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Jets\PythonCricSim\Alphabet Cricket Simulator\"/>
    </mc:Choice>
  </mc:AlternateContent>
  <xr:revisionPtr revIDLastSave="0" documentId="13_ncr:1_{8F9C6366-9257-4285-B5CD-99AC8205BADF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Teams" sheetId="1" r:id="rId1"/>
    <sheet name="Matches Round 1" sheetId="2" r:id="rId2"/>
    <sheet name="Matches Round 2" sheetId="3" r:id="rId3"/>
    <sheet name="Matches Round 3" sheetId="4" r:id="rId4"/>
    <sheet name="Matches" sheetId="5" r:id="rId5"/>
    <sheet name="Leaderboards" sheetId="6" r:id="rId6"/>
    <sheet name="Points Table" sheetId="7" r:id="rId7"/>
    <sheet name="Accelerators" sheetId="8" r:id="rId8"/>
    <sheet name="Barbarians" sheetId="9" r:id="rId9"/>
    <sheet name="Centurions" sheetId="10" r:id="rId10"/>
    <sheet name="Daredevils" sheetId="11" r:id="rId11"/>
    <sheet name="Eliminators" sheetId="12" r:id="rId12"/>
    <sheet name="Fusionists" sheetId="13" r:id="rId13"/>
    <sheet name="Galactoids" sheetId="14" r:id="rId14"/>
    <sheet name="Harbingers" sheetId="15" r:id="rId15"/>
    <sheet name="Imperials" sheetId="16" r:id="rId16"/>
    <sheet name="Juxtaposers" sheetId="17" r:id="rId17"/>
    <sheet name="Knights" sheetId="18" r:id="rId18"/>
    <sheet name="Legends" sheetId="19" r:id="rId19"/>
    <sheet name="Mavericks" sheetId="20" r:id="rId20"/>
    <sheet name="Navigators" sheetId="21" r:id="rId21"/>
    <sheet name="Overlords" sheetId="22" r:id="rId22"/>
    <sheet name="Patriots" sheetId="23" r:id="rId23"/>
    <sheet name="Quakers" sheetId="24" r:id="rId24"/>
    <sheet name="Radicals" sheetId="25" r:id="rId25"/>
    <sheet name="Sabretooths" sheetId="26" r:id="rId26"/>
    <sheet name="Taskmasters" sheetId="27" r:id="rId27"/>
    <sheet name="Underdogs" sheetId="28" r:id="rId28"/>
    <sheet name="Visionaries" sheetId="29" r:id="rId29"/>
    <sheet name="Whackers" sheetId="30" r:id="rId30"/>
    <sheet name="X-wingers" sheetId="31" r:id="rId31"/>
    <sheet name="Yardmen" sheetId="32" r:id="rId32"/>
    <sheet name="Zeniths" sheetId="33" r:id="rId33"/>
    <sheet name="&amp;mpersands" sheetId="34" r:id="rId34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L107" i="34" l="1"/>
  <c r="BK107" i="34"/>
  <c r="BL106" i="34"/>
  <c r="BK106" i="34"/>
  <c r="BL105" i="34"/>
  <c r="BK105" i="34"/>
  <c r="BL104" i="34"/>
  <c r="BK104" i="34"/>
  <c r="BL103" i="34"/>
  <c r="BK103" i="34"/>
  <c r="BL102" i="34"/>
  <c r="BK102" i="34"/>
  <c r="BL101" i="34"/>
  <c r="BK101" i="34"/>
  <c r="BL100" i="34"/>
  <c r="BK100" i="34"/>
  <c r="BL99" i="34"/>
  <c r="BK99" i="34"/>
  <c r="BL98" i="34"/>
  <c r="BK98" i="34"/>
  <c r="BL97" i="34"/>
  <c r="BK97" i="34"/>
  <c r="BL96" i="34"/>
  <c r="BK96" i="34"/>
  <c r="BL95" i="34"/>
  <c r="BK95" i="34"/>
  <c r="BL94" i="34"/>
  <c r="BK94" i="34"/>
  <c r="BL93" i="34"/>
  <c r="BK93" i="34"/>
  <c r="BL92" i="34"/>
  <c r="BK92" i="34"/>
  <c r="BL91" i="34"/>
  <c r="BK91" i="34"/>
  <c r="BL90" i="34"/>
  <c r="BK90" i="34"/>
  <c r="BL89" i="34"/>
  <c r="BK89" i="34"/>
  <c r="BL88" i="34"/>
  <c r="BK88" i="34"/>
  <c r="BL87" i="34"/>
  <c r="BK87" i="34"/>
  <c r="BL86" i="34"/>
  <c r="BK86" i="34"/>
  <c r="BL85" i="34"/>
  <c r="BK85" i="34"/>
  <c r="BL84" i="34"/>
  <c r="BK84" i="34"/>
  <c r="BL83" i="34"/>
  <c r="BK83" i="34"/>
  <c r="BL82" i="34"/>
  <c r="BK82" i="34"/>
  <c r="BL81" i="34"/>
  <c r="BK81" i="34"/>
  <c r="BL80" i="34"/>
  <c r="BK80" i="34"/>
  <c r="BL79" i="34"/>
  <c r="BK79" i="34"/>
  <c r="BL78" i="34"/>
  <c r="BK78" i="34"/>
  <c r="BL77" i="34"/>
  <c r="BK77" i="34"/>
  <c r="BL76" i="34"/>
  <c r="BK76" i="34"/>
  <c r="BL75" i="34"/>
  <c r="BK75" i="34"/>
  <c r="BL74" i="34"/>
  <c r="BK74" i="34"/>
  <c r="BL73" i="34"/>
  <c r="BK73" i="34"/>
  <c r="BL72" i="34"/>
  <c r="BK72" i="34"/>
  <c r="BL71" i="34"/>
  <c r="BK71" i="34"/>
  <c r="BL70" i="34"/>
  <c r="BK70" i="34"/>
  <c r="BL69" i="34"/>
  <c r="BK69" i="34"/>
  <c r="BL68" i="34"/>
  <c r="BK68" i="34"/>
  <c r="BL67" i="34"/>
  <c r="BK67" i="34"/>
  <c r="BL66" i="34"/>
  <c r="BK66" i="34"/>
  <c r="BL65" i="34"/>
  <c r="BK65" i="34"/>
  <c r="BL64" i="34"/>
  <c r="BK64" i="34"/>
  <c r="BL63" i="34"/>
  <c r="BK63" i="34"/>
  <c r="BL62" i="34"/>
  <c r="BK62" i="34"/>
  <c r="BL61" i="34"/>
  <c r="BK61" i="34"/>
  <c r="BL60" i="34"/>
  <c r="BK60" i="34"/>
  <c r="BL59" i="34"/>
  <c r="BK59" i="34"/>
  <c r="BL58" i="34"/>
  <c r="BK58" i="34"/>
  <c r="BL57" i="34"/>
  <c r="BK57" i="34"/>
  <c r="BL56" i="34"/>
  <c r="BK56" i="34"/>
  <c r="BL55" i="34"/>
  <c r="BK55" i="34"/>
  <c r="BL54" i="34"/>
  <c r="BK54" i="34"/>
  <c r="BL53" i="34"/>
  <c r="BK53" i="34"/>
  <c r="BL52" i="34"/>
  <c r="BK52" i="34"/>
  <c r="BL51" i="34"/>
  <c r="BK51" i="34"/>
  <c r="BL50" i="34"/>
  <c r="BK50" i="34"/>
  <c r="BL49" i="34"/>
  <c r="BK49" i="34"/>
  <c r="BL48" i="34"/>
  <c r="BK48" i="34"/>
  <c r="BL47" i="34"/>
  <c r="BK47" i="34"/>
  <c r="CB46" i="34"/>
  <c r="BL46" i="34"/>
  <c r="BK46" i="34"/>
  <c r="BL45" i="34"/>
  <c r="BK45" i="34"/>
  <c r="BL44" i="34"/>
  <c r="BK44" i="34"/>
  <c r="BL43" i="34"/>
  <c r="BK43" i="34"/>
  <c r="CB42" i="34"/>
  <c r="CB43" i="34" s="1"/>
  <c r="BL42" i="34"/>
  <c r="BK42" i="34"/>
  <c r="BL41" i="34"/>
  <c r="BK41" i="34"/>
  <c r="BL40" i="34"/>
  <c r="BK40" i="34"/>
  <c r="BL39" i="34"/>
  <c r="BK39" i="34"/>
  <c r="BL38" i="34"/>
  <c r="BK38" i="34"/>
  <c r="BL37" i="34"/>
  <c r="BK37" i="34"/>
  <c r="BL36" i="34"/>
  <c r="BK36" i="34"/>
  <c r="CB35" i="34"/>
  <c r="CB48" i="34" s="1"/>
  <c r="BL35" i="34"/>
  <c r="BK35" i="34"/>
  <c r="BL34" i="34"/>
  <c r="BK34" i="34"/>
  <c r="BL33" i="34"/>
  <c r="BK33" i="34"/>
  <c r="CB32" i="34"/>
  <c r="CB47" i="34" s="1"/>
  <c r="BL32" i="34"/>
  <c r="BK32" i="34"/>
  <c r="CB31" i="34"/>
  <c r="BL31" i="34"/>
  <c r="BK31" i="34"/>
  <c r="BL30" i="34"/>
  <c r="BK30" i="34"/>
  <c r="CP29" i="34"/>
  <c r="CM29" i="34"/>
  <c r="CO29" i="34" s="1"/>
  <c r="BL29" i="34"/>
  <c r="BK29" i="34"/>
  <c r="CP28" i="34"/>
  <c r="CO28" i="34"/>
  <c r="CM28" i="34"/>
  <c r="BL28" i="34"/>
  <c r="BK28" i="34"/>
  <c r="CP27" i="34"/>
  <c r="CM27" i="34"/>
  <c r="CO27" i="34" s="1"/>
  <c r="CB27" i="34"/>
  <c r="CB45" i="34" s="1"/>
  <c r="BL27" i="34"/>
  <c r="BK27" i="34"/>
  <c r="CP26" i="34"/>
  <c r="CM26" i="34"/>
  <c r="CO26" i="34" s="1"/>
  <c r="BL26" i="34"/>
  <c r="BK26" i="34"/>
  <c r="CP25" i="34"/>
  <c r="CO25" i="34"/>
  <c r="CM25" i="34"/>
  <c r="BL25" i="34"/>
  <c r="BK25" i="34"/>
  <c r="CP24" i="34"/>
  <c r="CO24" i="34"/>
  <c r="CM24" i="34"/>
  <c r="BL24" i="34"/>
  <c r="BK24" i="34"/>
  <c r="CP23" i="34"/>
  <c r="CO23" i="34"/>
  <c r="CM23" i="34"/>
  <c r="BL23" i="34"/>
  <c r="BK23" i="34"/>
  <c r="CP22" i="34"/>
  <c r="CO22" i="34"/>
  <c r="CM22" i="34"/>
  <c r="BL22" i="34"/>
  <c r="BK22" i="34"/>
  <c r="CP21" i="34"/>
  <c r="CO21" i="34"/>
  <c r="CM21" i="34"/>
  <c r="BL21" i="34"/>
  <c r="BK21" i="34"/>
  <c r="CP20" i="34"/>
  <c r="CO20" i="34"/>
  <c r="CM20" i="34"/>
  <c r="BL20" i="34"/>
  <c r="BK20" i="34"/>
  <c r="CP19" i="34"/>
  <c r="CO19" i="34"/>
  <c r="CM19" i="34"/>
  <c r="BL19" i="34"/>
  <c r="BK19" i="34"/>
  <c r="CP18" i="34"/>
  <c r="CO18" i="34"/>
  <c r="CM18" i="34"/>
  <c r="CB18" i="34"/>
  <c r="CB19" i="34" s="1"/>
  <c r="BL18" i="34"/>
  <c r="BK18" i="34"/>
  <c r="CP17" i="34"/>
  <c r="CO17" i="34"/>
  <c r="CM17" i="34"/>
  <c r="BL17" i="34"/>
  <c r="BK17" i="34"/>
  <c r="CP16" i="34"/>
  <c r="CM16" i="34"/>
  <c r="CO16" i="34" s="1"/>
  <c r="BL16" i="34"/>
  <c r="BK16" i="34"/>
  <c r="AN16" i="34"/>
  <c r="AM16" i="34"/>
  <c r="AK16" i="34"/>
  <c r="AF16" i="34"/>
  <c r="P16" i="34"/>
  <c r="O16" i="34"/>
  <c r="N16" i="34"/>
  <c r="M16" i="34"/>
  <c r="L16" i="34"/>
  <c r="B16" i="34"/>
  <c r="CP15" i="34"/>
  <c r="CO15" i="34"/>
  <c r="CM15" i="34"/>
  <c r="BL15" i="34"/>
  <c r="BK15" i="34"/>
  <c r="AN15" i="34"/>
  <c r="AM15" i="34"/>
  <c r="AK15" i="34"/>
  <c r="AF15" i="34"/>
  <c r="P15" i="34"/>
  <c r="O15" i="34"/>
  <c r="N15" i="34"/>
  <c r="M15" i="34"/>
  <c r="L15" i="34"/>
  <c r="B15" i="34"/>
  <c r="CP14" i="34"/>
  <c r="CM14" i="34"/>
  <c r="CO14" i="34" s="1"/>
  <c r="BL14" i="34"/>
  <c r="BK14" i="34"/>
  <c r="AN14" i="34"/>
  <c r="AM14" i="34"/>
  <c r="AK14" i="34"/>
  <c r="AF14" i="34"/>
  <c r="P14" i="34"/>
  <c r="O14" i="34"/>
  <c r="N14" i="34"/>
  <c r="M14" i="34"/>
  <c r="L14" i="34"/>
  <c r="B14" i="34"/>
  <c r="CP13" i="34"/>
  <c r="CM13" i="34"/>
  <c r="CO13" i="34" s="1"/>
  <c r="BL13" i="34"/>
  <c r="BK13" i="34"/>
  <c r="AN13" i="34"/>
  <c r="AM13" i="34"/>
  <c r="AK13" i="34"/>
  <c r="AF13" i="34"/>
  <c r="P13" i="34"/>
  <c r="O13" i="34"/>
  <c r="N13" i="34"/>
  <c r="M13" i="34"/>
  <c r="L13" i="34"/>
  <c r="B13" i="34"/>
  <c r="CP12" i="34"/>
  <c r="CO12" i="34"/>
  <c r="CM12" i="34"/>
  <c r="BT12" i="34"/>
  <c r="BS12" i="34"/>
  <c r="BL12" i="34"/>
  <c r="BK12" i="34"/>
  <c r="AN12" i="34"/>
  <c r="AM12" i="34"/>
  <c r="AK12" i="34"/>
  <c r="AF12" i="34"/>
  <c r="P12" i="34"/>
  <c r="O12" i="34"/>
  <c r="N12" i="34"/>
  <c r="M12" i="34"/>
  <c r="L12" i="34"/>
  <c r="B12" i="34"/>
  <c r="CP11" i="34"/>
  <c r="CM11" i="34"/>
  <c r="CO11" i="34" s="1"/>
  <c r="CB11" i="34"/>
  <c r="CB24" i="34" s="1"/>
  <c r="BT11" i="34"/>
  <c r="BS11" i="34"/>
  <c r="BL11" i="34"/>
  <c r="BK11" i="34"/>
  <c r="AN11" i="34"/>
  <c r="AM11" i="34"/>
  <c r="AK11" i="34"/>
  <c r="AF11" i="34"/>
  <c r="P11" i="34"/>
  <c r="O11" i="34"/>
  <c r="N11" i="34"/>
  <c r="M11" i="34"/>
  <c r="L11" i="34"/>
  <c r="B11" i="34"/>
  <c r="CP10" i="34"/>
  <c r="CM10" i="34"/>
  <c r="CO10" i="34" s="1"/>
  <c r="BT10" i="34"/>
  <c r="BS10" i="34"/>
  <c r="BL10" i="34"/>
  <c r="BK10" i="34"/>
  <c r="AN10" i="34"/>
  <c r="AM10" i="34"/>
  <c r="AK10" i="34"/>
  <c r="AF10" i="34"/>
  <c r="P10" i="34"/>
  <c r="O10" i="34"/>
  <c r="N10" i="34"/>
  <c r="M10" i="34"/>
  <c r="L10" i="34"/>
  <c r="B10" i="34"/>
  <c r="CP9" i="34"/>
  <c r="CO9" i="34"/>
  <c r="CM9" i="34"/>
  <c r="BT9" i="34"/>
  <c r="BS9" i="34"/>
  <c r="BL9" i="34"/>
  <c r="BK9" i="34"/>
  <c r="AN9" i="34"/>
  <c r="AM9" i="34"/>
  <c r="AK9" i="34"/>
  <c r="AF9" i="34"/>
  <c r="P9" i="34"/>
  <c r="O9" i="34"/>
  <c r="N9" i="34"/>
  <c r="M9" i="34"/>
  <c r="L9" i="34"/>
  <c r="B9" i="34"/>
  <c r="CP8" i="34"/>
  <c r="CO8" i="34"/>
  <c r="CM8" i="34"/>
  <c r="CB8" i="34"/>
  <c r="CB23" i="34" s="1"/>
  <c r="BT8" i="34"/>
  <c r="BS8" i="34"/>
  <c r="BL8" i="34"/>
  <c r="BK8" i="34"/>
  <c r="AN8" i="34"/>
  <c r="AM8" i="34"/>
  <c r="AK8" i="34"/>
  <c r="AF8" i="34"/>
  <c r="P8" i="34"/>
  <c r="O8" i="34"/>
  <c r="N8" i="34"/>
  <c r="M8" i="34"/>
  <c r="L8" i="34"/>
  <c r="B8" i="34"/>
  <c r="CP7" i="34"/>
  <c r="CM7" i="34"/>
  <c r="CO7" i="34" s="1"/>
  <c r="CB7" i="34"/>
  <c r="CB22" i="34" s="1"/>
  <c r="BT7" i="34"/>
  <c r="BS7" i="34"/>
  <c r="BL7" i="34"/>
  <c r="BK7" i="34"/>
  <c r="AN7" i="34"/>
  <c r="AM7" i="34"/>
  <c r="AK7" i="34"/>
  <c r="AF7" i="34"/>
  <c r="P7" i="34"/>
  <c r="O7" i="34"/>
  <c r="N7" i="34"/>
  <c r="M7" i="34"/>
  <c r="L7" i="34"/>
  <c r="B7" i="34"/>
  <c r="CP6" i="34"/>
  <c r="CO6" i="34"/>
  <c r="CM6" i="34"/>
  <c r="BT6" i="34"/>
  <c r="BS6" i="34"/>
  <c r="BL6" i="34"/>
  <c r="BK6" i="34"/>
  <c r="AN6" i="34"/>
  <c r="AM6" i="34"/>
  <c r="AK6" i="34"/>
  <c r="AF6" i="34"/>
  <c r="P6" i="34"/>
  <c r="O6" i="34"/>
  <c r="N6" i="34"/>
  <c r="M6" i="34"/>
  <c r="L6" i="34"/>
  <c r="B6" i="34"/>
  <c r="CP5" i="34"/>
  <c r="CM5" i="34"/>
  <c r="CO5" i="34" s="1"/>
  <c r="BT5" i="34"/>
  <c r="BS5" i="34"/>
  <c r="BL5" i="34"/>
  <c r="BK5" i="34"/>
  <c r="AN5" i="34"/>
  <c r="AM5" i="34"/>
  <c r="AK5" i="34"/>
  <c r="AF5" i="34"/>
  <c r="P5" i="34"/>
  <c r="O5" i="34"/>
  <c r="N5" i="34"/>
  <c r="M5" i="34"/>
  <c r="L5" i="34"/>
  <c r="B5" i="34"/>
  <c r="CP4" i="34"/>
  <c r="CM4" i="34"/>
  <c r="CO4" i="34" s="1"/>
  <c r="BT4" i="34"/>
  <c r="BS4" i="34"/>
  <c r="BL4" i="34"/>
  <c r="BK4" i="34"/>
  <c r="AN4" i="34"/>
  <c r="AM4" i="34"/>
  <c r="AK4" i="34"/>
  <c r="AF4" i="34"/>
  <c r="P4" i="34"/>
  <c r="O4" i="34"/>
  <c r="N4" i="34"/>
  <c r="M4" i="34"/>
  <c r="L4" i="34"/>
  <c r="B4" i="34"/>
  <c r="CP3" i="34"/>
  <c r="CO3" i="34"/>
  <c r="CM3" i="34"/>
  <c r="CB3" i="34"/>
  <c r="CB20" i="34" s="1"/>
  <c r="CB25" i="34" s="1"/>
  <c r="BT3" i="34"/>
  <c r="BS3" i="34"/>
  <c r="BL3" i="34"/>
  <c r="BK3" i="34"/>
  <c r="AN3" i="34"/>
  <c r="AM3" i="34"/>
  <c r="AK3" i="34"/>
  <c r="AF3" i="34"/>
  <c r="P3" i="34"/>
  <c r="O3" i="34"/>
  <c r="N3" i="34"/>
  <c r="M3" i="34"/>
  <c r="L3" i="34"/>
  <c r="B3" i="34"/>
  <c r="AN2" i="34"/>
  <c r="AM2" i="34"/>
  <c r="AK2" i="34"/>
  <c r="AF2" i="34"/>
  <c r="P2" i="34"/>
  <c r="O2" i="34"/>
  <c r="N2" i="34"/>
  <c r="M2" i="34"/>
  <c r="L2" i="34"/>
  <c r="B2" i="34"/>
  <c r="BL107" i="33"/>
  <c r="BK107" i="33"/>
  <c r="BL106" i="33"/>
  <c r="BK106" i="33"/>
  <c r="BL105" i="33"/>
  <c r="BK105" i="33"/>
  <c r="BL104" i="33"/>
  <c r="BK104" i="33"/>
  <c r="BL103" i="33"/>
  <c r="BK103" i="33"/>
  <c r="BL102" i="33"/>
  <c r="BK102" i="33"/>
  <c r="BL101" i="33"/>
  <c r="BK101" i="33"/>
  <c r="BL100" i="33"/>
  <c r="BK100" i="33"/>
  <c r="BL99" i="33"/>
  <c r="BK99" i="33"/>
  <c r="BL98" i="33"/>
  <c r="BK98" i="33"/>
  <c r="BL97" i="33"/>
  <c r="BK97" i="33"/>
  <c r="BL96" i="33"/>
  <c r="BK96" i="33"/>
  <c r="BL95" i="33"/>
  <c r="BK95" i="33"/>
  <c r="BL94" i="33"/>
  <c r="BK94" i="33"/>
  <c r="BL93" i="33"/>
  <c r="BK93" i="33"/>
  <c r="BL92" i="33"/>
  <c r="BK92" i="33"/>
  <c r="BL91" i="33"/>
  <c r="BK91" i="33"/>
  <c r="BL90" i="33"/>
  <c r="BK90" i="33"/>
  <c r="BL89" i="33"/>
  <c r="BK89" i="33"/>
  <c r="BL88" i="33"/>
  <c r="BK88" i="33"/>
  <c r="BL87" i="33"/>
  <c r="BK87" i="33"/>
  <c r="BL86" i="33"/>
  <c r="BK86" i="33"/>
  <c r="BL85" i="33"/>
  <c r="BK85" i="33"/>
  <c r="BL84" i="33"/>
  <c r="BK84" i="33"/>
  <c r="BL83" i="33"/>
  <c r="BK83" i="33"/>
  <c r="BL82" i="33"/>
  <c r="BK82" i="33"/>
  <c r="BL81" i="33"/>
  <c r="BK81" i="33"/>
  <c r="BL80" i="33"/>
  <c r="BK80" i="33"/>
  <c r="BL79" i="33"/>
  <c r="BK79" i="33"/>
  <c r="BL78" i="33"/>
  <c r="BK78" i="33"/>
  <c r="BL77" i="33"/>
  <c r="BK77" i="33"/>
  <c r="BL76" i="33"/>
  <c r="BK76" i="33"/>
  <c r="BL75" i="33"/>
  <c r="BK75" i="33"/>
  <c r="BL74" i="33"/>
  <c r="BK74" i="33"/>
  <c r="BL73" i="33"/>
  <c r="BK73" i="33"/>
  <c r="BL72" i="33"/>
  <c r="BK72" i="33"/>
  <c r="BL71" i="33"/>
  <c r="BK71" i="33"/>
  <c r="BL70" i="33"/>
  <c r="BK70" i="33"/>
  <c r="BL69" i="33"/>
  <c r="BK69" i="33"/>
  <c r="BL68" i="33"/>
  <c r="BK68" i="33"/>
  <c r="BL67" i="33"/>
  <c r="BK67" i="33"/>
  <c r="BL66" i="33"/>
  <c r="BK66" i="33"/>
  <c r="BL65" i="33"/>
  <c r="BK65" i="33"/>
  <c r="BL64" i="33"/>
  <c r="BK64" i="33"/>
  <c r="BL63" i="33"/>
  <c r="BK63" i="33"/>
  <c r="BL62" i="33"/>
  <c r="BK62" i="33"/>
  <c r="BL61" i="33"/>
  <c r="BK61" i="33"/>
  <c r="BL60" i="33"/>
  <c r="BK60" i="33"/>
  <c r="BL59" i="33"/>
  <c r="BK59" i="33"/>
  <c r="BL58" i="33"/>
  <c r="BK58" i="33"/>
  <c r="BL57" i="33"/>
  <c r="BK57" i="33"/>
  <c r="BL56" i="33"/>
  <c r="BK56" i="33"/>
  <c r="BL55" i="33"/>
  <c r="BK55" i="33"/>
  <c r="BL54" i="33"/>
  <c r="BK54" i="33"/>
  <c r="BL53" i="33"/>
  <c r="BK53" i="33"/>
  <c r="BL52" i="33"/>
  <c r="BK52" i="33"/>
  <c r="BL51" i="33"/>
  <c r="BK51" i="33"/>
  <c r="BL50" i="33"/>
  <c r="BK50" i="33"/>
  <c r="BL49" i="33"/>
  <c r="BK49" i="33"/>
  <c r="BL48" i="33"/>
  <c r="BK48" i="33"/>
  <c r="BL47" i="33"/>
  <c r="BK47" i="33"/>
  <c r="BL46" i="33"/>
  <c r="BK46" i="33"/>
  <c r="BL45" i="33"/>
  <c r="BK45" i="33"/>
  <c r="BL44" i="33"/>
  <c r="BK44" i="33"/>
  <c r="BL43" i="33"/>
  <c r="BK43" i="33"/>
  <c r="CB42" i="33"/>
  <c r="CB43" i="33" s="1"/>
  <c r="BL42" i="33"/>
  <c r="BK42" i="33"/>
  <c r="BL41" i="33"/>
  <c r="BK41" i="33"/>
  <c r="BL40" i="33"/>
  <c r="BK40" i="33"/>
  <c r="BL39" i="33"/>
  <c r="BK39" i="33"/>
  <c r="BL38" i="33"/>
  <c r="BK38" i="33"/>
  <c r="BL37" i="33"/>
  <c r="BK37" i="33"/>
  <c r="BL36" i="33"/>
  <c r="BK36" i="33"/>
  <c r="CB35" i="33"/>
  <c r="CB48" i="33" s="1"/>
  <c r="BL35" i="33"/>
  <c r="BK35" i="33"/>
  <c r="BL34" i="33"/>
  <c r="BK34" i="33"/>
  <c r="BL33" i="33"/>
  <c r="BK33" i="33"/>
  <c r="CB32" i="33"/>
  <c r="CB47" i="33" s="1"/>
  <c r="BL32" i="33"/>
  <c r="BK32" i="33"/>
  <c r="CB31" i="33"/>
  <c r="CB46" i="33" s="1"/>
  <c r="BL31" i="33"/>
  <c r="BK31" i="33"/>
  <c r="BL30" i="33"/>
  <c r="BK30" i="33"/>
  <c r="CP29" i="33"/>
  <c r="CM29" i="33"/>
  <c r="CO29" i="33" s="1"/>
  <c r="BL29" i="33"/>
  <c r="BK29" i="33"/>
  <c r="CP28" i="33"/>
  <c r="CO28" i="33"/>
  <c r="CM28" i="33"/>
  <c r="BL28" i="33"/>
  <c r="BK28" i="33"/>
  <c r="CP27" i="33"/>
  <c r="CO27" i="33"/>
  <c r="CM27" i="33"/>
  <c r="CB27" i="33"/>
  <c r="CB44" i="33" s="1"/>
  <c r="CB49" i="33" s="1"/>
  <c r="BL27" i="33"/>
  <c r="BK27" i="33"/>
  <c r="CP26" i="33"/>
  <c r="CM26" i="33"/>
  <c r="CO26" i="33" s="1"/>
  <c r="BL26" i="33"/>
  <c r="BK26" i="33"/>
  <c r="CP25" i="33"/>
  <c r="CO25" i="33"/>
  <c r="CM25" i="33"/>
  <c r="BL25" i="33"/>
  <c r="BK25" i="33"/>
  <c r="CP24" i="33"/>
  <c r="CM24" i="33"/>
  <c r="CO24" i="33" s="1"/>
  <c r="BL24" i="33"/>
  <c r="BK24" i="33"/>
  <c r="CP23" i="33"/>
  <c r="CO23" i="33"/>
  <c r="CM23" i="33"/>
  <c r="BL23" i="33"/>
  <c r="BK23" i="33"/>
  <c r="CP22" i="33"/>
  <c r="CM22" i="33"/>
  <c r="CO22" i="33" s="1"/>
  <c r="BL22" i="33"/>
  <c r="BK22" i="33"/>
  <c r="CP21" i="33"/>
  <c r="CO21" i="33"/>
  <c r="CM21" i="33"/>
  <c r="BL21" i="33"/>
  <c r="BK21" i="33"/>
  <c r="CP20" i="33"/>
  <c r="CM20" i="33"/>
  <c r="CO20" i="33" s="1"/>
  <c r="BL20" i="33"/>
  <c r="BK20" i="33"/>
  <c r="CP19" i="33"/>
  <c r="CO19" i="33"/>
  <c r="CM19" i="33"/>
  <c r="BL19" i="33"/>
  <c r="BK19" i="33"/>
  <c r="CP18" i="33"/>
  <c r="CM18" i="33"/>
  <c r="CO18" i="33" s="1"/>
  <c r="CB18" i="33"/>
  <c r="CB19" i="33" s="1"/>
  <c r="BL18" i="33"/>
  <c r="BK18" i="33"/>
  <c r="CP17" i="33"/>
  <c r="CO17" i="33"/>
  <c r="CM17" i="33"/>
  <c r="BL17" i="33"/>
  <c r="BK17" i="33"/>
  <c r="CP16" i="33"/>
  <c r="CO16" i="33"/>
  <c r="CM16" i="33"/>
  <c r="BL16" i="33"/>
  <c r="BK16" i="33"/>
  <c r="AN16" i="33"/>
  <c r="AM16" i="33"/>
  <c r="AK16" i="33"/>
  <c r="AF16" i="33"/>
  <c r="P16" i="33"/>
  <c r="O16" i="33"/>
  <c r="N16" i="33"/>
  <c r="M16" i="33"/>
  <c r="L16" i="33"/>
  <c r="B16" i="33"/>
  <c r="CP15" i="33"/>
  <c r="CO15" i="33"/>
  <c r="CM15" i="33"/>
  <c r="BL15" i="33"/>
  <c r="BK15" i="33"/>
  <c r="AN15" i="33"/>
  <c r="AM15" i="33"/>
  <c r="AK15" i="33"/>
  <c r="AF15" i="33"/>
  <c r="P15" i="33"/>
  <c r="O15" i="33"/>
  <c r="N15" i="33"/>
  <c r="M15" i="33"/>
  <c r="L15" i="33"/>
  <c r="B15" i="33"/>
  <c r="CP14" i="33"/>
  <c r="CM14" i="33"/>
  <c r="CO14" i="33" s="1"/>
  <c r="BL14" i="33"/>
  <c r="BK14" i="33"/>
  <c r="AN14" i="33"/>
  <c r="AM14" i="33"/>
  <c r="AK14" i="33"/>
  <c r="AF14" i="33"/>
  <c r="P14" i="33"/>
  <c r="O14" i="33"/>
  <c r="N14" i="33"/>
  <c r="M14" i="33"/>
  <c r="L14" i="33"/>
  <c r="B14" i="33"/>
  <c r="CP13" i="33"/>
  <c r="CM13" i="33"/>
  <c r="CO13" i="33" s="1"/>
  <c r="BL13" i="33"/>
  <c r="BK13" i="33"/>
  <c r="AN13" i="33"/>
  <c r="AM13" i="33"/>
  <c r="AK13" i="33"/>
  <c r="AF13" i="33"/>
  <c r="P13" i="33"/>
  <c r="O13" i="33"/>
  <c r="N13" i="33"/>
  <c r="M13" i="33"/>
  <c r="L13" i="33"/>
  <c r="B13" i="33"/>
  <c r="CP12" i="33"/>
  <c r="CO12" i="33"/>
  <c r="CM12" i="33"/>
  <c r="BT12" i="33"/>
  <c r="BS12" i="33"/>
  <c r="BL12" i="33"/>
  <c r="BK12" i="33"/>
  <c r="AN12" i="33"/>
  <c r="AM12" i="33"/>
  <c r="AK12" i="33"/>
  <c r="AF12" i="33"/>
  <c r="P12" i="33"/>
  <c r="O12" i="33"/>
  <c r="N12" i="33"/>
  <c r="M12" i="33"/>
  <c r="L12" i="33"/>
  <c r="B12" i="33"/>
  <c r="CP11" i="33"/>
  <c r="CM11" i="33"/>
  <c r="CO11" i="33" s="1"/>
  <c r="CB11" i="33"/>
  <c r="CB24" i="33" s="1"/>
  <c r="BT11" i="33"/>
  <c r="BS11" i="33"/>
  <c r="BL11" i="33"/>
  <c r="BK11" i="33"/>
  <c r="AN11" i="33"/>
  <c r="AM11" i="33"/>
  <c r="AK11" i="33"/>
  <c r="AF11" i="33"/>
  <c r="P11" i="33"/>
  <c r="O11" i="33"/>
  <c r="N11" i="33"/>
  <c r="M11" i="33"/>
  <c r="L11" i="33"/>
  <c r="B11" i="33"/>
  <c r="CP10" i="33"/>
  <c r="CM10" i="33"/>
  <c r="CO10" i="33" s="1"/>
  <c r="BT10" i="33"/>
  <c r="BS10" i="33"/>
  <c r="BL10" i="33"/>
  <c r="BK10" i="33"/>
  <c r="AN10" i="33"/>
  <c r="AM10" i="33"/>
  <c r="AK10" i="33"/>
  <c r="AF10" i="33"/>
  <c r="P10" i="33"/>
  <c r="O10" i="33"/>
  <c r="N10" i="33"/>
  <c r="M10" i="33"/>
  <c r="L10" i="33"/>
  <c r="B10" i="33"/>
  <c r="CP9" i="33"/>
  <c r="CO9" i="33"/>
  <c r="CM9" i="33"/>
  <c r="BT9" i="33"/>
  <c r="BS9" i="33"/>
  <c r="BL9" i="33"/>
  <c r="BK9" i="33"/>
  <c r="AN9" i="33"/>
  <c r="AM9" i="33"/>
  <c r="AK9" i="33"/>
  <c r="AF9" i="33"/>
  <c r="P9" i="33"/>
  <c r="O9" i="33"/>
  <c r="N9" i="33"/>
  <c r="M9" i="33"/>
  <c r="L9" i="33"/>
  <c r="B9" i="33"/>
  <c r="CP8" i="33"/>
  <c r="CM8" i="33"/>
  <c r="CO8" i="33" s="1"/>
  <c r="CB8" i="33"/>
  <c r="CB23" i="33" s="1"/>
  <c r="BT8" i="33"/>
  <c r="BS8" i="33"/>
  <c r="BL8" i="33"/>
  <c r="BK8" i="33"/>
  <c r="AN8" i="33"/>
  <c r="AM8" i="33"/>
  <c r="AK8" i="33"/>
  <c r="AF8" i="33"/>
  <c r="P8" i="33"/>
  <c r="O8" i="33"/>
  <c r="N8" i="33"/>
  <c r="M8" i="33"/>
  <c r="L8" i="33"/>
  <c r="B8" i="33"/>
  <c r="CP7" i="33"/>
  <c r="CO7" i="33"/>
  <c r="CM7" i="33"/>
  <c r="CB7" i="33"/>
  <c r="CB22" i="33" s="1"/>
  <c r="BT7" i="33"/>
  <c r="BS7" i="33"/>
  <c r="BL7" i="33"/>
  <c r="BK7" i="33"/>
  <c r="AN7" i="33"/>
  <c r="AM7" i="33"/>
  <c r="AK7" i="33"/>
  <c r="AF7" i="33"/>
  <c r="P7" i="33"/>
  <c r="O7" i="33"/>
  <c r="N7" i="33"/>
  <c r="M7" i="33"/>
  <c r="L7" i="33"/>
  <c r="B7" i="33"/>
  <c r="CP6" i="33"/>
  <c r="CM6" i="33"/>
  <c r="CO6" i="33" s="1"/>
  <c r="BT6" i="33"/>
  <c r="BS6" i="33"/>
  <c r="BL6" i="33"/>
  <c r="BK6" i="33"/>
  <c r="AN6" i="33"/>
  <c r="AM6" i="33"/>
  <c r="AK6" i="33"/>
  <c r="AF6" i="33"/>
  <c r="P6" i="33"/>
  <c r="O6" i="33"/>
  <c r="N6" i="33"/>
  <c r="M6" i="33"/>
  <c r="L6" i="33"/>
  <c r="B6" i="33"/>
  <c r="CP5" i="33"/>
  <c r="CM5" i="33"/>
  <c r="CO5" i="33" s="1"/>
  <c r="BT5" i="33"/>
  <c r="BS5" i="33"/>
  <c r="BL5" i="33"/>
  <c r="BK5" i="33"/>
  <c r="AN5" i="33"/>
  <c r="AM5" i="33"/>
  <c r="AK5" i="33"/>
  <c r="AF5" i="33"/>
  <c r="P5" i="33"/>
  <c r="O5" i="33"/>
  <c r="N5" i="33"/>
  <c r="M5" i="33"/>
  <c r="L5" i="33"/>
  <c r="B5" i="33"/>
  <c r="CP4" i="33"/>
  <c r="CM4" i="33"/>
  <c r="CO4" i="33" s="1"/>
  <c r="BT4" i="33"/>
  <c r="BS4" i="33"/>
  <c r="BL4" i="33"/>
  <c r="BK4" i="33"/>
  <c r="AN4" i="33"/>
  <c r="AM4" i="33"/>
  <c r="AK4" i="33"/>
  <c r="AF4" i="33"/>
  <c r="P4" i="33"/>
  <c r="O4" i="33"/>
  <c r="N4" i="33"/>
  <c r="M4" i="33"/>
  <c r="L4" i="33"/>
  <c r="B4" i="33"/>
  <c r="CP3" i="33"/>
  <c r="CO3" i="33"/>
  <c r="CM3" i="33"/>
  <c r="CB3" i="33"/>
  <c r="CB21" i="33" s="1"/>
  <c r="BT3" i="33"/>
  <c r="BS3" i="33"/>
  <c r="BL3" i="33"/>
  <c r="BK3" i="33"/>
  <c r="AN3" i="33"/>
  <c r="AM3" i="33"/>
  <c r="AK3" i="33"/>
  <c r="AF3" i="33"/>
  <c r="P3" i="33"/>
  <c r="O3" i="33"/>
  <c r="N3" i="33"/>
  <c r="M3" i="33"/>
  <c r="L3" i="33"/>
  <c r="B3" i="33"/>
  <c r="AN2" i="33"/>
  <c r="AM2" i="33"/>
  <c r="AK2" i="33"/>
  <c r="AF2" i="33"/>
  <c r="P2" i="33"/>
  <c r="O2" i="33"/>
  <c r="N2" i="33"/>
  <c r="M2" i="33"/>
  <c r="L2" i="33"/>
  <c r="B2" i="33"/>
  <c r="BL107" i="32"/>
  <c r="BK107" i="32"/>
  <c r="BL106" i="32"/>
  <c r="BK106" i="32"/>
  <c r="BL105" i="32"/>
  <c r="BK105" i="32"/>
  <c r="BL104" i="32"/>
  <c r="BK104" i="32"/>
  <c r="BL103" i="32"/>
  <c r="BK103" i="32"/>
  <c r="BL102" i="32"/>
  <c r="BK102" i="32"/>
  <c r="BL101" i="32"/>
  <c r="BK101" i="32"/>
  <c r="BL100" i="32"/>
  <c r="BK100" i="32"/>
  <c r="BL99" i="32"/>
  <c r="BK99" i="32"/>
  <c r="BL98" i="32"/>
  <c r="BK98" i="32"/>
  <c r="BL97" i="32"/>
  <c r="BK97" i="32"/>
  <c r="BL96" i="32"/>
  <c r="BK96" i="32"/>
  <c r="BL95" i="32"/>
  <c r="BK95" i="32"/>
  <c r="BL94" i="32"/>
  <c r="BK94" i="32"/>
  <c r="BL93" i="32"/>
  <c r="BK93" i="32"/>
  <c r="BL92" i="32"/>
  <c r="BK92" i="32"/>
  <c r="BL91" i="32"/>
  <c r="BK91" i="32"/>
  <c r="BL90" i="32"/>
  <c r="BK90" i="32"/>
  <c r="BL89" i="32"/>
  <c r="BK89" i="32"/>
  <c r="BL88" i="32"/>
  <c r="BK88" i="32"/>
  <c r="BL87" i="32"/>
  <c r="BK87" i="32"/>
  <c r="BL86" i="32"/>
  <c r="BK86" i="32"/>
  <c r="BL85" i="32"/>
  <c r="BK85" i="32"/>
  <c r="BL84" i="32"/>
  <c r="BK84" i="32"/>
  <c r="BL83" i="32"/>
  <c r="BK83" i="32"/>
  <c r="BL82" i="32"/>
  <c r="BK82" i="32"/>
  <c r="BL81" i="32"/>
  <c r="BK81" i="32"/>
  <c r="BL80" i="32"/>
  <c r="BK80" i="32"/>
  <c r="BL79" i="32"/>
  <c r="BK79" i="32"/>
  <c r="BL78" i="32"/>
  <c r="BK78" i="32"/>
  <c r="BL77" i="32"/>
  <c r="BK77" i="32"/>
  <c r="BL76" i="32"/>
  <c r="BK76" i="32"/>
  <c r="BL75" i="32"/>
  <c r="BK75" i="32"/>
  <c r="BL74" i="32"/>
  <c r="BK74" i="32"/>
  <c r="BL73" i="32"/>
  <c r="BK73" i="32"/>
  <c r="BL72" i="32"/>
  <c r="BK72" i="32"/>
  <c r="BL71" i="32"/>
  <c r="BK71" i="32"/>
  <c r="BL70" i="32"/>
  <c r="BK70" i="32"/>
  <c r="BL69" i="32"/>
  <c r="BK69" i="32"/>
  <c r="BL68" i="32"/>
  <c r="BK68" i="32"/>
  <c r="BL67" i="32"/>
  <c r="BK67" i="32"/>
  <c r="BL66" i="32"/>
  <c r="BK66" i="32"/>
  <c r="BL65" i="32"/>
  <c r="BK65" i="32"/>
  <c r="BL64" i="32"/>
  <c r="BK64" i="32"/>
  <c r="BL63" i="32"/>
  <c r="BK63" i="32"/>
  <c r="BL62" i="32"/>
  <c r="BK62" i="32"/>
  <c r="BL61" i="32"/>
  <c r="BK61" i="32"/>
  <c r="BL60" i="32"/>
  <c r="BK60" i="32"/>
  <c r="BL59" i="32"/>
  <c r="BK59" i="32"/>
  <c r="BL58" i="32"/>
  <c r="BK58" i="32"/>
  <c r="BL57" i="32"/>
  <c r="BK57" i="32"/>
  <c r="BL56" i="32"/>
  <c r="BK56" i="32"/>
  <c r="BL55" i="32"/>
  <c r="BK55" i="32"/>
  <c r="BL54" i="32"/>
  <c r="BK54" i="32"/>
  <c r="BL53" i="32"/>
  <c r="BK53" i="32"/>
  <c r="BL52" i="32"/>
  <c r="BK52" i="32"/>
  <c r="BL51" i="32"/>
  <c r="BK51" i="32"/>
  <c r="BL50" i="32"/>
  <c r="BK50" i="32"/>
  <c r="BL49" i="32"/>
  <c r="BK49" i="32"/>
  <c r="BL48" i="32"/>
  <c r="BK48" i="32"/>
  <c r="BL47" i="32"/>
  <c r="BK47" i="32"/>
  <c r="CB46" i="32"/>
  <c r="BL46" i="32"/>
  <c r="BK46" i="32"/>
  <c r="BL45" i="32"/>
  <c r="BK45" i="32"/>
  <c r="BL44" i="32"/>
  <c r="BK44" i="32"/>
  <c r="BL43" i="32"/>
  <c r="BK43" i="32"/>
  <c r="CB42" i="32"/>
  <c r="CB43" i="32" s="1"/>
  <c r="BL42" i="32"/>
  <c r="BK42" i="32"/>
  <c r="BL41" i="32"/>
  <c r="BK41" i="32"/>
  <c r="BL40" i="32"/>
  <c r="BK40" i="32"/>
  <c r="BL39" i="32"/>
  <c r="BK39" i="32"/>
  <c r="BL38" i="32"/>
  <c r="BK38" i="32"/>
  <c r="BL37" i="32"/>
  <c r="BK37" i="32"/>
  <c r="BL36" i="32"/>
  <c r="BK36" i="32"/>
  <c r="CB35" i="32"/>
  <c r="CB48" i="32" s="1"/>
  <c r="BL35" i="32"/>
  <c r="BK35" i="32"/>
  <c r="BL34" i="32"/>
  <c r="BK34" i="32"/>
  <c r="BL33" i="32"/>
  <c r="BK33" i="32"/>
  <c r="CB32" i="32"/>
  <c r="CB47" i="32" s="1"/>
  <c r="BL32" i="32"/>
  <c r="BK32" i="32"/>
  <c r="CB31" i="32"/>
  <c r="BL31" i="32"/>
  <c r="BK31" i="32"/>
  <c r="BL30" i="32"/>
  <c r="BK30" i="32"/>
  <c r="CP29" i="32"/>
  <c r="CO29" i="32"/>
  <c r="CM29" i="32"/>
  <c r="BL29" i="32"/>
  <c r="BK29" i="32"/>
  <c r="CP28" i="32"/>
  <c r="CO28" i="32"/>
  <c r="CM28" i="32"/>
  <c r="BL28" i="32"/>
  <c r="BK28" i="32"/>
  <c r="CP27" i="32"/>
  <c r="CM27" i="32"/>
  <c r="CO27" i="32" s="1"/>
  <c r="CB27" i="32"/>
  <c r="CB44" i="32" s="1"/>
  <c r="CB49" i="32" s="1"/>
  <c r="BL27" i="32"/>
  <c r="BK27" i="32"/>
  <c r="CP26" i="32"/>
  <c r="CO26" i="32"/>
  <c r="CM26" i="32"/>
  <c r="BL26" i="32"/>
  <c r="BK26" i="32"/>
  <c r="CP25" i="32"/>
  <c r="CO25" i="32"/>
  <c r="CM25" i="32"/>
  <c r="BL25" i="32"/>
  <c r="BK25" i="32"/>
  <c r="CP24" i="32"/>
  <c r="CM24" i="32"/>
  <c r="CO24" i="32" s="1"/>
  <c r="BL24" i="32"/>
  <c r="BK24" i="32"/>
  <c r="CP23" i="32"/>
  <c r="CO23" i="32"/>
  <c r="CM23" i="32"/>
  <c r="BL23" i="32"/>
  <c r="BK23" i="32"/>
  <c r="CP22" i="32"/>
  <c r="CM22" i="32"/>
  <c r="CO22" i="32" s="1"/>
  <c r="BL22" i="32"/>
  <c r="BK22" i="32"/>
  <c r="CP21" i="32"/>
  <c r="CO21" i="32"/>
  <c r="CM21" i="32"/>
  <c r="BL21" i="32"/>
  <c r="BK21" i="32"/>
  <c r="CP20" i="32"/>
  <c r="CM20" i="32"/>
  <c r="CO20" i="32" s="1"/>
  <c r="BL20" i="32"/>
  <c r="BK20" i="32"/>
  <c r="CP19" i="32"/>
  <c r="CO19" i="32"/>
  <c r="CM19" i="32"/>
  <c r="BL19" i="32"/>
  <c r="BK19" i="32"/>
  <c r="CP18" i="32"/>
  <c r="CM18" i="32"/>
  <c r="CO18" i="32" s="1"/>
  <c r="CB18" i="32"/>
  <c r="CB19" i="32" s="1"/>
  <c r="BL18" i="32"/>
  <c r="BK18" i="32"/>
  <c r="CP17" i="32"/>
  <c r="CO17" i="32"/>
  <c r="CM17" i="32"/>
  <c r="BL17" i="32"/>
  <c r="BK17" i="32"/>
  <c r="CP16" i="32"/>
  <c r="CO16" i="32"/>
  <c r="CM16" i="32"/>
  <c r="BL16" i="32"/>
  <c r="BK16" i="32"/>
  <c r="AN16" i="32"/>
  <c r="AM16" i="32"/>
  <c r="AK16" i="32"/>
  <c r="AF16" i="32"/>
  <c r="P16" i="32"/>
  <c r="O16" i="32"/>
  <c r="N16" i="32"/>
  <c r="M16" i="32"/>
  <c r="L16" i="32"/>
  <c r="B16" i="32"/>
  <c r="CP15" i="32"/>
  <c r="CO15" i="32"/>
  <c r="CM15" i="32"/>
  <c r="BL15" i="32"/>
  <c r="BK15" i="32"/>
  <c r="AN15" i="32"/>
  <c r="AM15" i="32"/>
  <c r="AK15" i="32"/>
  <c r="AF15" i="32"/>
  <c r="P15" i="32"/>
  <c r="O15" i="32"/>
  <c r="N15" i="32"/>
  <c r="M15" i="32"/>
  <c r="L15" i="32"/>
  <c r="B15" i="32"/>
  <c r="CP14" i="32"/>
  <c r="CO14" i="32"/>
  <c r="CM14" i="32"/>
  <c r="BL14" i="32"/>
  <c r="BK14" i="32"/>
  <c r="AN14" i="32"/>
  <c r="AM14" i="32"/>
  <c r="AK14" i="32"/>
  <c r="AF14" i="32"/>
  <c r="P14" i="32"/>
  <c r="O14" i="32"/>
  <c r="N14" i="32"/>
  <c r="M14" i="32"/>
  <c r="L14" i="32"/>
  <c r="B14" i="32"/>
  <c r="CP13" i="32"/>
  <c r="CM13" i="32"/>
  <c r="CO13" i="32" s="1"/>
  <c r="BL13" i="32"/>
  <c r="BK13" i="32"/>
  <c r="AN13" i="32"/>
  <c r="AM13" i="32"/>
  <c r="AK13" i="32"/>
  <c r="AF13" i="32"/>
  <c r="P13" i="32"/>
  <c r="O13" i="32"/>
  <c r="N13" i="32"/>
  <c r="M13" i="32"/>
  <c r="L13" i="32"/>
  <c r="B13" i="32"/>
  <c r="CP12" i="32"/>
  <c r="CO12" i="32"/>
  <c r="CM12" i="32"/>
  <c r="BT12" i="32"/>
  <c r="BS12" i="32"/>
  <c r="BL12" i="32"/>
  <c r="BK12" i="32"/>
  <c r="AN12" i="32"/>
  <c r="AM12" i="32"/>
  <c r="AK12" i="32"/>
  <c r="AF12" i="32"/>
  <c r="P12" i="32"/>
  <c r="O12" i="32"/>
  <c r="N12" i="32"/>
  <c r="M12" i="32"/>
  <c r="L12" i="32"/>
  <c r="B12" i="32"/>
  <c r="CP11" i="32"/>
  <c r="CM11" i="32"/>
  <c r="CO11" i="32" s="1"/>
  <c r="CB11" i="32"/>
  <c r="CB24" i="32" s="1"/>
  <c r="BT11" i="32"/>
  <c r="BS11" i="32"/>
  <c r="BL11" i="32"/>
  <c r="BK11" i="32"/>
  <c r="AN11" i="32"/>
  <c r="AM11" i="32"/>
  <c r="AK11" i="32"/>
  <c r="AF11" i="32"/>
  <c r="P11" i="32"/>
  <c r="O11" i="32"/>
  <c r="N11" i="32"/>
  <c r="M11" i="32"/>
  <c r="L11" i="32"/>
  <c r="B11" i="32"/>
  <c r="CP10" i="32"/>
  <c r="CO10" i="32"/>
  <c r="CM10" i="32"/>
  <c r="BT10" i="32"/>
  <c r="BS10" i="32"/>
  <c r="BL10" i="32"/>
  <c r="BK10" i="32"/>
  <c r="AN10" i="32"/>
  <c r="AM10" i="32"/>
  <c r="AK10" i="32"/>
  <c r="AF10" i="32"/>
  <c r="P10" i="32"/>
  <c r="O10" i="32"/>
  <c r="N10" i="32"/>
  <c r="M10" i="32"/>
  <c r="L10" i="32"/>
  <c r="B10" i="32"/>
  <c r="CP9" i="32"/>
  <c r="CM9" i="32"/>
  <c r="CO9" i="32" s="1"/>
  <c r="BT9" i="32"/>
  <c r="BS9" i="32"/>
  <c r="BL9" i="32"/>
  <c r="BK9" i="32"/>
  <c r="AN9" i="32"/>
  <c r="AM9" i="32"/>
  <c r="AK9" i="32"/>
  <c r="AF9" i="32"/>
  <c r="P9" i="32"/>
  <c r="O9" i="32"/>
  <c r="N9" i="32"/>
  <c r="M9" i="32"/>
  <c r="L9" i="32"/>
  <c r="B9" i="32"/>
  <c r="CP8" i="32"/>
  <c r="CM8" i="32"/>
  <c r="CO8" i="32" s="1"/>
  <c r="CB8" i="32"/>
  <c r="CB23" i="32" s="1"/>
  <c r="BT8" i="32"/>
  <c r="BS8" i="32"/>
  <c r="BL8" i="32"/>
  <c r="BK8" i="32"/>
  <c r="AN8" i="32"/>
  <c r="AM8" i="32"/>
  <c r="AK8" i="32"/>
  <c r="AF8" i="32"/>
  <c r="P8" i="32"/>
  <c r="O8" i="32"/>
  <c r="N8" i="32"/>
  <c r="M8" i="32"/>
  <c r="L8" i="32"/>
  <c r="B8" i="32"/>
  <c r="CP7" i="32"/>
  <c r="CO7" i="32"/>
  <c r="CM7" i="32"/>
  <c r="CB7" i="32"/>
  <c r="CB22" i="32" s="1"/>
  <c r="BT7" i="32"/>
  <c r="BS7" i="32"/>
  <c r="BL7" i="32"/>
  <c r="BK7" i="32"/>
  <c r="AN7" i="32"/>
  <c r="AM7" i="32"/>
  <c r="AK7" i="32"/>
  <c r="AF7" i="32"/>
  <c r="P7" i="32"/>
  <c r="O7" i="32"/>
  <c r="N7" i="32"/>
  <c r="M7" i="32"/>
  <c r="L7" i="32"/>
  <c r="B7" i="32"/>
  <c r="CP6" i="32"/>
  <c r="CM6" i="32"/>
  <c r="CO6" i="32" s="1"/>
  <c r="BT6" i="32"/>
  <c r="BS6" i="32"/>
  <c r="BL6" i="32"/>
  <c r="BK6" i="32"/>
  <c r="AN6" i="32"/>
  <c r="AM6" i="32"/>
  <c r="AK6" i="32"/>
  <c r="AF6" i="32"/>
  <c r="P6" i="32"/>
  <c r="O6" i="32"/>
  <c r="N6" i="32"/>
  <c r="M6" i="32"/>
  <c r="L6" i="32"/>
  <c r="B6" i="32"/>
  <c r="CP5" i="32"/>
  <c r="CO5" i="32"/>
  <c r="CM5" i="32"/>
  <c r="BT5" i="32"/>
  <c r="BS5" i="32"/>
  <c r="BL5" i="32"/>
  <c r="BK5" i="32"/>
  <c r="AN5" i="32"/>
  <c r="AM5" i="32"/>
  <c r="AK5" i="32"/>
  <c r="AF5" i="32"/>
  <c r="P5" i="32"/>
  <c r="O5" i="32"/>
  <c r="N5" i="32"/>
  <c r="M5" i="32"/>
  <c r="L5" i="32"/>
  <c r="B5" i="32"/>
  <c r="CP4" i="32"/>
  <c r="CO4" i="32"/>
  <c r="CM4" i="32"/>
  <c r="BT4" i="32"/>
  <c r="BS4" i="32"/>
  <c r="BL4" i="32"/>
  <c r="BK4" i="32"/>
  <c r="AN4" i="32"/>
  <c r="AM4" i="32"/>
  <c r="AK4" i="32"/>
  <c r="AF4" i="32"/>
  <c r="P4" i="32"/>
  <c r="O4" i="32"/>
  <c r="N4" i="32"/>
  <c r="M4" i="32"/>
  <c r="L4" i="32"/>
  <c r="B4" i="32"/>
  <c r="CP3" i="32"/>
  <c r="CM3" i="32"/>
  <c r="CO3" i="32" s="1"/>
  <c r="CB3" i="32"/>
  <c r="CB21" i="32" s="1"/>
  <c r="BT3" i="32"/>
  <c r="BS3" i="32"/>
  <c r="BL3" i="32"/>
  <c r="BK3" i="32"/>
  <c r="AN3" i="32"/>
  <c r="AM3" i="32"/>
  <c r="AK3" i="32"/>
  <c r="AF3" i="32"/>
  <c r="P3" i="32"/>
  <c r="O3" i="32"/>
  <c r="N3" i="32"/>
  <c r="M3" i="32"/>
  <c r="L3" i="32"/>
  <c r="B3" i="32"/>
  <c r="AN2" i="32"/>
  <c r="AM2" i="32"/>
  <c r="AK2" i="32"/>
  <c r="AF2" i="32"/>
  <c r="P2" i="32"/>
  <c r="O2" i="32"/>
  <c r="N2" i="32"/>
  <c r="M2" i="32"/>
  <c r="L2" i="32"/>
  <c r="B2" i="32"/>
  <c r="BL107" i="31"/>
  <c r="BK107" i="31"/>
  <c r="BL106" i="31"/>
  <c r="BK106" i="31"/>
  <c r="BL105" i="31"/>
  <c r="BK105" i="31"/>
  <c r="BL104" i="31"/>
  <c r="BK104" i="31"/>
  <c r="BL103" i="31"/>
  <c r="BK103" i="31"/>
  <c r="BL102" i="31"/>
  <c r="BK102" i="31"/>
  <c r="BL101" i="31"/>
  <c r="BK101" i="31"/>
  <c r="BL100" i="31"/>
  <c r="BK100" i="31"/>
  <c r="BL99" i="31"/>
  <c r="BK99" i="31"/>
  <c r="BL98" i="31"/>
  <c r="BK98" i="31"/>
  <c r="BL97" i="31"/>
  <c r="BK97" i="31"/>
  <c r="BL96" i="31"/>
  <c r="BK96" i="31"/>
  <c r="BL95" i="31"/>
  <c r="BK95" i="31"/>
  <c r="BL94" i="31"/>
  <c r="BK94" i="31"/>
  <c r="BL93" i="31"/>
  <c r="BK93" i="31"/>
  <c r="BL92" i="31"/>
  <c r="BK92" i="31"/>
  <c r="BL91" i="31"/>
  <c r="BK91" i="31"/>
  <c r="BL90" i="31"/>
  <c r="BK90" i="31"/>
  <c r="BL89" i="31"/>
  <c r="BK89" i="31"/>
  <c r="BL88" i="31"/>
  <c r="BK88" i="31"/>
  <c r="BL87" i="31"/>
  <c r="BK87" i="31"/>
  <c r="BL86" i="31"/>
  <c r="BK86" i="31"/>
  <c r="BL85" i="31"/>
  <c r="BK85" i="31"/>
  <c r="BL84" i="31"/>
  <c r="BK84" i="31"/>
  <c r="BL83" i="31"/>
  <c r="BK83" i="31"/>
  <c r="BL82" i="31"/>
  <c r="BK82" i="31"/>
  <c r="BL81" i="31"/>
  <c r="BK81" i="31"/>
  <c r="BL80" i="31"/>
  <c r="BK80" i="31"/>
  <c r="BL79" i="31"/>
  <c r="BK79" i="31"/>
  <c r="BL78" i="31"/>
  <c r="BK78" i="31"/>
  <c r="BL77" i="31"/>
  <c r="BK77" i="31"/>
  <c r="BL76" i="31"/>
  <c r="BK76" i="31"/>
  <c r="BL75" i="31"/>
  <c r="BK75" i="31"/>
  <c r="BL74" i="31"/>
  <c r="BK74" i="31"/>
  <c r="BL73" i="31"/>
  <c r="BK73" i="31"/>
  <c r="BL72" i="31"/>
  <c r="BK72" i="31"/>
  <c r="BL71" i="31"/>
  <c r="BK71" i="31"/>
  <c r="BL70" i="31"/>
  <c r="BK70" i="31"/>
  <c r="BL69" i="31"/>
  <c r="BK69" i="31"/>
  <c r="BL68" i="31"/>
  <c r="BK68" i="31"/>
  <c r="BL67" i="31"/>
  <c r="BK67" i="31"/>
  <c r="BL66" i="31"/>
  <c r="BK66" i="31"/>
  <c r="BL65" i="31"/>
  <c r="BK65" i="31"/>
  <c r="BL64" i="31"/>
  <c r="BK64" i="31"/>
  <c r="BL63" i="31"/>
  <c r="BK63" i="31"/>
  <c r="BL62" i="31"/>
  <c r="BK62" i="31"/>
  <c r="BL61" i="31"/>
  <c r="BK61" i="31"/>
  <c r="BL60" i="31"/>
  <c r="BK60" i="31"/>
  <c r="BL59" i="31"/>
  <c r="BK59" i="31"/>
  <c r="BL58" i="31"/>
  <c r="BK58" i="31"/>
  <c r="BL57" i="31"/>
  <c r="BK57" i="31"/>
  <c r="BL56" i="31"/>
  <c r="BK56" i="31"/>
  <c r="BL55" i="31"/>
  <c r="BK55" i="31"/>
  <c r="BL54" i="31"/>
  <c r="BK54" i="31"/>
  <c r="BL53" i="31"/>
  <c r="BK53" i="31"/>
  <c r="BL52" i="31"/>
  <c r="BK52" i="31"/>
  <c r="BL51" i="31"/>
  <c r="BK51" i="31"/>
  <c r="BL50" i="31"/>
  <c r="BK50" i="31"/>
  <c r="BL49" i="31"/>
  <c r="BK49" i="31"/>
  <c r="CB48" i="31"/>
  <c r="BL48" i="31"/>
  <c r="BK48" i="31"/>
  <c r="BL47" i="31"/>
  <c r="BK47" i="31"/>
  <c r="BL46" i="31"/>
  <c r="BK46" i="31"/>
  <c r="BL45" i="31"/>
  <c r="BK45" i="31"/>
  <c r="CB44" i="31"/>
  <c r="CB49" i="31" s="1"/>
  <c r="BL44" i="31"/>
  <c r="BK44" i="31"/>
  <c r="BL43" i="31"/>
  <c r="BK43" i="31"/>
  <c r="CB42" i="31"/>
  <c r="CB43" i="31" s="1"/>
  <c r="BL42" i="31"/>
  <c r="BK42" i="31"/>
  <c r="BL41" i="31"/>
  <c r="BK41" i="31"/>
  <c r="BL40" i="31"/>
  <c r="BK40" i="31"/>
  <c r="BL39" i="31"/>
  <c r="BK39" i="31"/>
  <c r="BL38" i="31"/>
  <c r="BK38" i="31"/>
  <c r="BL37" i="31"/>
  <c r="BK37" i="31"/>
  <c r="BL36" i="31"/>
  <c r="BK36" i="31"/>
  <c r="CB35" i="31"/>
  <c r="BL35" i="31"/>
  <c r="BK35" i="31"/>
  <c r="BL34" i="31"/>
  <c r="BK34" i="31"/>
  <c r="BL33" i="31"/>
  <c r="BK33" i="31"/>
  <c r="CB32" i="31"/>
  <c r="CB47" i="31" s="1"/>
  <c r="BL32" i="31"/>
  <c r="BK32" i="31"/>
  <c r="CB31" i="31"/>
  <c r="CB46" i="31" s="1"/>
  <c r="BL31" i="31"/>
  <c r="BK31" i="31"/>
  <c r="BL30" i="31"/>
  <c r="BK30" i="31"/>
  <c r="CP29" i="31"/>
  <c r="CO29" i="31"/>
  <c r="CM29" i="31"/>
  <c r="BL29" i="31"/>
  <c r="BK29" i="31"/>
  <c r="CP28" i="31"/>
  <c r="CO28" i="31"/>
  <c r="CM28" i="31"/>
  <c r="BL28" i="31"/>
  <c r="BK28" i="31"/>
  <c r="CP27" i="31"/>
  <c r="CM27" i="31"/>
  <c r="CO27" i="31" s="1"/>
  <c r="CB27" i="31"/>
  <c r="CB45" i="31" s="1"/>
  <c r="BL27" i="31"/>
  <c r="BK27" i="31"/>
  <c r="CP26" i="31"/>
  <c r="CO26" i="31"/>
  <c r="CM26" i="31"/>
  <c r="BL26" i="31"/>
  <c r="BK26" i="31"/>
  <c r="CP25" i="31"/>
  <c r="CO25" i="31"/>
  <c r="CM25" i="31"/>
  <c r="BL25" i="31"/>
  <c r="BK25" i="31"/>
  <c r="CP24" i="31"/>
  <c r="CO24" i="31"/>
  <c r="CM24" i="31"/>
  <c r="BL24" i="31"/>
  <c r="BK24" i="31"/>
  <c r="CP23" i="31"/>
  <c r="CM23" i="31"/>
  <c r="CO23" i="31" s="1"/>
  <c r="CB23" i="31"/>
  <c r="BL23" i="31"/>
  <c r="BK23" i="31"/>
  <c r="CP22" i="31"/>
  <c r="CO22" i="31"/>
  <c r="CM22" i="31"/>
  <c r="BL22" i="31"/>
  <c r="BK22" i="31"/>
  <c r="CP21" i="31"/>
  <c r="CM21" i="31"/>
  <c r="CO21" i="31" s="1"/>
  <c r="BL21" i="31"/>
  <c r="BK21" i="31"/>
  <c r="CP20" i="31"/>
  <c r="CO20" i="31"/>
  <c r="CM20" i="31"/>
  <c r="BL20" i="31"/>
  <c r="BK20" i="31"/>
  <c r="CP19" i="31"/>
  <c r="CM19" i="31"/>
  <c r="CO19" i="31" s="1"/>
  <c r="CB19" i="31"/>
  <c r="BL19" i="31"/>
  <c r="BK19" i="31"/>
  <c r="CP18" i="31"/>
  <c r="CO18" i="31"/>
  <c r="CM18" i="31"/>
  <c r="CB18" i="31"/>
  <c r="BL18" i="31"/>
  <c r="BK18" i="31"/>
  <c r="CP17" i="31"/>
  <c r="CM17" i="31"/>
  <c r="CO17" i="31" s="1"/>
  <c r="BL17" i="31"/>
  <c r="BK17" i="31"/>
  <c r="CP16" i="31"/>
  <c r="CM16" i="31"/>
  <c r="CO16" i="31" s="1"/>
  <c r="BL16" i="31"/>
  <c r="BK16" i="31"/>
  <c r="AN16" i="31"/>
  <c r="AM16" i="31"/>
  <c r="AK16" i="31"/>
  <c r="AF16" i="31"/>
  <c r="P16" i="31"/>
  <c r="O16" i="31"/>
  <c r="N16" i="31"/>
  <c r="M16" i="31"/>
  <c r="L16" i="31"/>
  <c r="B16" i="31"/>
  <c r="CP15" i="31"/>
  <c r="CM15" i="31"/>
  <c r="CO15" i="31" s="1"/>
  <c r="BL15" i="31"/>
  <c r="BK15" i="31"/>
  <c r="AN15" i="31"/>
  <c r="AM15" i="31"/>
  <c r="AK15" i="31"/>
  <c r="AF15" i="31"/>
  <c r="P15" i="31"/>
  <c r="O15" i="31"/>
  <c r="N15" i="31"/>
  <c r="M15" i="31"/>
  <c r="L15" i="31"/>
  <c r="B15" i="31"/>
  <c r="CP14" i="31"/>
  <c r="CO14" i="31"/>
  <c r="CM14" i="31"/>
  <c r="BL14" i="31"/>
  <c r="BK14" i="31"/>
  <c r="AN14" i="31"/>
  <c r="AM14" i="31"/>
  <c r="AK14" i="31"/>
  <c r="AF14" i="31"/>
  <c r="P14" i="31"/>
  <c r="O14" i="31"/>
  <c r="N14" i="31"/>
  <c r="M14" i="31"/>
  <c r="L14" i="31"/>
  <c r="B14" i="31"/>
  <c r="CP13" i="31"/>
  <c r="CO13" i="31"/>
  <c r="CM13" i="31"/>
  <c r="BL13" i="31"/>
  <c r="BK13" i="31"/>
  <c r="AN13" i="31"/>
  <c r="AM13" i="31"/>
  <c r="AK13" i="31"/>
  <c r="AF13" i="31"/>
  <c r="P13" i="31"/>
  <c r="O13" i="31"/>
  <c r="N13" i="31"/>
  <c r="M13" i="31"/>
  <c r="L13" i="31"/>
  <c r="B13" i="31"/>
  <c r="CP12" i="31"/>
  <c r="CM12" i="31"/>
  <c r="CO12" i="31" s="1"/>
  <c r="BT12" i="31"/>
  <c r="BS12" i="31"/>
  <c r="BL12" i="31"/>
  <c r="BK12" i="31"/>
  <c r="AN12" i="31"/>
  <c r="AM12" i="31"/>
  <c r="AK12" i="31"/>
  <c r="AF12" i="31"/>
  <c r="P12" i="31"/>
  <c r="O12" i="31"/>
  <c r="N12" i="31"/>
  <c r="M12" i="31"/>
  <c r="L12" i="31"/>
  <c r="B12" i="31"/>
  <c r="CP11" i="31"/>
  <c r="CO11" i="31"/>
  <c r="CM11" i="31"/>
  <c r="CB11" i="31"/>
  <c r="CB24" i="31" s="1"/>
  <c r="BT11" i="31"/>
  <c r="BS11" i="31"/>
  <c r="BL11" i="31"/>
  <c r="BK11" i="31"/>
  <c r="AN11" i="31"/>
  <c r="AM11" i="31"/>
  <c r="AK11" i="31"/>
  <c r="AF11" i="31"/>
  <c r="P11" i="31"/>
  <c r="O11" i="31"/>
  <c r="N11" i="31"/>
  <c r="M11" i="31"/>
  <c r="L11" i="31"/>
  <c r="B11" i="31"/>
  <c r="CP10" i="31"/>
  <c r="CM10" i="31"/>
  <c r="CO10" i="31" s="1"/>
  <c r="BT10" i="31"/>
  <c r="BS10" i="31"/>
  <c r="BL10" i="31"/>
  <c r="BK10" i="31"/>
  <c r="AN10" i="31"/>
  <c r="AM10" i="31"/>
  <c r="AK10" i="31"/>
  <c r="AF10" i="31"/>
  <c r="P10" i="31"/>
  <c r="O10" i="31"/>
  <c r="N10" i="31"/>
  <c r="M10" i="31"/>
  <c r="L10" i="31"/>
  <c r="B10" i="31"/>
  <c r="CP9" i="31"/>
  <c r="CM9" i="31"/>
  <c r="CO9" i="31" s="1"/>
  <c r="BT9" i="31"/>
  <c r="BS9" i="31"/>
  <c r="BL9" i="31"/>
  <c r="BK9" i="31"/>
  <c r="AN9" i="31"/>
  <c r="AM9" i="31"/>
  <c r="AK9" i="31"/>
  <c r="AF9" i="31"/>
  <c r="P9" i="31"/>
  <c r="O9" i="31"/>
  <c r="N9" i="31"/>
  <c r="M9" i="31"/>
  <c r="L9" i="31"/>
  <c r="B9" i="31"/>
  <c r="CP8" i="31"/>
  <c r="CM8" i="31"/>
  <c r="CO8" i="31" s="1"/>
  <c r="CB8" i="31"/>
  <c r="BT8" i="31"/>
  <c r="BS8" i="31"/>
  <c r="BL8" i="31"/>
  <c r="BK8" i="31"/>
  <c r="AN8" i="31"/>
  <c r="AM8" i="31"/>
  <c r="AK8" i="31"/>
  <c r="AF8" i="31"/>
  <c r="P8" i="31"/>
  <c r="O8" i="31"/>
  <c r="N8" i="31"/>
  <c r="M8" i="31"/>
  <c r="L8" i="31"/>
  <c r="B8" i="31"/>
  <c r="CP7" i="31"/>
  <c r="CO7" i="31"/>
  <c r="CM7" i="31"/>
  <c r="CB7" i="31"/>
  <c r="CB22" i="31" s="1"/>
  <c r="BT7" i="31"/>
  <c r="BS7" i="31"/>
  <c r="BL7" i="31"/>
  <c r="BK7" i="31"/>
  <c r="AN7" i="31"/>
  <c r="AM7" i="31"/>
  <c r="AK7" i="31"/>
  <c r="AF7" i="31"/>
  <c r="P7" i="31"/>
  <c r="O7" i="31"/>
  <c r="N7" i="31"/>
  <c r="M7" i="31"/>
  <c r="L7" i="31"/>
  <c r="B7" i="31"/>
  <c r="CP6" i="31"/>
  <c r="CO6" i="31"/>
  <c r="CM6" i="31"/>
  <c r="BT6" i="31"/>
  <c r="BS6" i="31"/>
  <c r="BL6" i="31"/>
  <c r="BK6" i="31"/>
  <c r="AN6" i="31"/>
  <c r="AM6" i="31"/>
  <c r="AK6" i="31"/>
  <c r="AF6" i="31"/>
  <c r="P6" i="31"/>
  <c r="O6" i="31"/>
  <c r="N6" i="31"/>
  <c r="M6" i="31"/>
  <c r="L6" i="31"/>
  <c r="B6" i="31"/>
  <c r="CP5" i="31"/>
  <c r="CO5" i="31"/>
  <c r="CM5" i="31"/>
  <c r="BT5" i="31"/>
  <c r="BS5" i="31"/>
  <c r="BL5" i="31"/>
  <c r="BK5" i="31"/>
  <c r="AN5" i="31"/>
  <c r="AM5" i="31"/>
  <c r="AK5" i="31"/>
  <c r="AF5" i="31"/>
  <c r="P5" i="31"/>
  <c r="O5" i="31"/>
  <c r="N5" i="31"/>
  <c r="M5" i="31"/>
  <c r="L5" i="31"/>
  <c r="B5" i="31"/>
  <c r="CP4" i="31"/>
  <c r="CO4" i="31"/>
  <c r="CM4" i="31"/>
  <c r="BT4" i="31"/>
  <c r="BS4" i="31"/>
  <c r="BL4" i="31"/>
  <c r="BK4" i="31"/>
  <c r="AN4" i="31"/>
  <c r="AM4" i="31"/>
  <c r="AK4" i="31"/>
  <c r="AF4" i="31"/>
  <c r="P4" i="31"/>
  <c r="O4" i="31"/>
  <c r="N4" i="31"/>
  <c r="M4" i="31"/>
  <c r="L4" i="31"/>
  <c r="B4" i="31"/>
  <c r="CP3" i="31"/>
  <c r="CM3" i="31"/>
  <c r="CO3" i="31" s="1"/>
  <c r="CB3" i="31"/>
  <c r="CB20" i="31" s="1"/>
  <c r="CB25" i="31" s="1"/>
  <c r="BT3" i="31"/>
  <c r="BS3" i="31"/>
  <c r="BL3" i="31"/>
  <c r="BK3" i="31"/>
  <c r="AN3" i="31"/>
  <c r="AM3" i="31"/>
  <c r="AK3" i="31"/>
  <c r="AF3" i="31"/>
  <c r="P3" i="31"/>
  <c r="O3" i="31"/>
  <c r="N3" i="31"/>
  <c r="M3" i="31"/>
  <c r="L3" i="31"/>
  <c r="B3" i="31"/>
  <c r="AN2" i="31"/>
  <c r="AM2" i="31"/>
  <c r="AK2" i="31"/>
  <c r="AF2" i="31"/>
  <c r="P2" i="31"/>
  <c r="O2" i="31"/>
  <c r="N2" i="31"/>
  <c r="M2" i="31"/>
  <c r="L2" i="31"/>
  <c r="B2" i="31"/>
  <c r="BL107" i="30"/>
  <c r="BK107" i="30"/>
  <c r="BL106" i="30"/>
  <c r="BK106" i="30"/>
  <c r="BL105" i="30"/>
  <c r="BK105" i="30"/>
  <c r="BL104" i="30"/>
  <c r="BK104" i="30"/>
  <c r="BL103" i="30"/>
  <c r="BK103" i="30"/>
  <c r="BL102" i="30"/>
  <c r="BK102" i="30"/>
  <c r="BL101" i="30"/>
  <c r="BK101" i="30"/>
  <c r="BL100" i="30"/>
  <c r="BK100" i="30"/>
  <c r="BL99" i="30"/>
  <c r="BK99" i="30"/>
  <c r="BL98" i="30"/>
  <c r="BK98" i="30"/>
  <c r="BL97" i="30"/>
  <c r="BK97" i="30"/>
  <c r="BL96" i="30"/>
  <c r="BK96" i="30"/>
  <c r="BL95" i="30"/>
  <c r="BK95" i="30"/>
  <c r="BL94" i="30"/>
  <c r="BK94" i="30"/>
  <c r="BL93" i="30"/>
  <c r="BK93" i="30"/>
  <c r="BL92" i="30"/>
  <c r="BK92" i="30"/>
  <c r="BL91" i="30"/>
  <c r="BK91" i="30"/>
  <c r="BL90" i="30"/>
  <c r="BK90" i="30"/>
  <c r="BL89" i="30"/>
  <c r="BK89" i="30"/>
  <c r="BL88" i="30"/>
  <c r="BK88" i="30"/>
  <c r="BL87" i="30"/>
  <c r="BK87" i="30"/>
  <c r="BL86" i="30"/>
  <c r="BK86" i="30"/>
  <c r="BL85" i="30"/>
  <c r="BK85" i="30"/>
  <c r="BL84" i="30"/>
  <c r="BK84" i="30"/>
  <c r="BL83" i="30"/>
  <c r="BK83" i="30"/>
  <c r="BL82" i="30"/>
  <c r="BK82" i="30"/>
  <c r="BL81" i="30"/>
  <c r="BK81" i="30"/>
  <c r="BL80" i="30"/>
  <c r="BK80" i="30"/>
  <c r="BL79" i="30"/>
  <c r="BK79" i="30"/>
  <c r="BL78" i="30"/>
  <c r="BK78" i="30"/>
  <c r="BL77" i="30"/>
  <c r="BK77" i="30"/>
  <c r="BL76" i="30"/>
  <c r="BK76" i="30"/>
  <c r="BL75" i="30"/>
  <c r="BK75" i="30"/>
  <c r="BL74" i="30"/>
  <c r="BK74" i="30"/>
  <c r="BL73" i="30"/>
  <c r="BK73" i="30"/>
  <c r="BL72" i="30"/>
  <c r="BK72" i="30"/>
  <c r="BL71" i="30"/>
  <c r="BK71" i="30"/>
  <c r="BL70" i="30"/>
  <c r="BK70" i="30"/>
  <c r="BL69" i="30"/>
  <c r="BK69" i="30"/>
  <c r="BL68" i="30"/>
  <c r="BK68" i="30"/>
  <c r="BL67" i="30"/>
  <c r="BK67" i="30"/>
  <c r="BL66" i="30"/>
  <c r="BK66" i="30"/>
  <c r="BL65" i="30"/>
  <c r="BK65" i="30"/>
  <c r="BL64" i="30"/>
  <c r="BK64" i="30"/>
  <c r="BL63" i="30"/>
  <c r="BK63" i="30"/>
  <c r="BL62" i="30"/>
  <c r="BK62" i="30"/>
  <c r="BL61" i="30"/>
  <c r="BK61" i="30"/>
  <c r="BL60" i="30"/>
  <c r="BK60" i="30"/>
  <c r="BL59" i="30"/>
  <c r="BK59" i="30"/>
  <c r="BL58" i="30"/>
  <c r="BK58" i="30"/>
  <c r="BL57" i="30"/>
  <c r="BK57" i="30"/>
  <c r="BL56" i="30"/>
  <c r="BK56" i="30"/>
  <c r="BL55" i="30"/>
  <c r="BK55" i="30"/>
  <c r="BL54" i="30"/>
  <c r="BK54" i="30"/>
  <c r="BL53" i="30"/>
  <c r="BK53" i="30"/>
  <c r="BL52" i="30"/>
  <c r="BK52" i="30"/>
  <c r="BL51" i="30"/>
  <c r="BK51" i="30"/>
  <c r="BL50" i="30"/>
  <c r="BK50" i="30"/>
  <c r="BL49" i="30"/>
  <c r="BK49" i="30"/>
  <c r="CB48" i="30"/>
  <c r="BL48" i="30"/>
  <c r="BK48" i="30"/>
  <c r="BL47" i="30"/>
  <c r="BK47" i="30"/>
  <c r="BL46" i="30"/>
  <c r="BK46" i="30"/>
  <c r="BL45" i="30"/>
  <c r="BK45" i="30"/>
  <c r="CB44" i="30"/>
  <c r="CB49" i="30" s="1"/>
  <c r="BL44" i="30"/>
  <c r="BK44" i="30"/>
  <c r="CB43" i="30"/>
  <c r="BL43" i="30"/>
  <c r="BK43" i="30"/>
  <c r="CB42" i="30"/>
  <c r="BL42" i="30"/>
  <c r="BK42" i="30"/>
  <c r="BL41" i="30"/>
  <c r="BK41" i="30"/>
  <c r="BL40" i="30"/>
  <c r="BK40" i="30"/>
  <c r="BL39" i="30"/>
  <c r="BK39" i="30"/>
  <c r="BL38" i="30"/>
  <c r="BK38" i="30"/>
  <c r="BL37" i="30"/>
  <c r="BK37" i="30"/>
  <c r="BL36" i="30"/>
  <c r="BK36" i="30"/>
  <c r="CB35" i="30"/>
  <c r="BL35" i="30"/>
  <c r="BK35" i="30"/>
  <c r="BL34" i="30"/>
  <c r="BK34" i="30"/>
  <c r="BL33" i="30"/>
  <c r="BK33" i="30"/>
  <c r="CB32" i="30"/>
  <c r="CB47" i="30" s="1"/>
  <c r="BL32" i="30"/>
  <c r="BK32" i="30"/>
  <c r="CB31" i="30"/>
  <c r="CB46" i="30" s="1"/>
  <c r="BL31" i="30"/>
  <c r="BK31" i="30"/>
  <c r="BL30" i="30"/>
  <c r="BK30" i="30"/>
  <c r="CP29" i="30"/>
  <c r="CM29" i="30"/>
  <c r="CO29" i="30" s="1"/>
  <c r="BL29" i="30"/>
  <c r="BK29" i="30"/>
  <c r="CP28" i="30"/>
  <c r="CM28" i="30"/>
  <c r="CO28" i="30" s="1"/>
  <c r="BL28" i="30"/>
  <c r="BK28" i="30"/>
  <c r="CP27" i="30"/>
  <c r="CM27" i="30"/>
  <c r="CO27" i="30" s="1"/>
  <c r="CB27" i="30"/>
  <c r="CB45" i="30" s="1"/>
  <c r="BL27" i="30"/>
  <c r="BK27" i="30"/>
  <c r="CP26" i="30"/>
  <c r="CM26" i="30"/>
  <c r="CO26" i="30" s="1"/>
  <c r="BL26" i="30"/>
  <c r="BK26" i="30"/>
  <c r="CP25" i="30"/>
  <c r="CM25" i="30"/>
  <c r="CO25" i="30" s="1"/>
  <c r="BL25" i="30"/>
  <c r="BK25" i="30"/>
  <c r="CP24" i="30"/>
  <c r="CO24" i="30"/>
  <c r="CM24" i="30"/>
  <c r="BL24" i="30"/>
  <c r="BK24" i="30"/>
  <c r="CP23" i="30"/>
  <c r="CM23" i="30"/>
  <c r="CO23" i="30" s="1"/>
  <c r="CB23" i="30"/>
  <c r="BL23" i="30"/>
  <c r="BK23" i="30"/>
  <c r="CP22" i="30"/>
  <c r="CO22" i="30"/>
  <c r="CM22" i="30"/>
  <c r="BL22" i="30"/>
  <c r="BK22" i="30"/>
  <c r="CP21" i="30"/>
  <c r="CM21" i="30"/>
  <c r="CO21" i="30" s="1"/>
  <c r="CB21" i="30"/>
  <c r="BL21" i="30"/>
  <c r="BK21" i="30"/>
  <c r="CP20" i="30"/>
  <c r="CO20" i="30"/>
  <c r="CM20" i="30"/>
  <c r="BL20" i="30"/>
  <c r="BK20" i="30"/>
  <c r="CP19" i="30"/>
  <c r="CM19" i="30"/>
  <c r="CO19" i="30" s="1"/>
  <c r="CB19" i="30"/>
  <c r="BL19" i="30"/>
  <c r="BK19" i="30"/>
  <c r="CP18" i="30"/>
  <c r="CO18" i="30"/>
  <c r="CM18" i="30"/>
  <c r="CB18" i="30"/>
  <c r="BL18" i="30"/>
  <c r="BK18" i="30"/>
  <c r="CP17" i="30"/>
  <c r="CM17" i="30"/>
  <c r="CO17" i="30" s="1"/>
  <c r="BL17" i="30"/>
  <c r="BK17" i="30"/>
  <c r="CP16" i="30"/>
  <c r="CM16" i="30"/>
  <c r="CO16" i="30" s="1"/>
  <c r="BL16" i="30"/>
  <c r="BK16" i="30"/>
  <c r="AN16" i="30"/>
  <c r="AM16" i="30"/>
  <c r="AK16" i="30"/>
  <c r="AF16" i="30"/>
  <c r="P16" i="30"/>
  <c r="O16" i="30"/>
  <c r="N16" i="30"/>
  <c r="M16" i="30"/>
  <c r="L16" i="30"/>
  <c r="B16" i="30"/>
  <c r="CP15" i="30"/>
  <c r="CM15" i="30"/>
  <c r="CO15" i="30" s="1"/>
  <c r="BL15" i="30"/>
  <c r="BK15" i="30"/>
  <c r="AN15" i="30"/>
  <c r="AM15" i="30"/>
  <c r="AK15" i="30"/>
  <c r="AF15" i="30"/>
  <c r="P15" i="30"/>
  <c r="O15" i="30"/>
  <c r="N15" i="30"/>
  <c r="M15" i="30"/>
  <c r="L15" i="30"/>
  <c r="B15" i="30"/>
  <c r="CP14" i="30"/>
  <c r="CO14" i="30"/>
  <c r="CM14" i="30"/>
  <c r="BL14" i="30"/>
  <c r="BK14" i="30"/>
  <c r="AN14" i="30"/>
  <c r="AM14" i="30"/>
  <c r="AK14" i="30"/>
  <c r="AF14" i="30"/>
  <c r="P14" i="30"/>
  <c r="O14" i="30"/>
  <c r="N14" i="30"/>
  <c r="M14" i="30"/>
  <c r="L14" i="30"/>
  <c r="B14" i="30"/>
  <c r="CP13" i="30"/>
  <c r="CO13" i="30"/>
  <c r="CM13" i="30"/>
  <c r="BL13" i="30"/>
  <c r="BK13" i="30"/>
  <c r="AN13" i="30"/>
  <c r="AM13" i="30"/>
  <c r="AK13" i="30"/>
  <c r="AF13" i="30"/>
  <c r="P13" i="30"/>
  <c r="O13" i="30"/>
  <c r="N13" i="30"/>
  <c r="M13" i="30"/>
  <c r="L13" i="30"/>
  <c r="B13" i="30"/>
  <c r="CP12" i="30"/>
  <c r="CM12" i="30"/>
  <c r="CO12" i="30" s="1"/>
  <c r="BT12" i="30"/>
  <c r="BS12" i="30"/>
  <c r="BL12" i="30"/>
  <c r="BK12" i="30"/>
  <c r="AN12" i="30"/>
  <c r="AM12" i="30"/>
  <c r="AK12" i="30"/>
  <c r="AF12" i="30"/>
  <c r="P12" i="30"/>
  <c r="O12" i="30"/>
  <c r="N12" i="30"/>
  <c r="M12" i="30"/>
  <c r="L12" i="30"/>
  <c r="B12" i="30"/>
  <c r="CP11" i="30"/>
  <c r="CO11" i="30"/>
  <c r="CM11" i="30"/>
  <c r="CB11" i="30"/>
  <c r="CB24" i="30" s="1"/>
  <c r="BT11" i="30"/>
  <c r="BS11" i="30"/>
  <c r="BL11" i="30"/>
  <c r="BK11" i="30"/>
  <c r="AN11" i="30"/>
  <c r="AM11" i="30"/>
  <c r="AK11" i="30"/>
  <c r="AF11" i="30"/>
  <c r="P11" i="30"/>
  <c r="O11" i="30"/>
  <c r="N11" i="30"/>
  <c r="M11" i="30"/>
  <c r="L11" i="30"/>
  <c r="B11" i="30"/>
  <c r="CP10" i="30"/>
  <c r="CM10" i="30"/>
  <c r="CO10" i="30" s="1"/>
  <c r="BT10" i="30"/>
  <c r="BS10" i="30"/>
  <c r="BL10" i="30"/>
  <c r="BK10" i="30"/>
  <c r="AN10" i="30"/>
  <c r="AM10" i="30"/>
  <c r="AK10" i="30"/>
  <c r="AF10" i="30"/>
  <c r="P10" i="30"/>
  <c r="O10" i="30"/>
  <c r="N10" i="30"/>
  <c r="M10" i="30"/>
  <c r="L10" i="30"/>
  <c r="B10" i="30"/>
  <c r="CP9" i="30"/>
  <c r="CM9" i="30"/>
  <c r="CO9" i="30" s="1"/>
  <c r="BT9" i="30"/>
  <c r="BS9" i="30"/>
  <c r="BL9" i="30"/>
  <c r="BK9" i="30"/>
  <c r="AN9" i="30"/>
  <c r="AM9" i="30"/>
  <c r="AK9" i="30"/>
  <c r="AF9" i="30"/>
  <c r="P9" i="30"/>
  <c r="O9" i="30"/>
  <c r="N9" i="30"/>
  <c r="M9" i="30"/>
  <c r="L9" i="30"/>
  <c r="B9" i="30"/>
  <c r="CP8" i="30"/>
  <c r="CO8" i="30"/>
  <c r="CM8" i="30"/>
  <c r="CB8" i="30"/>
  <c r="BT8" i="30"/>
  <c r="BS8" i="30"/>
  <c r="BL8" i="30"/>
  <c r="BK8" i="30"/>
  <c r="AN8" i="30"/>
  <c r="AM8" i="30"/>
  <c r="AK8" i="30"/>
  <c r="AF8" i="30"/>
  <c r="P8" i="30"/>
  <c r="O8" i="30"/>
  <c r="N8" i="30"/>
  <c r="M8" i="30"/>
  <c r="L8" i="30"/>
  <c r="B8" i="30"/>
  <c r="CP7" i="30"/>
  <c r="CM7" i="30"/>
  <c r="CO7" i="30" s="1"/>
  <c r="CB7" i="30"/>
  <c r="CB22" i="30" s="1"/>
  <c r="BT7" i="30"/>
  <c r="BS7" i="30"/>
  <c r="BL7" i="30"/>
  <c r="BK7" i="30"/>
  <c r="AN7" i="30"/>
  <c r="AM7" i="30"/>
  <c r="AK7" i="30"/>
  <c r="AF7" i="30"/>
  <c r="P7" i="30"/>
  <c r="O7" i="30"/>
  <c r="N7" i="30"/>
  <c r="M7" i="30"/>
  <c r="L7" i="30"/>
  <c r="B7" i="30"/>
  <c r="CP6" i="30"/>
  <c r="CO6" i="30"/>
  <c r="CM6" i="30"/>
  <c r="BT6" i="30"/>
  <c r="BS6" i="30"/>
  <c r="BL6" i="30"/>
  <c r="BK6" i="30"/>
  <c r="AN6" i="30"/>
  <c r="AM6" i="30"/>
  <c r="AK6" i="30"/>
  <c r="AF6" i="30"/>
  <c r="P6" i="30"/>
  <c r="O6" i="30"/>
  <c r="N6" i="30"/>
  <c r="M6" i="30"/>
  <c r="L6" i="30"/>
  <c r="B6" i="30"/>
  <c r="CP5" i="30"/>
  <c r="CM5" i="30"/>
  <c r="CO5" i="30" s="1"/>
  <c r="BT5" i="30"/>
  <c r="BS5" i="30"/>
  <c r="BL5" i="30"/>
  <c r="BK5" i="30"/>
  <c r="AN5" i="30"/>
  <c r="AM5" i="30"/>
  <c r="AK5" i="30"/>
  <c r="AF5" i="30"/>
  <c r="P5" i="30"/>
  <c r="O5" i="30"/>
  <c r="N5" i="30"/>
  <c r="M5" i="30"/>
  <c r="L5" i="30"/>
  <c r="B5" i="30"/>
  <c r="CP4" i="30"/>
  <c r="CM4" i="30"/>
  <c r="CO4" i="30" s="1"/>
  <c r="BT4" i="30"/>
  <c r="BS4" i="30"/>
  <c r="BL4" i="30"/>
  <c r="BK4" i="30"/>
  <c r="AN4" i="30"/>
  <c r="AM4" i="30"/>
  <c r="AK4" i="30"/>
  <c r="AF4" i="30"/>
  <c r="P4" i="30"/>
  <c r="O4" i="30"/>
  <c r="N4" i="30"/>
  <c r="M4" i="30"/>
  <c r="L4" i="30"/>
  <c r="B4" i="30"/>
  <c r="CP3" i="30"/>
  <c r="CM3" i="30"/>
  <c r="CO3" i="30" s="1"/>
  <c r="CB3" i="30"/>
  <c r="CB20" i="30" s="1"/>
  <c r="CB25" i="30" s="1"/>
  <c r="BT3" i="30"/>
  <c r="BS3" i="30"/>
  <c r="BL3" i="30"/>
  <c r="BK3" i="30"/>
  <c r="AN3" i="30"/>
  <c r="AM3" i="30"/>
  <c r="AK3" i="30"/>
  <c r="AF3" i="30"/>
  <c r="P3" i="30"/>
  <c r="O3" i="30"/>
  <c r="N3" i="30"/>
  <c r="M3" i="30"/>
  <c r="L3" i="30"/>
  <c r="B3" i="30"/>
  <c r="AN2" i="30"/>
  <c r="AM2" i="30"/>
  <c r="AK2" i="30"/>
  <c r="AF2" i="30"/>
  <c r="P2" i="30"/>
  <c r="O2" i="30"/>
  <c r="N2" i="30"/>
  <c r="M2" i="30"/>
  <c r="L2" i="30"/>
  <c r="B2" i="30"/>
  <c r="BL107" i="29"/>
  <c r="BK107" i="29"/>
  <c r="BL106" i="29"/>
  <c r="BK106" i="29"/>
  <c r="BL105" i="29"/>
  <c r="BK105" i="29"/>
  <c r="BL104" i="29"/>
  <c r="BK104" i="29"/>
  <c r="BL103" i="29"/>
  <c r="BK103" i="29"/>
  <c r="BL102" i="29"/>
  <c r="BK102" i="29"/>
  <c r="BL101" i="29"/>
  <c r="BK101" i="29"/>
  <c r="BL100" i="29"/>
  <c r="BK100" i="29"/>
  <c r="BL99" i="29"/>
  <c r="BK99" i="29"/>
  <c r="BL98" i="29"/>
  <c r="BK98" i="29"/>
  <c r="BL97" i="29"/>
  <c r="BK97" i="29"/>
  <c r="BL96" i="29"/>
  <c r="BK96" i="29"/>
  <c r="BL95" i="29"/>
  <c r="BK95" i="29"/>
  <c r="BL94" i="29"/>
  <c r="BK94" i="29"/>
  <c r="BL93" i="29"/>
  <c r="BK93" i="29"/>
  <c r="BL92" i="29"/>
  <c r="BK92" i="29"/>
  <c r="BL91" i="29"/>
  <c r="BK91" i="29"/>
  <c r="BL90" i="29"/>
  <c r="BK90" i="29"/>
  <c r="BL89" i="29"/>
  <c r="BK89" i="29"/>
  <c r="BL88" i="29"/>
  <c r="BK88" i="29"/>
  <c r="BL87" i="29"/>
  <c r="BK87" i="29"/>
  <c r="BL86" i="29"/>
  <c r="BK86" i="29"/>
  <c r="BL85" i="29"/>
  <c r="BK85" i="29"/>
  <c r="BL84" i="29"/>
  <c r="BK84" i="29"/>
  <c r="BL83" i="29"/>
  <c r="BK83" i="29"/>
  <c r="BL82" i="29"/>
  <c r="BK82" i="29"/>
  <c r="BL81" i="29"/>
  <c r="BK81" i="29"/>
  <c r="BL80" i="29"/>
  <c r="BK80" i="29"/>
  <c r="BL79" i="29"/>
  <c r="BK79" i="29"/>
  <c r="BL78" i="29"/>
  <c r="BK78" i="29"/>
  <c r="BL77" i="29"/>
  <c r="BK77" i="29"/>
  <c r="BL76" i="29"/>
  <c r="BK76" i="29"/>
  <c r="BL75" i="29"/>
  <c r="BK75" i="29"/>
  <c r="BL74" i="29"/>
  <c r="BK74" i="29"/>
  <c r="BL73" i="29"/>
  <c r="BK73" i="29"/>
  <c r="BL72" i="29"/>
  <c r="BK72" i="29"/>
  <c r="BL71" i="29"/>
  <c r="BK71" i="29"/>
  <c r="BL70" i="29"/>
  <c r="BK70" i="29"/>
  <c r="BL69" i="29"/>
  <c r="BK69" i="29"/>
  <c r="BL68" i="29"/>
  <c r="BK68" i="29"/>
  <c r="BL67" i="29"/>
  <c r="BK67" i="29"/>
  <c r="BL66" i="29"/>
  <c r="BK66" i="29"/>
  <c r="BL65" i="29"/>
  <c r="BK65" i="29"/>
  <c r="BL64" i="29"/>
  <c r="BK64" i="29"/>
  <c r="BL63" i="29"/>
  <c r="BK63" i="29"/>
  <c r="BL62" i="29"/>
  <c r="BK62" i="29"/>
  <c r="BL61" i="29"/>
  <c r="BK61" i="29"/>
  <c r="BL60" i="29"/>
  <c r="BK60" i="29"/>
  <c r="BL59" i="29"/>
  <c r="BK59" i="29"/>
  <c r="BL58" i="29"/>
  <c r="BK58" i="29"/>
  <c r="BL57" i="29"/>
  <c r="BK57" i="29"/>
  <c r="BL56" i="29"/>
  <c r="BK56" i="29"/>
  <c r="BL55" i="29"/>
  <c r="BK55" i="29"/>
  <c r="BL54" i="29"/>
  <c r="BK54" i="29"/>
  <c r="BL53" i="29"/>
  <c r="BK53" i="29"/>
  <c r="BL52" i="29"/>
  <c r="BK52" i="29"/>
  <c r="BL51" i="29"/>
  <c r="BK51" i="29"/>
  <c r="BL50" i="29"/>
  <c r="BK50" i="29"/>
  <c r="BL49" i="29"/>
  <c r="BK49" i="29"/>
  <c r="BL48" i="29"/>
  <c r="BK48" i="29"/>
  <c r="CB47" i="29"/>
  <c r="BL47" i="29"/>
  <c r="BK47" i="29"/>
  <c r="CB46" i="29"/>
  <c r="BL46" i="29"/>
  <c r="BK46" i="29"/>
  <c r="BL45" i="29"/>
  <c r="BK45" i="29"/>
  <c r="BL44" i="29"/>
  <c r="BK44" i="29"/>
  <c r="BL43" i="29"/>
  <c r="BK43" i="29"/>
  <c r="CB42" i="29"/>
  <c r="CB43" i="29" s="1"/>
  <c r="BL42" i="29"/>
  <c r="BK42" i="29"/>
  <c r="BL41" i="29"/>
  <c r="BK41" i="29"/>
  <c r="BL40" i="29"/>
  <c r="BK40" i="29"/>
  <c r="BL39" i="29"/>
  <c r="BK39" i="29"/>
  <c r="BL38" i="29"/>
  <c r="BK38" i="29"/>
  <c r="BL37" i="29"/>
  <c r="BK37" i="29"/>
  <c r="BL36" i="29"/>
  <c r="BK36" i="29"/>
  <c r="CB35" i="29"/>
  <c r="CB48" i="29" s="1"/>
  <c r="BL35" i="29"/>
  <c r="BK35" i="29"/>
  <c r="BL34" i="29"/>
  <c r="BK34" i="29"/>
  <c r="BL33" i="29"/>
  <c r="BK33" i="29"/>
  <c r="CB32" i="29"/>
  <c r="BL32" i="29"/>
  <c r="BK32" i="29"/>
  <c r="CB31" i="29"/>
  <c r="BL31" i="29"/>
  <c r="BK31" i="29"/>
  <c r="BL30" i="29"/>
  <c r="BK30" i="29"/>
  <c r="CP29" i="29"/>
  <c r="CM29" i="29"/>
  <c r="CO29" i="29" s="1"/>
  <c r="BL29" i="29"/>
  <c r="BK29" i="29"/>
  <c r="CP28" i="29"/>
  <c r="CO28" i="29"/>
  <c r="CM28" i="29"/>
  <c r="BL28" i="29"/>
  <c r="BK28" i="29"/>
  <c r="CP27" i="29"/>
  <c r="CO27" i="29"/>
  <c r="CM27" i="29"/>
  <c r="CB27" i="29"/>
  <c r="CB44" i="29" s="1"/>
  <c r="CB49" i="29" s="1"/>
  <c r="BL27" i="29"/>
  <c r="BK27" i="29"/>
  <c r="CP26" i="29"/>
  <c r="CM26" i="29"/>
  <c r="CO26" i="29" s="1"/>
  <c r="BL26" i="29"/>
  <c r="BK26" i="29"/>
  <c r="CP25" i="29"/>
  <c r="CO25" i="29"/>
  <c r="CM25" i="29"/>
  <c r="BL25" i="29"/>
  <c r="BK25" i="29"/>
  <c r="CP24" i="29"/>
  <c r="CM24" i="29"/>
  <c r="CO24" i="29" s="1"/>
  <c r="BL24" i="29"/>
  <c r="BK24" i="29"/>
  <c r="CP23" i="29"/>
  <c r="CO23" i="29"/>
  <c r="CM23" i="29"/>
  <c r="BL23" i="29"/>
  <c r="BK23" i="29"/>
  <c r="CP22" i="29"/>
  <c r="CM22" i="29"/>
  <c r="CO22" i="29" s="1"/>
  <c r="CB22" i="29"/>
  <c r="BL22" i="29"/>
  <c r="BK22" i="29"/>
  <c r="CP21" i="29"/>
  <c r="CO21" i="29"/>
  <c r="CM21" i="29"/>
  <c r="BL21" i="29"/>
  <c r="BK21" i="29"/>
  <c r="CP20" i="29"/>
  <c r="CM20" i="29"/>
  <c r="CO20" i="29" s="1"/>
  <c r="BL20" i="29"/>
  <c r="BK20" i="29"/>
  <c r="CP19" i="29"/>
  <c r="CO19" i="29"/>
  <c r="CM19" i="29"/>
  <c r="BL19" i="29"/>
  <c r="BK19" i="29"/>
  <c r="CP18" i="29"/>
  <c r="CM18" i="29"/>
  <c r="CO18" i="29" s="1"/>
  <c r="CB18" i="29"/>
  <c r="CB19" i="29" s="1"/>
  <c r="BL18" i="29"/>
  <c r="BK18" i="29"/>
  <c r="CP17" i="29"/>
  <c r="CO17" i="29"/>
  <c r="CM17" i="29"/>
  <c r="BL17" i="29"/>
  <c r="BK17" i="29"/>
  <c r="CP16" i="29"/>
  <c r="CO16" i="29"/>
  <c r="CM16" i="29"/>
  <c r="BL16" i="29"/>
  <c r="BK16" i="29"/>
  <c r="AN16" i="29"/>
  <c r="AM16" i="29"/>
  <c r="AK16" i="29"/>
  <c r="AF16" i="29"/>
  <c r="P16" i="29"/>
  <c r="O16" i="29"/>
  <c r="N16" i="29"/>
  <c r="M16" i="29"/>
  <c r="L16" i="29"/>
  <c r="B16" i="29"/>
  <c r="CP15" i="29"/>
  <c r="CO15" i="29"/>
  <c r="CM15" i="29"/>
  <c r="BL15" i="29"/>
  <c r="BK15" i="29"/>
  <c r="AN15" i="29"/>
  <c r="AM15" i="29"/>
  <c r="AK15" i="29"/>
  <c r="AF15" i="29"/>
  <c r="P15" i="29"/>
  <c r="O15" i="29"/>
  <c r="N15" i="29"/>
  <c r="M15" i="29"/>
  <c r="L15" i="29"/>
  <c r="B15" i="29"/>
  <c r="CP14" i="29"/>
  <c r="CM14" i="29"/>
  <c r="CO14" i="29" s="1"/>
  <c r="BL14" i="29"/>
  <c r="BK14" i="29"/>
  <c r="AN14" i="29"/>
  <c r="AM14" i="29"/>
  <c r="AK14" i="29"/>
  <c r="AF14" i="29"/>
  <c r="P14" i="29"/>
  <c r="O14" i="29"/>
  <c r="N14" i="29"/>
  <c r="M14" i="29"/>
  <c r="L14" i="29"/>
  <c r="B14" i="29"/>
  <c r="CP13" i="29"/>
  <c r="CM13" i="29"/>
  <c r="CO13" i="29" s="1"/>
  <c r="BL13" i="29"/>
  <c r="BK13" i="29"/>
  <c r="AN13" i="29"/>
  <c r="AM13" i="29"/>
  <c r="AK13" i="29"/>
  <c r="AF13" i="29"/>
  <c r="P13" i="29"/>
  <c r="O13" i="29"/>
  <c r="N13" i="29"/>
  <c r="M13" i="29"/>
  <c r="L13" i="29"/>
  <c r="B13" i="29"/>
  <c r="CP12" i="29"/>
  <c r="CO12" i="29"/>
  <c r="CM12" i="29"/>
  <c r="BT12" i="29"/>
  <c r="BS12" i="29"/>
  <c r="BL12" i="29"/>
  <c r="BK12" i="29"/>
  <c r="AN12" i="29"/>
  <c r="AM12" i="29"/>
  <c r="AK12" i="29"/>
  <c r="AF12" i="29"/>
  <c r="P12" i="29"/>
  <c r="O12" i="29"/>
  <c r="N12" i="29"/>
  <c r="M12" i="29"/>
  <c r="L12" i="29"/>
  <c r="B12" i="29"/>
  <c r="CP11" i="29"/>
  <c r="CM11" i="29"/>
  <c r="CO11" i="29" s="1"/>
  <c r="CB11" i="29"/>
  <c r="CB24" i="29" s="1"/>
  <c r="BT11" i="29"/>
  <c r="BS11" i="29"/>
  <c r="BL11" i="29"/>
  <c r="BK11" i="29"/>
  <c r="AN11" i="29"/>
  <c r="AM11" i="29"/>
  <c r="AK11" i="29"/>
  <c r="AF11" i="29"/>
  <c r="P11" i="29"/>
  <c r="O11" i="29"/>
  <c r="N11" i="29"/>
  <c r="M11" i="29"/>
  <c r="L11" i="29"/>
  <c r="B11" i="29"/>
  <c r="CP10" i="29"/>
  <c r="CO10" i="29"/>
  <c r="CM10" i="29"/>
  <c r="BT10" i="29"/>
  <c r="BS10" i="29"/>
  <c r="BL10" i="29"/>
  <c r="BK10" i="29"/>
  <c r="AN10" i="29"/>
  <c r="AM10" i="29"/>
  <c r="AK10" i="29"/>
  <c r="AF10" i="29"/>
  <c r="P10" i="29"/>
  <c r="O10" i="29"/>
  <c r="N10" i="29"/>
  <c r="M10" i="29"/>
  <c r="L10" i="29"/>
  <c r="B10" i="29"/>
  <c r="CP9" i="29"/>
  <c r="CO9" i="29"/>
  <c r="CM9" i="29"/>
  <c r="BT9" i="29"/>
  <c r="BS9" i="29"/>
  <c r="BL9" i="29"/>
  <c r="BK9" i="29"/>
  <c r="AN9" i="29"/>
  <c r="AM9" i="29"/>
  <c r="AK9" i="29"/>
  <c r="AF9" i="29"/>
  <c r="P9" i="29"/>
  <c r="O9" i="29"/>
  <c r="N9" i="29"/>
  <c r="M9" i="29"/>
  <c r="L9" i="29"/>
  <c r="B9" i="29"/>
  <c r="CP8" i="29"/>
  <c r="CM8" i="29"/>
  <c r="CO8" i="29" s="1"/>
  <c r="CB8" i="29"/>
  <c r="CB23" i="29" s="1"/>
  <c r="BT8" i="29"/>
  <c r="BS8" i="29"/>
  <c r="BL8" i="29"/>
  <c r="BK8" i="29"/>
  <c r="AN8" i="29"/>
  <c r="AM8" i="29"/>
  <c r="AK8" i="29"/>
  <c r="AF8" i="29"/>
  <c r="P8" i="29"/>
  <c r="O8" i="29"/>
  <c r="N8" i="29"/>
  <c r="M8" i="29"/>
  <c r="L8" i="29"/>
  <c r="B8" i="29"/>
  <c r="CP7" i="29"/>
  <c r="CO7" i="29"/>
  <c r="CM7" i="29"/>
  <c r="CB7" i="29"/>
  <c r="BT7" i="29"/>
  <c r="BS7" i="29"/>
  <c r="BL7" i="29"/>
  <c r="BK7" i="29"/>
  <c r="AN7" i="29"/>
  <c r="AM7" i="29"/>
  <c r="AK7" i="29"/>
  <c r="AF7" i="29"/>
  <c r="P7" i="29"/>
  <c r="O7" i="29"/>
  <c r="N7" i="29"/>
  <c r="M7" i="29"/>
  <c r="L7" i="29"/>
  <c r="B7" i="29"/>
  <c r="CP6" i="29"/>
  <c r="CO6" i="29"/>
  <c r="CM6" i="29"/>
  <c r="BT6" i="29"/>
  <c r="BS6" i="29"/>
  <c r="BL6" i="29"/>
  <c r="BK6" i="29"/>
  <c r="AN6" i="29"/>
  <c r="AM6" i="29"/>
  <c r="AK6" i="29"/>
  <c r="AF6" i="29"/>
  <c r="P6" i="29"/>
  <c r="O6" i="29"/>
  <c r="N6" i="29"/>
  <c r="M6" i="29"/>
  <c r="L6" i="29"/>
  <c r="B6" i="29"/>
  <c r="CP5" i="29"/>
  <c r="CM5" i="29"/>
  <c r="CO5" i="29" s="1"/>
  <c r="BT5" i="29"/>
  <c r="BS5" i="29"/>
  <c r="BL5" i="29"/>
  <c r="BK5" i="29"/>
  <c r="AN5" i="29"/>
  <c r="AM5" i="29"/>
  <c r="AK5" i="29"/>
  <c r="AF5" i="29"/>
  <c r="P5" i="29"/>
  <c r="O5" i="29"/>
  <c r="N5" i="29"/>
  <c r="M5" i="29"/>
  <c r="L5" i="29"/>
  <c r="B5" i="29"/>
  <c r="CP4" i="29"/>
  <c r="CO4" i="29"/>
  <c r="CM4" i="29"/>
  <c r="BT4" i="29"/>
  <c r="BS4" i="29"/>
  <c r="BL4" i="29"/>
  <c r="BK4" i="29"/>
  <c r="AN4" i="29"/>
  <c r="AM4" i="29"/>
  <c r="AK4" i="29"/>
  <c r="AF4" i="29"/>
  <c r="P4" i="29"/>
  <c r="O4" i="29"/>
  <c r="N4" i="29"/>
  <c r="M4" i="29"/>
  <c r="L4" i="29"/>
  <c r="B4" i="29"/>
  <c r="CP3" i="29"/>
  <c r="CO3" i="29"/>
  <c r="CM3" i="29"/>
  <c r="CB3" i="29"/>
  <c r="CB21" i="29" s="1"/>
  <c r="BT3" i="29"/>
  <c r="BS3" i="29"/>
  <c r="BL3" i="29"/>
  <c r="BK3" i="29"/>
  <c r="AN3" i="29"/>
  <c r="AM3" i="29"/>
  <c r="AK3" i="29"/>
  <c r="AF3" i="29"/>
  <c r="P3" i="29"/>
  <c r="O3" i="29"/>
  <c r="N3" i="29"/>
  <c r="M3" i="29"/>
  <c r="L3" i="29"/>
  <c r="B3" i="29"/>
  <c r="AN2" i="29"/>
  <c r="AM2" i="29"/>
  <c r="AK2" i="29"/>
  <c r="AF2" i="29"/>
  <c r="P2" i="29"/>
  <c r="O2" i="29"/>
  <c r="N2" i="29"/>
  <c r="M2" i="29"/>
  <c r="L2" i="29"/>
  <c r="B2" i="29"/>
  <c r="BL107" i="28"/>
  <c r="BK107" i="28"/>
  <c r="BL106" i="28"/>
  <c r="BK106" i="28"/>
  <c r="BL105" i="28"/>
  <c r="BK105" i="28"/>
  <c r="BL104" i="28"/>
  <c r="BK104" i="28"/>
  <c r="BL103" i="28"/>
  <c r="BK103" i="28"/>
  <c r="BL102" i="28"/>
  <c r="BK102" i="28"/>
  <c r="BL101" i="28"/>
  <c r="BK101" i="28"/>
  <c r="BL100" i="28"/>
  <c r="BK100" i="28"/>
  <c r="BL99" i="28"/>
  <c r="BK99" i="28"/>
  <c r="BL98" i="28"/>
  <c r="BK98" i="28"/>
  <c r="BL97" i="28"/>
  <c r="BK97" i="28"/>
  <c r="BL96" i="28"/>
  <c r="BK96" i="28"/>
  <c r="BL95" i="28"/>
  <c r="BK95" i="28"/>
  <c r="BL94" i="28"/>
  <c r="BK94" i="28"/>
  <c r="BL93" i="28"/>
  <c r="BK93" i="28"/>
  <c r="BL92" i="28"/>
  <c r="BK92" i="28"/>
  <c r="BL91" i="28"/>
  <c r="BK91" i="28"/>
  <c r="BL90" i="28"/>
  <c r="BK90" i="28"/>
  <c r="BL89" i="28"/>
  <c r="BK89" i="28"/>
  <c r="BL88" i="28"/>
  <c r="BK88" i="28"/>
  <c r="BL87" i="28"/>
  <c r="BK87" i="28"/>
  <c r="BL86" i="28"/>
  <c r="BK86" i="28"/>
  <c r="BL85" i="28"/>
  <c r="BK85" i="28"/>
  <c r="BL84" i="28"/>
  <c r="BK84" i="28"/>
  <c r="BL83" i="28"/>
  <c r="BK83" i="28"/>
  <c r="BL82" i="28"/>
  <c r="BK82" i="28"/>
  <c r="BL81" i="28"/>
  <c r="BK81" i="28"/>
  <c r="BL80" i="28"/>
  <c r="BK80" i="28"/>
  <c r="BL79" i="28"/>
  <c r="BK79" i="28"/>
  <c r="BL78" i="28"/>
  <c r="BK78" i="28"/>
  <c r="BL77" i="28"/>
  <c r="BK77" i="28"/>
  <c r="BL76" i="28"/>
  <c r="BK76" i="28"/>
  <c r="BL75" i="28"/>
  <c r="BK75" i="28"/>
  <c r="BL74" i="28"/>
  <c r="BK74" i="28"/>
  <c r="BL73" i="28"/>
  <c r="BK73" i="28"/>
  <c r="BL72" i="28"/>
  <c r="BK72" i="28"/>
  <c r="BL71" i="28"/>
  <c r="BK71" i="28"/>
  <c r="BL70" i="28"/>
  <c r="BK70" i="28"/>
  <c r="BL69" i="28"/>
  <c r="BK69" i="28"/>
  <c r="BL68" i="28"/>
  <c r="BK68" i="28"/>
  <c r="BL67" i="28"/>
  <c r="BK67" i="28"/>
  <c r="BL66" i="28"/>
  <c r="BK66" i="28"/>
  <c r="BL65" i="28"/>
  <c r="BK65" i="28"/>
  <c r="BL64" i="28"/>
  <c r="BK64" i="28"/>
  <c r="BL63" i="28"/>
  <c r="BK63" i="28"/>
  <c r="BL62" i="28"/>
  <c r="BK62" i="28"/>
  <c r="BL61" i="28"/>
  <c r="BK61" i="28"/>
  <c r="BL60" i="28"/>
  <c r="BK60" i="28"/>
  <c r="BL59" i="28"/>
  <c r="BK59" i="28"/>
  <c r="BL58" i="28"/>
  <c r="BK58" i="28"/>
  <c r="BL57" i="28"/>
  <c r="BK57" i="28"/>
  <c r="BL56" i="28"/>
  <c r="BK56" i="28"/>
  <c r="BL55" i="28"/>
  <c r="BK55" i="28"/>
  <c r="BL54" i="28"/>
  <c r="BK54" i="28"/>
  <c r="BL53" i="28"/>
  <c r="BK53" i="28"/>
  <c r="BL52" i="28"/>
  <c r="BK52" i="28"/>
  <c r="BL51" i="28"/>
  <c r="BK51" i="28"/>
  <c r="BL50" i="28"/>
  <c r="BK50" i="28"/>
  <c r="BL49" i="28"/>
  <c r="BK49" i="28"/>
  <c r="BL48" i="28"/>
  <c r="BK48" i="28"/>
  <c r="BL47" i="28"/>
  <c r="BK47" i="28"/>
  <c r="CB46" i="28"/>
  <c r="BL46" i="28"/>
  <c r="BK46" i="28"/>
  <c r="BL45" i="28"/>
  <c r="BK45" i="28"/>
  <c r="BL44" i="28"/>
  <c r="BK44" i="28"/>
  <c r="BL43" i="28"/>
  <c r="BK43" i="28"/>
  <c r="CB42" i="28"/>
  <c r="CB43" i="28" s="1"/>
  <c r="BL42" i="28"/>
  <c r="BK42" i="28"/>
  <c r="BL41" i="28"/>
  <c r="BK41" i="28"/>
  <c r="BL40" i="28"/>
  <c r="BK40" i="28"/>
  <c r="BL39" i="28"/>
  <c r="BK39" i="28"/>
  <c r="BL38" i="28"/>
  <c r="BK38" i="28"/>
  <c r="BL37" i="28"/>
  <c r="BK37" i="28"/>
  <c r="BL36" i="28"/>
  <c r="BK36" i="28"/>
  <c r="CB35" i="28"/>
  <c r="CB48" i="28" s="1"/>
  <c r="BL35" i="28"/>
  <c r="BK35" i="28"/>
  <c r="BL34" i="28"/>
  <c r="BK34" i="28"/>
  <c r="BL33" i="28"/>
  <c r="BK33" i="28"/>
  <c r="CB32" i="28"/>
  <c r="CB47" i="28" s="1"/>
  <c r="BL32" i="28"/>
  <c r="BK32" i="28"/>
  <c r="CB31" i="28"/>
  <c r="BL31" i="28"/>
  <c r="BK31" i="28"/>
  <c r="BL30" i="28"/>
  <c r="BK30" i="28"/>
  <c r="CP29" i="28"/>
  <c r="CO29" i="28"/>
  <c r="CM29" i="28"/>
  <c r="BL29" i="28"/>
  <c r="BK29" i="28"/>
  <c r="CP28" i="28"/>
  <c r="CO28" i="28"/>
  <c r="CM28" i="28"/>
  <c r="BL28" i="28"/>
  <c r="BK28" i="28"/>
  <c r="CP27" i="28"/>
  <c r="CM27" i="28"/>
  <c r="CO27" i="28" s="1"/>
  <c r="CB27" i="28"/>
  <c r="CB44" i="28" s="1"/>
  <c r="CB49" i="28" s="1"/>
  <c r="BL27" i="28"/>
  <c r="BK27" i="28"/>
  <c r="CP26" i="28"/>
  <c r="CO26" i="28"/>
  <c r="CM26" i="28"/>
  <c r="BL26" i="28"/>
  <c r="BK26" i="28"/>
  <c r="CP25" i="28"/>
  <c r="CO25" i="28"/>
  <c r="CM25" i="28"/>
  <c r="BL25" i="28"/>
  <c r="BK25" i="28"/>
  <c r="CP24" i="28"/>
  <c r="CM24" i="28"/>
  <c r="CO24" i="28" s="1"/>
  <c r="BL24" i="28"/>
  <c r="BK24" i="28"/>
  <c r="CP23" i="28"/>
  <c r="CO23" i="28"/>
  <c r="CM23" i="28"/>
  <c r="BL23" i="28"/>
  <c r="BK23" i="28"/>
  <c r="CP22" i="28"/>
  <c r="CM22" i="28"/>
  <c r="CO22" i="28" s="1"/>
  <c r="CB22" i="28"/>
  <c r="BL22" i="28"/>
  <c r="BK22" i="28"/>
  <c r="CP21" i="28"/>
  <c r="CO21" i="28"/>
  <c r="CM21" i="28"/>
  <c r="BL21" i="28"/>
  <c r="BK21" i="28"/>
  <c r="CP20" i="28"/>
  <c r="CM20" i="28"/>
  <c r="CO20" i="28" s="1"/>
  <c r="BL20" i="28"/>
  <c r="BK20" i="28"/>
  <c r="CP19" i="28"/>
  <c r="CO19" i="28"/>
  <c r="CM19" i="28"/>
  <c r="BL19" i="28"/>
  <c r="BK19" i="28"/>
  <c r="CP18" i="28"/>
  <c r="CM18" i="28"/>
  <c r="CO18" i="28" s="1"/>
  <c r="CB18" i="28"/>
  <c r="CB19" i="28" s="1"/>
  <c r="BL18" i="28"/>
  <c r="BK18" i="28"/>
  <c r="CP17" i="28"/>
  <c r="CO17" i="28"/>
  <c r="CM17" i="28"/>
  <c r="BL17" i="28"/>
  <c r="BK17" i="28"/>
  <c r="CP16" i="28"/>
  <c r="CM16" i="28"/>
  <c r="CO16" i="28" s="1"/>
  <c r="BL16" i="28"/>
  <c r="BK16" i="28"/>
  <c r="AN16" i="28"/>
  <c r="AM16" i="28"/>
  <c r="AK16" i="28"/>
  <c r="AF16" i="28"/>
  <c r="P16" i="28"/>
  <c r="O16" i="28"/>
  <c r="N16" i="28"/>
  <c r="M16" i="28"/>
  <c r="L16" i="28"/>
  <c r="B16" i="28"/>
  <c r="CP15" i="28"/>
  <c r="CO15" i="28"/>
  <c r="CM15" i="28"/>
  <c r="BL15" i="28"/>
  <c r="BK15" i="28"/>
  <c r="AN15" i="28"/>
  <c r="AM15" i="28"/>
  <c r="AK15" i="28"/>
  <c r="AF15" i="28"/>
  <c r="P15" i="28"/>
  <c r="O15" i="28"/>
  <c r="N15" i="28"/>
  <c r="M15" i="28"/>
  <c r="L15" i="28"/>
  <c r="B15" i="28"/>
  <c r="CP14" i="28"/>
  <c r="CO14" i="28"/>
  <c r="CM14" i="28"/>
  <c r="BL14" i="28"/>
  <c r="BK14" i="28"/>
  <c r="AN14" i="28"/>
  <c r="AM14" i="28"/>
  <c r="AK14" i="28"/>
  <c r="AF14" i="28"/>
  <c r="P14" i="28"/>
  <c r="O14" i="28"/>
  <c r="N14" i="28"/>
  <c r="M14" i="28"/>
  <c r="L14" i="28"/>
  <c r="B14" i="28"/>
  <c r="CP13" i="28"/>
  <c r="CM13" i="28"/>
  <c r="CO13" i="28" s="1"/>
  <c r="BL13" i="28"/>
  <c r="BK13" i="28"/>
  <c r="AN13" i="28"/>
  <c r="AM13" i="28"/>
  <c r="AK13" i="28"/>
  <c r="AF13" i="28"/>
  <c r="P13" i="28"/>
  <c r="O13" i="28"/>
  <c r="N13" i="28"/>
  <c r="M13" i="28"/>
  <c r="L13" i="28"/>
  <c r="B13" i="28"/>
  <c r="CP12" i="28"/>
  <c r="CO12" i="28"/>
  <c r="CM12" i="28"/>
  <c r="BT12" i="28"/>
  <c r="BS12" i="28"/>
  <c r="BL12" i="28"/>
  <c r="BK12" i="28"/>
  <c r="AN12" i="28"/>
  <c r="AM12" i="28"/>
  <c r="AK12" i="28"/>
  <c r="AF12" i="28"/>
  <c r="P12" i="28"/>
  <c r="O12" i="28"/>
  <c r="N12" i="28"/>
  <c r="M12" i="28"/>
  <c r="L12" i="28"/>
  <c r="B12" i="28"/>
  <c r="CP11" i="28"/>
  <c r="CM11" i="28"/>
  <c r="CO11" i="28" s="1"/>
  <c r="CB11" i="28"/>
  <c r="CB24" i="28" s="1"/>
  <c r="BT11" i="28"/>
  <c r="BS11" i="28"/>
  <c r="BL11" i="28"/>
  <c r="BK11" i="28"/>
  <c r="AN11" i="28"/>
  <c r="AM11" i="28"/>
  <c r="AK11" i="28"/>
  <c r="AF11" i="28"/>
  <c r="P11" i="28"/>
  <c r="O11" i="28"/>
  <c r="N11" i="28"/>
  <c r="M11" i="28"/>
  <c r="L11" i="28"/>
  <c r="B11" i="28"/>
  <c r="CP10" i="28"/>
  <c r="CO10" i="28"/>
  <c r="CM10" i="28"/>
  <c r="BT10" i="28"/>
  <c r="BS10" i="28"/>
  <c r="BL10" i="28"/>
  <c r="BK10" i="28"/>
  <c r="AN10" i="28"/>
  <c r="AM10" i="28"/>
  <c r="AK10" i="28"/>
  <c r="AF10" i="28"/>
  <c r="P10" i="28"/>
  <c r="O10" i="28"/>
  <c r="N10" i="28"/>
  <c r="M10" i="28"/>
  <c r="L10" i="28"/>
  <c r="B10" i="28"/>
  <c r="CP9" i="28"/>
  <c r="CM9" i="28"/>
  <c r="CO9" i="28" s="1"/>
  <c r="BT9" i="28"/>
  <c r="BS9" i="28"/>
  <c r="BL9" i="28"/>
  <c r="BK9" i="28"/>
  <c r="AN9" i="28"/>
  <c r="AM9" i="28"/>
  <c r="AK9" i="28"/>
  <c r="AF9" i="28"/>
  <c r="P9" i="28"/>
  <c r="O9" i="28"/>
  <c r="N9" i="28"/>
  <c r="M9" i="28"/>
  <c r="L9" i="28"/>
  <c r="B9" i="28"/>
  <c r="CP8" i="28"/>
  <c r="CM8" i="28"/>
  <c r="CO8" i="28" s="1"/>
  <c r="CB8" i="28"/>
  <c r="CB23" i="28" s="1"/>
  <c r="BT8" i="28"/>
  <c r="BS8" i="28"/>
  <c r="BL8" i="28"/>
  <c r="BK8" i="28"/>
  <c r="AN8" i="28"/>
  <c r="AM8" i="28"/>
  <c r="AK8" i="28"/>
  <c r="AF8" i="28"/>
  <c r="P8" i="28"/>
  <c r="O8" i="28"/>
  <c r="N8" i="28"/>
  <c r="M8" i="28"/>
  <c r="L8" i="28"/>
  <c r="B8" i="28"/>
  <c r="CP7" i="28"/>
  <c r="CO7" i="28"/>
  <c r="CM7" i="28"/>
  <c r="CB7" i="28"/>
  <c r="BT7" i="28"/>
  <c r="BS7" i="28"/>
  <c r="BL7" i="28"/>
  <c r="BK7" i="28"/>
  <c r="AN7" i="28"/>
  <c r="AM7" i="28"/>
  <c r="AK7" i="28"/>
  <c r="AF7" i="28"/>
  <c r="P7" i="28"/>
  <c r="O7" i="28"/>
  <c r="N7" i="28"/>
  <c r="M7" i="28"/>
  <c r="L7" i="28"/>
  <c r="B7" i="28"/>
  <c r="CP6" i="28"/>
  <c r="CM6" i="28"/>
  <c r="CO6" i="28" s="1"/>
  <c r="BT6" i="28"/>
  <c r="BS6" i="28"/>
  <c r="BL6" i="28"/>
  <c r="BK6" i="28"/>
  <c r="AN6" i="28"/>
  <c r="AM6" i="28"/>
  <c r="AK6" i="28"/>
  <c r="AF6" i="28"/>
  <c r="P6" i="28"/>
  <c r="O6" i="28"/>
  <c r="N6" i="28"/>
  <c r="M6" i="28"/>
  <c r="L6" i="28"/>
  <c r="B6" i="28"/>
  <c r="CP5" i="28"/>
  <c r="CO5" i="28"/>
  <c r="CM5" i="28"/>
  <c r="BT5" i="28"/>
  <c r="BS5" i="28"/>
  <c r="BL5" i="28"/>
  <c r="BK5" i="28"/>
  <c r="AN5" i="28"/>
  <c r="AM5" i="28"/>
  <c r="AK5" i="28"/>
  <c r="AF5" i="28"/>
  <c r="P5" i="28"/>
  <c r="O5" i="28"/>
  <c r="N5" i="28"/>
  <c r="M5" i="28"/>
  <c r="L5" i="28"/>
  <c r="B5" i="28"/>
  <c r="CP4" i="28"/>
  <c r="CO4" i="28"/>
  <c r="CM4" i="28"/>
  <c r="BT4" i="28"/>
  <c r="BS4" i="28"/>
  <c r="BL4" i="28"/>
  <c r="BK4" i="28"/>
  <c r="AN4" i="28"/>
  <c r="AM4" i="28"/>
  <c r="AK4" i="28"/>
  <c r="AF4" i="28"/>
  <c r="P4" i="28"/>
  <c r="O4" i="28"/>
  <c r="N4" i="28"/>
  <c r="M4" i="28"/>
  <c r="L4" i="28"/>
  <c r="B4" i="28"/>
  <c r="CP3" i="28"/>
  <c r="CM3" i="28"/>
  <c r="CO3" i="28" s="1"/>
  <c r="CB3" i="28"/>
  <c r="BT3" i="28"/>
  <c r="BS3" i="28"/>
  <c r="BL3" i="28"/>
  <c r="BK3" i="28"/>
  <c r="AN3" i="28"/>
  <c r="AM3" i="28"/>
  <c r="AK3" i="28"/>
  <c r="AF3" i="28"/>
  <c r="P3" i="28"/>
  <c r="O3" i="28"/>
  <c r="N3" i="28"/>
  <c r="M3" i="28"/>
  <c r="L3" i="28"/>
  <c r="B3" i="28"/>
  <c r="AN2" i="28"/>
  <c r="AM2" i="28"/>
  <c r="AK2" i="28"/>
  <c r="AF2" i="28"/>
  <c r="P2" i="28"/>
  <c r="O2" i="28"/>
  <c r="N2" i="28"/>
  <c r="M2" i="28"/>
  <c r="L2" i="28"/>
  <c r="B2" i="28"/>
  <c r="BL107" i="27"/>
  <c r="BK107" i="27"/>
  <c r="BL106" i="27"/>
  <c r="BK106" i="27"/>
  <c r="BL105" i="27"/>
  <c r="BK105" i="27"/>
  <c r="BL104" i="27"/>
  <c r="BK104" i="27"/>
  <c r="BL103" i="27"/>
  <c r="BK103" i="27"/>
  <c r="BL102" i="27"/>
  <c r="BK102" i="27"/>
  <c r="BL101" i="27"/>
  <c r="BK101" i="27"/>
  <c r="BL100" i="27"/>
  <c r="BK100" i="27"/>
  <c r="BL99" i="27"/>
  <c r="BK99" i="27"/>
  <c r="BL98" i="27"/>
  <c r="BK98" i="27"/>
  <c r="BL97" i="27"/>
  <c r="BK97" i="27"/>
  <c r="BL96" i="27"/>
  <c r="BK96" i="27"/>
  <c r="BL95" i="27"/>
  <c r="BK95" i="27"/>
  <c r="BL94" i="27"/>
  <c r="BK94" i="27"/>
  <c r="BL93" i="27"/>
  <c r="BK93" i="27"/>
  <c r="BL92" i="27"/>
  <c r="BK92" i="27"/>
  <c r="BL91" i="27"/>
  <c r="BK91" i="27"/>
  <c r="BL90" i="27"/>
  <c r="BK90" i="27"/>
  <c r="BL89" i="27"/>
  <c r="BK89" i="27"/>
  <c r="BL88" i="27"/>
  <c r="BK88" i="27"/>
  <c r="BL87" i="27"/>
  <c r="BK87" i="27"/>
  <c r="BL86" i="27"/>
  <c r="BK86" i="27"/>
  <c r="BL85" i="27"/>
  <c r="BK85" i="27"/>
  <c r="BL84" i="27"/>
  <c r="BK84" i="27"/>
  <c r="BL83" i="27"/>
  <c r="BK83" i="27"/>
  <c r="BL82" i="27"/>
  <c r="BK82" i="27"/>
  <c r="BL81" i="27"/>
  <c r="BK81" i="27"/>
  <c r="BL80" i="27"/>
  <c r="BK80" i="27"/>
  <c r="BL79" i="27"/>
  <c r="BK79" i="27"/>
  <c r="BL78" i="27"/>
  <c r="BK78" i="27"/>
  <c r="BL77" i="27"/>
  <c r="BK77" i="27"/>
  <c r="BL76" i="27"/>
  <c r="BK76" i="27"/>
  <c r="BL75" i="27"/>
  <c r="BK75" i="27"/>
  <c r="BL74" i="27"/>
  <c r="BK74" i="27"/>
  <c r="BL73" i="27"/>
  <c r="BK73" i="27"/>
  <c r="BL72" i="27"/>
  <c r="BK72" i="27"/>
  <c r="BL71" i="27"/>
  <c r="BK71" i="27"/>
  <c r="BL70" i="27"/>
  <c r="BK70" i="27"/>
  <c r="BL69" i="27"/>
  <c r="BK69" i="27"/>
  <c r="BL68" i="27"/>
  <c r="BK68" i="27"/>
  <c r="BL67" i="27"/>
  <c r="BK67" i="27"/>
  <c r="BL66" i="27"/>
  <c r="BK66" i="27"/>
  <c r="BL65" i="27"/>
  <c r="BK65" i="27"/>
  <c r="BL64" i="27"/>
  <c r="BK64" i="27"/>
  <c r="BL63" i="27"/>
  <c r="BK63" i="27"/>
  <c r="BL62" i="27"/>
  <c r="BK62" i="27"/>
  <c r="BL61" i="27"/>
  <c r="BK61" i="27"/>
  <c r="BL60" i="27"/>
  <c r="BK60" i="27"/>
  <c r="BL59" i="27"/>
  <c r="BK59" i="27"/>
  <c r="BL58" i="27"/>
  <c r="BK58" i="27"/>
  <c r="BL57" i="27"/>
  <c r="BK57" i="27"/>
  <c r="BL56" i="27"/>
  <c r="BK56" i="27"/>
  <c r="BL55" i="27"/>
  <c r="BK55" i="27"/>
  <c r="BL54" i="27"/>
  <c r="BK54" i="27"/>
  <c r="BL53" i="27"/>
  <c r="BK53" i="27"/>
  <c r="BL52" i="27"/>
  <c r="BK52" i="27"/>
  <c r="BL51" i="27"/>
  <c r="BK51" i="27"/>
  <c r="BL50" i="27"/>
  <c r="BK50" i="27"/>
  <c r="BL49" i="27"/>
  <c r="BK49" i="27"/>
  <c r="BL48" i="27"/>
  <c r="BK48" i="27"/>
  <c r="BL47" i="27"/>
  <c r="BK47" i="27"/>
  <c r="BL46" i="27"/>
  <c r="BK46" i="27"/>
  <c r="CB45" i="27"/>
  <c r="BL45" i="27"/>
  <c r="BK45" i="27"/>
  <c r="CB44" i="27"/>
  <c r="CB49" i="27" s="1"/>
  <c r="BL44" i="27"/>
  <c r="BK44" i="27"/>
  <c r="BL43" i="27"/>
  <c r="BK43" i="27"/>
  <c r="CB42" i="27"/>
  <c r="CB43" i="27" s="1"/>
  <c r="BL42" i="27"/>
  <c r="BK42" i="27"/>
  <c r="BL41" i="27"/>
  <c r="BK41" i="27"/>
  <c r="BL40" i="27"/>
  <c r="BK40" i="27"/>
  <c r="BL39" i="27"/>
  <c r="BK39" i="27"/>
  <c r="BL38" i="27"/>
  <c r="BK38" i="27"/>
  <c r="BL37" i="27"/>
  <c r="BK37" i="27"/>
  <c r="BL36" i="27"/>
  <c r="BK36" i="27"/>
  <c r="CB35" i="27"/>
  <c r="CB48" i="27" s="1"/>
  <c r="BL35" i="27"/>
  <c r="BK35" i="27"/>
  <c r="BL34" i="27"/>
  <c r="BK34" i="27"/>
  <c r="BL33" i="27"/>
  <c r="BK33" i="27"/>
  <c r="CB32" i="27"/>
  <c r="CB47" i="27" s="1"/>
  <c r="BL32" i="27"/>
  <c r="BK32" i="27"/>
  <c r="CB31" i="27"/>
  <c r="CB46" i="27" s="1"/>
  <c r="BL31" i="27"/>
  <c r="BK31" i="27"/>
  <c r="BL30" i="27"/>
  <c r="BK30" i="27"/>
  <c r="CP29" i="27"/>
  <c r="CM29" i="27"/>
  <c r="CO29" i="27" s="1"/>
  <c r="BL29" i="27"/>
  <c r="BK29" i="27"/>
  <c r="CP28" i="27"/>
  <c r="CO28" i="27"/>
  <c r="CM28" i="27"/>
  <c r="BL28" i="27"/>
  <c r="BK28" i="27"/>
  <c r="CP27" i="27"/>
  <c r="CM27" i="27"/>
  <c r="CO27" i="27" s="1"/>
  <c r="CB27" i="27"/>
  <c r="BL27" i="27"/>
  <c r="BK27" i="27"/>
  <c r="CP26" i="27"/>
  <c r="CM26" i="27"/>
  <c r="CO26" i="27" s="1"/>
  <c r="BL26" i="27"/>
  <c r="BK26" i="27"/>
  <c r="CP25" i="27"/>
  <c r="CO25" i="27"/>
  <c r="CM25" i="27"/>
  <c r="BL25" i="27"/>
  <c r="BK25" i="27"/>
  <c r="CP24" i="27"/>
  <c r="CM24" i="27"/>
  <c r="CO24" i="27" s="1"/>
  <c r="CB24" i="27"/>
  <c r="BL24" i="27"/>
  <c r="BK24" i="27"/>
  <c r="CP23" i="27"/>
  <c r="CO23" i="27"/>
  <c r="CM23" i="27"/>
  <c r="BL23" i="27"/>
  <c r="BK23" i="27"/>
  <c r="CP22" i="27"/>
  <c r="CM22" i="27"/>
  <c r="CO22" i="27" s="1"/>
  <c r="CB22" i="27"/>
  <c r="BL22" i="27"/>
  <c r="BK22" i="27"/>
  <c r="CP21" i="27"/>
  <c r="CO21" i="27"/>
  <c r="CM21" i="27"/>
  <c r="BL21" i="27"/>
  <c r="BK21" i="27"/>
  <c r="CP20" i="27"/>
  <c r="CM20" i="27"/>
  <c r="CO20" i="27" s="1"/>
  <c r="BL20" i="27"/>
  <c r="BK20" i="27"/>
  <c r="CP19" i="27"/>
  <c r="CO19" i="27"/>
  <c r="CM19" i="27"/>
  <c r="BL19" i="27"/>
  <c r="BK19" i="27"/>
  <c r="CP18" i="27"/>
  <c r="CM18" i="27"/>
  <c r="CO18" i="27" s="1"/>
  <c r="CB18" i="27"/>
  <c r="CB19" i="27" s="1"/>
  <c r="BL18" i="27"/>
  <c r="BK18" i="27"/>
  <c r="CP17" i="27"/>
  <c r="CO17" i="27"/>
  <c r="CM17" i="27"/>
  <c r="BL17" i="27"/>
  <c r="BK17" i="27"/>
  <c r="CP16" i="27"/>
  <c r="CM16" i="27"/>
  <c r="CO16" i="27" s="1"/>
  <c r="BL16" i="27"/>
  <c r="BK16" i="27"/>
  <c r="AN16" i="27"/>
  <c r="AM16" i="27"/>
  <c r="AK16" i="27"/>
  <c r="AF16" i="27"/>
  <c r="P16" i="27"/>
  <c r="O16" i="27"/>
  <c r="N16" i="27"/>
  <c r="M16" i="27"/>
  <c r="L16" i="27"/>
  <c r="B16" i="27"/>
  <c r="CP15" i="27"/>
  <c r="CO15" i="27"/>
  <c r="CM15" i="27"/>
  <c r="BL15" i="27"/>
  <c r="BK15" i="27"/>
  <c r="AN15" i="27"/>
  <c r="AM15" i="27"/>
  <c r="AK15" i="27"/>
  <c r="AF15" i="27"/>
  <c r="P15" i="27"/>
  <c r="O15" i="27"/>
  <c r="N15" i="27"/>
  <c r="M15" i="27"/>
  <c r="L15" i="27"/>
  <c r="B15" i="27"/>
  <c r="CP14" i="27"/>
  <c r="CM14" i="27"/>
  <c r="CO14" i="27" s="1"/>
  <c r="BL14" i="27"/>
  <c r="BK14" i="27"/>
  <c r="AN14" i="27"/>
  <c r="AM14" i="27"/>
  <c r="AK14" i="27"/>
  <c r="AF14" i="27"/>
  <c r="P14" i="27"/>
  <c r="O14" i="27"/>
  <c r="N14" i="27"/>
  <c r="M14" i="27"/>
  <c r="L14" i="27"/>
  <c r="B14" i="27"/>
  <c r="CP13" i="27"/>
  <c r="CO13" i="27"/>
  <c r="CM13" i="27"/>
  <c r="BL13" i="27"/>
  <c r="BK13" i="27"/>
  <c r="AN13" i="27"/>
  <c r="AM13" i="27"/>
  <c r="AK13" i="27"/>
  <c r="AF13" i="27"/>
  <c r="P13" i="27"/>
  <c r="O13" i="27"/>
  <c r="N13" i="27"/>
  <c r="M13" i="27"/>
  <c r="L13" i="27"/>
  <c r="B13" i="27"/>
  <c r="CP12" i="27"/>
  <c r="CM12" i="27"/>
  <c r="CO12" i="27" s="1"/>
  <c r="BT12" i="27"/>
  <c r="BS12" i="27"/>
  <c r="BL12" i="27"/>
  <c r="BK12" i="27"/>
  <c r="AN12" i="27"/>
  <c r="AM12" i="27"/>
  <c r="AK12" i="27"/>
  <c r="AF12" i="27"/>
  <c r="P12" i="27"/>
  <c r="O12" i="27"/>
  <c r="N12" i="27"/>
  <c r="M12" i="27"/>
  <c r="L12" i="27"/>
  <c r="B12" i="27"/>
  <c r="CP11" i="27"/>
  <c r="CM11" i="27"/>
  <c r="CO11" i="27" s="1"/>
  <c r="CB11" i="27"/>
  <c r="BT11" i="27"/>
  <c r="BS11" i="27"/>
  <c r="BL11" i="27"/>
  <c r="BK11" i="27"/>
  <c r="AN11" i="27"/>
  <c r="AM11" i="27"/>
  <c r="AK11" i="27"/>
  <c r="AF11" i="27"/>
  <c r="P11" i="27"/>
  <c r="O11" i="27"/>
  <c r="N11" i="27"/>
  <c r="M11" i="27"/>
  <c r="L11" i="27"/>
  <c r="B11" i="27"/>
  <c r="CP10" i="27"/>
  <c r="CO10" i="27"/>
  <c r="CM10" i="27"/>
  <c r="BT10" i="27"/>
  <c r="BS10" i="27"/>
  <c r="BL10" i="27"/>
  <c r="BK10" i="27"/>
  <c r="AN10" i="27"/>
  <c r="AM10" i="27"/>
  <c r="AK10" i="27"/>
  <c r="AF10" i="27"/>
  <c r="P10" i="27"/>
  <c r="O10" i="27"/>
  <c r="N10" i="27"/>
  <c r="M10" i="27"/>
  <c r="L10" i="27"/>
  <c r="B10" i="27"/>
  <c r="CP9" i="27"/>
  <c r="CM9" i="27"/>
  <c r="CO9" i="27" s="1"/>
  <c r="BT9" i="27"/>
  <c r="BS9" i="27"/>
  <c r="BL9" i="27"/>
  <c r="BK9" i="27"/>
  <c r="AN9" i="27"/>
  <c r="AM9" i="27"/>
  <c r="AK9" i="27"/>
  <c r="AF9" i="27"/>
  <c r="P9" i="27"/>
  <c r="O9" i="27"/>
  <c r="N9" i="27"/>
  <c r="M9" i="27"/>
  <c r="L9" i="27"/>
  <c r="B9" i="27"/>
  <c r="CP8" i="27"/>
  <c r="CM8" i="27"/>
  <c r="CO8" i="27" s="1"/>
  <c r="CB8" i="27"/>
  <c r="CB23" i="27" s="1"/>
  <c r="BT8" i="27"/>
  <c r="BS8" i="27"/>
  <c r="BL8" i="27"/>
  <c r="BK8" i="27"/>
  <c r="AN8" i="27"/>
  <c r="AM8" i="27"/>
  <c r="AK8" i="27"/>
  <c r="AF8" i="27"/>
  <c r="P8" i="27"/>
  <c r="O8" i="27"/>
  <c r="N8" i="27"/>
  <c r="M8" i="27"/>
  <c r="L8" i="27"/>
  <c r="B8" i="27"/>
  <c r="CP7" i="27"/>
  <c r="CO7" i="27"/>
  <c r="CM7" i="27"/>
  <c r="CB7" i="27"/>
  <c r="BT7" i="27"/>
  <c r="BS7" i="27"/>
  <c r="BL7" i="27"/>
  <c r="BK7" i="27"/>
  <c r="AN7" i="27"/>
  <c r="AM7" i="27"/>
  <c r="AK7" i="27"/>
  <c r="AF7" i="27"/>
  <c r="P7" i="27"/>
  <c r="O7" i="27"/>
  <c r="N7" i="27"/>
  <c r="M7" i="27"/>
  <c r="L7" i="27"/>
  <c r="B7" i="27"/>
  <c r="CP6" i="27"/>
  <c r="CM6" i="27"/>
  <c r="CO6" i="27" s="1"/>
  <c r="BT6" i="27"/>
  <c r="BS6" i="27"/>
  <c r="BL6" i="27"/>
  <c r="BK6" i="27"/>
  <c r="AN6" i="27"/>
  <c r="AM6" i="27"/>
  <c r="AK6" i="27"/>
  <c r="AF6" i="27"/>
  <c r="P6" i="27"/>
  <c r="O6" i="27"/>
  <c r="N6" i="27"/>
  <c r="M6" i="27"/>
  <c r="L6" i="27"/>
  <c r="B6" i="27"/>
  <c r="CP5" i="27"/>
  <c r="CM5" i="27"/>
  <c r="CO5" i="27" s="1"/>
  <c r="BT5" i="27"/>
  <c r="BS5" i="27"/>
  <c r="BL5" i="27"/>
  <c r="BK5" i="27"/>
  <c r="AN5" i="27"/>
  <c r="AM5" i="27"/>
  <c r="AK5" i="27"/>
  <c r="AF5" i="27"/>
  <c r="P5" i="27"/>
  <c r="O5" i="27"/>
  <c r="N5" i="27"/>
  <c r="M5" i="27"/>
  <c r="L5" i="27"/>
  <c r="B5" i="27"/>
  <c r="CP4" i="27"/>
  <c r="CO4" i="27"/>
  <c r="CM4" i="27"/>
  <c r="BT4" i="27"/>
  <c r="BS4" i="27"/>
  <c r="BL4" i="27"/>
  <c r="BK4" i="27"/>
  <c r="AN4" i="27"/>
  <c r="AM4" i="27"/>
  <c r="AK4" i="27"/>
  <c r="AF4" i="27"/>
  <c r="P4" i="27"/>
  <c r="O4" i="27"/>
  <c r="N4" i="27"/>
  <c r="M4" i="27"/>
  <c r="L4" i="27"/>
  <c r="B4" i="27"/>
  <c r="CP3" i="27"/>
  <c r="CM3" i="27"/>
  <c r="CO3" i="27" s="1"/>
  <c r="CB3" i="27"/>
  <c r="CB21" i="27" s="1"/>
  <c r="BT3" i="27"/>
  <c r="BS3" i="27"/>
  <c r="BL3" i="27"/>
  <c r="BK3" i="27"/>
  <c r="AN3" i="27"/>
  <c r="AM3" i="27"/>
  <c r="AK3" i="27"/>
  <c r="AF3" i="27"/>
  <c r="P3" i="27"/>
  <c r="O3" i="27"/>
  <c r="N3" i="27"/>
  <c r="M3" i="27"/>
  <c r="L3" i="27"/>
  <c r="B3" i="27"/>
  <c r="AN2" i="27"/>
  <c r="AM2" i="27"/>
  <c r="AK2" i="27"/>
  <c r="AF2" i="27"/>
  <c r="P2" i="27"/>
  <c r="O2" i="27"/>
  <c r="N2" i="27"/>
  <c r="M2" i="27"/>
  <c r="L2" i="27"/>
  <c r="B2" i="27"/>
  <c r="BL107" i="26"/>
  <c r="BK107" i="26"/>
  <c r="BL106" i="26"/>
  <c r="BK106" i="26"/>
  <c r="BL105" i="26"/>
  <c r="BK105" i="26"/>
  <c r="BL104" i="26"/>
  <c r="BK104" i="26"/>
  <c r="BL103" i="26"/>
  <c r="BK103" i="26"/>
  <c r="BL102" i="26"/>
  <c r="BK102" i="26"/>
  <c r="BL101" i="26"/>
  <c r="BK101" i="26"/>
  <c r="BL100" i="26"/>
  <c r="BK100" i="26"/>
  <c r="BL99" i="26"/>
  <c r="BK99" i="26"/>
  <c r="BL98" i="26"/>
  <c r="BK98" i="26"/>
  <c r="BL97" i="26"/>
  <c r="BK97" i="26"/>
  <c r="BL96" i="26"/>
  <c r="BK96" i="26"/>
  <c r="BL95" i="26"/>
  <c r="BK95" i="26"/>
  <c r="BL94" i="26"/>
  <c r="BK94" i="26"/>
  <c r="BL93" i="26"/>
  <c r="BK93" i="26"/>
  <c r="BL92" i="26"/>
  <c r="BK92" i="26"/>
  <c r="BL91" i="26"/>
  <c r="BK91" i="26"/>
  <c r="BL90" i="26"/>
  <c r="BK90" i="26"/>
  <c r="BL89" i="26"/>
  <c r="BK89" i="26"/>
  <c r="BL88" i="26"/>
  <c r="BK88" i="26"/>
  <c r="BL87" i="26"/>
  <c r="BK87" i="26"/>
  <c r="BL86" i="26"/>
  <c r="BK86" i="26"/>
  <c r="BL85" i="26"/>
  <c r="BK85" i="26"/>
  <c r="BL84" i="26"/>
  <c r="BK84" i="26"/>
  <c r="BL83" i="26"/>
  <c r="BK83" i="26"/>
  <c r="BL82" i="26"/>
  <c r="BK82" i="26"/>
  <c r="BL81" i="26"/>
  <c r="BK81" i="26"/>
  <c r="BL80" i="26"/>
  <c r="BK80" i="26"/>
  <c r="BL79" i="26"/>
  <c r="BK79" i="26"/>
  <c r="BL78" i="26"/>
  <c r="BK78" i="26"/>
  <c r="BL77" i="26"/>
  <c r="BK77" i="26"/>
  <c r="BL76" i="26"/>
  <c r="BK76" i="26"/>
  <c r="BL75" i="26"/>
  <c r="BK75" i="26"/>
  <c r="BL74" i="26"/>
  <c r="BK74" i="26"/>
  <c r="BL73" i="26"/>
  <c r="BK73" i="26"/>
  <c r="BL72" i="26"/>
  <c r="BK72" i="26"/>
  <c r="BL71" i="26"/>
  <c r="BK71" i="26"/>
  <c r="BL70" i="26"/>
  <c r="BK70" i="26"/>
  <c r="BL69" i="26"/>
  <c r="BK69" i="26"/>
  <c r="BL68" i="26"/>
  <c r="BK68" i="26"/>
  <c r="BL67" i="26"/>
  <c r="BK67" i="26"/>
  <c r="BL66" i="26"/>
  <c r="BK66" i="26"/>
  <c r="BL65" i="26"/>
  <c r="BK65" i="26"/>
  <c r="BL64" i="26"/>
  <c r="BK64" i="26"/>
  <c r="BL63" i="26"/>
  <c r="BK63" i="26"/>
  <c r="BL62" i="26"/>
  <c r="BK62" i="26"/>
  <c r="BL61" i="26"/>
  <c r="BK61" i="26"/>
  <c r="BL60" i="26"/>
  <c r="BK60" i="26"/>
  <c r="BL59" i="26"/>
  <c r="BK59" i="26"/>
  <c r="BL58" i="26"/>
  <c r="BK58" i="26"/>
  <c r="BL57" i="26"/>
  <c r="BK57" i="26"/>
  <c r="BL56" i="26"/>
  <c r="BK56" i="26"/>
  <c r="BL55" i="26"/>
  <c r="BK55" i="26"/>
  <c r="BL54" i="26"/>
  <c r="BK54" i="26"/>
  <c r="BL53" i="26"/>
  <c r="BK53" i="26"/>
  <c r="BL52" i="26"/>
  <c r="BK52" i="26"/>
  <c r="BL51" i="26"/>
  <c r="BK51" i="26"/>
  <c r="BL50" i="26"/>
  <c r="BK50" i="26"/>
  <c r="BL49" i="26"/>
  <c r="BK49" i="26"/>
  <c r="BL48" i="26"/>
  <c r="BK48" i="26"/>
  <c r="BL47" i="26"/>
  <c r="BK47" i="26"/>
  <c r="BL46" i="26"/>
  <c r="BK46" i="26"/>
  <c r="CB45" i="26"/>
  <c r="BL45" i="26"/>
  <c r="BK45" i="26"/>
  <c r="BL44" i="26"/>
  <c r="BK44" i="26"/>
  <c r="CB43" i="26"/>
  <c r="BL43" i="26"/>
  <c r="BK43" i="26"/>
  <c r="CB42" i="26"/>
  <c r="BL42" i="26"/>
  <c r="BK42" i="26"/>
  <c r="BL41" i="26"/>
  <c r="BK41" i="26"/>
  <c r="BL40" i="26"/>
  <c r="BK40" i="26"/>
  <c r="BL39" i="26"/>
  <c r="BK39" i="26"/>
  <c r="BL38" i="26"/>
  <c r="BK38" i="26"/>
  <c r="BL37" i="26"/>
  <c r="BK37" i="26"/>
  <c r="BL36" i="26"/>
  <c r="BK36" i="26"/>
  <c r="CB35" i="26"/>
  <c r="CB48" i="26" s="1"/>
  <c r="BL35" i="26"/>
  <c r="BK35" i="26"/>
  <c r="BL34" i="26"/>
  <c r="BK34" i="26"/>
  <c r="BL33" i="26"/>
  <c r="BK33" i="26"/>
  <c r="CB32" i="26"/>
  <c r="CB47" i="26" s="1"/>
  <c r="BL32" i="26"/>
  <c r="BK32" i="26"/>
  <c r="CB31" i="26"/>
  <c r="CB46" i="26" s="1"/>
  <c r="BL31" i="26"/>
  <c r="BK31" i="26"/>
  <c r="BL30" i="26"/>
  <c r="BK30" i="26"/>
  <c r="CP29" i="26"/>
  <c r="CO29" i="26"/>
  <c r="CM29" i="26"/>
  <c r="BL29" i="26"/>
  <c r="BK29" i="26"/>
  <c r="CP28" i="26"/>
  <c r="CM28" i="26"/>
  <c r="CO28" i="26" s="1"/>
  <c r="BL28" i="26"/>
  <c r="BK28" i="26"/>
  <c r="CP27" i="26"/>
  <c r="CM27" i="26"/>
  <c r="CO27" i="26" s="1"/>
  <c r="CB27" i="26"/>
  <c r="CB44" i="26" s="1"/>
  <c r="CB49" i="26" s="1"/>
  <c r="BL27" i="26"/>
  <c r="BK27" i="26"/>
  <c r="CP26" i="26"/>
  <c r="CO26" i="26"/>
  <c r="CM26" i="26"/>
  <c r="BL26" i="26"/>
  <c r="BK26" i="26"/>
  <c r="CP25" i="26"/>
  <c r="CM25" i="26"/>
  <c r="CO25" i="26" s="1"/>
  <c r="BL25" i="26"/>
  <c r="BK25" i="26"/>
  <c r="CP24" i="26"/>
  <c r="CM24" i="26"/>
  <c r="CO24" i="26" s="1"/>
  <c r="BL24" i="26"/>
  <c r="BK24" i="26"/>
  <c r="CP23" i="26"/>
  <c r="CM23" i="26"/>
  <c r="CO23" i="26" s="1"/>
  <c r="BL23" i="26"/>
  <c r="BK23" i="26"/>
  <c r="CP22" i="26"/>
  <c r="CM22" i="26"/>
  <c r="CO22" i="26" s="1"/>
  <c r="BL22" i="26"/>
  <c r="BK22" i="26"/>
  <c r="CP21" i="26"/>
  <c r="CM21" i="26"/>
  <c r="CO21" i="26" s="1"/>
  <c r="BL21" i="26"/>
  <c r="BK21" i="26"/>
  <c r="CP20" i="26"/>
  <c r="CM20" i="26"/>
  <c r="CO20" i="26" s="1"/>
  <c r="BL20" i="26"/>
  <c r="BK20" i="26"/>
  <c r="CP19" i="26"/>
  <c r="CM19" i="26"/>
  <c r="CO19" i="26" s="1"/>
  <c r="CB19" i="26"/>
  <c r="BL19" i="26"/>
  <c r="BK19" i="26"/>
  <c r="CP18" i="26"/>
  <c r="CM18" i="26"/>
  <c r="CO18" i="26" s="1"/>
  <c r="CB18" i="26"/>
  <c r="BL18" i="26"/>
  <c r="BK18" i="26"/>
  <c r="CP17" i="26"/>
  <c r="CM17" i="26"/>
  <c r="CO17" i="26" s="1"/>
  <c r="BL17" i="26"/>
  <c r="BK17" i="26"/>
  <c r="CP16" i="26"/>
  <c r="CM16" i="26"/>
  <c r="CO16" i="26" s="1"/>
  <c r="BL16" i="26"/>
  <c r="BK16" i="26"/>
  <c r="AN16" i="26"/>
  <c r="AM16" i="26"/>
  <c r="AK16" i="26"/>
  <c r="AF16" i="26"/>
  <c r="P16" i="26"/>
  <c r="O16" i="26"/>
  <c r="N16" i="26"/>
  <c r="M16" i="26"/>
  <c r="L16" i="26"/>
  <c r="B16" i="26"/>
  <c r="CP15" i="26"/>
  <c r="CM15" i="26"/>
  <c r="CO15" i="26" s="1"/>
  <c r="BL15" i="26"/>
  <c r="BK15" i="26"/>
  <c r="AN15" i="26"/>
  <c r="AM15" i="26"/>
  <c r="AK15" i="26"/>
  <c r="AF15" i="26"/>
  <c r="P15" i="26"/>
  <c r="O15" i="26"/>
  <c r="N15" i="26"/>
  <c r="M15" i="26"/>
  <c r="L15" i="26"/>
  <c r="B15" i="26"/>
  <c r="CP14" i="26"/>
  <c r="CO14" i="26"/>
  <c r="CM14" i="26"/>
  <c r="BL14" i="26"/>
  <c r="BK14" i="26"/>
  <c r="AN14" i="26"/>
  <c r="AM14" i="26"/>
  <c r="AK14" i="26"/>
  <c r="AF14" i="26"/>
  <c r="P14" i="26"/>
  <c r="O14" i="26"/>
  <c r="N14" i="26"/>
  <c r="M14" i="26"/>
  <c r="L14" i="26"/>
  <c r="B14" i="26"/>
  <c r="CP13" i="26"/>
  <c r="CM13" i="26"/>
  <c r="CO13" i="26" s="1"/>
  <c r="BL13" i="26"/>
  <c r="BK13" i="26"/>
  <c r="AN13" i="26"/>
  <c r="AM13" i="26"/>
  <c r="AK13" i="26"/>
  <c r="AF13" i="26"/>
  <c r="P13" i="26"/>
  <c r="O13" i="26"/>
  <c r="N13" i="26"/>
  <c r="M13" i="26"/>
  <c r="L13" i="26"/>
  <c r="B13" i="26"/>
  <c r="CP12" i="26"/>
  <c r="CM12" i="26"/>
  <c r="CO12" i="26" s="1"/>
  <c r="BT12" i="26"/>
  <c r="BS12" i="26"/>
  <c r="BL12" i="26"/>
  <c r="BK12" i="26"/>
  <c r="AN12" i="26"/>
  <c r="AM12" i="26"/>
  <c r="AK12" i="26"/>
  <c r="AF12" i="26"/>
  <c r="P12" i="26"/>
  <c r="O12" i="26"/>
  <c r="N12" i="26"/>
  <c r="M12" i="26"/>
  <c r="L12" i="26"/>
  <c r="B12" i="26"/>
  <c r="CP11" i="26"/>
  <c r="CM11" i="26"/>
  <c r="CO11" i="26" s="1"/>
  <c r="CB11" i="26"/>
  <c r="CB24" i="26" s="1"/>
  <c r="BT11" i="26"/>
  <c r="BS11" i="26"/>
  <c r="BL11" i="26"/>
  <c r="BK11" i="26"/>
  <c r="AN11" i="26"/>
  <c r="AM11" i="26"/>
  <c r="AK11" i="26"/>
  <c r="AF11" i="26"/>
  <c r="P11" i="26"/>
  <c r="O11" i="26"/>
  <c r="N11" i="26"/>
  <c r="M11" i="26"/>
  <c r="L11" i="26"/>
  <c r="B11" i="26"/>
  <c r="CP10" i="26"/>
  <c r="CM10" i="26"/>
  <c r="CO10" i="26" s="1"/>
  <c r="BT10" i="26"/>
  <c r="BS10" i="26"/>
  <c r="BL10" i="26"/>
  <c r="BK10" i="26"/>
  <c r="AN10" i="26"/>
  <c r="AM10" i="26"/>
  <c r="AK10" i="26"/>
  <c r="AF10" i="26"/>
  <c r="P10" i="26"/>
  <c r="O10" i="26"/>
  <c r="N10" i="26"/>
  <c r="M10" i="26"/>
  <c r="L10" i="26"/>
  <c r="B10" i="26"/>
  <c r="CP9" i="26"/>
  <c r="CM9" i="26"/>
  <c r="CO9" i="26" s="1"/>
  <c r="BT9" i="26"/>
  <c r="BS9" i="26"/>
  <c r="BL9" i="26"/>
  <c r="BK9" i="26"/>
  <c r="AN9" i="26"/>
  <c r="AM9" i="26"/>
  <c r="AK9" i="26"/>
  <c r="AF9" i="26"/>
  <c r="P9" i="26"/>
  <c r="O9" i="26"/>
  <c r="N9" i="26"/>
  <c r="M9" i="26"/>
  <c r="L9" i="26"/>
  <c r="B9" i="26"/>
  <c r="CP8" i="26"/>
  <c r="CM8" i="26"/>
  <c r="CO8" i="26" s="1"/>
  <c r="CB8" i="26"/>
  <c r="CB23" i="26" s="1"/>
  <c r="BT8" i="26"/>
  <c r="BS8" i="26"/>
  <c r="BL8" i="26"/>
  <c r="BK8" i="26"/>
  <c r="AN8" i="26"/>
  <c r="AM8" i="26"/>
  <c r="AK8" i="26"/>
  <c r="AF8" i="26"/>
  <c r="P8" i="26"/>
  <c r="O8" i="26"/>
  <c r="N8" i="26"/>
  <c r="M8" i="26"/>
  <c r="L8" i="26"/>
  <c r="B8" i="26"/>
  <c r="CP7" i="26"/>
  <c r="CM7" i="26"/>
  <c r="CO7" i="26" s="1"/>
  <c r="CB7" i="26"/>
  <c r="CB22" i="26" s="1"/>
  <c r="BT7" i="26"/>
  <c r="BS7" i="26"/>
  <c r="BL7" i="26"/>
  <c r="BK7" i="26"/>
  <c r="AN7" i="26"/>
  <c r="AM7" i="26"/>
  <c r="AK7" i="26"/>
  <c r="AF7" i="26"/>
  <c r="P7" i="26"/>
  <c r="O7" i="26"/>
  <c r="N7" i="26"/>
  <c r="M7" i="26"/>
  <c r="L7" i="26"/>
  <c r="B7" i="26"/>
  <c r="CP6" i="26"/>
  <c r="CM6" i="26"/>
  <c r="CO6" i="26" s="1"/>
  <c r="BT6" i="26"/>
  <c r="BS6" i="26"/>
  <c r="BL6" i="26"/>
  <c r="BK6" i="26"/>
  <c r="AN6" i="26"/>
  <c r="AM6" i="26"/>
  <c r="AK6" i="26"/>
  <c r="AF6" i="26"/>
  <c r="P6" i="26"/>
  <c r="O6" i="26"/>
  <c r="N6" i="26"/>
  <c r="M6" i="26"/>
  <c r="L6" i="26"/>
  <c r="B6" i="26"/>
  <c r="CP5" i="26"/>
  <c r="CO5" i="26"/>
  <c r="CM5" i="26"/>
  <c r="BT5" i="26"/>
  <c r="BS5" i="26"/>
  <c r="BL5" i="26"/>
  <c r="BK5" i="26"/>
  <c r="AN5" i="26"/>
  <c r="AM5" i="26"/>
  <c r="AK5" i="26"/>
  <c r="AF5" i="26"/>
  <c r="P5" i="26"/>
  <c r="O5" i="26"/>
  <c r="N5" i="26"/>
  <c r="M5" i="26"/>
  <c r="L5" i="26"/>
  <c r="B5" i="26"/>
  <c r="CP4" i="26"/>
  <c r="CM4" i="26"/>
  <c r="CO4" i="26" s="1"/>
  <c r="BT4" i="26"/>
  <c r="BS4" i="26"/>
  <c r="BL4" i="26"/>
  <c r="BK4" i="26"/>
  <c r="AN4" i="26"/>
  <c r="AM4" i="26"/>
  <c r="AK4" i="26"/>
  <c r="AF4" i="26"/>
  <c r="P4" i="26"/>
  <c r="O4" i="26"/>
  <c r="N4" i="26"/>
  <c r="M4" i="26"/>
  <c r="L4" i="26"/>
  <c r="B4" i="26"/>
  <c r="CP3" i="26"/>
  <c r="CM3" i="26"/>
  <c r="CO3" i="26" s="1"/>
  <c r="CB3" i="26"/>
  <c r="BT3" i="26"/>
  <c r="BS3" i="26"/>
  <c r="BL3" i="26"/>
  <c r="BK3" i="26"/>
  <c r="AN3" i="26"/>
  <c r="AM3" i="26"/>
  <c r="AK3" i="26"/>
  <c r="AF3" i="26"/>
  <c r="P3" i="26"/>
  <c r="O3" i="26"/>
  <c r="N3" i="26"/>
  <c r="M3" i="26"/>
  <c r="L3" i="26"/>
  <c r="B3" i="26"/>
  <c r="AN2" i="26"/>
  <c r="AM2" i="26"/>
  <c r="AK2" i="26"/>
  <c r="AF2" i="26"/>
  <c r="P2" i="26"/>
  <c r="O2" i="26"/>
  <c r="N2" i="26"/>
  <c r="M2" i="26"/>
  <c r="L2" i="26"/>
  <c r="B2" i="26"/>
  <c r="BL107" i="25"/>
  <c r="BK107" i="25"/>
  <c r="BL106" i="25"/>
  <c r="BK106" i="25"/>
  <c r="BL105" i="25"/>
  <c r="BK105" i="25"/>
  <c r="BL104" i="25"/>
  <c r="BK104" i="25"/>
  <c r="BL103" i="25"/>
  <c r="BK103" i="25"/>
  <c r="BL102" i="25"/>
  <c r="BK102" i="25"/>
  <c r="BL101" i="25"/>
  <c r="BK101" i="25"/>
  <c r="BL100" i="25"/>
  <c r="BK100" i="25"/>
  <c r="BL99" i="25"/>
  <c r="BK99" i="25"/>
  <c r="BL98" i="25"/>
  <c r="BK98" i="25"/>
  <c r="BL97" i="25"/>
  <c r="BK97" i="25"/>
  <c r="BL96" i="25"/>
  <c r="BK96" i="25"/>
  <c r="BL95" i="25"/>
  <c r="BK95" i="25"/>
  <c r="BL94" i="25"/>
  <c r="BK94" i="25"/>
  <c r="BL93" i="25"/>
  <c r="BK93" i="25"/>
  <c r="BL92" i="25"/>
  <c r="BK92" i="25"/>
  <c r="BL91" i="25"/>
  <c r="BK91" i="25"/>
  <c r="BL90" i="25"/>
  <c r="BK90" i="25"/>
  <c r="BL89" i="25"/>
  <c r="BK89" i="25"/>
  <c r="BL88" i="25"/>
  <c r="BK88" i="25"/>
  <c r="BL87" i="25"/>
  <c r="BK87" i="25"/>
  <c r="BL86" i="25"/>
  <c r="BK86" i="25"/>
  <c r="BL85" i="25"/>
  <c r="BK85" i="25"/>
  <c r="BL84" i="25"/>
  <c r="BK84" i="25"/>
  <c r="BL83" i="25"/>
  <c r="BK83" i="25"/>
  <c r="BL82" i="25"/>
  <c r="BK82" i="25"/>
  <c r="BL81" i="25"/>
  <c r="BK81" i="25"/>
  <c r="BL80" i="25"/>
  <c r="BK80" i="25"/>
  <c r="BL79" i="25"/>
  <c r="BK79" i="25"/>
  <c r="BL78" i="25"/>
  <c r="BK78" i="25"/>
  <c r="BL77" i="25"/>
  <c r="BK77" i="25"/>
  <c r="BL76" i="25"/>
  <c r="BK76" i="25"/>
  <c r="BL75" i="25"/>
  <c r="BK75" i="25"/>
  <c r="BL74" i="25"/>
  <c r="BK74" i="25"/>
  <c r="BL73" i="25"/>
  <c r="BK73" i="25"/>
  <c r="BL72" i="25"/>
  <c r="BK72" i="25"/>
  <c r="BL71" i="25"/>
  <c r="BK71" i="25"/>
  <c r="BL70" i="25"/>
  <c r="BK70" i="25"/>
  <c r="BL69" i="25"/>
  <c r="BK69" i="25"/>
  <c r="BL68" i="25"/>
  <c r="BK68" i="25"/>
  <c r="BL67" i="25"/>
  <c r="BK67" i="25"/>
  <c r="BL66" i="25"/>
  <c r="BK66" i="25"/>
  <c r="BL65" i="25"/>
  <c r="BK65" i="25"/>
  <c r="BL64" i="25"/>
  <c r="BK64" i="25"/>
  <c r="BL63" i="25"/>
  <c r="BK63" i="25"/>
  <c r="BL62" i="25"/>
  <c r="BK62" i="25"/>
  <c r="BL61" i="25"/>
  <c r="BK61" i="25"/>
  <c r="BL60" i="25"/>
  <c r="BK60" i="25"/>
  <c r="BL59" i="25"/>
  <c r="BK59" i="25"/>
  <c r="BL58" i="25"/>
  <c r="BK58" i="25"/>
  <c r="BL57" i="25"/>
  <c r="BK57" i="25"/>
  <c r="BL56" i="25"/>
  <c r="BK56" i="25"/>
  <c r="BL55" i="25"/>
  <c r="BK55" i="25"/>
  <c r="BL54" i="25"/>
  <c r="BK54" i="25"/>
  <c r="BL53" i="25"/>
  <c r="BK53" i="25"/>
  <c r="BL52" i="25"/>
  <c r="BK52" i="25"/>
  <c r="BL51" i="25"/>
  <c r="BK51" i="25"/>
  <c r="BL50" i="25"/>
  <c r="BK50" i="25"/>
  <c r="BL49" i="25"/>
  <c r="BK49" i="25"/>
  <c r="CB48" i="25"/>
  <c r="BL48" i="25"/>
  <c r="BK48" i="25"/>
  <c r="BL47" i="25"/>
  <c r="BK47" i="25"/>
  <c r="BL46" i="25"/>
  <c r="BK46" i="25"/>
  <c r="BL45" i="25"/>
  <c r="BK45" i="25"/>
  <c r="CB44" i="25"/>
  <c r="CB49" i="25" s="1"/>
  <c r="BL44" i="25"/>
  <c r="BK44" i="25"/>
  <c r="CB43" i="25"/>
  <c r="BL43" i="25"/>
  <c r="BK43" i="25"/>
  <c r="CB42" i="25"/>
  <c r="BL42" i="25"/>
  <c r="BK42" i="25"/>
  <c r="BL41" i="25"/>
  <c r="BK41" i="25"/>
  <c r="BL40" i="25"/>
  <c r="BK40" i="25"/>
  <c r="BL39" i="25"/>
  <c r="BK39" i="25"/>
  <c r="BL38" i="25"/>
  <c r="BK38" i="25"/>
  <c r="BL37" i="25"/>
  <c r="BK37" i="25"/>
  <c r="BL36" i="25"/>
  <c r="BK36" i="25"/>
  <c r="CB35" i="25"/>
  <c r="BL35" i="25"/>
  <c r="BK35" i="25"/>
  <c r="BL34" i="25"/>
  <c r="BK34" i="25"/>
  <c r="BL33" i="25"/>
  <c r="BK33" i="25"/>
  <c r="CB32" i="25"/>
  <c r="CB47" i="25" s="1"/>
  <c r="BL32" i="25"/>
  <c r="BK32" i="25"/>
  <c r="CB31" i="25"/>
  <c r="CB46" i="25" s="1"/>
  <c r="BL31" i="25"/>
  <c r="BK31" i="25"/>
  <c r="BL30" i="25"/>
  <c r="BK30" i="25"/>
  <c r="CP29" i="25"/>
  <c r="CO29" i="25"/>
  <c r="CM29" i="25"/>
  <c r="BL29" i="25"/>
  <c r="BK29" i="25"/>
  <c r="CP28" i="25"/>
  <c r="CM28" i="25"/>
  <c r="CO28" i="25" s="1"/>
  <c r="BL28" i="25"/>
  <c r="BK28" i="25"/>
  <c r="CP27" i="25"/>
  <c r="CM27" i="25"/>
  <c r="CO27" i="25" s="1"/>
  <c r="CB27" i="25"/>
  <c r="CB45" i="25" s="1"/>
  <c r="BL27" i="25"/>
  <c r="BK27" i="25"/>
  <c r="CP26" i="25"/>
  <c r="CO26" i="25"/>
  <c r="CM26" i="25"/>
  <c r="BL26" i="25"/>
  <c r="BK26" i="25"/>
  <c r="CP25" i="25"/>
  <c r="CM25" i="25"/>
  <c r="CO25" i="25" s="1"/>
  <c r="CB25" i="25"/>
  <c r="BL25" i="25"/>
  <c r="BK25" i="25"/>
  <c r="CP24" i="25"/>
  <c r="CO24" i="25"/>
  <c r="CM24" i="25"/>
  <c r="BL24" i="25"/>
  <c r="BK24" i="25"/>
  <c r="CP23" i="25"/>
  <c r="CM23" i="25"/>
  <c r="CO23" i="25" s="1"/>
  <c r="CB23" i="25"/>
  <c r="BL23" i="25"/>
  <c r="BK23" i="25"/>
  <c r="CP22" i="25"/>
  <c r="CO22" i="25"/>
  <c r="CM22" i="25"/>
  <c r="BL22" i="25"/>
  <c r="BK22" i="25"/>
  <c r="CP21" i="25"/>
  <c r="CM21" i="25"/>
  <c r="CO21" i="25" s="1"/>
  <c r="CB21" i="25"/>
  <c r="BL21" i="25"/>
  <c r="BK21" i="25"/>
  <c r="CP20" i="25"/>
  <c r="CO20" i="25"/>
  <c r="CM20" i="25"/>
  <c r="BL20" i="25"/>
  <c r="BK20" i="25"/>
  <c r="CP19" i="25"/>
  <c r="CM19" i="25"/>
  <c r="CO19" i="25" s="1"/>
  <c r="CB19" i="25"/>
  <c r="BL19" i="25"/>
  <c r="BK19" i="25"/>
  <c r="CP18" i="25"/>
  <c r="CO18" i="25"/>
  <c r="CM18" i="25"/>
  <c r="CB18" i="25"/>
  <c r="BL18" i="25"/>
  <c r="BK18" i="25"/>
  <c r="CP17" i="25"/>
  <c r="CM17" i="25"/>
  <c r="CO17" i="25" s="1"/>
  <c r="BL17" i="25"/>
  <c r="BK17" i="25"/>
  <c r="CP16" i="25"/>
  <c r="CM16" i="25"/>
  <c r="CO16" i="25" s="1"/>
  <c r="BL16" i="25"/>
  <c r="BK16" i="25"/>
  <c r="AN16" i="25"/>
  <c r="AM16" i="25"/>
  <c r="AK16" i="25"/>
  <c r="AF16" i="25"/>
  <c r="P16" i="25"/>
  <c r="O16" i="25"/>
  <c r="N16" i="25"/>
  <c r="M16" i="25"/>
  <c r="L16" i="25"/>
  <c r="B16" i="25"/>
  <c r="CP15" i="25"/>
  <c r="CM15" i="25"/>
  <c r="CO15" i="25" s="1"/>
  <c r="BL15" i="25"/>
  <c r="BK15" i="25"/>
  <c r="AN15" i="25"/>
  <c r="AM15" i="25"/>
  <c r="AK15" i="25"/>
  <c r="AF15" i="25"/>
  <c r="P15" i="25"/>
  <c r="O15" i="25"/>
  <c r="N15" i="25"/>
  <c r="M15" i="25"/>
  <c r="L15" i="25"/>
  <c r="B15" i="25"/>
  <c r="CP14" i="25"/>
  <c r="CO14" i="25"/>
  <c r="CM14" i="25"/>
  <c r="BL14" i="25"/>
  <c r="BK14" i="25"/>
  <c r="AN14" i="25"/>
  <c r="AM14" i="25"/>
  <c r="AK14" i="25"/>
  <c r="AF14" i="25"/>
  <c r="P14" i="25"/>
  <c r="O14" i="25"/>
  <c r="N14" i="25"/>
  <c r="M14" i="25"/>
  <c r="L14" i="25"/>
  <c r="B14" i="25"/>
  <c r="CP13" i="25"/>
  <c r="CO13" i="25"/>
  <c r="CM13" i="25"/>
  <c r="BL13" i="25"/>
  <c r="BK13" i="25"/>
  <c r="AN13" i="25"/>
  <c r="AM13" i="25"/>
  <c r="AK13" i="25"/>
  <c r="AF13" i="25"/>
  <c r="P13" i="25"/>
  <c r="O13" i="25"/>
  <c r="N13" i="25"/>
  <c r="M13" i="25"/>
  <c r="L13" i="25"/>
  <c r="B13" i="25"/>
  <c r="CP12" i="25"/>
  <c r="CM12" i="25"/>
  <c r="CO12" i="25" s="1"/>
  <c r="BT12" i="25"/>
  <c r="BS12" i="25"/>
  <c r="BL12" i="25"/>
  <c r="BK12" i="25"/>
  <c r="AN12" i="25"/>
  <c r="AM12" i="25"/>
  <c r="AK12" i="25"/>
  <c r="AF12" i="25"/>
  <c r="P12" i="25"/>
  <c r="O12" i="25"/>
  <c r="N12" i="25"/>
  <c r="M12" i="25"/>
  <c r="L12" i="25"/>
  <c r="B12" i="25"/>
  <c r="CP11" i="25"/>
  <c r="CO11" i="25"/>
  <c r="CM11" i="25"/>
  <c r="CB11" i="25"/>
  <c r="CB24" i="25" s="1"/>
  <c r="BT11" i="25"/>
  <c r="BS11" i="25"/>
  <c r="BL11" i="25"/>
  <c r="BK11" i="25"/>
  <c r="AN11" i="25"/>
  <c r="AM11" i="25"/>
  <c r="AK11" i="25"/>
  <c r="AF11" i="25"/>
  <c r="P11" i="25"/>
  <c r="O11" i="25"/>
  <c r="N11" i="25"/>
  <c r="M11" i="25"/>
  <c r="L11" i="25"/>
  <c r="B11" i="25"/>
  <c r="CP10" i="25"/>
  <c r="CM10" i="25"/>
  <c r="CO10" i="25" s="1"/>
  <c r="BT10" i="25"/>
  <c r="BS10" i="25"/>
  <c r="BL10" i="25"/>
  <c r="BK10" i="25"/>
  <c r="AN10" i="25"/>
  <c r="AM10" i="25"/>
  <c r="AK10" i="25"/>
  <c r="AF10" i="25"/>
  <c r="P10" i="25"/>
  <c r="O10" i="25"/>
  <c r="N10" i="25"/>
  <c r="M10" i="25"/>
  <c r="L10" i="25"/>
  <c r="B10" i="25"/>
  <c r="CP9" i="25"/>
  <c r="CM9" i="25"/>
  <c r="CO9" i="25" s="1"/>
  <c r="BT9" i="25"/>
  <c r="BS9" i="25"/>
  <c r="BL9" i="25"/>
  <c r="BK9" i="25"/>
  <c r="AN9" i="25"/>
  <c r="AM9" i="25"/>
  <c r="AK9" i="25"/>
  <c r="AF9" i="25"/>
  <c r="P9" i="25"/>
  <c r="O9" i="25"/>
  <c r="N9" i="25"/>
  <c r="M9" i="25"/>
  <c r="L9" i="25"/>
  <c r="B9" i="25"/>
  <c r="CP8" i="25"/>
  <c r="CO8" i="25"/>
  <c r="CM8" i="25"/>
  <c r="CB8" i="25"/>
  <c r="BT8" i="25"/>
  <c r="BS8" i="25"/>
  <c r="BL8" i="25"/>
  <c r="BK8" i="25"/>
  <c r="AN8" i="25"/>
  <c r="AM8" i="25"/>
  <c r="AK8" i="25"/>
  <c r="AF8" i="25"/>
  <c r="P8" i="25"/>
  <c r="O8" i="25"/>
  <c r="N8" i="25"/>
  <c r="M8" i="25"/>
  <c r="L8" i="25"/>
  <c r="B8" i="25"/>
  <c r="CP7" i="25"/>
  <c r="CM7" i="25"/>
  <c r="CO7" i="25" s="1"/>
  <c r="CB7" i="25"/>
  <c r="CB22" i="25" s="1"/>
  <c r="BT7" i="25"/>
  <c r="BS7" i="25"/>
  <c r="BL7" i="25"/>
  <c r="BK7" i="25"/>
  <c r="AN7" i="25"/>
  <c r="AM7" i="25"/>
  <c r="AK7" i="25"/>
  <c r="AF7" i="25"/>
  <c r="P7" i="25"/>
  <c r="O7" i="25"/>
  <c r="N7" i="25"/>
  <c r="M7" i="25"/>
  <c r="L7" i="25"/>
  <c r="B7" i="25"/>
  <c r="CP6" i="25"/>
  <c r="CO6" i="25"/>
  <c r="CM6" i="25"/>
  <c r="BT6" i="25"/>
  <c r="BS6" i="25"/>
  <c r="BL6" i="25"/>
  <c r="BK6" i="25"/>
  <c r="AN6" i="25"/>
  <c r="AM6" i="25"/>
  <c r="AK6" i="25"/>
  <c r="AF6" i="25"/>
  <c r="P6" i="25"/>
  <c r="O6" i="25"/>
  <c r="N6" i="25"/>
  <c r="M6" i="25"/>
  <c r="L6" i="25"/>
  <c r="B6" i="25"/>
  <c r="CP5" i="25"/>
  <c r="CO5" i="25"/>
  <c r="CM5" i="25"/>
  <c r="BT5" i="25"/>
  <c r="BS5" i="25"/>
  <c r="BL5" i="25"/>
  <c r="BK5" i="25"/>
  <c r="AN5" i="25"/>
  <c r="AM5" i="25"/>
  <c r="AK5" i="25"/>
  <c r="AF5" i="25"/>
  <c r="P5" i="25"/>
  <c r="O5" i="25"/>
  <c r="N5" i="25"/>
  <c r="M5" i="25"/>
  <c r="L5" i="25"/>
  <c r="B5" i="25"/>
  <c r="CP4" i="25"/>
  <c r="CM4" i="25"/>
  <c r="CO4" i="25" s="1"/>
  <c r="BT4" i="25"/>
  <c r="BS4" i="25"/>
  <c r="BL4" i="25"/>
  <c r="BK4" i="25"/>
  <c r="AN4" i="25"/>
  <c r="AM4" i="25"/>
  <c r="AK4" i="25"/>
  <c r="AF4" i="25"/>
  <c r="P4" i="25"/>
  <c r="O4" i="25"/>
  <c r="N4" i="25"/>
  <c r="M4" i="25"/>
  <c r="L4" i="25"/>
  <c r="B4" i="25"/>
  <c r="CP3" i="25"/>
  <c r="CM3" i="25"/>
  <c r="CO3" i="25" s="1"/>
  <c r="CB3" i="25"/>
  <c r="CB20" i="25" s="1"/>
  <c r="BT3" i="25"/>
  <c r="BS3" i="25"/>
  <c r="BL3" i="25"/>
  <c r="BK3" i="25"/>
  <c r="AN3" i="25"/>
  <c r="AM3" i="25"/>
  <c r="AK3" i="25"/>
  <c r="AF3" i="25"/>
  <c r="P3" i="25"/>
  <c r="O3" i="25"/>
  <c r="N3" i="25"/>
  <c r="M3" i="25"/>
  <c r="L3" i="25"/>
  <c r="B3" i="25"/>
  <c r="AN2" i="25"/>
  <c r="AM2" i="25"/>
  <c r="AK2" i="25"/>
  <c r="AF2" i="25"/>
  <c r="P2" i="25"/>
  <c r="O2" i="25"/>
  <c r="N2" i="25"/>
  <c r="M2" i="25"/>
  <c r="L2" i="25"/>
  <c r="B2" i="25"/>
  <c r="BL107" i="24"/>
  <c r="BK107" i="24"/>
  <c r="BL106" i="24"/>
  <c r="BK106" i="24"/>
  <c r="BL105" i="24"/>
  <c r="BK105" i="24"/>
  <c r="BL104" i="24"/>
  <c r="BK104" i="24"/>
  <c r="BL103" i="24"/>
  <c r="BK103" i="24"/>
  <c r="BL102" i="24"/>
  <c r="BK102" i="24"/>
  <c r="BL101" i="24"/>
  <c r="BK101" i="24"/>
  <c r="BL100" i="24"/>
  <c r="BK100" i="24"/>
  <c r="BL99" i="24"/>
  <c r="BK99" i="24"/>
  <c r="BL98" i="24"/>
  <c r="BK98" i="24"/>
  <c r="BL97" i="24"/>
  <c r="BK97" i="24"/>
  <c r="BL96" i="24"/>
  <c r="BK96" i="24"/>
  <c r="BL95" i="24"/>
  <c r="BK95" i="24"/>
  <c r="BL94" i="24"/>
  <c r="BK94" i="24"/>
  <c r="BL93" i="24"/>
  <c r="BK93" i="24"/>
  <c r="BL92" i="24"/>
  <c r="BK92" i="24"/>
  <c r="BL91" i="24"/>
  <c r="BK91" i="24"/>
  <c r="BL90" i="24"/>
  <c r="BK90" i="24"/>
  <c r="BL89" i="24"/>
  <c r="BK89" i="24"/>
  <c r="BL88" i="24"/>
  <c r="BK88" i="24"/>
  <c r="BL87" i="24"/>
  <c r="BK87" i="24"/>
  <c r="BL86" i="24"/>
  <c r="BK86" i="24"/>
  <c r="BL85" i="24"/>
  <c r="BK85" i="24"/>
  <c r="BL84" i="24"/>
  <c r="BK84" i="24"/>
  <c r="BL83" i="24"/>
  <c r="BK83" i="24"/>
  <c r="BL82" i="24"/>
  <c r="BK82" i="24"/>
  <c r="BL81" i="24"/>
  <c r="BK81" i="24"/>
  <c r="BL80" i="24"/>
  <c r="BK80" i="24"/>
  <c r="BL79" i="24"/>
  <c r="BK79" i="24"/>
  <c r="BL78" i="24"/>
  <c r="BK78" i="24"/>
  <c r="BL77" i="24"/>
  <c r="BK77" i="24"/>
  <c r="BL76" i="24"/>
  <c r="BK76" i="24"/>
  <c r="BL75" i="24"/>
  <c r="BK75" i="24"/>
  <c r="BL74" i="24"/>
  <c r="BK74" i="24"/>
  <c r="BL73" i="24"/>
  <c r="BK73" i="24"/>
  <c r="BL72" i="24"/>
  <c r="BK72" i="24"/>
  <c r="BL71" i="24"/>
  <c r="BK71" i="24"/>
  <c r="BL70" i="24"/>
  <c r="BK70" i="24"/>
  <c r="BL69" i="24"/>
  <c r="BK69" i="24"/>
  <c r="BL68" i="24"/>
  <c r="BK68" i="24"/>
  <c r="BL67" i="24"/>
  <c r="BK67" i="24"/>
  <c r="BL66" i="24"/>
  <c r="BK66" i="24"/>
  <c r="BL65" i="24"/>
  <c r="BK65" i="24"/>
  <c r="BL64" i="24"/>
  <c r="BK64" i="24"/>
  <c r="BL63" i="24"/>
  <c r="BK63" i="24"/>
  <c r="BL62" i="24"/>
  <c r="BK62" i="24"/>
  <c r="BL61" i="24"/>
  <c r="BK61" i="24"/>
  <c r="BL60" i="24"/>
  <c r="BK60" i="24"/>
  <c r="BL59" i="24"/>
  <c r="BK59" i="24"/>
  <c r="BL58" i="24"/>
  <c r="BK58" i="24"/>
  <c r="BL57" i="24"/>
  <c r="BK57" i="24"/>
  <c r="BL56" i="24"/>
  <c r="BK56" i="24"/>
  <c r="BL55" i="24"/>
  <c r="BK55" i="24"/>
  <c r="BL54" i="24"/>
  <c r="BK54" i="24"/>
  <c r="BL53" i="24"/>
  <c r="BK53" i="24"/>
  <c r="BL52" i="24"/>
  <c r="BK52" i="24"/>
  <c r="BL51" i="24"/>
  <c r="BK51" i="24"/>
  <c r="BL50" i="24"/>
  <c r="BK50" i="24"/>
  <c r="BL49" i="24"/>
  <c r="BK49" i="24"/>
  <c r="CB48" i="24"/>
  <c r="BL48" i="24"/>
  <c r="BK48" i="24"/>
  <c r="CB47" i="24"/>
  <c r="BL47" i="24"/>
  <c r="BK47" i="24"/>
  <c r="BL46" i="24"/>
  <c r="BK46" i="24"/>
  <c r="BL45" i="24"/>
  <c r="BK45" i="24"/>
  <c r="CB44" i="24"/>
  <c r="CB49" i="24" s="1"/>
  <c r="BL44" i="24"/>
  <c r="BK44" i="24"/>
  <c r="CB43" i="24"/>
  <c r="BL43" i="24"/>
  <c r="BK43" i="24"/>
  <c r="CB42" i="24"/>
  <c r="BL42" i="24"/>
  <c r="BK42" i="24"/>
  <c r="BL41" i="24"/>
  <c r="BK41" i="24"/>
  <c r="BL40" i="24"/>
  <c r="BK40" i="24"/>
  <c r="BL39" i="24"/>
  <c r="BK39" i="24"/>
  <c r="BL38" i="24"/>
  <c r="BK38" i="24"/>
  <c r="BL37" i="24"/>
  <c r="BK37" i="24"/>
  <c r="BL36" i="24"/>
  <c r="BK36" i="24"/>
  <c r="CB35" i="24"/>
  <c r="BL35" i="24"/>
  <c r="BK35" i="24"/>
  <c r="BL34" i="24"/>
  <c r="BK34" i="24"/>
  <c r="BL33" i="24"/>
  <c r="BK33" i="24"/>
  <c r="CB32" i="24"/>
  <c r="BL32" i="24"/>
  <c r="BK32" i="24"/>
  <c r="CB31" i="24"/>
  <c r="CB46" i="24" s="1"/>
  <c r="BL31" i="24"/>
  <c r="BK31" i="24"/>
  <c r="BL30" i="24"/>
  <c r="BK30" i="24"/>
  <c r="CP29" i="24"/>
  <c r="CM29" i="24"/>
  <c r="CO29" i="24" s="1"/>
  <c r="BL29" i="24"/>
  <c r="BK29" i="24"/>
  <c r="CP28" i="24"/>
  <c r="CM28" i="24"/>
  <c r="CO28" i="24" s="1"/>
  <c r="BL28" i="24"/>
  <c r="BK28" i="24"/>
  <c r="CP27" i="24"/>
  <c r="CO27" i="24"/>
  <c r="CM27" i="24"/>
  <c r="CB27" i="24"/>
  <c r="CB45" i="24" s="1"/>
  <c r="BL27" i="24"/>
  <c r="BK27" i="24"/>
  <c r="CP26" i="24"/>
  <c r="CM26" i="24"/>
  <c r="CO26" i="24" s="1"/>
  <c r="BL26" i="24"/>
  <c r="BK26" i="24"/>
  <c r="CP25" i="24"/>
  <c r="CM25" i="24"/>
  <c r="CO25" i="24" s="1"/>
  <c r="BL25" i="24"/>
  <c r="BK25" i="24"/>
  <c r="CP24" i="24"/>
  <c r="CO24" i="24"/>
  <c r="CM24" i="24"/>
  <c r="BL24" i="24"/>
  <c r="BK24" i="24"/>
  <c r="CP23" i="24"/>
  <c r="CM23" i="24"/>
  <c r="CO23" i="24" s="1"/>
  <c r="CB23" i="24"/>
  <c r="BL23" i="24"/>
  <c r="BK23" i="24"/>
  <c r="CP22" i="24"/>
  <c r="CO22" i="24"/>
  <c r="CM22" i="24"/>
  <c r="BL22" i="24"/>
  <c r="BK22" i="24"/>
  <c r="CP21" i="24"/>
  <c r="CM21" i="24"/>
  <c r="CO21" i="24" s="1"/>
  <c r="CB21" i="24"/>
  <c r="BL21" i="24"/>
  <c r="BK21" i="24"/>
  <c r="CP20" i="24"/>
  <c r="CO20" i="24"/>
  <c r="CM20" i="24"/>
  <c r="BL20" i="24"/>
  <c r="BK20" i="24"/>
  <c r="CP19" i="24"/>
  <c r="CM19" i="24"/>
  <c r="CO19" i="24" s="1"/>
  <c r="CB19" i="24"/>
  <c r="BL19" i="24"/>
  <c r="BK19" i="24"/>
  <c r="CP18" i="24"/>
  <c r="CO18" i="24"/>
  <c r="CM18" i="24"/>
  <c r="CB18" i="24"/>
  <c r="CB20" i="24" s="1"/>
  <c r="CB25" i="24" s="1"/>
  <c r="BL18" i="24"/>
  <c r="BK18" i="24"/>
  <c r="CP17" i="24"/>
  <c r="CM17" i="24"/>
  <c r="CO17" i="24" s="1"/>
  <c r="BL17" i="24"/>
  <c r="BK17" i="24"/>
  <c r="CP16" i="24"/>
  <c r="CO16" i="24"/>
  <c r="CM16" i="24"/>
  <c r="BL16" i="24"/>
  <c r="BK16" i="24"/>
  <c r="AN16" i="24"/>
  <c r="AM16" i="24"/>
  <c r="AK16" i="24"/>
  <c r="AF16" i="24"/>
  <c r="P16" i="24"/>
  <c r="O16" i="24"/>
  <c r="N16" i="24"/>
  <c r="M16" i="24"/>
  <c r="L16" i="24"/>
  <c r="B16" i="24"/>
  <c r="CP15" i="24"/>
  <c r="CM15" i="24"/>
  <c r="CO15" i="24" s="1"/>
  <c r="BL15" i="24"/>
  <c r="BK15" i="24"/>
  <c r="AN15" i="24"/>
  <c r="AM15" i="24"/>
  <c r="AK15" i="24"/>
  <c r="AF15" i="24"/>
  <c r="P15" i="24"/>
  <c r="O15" i="24"/>
  <c r="N15" i="24"/>
  <c r="M15" i="24"/>
  <c r="L15" i="24"/>
  <c r="B15" i="24"/>
  <c r="CP14" i="24"/>
  <c r="CM14" i="24"/>
  <c r="CO14" i="24" s="1"/>
  <c r="BL14" i="24"/>
  <c r="BK14" i="24"/>
  <c r="AN14" i="24"/>
  <c r="AM14" i="24"/>
  <c r="AK14" i="24"/>
  <c r="AF14" i="24"/>
  <c r="P14" i="24"/>
  <c r="O14" i="24"/>
  <c r="N14" i="24"/>
  <c r="M14" i="24"/>
  <c r="L14" i="24"/>
  <c r="B14" i="24"/>
  <c r="CP13" i="24"/>
  <c r="CO13" i="24"/>
  <c r="CM13" i="24"/>
  <c r="BL13" i="24"/>
  <c r="BK13" i="24"/>
  <c r="AN13" i="24"/>
  <c r="AM13" i="24"/>
  <c r="AK13" i="24"/>
  <c r="AF13" i="24"/>
  <c r="P13" i="24"/>
  <c r="O13" i="24"/>
  <c r="N13" i="24"/>
  <c r="M13" i="24"/>
  <c r="L13" i="24"/>
  <c r="B13" i="24"/>
  <c r="CP12" i="24"/>
  <c r="CO12" i="24"/>
  <c r="CM12" i="24"/>
  <c r="BT12" i="24"/>
  <c r="BS12" i="24"/>
  <c r="BL12" i="24"/>
  <c r="BK12" i="24"/>
  <c r="AN12" i="24"/>
  <c r="AM12" i="24"/>
  <c r="AK12" i="24"/>
  <c r="AF12" i="24"/>
  <c r="P12" i="24"/>
  <c r="O12" i="24"/>
  <c r="N12" i="24"/>
  <c r="M12" i="24"/>
  <c r="L12" i="24"/>
  <c r="B12" i="24"/>
  <c r="CP11" i="24"/>
  <c r="CO11" i="24"/>
  <c r="CM11" i="24"/>
  <c r="CB11" i="24"/>
  <c r="CB24" i="24" s="1"/>
  <c r="BT11" i="24"/>
  <c r="BS11" i="24"/>
  <c r="BL11" i="24"/>
  <c r="BK11" i="24"/>
  <c r="AN11" i="24"/>
  <c r="AM11" i="24"/>
  <c r="AK11" i="24"/>
  <c r="AF11" i="24"/>
  <c r="P11" i="24"/>
  <c r="O11" i="24"/>
  <c r="N11" i="24"/>
  <c r="M11" i="24"/>
  <c r="L11" i="24"/>
  <c r="B11" i="24"/>
  <c r="CP10" i="24"/>
  <c r="CM10" i="24"/>
  <c r="CO10" i="24" s="1"/>
  <c r="BT10" i="24"/>
  <c r="BS10" i="24"/>
  <c r="BL10" i="24"/>
  <c r="BK10" i="24"/>
  <c r="AN10" i="24"/>
  <c r="AM10" i="24"/>
  <c r="AK10" i="24"/>
  <c r="AF10" i="24"/>
  <c r="P10" i="24"/>
  <c r="O10" i="24"/>
  <c r="N10" i="24"/>
  <c r="M10" i="24"/>
  <c r="L10" i="24"/>
  <c r="B10" i="24"/>
  <c r="CP9" i="24"/>
  <c r="CO9" i="24"/>
  <c r="CM9" i="24"/>
  <c r="BT9" i="24"/>
  <c r="BS9" i="24"/>
  <c r="BL9" i="24"/>
  <c r="BK9" i="24"/>
  <c r="AN9" i="24"/>
  <c r="AM9" i="24"/>
  <c r="AK9" i="24"/>
  <c r="AF9" i="24"/>
  <c r="P9" i="24"/>
  <c r="O9" i="24"/>
  <c r="N9" i="24"/>
  <c r="M9" i="24"/>
  <c r="L9" i="24"/>
  <c r="B9" i="24"/>
  <c r="CP8" i="24"/>
  <c r="CO8" i="24"/>
  <c r="CM8" i="24"/>
  <c r="CB8" i="24"/>
  <c r="BT8" i="24"/>
  <c r="BS8" i="24"/>
  <c r="BL8" i="24"/>
  <c r="BK8" i="24"/>
  <c r="AN8" i="24"/>
  <c r="AM8" i="24"/>
  <c r="AK8" i="24"/>
  <c r="AF8" i="24"/>
  <c r="P8" i="24"/>
  <c r="O8" i="24"/>
  <c r="N8" i="24"/>
  <c r="M8" i="24"/>
  <c r="L8" i="24"/>
  <c r="B8" i="24"/>
  <c r="CP7" i="24"/>
  <c r="CM7" i="24"/>
  <c r="CO7" i="24" s="1"/>
  <c r="CB7" i="24"/>
  <c r="CB22" i="24" s="1"/>
  <c r="BT7" i="24"/>
  <c r="BS7" i="24"/>
  <c r="BL7" i="24"/>
  <c r="BK7" i="24"/>
  <c r="AN7" i="24"/>
  <c r="AM7" i="24"/>
  <c r="AK7" i="24"/>
  <c r="AF7" i="24"/>
  <c r="P7" i="24"/>
  <c r="O7" i="24"/>
  <c r="N7" i="24"/>
  <c r="M7" i="24"/>
  <c r="L7" i="24"/>
  <c r="B7" i="24"/>
  <c r="CP6" i="24"/>
  <c r="CO6" i="24"/>
  <c r="CM6" i="24"/>
  <c r="BT6" i="24"/>
  <c r="BS6" i="24"/>
  <c r="BL6" i="24"/>
  <c r="BK6" i="24"/>
  <c r="AN6" i="24"/>
  <c r="AM6" i="24"/>
  <c r="AK6" i="24"/>
  <c r="AF6" i="24"/>
  <c r="P6" i="24"/>
  <c r="O6" i="24"/>
  <c r="N6" i="24"/>
  <c r="M6" i="24"/>
  <c r="L6" i="24"/>
  <c r="B6" i="24"/>
  <c r="CP5" i="24"/>
  <c r="CM5" i="24"/>
  <c r="CO5" i="24" s="1"/>
  <c r="BT5" i="24"/>
  <c r="BS5" i="24"/>
  <c r="BL5" i="24"/>
  <c r="BK5" i="24"/>
  <c r="AN5" i="24"/>
  <c r="AM5" i="24"/>
  <c r="AK5" i="24"/>
  <c r="AF5" i="24"/>
  <c r="P5" i="24"/>
  <c r="O5" i="24"/>
  <c r="N5" i="24"/>
  <c r="M5" i="24"/>
  <c r="L5" i="24"/>
  <c r="B5" i="24"/>
  <c r="CP4" i="24"/>
  <c r="CM4" i="24"/>
  <c r="CO4" i="24" s="1"/>
  <c r="BT4" i="24"/>
  <c r="BS4" i="24"/>
  <c r="BL4" i="24"/>
  <c r="BK4" i="24"/>
  <c r="AN4" i="24"/>
  <c r="AM4" i="24"/>
  <c r="AK4" i="24"/>
  <c r="AF4" i="24"/>
  <c r="P4" i="24"/>
  <c r="O4" i="24"/>
  <c r="N4" i="24"/>
  <c r="M4" i="24"/>
  <c r="L4" i="24"/>
  <c r="B4" i="24"/>
  <c r="CP3" i="24"/>
  <c r="CO3" i="24"/>
  <c r="CM3" i="24"/>
  <c r="CB3" i="24"/>
  <c r="BT3" i="24"/>
  <c r="BS3" i="24"/>
  <c r="BL3" i="24"/>
  <c r="BK3" i="24"/>
  <c r="AN3" i="24"/>
  <c r="AM3" i="24"/>
  <c r="AK3" i="24"/>
  <c r="AF3" i="24"/>
  <c r="P3" i="24"/>
  <c r="O3" i="24"/>
  <c r="N3" i="24"/>
  <c r="M3" i="24"/>
  <c r="L3" i="24"/>
  <c r="B3" i="24"/>
  <c r="AN2" i="24"/>
  <c r="AM2" i="24"/>
  <c r="AK2" i="24"/>
  <c r="AF2" i="24"/>
  <c r="P2" i="24"/>
  <c r="O2" i="24"/>
  <c r="N2" i="24"/>
  <c r="M2" i="24"/>
  <c r="L2" i="24"/>
  <c r="B2" i="24"/>
  <c r="BL107" i="23"/>
  <c r="BK107" i="23"/>
  <c r="BL106" i="23"/>
  <c r="BK106" i="23"/>
  <c r="BL105" i="23"/>
  <c r="BK105" i="23"/>
  <c r="BL104" i="23"/>
  <c r="BK104" i="23"/>
  <c r="BL103" i="23"/>
  <c r="BK103" i="23"/>
  <c r="BL102" i="23"/>
  <c r="BK102" i="23"/>
  <c r="BL101" i="23"/>
  <c r="BK101" i="23"/>
  <c r="BL100" i="23"/>
  <c r="BK100" i="23"/>
  <c r="BL99" i="23"/>
  <c r="BK99" i="23"/>
  <c r="BL98" i="23"/>
  <c r="BK98" i="23"/>
  <c r="BL97" i="23"/>
  <c r="BK97" i="23"/>
  <c r="BL96" i="23"/>
  <c r="BK96" i="23"/>
  <c r="BL95" i="23"/>
  <c r="BK95" i="23"/>
  <c r="BL94" i="23"/>
  <c r="BK94" i="23"/>
  <c r="BL93" i="23"/>
  <c r="BK93" i="23"/>
  <c r="BL92" i="23"/>
  <c r="BK92" i="23"/>
  <c r="BL91" i="23"/>
  <c r="BK91" i="23"/>
  <c r="BL90" i="23"/>
  <c r="BK90" i="23"/>
  <c r="BL89" i="23"/>
  <c r="BK89" i="23"/>
  <c r="BL88" i="23"/>
  <c r="BK88" i="23"/>
  <c r="BL87" i="23"/>
  <c r="BK87" i="23"/>
  <c r="BL86" i="23"/>
  <c r="BK86" i="23"/>
  <c r="BL85" i="23"/>
  <c r="BK85" i="23"/>
  <c r="BL84" i="23"/>
  <c r="BK84" i="23"/>
  <c r="BL83" i="23"/>
  <c r="BK83" i="23"/>
  <c r="BL82" i="23"/>
  <c r="BK82" i="23"/>
  <c r="BL81" i="23"/>
  <c r="BK81" i="23"/>
  <c r="BL80" i="23"/>
  <c r="BK80" i="23"/>
  <c r="BL79" i="23"/>
  <c r="BK79" i="23"/>
  <c r="BL78" i="23"/>
  <c r="BK78" i="23"/>
  <c r="BL77" i="23"/>
  <c r="BK77" i="23"/>
  <c r="BL76" i="23"/>
  <c r="BK76" i="23"/>
  <c r="BL75" i="23"/>
  <c r="BK75" i="23"/>
  <c r="BL74" i="23"/>
  <c r="BK74" i="23"/>
  <c r="BL73" i="23"/>
  <c r="BK73" i="23"/>
  <c r="BL72" i="23"/>
  <c r="BK72" i="23"/>
  <c r="BL71" i="23"/>
  <c r="BK71" i="23"/>
  <c r="BL70" i="23"/>
  <c r="BK70" i="23"/>
  <c r="BL69" i="23"/>
  <c r="BK69" i="23"/>
  <c r="BL68" i="23"/>
  <c r="BK68" i="23"/>
  <c r="BL67" i="23"/>
  <c r="BK67" i="23"/>
  <c r="BL66" i="23"/>
  <c r="BK66" i="23"/>
  <c r="BL65" i="23"/>
  <c r="BK65" i="23"/>
  <c r="BL64" i="23"/>
  <c r="BK64" i="23"/>
  <c r="BL63" i="23"/>
  <c r="BK63" i="23"/>
  <c r="BL62" i="23"/>
  <c r="BK62" i="23"/>
  <c r="BL61" i="23"/>
  <c r="BK61" i="23"/>
  <c r="BL60" i="23"/>
  <c r="BK60" i="23"/>
  <c r="BL59" i="23"/>
  <c r="BK59" i="23"/>
  <c r="BL58" i="23"/>
  <c r="BK58" i="23"/>
  <c r="BL57" i="23"/>
  <c r="BK57" i="23"/>
  <c r="BL56" i="23"/>
  <c r="BK56" i="23"/>
  <c r="BL55" i="23"/>
  <c r="BK55" i="23"/>
  <c r="BL54" i="23"/>
  <c r="BK54" i="23"/>
  <c r="BL53" i="23"/>
  <c r="BK53" i="23"/>
  <c r="BL52" i="23"/>
  <c r="BK52" i="23"/>
  <c r="BL51" i="23"/>
  <c r="BK51" i="23"/>
  <c r="BL50" i="23"/>
  <c r="BK50" i="23"/>
  <c r="BL49" i="23"/>
  <c r="BK49" i="23"/>
  <c r="BL48" i="23"/>
  <c r="BK48" i="23"/>
  <c r="CB47" i="23"/>
  <c r="BL47" i="23"/>
  <c r="BK47" i="23"/>
  <c r="CB46" i="23"/>
  <c r="BL46" i="23"/>
  <c r="BK46" i="23"/>
  <c r="BL45" i="23"/>
  <c r="BK45" i="23"/>
  <c r="BL44" i="23"/>
  <c r="BK44" i="23"/>
  <c r="BL43" i="23"/>
  <c r="BK43" i="23"/>
  <c r="CB42" i="23"/>
  <c r="CB43" i="23" s="1"/>
  <c r="BL42" i="23"/>
  <c r="BK42" i="23"/>
  <c r="BL41" i="23"/>
  <c r="BK41" i="23"/>
  <c r="BL40" i="23"/>
  <c r="BK40" i="23"/>
  <c r="BL39" i="23"/>
  <c r="BK39" i="23"/>
  <c r="BL38" i="23"/>
  <c r="BK38" i="23"/>
  <c r="BL37" i="23"/>
  <c r="BK37" i="23"/>
  <c r="BL36" i="23"/>
  <c r="BK36" i="23"/>
  <c r="CB35" i="23"/>
  <c r="CB48" i="23" s="1"/>
  <c r="BL35" i="23"/>
  <c r="BK35" i="23"/>
  <c r="BL34" i="23"/>
  <c r="BK34" i="23"/>
  <c r="BL33" i="23"/>
  <c r="BK33" i="23"/>
  <c r="CB32" i="23"/>
  <c r="BL32" i="23"/>
  <c r="BK32" i="23"/>
  <c r="CB31" i="23"/>
  <c r="BL31" i="23"/>
  <c r="BK31" i="23"/>
  <c r="BL30" i="23"/>
  <c r="BK30" i="23"/>
  <c r="CP29" i="23"/>
  <c r="CM29" i="23"/>
  <c r="CO29" i="23" s="1"/>
  <c r="BL29" i="23"/>
  <c r="BK29" i="23"/>
  <c r="CP28" i="23"/>
  <c r="CO28" i="23"/>
  <c r="CM28" i="23"/>
  <c r="BL28" i="23"/>
  <c r="BK28" i="23"/>
  <c r="CP27" i="23"/>
  <c r="CO27" i="23"/>
  <c r="CM27" i="23"/>
  <c r="CB27" i="23"/>
  <c r="BL27" i="23"/>
  <c r="BK27" i="23"/>
  <c r="CP26" i="23"/>
  <c r="CM26" i="23"/>
  <c r="CO26" i="23" s="1"/>
  <c r="BL26" i="23"/>
  <c r="BK26" i="23"/>
  <c r="CP25" i="23"/>
  <c r="CO25" i="23"/>
  <c r="CM25" i="23"/>
  <c r="BL25" i="23"/>
  <c r="BK25" i="23"/>
  <c r="CP24" i="23"/>
  <c r="CM24" i="23"/>
  <c r="CO24" i="23" s="1"/>
  <c r="CB24" i="23"/>
  <c r="BL24" i="23"/>
  <c r="BK24" i="23"/>
  <c r="CP23" i="23"/>
  <c r="CO23" i="23"/>
  <c r="CM23" i="23"/>
  <c r="BL23" i="23"/>
  <c r="BK23" i="23"/>
  <c r="CP22" i="23"/>
  <c r="CM22" i="23"/>
  <c r="CO22" i="23" s="1"/>
  <c r="CB22" i="23"/>
  <c r="BL22" i="23"/>
  <c r="BK22" i="23"/>
  <c r="CP21" i="23"/>
  <c r="CO21" i="23"/>
  <c r="CM21" i="23"/>
  <c r="BL21" i="23"/>
  <c r="BK21" i="23"/>
  <c r="CP20" i="23"/>
  <c r="CM20" i="23"/>
  <c r="CO20" i="23" s="1"/>
  <c r="CB20" i="23"/>
  <c r="CB25" i="23" s="1"/>
  <c r="BL20" i="23"/>
  <c r="BK20" i="23"/>
  <c r="CP19" i="23"/>
  <c r="CO19" i="23"/>
  <c r="CM19" i="23"/>
  <c r="BL19" i="23"/>
  <c r="BK19" i="23"/>
  <c r="CP18" i="23"/>
  <c r="CM18" i="23"/>
  <c r="CO18" i="23" s="1"/>
  <c r="CB18" i="23"/>
  <c r="CB19" i="23" s="1"/>
  <c r="BL18" i="23"/>
  <c r="BK18" i="23"/>
  <c r="CP17" i="23"/>
  <c r="CO17" i="23"/>
  <c r="CM17" i="23"/>
  <c r="BL17" i="23"/>
  <c r="BK17" i="23"/>
  <c r="CP16" i="23"/>
  <c r="CO16" i="23"/>
  <c r="CM16" i="23"/>
  <c r="BL16" i="23"/>
  <c r="BK16" i="23"/>
  <c r="AN16" i="23"/>
  <c r="AM16" i="23"/>
  <c r="AK16" i="23"/>
  <c r="AF16" i="23"/>
  <c r="P16" i="23"/>
  <c r="O16" i="23"/>
  <c r="N16" i="23"/>
  <c r="M16" i="23"/>
  <c r="L16" i="23"/>
  <c r="B16" i="23"/>
  <c r="CP15" i="23"/>
  <c r="CO15" i="23"/>
  <c r="CM15" i="23"/>
  <c r="BL15" i="23"/>
  <c r="BK15" i="23"/>
  <c r="AN15" i="23"/>
  <c r="AM15" i="23"/>
  <c r="AK15" i="23"/>
  <c r="AF15" i="23"/>
  <c r="P15" i="23"/>
  <c r="O15" i="23"/>
  <c r="N15" i="23"/>
  <c r="M15" i="23"/>
  <c r="L15" i="23"/>
  <c r="B15" i="23"/>
  <c r="CP14" i="23"/>
  <c r="CM14" i="23"/>
  <c r="CO14" i="23" s="1"/>
  <c r="BL14" i="23"/>
  <c r="BK14" i="23"/>
  <c r="AN14" i="23"/>
  <c r="AM14" i="23"/>
  <c r="AK14" i="23"/>
  <c r="AF14" i="23"/>
  <c r="P14" i="23"/>
  <c r="O14" i="23"/>
  <c r="N14" i="23"/>
  <c r="M14" i="23"/>
  <c r="L14" i="23"/>
  <c r="B14" i="23"/>
  <c r="CP13" i="23"/>
  <c r="CM13" i="23"/>
  <c r="CO13" i="23" s="1"/>
  <c r="BL13" i="23"/>
  <c r="BK13" i="23"/>
  <c r="AN13" i="23"/>
  <c r="AM13" i="23"/>
  <c r="AK13" i="23"/>
  <c r="AF13" i="23"/>
  <c r="P13" i="23"/>
  <c r="O13" i="23"/>
  <c r="N13" i="23"/>
  <c r="M13" i="23"/>
  <c r="L13" i="23"/>
  <c r="B13" i="23"/>
  <c r="CP12" i="23"/>
  <c r="CO12" i="23"/>
  <c r="CM12" i="23"/>
  <c r="BT12" i="23"/>
  <c r="BS12" i="23"/>
  <c r="BL12" i="23"/>
  <c r="BK12" i="23"/>
  <c r="AN12" i="23"/>
  <c r="AM12" i="23"/>
  <c r="AK12" i="23"/>
  <c r="AF12" i="23"/>
  <c r="P12" i="23"/>
  <c r="O12" i="23"/>
  <c r="N12" i="23"/>
  <c r="M12" i="23"/>
  <c r="L12" i="23"/>
  <c r="B12" i="23"/>
  <c r="CP11" i="23"/>
  <c r="CM11" i="23"/>
  <c r="CO11" i="23" s="1"/>
  <c r="CB11" i="23"/>
  <c r="BT11" i="23"/>
  <c r="BS11" i="23"/>
  <c r="BL11" i="23"/>
  <c r="BK11" i="23"/>
  <c r="AN11" i="23"/>
  <c r="AM11" i="23"/>
  <c r="AK11" i="23"/>
  <c r="AF11" i="23"/>
  <c r="P11" i="23"/>
  <c r="O11" i="23"/>
  <c r="N11" i="23"/>
  <c r="M11" i="23"/>
  <c r="L11" i="23"/>
  <c r="B11" i="23"/>
  <c r="CP10" i="23"/>
  <c r="CO10" i="23"/>
  <c r="CM10" i="23"/>
  <c r="BT10" i="23"/>
  <c r="BS10" i="23"/>
  <c r="BL10" i="23"/>
  <c r="BK10" i="23"/>
  <c r="AN10" i="23"/>
  <c r="AM10" i="23"/>
  <c r="AK10" i="23"/>
  <c r="AF10" i="23"/>
  <c r="P10" i="23"/>
  <c r="O10" i="23"/>
  <c r="N10" i="23"/>
  <c r="M10" i="23"/>
  <c r="L10" i="23"/>
  <c r="B10" i="23"/>
  <c r="CP9" i="23"/>
  <c r="CO9" i="23"/>
  <c r="CM9" i="23"/>
  <c r="BT9" i="23"/>
  <c r="BS9" i="23"/>
  <c r="BL9" i="23"/>
  <c r="BK9" i="23"/>
  <c r="AN9" i="23"/>
  <c r="AM9" i="23"/>
  <c r="AK9" i="23"/>
  <c r="AF9" i="23"/>
  <c r="P9" i="23"/>
  <c r="O9" i="23"/>
  <c r="N9" i="23"/>
  <c r="M9" i="23"/>
  <c r="L9" i="23"/>
  <c r="B9" i="23"/>
  <c r="CP8" i="23"/>
  <c r="CM8" i="23"/>
  <c r="CO8" i="23" s="1"/>
  <c r="CB8" i="23"/>
  <c r="CB23" i="23" s="1"/>
  <c r="BT8" i="23"/>
  <c r="BS8" i="23"/>
  <c r="BL8" i="23"/>
  <c r="BK8" i="23"/>
  <c r="AN8" i="23"/>
  <c r="AM8" i="23"/>
  <c r="AK8" i="23"/>
  <c r="AF8" i="23"/>
  <c r="P8" i="23"/>
  <c r="O8" i="23"/>
  <c r="N8" i="23"/>
  <c r="M8" i="23"/>
  <c r="L8" i="23"/>
  <c r="B8" i="23"/>
  <c r="CP7" i="23"/>
  <c r="CO7" i="23"/>
  <c r="CM7" i="23"/>
  <c r="CB7" i="23"/>
  <c r="BT7" i="23"/>
  <c r="BS7" i="23"/>
  <c r="BL7" i="23"/>
  <c r="BK7" i="23"/>
  <c r="AN7" i="23"/>
  <c r="AM7" i="23"/>
  <c r="AK7" i="23"/>
  <c r="AF7" i="23"/>
  <c r="P7" i="23"/>
  <c r="O7" i="23"/>
  <c r="N7" i="23"/>
  <c r="M7" i="23"/>
  <c r="L7" i="23"/>
  <c r="B7" i="23"/>
  <c r="CP6" i="23"/>
  <c r="CM6" i="23"/>
  <c r="CO6" i="23" s="1"/>
  <c r="BT6" i="23"/>
  <c r="BS6" i="23"/>
  <c r="BL6" i="23"/>
  <c r="BK6" i="23"/>
  <c r="AN6" i="23"/>
  <c r="AM6" i="23"/>
  <c r="AK6" i="23"/>
  <c r="AF6" i="23"/>
  <c r="P6" i="23"/>
  <c r="O6" i="23"/>
  <c r="N6" i="23"/>
  <c r="M6" i="23"/>
  <c r="L6" i="23"/>
  <c r="B6" i="23"/>
  <c r="CP5" i="23"/>
  <c r="CM5" i="23"/>
  <c r="CO5" i="23" s="1"/>
  <c r="BT5" i="23"/>
  <c r="BS5" i="23"/>
  <c r="BL5" i="23"/>
  <c r="BK5" i="23"/>
  <c r="AN5" i="23"/>
  <c r="AM5" i="23"/>
  <c r="AK5" i="23"/>
  <c r="AF5" i="23"/>
  <c r="P5" i="23"/>
  <c r="O5" i="23"/>
  <c r="N5" i="23"/>
  <c r="M5" i="23"/>
  <c r="L5" i="23"/>
  <c r="B5" i="23"/>
  <c r="CP4" i="23"/>
  <c r="CO4" i="23"/>
  <c r="CM4" i="23"/>
  <c r="BT4" i="23"/>
  <c r="BS4" i="23"/>
  <c r="BL4" i="23"/>
  <c r="BK4" i="23"/>
  <c r="AN4" i="23"/>
  <c r="AM4" i="23"/>
  <c r="AK4" i="23"/>
  <c r="AF4" i="23"/>
  <c r="P4" i="23"/>
  <c r="O4" i="23"/>
  <c r="N4" i="23"/>
  <c r="M4" i="23"/>
  <c r="L4" i="23"/>
  <c r="B4" i="23"/>
  <c r="CP3" i="23"/>
  <c r="CO3" i="23"/>
  <c r="CM3" i="23"/>
  <c r="CB3" i="23"/>
  <c r="CB21" i="23" s="1"/>
  <c r="BT3" i="23"/>
  <c r="BS3" i="23"/>
  <c r="BL3" i="23"/>
  <c r="BK3" i="23"/>
  <c r="AN3" i="23"/>
  <c r="AM3" i="23"/>
  <c r="AK3" i="23"/>
  <c r="AF3" i="23"/>
  <c r="P3" i="23"/>
  <c r="O3" i="23"/>
  <c r="N3" i="23"/>
  <c r="M3" i="23"/>
  <c r="L3" i="23"/>
  <c r="B3" i="23"/>
  <c r="AN2" i="23"/>
  <c r="AM2" i="23"/>
  <c r="AK2" i="23"/>
  <c r="AF2" i="23"/>
  <c r="P2" i="23"/>
  <c r="O2" i="23"/>
  <c r="N2" i="23"/>
  <c r="M2" i="23"/>
  <c r="L2" i="23"/>
  <c r="B2" i="23"/>
  <c r="BL107" i="22"/>
  <c r="BK107" i="22"/>
  <c r="BL106" i="22"/>
  <c r="BK106" i="22"/>
  <c r="BL105" i="22"/>
  <c r="BK105" i="22"/>
  <c r="BL104" i="22"/>
  <c r="BK104" i="22"/>
  <c r="BL103" i="22"/>
  <c r="BK103" i="22"/>
  <c r="BL102" i="22"/>
  <c r="BK102" i="22"/>
  <c r="BL101" i="22"/>
  <c r="BK101" i="22"/>
  <c r="BL100" i="22"/>
  <c r="BK100" i="22"/>
  <c r="BL99" i="22"/>
  <c r="BK99" i="22"/>
  <c r="BL98" i="22"/>
  <c r="BK98" i="22"/>
  <c r="BL97" i="22"/>
  <c r="BK97" i="22"/>
  <c r="BL96" i="22"/>
  <c r="BK96" i="22"/>
  <c r="BL95" i="22"/>
  <c r="BK95" i="22"/>
  <c r="BL94" i="22"/>
  <c r="BK94" i="22"/>
  <c r="BL93" i="22"/>
  <c r="BK93" i="22"/>
  <c r="BL92" i="22"/>
  <c r="BK92" i="22"/>
  <c r="BL91" i="22"/>
  <c r="BK91" i="22"/>
  <c r="BL90" i="22"/>
  <c r="BK90" i="22"/>
  <c r="BL89" i="22"/>
  <c r="BK89" i="22"/>
  <c r="BL88" i="22"/>
  <c r="BK88" i="22"/>
  <c r="BL87" i="22"/>
  <c r="BK87" i="22"/>
  <c r="BL86" i="22"/>
  <c r="BK86" i="22"/>
  <c r="BL85" i="22"/>
  <c r="BK85" i="22"/>
  <c r="BL84" i="22"/>
  <c r="BK84" i="22"/>
  <c r="BL83" i="22"/>
  <c r="BK83" i="22"/>
  <c r="BL82" i="22"/>
  <c r="BK82" i="22"/>
  <c r="BL81" i="22"/>
  <c r="BK81" i="22"/>
  <c r="BL80" i="22"/>
  <c r="BK80" i="22"/>
  <c r="BL79" i="22"/>
  <c r="BK79" i="22"/>
  <c r="BL78" i="22"/>
  <c r="BK78" i="22"/>
  <c r="BL77" i="22"/>
  <c r="BK77" i="22"/>
  <c r="BL76" i="22"/>
  <c r="BK76" i="22"/>
  <c r="BL75" i="22"/>
  <c r="BK75" i="22"/>
  <c r="BL74" i="22"/>
  <c r="BK74" i="22"/>
  <c r="BL73" i="22"/>
  <c r="BK73" i="22"/>
  <c r="BL72" i="22"/>
  <c r="BK72" i="22"/>
  <c r="BL71" i="22"/>
  <c r="BK71" i="22"/>
  <c r="BL70" i="22"/>
  <c r="BK70" i="22"/>
  <c r="BL69" i="22"/>
  <c r="BK69" i="22"/>
  <c r="BL68" i="22"/>
  <c r="BK68" i="22"/>
  <c r="BL67" i="22"/>
  <c r="BK67" i="22"/>
  <c r="BL66" i="22"/>
  <c r="BK66" i="22"/>
  <c r="BL65" i="22"/>
  <c r="BK65" i="22"/>
  <c r="BL64" i="22"/>
  <c r="BK64" i="22"/>
  <c r="BL63" i="22"/>
  <c r="BK63" i="22"/>
  <c r="BL62" i="22"/>
  <c r="BK62" i="22"/>
  <c r="BL61" i="22"/>
  <c r="BK61" i="22"/>
  <c r="BL60" i="22"/>
  <c r="BK60" i="22"/>
  <c r="BL59" i="22"/>
  <c r="BK59" i="22"/>
  <c r="BL58" i="22"/>
  <c r="BK58" i="22"/>
  <c r="BL57" i="22"/>
  <c r="BK57" i="22"/>
  <c r="BL56" i="22"/>
  <c r="BK56" i="22"/>
  <c r="BL55" i="22"/>
  <c r="BK55" i="22"/>
  <c r="BL54" i="22"/>
  <c r="BK54" i="22"/>
  <c r="BL53" i="22"/>
  <c r="BK53" i="22"/>
  <c r="BL52" i="22"/>
  <c r="BK52" i="22"/>
  <c r="BL51" i="22"/>
  <c r="BK51" i="22"/>
  <c r="BL50" i="22"/>
  <c r="BK50" i="22"/>
  <c r="CB49" i="22"/>
  <c r="BL49" i="22"/>
  <c r="BK49" i="22"/>
  <c r="BL48" i="22"/>
  <c r="BK48" i="22"/>
  <c r="BL47" i="22"/>
  <c r="BK47" i="22"/>
  <c r="CB46" i="22"/>
  <c r="BL46" i="22"/>
  <c r="BK46" i="22"/>
  <c r="CB45" i="22"/>
  <c r="BL45" i="22"/>
  <c r="BK45" i="22"/>
  <c r="BL44" i="22"/>
  <c r="BK44" i="22"/>
  <c r="BL43" i="22"/>
  <c r="BK43" i="22"/>
  <c r="CB42" i="22"/>
  <c r="CB43" i="22" s="1"/>
  <c r="BL42" i="22"/>
  <c r="BK42" i="22"/>
  <c r="BL41" i="22"/>
  <c r="BK41" i="22"/>
  <c r="BL40" i="22"/>
  <c r="BK40" i="22"/>
  <c r="BL39" i="22"/>
  <c r="BK39" i="22"/>
  <c r="BL38" i="22"/>
  <c r="BK38" i="22"/>
  <c r="BL37" i="22"/>
  <c r="BK37" i="22"/>
  <c r="BL36" i="22"/>
  <c r="BK36" i="22"/>
  <c r="CB35" i="22"/>
  <c r="CB48" i="22" s="1"/>
  <c r="BL35" i="22"/>
  <c r="BK35" i="22"/>
  <c r="BL34" i="22"/>
  <c r="BK34" i="22"/>
  <c r="BL33" i="22"/>
  <c r="BK33" i="22"/>
  <c r="CB32" i="22"/>
  <c r="CB47" i="22" s="1"/>
  <c r="BL32" i="22"/>
  <c r="BK32" i="22"/>
  <c r="CB31" i="22"/>
  <c r="BL31" i="22"/>
  <c r="BK31" i="22"/>
  <c r="BL30" i="22"/>
  <c r="BK30" i="22"/>
  <c r="CP29" i="22"/>
  <c r="CO29" i="22"/>
  <c r="CM29" i="22"/>
  <c r="BL29" i="22"/>
  <c r="BK29" i="22"/>
  <c r="CP28" i="22"/>
  <c r="CO28" i="22"/>
  <c r="CM28" i="22"/>
  <c r="BL28" i="22"/>
  <c r="BK28" i="22"/>
  <c r="CP27" i="22"/>
  <c r="CM27" i="22"/>
  <c r="CO27" i="22" s="1"/>
  <c r="CB27" i="22"/>
  <c r="CB44" i="22" s="1"/>
  <c r="BL27" i="22"/>
  <c r="BK27" i="22"/>
  <c r="CP26" i="22"/>
  <c r="CO26" i="22"/>
  <c r="CM26" i="22"/>
  <c r="BL26" i="22"/>
  <c r="BK26" i="22"/>
  <c r="CP25" i="22"/>
  <c r="CO25" i="22"/>
  <c r="CM25" i="22"/>
  <c r="BL25" i="22"/>
  <c r="BK25" i="22"/>
  <c r="CP24" i="22"/>
  <c r="CM24" i="22"/>
  <c r="CO24" i="22" s="1"/>
  <c r="BL24" i="22"/>
  <c r="BK24" i="22"/>
  <c r="CP23" i="22"/>
  <c r="CO23" i="22"/>
  <c r="CM23" i="22"/>
  <c r="BL23" i="22"/>
  <c r="BK23" i="22"/>
  <c r="CP22" i="22"/>
  <c r="CM22" i="22"/>
  <c r="CO22" i="22" s="1"/>
  <c r="CB22" i="22"/>
  <c r="BL22" i="22"/>
  <c r="BK22" i="22"/>
  <c r="CP21" i="22"/>
  <c r="CO21" i="22"/>
  <c r="CM21" i="22"/>
  <c r="BL21" i="22"/>
  <c r="BK21" i="22"/>
  <c r="CP20" i="22"/>
  <c r="CM20" i="22"/>
  <c r="CO20" i="22" s="1"/>
  <c r="BL20" i="22"/>
  <c r="BK20" i="22"/>
  <c r="CP19" i="22"/>
  <c r="CO19" i="22"/>
  <c r="CM19" i="22"/>
  <c r="BL19" i="22"/>
  <c r="BK19" i="22"/>
  <c r="CP18" i="22"/>
  <c r="CM18" i="22"/>
  <c r="CO18" i="22" s="1"/>
  <c r="CB18" i="22"/>
  <c r="CB19" i="22" s="1"/>
  <c r="BL18" i="22"/>
  <c r="BK18" i="22"/>
  <c r="CP17" i="22"/>
  <c r="CO17" i="22"/>
  <c r="CM17" i="22"/>
  <c r="BL17" i="22"/>
  <c r="BK17" i="22"/>
  <c r="CP16" i="22"/>
  <c r="CM16" i="22"/>
  <c r="CO16" i="22" s="1"/>
  <c r="BL16" i="22"/>
  <c r="BK16" i="22"/>
  <c r="AN16" i="22"/>
  <c r="AM16" i="22"/>
  <c r="AK16" i="22"/>
  <c r="AF16" i="22"/>
  <c r="P16" i="22"/>
  <c r="O16" i="22"/>
  <c r="N16" i="22"/>
  <c r="M16" i="22"/>
  <c r="L16" i="22"/>
  <c r="B16" i="22"/>
  <c r="CP15" i="22"/>
  <c r="CO15" i="22"/>
  <c r="CM15" i="22"/>
  <c r="BL15" i="22"/>
  <c r="BK15" i="22"/>
  <c r="AN15" i="22"/>
  <c r="AM15" i="22"/>
  <c r="AK15" i="22"/>
  <c r="AF15" i="22"/>
  <c r="P15" i="22"/>
  <c r="O15" i="22"/>
  <c r="N15" i="22"/>
  <c r="M15" i="22"/>
  <c r="L15" i="22"/>
  <c r="B15" i="22"/>
  <c r="CP14" i="22"/>
  <c r="CO14" i="22"/>
  <c r="CM14" i="22"/>
  <c r="BL14" i="22"/>
  <c r="BK14" i="22"/>
  <c r="AN14" i="22"/>
  <c r="AM14" i="22"/>
  <c r="AK14" i="22"/>
  <c r="AF14" i="22"/>
  <c r="P14" i="22"/>
  <c r="O14" i="22"/>
  <c r="N14" i="22"/>
  <c r="M14" i="22"/>
  <c r="L14" i="22"/>
  <c r="B14" i="22"/>
  <c r="CP13" i="22"/>
  <c r="CM13" i="22"/>
  <c r="CO13" i="22" s="1"/>
  <c r="BL13" i="22"/>
  <c r="BK13" i="22"/>
  <c r="AN13" i="22"/>
  <c r="AM13" i="22"/>
  <c r="AK13" i="22"/>
  <c r="AF13" i="22"/>
  <c r="P13" i="22"/>
  <c r="O13" i="22"/>
  <c r="N13" i="22"/>
  <c r="M13" i="22"/>
  <c r="L13" i="22"/>
  <c r="B13" i="22"/>
  <c r="CP12" i="22"/>
  <c r="CM12" i="22"/>
  <c r="CO12" i="22" s="1"/>
  <c r="BT12" i="22"/>
  <c r="BS12" i="22"/>
  <c r="BL12" i="22"/>
  <c r="BK12" i="22"/>
  <c r="AN12" i="22"/>
  <c r="AM12" i="22"/>
  <c r="AK12" i="22"/>
  <c r="AF12" i="22"/>
  <c r="P12" i="22"/>
  <c r="O12" i="22"/>
  <c r="N12" i="22"/>
  <c r="M12" i="22"/>
  <c r="L12" i="22"/>
  <c r="B12" i="22"/>
  <c r="CP11" i="22"/>
  <c r="CM11" i="22"/>
  <c r="CO11" i="22" s="1"/>
  <c r="CB11" i="22"/>
  <c r="CB24" i="22" s="1"/>
  <c r="BT11" i="22"/>
  <c r="BS11" i="22"/>
  <c r="BL11" i="22"/>
  <c r="BK11" i="22"/>
  <c r="AN11" i="22"/>
  <c r="AM11" i="22"/>
  <c r="AK11" i="22"/>
  <c r="AF11" i="22"/>
  <c r="P11" i="22"/>
  <c r="O11" i="22"/>
  <c r="N11" i="22"/>
  <c r="M11" i="22"/>
  <c r="L11" i="22"/>
  <c r="B11" i="22"/>
  <c r="CP10" i="22"/>
  <c r="CO10" i="22"/>
  <c r="CM10" i="22"/>
  <c r="BT10" i="22"/>
  <c r="BS10" i="22"/>
  <c r="BL10" i="22"/>
  <c r="BK10" i="22"/>
  <c r="AN10" i="22"/>
  <c r="AM10" i="22"/>
  <c r="AK10" i="22"/>
  <c r="AF10" i="22"/>
  <c r="P10" i="22"/>
  <c r="O10" i="22"/>
  <c r="N10" i="22"/>
  <c r="M10" i="22"/>
  <c r="L10" i="22"/>
  <c r="B10" i="22"/>
  <c r="CP9" i="22"/>
  <c r="CM9" i="22"/>
  <c r="CO9" i="22" s="1"/>
  <c r="BT9" i="22"/>
  <c r="BS9" i="22"/>
  <c r="BL9" i="22"/>
  <c r="BK9" i="22"/>
  <c r="AN9" i="22"/>
  <c r="AM9" i="22"/>
  <c r="AK9" i="22"/>
  <c r="AF9" i="22"/>
  <c r="P9" i="22"/>
  <c r="O9" i="22"/>
  <c r="N9" i="22"/>
  <c r="M9" i="22"/>
  <c r="L9" i="22"/>
  <c r="B9" i="22"/>
  <c r="CP8" i="22"/>
  <c r="CM8" i="22"/>
  <c r="CO8" i="22" s="1"/>
  <c r="CB8" i="22"/>
  <c r="CB23" i="22" s="1"/>
  <c r="BT8" i="22"/>
  <c r="BS8" i="22"/>
  <c r="BL8" i="22"/>
  <c r="BK8" i="22"/>
  <c r="AN8" i="22"/>
  <c r="AM8" i="22"/>
  <c r="AK8" i="22"/>
  <c r="AF8" i="22"/>
  <c r="P8" i="22"/>
  <c r="O8" i="22"/>
  <c r="N8" i="22"/>
  <c r="M8" i="22"/>
  <c r="L8" i="22"/>
  <c r="B8" i="22"/>
  <c r="CP7" i="22"/>
  <c r="CO7" i="22"/>
  <c r="CM7" i="22"/>
  <c r="CB7" i="22"/>
  <c r="BT7" i="22"/>
  <c r="BS7" i="22"/>
  <c r="BL7" i="22"/>
  <c r="BK7" i="22"/>
  <c r="AN7" i="22"/>
  <c r="AM7" i="22"/>
  <c r="AK7" i="22"/>
  <c r="AF7" i="22"/>
  <c r="P7" i="22"/>
  <c r="O7" i="22"/>
  <c r="N7" i="22"/>
  <c r="M7" i="22"/>
  <c r="L7" i="22"/>
  <c r="B7" i="22"/>
  <c r="CP6" i="22"/>
  <c r="CM6" i="22"/>
  <c r="CO6" i="22" s="1"/>
  <c r="BT6" i="22"/>
  <c r="BS6" i="22"/>
  <c r="BL6" i="22"/>
  <c r="BK6" i="22"/>
  <c r="AN6" i="22"/>
  <c r="AM6" i="22"/>
  <c r="AK6" i="22"/>
  <c r="AF6" i="22"/>
  <c r="P6" i="22"/>
  <c r="O6" i="22"/>
  <c r="N6" i="22"/>
  <c r="M6" i="22"/>
  <c r="L6" i="22"/>
  <c r="B6" i="22"/>
  <c r="CP5" i="22"/>
  <c r="CO5" i="22"/>
  <c r="CM5" i="22"/>
  <c r="BT5" i="22"/>
  <c r="BS5" i="22"/>
  <c r="BL5" i="22"/>
  <c r="BK5" i="22"/>
  <c r="AN5" i="22"/>
  <c r="AM5" i="22"/>
  <c r="AK5" i="22"/>
  <c r="AF5" i="22"/>
  <c r="P5" i="22"/>
  <c r="O5" i="22"/>
  <c r="N5" i="22"/>
  <c r="M5" i="22"/>
  <c r="L5" i="22"/>
  <c r="B5" i="22"/>
  <c r="CP4" i="22"/>
  <c r="CO4" i="22"/>
  <c r="CM4" i="22"/>
  <c r="BT4" i="22"/>
  <c r="BS4" i="22"/>
  <c r="BL4" i="22"/>
  <c r="BK4" i="22"/>
  <c r="AN4" i="22"/>
  <c r="AM4" i="22"/>
  <c r="AK4" i="22"/>
  <c r="AF4" i="22"/>
  <c r="P4" i="22"/>
  <c r="O4" i="22"/>
  <c r="N4" i="22"/>
  <c r="M4" i="22"/>
  <c r="L4" i="22"/>
  <c r="B4" i="22"/>
  <c r="CP3" i="22"/>
  <c r="CM3" i="22"/>
  <c r="CO3" i="22" s="1"/>
  <c r="CB3" i="22"/>
  <c r="BT3" i="22"/>
  <c r="BS3" i="22"/>
  <c r="BL3" i="22"/>
  <c r="BK3" i="22"/>
  <c r="AN3" i="22"/>
  <c r="AM3" i="22"/>
  <c r="AK3" i="22"/>
  <c r="AF3" i="22"/>
  <c r="P3" i="22"/>
  <c r="O3" i="22"/>
  <c r="N3" i="22"/>
  <c r="M3" i="22"/>
  <c r="L3" i="22"/>
  <c r="B3" i="22"/>
  <c r="AN2" i="22"/>
  <c r="AM2" i="22"/>
  <c r="AK2" i="22"/>
  <c r="AF2" i="22"/>
  <c r="P2" i="22"/>
  <c r="O2" i="22"/>
  <c r="N2" i="22"/>
  <c r="M2" i="22"/>
  <c r="L2" i="22"/>
  <c r="B2" i="22"/>
  <c r="BL107" i="21"/>
  <c r="BK107" i="21"/>
  <c r="BL106" i="21"/>
  <c r="BK106" i="21"/>
  <c r="BL105" i="21"/>
  <c r="BK105" i="21"/>
  <c r="BL104" i="21"/>
  <c r="BK104" i="21"/>
  <c r="BL103" i="21"/>
  <c r="BK103" i="21"/>
  <c r="BL102" i="21"/>
  <c r="BK102" i="21"/>
  <c r="BL101" i="21"/>
  <c r="BK101" i="21"/>
  <c r="BL100" i="21"/>
  <c r="BK100" i="21"/>
  <c r="BL99" i="21"/>
  <c r="BK99" i="21"/>
  <c r="BL98" i="21"/>
  <c r="BK98" i="21"/>
  <c r="BL97" i="21"/>
  <c r="BK97" i="21"/>
  <c r="BL96" i="21"/>
  <c r="BK96" i="21"/>
  <c r="BL95" i="21"/>
  <c r="BK95" i="21"/>
  <c r="BL94" i="21"/>
  <c r="BK94" i="21"/>
  <c r="BL93" i="21"/>
  <c r="BK93" i="21"/>
  <c r="BL92" i="21"/>
  <c r="BK92" i="21"/>
  <c r="BL91" i="21"/>
  <c r="BK91" i="21"/>
  <c r="BL90" i="21"/>
  <c r="BK90" i="21"/>
  <c r="BL89" i="21"/>
  <c r="BK89" i="21"/>
  <c r="BL88" i="21"/>
  <c r="BK88" i="21"/>
  <c r="BL87" i="21"/>
  <c r="BK87" i="21"/>
  <c r="BL86" i="21"/>
  <c r="BK86" i="21"/>
  <c r="BL85" i="21"/>
  <c r="BK85" i="21"/>
  <c r="BL84" i="21"/>
  <c r="BK84" i="21"/>
  <c r="BL83" i="21"/>
  <c r="BK83" i="21"/>
  <c r="BL82" i="21"/>
  <c r="BK82" i="21"/>
  <c r="BL81" i="21"/>
  <c r="BK81" i="21"/>
  <c r="BL80" i="21"/>
  <c r="BK80" i="21"/>
  <c r="BL79" i="21"/>
  <c r="BK79" i="21"/>
  <c r="BL78" i="21"/>
  <c r="BK78" i="21"/>
  <c r="BL77" i="21"/>
  <c r="BK77" i="21"/>
  <c r="BL76" i="21"/>
  <c r="BK76" i="21"/>
  <c r="BL75" i="21"/>
  <c r="BK75" i="21"/>
  <c r="BL74" i="21"/>
  <c r="BK74" i="21"/>
  <c r="BL73" i="21"/>
  <c r="BK73" i="21"/>
  <c r="BL72" i="21"/>
  <c r="BK72" i="21"/>
  <c r="BL71" i="21"/>
  <c r="BK71" i="21"/>
  <c r="BL70" i="21"/>
  <c r="BK70" i="21"/>
  <c r="BL69" i="21"/>
  <c r="BK69" i="21"/>
  <c r="BL68" i="21"/>
  <c r="BK68" i="21"/>
  <c r="BL67" i="21"/>
  <c r="BK67" i="21"/>
  <c r="BL66" i="21"/>
  <c r="BK66" i="21"/>
  <c r="BL65" i="21"/>
  <c r="BK65" i="21"/>
  <c r="BL64" i="21"/>
  <c r="BK64" i="21"/>
  <c r="BL63" i="21"/>
  <c r="BK63" i="21"/>
  <c r="BL62" i="21"/>
  <c r="BK62" i="21"/>
  <c r="BL61" i="21"/>
  <c r="BK61" i="21"/>
  <c r="BL60" i="21"/>
  <c r="BK60" i="21"/>
  <c r="BL59" i="21"/>
  <c r="BK59" i="21"/>
  <c r="BL58" i="21"/>
  <c r="BK58" i="21"/>
  <c r="BL57" i="21"/>
  <c r="BK57" i="21"/>
  <c r="BL56" i="21"/>
  <c r="BK56" i="21"/>
  <c r="BL55" i="21"/>
  <c r="BK55" i="21"/>
  <c r="BL54" i="21"/>
  <c r="BK54" i="21"/>
  <c r="BL53" i="21"/>
  <c r="BK53" i="21"/>
  <c r="BL52" i="21"/>
  <c r="BK52" i="21"/>
  <c r="BL51" i="21"/>
  <c r="BK51" i="21"/>
  <c r="BL50" i="21"/>
  <c r="BK50" i="21"/>
  <c r="BL49" i="21"/>
  <c r="BK49" i="21"/>
  <c r="CB48" i="21"/>
  <c r="BL48" i="21"/>
  <c r="BK48" i="21"/>
  <c r="BL47" i="21"/>
  <c r="BK47" i="21"/>
  <c r="BL46" i="21"/>
  <c r="BK46" i="21"/>
  <c r="BL45" i="21"/>
  <c r="BK45" i="21"/>
  <c r="CB44" i="21"/>
  <c r="CB49" i="21" s="1"/>
  <c r="BL44" i="21"/>
  <c r="BK44" i="21"/>
  <c r="CB43" i="21"/>
  <c r="BL43" i="21"/>
  <c r="BK43" i="21"/>
  <c r="CB42" i="21"/>
  <c r="BL42" i="21"/>
  <c r="BK42" i="21"/>
  <c r="BL41" i="21"/>
  <c r="BK41" i="21"/>
  <c r="BL40" i="21"/>
  <c r="BK40" i="21"/>
  <c r="BL39" i="21"/>
  <c r="BK39" i="21"/>
  <c r="BL38" i="21"/>
  <c r="BK38" i="21"/>
  <c r="BL37" i="21"/>
  <c r="BK37" i="21"/>
  <c r="BL36" i="21"/>
  <c r="BK36" i="21"/>
  <c r="CB35" i="21"/>
  <c r="BL35" i="21"/>
  <c r="BK35" i="21"/>
  <c r="BL34" i="21"/>
  <c r="BK34" i="21"/>
  <c r="BL33" i="21"/>
  <c r="BK33" i="21"/>
  <c r="CB32" i="21"/>
  <c r="CB47" i="21" s="1"/>
  <c r="BL32" i="21"/>
  <c r="BK32" i="21"/>
  <c r="CB31" i="21"/>
  <c r="CB46" i="21" s="1"/>
  <c r="BL31" i="21"/>
  <c r="BK31" i="21"/>
  <c r="BL30" i="21"/>
  <c r="BK30" i="21"/>
  <c r="CP29" i="21"/>
  <c r="CO29" i="21"/>
  <c r="CM29" i="21"/>
  <c r="BL29" i="21"/>
  <c r="BK29" i="21"/>
  <c r="CP28" i="21"/>
  <c r="CM28" i="21"/>
  <c r="CO28" i="21" s="1"/>
  <c r="BL28" i="21"/>
  <c r="BK28" i="21"/>
  <c r="CP27" i="21"/>
  <c r="CM27" i="21"/>
  <c r="CO27" i="21" s="1"/>
  <c r="CB27" i="21"/>
  <c r="CB45" i="21" s="1"/>
  <c r="BL27" i="21"/>
  <c r="BK27" i="21"/>
  <c r="CP26" i="21"/>
  <c r="CO26" i="21"/>
  <c r="CM26" i="21"/>
  <c r="BL26" i="21"/>
  <c r="BK26" i="21"/>
  <c r="CP25" i="21"/>
  <c r="CM25" i="21"/>
  <c r="CO25" i="21" s="1"/>
  <c r="BL25" i="21"/>
  <c r="BK25" i="21"/>
  <c r="CP24" i="21"/>
  <c r="CO24" i="21"/>
  <c r="CM24" i="21"/>
  <c r="BL24" i="21"/>
  <c r="BK24" i="21"/>
  <c r="CP23" i="21"/>
  <c r="CM23" i="21"/>
  <c r="CO23" i="21" s="1"/>
  <c r="CB23" i="21"/>
  <c r="BL23" i="21"/>
  <c r="BK23" i="21"/>
  <c r="CP22" i="21"/>
  <c r="CO22" i="21"/>
  <c r="CM22" i="21"/>
  <c r="BL22" i="21"/>
  <c r="BK22" i="21"/>
  <c r="CP21" i="21"/>
  <c r="CM21" i="21"/>
  <c r="CO21" i="21" s="1"/>
  <c r="CB21" i="21"/>
  <c r="BL21" i="21"/>
  <c r="BK21" i="21"/>
  <c r="CP20" i="21"/>
  <c r="CO20" i="21"/>
  <c r="CM20" i="21"/>
  <c r="BL20" i="21"/>
  <c r="BK20" i="21"/>
  <c r="CP19" i="21"/>
  <c r="CM19" i="21"/>
  <c r="CO19" i="21" s="1"/>
  <c r="CB19" i="21"/>
  <c r="BL19" i="21"/>
  <c r="BK19" i="21"/>
  <c r="CP18" i="21"/>
  <c r="CO18" i="21"/>
  <c r="CM18" i="21"/>
  <c r="CB18" i="21"/>
  <c r="BL18" i="21"/>
  <c r="BK18" i="21"/>
  <c r="CP17" i="21"/>
  <c r="CM17" i="21"/>
  <c r="CO17" i="21" s="1"/>
  <c r="BL17" i="21"/>
  <c r="BK17" i="21"/>
  <c r="CP16" i="21"/>
  <c r="CM16" i="21"/>
  <c r="CO16" i="21" s="1"/>
  <c r="BL16" i="21"/>
  <c r="BK16" i="21"/>
  <c r="AN16" i="21"/>
  <c r="AM16" i="21"/>
  <c r="AK16" i="21"/>
  <c r="AF16" i="21"/>
  <c r="P16" i="21"/>
  <c r="O16" i="21"/>
  <c r="N16" i="21"/>
  <c r="M16" i="21"/>
  <c r="L16" i="21"/>
  <c r="B16" i="21"/>
  <c r="CP15" i="21"/>
  <c r="CM15" i="21"/>
  <c r="CO15" i="21" s="1"/>
  <c r="BL15" i="21"/>
  <c r="BK15" i="21"/>
  <c r="AN15" i="21"/>
  <c r="AM15" i="21"/>
  <c r="AK15" i="21"/>
  <c r="AF15" i="21"/>
  <c r="P15" i="21"/>
  <c r="O15" i="21"/>
  <c r="N15" i="21"/>
  <c r="M15" i="21"/>
  <c r="L15" i="21"/>
  <c r="B15" i="21"/>
  <c r="CP14" i="21"/>
  <c r="CO14" i="21"/>
  <c r="CM14" i="21"/>
  <c r="BL14" i="21"/>
  <c r="BK14" i="21"/>
  <c r="AN14" i="21"/>
  <c r="AM14" i="21"/>
  <c r="AK14" i="21"/>
  <c r="AF14" i="21"/>
  <c r="P14" i="21"/>
  <c r="O14" i="21"/>
  <c r="N14" i="21"/>
  <c r="M14" i="21"/>
  <c r="L14" i="21"/>
  <c r="B14" i="21"/>
  <c r="CP13" i="21"/>
  <c r="CO13" i="21"/>
  <c r="CM13" i="21"/>
  <c r="BL13" i="21"/>
  <c r="BK13" i="21"/>
  <c r="AN13" i="21"/>
  <c r="AM13" i="21"/>
  <c r="AK13" i="21"/>
  <c r="AF13" i="21"/>
  <c r="P13" i="21"/>
  <c r="O13" i="21"/>
  <c r="N13" i="21"/>
  <c r="M13" i="21"/>
  <c r="L13" i="21"/>
  <c r="B13" i="21"/>
  <c r="CP12" i="21"/>
  <c r="CM12" i="21"/>
  <c r="CO12" i="21" s="1"/>
  <c r="BT12" i="21"/>
  <c r="BS12" i="21"/>
  <c r="BL12" i="21"/>
  <c r="BK12" i="21"/>
  <c r="AN12" i="21"/>
  <c r="AM12" i="21"/>
  <c r="AK12" i="21"/>
  <c r="AF12" i="21"/>
  <c r="P12" i="21"/>
  <c r="O12" i="21"/>
  <c r="N12" i="21"/>
  <c r="M12" i="21"/>
  <c r="L12" i="21"/>
  <c r="B12" i="21"/>
  <c r="CP11" i="21"/>
  <c r="CO11" i="21"/>
  <c r="CM11" i="21"/>
  <c r="CB11" i="21"/>
  <c r="CB24" i="21" s="1"/>
  <c r="BT11" i="21"/>
  <c r="BS11" i="21"/>
  <c r="BL11" i="21"/>
  <c r="BK11" i="21"/>
  <c r="AN11" i="21"/>
  <c r="AM11" i="21"/>
  <c r="AK11" i="21"/>
  <c r="AF11" i="21"/>
  <c r="P11" i="21"/>
  <c r="O11" i="21"/>
  <c r="N11" i="21"/>
  <c r="M11" i="21"/>
  <c r="L11" i="21"/>
  <c r="B11" i="21"/>
  <c r="CP10" i="21"/>
  <c r="CM10" i="21"/>
  <c r="CO10" i="21" s="1"/>
  <c r="BT10" i="21"/>
  <c r="BS10" i="21"/>
  <c r="BL10" i="21"/>
  <c r="BK10" i="21"/>
  <c r="AN10" i="21"/>
  <c r="AM10" i="21"/>
  <c r="AK10" i="21"/>
  <c r="AF10" i="21"/>
  <c r="P10" i="21"/>
  <c r="O10" i="21"/>
  <c r="N10" i="21"/>
  <c r="M10" i="21"/>
  <c r="L10" i="21"/>
  <c r="B10" i="21"/>
  <c r="CP9" i="21"/>
  <c r="CM9" i="21"/>
  <c r="CO9" i="21" s="1"/>
  <c r="BT9" i="21"/>
  <c r="BS9" i="21"/>
  <c r="BL9" i="21"/>
  <c r="BK9" i="21"/>
  <c r="AN9" i="21"/>
  <c r="AM9" i="21"/>
  <c r="AK9" i="21"/>
  <c r="AF9" i="21"/>
  <c r="P9" i="21"/>
  <c r="O9" i="21"/>
  <c r="N9" i="21"/>
  <c r="M9" i="21"/>
  <c r="L9" i="21"/>
  <c r="B9" i="21"/>
  <c r="CP8" i="21"/>
  <c r="CO8" i="21"/>
  <c r="CM8" i="21"/>
  <c r="CB8" i="21"/>
  <c r="BT8" i="21"/>
  <c r="BS8" i="21"/>
  <c r="BL8" i="21"/>
  <c r="BK8" i="21"/>
  <c r="AN8" i="21"/>
  <c r="AM8" i="21"/>
  <c r="AK8" i="21"/>
  <c r="AF8" i="21"/>
  <c r="P8" i="21"/>
  <c r="O8" i="21"/>
  <c r="N8" i="21"/>
  <c r="M8" i="21"/>
  <c r="L8" i="21"/>
  <c r="B8" i="21"/>
  <c r="CP7" i="21"/>
  <c r="CM7" i="21"/>
  <c r="CO7" i="21" s="1"/>
  <c r="CB7" i="21"/>
  <c r="CB22" i="21" s="1"/>
  <c r="BT7" i="21"/>
  <c r="BS7" i="21"/>
  <c r="BL7" i="21"/>
  <c r="BK7" i="21"/>
  <c r="AN7" i="21"/>
  <c r="AM7" i="21"/>
  <c r="AK7" i="21"/>
  <c r="AF7" i="21"/>
  <c r="P7" i="21"/>
  <c r="O7" i="21"/>
  <c r="N7" i="21"/>
  <c r="M7" i="21"/>
  <c r="L7" i="21"/>
  <c r="B7" i="21"/>
  <c r="CP6" i="21"/>
  <c r="CO6" i="21"/>
  <c r="CM6" i="21"/>
  <c r="BT6" i="21"/>
  <c r="BS6" i="21"/>
  <c r="BL6" i="21"/>
  <c r="BK6" i="21"/>
  <c r="AN6" i="21"/>
  <c r="AM6" i="21"/>
  <c r="AK6" i="21"/>
  <c r="AF6" i="21"/>
  <c r="P6" i="21"/>
  <c r="O6" i="21"/>
  <c r="N6" i="21"/>
  <c r="M6" i="21"/>
  <c r="L6" i="21"/>
  <c r="B6" i="21"/>
  <c r="CP5" i="21"/>
  <c r="CO5" i="21"/>
  <c r="CM5" i="21"/>
  <c r="BT5" i="21"/>
  <c r="BS5" i="21"/>
  <c r="BL5" i="21"/>
  <c r="BK5" i="21"/>
  <c r="AN5" i="21"/>
  <c r="AM5" i="21"/>
  <c r="AK5" i="21"/>
  <c r="AF5" i="21"/>
  <c r="P5" i="21"/>
  <c r="O5" i="21"/>
  <c r="N5" i="21"/>
  <c r="M5" i="21"/>
  <c r="L5" i="21"/>
  <c r="B5" i="21"/>
  <c r="CP4" i="21"/>
  <c r="CM4" i="21"/>
  <c r="CO4" i="21" s="1"/>
  <c r="BT4" i="21"/>
  <c r="BS4" i="21"/>
  <c r="BL4" i="21"/>
  <c r="BK4" i="21"/>
  <c r="AN4" i="21"/>
  <c r="AM4" i="21"/>
  <c r="AK4" i="21"/>
  <c r="AF4" i="21"/>
  <c r="P4" i="21"/>
  <c r="O4" i="21"/>
  <c r="N4" i="21"/>
  <c r="M4" i="21"/>
  <c r="L4" i="21"/>
  <c r="B4" i="21"/>
  <c r="CP3" i="21"/>
  <c r="CM3" i="21"/>
  <c r="CO3" i="21" s="1"/>
  <c r="CB3" i="21"/>
  <c r="CB20" i="21" s="1"/>
  <c r="CB25" i="21" s="1"/>
  <c r="BT3" i="21"/>
  <c r="BS3" i="21"/>
  <c r="BL3" i="21"/>
  <c r="BK3" i="21"/>
  <c r="AN3" i="21"/>
  <c r="AM3" i="21"/>
  <c r="AK3" i="21"/>
  <c r="AF3" i="21"/>
  <c r="P3" i="21"/>
  <c r="O3" i="21"/>
  <c r="N3" i="21"/>
  <c r="M3" i="21"/>
  <c r="L3" i="21"/>
  <c r="B3" i="21"/>
  <c r="AN2" i="21"/>
  <c r="AM2" i="21"/>
  <c r="AK2" i="21"/>
  <c r="AF2" i="21"/>
  <c r="P2" i="21"/>
  <c r="O2" i="21"/>
  <c r="N2" i="21"/>
  <c r="M2" i="21"/>
  <c r="L2" i="21"/>
  <c r="B2" i="21"/>
  <c r="BL107" i="20"/>
  <c r="BK107" i="20"/>
  <c r="BL106" i="20"/>
  <c r="BK106" i="20"/>
  <c r="BL105" i="20"/>
  <c r="BK105" i="20"/>
  <c r="BL104" i="20"/>
  <c r="BK104" i="20"/>
  <c r="BL103" i="20"/>
  <c r="BK103" i="20"/>
  <c r="BL102" i="20"/>
  <c r="BK102" i="20"/>
  <c r="BL101" i="20"/>
  <c r="BK101" i="20"/>
  <c r="BL100" i="20"/>
  <c r="BK100" i="20"/>
  <c r="BL99" i="20"/>
  <c r="BK99" i="20"/>
  <c r="BL98" i="20"/>
  <c r="BK98" i="20"/>
  <c r="BL97" i="20"/>
  <c r="BK97" i="20"/>
  <c r="BL96" i="20"/>
  <c r="BK96" i="20"/>
  <c r="BL95" i="20"/>
  <c r="BK95" i="20"/>
  <c r="BL94" i="20"/>
  <c r="BK94" i="20"/>
  <c r="BL93" i="20"/>
  <c r="BK93" i="20"/>
  <c r="BL92" i="20"/>
  <c r="BK92" i="20"/>
  <c r="BL91" i="20"/>
  <c r="BK91" i="20"/>
  <c r="BL90" i="20"/>
  <c r="BK90" i="20"/>
  <c r="BL89" i="20"/>
  <c r="BK89" i="20"/>
  <c r="BL88" i="20"/>
  <c r="BK88" i="20"/>
  <c r="BL87" i="20"/>
  <c r="BK87" i="20"/>
  <c r="BL86" i="20"/>
  <c r="BK86" i="20"/>
  <c r="BL85" i="20"/>
  <c r="BK85" i="20"/>
  <c r="BL84" i="20"/>
  <c r="BK84" i="20"/>
  <c r="BL83" i="20"/>
  <c r="BK83" i="20"/>
  <c r="BL82" i="20"/>
  <c r="BK82" i="20"/>
  <c r="BL81" i="20"/>
  <c r="BK81" i="20"/>
  <c r="BL80" i="20"/>
  <c r="BK80" i="20"/>
  <c r="BL79" i="20"/>
  <c r="BK79" i="20"/>
  <c r="BL78" i="20"/>
  <c r="BK78" i="20"/>
  <c r="BL77" i="20"/>
  <c r="BK77" i="20"/>
  <c r="BL76" i="20"/>
  <c r="BK76" i="20"/>
  <c r="BL75" i="20"/>
  <c r="BK75" i="20"/>
  <c r="BL74" i="20"/>
  <c r="BK74" i="20"/>
  <c r="BL73" i="20"/>
  <c r="BK73" i="20"/>
  <c r="BL72" i="20"/>
  <c r="BK72" i="20"/>
  <c r="BL71" i="20"/>
  <c r="BK71" i="20"/>
  <c r="BL70" i="20"/>
  <c r="BK70" i="20"/>
  <c r="BL69" i="20"/>
  <c r="BK69" i="20"/>
  <c r="BL68" i="20"/>
  <c r="BK68" i="20"/>
  <c r="BL67" i="20"/>
  <c r="BK67" i="20"/>
  <c r="BL66" i="20"/>
  <c r="BK66" i="20"/>
  <c r="BL65" i="20"/>
  <c r="BK65" i="20"/>
  <c r="BL64" i="20"/>
  <c r="BK64" i="20"/>
  <c r="BL63" i="20"/>
  <c r="BK63" i="20"/>
  <c r="BL62" i="20"/>
  <c r="BK62" i="20"/>
  <c r="BL61" i="20"/>
  <c r="BK61" i="20"/>
  <c r="BL60" i="20"/>
  <c r="BK60" i="20"/>
  <c r="BL59" i="20"/>
  <c r="BK59" i="20"/>
  <c r="BL58" i="20"/>
  <c r="BK58" i="20"/>
  <c r="BL57" i="20"/>
  <c r="BK57" i="20"/>
  <c r="BL56" i="20"/>
  <c r="BK56" i="20"/>
  <c r="BL55" i="20"/>
  <c r="BK55" i="20"/>
  <c r="BL54" i="20"/>
  <c r="BK54" i="20"/>
  <c r="BL53" i="20"/>
  <c r="BK53" i="20"/>
  <c r="BL52" i="20"/>
  <c r="BK52" i="20"/>
  <c r="BL51" i="20"/>
  <c r="BK51" i="20"/>
  <c r="BL50" i="20"/>
  <c r="BK50" i="20"/>
  <c r="BL49" i="20"/>
  <c r="BK49" i="20"/>
  <c r="CB48" i="20"/>
  <c r="BL48" i="20"/>
  <c r="BK48" i="20"/>
  <c r="CB47" i="20"/>
  <c r="BL47" i="20"/>
  <c r="BK47" i="20"/>
  <c r="BL46" i="20"/>
  <c r="BK46" i="20"/>
  <c r="BL45" i="20"/>
  <c r="BK45" i="20"/>
  <c r="CB44" i="20"/>
  <c r="CB49" i="20" s="1"/>
  <c r="BL44" i="20"/>
  <c r="BK44" i="20"/>
  <c r="CB43" i="20"/>
  <c r="BL43" i="20"/>
  <c r="BK43" i="20"/>
  <c r="CB42" i="20"/>
  <c r="BL42" i="20"/>
  <c r="BK42" i="20"/>
  <c r="BL41" i="20"/>
  <c r="BK41" i="20"/>
  <c r="BL40" i="20"/>
  <c r="BK40" i="20"/>
  <c r="BL39" i="20"/>
  <c r="BK39" i="20"/>
  <c r="BL38" i="20"/>
  <c r="BK38" i="20"/>
  <c r="BL37" i="20"/>
  <c r="BK37" i="20"/>
  <c r="BL36" i="20"/>
  <c r="BK36" i="20"/>
  <c r="CB35" i="20"/>
  <c r="BL35" i="20"/>
  <c r="BK35" i="20"/>
  <c r="BL34" i="20"/>
  <c r="BK34" i="20"/>
  <c r="BL33" i="20"/>
  <c r="BK33" i="20"/>
  <c r="CB32" i="20"/>
  <c r="BL32" i="20"/>
  <c r="BK32" i="20"/>
  <c r="CB31" i="20"/>
  <c r="CB46" i="20" s="1"/>
  <c r="BL31" i="20"/>
  <c r="BK31" i="20"/>
  <c r="BL30" i="20"/>
  <c r="BK30" i="20"/>
  <c r="CP29" i="20"/>
  <c r="CM29" i="20"/>
  <c r="CO29" i="20" s="1"/>
  <c r="BL29" i="20"/>
  <c r="BK29" i="20"/>
  <c r="CP28" i="20"/>
  <c r="CM28" i="20"/>
  <c r="CO28" i="20" s="1"/>
  <c r="BL28" i="20"/>
  <c r="BK28" i="20"/>
  <c r="CP27" i="20"/>
  <c r="CO27" i="20"/>
  <c r="CM27" i="20"/>
  <c r="CB27" i="20"/>
  <c r="CB45" i="20" s="1"/>
  <c r="BL27" i="20"/>
  <c r="BK27" i="20"/>
  <c r="CP26" i="20"/>
  <c r="CM26" i="20"/>
  <c r="CO26" i="20" s="1"/>
  <c r="BL26" i="20"/>
  <c r="BK26" i="20"/>
  <c r="CP25" i="20"/>
  <c r="CM25" i="20"/>
  <c r="CO25" i="20" s="1"/>
  <c r="BL25" i="20"/>
  <c r="BK25" i="20"/>
  <c r="CP24" i="20"/>
  <c r="CO24" i="20"/>
  <c r="CM24" i="20"/>
  <c r="BL24" i="20"/>
  <c r="BK24" i="20"/>
  <c r="CP23" i="20"/>
  <c r="CM23" i="20"/>
  <c r="CO23" i="20" s="1"/>
  <c r="CB23" i="20"/>
  <c r="BL23" i="20"/>
  <c r="BK23" i="20"/>
  <c r="CP22" i="20"/>
  <c r="CO22" i="20"/>
  <c r="CM22" i="20"/>
  <c r="BL22" i="20"/>
  <c r="BK22" i="20"/>
  <c r="CP21" i="20"/>
  <c r="CM21" i="20"/>
  <c r="CO21" i="20" s="1"/>
  <c r="CB21" i="20"/>
  <c r="BL21" i="20"/>
  <c r="BK21" i="20"/>
  <c r="CP20" i="20"/>
  <c r="CO20" i="20"/>
  <c r="CM20" i="20"/>
  <c r="BL20" i="20"/>
  <c r="BK20" i="20"/>
  <c r="CP19" i="20"/>
  <c r="CM19" i="20"/>
  <c r="CO19" i="20" s="1"/>
  <c r="CB19" i="20"/>
  <c r="BL19" i="20"/>
  <c r="BK19" i="20"/>
  <c r="CP18" i="20"/>
  <c r="CO18" i="20"/>
  <c r="CM18" i="20"/>
  <c r="CB18" i="20"/>
  <c r="CB20" i="20" s="1"/>
  <c r="CB25" i="20" s="1"/>
  <c r="BL18" i="20"/>
  <c r="BK18" i="20"/>
  <c r="CP17" i="20"/>
  <c r="CM17" i="20"/>
  <c r="CO17" i="20" s="1"/>
  <c r="BL17" i="20"/>
  <c r="BK17" i="20"/>
  <c r="CP16" i="20"/>
  <c r="CO16" i="20"/>
  <c r="CM16" i="20"/>
  <c r="BL16" i="20"/>
  <c r="BK16" i="20"/>
  <c r="AN16" i="20"/>
  <c r="AM16" i="20"/>
  <c r="AK16" i="20"/>
  <c r="AF16" i="20"/>
  <c r="P16" i="20"/>
  <c r="O16" i="20"/>
  <c r="N16" i="20"/>
  <c r="M16" i="20"/>
  <c r="L16" i="20"/>
  <c r="B16" i="20"/>
  <c r="CP15" i="20"/>
  <c r="CM15" i="20"/>
  <c r="CO15" i="20" s="1"/>
  <c r="BL15" i="20"/>
  <c r="BK15" i="20"/>
  <c r="AN15" i="20"/>
  <c r="AM15" i="20"/>
  <c r="AK15" i="20"/>
  <c r="AF15" i="20"/>
  <c r="P15" i="20"/>
  <c r="O15" i="20"/>
  <c r="N15" i="20"/>
  <c r="M15" i="20"/>
  <c r="L15" i="20"/>
  <c r="B15" i="20"/>
  <c r="CP14" i="20"/>
  <c r="CM14" i="20"/>
  <c r="CO14" i="20" s="1"/>
  <c r="BL14" i="20"/>
  <c r="BK14" i="20"/>
  <c r="AN14" i="20"/>
  <c r="AM14" i="20"/>
  <c r="AK14" i="20"/>
  <c r="AF14" i="20"/>
  <c r="P14" i="20"/>
  <c r="O14" i="20"/>
  <c r="N14" i="20"/>
  <c r="M14" i="20"/>
  <c r="L14" i="20"/>
  <c r="B14" i="20"/>
  <c r="CP13" i="20"/>
  <c r="CO13" i="20"/>
  <c r="CM13" i="20"/>
  <c r="BL13" i="20"/>
  <c r="BK13" i="20"/>
  <c r="AN13" i="20"/>
  <c r="AM13" i="20"/>
  <c r="AK13" i="20"/>
  <c r="AF13" i="20"/>
  <c r="P13" i="20"/>
  <c r="O13" i="20"/>
  <c r="N13" i="20"/>
  <c r="M13" i="20"/>
  <c r="L13" i="20"/>
  <c r="B13" i="20"/>
  <c r="CP12" i="20"/>
  <c r="CO12" i="20"/>
  <c r="CM12" i="20"/>
  <c r="BT12" i="20"/>
  <c r="BS12" i="20"/>
  <c r="BL12" i="20"/>
  <c r="BK12" i="20"/>
  <c r="AN12" i="20"/>
  <c r="AM12" i="20"/>
  <c r="AK12" i="20"/>
  <c r="AF12" i="20"/>
  <c r="P12" i="20"/>
  <c r="O12" i="20"/>
  <c r="N12" i="20"/>
  <c r="M12" i="20"/>
  <c r="L12" i="20"/>
  <c r="B12" i="20"/>
  <c r="CP11" i="20"/>
  <c r="CO11" i="20"/>
  <c r="CM11" i="20"/>
  <c r="CB11" i="20"/>
  <c r="CB24" i="20" s="1"/>
  <c r="BT11" i="20"/>
  <c r="BS11" i="20"/>
  <c r="BL11" i="20"/>
  <c r="BK11" i="20"/>
  <c r="AN11" i="20"/>
  <c r="AM11" i="20"/>
  <c r="AK11" i="20"/>
  <c r="AF11" i="20"/>
  <c r="P11" i="20"/>
  <c r="O11" i="20"/>
  <c r="N11" i="20"/>
  <c r="M11" i="20"/>
  <c r="L11" i="20"/>
  <c r="B11" i="20"/>
  <c r="CP10" i="20"/>
  <c r="CM10" i="20"/>
  <c r="CO10" i="20" s="1"/>
  <c r="BT10" i="20"/>
  <c r="BS10" i="20"/>
  <c r="BL10" i="20"/>
  <c r="BK10" i="20"/>
  <c r="AN10" i="20"/>
  <c r="AM10" i="20"/>
  <c r="AK10" i="20"/>
  <c r="AF10" i="20"/>
  <c r="P10" i="20"/>
  <c r="O10" i="20"/>
  <c r="N10" i="20"/>
  <c r="M10" i="20"/>
  <c r="L10" i="20"/>
  <c r="B10" i="20"/>
  <c r="CP9" i="20"/>
  <c r="CO9" i="20"/>
  <c r="CM9" i="20"/>
  <c r="BT9" i="20"/>
  <c r="BS9" i="20"/>
  <c r="BL9" i="20"/>
  <c r="BK9" i="20"/>
  <c r="AN9" i="20"/>
  <c r="AM9" i="20"/>
  <c r="AK9" i="20"/>
  <c r="AF9" i="20"/>
  <c r="P9" i="20"/>
  <c r="O9" i="20"/>
  <c r="N9" i="20"/>
  <c r="M9" i="20"/>
  <c r="L9" i="20"/>
  <c r="B9" i="20"/>
  <c r="CP8" i="20"/>
  <c r="CO8" i="20"/>
  <c r="CM8" i="20"/>
  <c r="CB8" i="20"/>
  <c r="BT8" i="20"/>
  <c r="BS8" i="20"/>
  <c r="BL8" i="20"/>
  <c r="BK8" i="20"/>
  <c r="AN8" i="20"/>
  <c r="AM8" i="20"/>
  <c r="AK8" i="20"/>
  <c r="AF8" i="20"/>
  <c r="P8" i="20"/>
  <c r="O8" i="20"/>
  <c r="N8" i="20"/>
  <c r="M8" i="20"/>
  <c r="L8" i="20"/>
  <c r="B8" i="20"/>
  <c r="CP7" i="20"/>
  <c r="CM7" i="20"/>
  <c r="CO7" i="20" s="1"/>
  <c r="CB7" i="20"/>
  <c r="CB22" i="20" s="1"/>
  <c r="BT7" i="20"/>
  <c r="BS7" i="20"/>
  <c r="BL7" i="20"/>
  <c r="BK7" i="20"/>
  <c r="AN7" i="20"/>
  <c r="AM7" i="20"/>
  <c r="AK7" i="20"/>
  <c r="AF7" i="20"/>
  <c r="P7" i="20"/>
  <c r="O7" i="20"/>
  <c r="N7" i="20"/>
  <c r="M7" i="20"/>
  <c r="L7" i="20"/>
  <c r="B7" i="20"/>
  <c r="CP6" i="20"/>
  <c r="CO6" i="20"/>
  <c r="CM6" i="20"/>
  <c r="BT6" i="20"/>
  <c r="BS6" i="20"/>
  <c r="BL6" i="20"/>
  <c r="BK6" i="20"/>
  <c r="AN6" i="20"/>
  <c r="AM6" i="20"/>
  <c r="AK6" i="20"/>
  <c r="AF6" i="20"/>
  <c r="P6" i="20"/>
  <c r="O6" i="20"/>
  <c r="N6" i="20"/>
  <c r="M6" i="20"/>
  <c r="L6" i="20"/>
  <c r="B6" i="20"/>
  <c r="CP5" i="20"/>
  <c r="CM5" i="20"/>
  <c r="CO5" i="20" s="1"/>
  <c r="BT5" i="20"/>
  <c r="BS5" i="20"/>
  <c r="BL5" i="20"/>
  <c r="BK5" i="20"/>
  <c r="AN5" i="20"/>
  <c r="AM5" i="20"/>
  <c r="AK5" i="20"/>
  <c r="AF5" i="20"/>
  <c r="P5" i="20"/>
  <c r="O5" i="20"/>
  <c r="N5" i="20"/>
  <c r="M5" i="20"/>
  <c r="L5" i="20"/>
  <c r="B5" i="20"/>
  <c r="CP4" i="20"/>
  <c r="CM4" i="20"/>
  <c r="CO4" i="20" s="1"/>
  <c r="BT4" i="20"/>
  <c r="BS4" i="20"/>
  <c r="BL4" i="20"/>
  <c r="BK4" i="20"/>
  <c r="AN4" i="20"/>
  <c r="AM4" i="20"/>
  <c r="AK4" i="20"/>
  <c r="AF4" i="20"/>
  <c r="P4" i="20"/>
  <c r="O4" i="20"/>
  <c r="N4" i="20"/>
  <c r="M4" i="20"/>
  <c r="L4" i="20"/>
  <c r="B4" i="20"/>
  <c r="CP3" i="20"/>
  <c r="CO3" i="20"/>
  <c r="CM3" i="20"/>
  <c r="CB3" i="20"/>
  <c r="BT3" i="20"/>
  <c r="BS3" i="20"/>
  <c r="BL3" i="20"/>
  <c r="BK3" i="20"/>
  <c r="AN3" i="20"/>
  <c r="AM3" i="20"/>
  <c r="AK3" i="20"/>
  <c r="AF3" i="20"/>
  <c r="P3" i="20"/>
  <c r="O3" i="20"/>
  <c r="N3" i="20"/>
  <c r="M3" i="20"/>
  <c r="L3" i="20"/>
  <c r="B3" i="20"/>
  <c r="AN2" i="20"/>
  <c r="AM2" i="20"/>
  <c r="AK2" i="20"/>
  <c r="AF2" i="20"/>
  <c r="P2" i="20"/>
  <c r="O2" i="20"/>
  <c r="N2" i="20"/>
  <c r="M2" i="20"/>
  <c r="L2" i="20"/>
  <c r="B2" i="20"/>
  <c r="BL107" i="19"/>
  <c r="BK107" i="19"/>
  <c r="BL106" i="19"/>
  <c r="BK106" i="19"/>
  <c r="BL105" i="19"/>
  <c r="BK105" i="19"/>
  <c r="BL104" i="19"/>
  <c r="BK104" i="19"/>
  <c r="BL103" i="19"/>
  <c r="BK103" i="19"/>
  <c r="BL102" i="19"/>
  <c r="BK102" i="19"/>
  <c r="BL101" i="19"/>
  <c r="BK101" i="19"/>
  <c r="BL100" i="19"/>
  <c r="BK100" i="19"/>
  <c r="BL99" i="19"/>
  <c r="BK99" i="19"/>
  <c r="BL98" i="19"/>
  <c r="BK98" i="19"/>
  <c r="BL97" i="19"/>
  <c r="BK97" i="19"/>
  <c r="BL96" i="19"/>
  <c r="BK96" i="19"/>
  <c r="BL95" i="19"/>
  <c r="BK95" i="19"/>
  <c r="BL94" i="19"/>
  <c r="BK94" i="19"/>
  <c r="BL93" i="19"/>
  <c r="BK93" i="19"/>
  <c r="BL92" i="19"/>
  <c r="BK92" i="19"/>
  <c r="BL91" i="19"/>
  <c r="BK91" i="19"/>
  <c r="BL90" i="19"/>
  <c r="BK90" i="19"/>
  <c r="BL89" i="19"/>
  <c r="BK89" i="19"/>
  <c r="BL88" i="19"/>
  <c r="BK88" i="19"/>
  <c r="BL87" i="19"/>
  <c r="BK87" i="19"/>
  <c r="BL86" i="19"/>
  <c r="BK86" i="19"/>
  <c r="BL85" i="19"/>
  <c r="BK85" i="19"/>
  <c r="BL84" i="19"/>
  <c r="BK84" i="19"/>
  <c r="BL83" i="19"/>
  <c r="BK83" i="19"/>
  <c r="BL82" i="19"/>
  <c r="BK82" i="19"/>
  <c r="BL81" i="19"/>
  <c r="BK81" i="19"/>
  <c r="BL80" i="19"/>
  <c r="BK80" i="19"/>
  <c r="BL79" i="19"/>
  <c r="BK79" i="19"/>
  <c r="BL78" i="19"/>
  <c r="BK78" i="19"/>
  <c r="BL77" i="19"/>
  <c r="BK77" i="19"/>
  <c r="BL76" i="19"/>
  <c r="BK76" i="19"/>
  <c r="BL75" i="19"/>
  <c r="BK75" i="19"/>
  <c r="BL74" i="19"/>
  <c r="BK74" i="19"/>
  <c r="BL73" i="19"/>
  <c r="BK73" i="19"/>
  <c r="BL72" i="19"/>
  <c r="BK72" i="19"/>
  <c r="BL71" i="19"/>
  <c r="BK71" i="19"/>
  <c r="BL70" i="19"/>
  <c r="BK70" i="19"/>
  <c r="BL69" i="19"/>
  <c r="BK69" i="19"/>
  <c r="BL68" i="19"/>
  <c r="BK68" i="19"/>
  <c r="BL67" i="19"/>
  <c r="BK67" i="19"/>
  <c r="BL66" i="19"/>
  <c r="BK66" i="19"/>
  <c r="BL65" i="19"/>
  <c r="BK65" i="19"/>
  <c r="BL64" i="19"/>
  <c r="BK64" i="19"/>
  <c r="BL63" i="19"/>
  <c r="BK63" i="19"/>
  <c r="BL62" i="19"/>
  <c r="BK62" i="19"/>
  <c r="BL61" i="19"/>
  <c r="BK61" i="19"/>
  <c r="BL60" i="19"/>
  <c r="BK60" i="19"/>
  <c r="BL59" i="19"/>
  <c r="BK59" i="19"/>
  <c r="BL58" i="19"/>
  <c r="BK58" i="19"/>
  <c r="BL57" i="19"/>
  <c r="BK57" i="19"/>
  <c r="BL56" i="19"/>
  <c r="BK56" i="19"/>
  <c r="BL55" i="19"/>
  <c r="BK55" i="19"/>
  <c r="BL54" i="19"/>
  <c r="BK54" i="19"/>
  <c r="BL53" i="19"/>
  <c r="BK53" i="19"/>
  <c r="BL52" i="19"/>
  <c r="BK52" i="19"/>
  <c r="BL51" i="19"/>
  <c r="BK51" i="19"/>
  <c r="BL50" i="19"/>
  <c r="BK50" i="19"/>
  <c r="BL49" i="19"/>
  <c r="BK49" i="19"/>
  <c r="BL48" i="19"/>
  <c r="BK48" i="19"/>
  <c r="CB47" i="19"/>
  <c r="BL47" i="19"/>
  <c r="BK47" i="19"/>
  <c r="CB46" i="19"/>
  <c r="BL46" i="19"/>
  <c r="BK46" i="19"/>
  <c r="BL45" i="19"/>
  <c r="BK45" i="19"/>
  <c r="BL44" i="19"/>
  <c r="BK44" i="19"/>
  <c r="BL43" i="19"/>
  <c r="BK43" i="19"/>
  <c r="CB42" i="19"/>
  <c r="CB43" i="19" s="1"/>
  <c r="BL42" i="19"/>
  <c r="BK42" i="19"/>
  <c r="BL41" i="19"/>
  <c r="BK41" i="19"/>
  <c r="BL40" i="19"/>
  <c r="BK40" i="19"/>
  <c r="BL39" i="19"/>
  <c r="BK39" i="19"/>
  <c r="BL38" i="19"/>
  <c r="BK38" i="19"/>
  <c r="BL37" i="19"/>
  <c r="BK37" i="19"/>
  <c r="BL36" i="19"/>
  <c r="BK36" i="19"/>
  <c r="CB35" i="19"/>
  <c r="CB48" i="19" s="1"/>
  <c r="BL35" i="19"/>
  <c r="BK35" i="19"/>
  <c r="BL34" i="19"/>
  <c r="BK34" i="19"/>
  <c r="BL33" i="19"/>
  <c r="BK33" i="19"/>
  <c r="CB32" i="19"/>
  <c r="BL32" i="19"/>
  <c r="BK32" i="19"/>
  <c r="CB31" i="19"/>
  <c r="BL31" i="19"/>
  <c r="BK31" i="19"/>
  <c r="BL30" i="19"/>
  <c r="BK30" i="19"/>
  <c r="CP29" i="19"/>
  <c r="CM29" i="19"/>
  <c r="CO29" i="19" s="1"/>
  <c r="BL29" i="19"/>
  <c r="BK29" i="19"/>
  <c r="CP28" i="19"/>
  <c r="CO28" i="19"/>
  <c r="CM28" i="19"/>
  <c r="BL28" i="19"/>
  <c r="BK28" i="19"/>
  <c r="CP27" i="19"/>
  <c r="CO27" i="19"/>
  <c r="CM27" i="19"/>
  <c r="CB27" i="19"/>
  <c r="BL27" i="19"/>
  <c r="BK27" i="19"/>
  <c r="CP26" i="19"/>
  <c r="CM26" i="19"/>
  <c r="CO26" i="19" s="1"/>
  <c r="BL26" i="19"/>
  <c r="BK26" i="19"/>
  <c r="CP25" i="19"/>
  <c r="CO25" i="19"/>
  <c r="CM25" i="19"/>
  <c r="BL25" i="19"/>
  <c r="BK25" i="19"/>
  <c r="CP24" i="19"/>
  <c r="CM24" i="19"/>
  <c r="CO24" i="19" s="1"/>
  <c r="CB24" i="19"/>
  <c r="BL24" i="19"/>
  <c r="BK24" i="19"/>
  <c r="CP23" i="19"/>
  <c r="CO23" i="19"/>
  <c r="CM23" i="19"/>
  <c r="BL23" i="19"/>
  <c r="BK23" i="19"/>
  <c r="CP22" i="19"/>
  <c r="CM22" i="19"/>
  <c r="CO22" i="19" s="1"/>
  <c r="CB22" i="19"/>
  <c r="BL22" i="19"/>
  <c r="BK22" i="19"/>
  <c r="CP21" i="19"/>
  <c r="CO21" i="19"/>
  <c r="CM21" i="19"/>
  <c r="BL21" i="19"/>
  <c r="BK21" i="19"/>
  <c r="CP20" i="19"/>
  <c r="CM20" i="19"/>
  <c r="CO20" i="19" s="1"/>
  <c r="CB20" i="19"/>
  <c r="CB25" i="19" s="1"/>
  <c r="BL20" i="19"/>
  <c r="BK20" i="19"/>
  <c r="CP19" i="19"/>
  <c r="CO19" i="19"/>
  <c r="CM19" i="19"/>
  <c r="BL19" i="19"/>
  <c r="BK19" i="19"/>
  <c r="CP18" i="19"/>
  <c r="CM18" i="19"/>
  <c r="CO18" i="19" s="1"/>
  <c r="CB18" i="19"/>
  <c r="CB19" i="19" s="1"/>
  <c r="BL18" i="19"/>
  <c r="BK18" i="19"/>
  <c r="CP17" i="19"/>
  <c r="CO17" i="19"/>
  <c r="CM17" i="19"/>
  <c r="BL17" i="19"/>
  <c r="BK17" i="19"/>
  <c r="CP16" i="19"/>
  <c r="CO16" i="19"/>
  <c r="CM16" i="19"/>
  <c r="BL16" i="19"/>
  <c r="BK16" i="19"/>
  <c r="AN16" i="19"/>
  <c r="AM16" i="19"/>
  <c r="AK16" i="19"/>
  <c r="AF16" i="19"/>
  <c r="P16" i="19"/>
  <c r="O16" i="19"/>
  <c r="N16" i="19"/>
  <c r="M16" i="19"/>
  <c r="L16" i="19"/>
  <c r="B16" i="19"/>
  <c r="CP15" i="19"/>
  <c r="CO15" i="19"/>
  <c r="CM15" i="19"/>
  <c r="BL15" i="19"/>
  <c r="BK15" i="19"/>
  <c r="AN15" i="19"/>
  <c r="AM15" i="19"/>
  <c r="AK15" i="19"/>
  <c r="AF15" i="19"/>
  <c r="P15" i="19"/>
  <c r="O15" i="19"/>
  <c r="N15" i="19"/>
  <c r="M15" i="19"/>
  <c r="L15" i="19"/>
  <c r="B15" i="19"/>
  <c r="CP14" i="19"/>
  <c r="CM14" i="19"/>
  <c r="CO14" i="19" s="1"/>
  <c r="BL14" i="19"/>
  <c r="BK14" i="19"/>
  <c r="AN14" i="19"/>
  <c r="AM14" i="19"/>
  <c r="AK14" i="19"/>
  <c r="AF14" i="19"/>
  <c r="P14" i="19"/>
  <c r="O14" i="19"/>
  <c r="N14" i="19"/>
  <c r="M14" i="19"/>
  <c r="L14" i="19"/>
  <c r="B14" i="19"/>
  <c r="CP13" i="19"/>
  <c r="CM13" i="19"/>
  <c r="CO13" i="19" s="1"/>
  <c r="BL13" i="19"/>
  <c r="BK13" i="19"/>
  <c r="AN13" i="19"/>
  <c r="AM13" i="19"/>
  <c r="AK13" i="19"/>
  <c r="AF13" i="19"/>
  <c r="P13" i="19"/>
  <c r="O13" i="19"/>
  <c r="N13" i="19"/>
  <c r="M13" i="19"/>
  <c r="L13" i="19"/>
  <c r="B13" i="19"/>
  <c r="CP12" i="19"/>
  <c r="CO12" i="19"/>
  <c r="CM12" i="19"/>
  <c r="BT12" i="19"/>
  <c r="BS12" i="19"/>
  <c r="BL12" i="19"/>
  <c r="BK12" i="19"/>
  <c r="AN12" i="19"/>
  <c r="AM12" i="19"/>
  <c r="AK12" i="19"/>
  <c r="AF12" i="19"/>
  <c r="P12" i="19"/>
  <c r="O12" i="19"/>
  <c r="N12" i="19"/>
  <c r="M12" i="19"/>
  <c r="L12" i="19"/>
  <c r="B12" i="19"/>
  <c r="CP11" i="19"/>
  <c r="CM11" i="19"/>
  <c r="CO11" i="19" s="1"/>
  <c r="CB11" i="19"/>
  <c r="BT11" i="19"/>
  <c r="BS11" i="19"/>
  <c r="BL11" i="19"/>
  <c r="BK11" i="19"/>
  <c r="AN11" i="19"/>
  <c r="AM11" i="19"/>
  <c r="AK11" i="19"/>
  <c r="AF11" i="19"/>
  <c r="P11" i="19"/>
  <c r="O11" i="19"/>
  <c r="N11" i="19"/>
  <c r="M11" i="19"/>
  <c r="L11" i="19"/>
  <c r="B11" i="19"/>
  <c r="CP10" i="19"/>
  <c r="CO10" i="19"/>
  <c r="CM10" i="19"/>
  <c r="BT10" i="19"/>
  <c r="BS10" i="19"/>
  <c r="BL10" i="19"/>
  <c r="BK10" i="19"/>
  <c r="AN10" i="19"/>
  <c r="AM10" i="19"/>
  <c r="AK10" i="19"/>
  <c r="AF10" i="19"/>
  <c r="P10" i="19"/>
  <c r="O10" i="19"/>
  <c r="N10" i="19"/>
  <c r="M10" i="19"/>
  <c r="L10" i="19"/>
  <c r="B10" i="19"/>
  <c r="CP9" i="19"/>
  <c r="CO9" i="19"/>
  <c r="CM9" i="19"/>
  <c r="BT9" i="19"/>
  <c r="BS9" i="19"/>
  <c r="BL9" i="19"/>
  <c r="BK9" i="19"/>
  <c r="AN9" i="19"/>
  <c r="AM9" i="19"/>
  <c r="AK9" i="19"/>
  <c r="AF9" i="19"/>
  <c r="P9" i="19"/>
  <c r="O9" i="19"/>
  <c r="N9" i="19"/>
  <c r="M9" i="19"/>
  <c r="L9" i="19"/>
  <c r="B9" i="19"/>
  <c r="CP8" i="19"/>
  <c r="CM8" i="19"/>
  <c r="CO8" i="19" s="1"/>
  <c r="CB8" i="19"/>
  <c r="CB23" i="19" s="1"/>
  <c r="BT8" i="19"/>
  <c r="BS8" i="19"/>
  <c r="BL8" i="19"/>
  <c r="BK8" i="19"/>
  <c r="AN8" i="19"/>
  <c r="AM8" i="19"/>
  <c r="AK8" i="19"/>
  <c r="AF8" i="19"/>
  <c r="P8" i="19"/>
  <c r="O8" i="19"/>
  <c r="N8" i="19"/>
  <c r="M8" i="19"/>
  <c r="L8" i="19"/>
  <c r="B8" i="19"/>
  <c r="CP7" i="19"/>
  <c r="CO7" i="19"/>
  <c r="CM7" i="19"/>
  <c r="CB7" i="19"/>
  <c r="BT7" i="19"/>
  <c r="BS7" i="19"/>
  <c r="BL7" i="19"/>
  <c r="BK7" i="19"/>
  <c r="AN7" i="19"/>
  <c r="AM7" i="19"/>
  <c r="AK7" i="19"/>
  <c r="AF7" i="19"/>
  <c r="P7" i="19"/>
  <c r="O7" i="19"/>
  <c r="N7" i="19"/>
  <c r="M7" i="19"/>
  <c r="L7" i="19"/>
  <c r="B7" i="19"/>
  <c r="CP6" i="19"/>
  <c r="CM6" i="19"/>
  <c r="CO6" i="19" s="1"/>
  <c r="BT6" i="19"/>
  <c r="BS6" i="19"/>
  <c r="BL6" i="19"/>
  <c r="BK6" i="19"/>
  <c r="AN6" i="19"/>
  <c r="AM6" i="19"/>
  <c r="AK6" i="19"/>
  <c r="AF6" i="19"/>
  <c r="P6" i="19"/>
  <c r="O6" i="19"/>
  <c r="N6" i="19"/>
  <c r="M6" i="19"/>
  <c r="L6" i="19"/>
  <c r="B6" i="19"/>
  <c r="CP5" i="19"/>
  <c r="CM5" i="19"/>
  <c r="CO5" i="19" s="1"/>
  <c r="BT5" i="19"/>
  <c r="BS5" i="19"/>
  <c r="BL5" i="19"/>
  <c r="BK5" i="19"/>
  <c r="AN5" i="19"/>
  <c r="AM5" i="19"/>
  <c r="AK5" i="19"/>
  <c r="AF5" i="19"/>
  <c r="P5" i="19"/>
  <c r="O5" i="19"/>
  <c r="N5" i="19"/>
  <c r="M5" i="19"/>
  <c r="L5" i="19"/>
  <c r="B5" i="19"/>
  <c r="CP4" i="19"/>
  <c r="CO4" i="19"/>
  <c r="CM4" i="19"/>
  <c r="BT4" i="19"/>
  <c r="BS4" i="19"/>
  <c r="BL4" i="19"/>
  <c r="BK4" i="19"/>
  <c r="AN4" i="19"/>
  <c r="AM4" i="19"/>
  <c r="AK4" i="19"/>
  <c r="AF4" i="19"/>
  <c r="P4" i="19"/>
  <c r="O4" i="19"/>
  <c r="N4" i="19"/>
  <c r="M4" i="19"/>
  <c r="L4" i="19"/>
  <c r="B4" i="19"/>
  <c r="CP3" i="19"/>
  <c r="CO3" i="19"/>
  <c r="CM3" i="19"/>
  <c r="CB3" i="19"/>
  <c r="CB21" i="19" s="1"/>
  <c r="BT3" i="19"/>
  <c r="BS3" i="19"/>
  <c r="BL3" i="19"/>
  <c r="BK3" i="19"/>
  <c r="AN3" i="19"/>
  <c r="AM3" i="19"/>
  <c r="AK3" i="19"/>
  <c r="AF3" i="19"/>
  <c r="P3" i="19"/>
  <c r="O3" i="19"/>
  <c r="N3" i="19"/>
  <c r="M3" i="19"/>
  <c r="L3" i="19"/>
  <c r="B3" i="19"/>
  <c r="AN2" i="19"/>
  <c r="AM2" i="19"/>
  <c r="AK2" i="19"/>
  <c r="AF2" i="19"/>
  <c r="P2" i="19"/>
  <c r="O2" i="19"/>
  <c r="N2" i="19"/>
  <c r="M2" i="19"/>
  <c r="L2" i="19"/>
  <c r="B2" i="19"/>
  <c r="BL107" i="18"/>
  <c r="BK107" i="18"/>
  <c r="BL106" i="18"/>
  <c r="BK106" i="18"/>
  <c r="BL105" i="18"/>
  <c r="BK105" i="18"/>
  <c r="BL104" i="18"/>
  <c r="BK104" i="18"/>
  <c r="BL103" i="18"/>
  <c r="BK103" i="18"/>
  <c r="BL102" i="18"/>
  <c r="BK102" i="18"/>
  <c r="BL101" i="18"/>
  <c r="BK101" i="18"/>
  <c r="BL100" i="18"/>
  <c r="BK100" i="18"/>
  <c r="BL99" i="18"/>
  <c r="BK99" i="18"/>
  <c r="BL98" i="18"/>
  <c r="BK98" i="18"/>
  <c r="BL97" i="18"/>
  <c r="BK97" i="18"/>
  <c r="BL96" i="18"/>
  <c r="BK96" i="18"/>
  <c r="BL95" i="18"/>
  <c r="BK95" i="18"/>
  <c r="BL94" i="18"/>
  <c r="BK94" i="18"/>
  <c r="BL93" i="18"/>
  <c r="BK93" i="18"/>
  <c r="BL92" i="18"/>
  <c r="BK92" i="18"/>
  <c r="BL91" i="18"/>
  <c r="BK91" i="18"/>
  <c r="BL90" i="18"/>
  <c r="BK90" i="18"/>
  <c r="BL89" i="18"/>
  <c r="BK89" i="18"/>
  <c r="BL88" i="18"/>
  <c r="BK88" i="18"/>
  <c r="BL87" i="18"/>
  <c r="BK87" i="18"/>
  <c r="BL86" i="18"/>
  <c r="BK86" i="18"/>
  <c r="BL85" i="18"/>
  <c r="BK85" i="18"/>
  <c r="BL84" i="18"/>
  <c r="BK84" i="18"/>
  <c r="BL83" i="18"/>
  <c r="BK83" i="18"/>
  <c r="BL82" i="18"/>
  <c r="BK82" i="18"/>
  <c r="BL81" i="18"/>
  <c r="BK81" i="18"/>
  <c r="BL80" i="18"/>
  <c r="BK80" i="18"/>
  <c r="BL79" i="18"/>
  <c r="BK79" i="18"/>
  <c r="BL78" i="18"/>
  <c r="BK78" i="18"/>
  <c r="BL77" i="18"/>
  <c r="BK77" i="18"/>
  <c r="BL76" i="18"/>
  <c r="BK76" i="18"/>
  <c r="BL75" i="18"/>
  <c r="BK75" i="18"/>
  <c r="BL74" i="18"/>
  <c r="BK74" i="18"/>
  <c r="BL73" i="18"/>
  <c r="BK73" i="18"/>
  <c r="BL72" i="18"/>
  <c r="BK72" i="18"/>
  <c r="BL71" i="18"/>
  <c r="BK71" i="18"/>
  <c r="BL70" i="18"/>
  <c r="BK70" i="18"/>
  <c r="BL69" i="18"/>
  <c r="BK69" i="18"/>
  <c r="BL68" i="18"/>
  <c r="BK68" i="18"/>
  <c r="BL67" i="18"/>
  <c r="BK67" i="18"/>
  <c r="BL66" i="18"/>
  <c r="BK66" i="18"/>
  <c r="BL65" i="18"/>
  <c r="BK65" i="18"/>
  <c r="BL64" i="18"/>
  <c r="BK64" i="18"/>
  <c r="BL63" i="18"/>
  <c r="BK63" i="18"/>
  <c r="BL62" i="18"/>
  <c r="BK62" i="18"/>
  <c r="BL61" i="18"/>
  <c r="BK61" i="18"/>
  <c r="BL60" i="18"/>
  <c r="BK60" i="18"/>
  <c r="BL59" i="18"/>
  <c r="BK59" i="18"/>
  <c r="BL58" i="18"/>
  <c r="BK58" i="18"/>
  <c r="BL57" i="18"/>
  <c r="BK57" i="18"/>
  <c r="BL56" i="18"/>
  <c r="BK56" i="18"/>
  <c r="BL55" i="18"/>
  <c r="BK55" i="18"/>
  <c r="BL54" i="18"/>
  <c r="BK54" i="18"/>
  <c r="BL53" i="18"/>
  <c r="BK53" i="18"/>
  <c r="BL52" i="18"/>
  <c r="BK52" i="18"/>
  <c r="BL51" i="18"/>
  <c r="BK51" i="18"/>
  <c r="BL50" i="18"/>
  <c r="BK50" i="18"/>
  <c r="CB49" i="18"/>
  <c r="BL49" i="18"/>
  <c r="BK49" i="18"/>
  <c r="BL48" i="18"/>
  <c r="BK48" i="18"/>
  <c r="BL47" i="18"/>
  <c r="BK47" i="18"/>
  <c r="CB46" i="18"/>
  <c r="BL46" i="18"/>
  <c r="BK46" i="18"/>
  <c r="BL45" i="18"/>
  <c r="BK45" i="18"/>
  <c r="BL44" i="18"/>
  <c r="BK44" i="18"/>
  <c r="BL43" i="18"/>
  <c r="BK43" i="18"/>
  <c r="CB42" i="18"/>
  <c r="CB43" i="18" s="1"/>
  <c r="BL42" i="18"/>
  <c r="BK42" i="18"/>
  <c r="BL41" i="18"/>
  <c r="BK41" i="18"/>
  <c r="BL40" i="18"/>
  <c r="BK40" i="18"/>
  <c r="BL39" i="18"/>
  <c r="BK39" i="18"/>
  <c r="BL38" i="18"/>
  <c r="BK38" i="18"/>
  <c r="BL37" i="18"/>
  <c r="BK37" i="18"/>
  <c r="BL36" i="18"/>
  <c r="BK36" i="18"/>
  <c r="CB35" i="18"/>
  <c r="CB48" i="18" s="1"/>
  <c r="BL35" i="18"/>
  <c r="BK35" i="18"/>
  <c r="BL34" i="18"/>
  <c r="BK34" i="18"/>
  <c r="BL33" i="18"/>
  <c r="BK33" i="18"/>
  <c r="CB32" i="18"/>
  <c r="CB47" i="18" s="1"/>
  <c r="BL32" i="18"/>
  <c r="BK32" i="18"/>
  <c r="CB31" i="18"/>
  <c r="BL31" i="18"/>
  <c r="BK31" i="18"/>
  <c r="BL30" i="18"/>
  <c r="BK30" i="18"/>
  <c r="CP29" i="18"/>
  <c r="CO29" i="18"/>
  <c r="CM29" i="18"/>
  <c r="BL29" i="18"/>
  <c r="BK29" i="18"/>
  <c r="CP28" i="18"/>
  <c r="CO28" i="18"/>
  <c r="CM28" i="18"/>
  <c r="BL28" i="18"/>
  <c r="BK28" i="18"/>
  <c r="CP27" i="18"/>
  <c r="CM27" i="18"/>
  <c r="CO27" i="18" s="1"/>
  <c r="CB27" i="18"/>
  <c r="CB44" i="18" s="1"/>
  <c r="BL27" i="18"/>
  <c r="BK27" i="18"/>
  <c r="CP26" i="18"/>
  <c r="CO26" i="18"/>
  <c r="CM26" i="18"/>
  <c r="BL26" i="18"/>
  <c r="BK26" i="18"/>
  <c r="CP25" i="18"/>
  <c r="CO25" i="18"/>
  <c r="CM25" i="18"/>
  <c r="BL25" i="18"/>
  <c r="BK25" i="18"/>
  <c r="CP24" i="18"/>
  <c r="CM24" i="18"/>
  <c r="CO24" i="18" s="1"/>
  <c r="BL24" i="18"/>
  <c r="BK24" i="18"/>
  <c r="CP23" i="18"/>
  <c r="CO23" i="18"/>
  <c r="CM23" i="18"/>
  <c r="CB23" i="18"/>
  <c r="BL23" i="18"/>
  <c r="BK23" i="18"/>
  <c r="CP22" i="18"/>
  <c r="CM22" i="18"/>
  <c r="CO22" i="18" s="1"/>
  <c r="BL22" i="18"/>
  <c r="BK22" i="18"/>
  <c r="CP21" i="18"/>
  <c r="CO21" i="18"/>
  <c r="CM21" i="18"/>
  <c r="BL21" i="18"/>
  <c r="BK21" i="18"/>
  <c r="CP20" i="18"/>
  <c r="CM20" i="18"/>
  <c r="CO20" i="18" s="1"/>
  <c r="BL20" i="18"/>
  <c r="BK20" i="18"/>
  <c r="CP19" i="18"/>
  <c r="CO19" i="18"/>
  <c r="CM19" i="18"/>
  <c r="CB19" i="18"/>
  <c r="BL19" i="18"/>
  <c r="BK19" i="18"/>
  <c r="CP18" i="18"/>
  <c r="CM18" i="18"/>
  <c r="CO18" i="18" s="1"/>
  <c r="CB18" i="18"/>
  <c r="BL18" i="18"/>
  <c r="BK18" i="18"/>
  <c r="CP17" i="18"/>
  <c r="CO17" i="18"/>
  <c r="CM17" i="18"/>
  <c r="BL17" i="18"/>
  <c r="BK17" i="18"/>
  <c r="CP16" i="18"/>
  <c r="CM16" i="18"/>
  <c r="CO16" i="18" s="1"/>
  <c r="BL16" i="18"/>
  <c r="BK16" i="18"/>
  <c r="AN16" i="18"/>
  <c r="AM16" i="18"/>
  <c r="AK16" i="18"/>
  <c r="AF16" i="18"/>
  <c r="P16" i="18"/>
  <c r="O16" i="18"/>
  <c r="N16" i="18"/>
  <c r="M16" i="18"/>
  <c r="L16" i="18"/>
  <c r="B16" i="18"/>
  <c r="CP15" i="18"/>
  <c r="CO15" i="18"/>
  <c r="CM15" i="18"/>
  <c r="BL15" i="18"/>
  <c r="BK15" i="18"/>
  <c r="AN15" i="18"/>
  <c r="AM15" i="18"/>
  <c r="AK15" i="18"/>
  <c r="AF15" i="18"/>
  <c r="P15" i="18"/>
  <c r="O15" i="18"/>
  <c r="N15" i="18"/>
  <c r="M15" i="18"/>
  <c r="L15" i="18"/>
  <c r="B15" i="18"/>
  <c r="CP14" i="18"/>
  <c r="CM14" i="18"/>
  <c r="CO14" i="18" s="1"/>
  <c r="BL14" i="18"/>
  <c r="BK14" i="18"/>
  <c r="AN14" i="18"/>
  <c r="AM14" i="18"/>
  <c r="AK14" i="18"/>
  <c r="AF14" i="18"/>
  <c r="P14" i="18"/>
  <c r="O14" i="18"/>
  <c r="N14" i="18"/>
  <c r="M14" i="18"/>
  <c r="L14" i="18"/>
  <c r="B14" i="18"/>
  <c r="CP13" i="18"/>
  <c r="CM13" i="18"/>
  <c r="CO13" i="18" s="1"/>
  <c r="BL13" i="18"/>
  <c r="BK13" i="18"/>
  <c r="AN13" i="18"/>
  <c r="AM13" i="18"/>
  <c r="AK13" i="18"/>
  <c r="AF13" i="18"/>
  <c r="P13" i="18"/>
  <c r="O13" i="18"/>
  <c r="N13" i="18"/>
  <c r="M13" i="18"/>
  <c r="L13" i="18"/>
  <c r="B13" i="18"/>
  <c r="CP12" i="18"/>
  <c r="CM12" i="18"/>
  <c r="CO12" i="18" s="1"/>
  <c r="BT12" i="18"/>
  <c r="BS12" i="18"/>
  <c r="BL12" i="18"/>
  <c r="BK12" i="18"/>
  <c r="AN12" i="18"/>
  <c r="AM12" i="18"/>
  <c r="AK12" i="18"/>
  <c r="AF12" i="18"/>
  <c r="P12" i="18"/>
  <c r="O12" i="18"/>
  <c r="N12" i="18"/>
  <c r="M12" i="18"/>
  <c r="L12" i="18"/>
  <c r="B12" i="18"/>
  <c r="CP11" i="18"/>
  <c r="CO11" i="18"/>
  <c r="CM11" i="18"/>
  <c r="CB11" i="18"/>
  <c r="CB24" i="18" s="1"/>
  <c r="BT11" i="18"/>
  <c r="BS11" i="18"/>
  <c r="BL11" i="18"/>
  <c r="BK11" i="18"/>
  <c r="AN11" i="18"/>
  <c r="AM11" i="18"/>
  <c r="AK11" i="18"/>
  <c r="AF11" i="18"/>
  <c r="P11" i="18"/>
  <c r="O11" i="18"/>
  <c r="N11" i="18"/>
  <c r="M11" i="18"/>
  <c r="L11" i="18"/>
  <c r="B11" i="18"/>
  <c r="CP10" i="18"/>
  <c r="CO10" i="18"/>
  <c r="CM10" i="18"/>
  <c r="BT10" i="18"/>
  <c r="BS10" i="18"/>
  <c r="BL10" i="18"/>
  <c r="BK10" i="18"/>
  <c r="AN10" i="18"/>
  <c r="AM10" i="18"/>
  <c r="AK10" i="18"/>
  <c r="AF10" i="18"/>
  <c r="P10" i="18"/>
  <c r="O10" i="18"/>
  <c r="N10" i="18"/>
  <c r="M10" i="18"/>
  <c r="L10" i="18"/>
  <c r="B10" i="18"/>
  <c r="CP9" i="18"/>
  <c r="CM9" i="18"/>
  <c r="CO9" i="18" s="1"/>
  <c r="BT9" i="18"/>
  <c r="BS9" i="18"/>
  <c r="BL9" i="18"/>
  <c r="BK9" i="18"/>
  <c r="AN9" i="18"/>
  <c r="AM9" i="18"/>
  <c r="AK9" i="18"/>
  <c r="AF9" i="18"/>
  <c r="P9" i="18"/>
  <c r="O9" i="18"/>
  <c r="N9" i="18"/>
  <c r="M9" i="18"/>
  <c r="L9" i="18"/>
  <c r="B9" i="18"/>
  <c r="CP8" i="18"/>
  <c r="CO8" i="18"/>
  <c r="CM8" i="18"/>
  <c r="CB8" i="18"/>
  <c r="BT8" i="18"/>
  <c r="BS8" i="18"/>
  <c r="BL8" i="18"/>
  <c r="BK8" i="18"/>
  <c r="AN8" i="18"/>
  <c r="AM8" i="18"/>
  <c r="AK8" i="18"/>
  <c r="AF8" i="18"/>
  <c r="P8" i="18"/>
  <c r="O8" i="18"/>
  <c r="N8" i="18"/>
  <c r="M8" i="18"/>
  <c r="L8" i="18"/>
  <c r="B8" i="18"/>
  <c r="CP7" i="18"/>
  <c r="CO7" i="18"/>
  <c r="CM7" i="18"/>
  <c r="CB7" i="18"/>
  <c r="CB22" i="18" s="1"/>
  <c r="BT7" i="18"/>
  <c r="BS7" i="18"/>
  <c r="BL7" i="18"/>
  <c r="BK7" i="18"/>
  <c r="AN7" i="18"/>
  <c r="AM7" i="18"/>
  <c r="AK7" i="18"/>
  <c r="AF7" i="18"/>
  <c r="P7" i="18"/>
  <c r="O7" i="18"/>
  <c r="N7" i="18"/>
  <c r="M7" i="18"/>
  <c r="L7" i="18"/>
  <c r="B7" i="18"/>
  <c r="CP6" i="18"/>
  <c r="CO6" i="18"/>
  <c r="CM6" i="18"/>
  <c r="BT6" i="18"/>
  <c r="BS6" i="18"/>
  <c r="BL6" i="18"/>
  <c r="BK6" i="18"/>
  <c r="AN6" i="18"/>
  <c r="AM6" i="18"/>
  <c r="AK6" i="18"/>
  <c r="AF6" i="18"/>
  <c r="P6" i="18"/>
  <c r="O6" i="18"/>
  <c r="N6" i="18"/>
  <c r="M6" i="18"/>
  <c r="L6" i="18"/>
  <c r="B6" i="18"/>
  <c r="CP5" i="18"/>
  <c r="CO5" i="18"/>
  <c r="CM5" i="18"/>
  <c r="BT5" i="18"/>
  <c r="BS5" i="18"/>
  <c r="BL5" i="18"/>
  <c r="BK5" i="18"/>
  <c r="AN5" i="18"/>
  <c r="AM5" i="18"/>
  <c r="AK5" i="18"/>
  <c r="AF5" i="18"/>
  <c r="P5" i="18"/>
  <c r="O5" i="18"/>
  <c r="N5" i="18"/>
  <c r="M5" i="18"/>
  <c r="L5" i="18"/>
  <c r="B5" i="18"/>
  <c r="CP4" i="18"/>
  <c r="CO4" i="18"/>
  <c r="CM4" i="18"/>
  <c r="BT4" i="18"/>
  <c r="BS4" i="18"/>
  <c r="BL4" i="18"/>
  <c r="BK4" i="18"/>
  <c r="AN4" i="18"/>
  <c r="AM4" i="18"/>
  <c r="AK4" i="18"/>
  <c r="AF4" i="18"/>
  <c r="P4" i="18"/>
  <c r="O4" i="18"/>
  <c r="N4" i="18"/>
  <c r="M4" i="18"/>
  <c r="L4" i="18"/>
  <c r="B4" i="18"/>
  <c r="CP3" i="18"/>
  <c r="CM3" i="18"/>
  <c r="CO3" i="18" s="1"/>
  <c r="CB3" i="18"/>
  <c r="BT3" i="18"/>
  <c r="BS3" i="18"/>
  <c r="BL3" i="18"/>
  <c r="BK3" i="18"/>
  <c r="AN3" i="18"/>
  <c r="AM3" i="18"/>
  <c r="AK3" i="18"/>
  <c r="AF3" i="18"/>
  <c r="P3" i="18"/>
  <c r="O3" i="18"/>
  <c r="N3" i="18"/>
  <c r="M3" i="18"/>
  <c r="L3" i="18"/>
  <c r="B3" i="18"/>
  <c r="AN2" i="18"/>
  <c r="AM2" i="18"/>
  <c r="AK2" i="18"/>
  <c r="AF2" i="18"/>
  <c r="P2" i="18"/>
  <c r="O2" i="18"/>
  <c r="N2" i="18"/>
  <c r="M2" i="18"/>
  <c r="L2" i="18"/>
  <c r="B2" i="18"/>
  <c r="BL107" i="17"/>
  <c r="BK107" i="17"/>
  <c r="BL106" i="17"/>
  <c r="BK106" i="17"/>
  <c r="BL105" i="17"/>
  <c r="BK105" i="17"/>
  <c r="BL104" i="17"/>
  <c r="BK104" i="17"/>
  <c r="BL103" i="17"/>
  <c r="BK103" i="17"/>
  <c r="BL102" i="17"/>
  <c r="BK102" i="17"/>
  <c r="BL101" i="17"/>
  <c r="BK101" i="17"/>
  <c r="BL100" i="17"/>
  <c r="BK100" i="17"/>
  <c r="BL99" i="17"/>
  <c r="BK99" i="17"/>
  <c r="BL98" i="17"/>
  <c r="BK98" i="17"/>
  <c r="BL97" i="17"/>
  <c r="BK97" i="17"/>
  <c r="BL96" i="17"/>
  <c r="BK96" i="17"/>
  <c r="BL95" i="17"/>
  <c r="BK95" i="17"/>
  <c r="BL94" i="17"/>
  <c r="BK94" i="17"/>
  <c r="BL93" i="17"/>
  <c r="BK93" i="17"/>
  <c r="BL92" i="17"/>
  <c r="BK92" i="17"/>
  <c r="BL91" i="17"/>
  <c r="BK91" i="17"/>
  <c r="BL90" i="17"/>
  <c r="BK90" i="17"/>
  <c r="BL89" i="17"/>
  <c r="BK89" i="17"/>
  <c r="BL88" i="17"/>
  <c r="BK88" i="17"/>
  <c r="BL87" i="17"/>
  <c r="BK87" i="17"/>
  <c r="BL86" i="17"/>
  <c r="BK86" i="17"/>
  <c r="BL85" i="17"/>
  <c r="BK85" i="17"/>
  <c r="BL84" i="17"/>
  <c r="BK84" i="17"/>
  <c r="BL83" i="17"/>
  <c r="BK83" i="17"/>
  <c r="BL82" i="17"/>
  <c r="BK82" i="17"/>
  <c r="BL81" i="17"/>
  <c r="BK81" i="17"/>
  <c r="BL80" i="17"/>
  <c r="BK80" i="17"/>
  <c r="BL79" i="17"/>
  <c r="BK79" i="17"/>
  <c r="BL78" i="17"/>
  <c r="BK78" i="17"/>
  <c r="BL77" i="17"/>
  <c r="BK77" i="17"/>
  <c r="BL76" i="17"/>
  <c r="BK76" i="17"/>
  <c r="BL75" i="17"/>
  <c r="BK75" i="17"/>
  <c r="BL74" i="17"/>
  <c r="BK74" i="17"/>
  <c r="BL73" i="17"/>
  <c r="BK73" i="17"/>
  <c r="BL72" i="17"/>
  <c r="BK72" i="17"/>
  <c r="BL71" i="17"/>
  <c r="BK71" i="17"/>
  <c r="BL70" i="17"/>
  <c r="BK70" i="17"/>
  <c r="BL69" i="17"/>
  <c r="BK69" i="17"/>
  <c r="BL68" i="17"/>
  <c r="BK68" i="17"/>
  <c r="BL67" i="17"/>
  <c r="BK67" i="17"/>
  <c r="BL66" i="17"/>
  <c r="BK66" i="17"/>
  <c r="BL65" i="17"/>
  <c r="BK65" i="17"/>
  <c r="BL64" i="17"/>
  <c r="BK64" i="17"/>
  <c r="BL63" i="17"/>
  <c r="BK63" i="17"/>
  <c r="BL62" i="17"/>
  <c r="BK62" i="17"/>
  <c r="BL61" i="17"/>
  <c r="BK61" i="17"/>
  <c r="BL60" i="17"/>
  <c r="BK60" i="17"/>
  <c r="BL59" i="17"/>
  <c r="BK59" i="17"/>
  <c r="BL58" i="17"/>
  <c r="BK58" i="17"/>
  <c r="BL57" i="17"/>
  <c r="BK57" i="17"/>
  <c r="BL56" i="17"/>
  <c r="BK56" i="17"/>
  <c r="BL55" i="17"/>
  <c r="BK55" i="17"/>
  <c r="BL54" i="17"/>
  <c r="BK54" i="17"/>
  <c r="BL53" i="17"/>
  <c r="BK53" i="17"/>
  <c r="BL52" i="17"/>
  <c r="BK52" i="17"/>
  <c r="BL51" i="17"/>
  <c r="BK51" i="17"/>
  <c r="BL50" i="17"/>
  <c r="BK50" i="17"/>
  <c r="BL49" i="17"/>
  <c r="BK49" i="17"/>
  <c r="BL48" i="17"/>
  <c r="BK48" i="17"/>
  <c r="BL47" i="17"/>
  <c r="BK47" i="17"/>
  <c r="BL46" i="17"/>
  <c r="BK46" i="17"/>
  <c r="CB45" i="17"/>
  <c r="BL45" i="17"/>
  <c r="BK45" i="17"/>
  <c r="BL44" i="17"/>
  <c r="BK44" i="17"/>
  <c r="CB43" i="17"/>
  <c r="BL43" i="17"/>
  <c r="BK43" i="17"/>
  <c r="CB42" i="17"/>
  <c r="BL42" i="17"/>
  <c r="BK42" i="17"/>
  <c r="BL41" i="17"/>
  <c r="BK41" i="17"/>
  <c r="BL40" i="17"/>
  <c r="BK40" i="17"/>
  <c r="BL39" i="17"/>
  <c r="BK39" i="17"/>
  <c r="BL38" i="17"/>
  <c r="BK38" i="17"/>
  <c r="BL37" i="17"/>
  <c r="BK37" i="17"/>
  <c r="BL36" i="17"/>
  <c r="BK36" i="17"/>
  <c r="CB35" i="17"/>
  <c r="CB48" i="17" s="1"/>
  <c r="BL35" i="17"/>
  <c r="BK35" i="17"/>
  <c r="BL34" i="17"/>
  <c r="BK34" i="17"/>
  <c r="BL33" i="17"/>
  <c r="BK33" i="17"/>
  <c r="CB32" i="17"/>
  <c r="CB47" i="17" s="1"/>
  <c r="BL32" i="17"/>
  <c r="BK32" i="17"/>
  <c r="CB31" i="17"/>
  <c r="CB46" i="17" s="1"/>
  <c r="BL31" i="17"/>
  <c r="BK31" i="17"/>
  <c r="BL30" i="17"/>
  <c r="BK30" i="17"/>
  <c r="CP29" i="17"/>
  <c r="CO29" i="17"/>
  <c r="CM29" i="17"/>
  <c r="BL29" i="17"/>
  <c r="BK29" i="17"/>
  <c r="CP28" i="17"/>
  <c r="CM28" i="17"/>
  <c r="CO28" i="17" s="1"/>
  <c r="BL28" i="17"/>
  <c r="BK28" i="17"/>
  <c r="CP27" i="17"/>
  <c r="CO27" i="17"/>
  <c r="CM27" i="17"/>
  <c r="CB27" i="17"/>
  <c r="CB44" i="17" s="1"/>
  <c r="CB49" i="17" s="1"/>
  <c r="BL27" i="17"/>
  <c r="BK27" i="17"/>
  <c r="CP26" i="17"/>
  <c r="CO26" i="17"/>
  <c r="CM26" i="17"/>
  <c r="BL26" i="17"/>
  <c r="BK26" i="17"/>
  <c r="CP25" i="17"/>
  <c r="CM25" i="17"/>
  <c r="CO25" i="17" s="1"/>
  <c r="BL25" i="17"/>
  <c r="BK25" i="17"/>
  <c r="CP24" i="17"/>
  <c r="CO24" i="17"/>
  <c r="CM24" i="17"/>
  <c r="BL24" i="17"/>
  <c r="BK24" i="17"/>
  <c r="CP23" i="17"/>
  <c r="CM23" i="17"/>
  <c r="CO23" i="17" s="1"/>
  <c r="CB23" i="17"/>
  <c r="BL23" i="17"/>
  <c r="BK23" i="17"/>
  <c r="CP22" i="17"/>
  <c r="CM22" i="17"/>
  <c r="CO22" i="17" s="1"/>
  <c r="BL22" i="17"/>
  <c r="BK22" i="17"/>
  <c r="CP21" i="17"/>
  <c r="CM21" i="17"/>
  <c r="CO21" i="17" s="1"/>
  <c r="BL21" i="17"/>
  <c r="BK21" i="17"/>
  <c r="CP20" i="17"/>
  <c r="CO20" i="17"/>
  <c r="CM20" i="17"/>
  <c r="BL20" i="17"/>
  <c r="BK20" i="17"/>
  <c r="CP19" i="17"/>
  <c r="CM19" i="17"/>
  <c r="CO19" i="17" s="1"/>
  <c r="CB19" i="17"/>
  <c r="BL19" i="17"/>
  <c r="BK19" i="17"/>
  <c r="CP18" i="17"/>
  <c r="CM18" i="17"/>
  <c r="CO18" i="17" s="1"/>
  <c r="CB18" i="17"/>
  <c r="BL18" i="17"/>
  <c r="BK18" i="17"/>
  <c r="CP17" i="17"/>
  <c r="CM17" i="17"/>
  <c r="CO17" i="17" s="1"/>
  <c r="BL17" i="17"/>
  <c r="BK17" i="17"/>
  <c r="CP16" i="17"/>
  <c r="CO16" i="17"/>
  <c r="CM16" i="17"/>
  <c r="BL16" i="17"/>
  <c r="BK16" i="17"/>
  <c r="AN16" i="17"/>
  <c r="AM16" i="17"/>
  <c r="AK16" i="17"/>
  <c r="AF16" i="17"/>
  <c r="P16" i="17"/>
  <c r="O16" i="17"/>
  <c r="N16" i="17"/>
  <c r="M16" i="17"/>
  <c r="L16" i="17"/>
  <c r="B16" i="17"/>
  <c r="CP15" i="17"/>
  <c r="CM15" i="17"/>
  <c r="CO15" i="17" s="1"/>
  <c r="BL15" i="17"/>
  <c r="BK15" i="17"/>
  <c r="AN15" i="17"/>
  <c r="AM15" i="17"/>
  <c r="AK15" i="17"/>
  <c r="AF15" i="17"/>
  <c r="P15" i="17"/>
  <c r="O15" i="17"/>
  <c r="N15" i="17"/>
  <c r="M15" i="17"/>
  <c r="L15" i="17"/>
  <c r="B15" i="17"/>
  <c r="CP14" i="17"/>
  <c r="CO14" i="17"/>
  <c r="CM14" i="17"/>
  <c r="BL14" i="17"/>
  <c r="BK14" i="17"/>
  <c r="AN14" i="17"/>
  <c r="AM14" i="17"/>
  <c r="AK14" i="17"/>
  <c r="AF14" i="17"/>
  <c r="P14" i="17"/>
  <c r="O14" i="17"/>
  <c r="N14" i="17"/>
  <c r="M14" i="17"/>
  <c r="L14" i="17"/>
  <c r="B14" i="17"/>
  <c r="CP13" i="17"/>
  <c r="CO13" i="17"/>
  <c r="CM13" i="17"/>
  <c r="BL13" i="17"/>
  <c r="BK13" i="17"/>
  <c r="AN13" i="17"/>
  <c r="AM13" i="17"/>
  <c r="AK13" i="17"/>
  <c r="AF13" i="17"/>
  <c r="P13" i="17"/>
  <c r="O13" i="17"/>
  <c r="N13" i="17"/>
  <c r="M13" i="17"/>
  <c r="L13" i="17"/>
  <c r="B13" i="17"/>
  <c r="CP12" i="17"/>
  <c r="CO12" i="17"/>
  <c r="CM12" i="17"/>
  <c r="BT12" i="17"/>
  <c r="BS12" i="17"/>
  <c r="BL12" i="17"/>
  <c r="BK12" i="17"/>
  <c r="AN12" i="17"/>
  <c r="AM12" i="17"/>
  <c r="AK12" i="17"/>
  <c r="AF12" i="17"/>
  <c r="P12" i="17"/>
  <c r="O12" i="17"/>
  <c r="N12" i="17"/>
  <c r="M12" i="17"/>
  <c r="L12" i="17"/>
  <c r="B12" i="17"/>
  <c r="CP11" i="17"/>
  <c r="CO11" i="17"/>
  <c r="CM11" i="17"/>
  <c r="CB11" i="17"/>
  <c r="CB24" i="17" s="1"/>
  <c r="BT11" i="17"/>
  <c r="BS11" i="17"/>
  <c r="BL11" i="17"/>
  <c r="BK11" i="17"/>
  <c r="AN11" i="17"/>
  <c r="AM11" i="17"/>
  <c r="AK11" i="17"/>
  <c r="AF11" i="17"/>
  <c r="P11" i="17"/>
  <c r="O11" i="17"/>
  <c r="N11" i="17"/>
  <c r="M11" i="17"/>
  <c r="L11" i="17"/>
  <c r="B11" i="17"/>
  <c r="CP10" i="17"/>
  <c r="CM10" i="17"/>
  <c r="CO10" i="17" s="1"/>
  <c r="BT10" i="17"/>
  <c r="BS10" i="17"/>
  <c r="BL10" i="17"/>
  <c r="BK10" i="17"/>
  <c r="AN10" i="17"/>
  <c r="AM10" i="17"/>
  <c r="AK10" i="17"/>
  <c r="AF10" i="17"/>
  <c r="P10" i="17"/>
  <c r="O10" i="17"/>
  <c r="N10" i="17"/>
  <c r="M10" i="17"/>
  <c r="L10" i="17"/>
  <c r="B10" i="17"/>
  <c r="CP9" i="17"/>
  <c r="CM9" i="17"/>
  <c r="CO9" i="17" s="1"/>
  <c r="BT9" i="17"/>
  <c r="BS9" i="17"/>
  <c r="BL9" i="17"/>
  <c r="BK9" i="17"/>
  <c r="AN9" i="17"/>
  <c r="AM9" i="17"/>
  <c r="AK9" i="17"/>
  <c r="AF9" i="17"/>
  <c r="P9" i="17"/>
  <c r="O9" i="17"/>
  <c r="N9" i="17"/>
  <c r="M9" i="17"/>
  <c r="L9" i="17"/>
  <c r="B9" i="17"/>
  <c r="CP8" i="17"/>
  <c r="CO8" i="17"/>
  <c r="CM8" i="17"/>
  <c r="CB8" i="17"/>
  <c r="BT8" i="17"/>
  <c r="BS8" i="17"/>
  <c r="BL8" i="17"/>
  <c r="BK8" i="17"/>
  <c r="AN8" i="17"/>
  <c r="AM8" i="17"/>
  <c r="AK8" i="17"/>
  <c r="AF8" i="17"/>
  <c r="P8" i="17"/>
  <c r="O8" i="17"/>
  <c r="N8" i="17"/>
  <c r="M8" i="17"/>
  <c r="L8" i="17"/>
  <c r="B8" i="17"/>
  <c r="CP7" i="17"/>
  <c r="CM7" i="17"/>
  <c r="CO7" i="17" s="1"/>
  <c r="CB7" i="17"/>
  <c r="CB22" i="17" s="1"/>
  <c r="BT7" i="17"/>
  <c r="BS7" i="17"/>
  <c r="BL7" i="17"/>
  <c r="BK7" i="17"/>
  <c r="AN7" i="17"/>
  <c r="AM7" i="17"/>
  <c r="AK7" i="17"/>
  <c r="AF7" i="17"/>
  <c r="P7" i="17"/>
  <c r="O7" i="17"/>
  <c r="N7" i="17"/>
  <c r="M7" i="17"/>
  <c r="L7" i="17"/>
  <c r="B7" i="17"/>
  <c r="CP6" i="17"/>
  <c r="CM6" i="17"/>
  <c r="CO6" i="17" s="1"/>
  <c r="BT6" i="17"/>
  <c r="BS6" i="17"/>
  <c r="BL6" i="17"/>
  <c r="BK6" i="17"/>
  <c r="AN6" i="17"/>
  <c r="AM6" i="17"/>
  <c r="AK6" i="17"/>
  <c r="AF6" i="17"/>
  <c r="P6" i="17"/>
  <c r="O6" i="17"/>
  <c r="N6" i="17"/>
  <c r="M6" i="17"/>
  <c r="L6" i="17"/>
  <c r="B6" i="17"/>
  <c r="CP5" i="17"/>
  <c r="CO5" i="17"/>
  <c r="CM5" i="17"/>
  <c r="BT5" i="17"/>
  <c r="BS5" i="17"/>
  <c r="BL5" i="17"/>
  <c r="BK5" i="17"/>
  <c r="AN5" i="17"/>
  <c r="AM5" i="17"/>
  <c r="AK5" i="17"/>
  <c r="AF5" i="17"/>
  <c r="P5" i="17"/>
  <c r="O5" i="17"/>
  <c r="N5" i="17"/>
  <c r="M5" i="17"/>
  <c r="L5" i="17"/>
  <c r="B5" i="17"/>
  <c r="CP4" i="17"/>
  <c r="CM4" i="17"/>
  <c r="CO4" i="17" s="1"/>
  <c r="BT4" i="17"/>
  <c r="BS4" i="17"/>
  <c r="BL4" i="17"/>
  <c r="BK4" i="17"/>
  <c r="AN4" i="17"/>
  <c r="AM4" i="17"/>
  <c r="AK4" i="17"/>
  <c r="AF4" i="17"/>
  <c r="P4" i="17"/>
  <c r="O4" i="17"/>
  <c r="N4" i="17"/>
  <c r="M4" i="17"/>
  <c r="L4" i="17"/>
  <c r="B4" i="17"/>
  <c r="CP3" i="17"/>
  <c r="CO3" i="17"/>
  <c r="CM3" i="17"/>
  <c r="CB3" i="17"/>
  <c r="CB20" i="17" s="1"/>
  <c r="CB25" i="17" s="1"/>
  <c r="BT3" i="17"/>
  <c r="BS3" i="17"/>
  <c r="BL3" i="17"/>
  <c r="BK3" i="17"/>
  <c r="AN3" i="17"/>
  <c r="AM3" i="17"/>
  <c r="AK3" i="17"/>
  <c r="AF3" i="17"/>
  <c r="P3" i="17"/>
  <c r="O3" i="17"/>
  <c r="N3" i="17"/>
  <c r="M3" i="17"/>
  <c r="L3" i="17"/>
  <c r="B3" i="17"/>
  <c r="AN2" i="17"/>
  <c r="AM2" i="17"/>
  <c r="AK2" i="17"/>
  <c r="AF2" i="17"/>
  <c r="P2" i="17"/>
  <c r="O2" i="17"/>
  <c r="N2" i="17"/>
  <c r="M2" i="17"/>
  <c r="L2" i="17"/>
  <c r="B2" i="17"/>
  <c r="BL107" i="16"/>
  <c r="BK107" i="16"/>
  <c r="BL106" i="16"/>
  <c r="BK106" i="16"/>
  <c r="BL105" i="16"/>
  <c r="BK105" i="16"/>
  <c r="BL104" i="16"/>
  <c r="BK104" i="16"/>
  <c r="BL103" i="16"/>
  <c r="BK103" i="16"/>
  <c r="BL102" i="16"/>
  <c r="BK102" i="16"/>
  <c r="BL101" i="16"/>
  <c r="BK101" i="16"/>
  <c r="BL100" i="16"/>
  <c r="BK100" i="16"/>
  <c r="BL99" i="16"/>
  <c r="BK99" i="16"/>
  <c r="BL98" i="16"/>
  <c r="BK98" i="16"/>
  <c r="BL97" i="16"/>
  <c r="BK97" i="16"/>
  <c r="BL96" i="16"/>
  <c r="BK96" i="16"/>
  <c r="BL95" i="16"/>
  <c r="BK95" i="16"/>
  <c r="BL94" i="16"/>
  <c r="BK94" i="16"/>
  <c r="BL93" i="16"/>
  <c r="BK93" i="16"/>
  <c r="BL92" i="16"/>
  <c r="BK92" i="16"/>
  <c r="BL91" i="16"/>
  <c r="BK91" i="16"/>
  <c r="BL90" i="16"/>
  <c r="BK90" i="16"/>
  <c r="BL89" i="16"/>
  <c r="BK89" i="16"/>
  <c r="BL88" i="16"/>
  <c r="BK88" i="16"/>
  <c r="BL87" i="16"/>
  <c r="BK87" i="16"/>
  <c r="BL86" i="16"/>
  <c r="BK86" i="16"/>
  <c r="BL85" i="16"/>
  <c r="BK85" i="16"/>
  <c r="BL84" i="16"/>
  <c r="BK84" i="16"/>
  <c r="BL83" i="16"/>
  <c r="BK83" i="16"/>
  <c r="BL82" i="16"/>
  <c r="BK82" i="16"/>
  <c r="BL81" i="16"/>
  <c r="BK81" i="16"/>
  <c r="BL80" i="16"/>
  <c r="BK80" i="16"/>
  <c r="BL79" i="16"/>
  <c r="BK79" i="16"/>
  <c r="BL78" i="16"/>
  <c r="BK78" i="16"/>
  <c r="BL77" i="16"/>
  <c r="BK77" i="16"/>
  <c r="BL76" i="16"/>
  <c r="BK76" i="16"/>
  <c r="BL75" i="16"/>
  <c r="BK75" i="16"/>
  <c r="BL74" i="16"/>
  <c r="BK74" i="16"/>
  <c r="BL73" i="16"/>
  <c r="BK73" i="16"/>
  <c r="BL72" i="16"/>
  <c r="BK72" i="16"/>
  <c r="BL71" i="16"/>
  <c r="BK71" i="16"/>
  <c r="BL70" i="16"/>
  <c r="BK70" i="16"/>
  <c r="BL69" i="16"/>
  <c r="BK69" i="16"/>
  <c r="BL68" i="16"/>
  <c r="BK68" i="16"/>
  <c r="BL67" i="16"/>
  <c r="BK67" i="16"/>
  <c r="BL66" i="16"/>
  <c r="BK66" i="16"/>
  <c r="BL65" i="16"/>
  <c r="BK65" i="16"/>
  <c r="BL64" i="16"/>
  <c r="BK64" i="16"/>
  <c r="BL63" i="16"/>
  <c r="BK63" i="16"/>
  <c r="BL62" i="16"/>
  <c r="BK62" i="16"/>
  <c r="BL61" i="16"/>
  <c r="BK61" i="16"/>
  <c r="BL60" i="16"/>
  <c r="BK60" i="16"/>
  <c r="BL59" i="16"/>
  <c r="BK59" i="16"/>
  <c r="BL58" i="16"/>
  <c r="BK58" i="16"/>
  <c r="BL57" i="16"/>
  <c r="BK57" i="16"/>
  <c r="BL56" i="16"/>
  <c r="BK56" i="16"/>
  <c r="BL55" i="16"/>
  <c r="BK55" i="16"/>
  <c r="BL54" i="16"/>
  <c r="BK54" i="16"/>
  <c r="BL53" i="16"/>
  <c r="BK53" i="16"/>
  <c r="BL52" i="16"/>
  <c r="BK52" i="16"/>
  <c r="BL51" i="16"/>
  <c r="BK51" i="16"/>
  <c r="BL50" i="16"/>
  <c r="BK50" i="16"/>
  <c r="BL49" i="16"/>
  <c r="BK49" i="16"/>
  <c r="CB48" i="16"/>
  <c r="BL48" i="16"/>
  <c r="BK48" i="16"/>
  <c r="BL47" i="16"/>
  <c r="BK47" i="16"/>
  <c r="CB46" i="16"/>
  <c r="BL46" i="16"/>
  <c r="BK46" i="16"/>
  <c r="BL45" i="16"/>
  <c r="BK45" i="16"/>
  <c r="BL44" i="16"/>
  <c r="BK44" i="16"/>
  <c r="CB43" i="16"/>
  <c r="BL43" i="16"/>
  <c r="BK43" i="16"/>
  <c r="CB42" i="16"/>
  <c r="CB44" i="16" s="1"/>
  <c r="CB49" i="16" s="1"/>
  <c r="BL42" i="16"/>
  <c r="BK42" i="16"/>
  <c r="BL41" i="16"/>
  <c r="BK41" i="16"/>
  <c r="BL40" i="16"/>
  <c r="BK40" i="16"/>
  <c r="BL39" i="16"/>
  <c r="BK39" i="16"/>
  <c r="BL38" i="16"/>
  <c r="BK38" i="16"/>
  <c r="BL37" i="16"/>
  <c r="BK37" i="16"/>
  <c r="BL36" i="16"/>
  <c r="BK36" i="16"/>
  <c r="CB35" i="16"/>
  <c r="BL35" i="16"/>
  <c r="BK35" i="16"/>
  <c r="BL34" i="16"/>
  <c r="BK34" i="16"/>
  <c r="BL33" i="16"/>
  <c r="BK33" i="16"/>
  <c r="CB32" i="16"/>
  <c r="CB47" i="16" s="1"/>
  <c r="BL32" i="16"/>
  <c r="BK32" i="16"/>
  <c r="CB31" i="16"/>
  <c r="BL31" i="16"/>
  <c r="BK31" i="16"/>
  <c r="BL30" i="16"/>
  <c r="BK30" i="16"/>
  <c r="CP29" i="16"/>
  <c r="CM29" i="16"/>
  <c r="CO29" i="16" s="1"/>
  <c r="BL29" i="16"/>
  <c r="BK29" i="16"/>
  <c r="CP28" i="16"/>
  <c r="CM28" i="16"/>
  <c r="CO28" i="16" s="1"/>
  <c r="BL28" i="16"/>
  <c r="BK28" i="16"/>
  <c r="CP27" i="16"/>
  <c r="CM27" i="16"/>
  <c r="CO27" i="16" s="1"/>
  <c r="CB27" i="16"/>
  <c r="CB45" i="16" s="1"/>
  <c r="BL27" i="16"/>
  <c r="BK27" i="16"/>
  <c r="CP26" i="16"/>
  <c r="CM26" i="16"/>
  <c r="CO26" i="16" s="1"/>
  <c r="BL26" i="16"/>
  <c r="BK26" i="16"/>
  <c r="CP25" i="16"/>
  <c r="CO25" i="16"/>
  <c r="CM25" i="16"/>
  <c r="BL25" i="16"/>
  <c r="BK25" i="16"/>
  <c r="CP24" i="16"/>
  <c r="CO24" i="16"/>
  <c r="CM24" i="16"/>
  <c r="BL24" i="16"/>
  <c r="BK24" i="16"/>
  <c r="CP23" i="16"/>
  <c r="CO23" i="16"/>
  <c r="CM23" i="16"/>
  <c r="BL23" i="16"/>
  <c r="BK23" i="16"/>
  <c r="CP22" i="16"/>
  <c r="CO22" i="16"/>
  <c r="CM22" i="16"/>
  <c r="BL22" i="16"/>
  <c r="BK22" i="16"/>
  <c r="CP21" i="16"/>
  <c r="CO21" i="16"/>
  <c r="CM21" i="16"/>
  <c r="BL21" i="16"/>
  <c r="BK21" i="16"/>
  <c r="CP20" i="16"/>
  <c r="CO20" i="16"/>
  <c r="CM20" i="16"/>
  <c r="BL20" i="16"/>
  <c r="BK20" i="16"/>
  <c r="CP19" i="16"/>
  <c r="CO19" i="16"/>
  <c r="CM19" i="16"/>
  <c r="CB19" i="16"/>
  <c r="BL19" i="16"/>
  <c r="BK19" i="16"/>
  <c r="CP18" i="16"/>
  <c r="CO18" i="16"/>
  <c r="CM18" i="16"/>
  <c r="CB18" i="16"/>
  <c r="BL18" i="16"/>
  <c r="BK18" i="16"/>
  <c r="CP17" i="16"/>
  <c r="CO17" i="16"/>
  <c r="CM17" i="16"/>
  <c r="BL17" i="16"/>
  <c r="BK17" i="16"/>
  <c r="CP16" i="16"/>
  <c r="CM16" i="16"/>
  <c r="CO16" i="16" s="1"/>
  <c r="BL16" i="16"/>
  <c r="BK16" i="16"/>
  <c r="AN16" i="16"/>
  <c r="AM16" i="16"/>
  <c r="AK16" i="16"/>
  <c r="AF16" i="16"/>
  <c r="P16" i="16"/>
  <c r="O16" i="16"/>
  <c r="N16" i="16"/>
  <c r="M16" i="16"/>
  <c r="L16" i="16"/>
  <c r="B16" i="16"/>
  <c r="CP15" i="16"/>
  <c r="CO15" i="16"/>
  <c r="CM15" i="16"/>
  <c r="BL15" i="16"/>
  <c r="BK15" i="16"/>
  <c r="AN15" i="16"/>
  <c r="AM15" i="16"/>
  <c r="AK15" i="16"/>
  <c r="AF15" i="16"/>
  <c r="P15" i="16"/>
  <c r="O15" i="16"/>
  <c r="N15" i="16"/>
  <c r="M15" i="16"/>
  <c r="L15" i="16"/>
  <c r="B15" i="16"/>
  <c r="CP14" i="16"/>
  <c r="CM14" i="16"/>
  <c r="CO14" i="16" s="1"/>
  <c r="BL14" i="16"/>
  <c r="BK14" i="16"/>
  <c r="AN14" i="16"/>
  <c r="AM14" i="16"/>
  <c r="AK14" i="16"/>
  <c r="AF14" i="16"/>
  <c r="P14" i="16"/>
  <c r="O14" i="16"/>
  <c r="N14" i="16"/>
  <c r="M14" i="16"/>
  <c r="L14" i="16"/>
  <c r="B14" i="16"/>
  <c r="CP13" i="16"/>
  <c r="CO13" i="16"/>
  <c r="CM13" i="16"/>
  <c r="BL13" i="16"/>
  <c r="BK13" i="16"/>
  <c r="AN13" i="16"/>
  <c r="AM13" i="16"/>
  <c r="AK13" i="16"/>
  <c r="AF13" i="16"/>
  <c r="P13" i="16"/>
  <c r="O13" i="16"/>
  <c r="N13" i="16"/>
  <c r="M13" i="16"/>
  <c r="L13" i="16"/>
  <c r="B13" i="16"/>
  <c r="CP12" i="16"/>
  <c r="CO12" i="16"/>
  <c r="CM12" i="16"/>
  <c r="BT12" i="16"/>
  <c r="BS12" i="16"/>
  <c r="BL12" i="16"/>
  <c r="BK12" i="16"/>
  <c r="AN12" i="16"/>
  <c r="AM12" i="16"/>
  <c r="AK12" i="16"/>
  <c r="AF12" i="16"/>
  <c r="P12" i="16"/>
  <c r="O12" i="16"/>
  <c r="N12" i="16"/>
  <c r="M12" i="16"/>
  <c r="L12" i="16"/>
  <c r="B12" i="16"/>
  <c r="CP11" i="16"/>
  <c r="CO11" i="16"/>
  <c r="CM11" i="16"/>
  <c r="CB11" i="16"/>
  <c r="CB24" i="16" s="1"/>
  <c r="BT11" i="16"/>
  <c r="BS11" i="16"/>
  <c r="BL11" i="16"/>
  <c r="BK11" i="16"/>
  <c r="AN11" i="16"/>
  <c r="AM11" i="16"/>
  <c r="AK11" i="16"/>
  <c r="AF11" i="16"/>
  <c r="P11" i="16"/>
  <c r="O11" i="16"/>
  <c r="N11" i="16"/>
  <c r="M11" i="16"/>
  <c r="L11" i="16"/>
  <c r="B11" i="16"/>
  <c r="CP10" i="16"/>
  <c r="CO10" i="16"/>
  <c r="CM10" i="16"/>
  <c r="BT10" i="16"/>
  <c r="BS10" i="16"/>
  <c r="BL10" i="16"/>
  <c r="BK10" i="16"/>
  <c r="AN10" i="16"/>
  <c r="AM10" i="16"/>
  <c r="AK10" i="16"/>
  <c r="AF10" i="16"/>
  <c r="P10" i="16"/>
  <c r="O10" i="16"/>
  <c r="N10" i="16"/>
  <c r="M10" i="16"/>
  <c r="L10" i="16"/>
  <c r="B10" i="16"/>
  <c r="CP9" i="16"/>
  <c r="CO9" i="16"/>
  <c r="CM9" i="16"/>
  <c r="BT9" i="16"/>
  <c r="BS9" i="16"/>
  <c r="BL9" i="16"/>
  <c r="BK9" i="16"/>
  <c r="AN9" i="16"/>
  <c r="AM9" i="16"/>
  <c r="AK9" i="16"/>
  <c r="AF9" i="16"/>
  <c r="P9" i="16"/>
  <c r="O9" i="16"/>
  <c r="N9" i="16"/>
  <c r="M9" i="16"/>
  <c r="L9" i="16"/>
  <c r="B9" i="16"/>
  <c r="CP8" i="16"/>
  <c r="CO8" i="16"/>
  <c r="CM8" i="16"/>
  <c r="CB8" i="16"/>
  <c r="CB23" i="16" s="1"/>
  <c r="BT8" i="16"/>
  <c r="BS8" i="16"/>
  <c r="BL8" i="16"/>
  <c r="BK8" i="16"/>
  <c r="AN8" i="16"/>
  <c r="AM8" i="16"/>
  <c r="AK8" i="16"/>
  <c r="AF8" i="16"/>
  <c r="P8" i="16"/>
  <c r="O8" i="16"/>
  <c r="N8" i="16"/>
  <c r="M8" i="16"/>
  <c r="L8" i="16"/>
  <c r="B8" i="16"/>
  <c r="CP7" i="16"/>
  <c r="CO7" i="16"/>
  <c r="CM7" i="16"/>
  <c r="CB7" i="16"/>
  <c r="CB22" i="16" s="1"/>
  <c r="BT7" i="16"/>
  <c r="BS7" i="16"/>
  <c r="BL7" i="16"/>
  <c r="BK7" i="16"/>
  <c r="AN7" i="16"/>
  <c r="AM7" i="16"/>
  <c r="AK7" i="16"/>
  <c r="AF7" i="16"/>
  <c r="P7" i="16"/>
  <c r="O7" i="16"/>
  <c r="N7" i="16"/>
  <c r="M7" i="16"/>
  <c r="L7" i="16"/>
  <c r="B7" i="16"/>
  <c r="CP6" i="16"/>
  <c r="CM6" i="16"/>
  <c r="CO6" i="16" s="1"/>
  <c r="BT6" i="16"/>
  <c r="BS6" i="16"/>
  <c r="BL6" i="16"/>
  <c r="BK6" i="16"/>
  <c r="AN6" i="16"/>
  <c r="AM6" i="16"/>
  <c r="AK6" i="16"/>
  <c r="AF6" i="16"/>
  <c r="P6" i="16"/>
  <c r="O6" i="16"/>
  <c r="N6" i="16"/>
  <c r="M6" i="16"/>
  <c r="L6" i="16"/>
  <c r="B6" i="16"/>
  <c r="CP5" i="16"/>
  <c r="CM5" i="16"/>
  <c r="CO5" i="16" s="1"/>
  <c r="BT5" i="16"/>
  <c r="BS5" i="16"/>
  <c r="BL5" i="16"/>
  <c r="BK5" i="16"/>
  <c r="AN5" i="16"/>
  <c r="AM5" i="16"/>
  <c r="AK5" i="16"/>
  <c r="AF5" i="16"/>
  <c r="P5" i="16"/>
  <c r="O5" i="16"/>
  <c r="N5" i="16"/>
  <c r="M5" i="16"/>
  <c r="L5" i="16"/>
  <c r="B5" i="16"/>
  <c r="CP4" i="16"/>
  <c r="CO4" i="16"/>
  <c r="CM4" i="16"/>
  <c r="BT4" i="16"/>
  <c r="BS4" i="16"/>
  <c r="BL4" i="16"/>
  <c r="BK4" i="16"/>
  <c r="AN4" i="16"/>
  <c r="AM4" i="16"/>
  <c r="AK4" i="16"/>
  <c r="AF4" i="16"/>
  <c r="P4" i="16"/>
  <c r="O4" i="16"/>
  <c r="N4" i="16"/>
  <c r="M4" i="16"/>
  <c r="L4" i="16"/>
  <c r="B4" i="16"/>
  <c r="CP3" i="16"/>
  <c r="CO3" i="16"/>
  <c r="CM3" i="16"/>
  <c r="CB3" i="16"/>
  <c r="CB20" i="16" s="1"/>
  <c r="CB25" i="16" s="1"/>
  <c r="BT3" i="16"/>
  <c r="BS3" i="16"/>
  <c r="BL3" i="16"/>
  <c r="BK3" i="16"/>
  <c r="AN3" i="16"/>
  <c r="AM3" i="16"/>
  <c r="AK3" i="16"/>
  <c r="AF3" i="16"/>
  <c r="P3" i="16"/>
  <c r="O3" i="16"/>
  <c r="N3" i="16"/>
  <c r="M3" i="16"/>
  <c r="L3" i="16"/>
  <c r="B3" i="16"/>
  <c r="AN2" i="16"/>
  <c r="AM2" i="16"/>
  <c r="AK2" i="16"/>
  <c r="AF2" i="16"/>
  <c r="P2" i="16"/>
  <c r="O2" i="16"/>
  <c r="N2" i="16"/>
  <c r="M2" i="16"/>
  <c r="L2" i="16"/>
  <c r="B2" i="16"/>
  <c r="BL107" i="15"/>
  <c r="BK107" i="15"/>
  <c r="BL106" i="15"/>
  <c r="BK106" i="15"/>
  <c r="BL105" i="15"/>
  <c r="BK105" i="15"/>
  <c r="BL104" i="15"/>
  <c r="BK104" i="15"/>
  <c r="BL103" i="15"/>
  <c r="BK103" i="15"/>
  <c r="BL102" i="15"/>
  <c r="BK102" i="15"/>
  <c r="BL101" i="15"/>
  <c r="BK101" i="15"/>
  <c r="BL100" i="15"/>
  <c r="BK100" i="15"/>
  <c r="BL99" i="15"/>
  <c r="BK99" i="15"/>
  <c r="BL98" i="15"/>
  <c r="BK98" i="15"/>
  <c r="BL97" i="15"/>
  <c r="BK97" i="15"/>
  <c r="BL96" i="15"/>
  <c r="BK96" i="15"/>
  <c r="BL95" i="15"/>
  <c r="BK95" i="15"/>
  <c r="BL94" i="15"/>
  <c r="BK94" i="15"/>
  <c r="BL93" i="15"/>
  <c r="BK93" i="15"/>
  <c r="BL92" i="15"/>
  <c r="BK92" i="15"/>
  <c r="BL91" i="15"/>
  <c r="BK91" i="15"/>
  <c r="BL90" i="15"/>
  <c r="BK90" i="15"/>
  <c r="BL89" i="15"/>
  <c r="BK89" i="15"/>
  <c r="BL88" i="15"/>
  <c r="BK88" i="15"/>
  <c r="BL87" i="15"/>
  <c r="BK87" i="15"/>
  <c r="BL86" i="15"/>
  <c r="BK86" i="15"/>
  <c r="BL85" i="15"/>
  <c r="BK85" i="15"/>
  <c r="BL84" i="15"/>
  <c r="BK84" i="15"/>
  <c r="BL83" i="15"/>
  <c r="BK83" i="15"/>
  <c r="BL82" i="15"/>
  <c r="BK82" i="15"/>
  <c r="BL81" i="15"/>
  <c r="BK81" i="15"/>
  <c r="BL80" i="15"/>
  <c r="BK80" i="15"/>
  <c r="BL79" i="15"/>
  <c r="BK79" i="15"/>
  <c r="BL78" i="15"/>
  <c r="BK78" i="15"/>
  <c r="BL77" i="15"/>
  <c r="BK77" i="15"/>
  <c r="BL76" i="15"/>
  <c r="BK76" i="15"/>
  <c r="BL75" i="15"/>
  <c r="BK75" i="15"/>
  <c r="BL74" i="15"/>
  <c r="BK74" i="15"/>
  <c r="BL73" i="15"/>
  <c r="BK73" i="15"/>
  <c r="BL72" i="15"/>
  <c r="BK72" i="15"/>
  <c r="BL71" i="15"/>
  <c r="BK71" i="15"/>
  <c r="BL70" i="15"/>
  <c r="BK70" i="15"/>
  <c r="BL69" i="15"/>
  <c r="BK69" i="15"/>
  <c r="BL68" i="15"/>
  <c r="BK68" i="15"/>
  <c r="BL67" i="15"/>
  <c r="BK67" i="15"/>
  <c r="BL66" i="15"/>
  <c r="BK66" i="15"/>
  <c r="BL65" i="15"/>
  <c r="BK65" i="15"/>
  <c r="BL64" i="15"/>
  <c r="BK64" i="15"/>
  <c r="BL63" i="15"/>
  <c r="BK63" i="15"/>
  <c r="BL62" i="15"/>
  <c r="BK62" i="15"/>
  <c r="BL61" i="15"/>
  <c r="BK61" i="15"/>
  <c r="BL60" i="15"/>
  <c r="BK60" i="15"/>
  <c r="BL59" i="15"/>
  <c r="BK59" i="15"/>
  <c r="BL58" i="15"/>
  <c r="BK58" i="15"/>
  <c r="BL57" i="15"/>
  <c r="BK57" i="15"/>
  <c r="BL56" i="15"/>
  <c r="BK56" i="15"/>
  <c r="BL55" i="15"/>
  <c r="BK55" i="15"/>
  <c r="BL54" i="15"/>
  <c r="BK54" i="15"/>
  <c r="BL53" i="15"/>
  <c r="BK53" i="15"/>
  <c r="BL52" i="15"/>
  <c r="BK52" i="15"/>
  <c r="BL51" i="15"/>
  <c r="BK51" i="15"/>
  <c r="BL50" i="15"/>
  <c r="BK50" i="15"/>
  <c r="CB49" i="15"/>
  <c r="BL49" i="15"/>
  <c r="BK49" i="15"/>
  <c r="BL48" i="15"/>
  <c r="BK48" i="15"/>
  <c r="BL47" i="15"/>
  <c r="BK47" i="15"/>
  <c r="CB46" i="15"/>
  <c r="BL46" i="15"/>
  <c r="BK46" i="15"/>
  <c r="BL45" i="15"/>
  <c r="BK45" i="15"/>
  <c r="BL44" i="15"/>
  <c r="BK44" i="15"/>
  <c r="BL43" i="15"/>
  <c r="BK43" i="15"/>
  <c r="CB42" i="15"/>
  <c r="CB43" i="15" s="1"/>
  <c r="BL42" i="15"/>
  <c r="BK42" i="15"/>
  <c r="BL41" i="15"/>
  <c r="BK41" i="15"/>
  <c r="BL40" i="15"/>
  <c r="BK40" i="15"/>
  <c r="BL39" i="15"/>
  <c r="BK39" i="15"/>
  <c r="BL38" i="15"/>
  <c r="BK38" i="15"/>
  <c r="BL37" i="15"/>
  <c r="BK37" i="15"/>
  <c r="BL36" i="15"/>
  <c r="BK36" i="15"/>
  <c r="CB35" i="15"/>
  <c r="CB48" i="15" s="1"/>
  <c r="BL35" i="15"/>
  <c r="BK35" i="15"/>
  <c r="BL34" i="15"/>
  <c r="BK34" i="15"/>
  <c r="BL33" i="15"/>
  <c r="BK33" i="15"/>
  <c r="CB32" i="15"/>
  <c r="CB47" i="15" s="1"/>
  <c r="BL32" i="15"/>
  <c r="BK32" i="15"/>
  <c r="CB31" i="15"/>
  <c r="BL31" i="15"/>
  <c r="BK31" i="15"/>
  <c r="BL30" i="15"/>
  <c r="BK30" i="15"/>
  <c r="CP29" i="15"/>
  <c r="CO29" i="15"/>
  <c r="CM29" i="15"/>
  <c r="BL29" i="15"/>
  <c r="BK29" i="15"/>
  <c r="CP28" i="15"/>
  <c r="CO28" i="15"/>
  <c r="CM28" i="15"/>
  <c r="BL28" i="15"/>
  <c r="BK28" i="15"/>
  <c r="CP27" i="15"/>
  <c r="CM27" i="15"/>
  <c r="CO27" i="15" s="1"/>
  <c r="CB27" i="15"/>
  <c r="CB44" i="15" s="1"/>
  <c r="BL27" i="15"/>
  <c r="BK27" i="15"/>
  <c r="CP26" i="15"/>
  <c r="CO26" i="15"/>
  <c r="CM26" i="15"/>
  <c r="BL26" i="15"/>
  <c r="BK26" i="15"/>
  <c r="CP25" i="15"/>
  <c r="CO25" i="15"/>
  <c r="CM25" i="15"/>
  <c r="BL25" i="15"/>
  <c r="BK25" i="15"/>
  <c r="CP24" i="15"/>
  <c r="CM24" i="15"/>
  <c r="CO24" i="15" s="1"/>
  <c r="BL24" i="15"/>
  <c r="BK24" i="15"/>
  <c r="CP23" i="15"/>
  <c r="CO23" i="15"/>
  <c r="CM23" i="15"/>
  <c r="CB23" i="15"/>
  <c r="BL23" i="15"/>
  <c r="BK23" i="15"/>
  <c r="CP22" i="15"/>
  <c r="CM22" i="15"/>
  <c r="CO22" i="15" s="1"/>
  <c r="BL22" i="15"/>
  <c r="BK22" i="15"/>
  <c r="CP21" i="15"/>
  <c r="CO21" i="15"/>
  <c r="CM21" i="15"/>
  <c r="BL21" i="15"/>
  <c r="BK21" i="15"/>
  <c r="CP20" i="15"/>
  <c r="CM20" i="15"/>
  <c r="CO20" i="15" s="1"/>
  <c r="BL20" i="15"/>
  <c r="BK20" i="15"/>
  <c r="CP19" i="15"/>
  <c r="CO19" i="15"/>
  <c r="CM19" i="15"/>
  <c r="CB19" i="15"/>
  <c r="BL19" i="15"/>
  <c r="BK19" i="15"/>
  <c r="CP18" i="15"/>
  <c r="CM18" i="15"/>
  <c r="CO18" i="15" s="1"/>
  <c r="CB18" i="15"/>
  <c r="BL18" i="15"/>
  <c r="BK18" i="15"/>
  <c r="CP17" i="15"/>
  <c r="CO17" i="15"/>
  <c r="CM17" i="15"/>
  <c r="BL17" i="15"/>
  <c r="BK17" i="15"/>
  <c r="CP16" i="15"/>
  <c r="CM16" i="15"/>
  <c r="CO16" i="15" s="1"/>
  <c r="BL16" i="15"/>
  <c r="BK16" i="15"/>
  <c r="AN16" i="15"/>
  <c r="AM16" i="15"/>
  <c r="AK16" i="15"/>
  <c r="AF16" i="15"/>
  <c r="P16" i="15"/>
  <c r="O16" i="15"/>
  <c r="N16" i="15"/>
  <c r="M16" i="15"/>
  <c r="L16" i="15"/>
  <c r="B16" i="15"/>
  <c r="CP15" i="15"/>
  <c r="CO15" i="15"/>
  <c r="CM15" i="15"/>
  <c r="BL15" i="15"/>
  <c r="BK15" i="15"/>
  <c r="AN15" i="15"/>
  <c r="AM15" i="15"/>
  <c r="AK15" i="15"/>
  <c r="AF15" i="15"/>
  <c r="P15" i="15"/>
  <c r="O15" i="15"/>
  <c r="N15" i="15"/>
  <c r="M15" i="15"/>
  <c r="L15" i="15"/>
  <c r="B15" i="15"/>
  <c r="CP14" i="15"/>
  <c r="CO14" i="15"/>
  <c r="CM14" i="15"/>
  <c r="BL14" i="15"/>
  <c r="BK14" i="15"/>
  <c r="AN14" i="15"/>
  <c r="AM14" i="15"/>
  <c r="AK14" i="15"/>
  <c r="AF14" i="15"/>
  <c r="P14" i="15"/>
  <c r="O14" i="15"/>
  <c r="N14" i="15"/>
  <c r="M14" i="15"/>
  <c r="L14" i="15"/>
  <c r="B14" i="15"/>
  <c r="CP13" i="15"/>
  <c r="CM13" i="15"/>
  <c r="CO13" i="15" s="1"/>
  <c r="BL13" i="15"/>
  <c r="BK13" i="15"/>
  <c r="AN13" i="15"/>
  <c r="AM13" i="15"/>
  <c r="AK13" i="15"/>
  <c r="AF13" i="15"/>
  <c r="P13" i="15"/>
  <c r="O13" i="15"/>
  <c r="N13" i="15"/>
  <c r="M13" i="15"/>
  <c r="L13" i="15"/>
  <c r="B13" i="15"/>
  <c r="CP12" i="15"/>
  <c r="CM12" i="15"/>
  <c r="CO12" i="15" s="1"/>
  <c r="BT12" i="15"/>
  <c r="BS12" i="15"/>
  <c r="BL12" i="15"/>
  <c r="BK12" i="15"/>
  <c r="AN12" i="15"/>
  <c r="AM12" i="15"/>
  <c r="AK12" i="15"/>
  <c r="AF12" i="15"/>
  <c r="P12" i="15"/>
  <c r="O12" i="15"/>
  <c r="N12" i="15"/>
  <c r="M12" i="15"/>
  <c r="L12" i="15"/>
  <c r="B12" i="15"/>
  <c r="CP11" i="15"/>
  <c r="CM11" i="15"/>
  <c r="CO11" i="15" s="1"/>
  <c r="CB11" i="15"/>
  <c r="CB24" i="15" s="1"/>
  <c r="BT11" i="15"/>
  <c r="BS11" i="15"/>
  <c r="BL11" i="15"/>
  <c r="BK11" i="15"/>
  <c r="AN11" i="15"/>
  <c r="AM11" i="15"/>
  <c r="AK11" i="15"/>
  <c r="AF11" i="15"/>
  <c r="P11" i="15"/>
  <c r="O11" i="15"/>
  <c r="N11" i="15"/>
  <c r="M11" i="15"/>
  <c r="L11" i="15"/>
  <c r="B11" i="15"/>
  <c r="CP10" i="15"/>
  <c r="CO10" i="15"/>
  <c r="CM10" i="15"/>
  <c r="BT10" i="15"/>
  <c r="BS10" i="15"/>
  <c r="BL10" i="15"/>
  <c r="BK10" i="15"/>
  <c r="AN10" i="15"/>
  <c r="AM10" i="15"/>
  <c r="AK10" i="15"/>
  <c r="AF10" i="15"/>
  <c r="P10" i="15"/>
  <c r="O10" i="15"/>
  <c r="N10" i="15"/>
  <c r="M10" i="15"/>
  <c r="L10" i="15"/>
  <c r="B10" i="15"/>
  <c r="CP9" i="15"/>
  <c r="CM9" i="15"/>
  <c r="CO9" i="15" s="1"/>
  <c r="BT9" i="15"/>
  <c r="BS9" i="15"/>
  <c r="BL9" i="15"/>
  <c r="BK9" i="15"/>
  <c r="AN9" i="15"/>
  <c r="AM9" i="15"/>
  <c r="AK9" i="15"/>
  <c r="AF9" i="15"/>
  <c r="P9" i="15"/>
  <c r="O9" i="15"/>
  <c r="N9" i="15"/>
  <c r="M9" i="15"/>
  <c r="L9" i="15"/>
  <c r="B9" i="15"/>
  <c r="CP8" i="15"/>
  <c r="CM8" i="15"/>
  <c r="CO8" i="15" s="1"/>
  <c r="CB8" i="15"/>
  <c r="BT8" i="15"/>
  <c r="BS8" i="15"/>
  <c r="BL8" i="15"/>
  <c r="BK8" i="15"/>
  <c r="AN8" i="15"/>
  <c r="AM8" i="15"/>
  <c r="AK8" i="15"/>
  <c r="AF8" i="15"/>
  <c r="P8" i="15"/>
  <c r="O8" i="15"/>
  <c r="N8" i="15"/>
  <c r="M8" i="15"/>
  <c r="L8" i="15"/>
  <c r="B8" i="15"/>
  <c r="CP7" i="15"/>
  <c r="CO7" i="15"/>
  <c r="CM7" i="15"/>
  <c r="CB7" i="15"/>
  <c r="CB22" i="15" s="1"/>
  <c r="BT7" i="15"/>
  <c r="BS7" i="15"/>
  <c r="BL7" i="15"/>
  <c r="BK7" i="15"/>
  <c r="AN7" i="15"/>
  <c r="AM7" i="15"/>
  <c r="AK7" i="15"/>
  <c r="AF7" i="15"/>
  <c r="P7" i="15"/>
  <c r="O7" i="15"/>
  <c r="N7" i="15"/>
  <c r="M7" i="15"/>
  <c r="L7" i="15"/>
  <c r="B7" i="15"/>
  <c r="CP6" i="15"/>
  <c r="CM6" i="15"/>
  <c r="CO6" i="15" s="1"/>
  <c r="BT6" i="15"/>
  <c r="BS6" i="15"/>
  <c r="BL6" i="15"/>
  <c r="BK6" i="15"/>
  <c r="AN6" i="15"/>
  <c r="AM6" i="15"/>
  <c r="AK6" i="15"/>
  <c r="AF6" i="15"/>
  <c r="P6" i="15"/>
  <c r="O6" i="15"/>
  <c r="N6" i="15"/>
  <c r="M6" i="15"/>
  <c r="L6" i="15"/>
  <c r="B6" i="15"/>
  <c r="CP5" i="15"/>
  <c r="CO5" i="15"/>
  <c r="CM5" i="15"/>
  <c r="BT5" i="15"/>
  <c r="BS5" i="15"/>
  <c r="BL5" i="15"/>
  <c r="BK5" i="15"/>
  <c r="AN5" i="15"/>
  <c r="AM5" i="15"/>
  <c r="AK5" i="15"/>
  <c r="AF5" i="15"/>
  <c r="P5" i="15"/>
  <c r="O5" i="15"/>
  <c r="N5" i="15"/>
  <c r="M5" i="15"/>
  <c r="L5" i="15"/>
  <c r="B5" i="15"/>
  <c r="CP4" i="15"/>
  <c r="CO4" i="15"/>
  <c r="CM4" i="15"/>
  <c r="BT4" i="15"/>
  <c r="BS4" i="15"/>
  <c r="BL4" i="15"/>
  <c r="BK4" i="15"/>
  <c r="AN4" i="15"/>
  <c r="AM4" i="15"/>
  <c r="AK4" i="15"/>
  <c r="AF4" i="15"/>
  <c r="P4" i="15"/>
  <c r="O4" i="15"/>
  <c r="N4" i="15"/>
  <c r="M4" i="15"/>
  <c r="L4" i="15"/>
  <c r="B4" i="15"/>
  <c r="CP3" i="15"/>
  <c r="CM3" i="15"/>
  <c r="CO3" i="15" s="1"/>
  <c r="CB3" i="15"/>
  <c r="BT3" i="15"/>
  <c r="BS3" i="15"/>
  <c r="BL3" i="15"/>
  <c r="BK3" i="15"/>
  <c r="AN3" i="15"/>
  <c r="AM3" i="15"/>
  <c r="AK3" i="15"/>
  <c r="AF3" i="15"/>
  <c r="P3" i="15"/>
  <c r="O3" i="15"/>
  <c r="N3" i="15"/>
  <c r="M3" i="15"/>
  <c r="L3" i="15"/>
  <c r="B3" i="15"/>
  <c r="AN2" i="15"/>
  <c r="AM2" i="15"/>
  <c r="AK2" i="15"/>
  <c r="AF2" i="15"/>
  <c r="P2" i="15"/>
  <c r="O2" i="15"/>
  <c r="N2" i="15"/>
  <c r="M2" i="15"/>
  <c r="L2" i="15"/>
  <c r="B2" i="15"/>
  <c r="BL107" i="14"/>
  <c r="BK107" i="14"/>
  <c r="BL106" i="14"/>
  <c r="BK106" i="14"/>
  <c r="BL105" i="14"/>
  <c r="BK105" i="14"/>
  <c r="BL104" i="14"/>
  <c r="BK104" i="14"/>
  <c r="BL103" i="14"/>
  <c r="BK103" i="14"/>
  <c r="BL102" i="14"/>
  <c r="BK102" i="14"/>
  <c r="BL101" i="14"/>
  <c r="BK101" i="14"/>
  <c r="BL100" i="14"/>
  <c r="BK100" i="14"/>
  <c r="BL99" i="14"/>
  <c r="BK99" i="14"/>
  <c r="BL98" i="14"/>
  <c r="BK98" i="14"/>
  <c r="BL97" i="14"/>
  <c r="BK97" i="14"/>
  <c r="BL96" i="14"/>
  <c r="BK96" i="14"/>
  <c r="BL95" i="14"/>
  <c r="BK95" i="14"/>
  <c r="BL94" i="14"/>
  <c r="BK94" i="14"/>
  <c r="BL93" i="14"/>
  <c r="BK93" i="14"/>
  <c r="BL92" i="14"/>
  <c r="BK92" i="14"/>
  <c r="BL91" i="14"/>
  <c r="BK91" i="14"/>
  <c r="BL90" i="14"/>
  <c r="BK90" i="14"/>
  <c r="BL89" i="14"/>
  <c r="BK89" i="14"/>
  <c r="BL88" i="14"/>
  <c r="BK88" i="14"/>
  <c r="BL87" i="14"/>
  <c r="BK87" i="14"/>
  <c r="BL86" i="14"/>
  <c r="BK86" i="14"/>
  <c r="BL85" i="14"/>
  <c r="BK85" i="14"/>
  <c r="BL84" i="14"/>
  <c r="BK84" i="14"/>
  <c r="BL83" i="14"/>
  <c r="BK83" i="14"/>
  <c r="BL82" i="14"/>
  <c r="BK82" i="14"/>
  <c r="BL81" i="14"/>
  <c r="BK81" i="14"/>
  <c r="BL80" i="14"/>
  <c r="BK80" i="14"/>
  <c r="BL79" i="14"/>
  <c r="BK79" i="14"/>
  <c r="BL78" i="14"/>
  <c r="BK78" i="14"/>
  <c r="BL77" i="14"/>
  <c r="BK77" i="14"/>
  <c r="BL76" i="14"/>
  <c r="BK76" i="14"/>
  <c r="BL75" i="14"/>
  <c r="BK75" i="14"/>
  <c r="BL74" i="14"/>
  <c r="BK74" i="14"/>
  <c r="BL73" i="14"/>
  <c r="BK73" i="14"/>
  <c r="BL72" i="14"/>
  <c r="BK72" i="14"/>
  <c r="BL71" i="14"/>
  <c r="BK71" i="14"/>
  <c r="BL70" i="14"/>
  <c r="BK70" i="14"/>
  <c r="BL69" i="14"/>
  <c r="BK69" i="14"/>
  <c r="BL68" i="14"/>
  <c r="BK68" i="14"/>
  <c r="BL67" i="14"/>
  <c r="BK67" i="14"/>
  <c r="BL66" i="14"/>
  <c r="BK66" i="14"/>
  <c r="BL65" i="14"/>
  <c r="BK65" i="14"/>
  <c r="BL64" i="14"/>
  <c r="BK64" i="14"/>
  <c r="BL63" i="14"/>
  <c r="BK63" i="14"/>
  <c r="BL62" i="14"/>
  <c r="BK62" i="14"/>
  <c r="BL61" i="14"/>
  <c r="BK61" i="14"/>
  <c r="BL60" i="14"/>
  <c r="BK60" i="14"/>
  <c r="BL59" i="14"/>
  <c r="BK59" i="14"/>
  <c r="BL58" i="14"/>
  <c r="BK58" i="14"/>
  <c r="BL57" i="14"/>
  <c r="BK57" i="14"/>
  <c r="BL56" i="14"/>
  <c r="BK56" i="14"/>
  <c r="BL55" i="14"/>
  <c r="BK55" i="14"/>
  <c r="BL54" i="14"/>
  <c r="BK54" i="14"/>
  <c r="BL53" i="14"/>
  <c r="BK53" i="14"/>
  <c r="BL52" i="14"/>
  <c r="BK52" i="14"/>
  <c r="BL51" i="14"/>
  <c r="BK51" i="14"/>
  <c r="BL50" i="14"/>
  <c r="BK50" i="14"/>
  <c r="BL49" i="14"/>
  <c r="BK49" i="14"/>
  <c r="CB48" i="14"/>
  <c r="BL48" i="14"/>
  <c r="BK48" i="14"/>
  <c r="BL47" i="14"/>
  <c r="BK47" i="14"/>
  <c r="BL46" i="14"/>
  <c r="BK46" i="14"/>
  <c r="BL45" i="14"/>
  <c r="BK45" i="14"/>
  <c r="CB44" i="14"/>
  <c r="CB49" i="14" s="1"/>
  <c r="BL44" i="14"/>
  <c r="BK44" i="14"/>
  <c r="CB43" i="14"/>
  <c r="BL43" i="14"/>
  <c r="BK43" i="14"/>
  <c r="CB42" i="14"/>
  <c r="BL42" i="14"/>
  <c r="BK42" i="14"/>
  <c r="BL41" i="14"/>
  <c r="BK41" i="14"/>
  <c r="BL40" i="14"/>
  <c r="BK40" i="14"/>
  <c r="BL39" i="14"/>
  <c r="BK39" i="14"/>
  <c r="BL38" i="14"/>
  <c r="BK38" i="14"/>
  <c r="BL37" i="14"/>
  <c r="BK37" i="14"/>
  <c r="BL36" i="14"/>
  <c r="BK36" i="14"/>
  <c r="CB35" i="14"/>
  <c r="BL35" i="14"/>
  <c r="BK35" i="14"/>
  <c r="BL34" i="14"/>
  <c r="BK34" i="14"/>
  <c r="BL33" i="14"/>
  <c r="BK33" i="14"/>
  <c r="CB32" i="14"/>
  <c r="CB47" i="14" s="1"/>
  <c r="BL32" i="14"/>
  <c r="BK32" i="14"/>
  <c r="CB31" i="14"/>
  <c r="CB46" i="14" s="1"/>
  <c r="BL31" i="14"/>
  <c r="BK31" i="14"/>
  <c r="BL30" i="14"/>
  <c r="BK30" i="14"/>
  <c r="CP29" i="14"/>
  <c r="CO29" i="14"/>
  <c r="CM29" i="14"/>
  <c r="BL29" i="14"/>
  <c r="BK29" i="14"/>
  <c r="CP28" i="14"/>
  <c r="CM28" i="14"/>
  <c r="CO28" i="14" s="1"/>
  <c r="BL28" i="14"/>
  <c r="BK28" i="14"/>
  <c r="CP27" i="14"/>
  <c r="CM27" i="14"/>
  <c r="CO27" i="14" s="1"/>
  <c r="CB27" i="14"/>
  <c r="CB45" i="14" s="1"/>
  <c r="BL27" i="14"/>
  <c r="BK27" i="14"/>
  <c r="CP26" i="14"/>
  <c r="CO26" i="14"/>
  <c r="CM26" i="14"/>
  <c r="BL26" i="14"/>
  <c r="BK26" i="14"/>
  <c r="CP25" i="14"/>
  <c r="CM25" i="14"/>
  <c r="CO25" i="14" s="1"/>
  <c r="CB25" i="14"/>
  <c r="BL25" i="14"/>
  <c r="BK25" i="14"/>
  <c r="CP24" i="14"/>
  <c r="CO24" i="14"/>
  <c r="CM24" i="14"/>
  <c r="BL24" i="14"/>
  <c r="BK24" i="14"/>
  <c r="CP23" i="14"/>
  <c r="CM23" i="14"/>
  <c r="CO23" i="14" s="1"/>
  <c r="CB23" i="14"/>
  <c r="BL23" i="14"/>
  <c r="BK23" i="14"/>
  <c r="CP22" i="14"/>
  <c r="CO22" i="14"/>
  <c r="CM22" i="14"/>
  <c r="BL22" i="14"/>
  <c r="BK22" i="14"/>
  <c r="CP21" i="14"/>
  <c r="CM21" i="14"/>
  <c r="CO21" i="14" s="1"/>
  <c r="CB21" i="14"/>
  <c r="BL21" i="14"/>
  <c r="BK21" i="14"/>
  <c r="CP20" i="14"/>
  <c r="CO20" i="14"/>
  <c r="CM20" i="14"/>
  <c r="BL20" i="14"/>
  <c r="BK20" i="14"/>
  <c r="CP19" i="14"/>
  <c r="CM19" i="14"/>
  <c r="CO19" i="14" s="1"/>
  <c r="CB19" i="14"/>
  <c r="BL19" i="14"/>
  <c r="BK19" i="14"/>
  <c r="CP18" i="14"/>
  <c r="CO18" i="14"/>
  <c r="CM18" i="14"/>
  <c r="CB18" i="14"/>
  <c r="BL18" i="14"/>
  <c r="BK18" i="14"/>
  <c r="CP17" i="14"/>
  <c r="CM17" i="14"/>
  <c r="CO17" i="14" s="1"/>
  <c r="BL17" i="14"/>
  <c r="BK17" i="14"/>
  <c r="CP16" i="14"/>
  <c r="CM16" i="14"/>
  <c r="CO16" i="14" s="1"/>
  <c r="BL16" i="14"/>
  <c r="BK16" i="14"/>
  <c r="AN16" i="14"/>
  <c r="AM16" i="14"/>
  <c r="AK16" i="14"/>
  <c r="AF16" i="14"/>
  <c r="P16" i="14"/>
  <c r="O16" i="14"/>
  <c r="N16" i="14"/>
  <c r="M16" i="14"/>
  <c r="L16" i="14"/>
  <c r="B16" i="14"/>
  <c r="CP15" i="14"/>
  <c r="CM15" i="14"/>
  <c r="CO15" i="14" s="1"/>
  <c r="BL15" i="14"/>
  <c r="BK15" i="14"/>
  <c r="AN15" i="14"/>
  <c r="AM15" i="14"/>
  <c r="AK15" i="14"/>
  <c r="AF15" i="14"/>
  <c r="P15" i="14"/>
  <c r="O15" i="14"/>
  <c r="N15" i="14"/>
  <c r="M15" i="14"/>
  <c r="L15" i="14"/>
  <c r="B15" i="14"/>
  <c r="CP14" i="14"/>
  <c r="CO14" i="14"/>
  <c r="CM14" i="14"/>
  <c r="BL14" i="14"/>
  <c r="BK14" i="14"/>
  <c r="AN14" i="14"/>
  <c r="AM14" i="14"/>
  <c r="AK14" i="14"/>
  <c r="AF14" i="14"/>
  <c r="P14" i="14"/>
  <c r="O14" i="14"/>
  <c r="N14" i="14"/>
  <c r="M14" i="14"/>
  <c r="L14" i="14"/>
  <c r="B14" i="14"/>
  <c r="CP13" i="14"/>
  <c r="CO13" i="14"/>
  <c r="CM13" i="14"/>
  <c r="BL13" i="14"/>
  <c r="BK13" i="14"/>
  <c r="AN13" i="14"/>
  <c r="AM13" i="14"/>
  <c r="AK13" i="14"/>
  <c r="AF13" i="14"/>
  <c r="P13" i="14"/>
  <c r="O13" i="14"/>
  <c r="N13" i="14"/>
  <c r="M13" i="14"/>
  <c r="L13" i="14"/>
  <c r="B13" i="14"/>
  <c r="CP12" i="14"/>
  <c r="CM12" i="14"/>
  <c r="CO12" i="14" s="1"/>
  <c r="BT12" i="14"/>
  <c r="BS12" i="14"/>
  <c r="BL12" i="14"/>
  <c r="BK12" i="14"/>
  <c r="AN12" i="14"/>
  <c r="AM12" i="14"/>
  <c r="AK12" i="14"/>
  <c r="AF12" i="14"/>
  <c r="P12" i="14"/>
  <c r="O12" i="14"/>
  <c r="N12" i="14"/>
  <c r="M12" i="14"/>
  <c r="L12" i="14"/>
  <c r="B12" i="14"/>
  <c r="CP11" i="14"/>
  <c r="CO11" i="14"/>
  <c r="CM11" i="14"/>
  <c r="CB11" i="14"/>
  <c r="CB24" i="14" s="1"/>
  <c r="BT11" i="14"/>
  <c r="BS11" i="14"/>
  <c r="BL11" i="14"/>
  <c r="BK11" i="14"/>
  <c r="AN11" i="14"/>
  <c r="AM11" i="14"/>
  <c r="AK11" i="14"/>
  <c r="AF11" i="14"/>
  <c r="P11" i="14"/>
  <c r="O11" i="14"/>
  <c r="N11" i="14"/>
  <c r="M11" i="14"/>
  <c r="L11" i="14"/>
  <c r="B11" i="14"/>
  <c r="CP10" i="14"/>
  <c r="CM10" i="14"/>
  <c r="CO10" i="14" s="1"/>
  <c r="BT10" i="14"/>
  <c r="BS10" i="14"/>
  <c r="BL10" i="14"/>
  <c r="BK10" i="14"/>
  <c r="AN10" i="14"/>
  <c r="AM10" i="14"/>
  <c r="AK10" i="14"/>
  <c r="AF10" i="14"/>
  <c r="P10" i="14"/>
  <c r="O10" i="14"/>
  <c r="N10" i="14"/>
  <c r="M10" i="14"/>
  <c r="L10" i="14"/>
  <c r="B10" i="14"/>
  <c r="CP9" i="14"/>
  <c r="CM9" i="14"/>
  <c r="CO9" i="14" s="1"/>
  <c r="BT9" i="14"/>
  <c r="BS9" i="14"/>
  <c r="BL9" i="14"/>
  <c r="BK9" i="14"/>
  <c r="AN9" i="14"/>
  <c r="AM9" i="14"/>
  <c r="AK9" i="14"/>
  <c r="AF9" i="14"/>
  <c r="P9" i="14"/>
  <c r="O9" i="14"/>
  <c r="N9" i="14"/>
  <c r="M9" i="14"/>
  <c r="L9" i="14"/>
  <c r="B9" i="14"/>
  <c r="CP8" i="14"/>
  <c r="CO8" i="14"/>
  <c r="CM8" i="14"/>
  <c r="CB8" i="14"/>
  <c r="BT8" i="14"/>
  <c r="BS8" i="14"/>
  <c r="BL8" i="14"/>
  <c r="BK8" i="14"/>
  <c r="AN8" i="14"/>
  <c r="AM8" i="14"/>
  <c r="AK8" i="14"/>
  <c r="AF8" i="14"/>
  <c r="P8" i="14"/>
  <c r="O8" i="14"/>
  <c r="N8" i="14"/>
  <c r="M8" i="14"/>
  <c r="L8" i="14"/>
  <c r="B8" i="14"/>
  <c r="CP7" i="14"/>
  <c r="CM7" i="14"/>
  <c r="CO7" i="14" s="1"/>
  <c r="CB7" i="14"/>
  <c r="CB22" i="14" s="1"/>
  <c r="BT7" i="14"/>
  <c r="BS7" i="14"/>
  <c r="BL7" i="14"/>
  <c r="BK7" i="14"/>
  <c r="AN7" i="14"/>
  <c r="AM7" i="14"/>
  <c r="AK7" i="14"/>
  <c r="AF7" i="14"/>
  <c r="P7" i="14"/>
  <c r="O7" i="14"/>
  <c r="N7" i="14"/>
  <c r="M7" i="14"/>
  <c r="L7" i="14"/>
  <c r="B7" i="14"/>
  <c r="CP6" i="14"/>
  <c r="CO6" i="14"/>
  <c r="CM6" i="14"/>
  <c r="BT6" i="14"/>
  <c r="BS6" i="14"/>
  <c r="BL6" i="14"/>
  <c r="BK6" i="14"/>
  <c r="AN6" i="14"/>
  <c r="AM6" i="14"/>
  <c r="AK6" i="14"/>
  <c r="AF6" i="14"/>
  <c r="P6" i="14"/>
  <c r="O6" i="14"/>
  <c r="N6" i="14"/>
  <c r="M6" i="14"/>
  <c r="L6" i="14"/>
  <c r="B6" i="14"/>
  <c r="CP5" i="14"/>
  <c r="CO5" i="14"/>
  <c r="CM5" i="14"/>
  <c r="BT5" i="14"/>
  <c r="BS5" i="14"/>
  <c r="BL5" i="14"/>
  <c r="BK5" i="14"/>
  <c r="AN5" i="14"/>
  <c r="AM5" i="14"/>
  <c r="AK5" i="14"/>
  <c r="AF5" i="14"/>
  <c r="P5" i="14"/>
  <c r="O5" i="14"/>
  <c r="N5" i="14"/>
  <c r="M5" i="14"/>
  <c r="L5" i="14"/>
  <c r="B5" i="14"/>
  <c r="CP4" i="14"/>
  <c r="CM4" i="14"/>
  <c r="CO4" i="14" s="1"/>
  <c r="BT4" i="14"/>
  <c r="BS4" i="14"/>
  <c r="BL4" i="14"/>
  <c r="BK4" i="14"/>
  <c r="AN4" i="14"/>
  <c r="AM4" i="14"/>
  <c r="AK4" i="14"/>
  <c r="AF4" i="14"/>
  <c r="P4" i="14"/>
  <c r="O4" i="14"/>
  <c r="N4" i="14"/>
  <c r="M4" i="14"/>
  <c r="L4" i="14"/>
  <c r="B4" i="14"/>
  <c r="CP3" i="14"/>
  <c r="CM3" i="14"/>
  <c r="CO3" i="14" s="1"/>
  <c r="CB3" i="14"/>
  <c r="CB20" i="14" s="1"/>
  <c r="BT3" i="14"/>
  <c r="BS3" i="14"/>
  <c r="BL3" i="14"/>
  <c r="BK3" i="14"/>
  <c r="AN3" i="14"/>
  <c r="AM3" i="14"/>
  <c r="AK3" i="14"/>
  <c r="AF3" i="14"/>
  <c r="P3" i="14"/>
  <c r="O3" i="14"/>
  <c r="N3" i="14"/>
  <c r="M3" i="14"/>
  <c r="L3" i="14"/>
  <c r="B3" i="14"/>
  <c r="AN2" i="14"/>
  <c r="AM2" i="14"/>
  <c r="AK2" i="14"/>
  <c r="AF2" i="14"/>
  <c r="P2" i="14"/>
  <c r="O2" i="14"/>
  <c r="N2" i="14"/>
  <c r="M2" i="14"/>
  <c r="L2" i="14"/>
  <c r="B2" i="14"/>
  <c r="BL107" i="13"/>
  <c r="BK107" i="13"/>
  <c r="BL106" i="13"/>
  <c r="BK106" i="13"/>
  <c r="BL105" i="13"/>
  <c r="BK105" i="13"/>
  <c r="BL104" i="13"/>
  <c r="BK104" i="13"/>
  <c r="BL103" i="13"/>
  <c r="BK103" i="13"/>
  <c r="BL102" i="13"/>
  <c r="BK102" i="13"/>
  <c r="BL101" i="13"/>
  <c r="BK101" i="13"/>
  <c r="BL100" i="13"/>
  <c r="BK100" i="13"/>
  <c r="BL99" i="13"/>
  <c r="BK99" i="13"/>
  <c r="BL98" i="13"/>
  <c r="BK98" i="13"/>
  <c r="BL97" i="13"/>
  <c r="BK97" i="13"/>
  <c r="BL96" i="13"/>
  <c r="BK96" i="13"/>
  <c r="BL95" i="13"/>
  <c r="BK95" i="13"/>
  <c r="BL94" i="13"/>
  <c r="BK94" i="13"/>
  <c r="BL93" i="13"/>
  <c r="BK93" i="13"/>
  <c r="BL92" i="13"/>
  <c r="BK92" i="13"/>
  <c r="BL91" i="13"/>
  <c r="BK91" i="13"/>
  <c r="BL90" i="13"/>
  <c r="BK90" i="13"/>
  <c r="BL89" i="13"/>
  <c r="BK89" i="13"/>
  <c r="BL88" i="13"/>
  <c r="BK88" i="13"/>
  <c r="BL87" i="13"/>
  <c r="BK87" i="13"/>
  <c r="BL86" i="13"/>
  <c r="BK86" i="13"/>
  <c r="BL85" i="13"/>
  <c r="BK85" i="13"/>
  <c r="BL84" i="13"/>
  <c r="BK84" i="13"/>
  <c r="BL83" i="13"/>
  <c r="BK83" i="13"/>
  <c r="BL82" i="13"/>
  <c r="BK82" i="13"/>
  <c r="BL81" i="13"/>
  <c r="BK81" i="13"/>
  <c r="BL80" i="13"/>
  <c r="BK80" i="13"/>
  <c r="BL79" i="13"/>
  <c r="BK79" i="13"/>
  <c r="BL78" i="13"/>
  <c r="BK78" i="13"/>
  <c r="BL77" i="13"/>
  <c r="BK77" i="13"/>
  <c r="BL76" i="13"/>
  <c r="BK76" i="13"/>
  <c r="BL75" i="13"/>
  <c r="BK75" i="13"/>
  <c r="BL74" i="13"/>
  <c r="BK74" i="13"/>
  <c r="BL73" i="13"/>
  <c r="BK73" i="13"/>
  <c r="BL72" i="13"/>
  <c r="BK72" i="13"/>
  <c r="BL71" i="13"/>
  <c r="BK71" i="13"/>
  <c r="BL70" i="13"/>
  <c r="BK70" i="13"/>
  <c r="BL69" i="13"/>
  <c r="BK69" i="13"/>
  <c r="BL68" i="13"/>
  <c r="BK68" i="13"/>
  <c r="BL67" i="13"/>
  <c r="BK67" i="13"/>
  <c r="BL66" i="13"/>
  <c r="BK66" i="13"/>
  <c r="BL65" i="13"/>
  <c r="BK65" i="13"/>
  <c r="BL64" i="13"/>
  <c r="BK64" i="13"/>
  <c r="BL63" i="13"/>
  <c r="BK63" i="13"/>
  <c r="BL62" i="13"/>
  <c r="BK62" i="13"/>
  <c r="BL61" i="13"/>
  <c r="BK61" i="13"/>
  <c r="BL60" i="13"/>
  <c r="BK60" i="13"/>
  <c r="BL59" i="13"/>
  <c r="BK59" i="13"/>
  <c r="BL58" i="13"/>
  <c r="BK58" i="13"/>
  <c r="BL57" i="13"/>
  <c r="BK57" i="13"/>
  <c r="BL56" i="13"/>
  <c r="BK56" i="13"/>
  <c r="BL55" i="13"/>
  <c r="BK55" i="13"/>
  <c r="BL54" i="13"/>
  <c r="BK54" i="13"/>
  <c r="BL53" i="13"/>
  <c r="BK53" i="13"/>
  <c r="BL52" i="13"/>
  <c r="BK52" i="13"/>
  <c r="BL51" i="13"/>
  <c r="BK51" i="13"/>
  <c r="BL50" i="13"/>
  <c r="BK50" i="13"/>
  <c r="BL49" i="13"/>
  <c r="BK49" i="13"/>
  <c r="CB48" i="13"/>
  <c r="BL48" i="13"/>
  <c r="BK48" i="13"/>
  <c r="CB47" i="13"/>
  <c r="BL47" i="13"/>
  <c r="BK47" i="13"/>
  <c r="BL46" i="13"/>
  <c r="BK46" i="13"/>
  <c r="BL45" i="13"/>
  <c r="BK45" i="13"/>
  <c r="BL44" i="13"/>
  <c r="BK44" i="13"/>
  <c r="CB43" i="13"/>
  <c r="BL43" i="13"/>
  <c r="BK43" i="13"/>
  <c r="CB42" i="13"/>
  <c r="CB44" i="13" s="1"/>
  <c r="CB49" i="13" s="1"/>
  <c r="BL42" i="13"/>
  <c r="BK42" i="13"/>
  <c r="BL41" i="13"/>
  <c r="BK41" i="13"/>
  <c r="BL40" i="13"/>
  <c r="BK40" i="13"/>
  <c r="BL39" i="13"/>
  <c r="BK39" i="13"/>
  <c r="BL38" i="13"/>
  <c r="BK38" i="13"/>
  <c r="BL37" i="13"/>
  <c r="BK37" i="13"/>
  <c r="BL36" i="13"/>
  <c r="BK36" i="13"/>
  <c r="CB35" i="13"/>
  <c r="BL35" i="13"/>
  <c r="BK35" i="13"/>
  <c r="BL34" i="13"/>
  <c r="BK34" i="13"/>
  <c r="BL33" i="13"/>
  <c r="BK33" i="13"/>
  <c r="CB32" i="13"/>
  <c r="BL32" i="13"/>
  <c r="BK32" i="13"/>
  <c r="CB31" i="13"/>
  <c r="CB46" i="13" s="1"/>
  <c r="BL31" i="13"/>
  <c r="BK31" i="13"/>
  <c r="BL30" i="13"/>
  <c r="BK30" i="13"/>
  <c r="CP29" i="13"/>
  <c r="CM29" i="13"/>
  <c r="CO29" i="13" s="1"/>
  <c r="BL29" i="13"/>
  <c r="BK29" i="13"/>
  <c r="CP28" i="13"/>
  <c r="CM28" i="13"/>
  <c r="CO28" i="13" s="1"/>
  <c r="BL28" i="13"/>
  <c r="BK28" i="13"/>
  <c r="CP27" i="13"/>
  <c r="CO27" i="13"/>
  <c r="CM27" i="13"/>
  <c r="CB27" i="13"/>
  <c r="CB45" i="13" s="1"/>
  <c r="BL27" i="13"/>
  <c r="BK27" i="13"/>
  <c r="CP26" i="13"/>
  <c r="CM26" i="13"/>
  <c r="CO26" i="13" s="1"/>
  <c r="BL26" i="13"/>
  <c r="BK26" i="13"/>
  <c r="CP25" i="13"/>
  <c r="CM25" i="13"/>
  <c r="CO25" i="13" s="1"/>
  <c r="BL25" i="13"/>
  <c r="BK25" i="13"/>
  <c r="CP24" i="13"/>
  <c r="CO24" i="13"/>
  <c r="CM24" i="13"/>
  <c r="BL24" i="13"/>
  <c r="BK24" i="13"/>
  <c r="CP23" i="13"/>
  <c r="CM23" i="13"/>
  <c r="CO23" i="13" s="1"/>
  <c r="BL23" i="13"/>
  <c r="BK23" i="13"/>
  <c r="CP22" i="13"/>
  <c r="CO22" i="13"/>
  <c r="CM22" i="13"/>
  <c r="BL22" i="13"/>
  <c r="BK22" i="13"/>
  <c r="CP21" i="13"/>
  <c r="CM21" i="13"/>
  <c r="CO21" i="13" s="1"/>
  <c r="CB21" i="13"/>
  <c r="BL21" i="13"/>
  <c r="BK21" i="13"/>
  <c r="CP20" i="13"/>
  <c r="CO20" i="13"/>
  <c r="CM20" i="13"/>
  <c r="BL20" i="13"/>
  <c r="BK20" i="13"/>
  <c r="CP19" i="13"/>
  <c r="CM19" i="13"/>
  <c r="CO19" i="13" s="1"/>
  <c r="BL19" i="13"/>
  <c r="BK19" i="13"/>
  <c r="CP18" i="13"/>
  <c r="CO18" i="13"/>
  <c r="CM18" i="13"/>
  <c r="CB18" i="13"/>
  <c r="CB19" i="13" s="1"/>
  <c r="BL18" i="13"/>
  <c r="BK18" i="13"/>
  <c r="CP17" i="13"/>
  <c r="CM17" i="13"/>
  <c r="CO17" i="13" s="1"/>
  <c r="BL17" i="13"/>
  <c r="BK17" i="13"/>
  <c r="CP16" i="13"/>
  <c r="CO16" i="13"/>
  <c r="CM16" i="13"/>
  <c r="BL16" i="13"/>
  <c r="BK16" i="13"/>
  <c r="AN16" i="13"/>
  <c r="AM16" i="13"/>
  <c r="AK16" i="13"/>
  <c r="AF16" i="13"/>
  <c r="P16" i="13"/>
  <c r="O16" i="13"/>
  <c r="N16" i="13"/>
  <c r="M16" i="13"/>
  <c r="L16" i="13"/>
  <c r="B16" i="13"/>
  <c r="CP15" i="13"/>
  <c r="CM15" i="13"/>
  <c r="CO15" i="13" s="1"/>
  <c r="BL15" i="13"/>
  <c r="BK15" i="13"/>
  <c r="AN15" i="13"/>
  <c r="AM15" i="13"/>
  <c r="AK15" i="13"/>
  <c r="AF15" i="13"/>
  <c r="P15" i="13"/>
  <c r="O15" i="13"/>
  <c r="N15" i="13"/>
  <c r="M15" i="13"/>
  <c r="L15" i="13"/>
  <c r="B15" i="13"/>
  <c r="CP14" i="13"/>
  <c r="CM14" i="13"/>
  <c r="CO14" i="13" s="1"/>
  <c r="BL14" i="13"/>
  <c r="BK14" i="13"/>
  <c r="AN14" i="13"/>
  <c r="AM14" i="13"/>
  <c r="AK14" i="13"/>
  <c r="AF14" i="13"/>
  <c r="P14" i="13"/>
  <c r="O14" i="13"/>
  <c r="N14" i="13"/>
  <c r="M14" i="13"/>
  <c r="L14" i="13"/>
  <c r="B14" i="13"/>
  <c r="CP13" i="13"/>
  <c r="CO13" i="13"/>
  <c r="CM13" i="13"/>
  <c r="BL13" i="13"/>
  <c r="BK13" i="13"/>
  <c r="AN13" i="13"/>
  <c r="AM13" i="13"/>
  <c r="AK13" i="13"/>
  <c r="AF13" i="13"/>
  <c r="P13" i="13"/>
  <c r="O13" i="13"/>
  <c r="N13" i="13"/>
  <c r="M13" i="13"/>
  <c r="L13" i="13"/>
  <c r="B13" i="13"/>
  <c r="CP12" i="13"/>
  <c r="CO12" i="13"/>
  <c r="CM12" i="13"/>
  <c r="BT12" i="13"/>
  <c r="BS12" i="13"/>
  <c r="BL12" i="13"/>
  <c r="BK12" i="13"/>
  <c r="AN12" i="13"/>
  <c r="AM12" i="13"/>
  <c r="AK12" i="13"/>
  <c r="AF12" i="13"/>
  <c r="P12" i="13"/>
  <c r="O12" i="13"/>
  <c r="N12" i="13"/>
  <c r="M12" i="13"/>
  <c r="L12" i="13"/>
  <c r="B12" i="13"/>
  <c r="CP11" i="13"/>
  <c r="CO11" i="13"/>
  <c r="CM11" i="13"/>
  <c r="CB11" i="13"/>
  <c r="CB24" i="13" s="1"/>
  <c r="BT11" i="13"/>
  <c r="BS11" i="13"/>
  <c r="BL11" i="13"/>
  <c r="BK11" i="13"/>
  <c r="AN11" i="13"/>
  <c r="AM11" i="13"/>
  <c r="AK11" i="13"/>
  <c r="AF11" i="13"/>
  <c r="P11" i="13"/>
  <c r="O11" i="13"/>
  <c r="N11" i="13"/>
  <c r="M11" i="13"/>
  <c r="L11" i="13"/>
  <c r="B11" i="13"/>
  <c r="CP10" i="13"/>
  <c r="CM10" i="13"/>
  <c r="CO10" i="13" s="1"/>
  <c r="BT10" i="13"/>
  <c r="BS10" i="13"/>
  <c r="BL10" i="13"/>
  <c r="BK10" i="13"/>
  <c r="AN10" i="13"/>
  <c r="AM10" i="13"/>
  <c r="AK10" i="13"/>
  <c r="AF10" i="13"/>
  <c r="P10" i="13"/>
  <c r="O10" i="13"/>
  <c r="N10" i="13"/>
  <c r="M10" i="13"/>
  <c r="L10" i="13"/>
  <c r="B10" i="13"/>
  <c r="CP9" i="13"/>
  <c r="CO9" i="13"/>
  <c r="CM9" i="13"/>
  <c r="BT9" i="13"/>
  <c r="BS9" i="13"/>
  <c r="BL9" i="13"/>
  <c r="BK9" i="13"/>
  <c r="AN9" i="13"/>
  <c r="AM9" i="13"/>
  <c r="AK9" i="13"/>
  <c r="AF9" i="13"/>
  <c r="P9" i="13"/>
  <c r="O9" i="13"/>
  <c r="N9" i="13"/>
  <c r="M9" i="13"/>
  <c r="L9" i="13"/>
  <c r="B9" i="13"/>
  <c r="CP8" i="13"/>
  <c r="CO8" i="13"/>
  <c r="CM8" i="13"/>
  <c r="CB8" i="13"/>
  <c r="CB23" i="13" s="1"/>
  <c r="BT8" i="13"/>
  <c r="BS8" i="13"/>
  <c r="BL8" i="13"/>
  <c r="BK8" i="13"/>
  <c r="AN8" i="13"/>
  <c r="AM8" i="13"/>
  <c r="AK8" i="13"/>
  <c r="AF8" i="13"/>
  <c r="P8" i="13"/>
  <c r="O8" i="13"/>
  <c r="N8" i="13"/>
  <c r="M8" i="13"/>
  <c r="L8" i="13"/>
  <c r="B8" i="13"/>
  <c r="CP7" i="13"/>
  <c r="CM7" i="13"/>
  <c r="CO7" i="13" s="1"/>
  <c r="CB7" i="13"/>
  <c r="CB22" i="13" s="1"/>
  <c r="BT7" i="13"/>
  <c r="BS7" i="13"/>
  <c r="BL7" i="13"/>
  <c r="BK7" i="13"/>
  <c r="AN7" i="13"/>
  <c r="AM7" i="13"/>
  <c r="AK7" i="13"/>
  <c r="AF7" i="13"/>
  <c r="P7" i="13"/>
  <c r="O7" i="13"/>
  <c r="N7" i="13"/>
  <c r="M7" i="13"/>
  <c r="L7" i="13"/>
  <c r="B7" i="13"/>
  <c r="CP6" i="13"/>
  <c r="CO6" i="13"/>
  <c r="CM6" i="13"/>
  <c r="BT6" i="13"/>
  <c r="BS6" i="13"/>
  <c r="BL6" i="13"/>
  <c r="BK6" i="13"/>
  <c r="AN6" i="13"/>
  <c r="AM6" i="13"/>
  <c r="AK6" i="13"/>
  <c r="AF6" i="13"/>
  <c r="P6" i="13"/>
  <c r="O6" i="13"/>
  <c r="N6" i="13"/>
  <c r="M6" i="13"/>
  <c r="L6" i="13"/>
  <c r="B6" i="13"/>
  <c r="CP5" i="13"/>
  <c r="CM5" i="13"/>
  <c r="CO5" i="13" s="1"/>
  <c r="BT5" i="13"/>
  <c r="BS5" i="13"/>
  <c r="BL5" i="13"/>
  <c r="BK5" i="13"/>
  <c r="AN5" i="13"/>
  <c r="AM5" i="13"/>
  <c r="AK5" i="13"/>
  <c r="AF5" i="13"/>
  <c r="P5" i="13"/>
  <c r="O5" i="13"/>
  <c r="N5" i="13"/>
  <c r="M5" i="13"/>
  <c r="L5" i="13"/>
  <c r="B5" i="13"/>
  <c r="CP4" i="13"/>
  <c r="CM4" i="13"/>
  <c r="CO4" i="13" s="1"/>
  <c r="BT4" i="13"/>
  <c r="BS4" i="13"/>
  <c r="BL4" i="13"/>
  <c r="BK4" i="13"/>
  <c r="AN4" i="13"/>
  <c r="AM4" i="13"/>
  <c r="AK4" i="13"/>
  <c r="AF4" i="13"/>
  <c r="P4" i="13"/>
  <c r="O4" i="13"/>
  <c r="N4" i="13"/>
  <c r="M4" i="13"/>
  <c r="L4" i="13"/>
  <c r="B4" i="13"/>
  <c r="CP3" i="13"/>
  <c r="CO3" i="13"/>
  <c r="CM3" i="13"/>
  <c r="CB3" i="13"/>
  <c r="BT3" i="13"/>
  <c r="BS3" i="13"/>
  <c r="BL3" i="13"/>
  <c r="BK3" i="13"/>
  <c r="AN3" i="13"/>
  <c r="AM3" i="13"/>
  <c r="AK3" i="13"/>
  <c r="AF3" i="13"/>
  <c r="P3" i="13"/>
  <c r="O3" i="13"/>
  <c r="N3" i="13"/>
  <c r="M3" i="13"/>
  <c r="L3" i="13"/>
  <c r="B3" i="13"/>
  <c r="AN2" i="13"/>
  <c r="AM2" i="13"/>
  <c r="AK2" i="13"/>
  <c r="AF2" i="13"/>
  <c r="P2" i="13"/>
  <c r="O2" i="13"/>
  <c r="N2" i="13"/>
  <c r="M2" i="13"/>
  <c r="L2" i="13"/>
  <c r="B2" i="13"/>
  <c r="BL107" i="12"/>
  <c r="BK107" i="12"/>
  <c r="BL106" i="12"/>
  <c r="BK106" i="12"/>
  <c r="BL105" i="12"/>
  <c r="BK105" i="12"/>
  <c r="BL104" i="12"/>
  <c r="BK104" i="12"/>
  <c r="BL103" i="12"/>
  <c r="BK103" i="12"/>
  <c r="BL102" i="12"/>
  <c r="BK102" i="12"/>
  <c r="BL101" i="12"/>
  <c r="BK101" i="12"/>
  <c r="BL100" i="12"/>
  <c r="BK100" i="12"/>
  <c r="BL99" i="12"/>
  <c r="BK99" i="12"/>
  <c r="BL98" i="12"/>
  <c r="BK98" i="12"/>
  <c r="BL97" i="12"/>
  <c r="BK97" i="12"/>
  <c r="BL96" i="12"/>
  <c r="BK96" i="12"/>
  <c r="BL95" i="12"/>
  <c r="BK95" i="12"/>
  <c r="BL94" i="12"/>
  <c r="BK94" i="12"/>
  <c r="BL93" i="12"/>
  <c r="BK93" i="12"/>
  <c r="BL92" i="12"/>
  <c r="BK92" i="12"/>
  <c r="BL91" i="12"/>
  <c r="BK91" i="12"/>
  <c r="BL90" i="12"/>
  <c r="BK90" i="12"/>
  <c r="BL89" i="12"/>
  <c r="BK89" i="12"/>
  <c r="BL88" i="12"/>
  <c r="BK88" i="12"/>
  <c r="BL87" i="12"/>
  <c r="BK87" i="12"/>
  <c r="BL86" i="12"/>
  <c r="BK86" i="12"/>
  <c r="BL85" i="12"/>
  <c r="BK85" i="12"/>
  <c r="BL84" i="12"/>
  <c r="BK84" i="12"/>
  <c r="BL83" i="12"/>
  <c r="BK83" i="12"/>
  <c r="BL82" i="12"/>
  <c r="BK82" i="12"/>
  <c r="BL81" i="12"/>
  <c r="BK81" i="12"/>
  <c r="BL80" i="12"/>
  <c r="BK80" i="12"/>
  <c r="BL79" i="12"/>
  <c r="BK79" i="12"/>
  <c r="BL78" i="12"/>
  <c r="BK78" i="12"/>
  <c r="BL77" i="12"/>
  <c r="BK77" i="12"/>
  <c r="BL76" i="12"/>
  <c r="BK76" i="12"/>
  <c r="BL75" i="12"/>
  <c r="BK75" i="12"/>
  <c r="BL74" i="12"/>
  <c r="BK74" i="12"/>
  <c r="BL73" i="12"/>
  <c r="BK73" i="12"/>
  <c r="BL72" i="12"/>
  <c r="BK72" i="12"/>
  <c r="BL71" i="12"/>
  <c r="BK71" i="12"/>
  <c r="BL70" i="12"/>
  <c r="BK70" i="12"/>
  <c r="BL69" i="12"/>
  <c r="BK69" i="12"/>
  <c r="BL68" i="12"/>
  <c r="BK68" i="12"/>
  <c r="BL67" i="12"/>
  <c r="BK67" i="12"/>
  <c r="BL66" i="12"/>
  <c r="BK66" i="12"/>
  <c r="BL65" i="12"/>
  <c r="BK65" i="12"/>
  <c r="BL64" i="12"/>
  <c r="BK64" i="12"/>
  <c r="BL63" i="12"/>
  <c r="BK63" i="12"/>
  <c r="BL62" i="12"/>
  <c r="BK62" i="12"/>
  <c r="BL61" i="12"/>
  <c r="BK61" i="12"/>
  <c r="BL60" i="12"/>
  <c r="BK60" i="12"/>
  <c r="BL59" i="12"/>
  <c r="BK59" i="12"/>
  <c r="BL58" i="12"/>
  <c r="BK58" i="12"/>
  <c r="BL57" i="12"/>
  <c r="BK57" i="12"/>
  <c r="BL56" i="12"/>
  <c r="BK56" i="12"/>
  <c r="BL55" i="12"/>
  <c r="BK55" i="12"/>
  <c r="BL54" i="12"/>
  <c r="BK54" i="12"/>
  <c r="BL53" i="12"/>
  <c r="BK53" i="12"/>
  <c r="BL52" i="12"/>
  <c r="BK52" i="12"/>
  <c r="BL51" i="12"/>
  <c r="BK51" i="12"/>
  <c r="BL50" i="12"/>
  <c r="BK50" i="12"/>
  <c r="BL49" i="12"/>
  <c r="BK49" i="12"/>
  <c r="BL48" i="12"/>
  <c r="BK48" i="12"/>
  <c r="CB47" i="12"/>
  <c r="BL47" i="12"/>
  <c r="BK47" i="12"/>
  <c r="CB46" i="12"/>
  <c r="BL46" i="12"/>
  <c r="BK46" i="12"/>
  <c r="BL45" i="12"/>
  <c r="BK45" i="12"/>
  <c r="BL44" i="12"/>
  <c r="BK44" i="12"/>
  <c r="BL43" i="12"/>
  <c r="BK43" i="12"/>
  <c r="CB42" i="12"/>
  <c r="CB43" i="12" s="1"/>
  <c r="BL42" i="12"/>
  <c r="BK42" i="12"/>
  <c r="BL41" i="12"/>
  <c r="BK41" i="12"/>
  <c r="BL40" i="12"/>
  <c r="BK40" i="12"/>
  <c r="BL39" i="12"/>
  <c r="BK39" i="12"/>
  <c r="BL38" i="12"/>
  <c r="BK38" i="12"/>
  <c r="BL37" i="12"/>
  <c r="BK37" i="12"/>
  <c r="BL36" i="12"/>
  <c r="BK36" i="12"/>
  <c r="CB35" i="12"/>
  <c r="CB48" i="12" s="1"/>
  <c r="BL35" i="12"/>
  <c r="BK35" i="12"/>
  <c r="BL34" i="12"/>
  <c r="BK34" i="12"/>
  <c r="BL33" i="12"/>
  <c r="BK33" i="12"/>
  <c r="CB32" i="12"/>
  <c r="BL32" i="12"/>
  <c r="BK32" i="12"/>
  <c r="CB31" i="12"/>
  <c r="BL31" i="12"/>
  <c r="BK31" i="12"/>
  <c r="BL30" i="12"/>
  <c r="BK30" i="12"/>
  <c r="CP29" i="12"/>
  <c r="CM29" i="12"/>
  <c r="CO29" i="12" s="1"/>
  <c r="BL29" i="12"/>
  <c r="BK29" i="12"/>
  <c r="CP28" i="12"/>
  <c r="CO28" i="12"/>
  <c r="CM28" i="12"/>
  <c r="BL28" i="12"/>
  <c r="BK28" i="12"/>
  <c r="CP27" i="12"/>
  <c r="CO27" i="12"/>
  <c r="CM27" i="12"/>
  <c r="CB27" i="12"/>
  <c r="BL27" i="12"/>
  <c r="BK27" i="12"/>
  <c r="CP26" i="12"/>
  <c r="CM26" i="12"/>
  <c r="CO26" i="12" s="1"/>
  <c r="BL26" i="12"/>
  <c r="BK26" i="12"/>
  <c r="CP25" i="12"/>
  <c r="CO25" i="12"/>
  <c r="CM25" i="12"/>
  <c r="BL25" i="12"/>
  <c r="BK25" i="12"/>
  <c r="CP24" i="12"/>
  <c r="CM24" i="12"/>
  <c r="CO24" i="12" s="1"/>
  <c r="CB24" i="12"/>
  <c r="BL24" i="12"/>
  <c r="BK24" i="12"/>
  <c r="CP23" i="12"/>
  <c r="CO23" i="12"/>
  <c r="CM23" i="12"/>
  <c r="BL23" i="12"/>
  <c r="BK23" i="12"/>
  <c r="CP22" i="12"/>
  <c r="CM22" i="12"/>
  <c r="CO22" i="12" s="1"/>
  <c r="CB22" i="12"/>
  <c r="BL22" i="12"/>
  <c r="BK22" i="12"/>
  <c r="CP21" i="12"/>
  <c r="CO21" i="12"/>
  <c r="CM21" i="12"/>
  <c r="BL21" i="12"/>
  <c r="BK21" i="12"/>
  <c r="CP20" i="12"/>
  <c r="CM20" i="12"/>
  <c r="CO20" i="12" s="1"/>
  <c r="CB20" i="12"/>
  <c r="CB25" i="12" s="1"/>
  <c r="BL20" i="12"/>
  <c r="BK20" i="12"/>
  <c r="CP19" i="12"/>
  <c r="CO19" i="12"/>
  <c r="CM19" i="12"/>
  <c r="BL19" i="12"/>
  <c r="BK19" i="12"/>
  <c r="CP18" i="12"/>
  <c r="CM18" i="12"/>
  <c r="CO18" i="12" s="1"/>
  <c r="CB18" i="12"/>
  <c r="CB19" i="12" s="1"/>
  <c r="BL18" i="12"/>
  <c r="BK18" i="12"/>
  <c r="CP17" i="12"/>
  <c r="CO17" i="12"/>
  <c r="CM17" i="12"/>
  <c r="BL17" i="12"/>
  <c r="BK17" i="12"/>
  <c r="CP16" i="12"/>
  <c r="CO16" i="12"/>
  <c r="CM16" i="12"/>
  <c r="BL16" i="12"/>
  <c r="BK16" i="12"/>
  <c r="AN16" i="12"/>
  <c r="AM16" i="12"/>
  <c r="AK16" i="12"/>
  <c r="AF16" i="12"/>
  <c r="P16" i="12"/>
  <c r="O16" i="12"/>
  <c r="N16" i="12"/>
  <c r="M16" i="12"/>
  <c r="L16" i="12"/>
  <c r="B16" i="12"/>
  <c r="CP15" i="12"/>
  <c r="CO15" i="12"/>
  <c r="CM15" i="12"/>
  <c r="BL15" i="12"/>
  <c r="BK15" i="12"/>
  <c r="AN15" i="12"/>
  <c r="AM15" i="12"/>
  <c r="AK15" i="12"/>
  <c r="AF15" i="12"/>
  <c r="P15" i="12"/>
  <c r="O15" i="12"/>
  <c r="N15" i="12"/>
  <c r="M15" i="12"/>
  <c r="L15" i="12"/>
  <c r="B15" i="12"/>
  <c r="CP14" i="12"/>
  <c r="CM14" i="12"/>
  <c r="CO14" i="12" s="1"/>
  <c r="BL14" i="12"/>
  <c r="BK14" i="12"/>
  <c r="AN14" i="12"/>
  <c r="AM14" i="12"/>
  <c r="AK14" i="12"/>
  <c r="AF14" i="12"/>
  <c r="P14" i="12"/>
  <c r="O14" i="12"/>
  <c r="N14" i="12"/>
  <c r="M14" i="12"/>
  <c r="L14" i="12"/>
  <c r="B14" i="12"/>
  <c r="CP13" i="12"/>
  <c r="CM13" i="12"/>
  <c r="CO13" i="12" s="1"/>
  <c r="BL13" i="12"/>
  <c r="BK13" i="12"/>
  <c r="AN13" i="12"/>
  <c r="AM13" i="12"/>
  <c r="AK13" i="12"/>
  <c r="AF13" i="12"/>
  <c r="P13" i="12"/>
  <c r="O13" i="12"/>
  <c r="N13" i="12"/>
  <c r="M13" i="12"/>
  <c r="L13" i="12"/>
  <c r="B13" i="12"/>
  <c r="CP12" i="12"/>
  <c r="CO12" i="12"/>
  <c r="CM12" i="12"/>
  <c r="BT12" i="12"/>
  <c r="BS12" i="12"/>
  <c r="BL12" i="12"/>
  <c r="BK12" i="12"/>
  <c r="AN12" i="12"/>
  <c r="AM12" i="12"/>
  <c r="AK12" i="12"/>
  <c r="AF12" i="12"/>
  <c r="P12" i="12"/>
  <c r="O12" i="12"/>
  <c r="N12" i="12"/>
  <c r="M12" i="12"/>
  <c r="L12" i="12"/>
  <c r="B12" i="12"/>
  <c r="CP11" i="12"/>
  <c r="CM11" i="12"/>
  <c r="CO11" i="12" s="1"/>
  <c r="CB11" i="12"/>
  <c r="BT11" i="12"/>
  <c r="BS11" i="12"/>
  <c r="BL11" i="12"/>
  <c r="BK11" i="12"/>
  <c r="AN11" i="12"/>
  <c r="AM11" i="12"/>
  <c r="AK11" i="12"/>
  <c r="AF11" i="12"/>
  <c r="P11" i="12"/>
  <c r="O11" i="12"/>
  <c r="N11" i="12"/>
  <c r="M11" i="12"/>
  <c r="L11" i="12"/>
  <c r="B11" i="12"/>
  <c r="CP10" i="12"/>
  <c r="CO10" i="12"/>
  <c r="CM10" i="12"/>
  <c r="BT10" i="12"/>
  <c r="BS10" i="12"/>
  <c r="BL10" i="12"/>
  <c r="BK10" i="12"/>
  <c r="AN10" i="12"/>
  <c r="AM10" i="12"/>
  <c r="AK10" i="12"/>
  <c r="AF10" i="12"/>
  <c r="P10" i="12"/>
  <c r="O10" i="12"/>
  <c r="N10" i="12"/>
  <c r="M10" i="12"/>
  <c r="L10" i="12"/>
  <c r="B10" i="12"/>
  <c r="CP9" i="12"/>
  <c r="CO9" i="12"/>
  <c r="CM9" i="12"/>
  <c r="BT9" i="12"/>
  <c r="BS9" i="12"/>
  <c r="BL9" i="12"/>
  <c r="BK9" i="12"/>
  <c r="AN9" i="12"/>
  <c r="AM9" i="12"/>
  <c r="AK9" i="12"/>
  <c r="AF9" i="12"/>
  <c r="P9" i="12"/>
  <c r="O9" i="12"/>
  <c r="N9" i="12"/>
  <c r="M9" i="12"/>
  <c r="L9" i="12"/>
  <c r="B9" i="12"/>
  <c r="CP8" i="12"/>
  <c r="CM8" i="12"/>
  <c r="CO8" i="12" s="1"/>
  <c r="CB8" i="12"/>
  <c r="CB23" i="12" s="1"/>
  <c r="BT8" i="12"/>
  <c r="BS8" i="12"/>
  <c r="BL8" i="12"/>
  <c r="BK8" i="12"/>
  <c r="AN8" i="12"/>
  <c r="AM8" i="12"/>
  <c r="AK8" i="12"/>
  <c r="AF8" i="12"/>
  <c r="P8" i="12"/>
  <c r="O8" i="12"/>
  <c r="N8" i="12"/>
  <c r="M8" i="12"/>
  <c r="L8" i="12"/>
  <c r="B8" i="12"/>
  <c r="CP7" i="12"/>
  <c r="CO7" i="12"/>
  <c r="CM7" i="12"/>
  <c r="CB7" i="12"/>
  <c r="BT7" i="12"/>
  <c r="BS7" i="12"/>
  <c r="BL7" i="12"/>
  <c r="BK7" i="12"/>
  <c r="AN7" i="12"/>
  <c r="AM7" i="12"/>
  <c r="AK7" i="12"/>
  <c r="AF7" i="12"/>
  <c r="P7" i="12"/>
  <c r="O7" i="12"/>
  <c r="N7" i="12"/>
  <c r="M7" i="12"/>
  <c r="L7" i="12"/>
  <c r="B7" i="12"/>
  <c r="CP6" i="12"/>
  <c r="CM6" i="12"/>
  <c r="CO6" i="12" s="1"/>
  <c r="BT6" i="12"/>
  <c r="BS6" i="12"/>
  <c r="BL6" i="12"/>
  <c r="BK6" i="12"/>
  <c r="AN6" i="12"/>
  <c r="AM6" i="12"/>
  <c r="AK6" i="12"/>
  <c r="AF6" i="12"/>
  <c r="P6" i="12"/>
  <c r="O6" i="12"/>
  <c r="N6" i="12"/>
  <c r="M6" i="12"/>
  <c r="L6" i="12"/>
  <c r="B6" i="12"/>
  <c r="CP5" i="12"/>
  <c r="CM5" i="12"/>
  <c r="CO5" i="12" s="1"/>
  <c r="BT5" i="12"/>
  <c r="BS5" i="12"/>
  <c r="BL5" i="12"/>
  <c r="BK5" i="12"/>
  <c r="AN5" i="12"/>
  <c r="AM5" i="12"/>
  <c r="AK5" i="12"/>
  <c r="AF5" i="12"/>
  <c r="P5" i="12"/>
  <c r="O5" i="12"/>
  <c r="N5" i="12"/>
  <c r="M5" i="12"/>
  <c r="L5" i="12"/>
  <c r="B5" i="12"/>
  <c r="CP4" i="12"/>
  <c r="CO4" i="12"/>
  <c r="CM4" i="12"/>
  <c r="BT4" i="12"/>
  <c r="BS4" i="12"/>
  <c r="BL4" i="12"/>
  <c r="BK4" i="12"/>
  <c r="AN4" i="12"/>
  <c r="AM4" i="12"/>
  <c r="AK4" i="12"/>
  <c r="AF4" i="12"/>
  <c r="P4" i="12"/>
  <c r="O4" i="12"/>
  <c r="N4" i="12"/>
  <c r="M4" i="12"/>
  <c r="L4" i="12"/>
  <c r="B4" i="12"/>
  <c r="CP3" i="12"/>
  <c r="CO3" i="12"/>
  <c r="CM3" i="12"/>
  <c r="CB3" i="12"/>
  <c r="CB21" i="12" s="1"/>
  <c r="BT3" i="12"/>
  <c r="BS3" i="12"/>
  <c r="BL3" i="12"/>
  <c r="BK3" i="12"/>
  <c r="AN3" i="12"/>
  <c r="AM3" i="12"/>
  <c r="AK3" i="12"/>
  <c r="AF3" i="12"/>
  <c r="P3" i="12"/>
  <c r="O3" i="12"/>
  <c r="N3" i="12"/>
  <c r="M3" i="12"/>
  <c r="L3" i="12"/>
  <c r="B3" i="12"/>
  <c r="AN2" i="12"/>
  <c r="AM2" i="12"/>
  <c r="AK2" i="12"/>
  <c r="AF2" i="12"/>
  <c r="P2" i="12"/>
  <c r="O2" i="12"/>
  <c r="N2" i="12"/>
  <c r="M2" i="12"/>
  <c r="L2" i="12"/>
  <c r="B2" i="12"/>
  <c r="BL107" i="11"/>
  <c r="BK107" i="11"/>
  <c r="BL106" i="11"/>
  <c r="BK106" i="11"/>
  <c r="BL105" i="11"/>
  <c r="BK105" i="11"/>
  <c r="BL104" i="11"/>
  <c r="BK104" i="11"/>
  <c r="BL103" i="11"/>
  <c r="BK103" i="11"/>
  <c r="BL102" i="11"/>
  <c r="BK102" i="11"/>
  <c r="BL101" i="11"/>
  <c r="BK101" i="11"/>
  <c r="BL100" i="11"/>
  <c r="BK100" i="11"/>
  <c r="BL99" i="11"/>
  <c r="BK99" i="11"/>
  <c r="BL98" i="11"/>
  <c r="BK98" i="11"/>
  <c r="BL97" i="11"/>
  <c r="BK97" i="11"/>
  <c r="BL96" i="11"/>
  <c r="BK96" i="11"/>
  <c r="BL95" i="11"/>
  <c r="BK95" i="11"/>
  <c r="BL94" i="11"/>
  <c r="BK94" i="11"/>
  <c r="BL93" i="11"/>
  <c r="BK93" i="11"/>
  <c r="BL92" i="11"/>
  <c r="BK92" i="11"/>
  <c r="BL91" i="11"/>
  <c r="BK91" i="11"/>
  <c r="BL90" i="11"/>
  <c r="BK90" i="11"/>
  <c r="BL89" i="11"/>
  <c r="BK89" i="11"/>
  <c r="BL88" i="11"/>
  <c r="BK88" i="11"/>
  <c r="BL87" i="11"/>
  <c r="BK87" i="11"/>
  <c r="BL86" i="11"/>
  <c r="BK86" i="11"/>
  <c r="BL85" i="11"/>
  <c r="BK85" i="11"/>
  <c r="BL84" i="11"/>
  <c r="BK84" i="11"/>
  <c r="BL83" i="11"/>
  <c r="BK83" i="11"/>
  <c r="BL82" i="11"/>
  <c r="BK82" i="11"/>
  <c r="BL81" i="11"/>
  <c r="BK81" i="11"/>
  <c r="BL80" i="11"/>
  <c r="BK80" i="11"/>
  <c r="BL79" i="11"/>
  <c r="BK79" i="11"/>
  <c r="BL78" i="11"/>
  <c r="BK78" i="11"/>
  <c r="BL77" i="11"/>
  <c r="BK77" i="11"/>
  <c r="BL76" i="11"/>
  <c r="BK76" i="11"/>
  <c r="BL75" i="11"/>
  <c r="BK75" i="11"/>
  <c r="BL74" i="11"/>
  <c r="BK74" i="11"/>
  <c r="BL73" i="11"/>
  <c r="BK73" i="11"/>
  <c r="BL72" i="11"/>
  <c r="BK72" i="11"/>
  <c r="BL71" i="11"/>
  <c r="BK71" i="11"/>
  <c r="BL70" i="11"/>
  <c r="BK70" i="11"/>
  <c r="BL69" i="11"/>
  <c r="BK69" i="11"/>
  <c r="BL68" i="11"/>
  <c r="BK68" i="11"/>
  <c r="BL67" i="11"/>
  <c r="BK67" i="11"/>
  <c r="BL66" i="11"/>
  <c r="BK66" i="11"/>
  <c r="BL65" i="11"/>
  <c r="BK65" i="11"/>
  <c r="BL64" i="11"/>
  <c r="BK64" i="11"/>
  <c r="BL63" i="11"/>
  <c r="BK63" i="11"/>
  <c r="BL62" i="11"/>
  <c r="BK62" i="11"/>
  <c r="BL61" i="11"/>
  <c r="BK61" i="11"/>
  <c r="BL60" i="11"/>
  <c r="BK60" i="11"/>
  <c r="BL59" i="11"/>
  <c r="BK59" i="11"/>
  <c r="BL58" i="11"/>
  <c r="BK58" i="11"/>
  <c r="BL57" i="11"/>
  <c r="BK57" i="11"/>
  <c r="BL56" i="11"/>
  <c r="BK56" i="11"/>
  <c r="BL55" i="11"/>
  <c r="BK55" i="11"/>
  <c r="BL54" i="11"/>
  <c r="BK54" i="11"/>
  <c r="BL53" i="11"/>
  <c r="BK53" i="11"/>
  <c r="BL52" i="11"/>
  <c r="BK52" i="11"/>
  <c r="BL51" i="11"/>
  <c r="BK51" i="11"/>
  <c r="BL50" i="11"/>
  <c r="BK50" i="11"/>
  <c r="CB49" i="11"/>
  <c r="BL49" i="11"/>
  <c r="BK49" i="11"/>
  <c r="BL48" i="11"/>
  <c r="BK48" i="11"/>
  <c r="BL47" i="11"/>
  <c r="BK47" i="11"/>
  <c r="CB46" i="11"/>
  <c r="BL46" i="11"/>
  <c r="BK46" i="11"/>
  <c r="BL45" i="11"/>
  <c r="BK45" i="11"/>
  <c r="BL44" i="11"/>
  <c r="BK44" i="11"/>
  <c r="BL43" i="11"/>
  <c r="BK43" i="11"/>
  <c r="CB42" i="11"/>
  <c r="CB43" i="11" s="1"/>
  <c r="BL42" i="11"/>
  <c r="BK42" i="11"/>
  <c r="BL41" i="11"/>
  <c r="BK41" i="11"/>
  <c r="BL40" i="11"/>
  <c r="BK40" i="11"/>
  <c r="BL39" i="11"/>
  <c r="BK39" i="11"/>
  <c r="BL38" i="11"/>
  <c r="BK38" i="11"/>
  <c r="BL37" i="11"/>
  <c r="BK37" i="11"/>
  <c r="BL36" i="11"/>
  <c r="BK36" i="11"/>
  <c r="CB35" i="11"/>
  <c r="CB48" i="11" s="1"/>
  <c r="BL35" i="11"/>
  <c r="BK35" i="11"/>
  <c r="BL34" i="11"/>
  <c r="BK34" i="11"/>
  <c r="BL33" i="11"/>
  <c r="BK33" i="11"/>
  <c r="CB32" i="11"/>
  <c r="CB47" i="11" s="1"/>
  <c r="BL32" i="11"/>
  <c r="BK32" i="11"/>
  <c r="CB31" i="11"/>
  <c r="BL31" i="11"/>
  <c r="BK31" i="11"/>
  <c r="BL30" i="11"/>
  <c r="BK30" i="11"/>
  <c r="CP29" i="11"/>
  <c r="CO29" i="11"/>
  <c r="CM29" i="11"/>
  <c r="BL29" i="11"/>
  <c r="BK29" i="11"/>
  <c r="CP28" i="11"/>
  <c r="CO28" i="11"/>
  <c r="CM28" i="11"/>
  <c r="BL28" i="11"/>
  <c r="BK28" i="11"/>
  <c r="CP27" i="11"/>
  <c r="CM27" i="11"/>
  <c r="CO27" i="11" s="1"/>
  <c r="CB27" i="11"/>
  <c r="CB44" i="11" s="1"/>
  <c r="BL27" i="11"/>
  <c r="BK27" i="11"/>
  <c r="CP26" i="11"/>
  <c r="CO26" i="11"/>
  <c r="CM26" i="11"/>
  <c r="BL26" i="11"/>
  <c r="BK26" i="11"/>
  <c r="CP25" i="11"/>
  <c r="CO25" i="11"/>
  <c r="CM25" i="11"/>
  <c r="BL25" i="11"/>
  <c r="BK25" i="11"/>
  <c r="CP24" i="11"/>
  <c r="CM24" i="11"/>
  <c r="CO24" i="11" s="1"/>
  <c r="BL24" i="11"/>
  <c r="BK24" i="11"/>
  <c r="CP23" i="11"/>
  <c r="CO23" i="11"/>
  <c r="CM23" i="11"/>
  <c r="BL23" i="11"/>
  <c r="BK23" i="11"/>
  <c r="CP22" i="11"/>
  <c r="CM22" i="11"/>
  <c r="CO22" i="11" s="1"/>
  <c r="CB22" i="11"/>
  <c r="BL22" i="11"/>
  <c r="BK22" i="11"/>
  <c r="CP21" i="11"/>
  <c r="CO21" i="11"/>
  <c r="CM21" i="11"/>
  <c r="BL21" i="11"/>
  <c r="BK21" i="11"/>
  <c r="CP20" i="11"/>
  <c r="CM20" i="11"/>
  <c r="CO20" i="11" s="1"/>
  <c r="BL20" i="11"/>
  <c r="BK20" i="11"/>
  <c r="CP19" i="11"/>
  <c r="CO19" i="11"/>
  <c r="CM19" i="11"/>
  <c r="BL19" i="11"/>
  <c r="BK19" i="11"/>
  <c r="CP18" i="11"/>
  <c r="CM18" i="11"/>
  <c r="CO18" i="11" s="1"/>
  <c r="CB18" i="11"/>
  <c r="CB19" i="11" s="1"/>
  <c r="BL18" i="11"/>
  <c r="BK18" i="11"/>
  <c r="CP17" i="11"/>
  <c r="CO17" i="11"/>
  <c r="CM17" i="11"/>
  <c r="BL17" i="11"/>
  <c r="BK17" i="11"/>
  <c r="CP16" i="11"/>
  <c r="CM16" i="11"/>
  <c r="CO16" i="11" s="1"/>
  <c r="BL16" i="11"/>
  <c r="BK16" i="11"/>
  <c r="AN16" i="11"/>
  <c r="AM16" i="11"/>
  <c r="AK16" i="11"/>
  <c r="AF16" i="11"/>
  <c r="P16" i="11"/>
  <c r="O16" i="11"/>
  <c r="N16" i="11"/>
  <c r="M16" i="11"/>
  <c r="L16" i="11"/>
  <c r="B16" i="11"/>
  <c r="CP15" i="11"/>
  <c r="CO15" i="11"/>
  <c r="CM15" i="11"/>
  <c r="BL15" i="11"/>
  <c r="BK15" i="11"/>
  <c r="AN15" i="11"/>
  <c r="AM15" i="11"/>
  <c r="AK15" i="11"/>
  <c r="AF15" i="11"/>
  <c r="P15" i="11"/>
  <c r="O15" i="11"/>
  <c r="N15" i="11"/>
  <c r="M15" i="11"/>
  <c r="L15" i="11"/>
  <c r="B15" i="11"/>
  <c r="CP14" i="11"/>
  <c r="CO14" i="11"/>
  <c r="CM14" i="11"/>
  <c r="BL14" i="11"/>
  <c r="BK14" i="11"/>
  <c r="AN14" i="11"/>
  <c r="AM14" i="11"/>
  <c r="AK14" i="11"/>
  <c r="AF14" i="11"/>
  <c r="P14" i="11"/>
  <c r="O14" i="11"/>
  <c r="N14" i="11"/>
  <c r="M14" i="11"/>
  <c r="L14" i="11"/>
  <c r="B14" i="11"/>
  <c r="CP13" i="11"/>
  <c r="CM13" i="11"/>
  <c r="CO13" i="11" s="1"/>
  <c r="BL13" i="11"/>
  <c r="BK13" i="11"/>
  <c r="AN13" i="11"/>
  <c r="AM13" i="11"/>
  <c r="AK13" i="11"/>
  <c r="AF13" i="11"/>
  <c r="P13" i="11"/>
  <c r="O13" i="11"/>
  <c r="N13" i="11"/>
  <c r="M13" i="11"/>
  <c r="L13" i="11"/>
  <c r="B13" i="11"/>
  <c r="CP12" i="11"/>
  <c r="CM12" i="11"/>
  <c r="CO12" i="11" s="1"/>
  <c r="BT12" i="11"/>
  <c r="BS12" i="11"/>
  <c r="BL12" i="11"/>
  <c r="BK12" i="11"/>
  <c r="AN12" i="11"/>
  <c r="AM12" i="11"/>
  <c r="AK12" i="11"/>
  <c r="AF12" i="11"/>
  <c r="P12" i="11"/>
  <c r="O12" i="11"/>
  <c r="N12" i="11"/>
  <c r="M12" i="11"/>
  <c r="L12" i="11"/>
  <c r="B12" i="11"/>
  <c r="CP11" i="11"/>
  <c r="CM11" i="11"/>
  <c r="CO11" i="11" s="1"/>
  <c r="CB11" i="11"/>
  <c r="CB24" i="11" s="1"/>
  <c r="BT11" i="11"/>
  <c r="BS11" i="11"/>
  <c r="BL11" i="11"/>
  <c r="BK11" i="11"/>
  <c r="AN11" i="11"/>
  <c r="AM11" i="11"/>
  <c r="AK11" i="11"/>
  <c r="AF11" i="11"/>
  <c r="P11" i="11"/>
  <c r="O11" i="11"/>
  <c r="N11" i="11"/>
  <c r="M11" i="11"/>
  <c r="L11" i="11"/>
  <c r="B11" i="11"/>
  <c r="CP10" i="11"/>
  <c r="CO10" i="11"/>
  <c r="CM10" i="11"/>
  <c r="BT10" i="11"/>
  <c r="BS10" i="11"/>
  <c r="BL10" i="11"/>
  <c r="BK10" i="11"/>
  <c r="AN10" i="11"/>
  <c r="AM10" i="11"/>
  <c r="AK10" i="11"/>
  <c r="AF10" i="11"/>
  <c r="P10" i="11"/>
  <c r="O10" i="11"/>
  <c r="N10" i="11"/>
  <c r="M10" i="11"/>
  <c r="L10" i="11"/>
  <c r="B10" i="11"/>
  <c r="CP9" i="11"/>
  <c r="CM9" i="11"/>
  <c r="CO9" i="11" s="1"/>
  <c r="BT9" i="11"/>
  <c r="BS9" i="11"/>
  <c r="BL9" i="11"/>
  <c r="BK9" i="11"/>
  <c r="AN9" i="11"/>
  <c r="AM9" i="11"/>
  <c r="AK9" i="11"/>
  <c r="AF9" i="11"/>
  <c r="P9" i="11"/>
  <c r="O9" i="11"/>
  <c r="N9" i="11"/>
  <c r="M9" i="11"/>
  <c r="L9" i="11"/>
  <c r="B9" i="11"/>
  <c r="CP8" i="11"/>
  <c r="CM8" i="11"/>
  <c r="CO8" i="11" s="1"/>
  <c r="CB8" i="11"/>
  <c r="CB23" i="11" s="1"/>
  <c r="BT8" i="11"/>
  <c r="BS8" i="11"/>
  <c r="BL8" i="11"/>
  <c r="BK8" i="11"/>
  <c r="AN8" i="11"/>
  <c r="AM8" i="11"/>
  <c r="AK8" i="11"/>
  <c r="AF8" i="11"/>
  <c r="P8" i="11"/>
  <c r="O8" i="11"/>
  <c r="N8" i="11"/>
  <c r="M8" i="11"/>
  <c r="L8" i="11"/>
  <c r="B8" i="11"/>
  <c r="CP7" i="11"/>
  <c r="CO7" i="11"/>
  <c r="CM7" i="11"/>
  <c r="CB7" i="11"/>
  <c r="BT7" i="11"/>
  <c r="BS7" i="11"/>
  <c r="BL7" i="11"/>
  <c r="BK7" i="11"/>
  <c r="AN7" i="11"/>
  <c r="AM7" i="11"/>
  <c r="AK7" i="11"/>
  <c r="AF7" i="11"/>
  <c r="P7" i="11"/>
  <c r="O7" i="11"/>
  <c r="N7" i="11"/>
  <c r="M7" i="11"/>
  <c r="L7" i="11"/>
  <c r="B7" i="11"/>
  <c r="CP6" i="11"/>
  <c r="CM6" i="11"/>
  <c r="CO6" i="11" s="1"/>
  <c r="BT6" i="11"/>
  <c r="BS6" i="11"/>
  <c r="BL6" i="11"/>
  <c r="BK6" i="11"/>
  <c r="AN6" i="11"/>
  <c r="AM6" i="11"/>
  <c r="AK6" i="11"/>
  <c r="AF6" i="11"/>
  <c r="P6" i="11"/>
  <c r="O6" i="11"/>
  <c r="N6" i="11"/>
  <c r="M6" i="11"/>
  <c r="L6" i="11"/>
  <c r="B6" i="11"/>
  <c r="CP5" i="11"/>
  <c r="CO5" i="11"/>
  <c r="CM5" i="11"/>
  <c r="BT5" i="11"/>
  <c r="BS5" i="11"/>
  <c r="BL5" i="11"/>
  <c r="BK5" i="11"/>
  <c r="AN5" i="11"/>
  <c r="AM5" i="11"/>
  <c r="AK5" i="11"/>
  <c r="AF5" i="11"/>
  <c r="P5" i="11"/>
  <c r="O5" i="11"/>
  <c r="N5" i="11"/>
  <c r="M5" i="11"/>
  <c r="L5" i="11"/>
  <c r="B5" i="11"/>
  <c r="CP4" i="11"/>
  <c r="CO4" i="11"/>
  <c r="CM4" i="11"/>
  <c r="BT4" i="11"/>
  <c r="BS4" i="11"/>
  <c r="BL4" i="11"/>
  <c r="BK4" i="11"/>
  <c r="AN4" i="11"/>
  <c r="AM4" i="11"/>
  <c r="AK4" i="11"/>
  <c r="AF4" i="11"/>
  <c r="P4" i="11"/>
  <c r="O4" i="11"/>
  <c r="N4" i="11"/>
  <c r="M4" i="11"/>
  <c r="L4" i="11"/>
  <c r="B4" i="11"/>
  <c r="CP3" i="11"/>
  <c r="CM3" i="11"/>
  <c r="CO3" i="11" s="1"/>
  <c r="CB3" i="11"/>
  <c r="BT3" i="11"/>
  <c r="BS3" i="11"/>
  <c r="BL3" i="11"/>
  <c r="BK3" i="11"/>
  <c r="AN3" i="11"/>
  <c r="AM3" i="11"/>
  <c r="AK3" i="11"/>
  <c r="AF3" i="11"/>
  <c r="P3" i="11"/>
  <c r="O3" i="11"/>
  <c r="N3" i="11"/>
  <c r="M3" i="11"/>
  <c r="L3" i="11"/>
  <c r="B3" i="11"/>
  <c r="AN2" i="11"/>
  <c r="AM2" i="11"/>
  <c r="AK2" i="11"/>
  <c r="AF2" i="11"/>
  <c r="P2" i="11"/>
  <c r="O2" i="11"/>
  <c r="N2" i="11"/>
  <c r="M2" i="11"/>
  <c r="L2" i="11"/>
  <c r="B2" i="11"/>
  <c r="BL107" i="10"/>
  <c r="BK107" i="10"/>
  <c r="BL106" i="10"/>
  <c r="BK106" i="10"/>
  <c r="BL105" i="10"/>
  <c r="BK105" i="10"/>
  <c r="BL104" i="10"/>
  <c r="BK104" i="10"/>
  <c r="BL103" i="10"/>
  <c r="BK103" i="10"/>
  <c r="BL102" i="10"/>
  <c r="BK102" i="10"/>
  <c r="BL101" i="10"/>
  <c r="BK101" i="10"/>
  <c r="BL100" i="10"/>
  <c r="BK100" i="10"/>
  <c r="BL99" i="10"/>
  <c r="BK99" i="10"/>
  <c r="BL98" i="10"/>
  <c r="BK98" i="10"/>
  <c r="BL97" i="10"/>
  <c r="BK97" i="10"/>
  <c r="BL96" i="10"/>
  <c r="BK96" i="10"/>
  <c r="BL95" i="10"/>
  <c r="BK95" i="10"/>
  <c r="BL94" i="10"/>
  <c r="BK94" i="10"/>
  <c r="BL93" i="10"/>
  <c r="BK93" i="10"/>
  <c r="BL92" i="10"/>
  <c r="BK92" i="10"/>
  <c r="BL91" i="10"/>
  <c r="BK91" i="10"/>
  <c r="BL90" i="10"/>
  <c r="BK90" i="10"/>
  <c r="BL89" i="10"/>
  <c r="BK89" i="10"/>
  <c r="BL88" i="10"/>
  <c r="BK88" i="10"/>
  <c r="BL87" i="10"/>
  <c r="BK87" i="10"/>
  <c r="BL86" i="10"/>
  <c r="BK86" i="10"/>
  <c r="BL85" i="10"/>
  <c r="BK85" i="10"/>
  <c r="BL84" i="10"/>
  <c r="BK84" i="10"/>
  <c r="BL83" i="10"/>
  <c r="BK83" i="10"/>
  <c r="BL82" i="10"/>
  <c r="BK82" i="10"/>
  <c r="BL81" i="10"/>
  <c r="BK81" i="10"/>
  <c r="BL80" i="10"/>
  <c r="BK80" i="10"/>
  <c r="BL79" i="10"/>
  <c r="BK79" i="10"/>
  <c r="BL78" i="10"/>
  <c r="BK78" i="10"/>
  <c r="BL77" i="10"/>
  <c r="BK77" i="10"/>
  <c r="BL76" i="10"/>
  <c r="BK76" i="10"/>
  <c r="BL75" i="10"/>
  <c r="BK75" i="10"/>
  <c r="BL74" i="10"/>
  <c r="BK74" i="10"/>
  <c r="BL73" i="10"/>
  <c r="BK73" i="10"/>
  <c r="BL72" i="10"/>
  <c r="BK72" i="10"/>
  <c r="BL71" i="10"/>
  <c r="BK71" i="10"/>
  <c r="BL70" i="10"/>
  <c r="BK70" i="10"/>
  <c r="BL69" i="10"/>
  <c r="BK69" i="10"/>
  <c r="BL68" i="10"/>
  <c r="BK68" i="10"/>
  <c r="BL67" i="10"/>
  <c r="BK67" i="10"/>
  <c r="BL66" i="10"/>
  <c r="BK66" i="10"/>
  <c r="BL65" i="10"/>
  <c r="BK65" i="10"/>
  <c r="BL64" i="10"/>
  <c r="BK64" i="10"/>
  <c r="BL63" i="10"/>
  <c r="BK63" i="10"/>
  <c r="BL62" i="10"/>
  <c r="BK62" i="10"/>
  <c r="BL61" i="10"/>
  <c r="BK61" i="10"/>
  <c r="BL60" i="10"/>
  <c r="BK60" i="10"/>
  <c r="BL59" i="10"/>
  <c r="BK59" i="10"/>
  <c r="BL58" i="10"/>
  <c r="BK58" i="10"/>
  <c r="BL57" i="10"/>
  <c r="BK57" i="10"/>
  <c r="BL56" i="10"/>
  <c r="BK56" i="10"/>
  <c r="BL55" i="10"/>
  <c r="BK55" i="10"/>
  <c r="BL54" i="10"/>
  <c r="BK54" i="10"/>
  <c r="BL53" i="10"/>
  <c r="BK53" i="10"/>
  <c r="BL52" i="10"/>
  <c r="BK52" i="10"/>
  <c r="BL51" i="10"/>
  <c r="BK51" i="10"/>
  <c r="BL50" i="10"/>
  <c r="BK50" i="10"/>
  <c r="BL49" i="10"/>
  <c r="BK49" i="10"/>
  <c r="CB48" i="10"/>
  <c r="BL48" i="10"/>
  <c r="BK48" i="10"/>
  <c r="BL47" i="10"/>
  <c r="BK47" i="10"/>
  <c r="BL46" i="10"/>
  <c r="BK46" i="10"/>
  <c r="BL45" i="10"/>
  <c r="BK45" i="10"/>
  <c r="CB44" i="10"/>
  <c r="CB49" i="10" s="1"/>
  <c r="BL44" i="10"/>
  <c r="BK44" i="10"/>
  <c r="CB43" i="10"/>
  <c r="BL43" i="10"/>
  <c r="BK43" i="10"/>
  <c r="CB42" i="10"/>
  <c r="BL42" i="10"/>
  <c r="BK42" i="10"/>
  <c r="BL41" i="10"/>
  <c r="BK41" i="10"/>
  <c r="BL40" i="10"/>
  <c r="BK40" i="10"/>
  <c r="BL39" i="10"/>
  <c r="BK39" i="10"/>
  <c r="BL38" i="10"/>
  <c r="BK38" i="10"/>
  <c r="BL37" i="10"/>
  <c r="BK37" i="10"/>
  <c r="BL36" i="10"/>
  <c r="BK36" i="10"/>
  <c r="CB35" i="10"/>
  <c r="BL35" i="10"/>
  <c r="BK35" i="10"/>
  <c r="BL34" i="10"/>
  <c r="BK34" i="10"/>
  <c r="BL33" i="10"/>
  <c r="BK33" i="10"/>
  <c r="CB32" i="10"/>
  <c r="CB47" i="10" s="1"/>
  <c r="BL32" i="10"/>
  <c r="BK32" i="10"/>
  <c r="CB31" i="10"/>
  <c r="CB46" i="10" s="1"/>
  <c r="BL31" i="10"/>
  <c r="BK31" i="10"/>
  <c r="BL30" i="10"/>
  <c r="BK30" i="10"/>
  <c r="CP29" i="10"/>
  <c r="CO29" i="10"/>
  <c r="CM29" i="10"/>
  <c r="BL29" i="10"/>
  <c r="BK29" i="10"/>
  <c r="CP28" i="10"/>
  <c r="CM28" i="10"/>
  <c r="CO28" i="10" s="1"/>
  <c r="BL28" i="10"/>
  <c r="BK28" i="10"/>
  <c r="CP27" i="10"/>
  <c r="CM27" i="10"/>
  <c r="CO27" i="10" s="1"/>
  <c r="CB27" i="10"/>
  <c r="CB45" i="10" s="1"/>
  <c r="BL27" i="10"/>
  <c r="BK27" i="10"/>
  <c r="CP26" i="10"/>
  <c r="CO26" i="10"/>
  <c r="CM26" i="10"/>
  <c r="BL26" i="10"/>
  <c r="BK26" i="10"/>
  <c r="CP25" i="10"/>
  <c r="CM25" i="10"/>
  <c r="CO25" i="10" s="1"/>
  <c r="BL25" i="10"/>
  <c r="BK25" i="10"/>
  <c r="CP24" i="10"/>
  <c r="CO24" i="10"/>
  <c r="CM24" i="10"/>
  <c r="BL24" i="10"/>
  <c r="BK24" i="10"/>
  <c r="CP23" i="10"/>
  <c r="CM23" i="10"/>
  <c r="CO23" i="10" s="1"/>
  <c r="CB23" i="10"/>
  <c r="BL23" i="10"/>
  <c r="BK23" i="10"/>
  <c r="CP22" i="10"/>
  <c r="CO22" i="10"/>
  <c r="CM22" i="10"/>
  <c r="BL22" i="10"/>
  <c r="BK22" i="10"/>
  <c r="CP21" i="10"/>
  <c r="CM21" i="10"/>
  <c r="CO21" i="10" s="1"/>
  <c r="CB21" i="10"/>
  <c r="BL21" i="10"/>
  <c r="BK21" i="10"/>
  <c r="CP20" i="10"/>
  <c r="CO20" i="10"/>
  <c r="CM20" i="10"/>
  <c r="BL20" i="10"/>
  <c r="BK20" i="10"/>
  <c r="CP19" i="10"/>
  <c r="CM19" i="10"/>
  <c r="CO19" i="10" s="1"/>
  <c r="CB19" i="10"/>
  <c r="BL19" i="10"/>
  <c r="BK19" i="10"/>
  <c r="CP18" i="10"/>
  <c r="CO18" i="10"/>
  <c r="CM18" i="10"/>
  <c r="CB18" i="10"/>
  <c r="BL18" i="10"/>
  <c r="BK18" i="10"/>
  <c r="CP17" i="10"/>
  <c r="CM17" i="10"/>
  <c r="CO17" i="10" s="1"/>
  <c r="BL17" i="10"/>
  <c r="BK17" i="10"/>
  <c r="CP16" i="10"/>
  <c r="CM16" i="10"/>
  <c r="CO16" i="10" s="1"/>
  <c r="BL16" i="10"/>
  <c r="BK16" i="10"/>
  <c r="AN16" i="10"/>
  <c r="AM16" i="10"/>
  <c r="AK16" i="10"/>
  <c r="AF16" i="10"/>
  <c r="P16" i="10"/>
  <c r="O16" i="10"/>
  <c r="N16" i="10"/>
  <c r="M16" i="10"/>
  <c r="L16" i="10"/>
  <c r="B16" i="10"/>
  <c r="CP15" i="10"/>
  <c r="CM15" i="10"/>
  <c r="CO15" i="10" s="1"/>
  <c r="BL15" i="10"/>
  <c r="BK15" i="10"/>
  <c r="AN15" i="10"/>
  <c r="AM15" i="10"/>
  <c r="AK15" i="10"/>
  <c r="AF15" i="10"/>
  <c r="P15" i="10"/>
  <c r="O15" i="10"/>
  <c r="N15" i="10"/>
  <c r="M15" i="10"/>
  <c r="L15" i="10"/>
  <c r="B15" i="10"/>
  <c r="CP14" i="10"/>
  <c r="CO14" i="10"/>
  <c r="CM14" i="10"/>
  <c r="BL14" i="10"/>
  <c r="BK14" i="10"/>
  <c r="AN14" i="10"/>
  <c r="AM14" i="10"/>
  <c r="AK14" i="10"/>
  <c r="AF14" i="10"/>
  <c r="P14" i="10"/>
  <c r="O14" i="10"/>
  <c r="N14" i="10"/>
  <c r="M14" i="10"/>
  <c r="L14" i="10"/>
  <c r="B14" i="10"/>
  <c r="CP13" i="10"/>
  <c r="CO13" i="10"/>
  <c r="CM13" i="10"/>
  <c r="BL13" i="10"/>
  <c r="BK13" i="10"/>
  <c r="AN13" i="10"/>
  <c r="AM13" i="10"/>
  <c r="AK13" i="10"/>
  <c r="AF13" i="10"/>
  <c r="P13" i="10"/>
  <c r="O13" i="10"/>
  <c r="N13" i="10"/>
  <c r="M13" i="10"/>
  <c r="L13" i="10"/>
  <c r="B13" i="10"/>
  <c r="CP12" i="10"/>
  <c r="CM12" i="10"/>
  <c r="CO12" i="10" s="1"/>
  <c r="BT12" i="10"/>
  <c r="BS12" i="10"/>
  <c r="BL12" i="10"/>
  <c r="BK12" i="10"/>
  <c r="AN12" i="10"/>
  <c r="AM12" i="10"/>
  <c r="AK12" i="10"/>
  <c r="AF12" i="10"/>
  <c r="P12" i="10"/>
  <c r="O12" i="10"/>
  <c r="N12" i="10"/>
  <c r="M12" i="10"/>
  <c r="L12" i="10"/>
  <c r="B12" i="10"/>
  <c r="CP11" i="10"/>
  <c r="CO11" i="10"/>
  <c r="CM11" i="10"/>
  <c r="CB11" i="10"/>
  <c r="CB24" i="10" s="1"/>
  <c r="BT11" i="10"/>
  <c r="BS11" i="10"/>
  <c r="BL11" i="10"/>
  <c r="BK11" i="10"/>
  <c r="AN11" i="10"/>
  <c r="AM11" i="10"/>
  <c r="AK11" i="10"/>
  <c r="AF11" i="10"/>
  <c r="P11" i="10"/>
  <c r="O11" i="10"/>
  <c r="N11" i="10"/>
  <c r="M11" i="10"/>
  <c r="L11" i="10"/>
  <c r="B11" i="10"/>
  <c r="CP10" i="10"/>
  <c r="CM10" i="10"/>
  <c r="CO10" i="10" s="1"/>
  <c r="BT10" i="10"/>
  <c r="BS10" i="10"/>
  <c r="BL10" i="10"/>
  <c r="BK10" i="10"/>
  <c r="AN10" i="10"/>
  <c r="AM10" i="10"/>
  <c r="AK10" i="10"/>
  <c r="AF10" i="10"/>
  <c r="P10" i="10"/>
  <c r="O10" i="10"/>
  <c r="N10" i="10"/>
  <c r="M10" i="10"/>
  <c r="L10" i="10"/>
  <c r="B10" i="10"/>
  <c r="CP9" i="10"/>
  <c r="CM9" i="10"/>
  <c r="CO9" i="10" s="1"/>
  <c r="BT9" i="10"/>
  <c r="BS9" i="10"/>
  <c r="BL9" i="10"/>
  <c r="BK9" i="10"/>
  <c r="AN9" i="10"/>
  <c r="AM9" i="10"/>
  <c r="AK9" i="10"/>
  <c r="AF9" i="10"/>
  <c r="P9" i="10"/>
  <c r="O9" i="10"/>
  <c r="N9" i="10"/>
  <c r="M9" i="10"/>
  <c r="L9" i="10"/>
  <c r="B9" i="10"/>
  <c r="CP8" i="10"/>
  <c r="CO8" i="10"/>
  <c r="CM8" i="10"/>
  <c r="CB8" i="10"/>
  <c r="BT8" i="10"/>
  <c r="BS8" i="10"/>
  <c r="BL8" i="10"/>
  <c r="BK8" i="10"/>
  <c r="AN8" i="10"/>
  <c r="AM8" i="10"/>
  <c r="AK8" i="10"/>
  <c r="AF8" i="10"/>
  <c r="P8" i="10"/>
  <c r="O8" i="10"/>
  <c r="N8" i="10"/>
  <c r="M8" i="10"/>
  <c r="L8" i="10"/>
  <c r="B8" i="10"/>
  <c r="CP7" i="10"/>
  <c r="CM7" i="10"/>
  <c r="CO7" i="10" s="1"/>
  <c r="CB7" i="10"/>
  <c r="CB22" i="10" s="1"/>
  <c r="BT7" i="10"/>
  <c r="BS7" i="10"/>
  <c r="BL7" i="10"/>
  <c r="BK7" i="10"/>
  <c r="AN7" i="10"/>
  <c r="AM7" i="10"/>
  <c r="AK7" i="10"/>
  <c r="AF7" i="10"/>
  <c r="P7" i="10"/>
  <c r="O7" i="10"/>
  <c r="N7" i="10"/>
  <c r="M7" i="10"/>
  <c r="L7" i="10"/>
  <c r="B7" i="10"/>
  <c r="CP6" i="10"/>
  <c r="CO6" i="10"/>
  <c r="CM6" i="10"/>
  <c r="BT6" i="10"/>
  <c r="BS6" i="10"/>
  <c r="BL6" i="10"/>
  <c r="BK6" i="10"/>
  <c r="AN6" i="10"/>
  <c r="AM6" i="10"/>
  <c r="AK6" i="10"/>
  <c r="AF6" i="10"/>
  <c r="P6" i="10"/>
  <c r="O6" i="10"/>
  <c r="N6" i="10"/>
  <c r="M6" i="10"/>
  <c r="L6" i="10"/>
  <c r="B6" i="10"/>
  <c r="CP5" i="10"/>
  <c r="CO5" i="10"/>
  <c r="CM5" i="10"/>
  <c r="BT5" i="10"/>
  <c r="BS5" i="10"/>
  <c r="BL5" i="10"/>
  <c r="BK5" i="10"/>
  <c r="AN5" i="10"/>
  <c r="AM5" i="10"/>
  <c r="AK5" i="10"/>
  <c r="AF5" i="10"/>
  <c r="P5" i="10"/>
  <c r="O5" i="10"/>
  <c r="N5" i="10"/>
  <c r="M5" i="10"/>
  <c r="L5" i="10"/>
  <c r="B5" i="10"/>
  <c r="CP4" i="10"/>
  <c r="CM4" i="10"/>
  <c r="CO4" i="10" s="1"/>
  <c r="BT4" i="10"/>
  <c r="BS4" i="10"/>
  <c r="BL4" i="10"/>
  <c r="BK4" i="10"/>
  <c r="AN4" i="10"/>
  <c r="AM4" i="10"/>
  <c r="AK4" i="10"/>
  <c r="AF4" i="10"/>
  <c r="P4" i="10"/>
  <c r="O4" i="10"/>
  <c r="N4" i="10"/>
  <c r="M4" i="10"/>
  <c r="L4" i="10"/>
  <c r="B4" i="10"/>
  <c r="CP3" i="10"/>
  <c r="CM3" i="10"/>
  <c r="CO3" i="10" s="1"/>
  <c r="CB3" i="10"/>
  <c r="CB20" i="10" s="1"/>
  <c r="CB25" i="10" s="1"/>
  <c r="BT3" i="10"/>
  <c r="BS3" i="10"/>
  <c r="BL3" i="10"/>
  <c r="BK3" i="10"/>
  <c r="AN3" i="10"/>
  <c r="AM3" i="10"/>
  <c r="AK3" i="10"/>
  <c r="AF3" i="10"/>
  <c r="P3" i="10"/>
  <c r="O3" i="10"/>
  <c r="N3" i="10"/>
  <c r="M3" i="10"/>
  <c r="L3" i="10"/>
  <c r="B3" i="10"/>
  <c r="AN2" i="10"/>
  <c r="AM2" i="10"/>
  <c r="AK2" i="10"/>
  <c r="AF2" i="10"/>
  <c r="P2" i="10"/>
  <c r="O2" i="10"/>
  <c r="N2" i="10"/>
  <c r="M2" i="10"/>
  <c r="L2" i="10"/>
  <c r="B2" i="10"/>
  <c r="BL107" i="9"/>
  <c r="BK107" i="9"/>
  <c r="BL106" i="9"/>
  <c r="BK106" i="9"/>
  <c r="BL105" i="9"/>
  <c r="BK105" i="9"/>
  <c r="BL104" i="9"/>
  <c r="BK104" i="9"/>
  <c r="BL103" i="9"/>
  <c r="BK103" i="9"/>
  <c r="BL102" i="9"/>
  <c r="BK102" i="9"/>
  <c r="BL101" i="9"/>
  <c r="BK101" i="9"/>
  <c r="BL100" i="9"/>
  <c r="BK100" i="9"/>
  <c r="BL99" i="9"/>
  <c r="BK99" i="9"/>
  <c r="BL98" i="9"/>
  <c r="BK98" i="9"/>
  <c r="BL97" i="9"/>
  <c r="BK97" i="9"/>
  <c r="BL96" i="9"/>
  <c r="BK96" i="9"/>
  <c r="BL95" i="9"/>
  <c r="BK95" i="9"/>
  <c r="BL94" i="9"/>
  <c r="BK94" i="9"/>
  <c r="BL93" i="9"/>
  <c r="BK93" i="9"/>
  <c r="BL92" i="9"/>
  <c r="BK92" i="9"/>
  <c r="BL91" i="9"/>
  <c r="BK91" i="9"/>
  <c r="BL90" i="9"/>
  <c r="BK90" i="9"/>
  <c r="BL89" i="9"/>
  <c r="BK89" i="9"/>
  <c r="BL88" i="9"/>
  <c r="BK88" i="9"/>
  <c r="BL87" i="9"/>
  <c r="BK87" i="9"/>
  <c r="BL86" i="9"/>
  <c r="BK86" i="9"/>
  <c r="BL85" i="9"/>
  <c r="BK85" i="9"/>
  <c r="BL84" i="9"/>
  <c r="BK84" i="9"/>
  <c r="BL83" i="9"/>
  <c r="BK83" i="9"/>
  <c r="BL82" i="9"/>
  <c r="BK82" i="9"/>
  <c r="BL81" i="9"/>
  <c r="BK81" i="9"/>
  <c r="BL80" i="9"/>
  <c r="BK80" i="9"/>
  <c r="BL79" i="9"/>
  <c r="BK79" i="9"/>
  <c r="BL78" i="9"/>
  <c r="BK78" i="9"/>
  <c r="BL77" i="9"/>
  <c r="BK77" i="9"/>
  <c r="BL76" i="9"/>
  <c r="BK76" i="9"/>
  <c r="BL75" i="9"/>
  <c r="BK75" i="9"/>
  <c r="BL74" i="9"/>
  <c r="BK74" i="9"/>
  <c r="BL73" i="9"/>
  <c r="BK73" i="9"/>
  <c r="BL72" i="9"/>
  <c r="BK72" i="9"/>
  <c r="BL71" i="9"/>
  <c r="BK71" i="9"/>
  <c r="BL70" i="9"/>
  <c r="BK70" i="9"/>
  <c r="BL69" i="9"/>
  <c r="BK69" i="9"/>
  <c r="BL68" i="9"/>
  <c r="BK68" i="9"/>
  <c r="BL67" i="9"/>
  <c r="BK67" i="9"/>
  <c r="BL66" i="9"/>
  <c r="BK66" i="9"/>
  <c r="BL65" i="9"/>
  <c r="BK65" i="9"/>
  <c r="BL64" i="9"/>
  <c r="BK64" i="9"/>
  <c r="BL63" i="9"/>
  <c r="BK63" i="9"/>
  <c r="BL62" i="9"/>
  <c r="BK62" i="9"/>
  <c r="BL61" i="9"/>
  <c r="BK61" i="9"/>
  <c r="BL60" i="9"/>
  <c r="BK60" i="9"/>
  <c r="BL59" i="9"/>
  <c r="BK59" i="9"/>
  <c r="BL58" i="9"/>
  <c r="BK58" i="9"/>
  <c r="BL57" i="9"/>
  <c r="BK57" i="9"/>
  <c r="BL56" i="9"/>
  <c r="BK56" i="9"/>
  <c r="BL55" i="9"/>
  <c r="BK55" i="9"/>
  <c r="BL54" i="9"/>
  <c r="BK54" i="9"/>
  <c r="BL53" i="9"/>
  <c r="BK53" i="9"/>
  <c r="BL52" i="9"/>
  <c r="BK52" i="9"/>
  <c r="BL51" i="9"/>
  <c r="BK51" i="9"/>
  <c r="BL50" i="9"/>
  <c r="BK50" i="9"/>
  <c r="BL49" i="9"/>
  <c r="BK49" i="9"/>
  <c r="CB48" i="9"/>
  <c r="BL48" i="9"/>
  <c r="BK48" i="9"/>
  <c r="CB47" i="9"/>
  <c r="BL47" i="9"/>
  <c r="BK47" i="9"/>
  <c r="BL46" i="9"/>
  <c r="BK46" i="9"/>
  <c r="BL45" i="9"/>
  <c r="BK45" i="9"/>
  <c r="CB44" i="9"/>
  <c r="CB49" i="9" s="1"/>
  <c r="BL44" i="9"/>
  <c r="BK44" i="9"/>
  <c r="CB43" i="9"/>
  <c r="BL43" i="9"/>
  <c r="BK43" i="9"/>
  <c r="CB42" i="9"/>
  <c r="BL42" i="9"/>
  <c r="BK42" i="9"/>
  <c r="BL41" i="9"/>
  <c r="BK41" i="9"/>
  <c r="BL40" i="9"/>
  <c r="BK40" i="9"/>
  <c r="BL39" i="9"/>
  <c r="BK39" i="9"/>
  <c r="BL38" i="9"/>
  <c r="BK38" i="9"/>
  <c r="BL37" i="9"/>
  <c r="BK37" i="9"/>
  <c r="BL36" i="9"/>
  <c r="BK36" i="9"/>
  <c r="CB35" i="9"/>
  <c r="BL35" i="9"/>
  <c r="BK35" i="9"/>
  <c r="BL34" i="9"/>
  <c r="BK34" i="9"/>
  <c r="BL33" i="9"/>
  <c r="BK33" i="9"/>
  <c r="CB32" i="9"/>
  <c r="BL32" i="9"/>
  <c r="BK32" i="9"/>
  <c r="CB31" i="9"/>
  <c r="CB46" i="9" s="1"/>
  <c r="BL31" i="9"/>
  <c r="BK31" i="9"/>
  <c r="BL30" i="9"/>
  <c r="BK30" i="9"/>
  <c r="CP29" i="9"/>
  <c r="CM29" i="9"/>
  <c r="CO29" i="9" s="1"/>
  <c r="BL29" i="9"/>
  <c r="BK29" i="9"/>
  <c r="CP28" i="9"/>
  <c r="CM28" i="9"/>
  <c r="CO28" i="9" s="1"/>
  <c r="BL28" i="9"/>
  <c r="BK28" i="9"/>
  <c r="CP27" i="9"/>
  <c r="CO27" i="9"/>
  <c r="CM27" i="9"/>
  <c r="CB27" i="9"/>
  <c r="CB45" i="9" s="1"/>
  <c r="BL27" i="9"/>
  <c r="BK27" i="9"/>
  <c r="CP26" i="9"/>
  <c r="CM26" i="9"/>
  <c r="CO26" i="9" s="1"/>
  <c r="BL26" i="9"/>
  <c r="BK26" i="9"/>
  <c r="CP25" i="9"/>
  <c r="CM25" i="9"/>
  <c r="CO25" i="9" s="1"/>
  <c r="BL25" i="9"/>
  <c r="BK25" i="9"/>
  <c r="CP24" i="9"/>
  <c r="CO24" i="9"/>
  <c r="CM24" i="9"/>
  <c r="BL24" i="9"/>
  <c r="BK24" i="9"/>
  <c r="CP23" i="9"/>
  <c r="CM23" i="9"/>
  <c r="CO23" i="9" s="1"/>
  <c r="CB23" i="9"/>
  <c r="BL23" i="9"/>
  <c r="BK23" i="9"/>
  <c r="CP22" i="9"/>
  <c r="CO22" i="9"/>
  <c r="CM22" i="9"/>
  <c r="BL22" i="9"/>
  <c r="BK22" i="9"/>
  <c r="CP21" i="9"/>
  <c r="CM21" i="9"/>
  <c r="CO21" i="9" s="1"/>
  <c r="CB21" i="9"/>
  <c r="BL21" i="9"/>
  <c r="BK21" i="9"/>
  <c r="CP20" i="9"/>
  <c r="CO20" i="9"/>
  <c r="CM20" i="9"/>
  <c r="BL20" i="9"/>
  <c r="BK20" i="9"/>
  <c r="CP19" i="9"/>
  <c r="CM19" i="9"/>
  <c r="CO19" i="9" s="1"/>
  <c r="CB19" i="9"/>
  <c r="BL19" i="9"/>
  <c r="BK19" i="9"/>
  <c r="CP18" i="9"/>
  <c r="CO18" i="9"/>
  <c r="CM18" i="9"/>
  <c r="CB18" i="9"/>
  <c r="CB20" i="9" s="1"/>
  <c r="CB25" i="9" s="1"/>
  <c r="BL18" i="9"/>
  <c r="BK18" i="9"/>
  <c r="CP17" i="9"/>
  <c r="CM17" i="9"/>
  <c r="CO17" i="9" s="1"/>
  <c r="BL17" i="9"/>
  <c r="BK17" i="9"/>
  <c r="CP16" i="9"/>
  <c r="CO16" i="9"/>
  <c r="CM16" i="9"/>
  <c r="BL16" i="9"/>
  <c r="BK16" i="9"/>
  <c r="AN16" i="9"/>
  <c r="AM16" i="9"/>
  <c r="AK16" i="9"/>
  <c r="AF16" i="9"/>
  <c r="P16" i="9"/>
  <c r="O16" i="9"/>
  <c r="N16" i="9"/>
  <c r="M16" i="9"/>
  <c r="L16" i="9"/>
  <c r="B16" i="9"/>
  <c r="CP15" i="9"/>
  <c r="CM15" i="9"/>
  <c r="CO15" i="9" s="1"/>
  <c r="BL15" i="9"/>
  <c r="BK15" i="9"/>
  <c r="AN15" i="9"/>
  <c r="AM15" i="9"/>
  <c r="AK15" i="9"/>
  <c r="AF15" i="9"/>
  <c r="P15" i="9"/>
  <c r="O15" i="9"/>
  <c r="N15" i="9"/>
  <c r="M15" i="9"/>
  <c r="L15" i="9"/>
  <c r="B15" i="9"/>
  <c r="CP14" i="9"/>
  <c r="CM14" i="9"/>
  <c r="CO14" i="9" s="1"/>
  <c r="BL14" i="9"/>
  <c r="BK14" i="9"/>
  <c r="AN14" i="9"/>
  <c r="AM14" i="9"/>
  <c r="AK14" i="9"/>
  <c r="AF14" i="9"/>
  <c r="P14" i="9"/>
  <c r="O14" i="9"/>
  <c r="N14" i="9"/>
  <c r="M14" i="9"/>
  <c r="L14" i="9"/>
  <c r="B14" i="9"/>
  <c r="CP13" i="9"/>
  <c r="CO13" i="9"/>
  <c r="CM13" i="9"/>
  <c r="BL13" i="9"/>
  <c r="BK13" i="9"/>
  <c r="AN13" i="9"/>
  <c r="AM13" i="9"/>
  <c r="AK13" i="9"/>
  <c r="AF13" i="9"/>
  <c r="P13" i="9"/>
  <c r="O13" i="9"/>
  <c r="N13" i="9"/>
  <c r="M13" i="9"/>
  <c r="L13" i="9"/>
  <c r="B13" i="9"/>
  <c r="CP12" i="9"/>
  <c r="CO12" i="9"/>
  <c r="CM12" i="9"/>
  <c r="BT12" i="9"/>
  <c r="BS12" i="9"/>
  <c r="BL12" i="9"/>
  <c r="BK12" i="9"/>
  <c r="AN12" i="9"/>
  <c r="AM12" i="9"/>
  <c r="AK12" i="9"/>
  <c r="AF12" i="9"/>
  <c r="P12" i="9"/>
  <c r="O12" i="9"/>
  <c r="N12" i="9"/>
  <c r="M12" i="9"/>
  <c r="L12" i="9"/>
  <c r="B12" i="9"/>
  <c r="CP11" i="9"/>
  <c r="CO11" i="9"/>
  <c r="CM11" i="9"/>
  <c r="CB11" i="9"/>
  <c r="CB24" i="9" s="1"/>
  <c r="BT11" i="9"/>
  <c r="BS11" i="9"/>
  <c r="BL11" i="9"/>
  <c r="BK11" i="9"/>
  <c r="AN11" i="9"/>
  <c r="AM11" i="9"/>
  <c r="AK11" i="9"/>
  <c r="AF11" i="9"/>
  <c r="P11" i="9"/>
  <c r="O11" i="9"/>
  <c r="N11" i="9"/>
  <c r="M11" i="9"/>
  <c r="L11" i="9"/>
  <c r="B11" i="9"/>
  <c r="CP10" i="9"/>
  <c r="CM10" i="9"/>
  <c r="CO10" i="9" s="1"/>
  <c r="BT10" i="9"/>
  <c r="BS10" i="9"/>
  <c r="BL10" i="9"/>
  <c r="BK10" i="9"/>
  <c r="AN10" i="9"/>
  <c r="AM10" i="9"/>
  <c r="AK10" i="9"/>
  <c r="AF10" i="9"/>
  <c r="P10" i="9"/>
  <c r="O10" i="9"/>
  <c r="N10" i="9"/>
  <c r="M10" i="9"/>
  <c r="L10" i="9"/>
  <c r="B10" i="9"/>
  <c r="CP9" i="9"/>
  <c r="CO9" i="9"/>
  <c r="CM9" i="9"/>
  <c r="BT9" i="9"/>
  <c r="BS9" i="9"/>
  <c r="BL9" i="9"/>
  <c r="BK9" i="9"/>
  <c r="AN9" i="9"/>
  <c r="AM9" i="9"/>
  <c r="AK9" i="9"/>
  <c r="AF9" i="9"/>
  <c r="P9" i="9"/>
  <c r="O9" i="9"/>
  <c r="N9" i="9"/>
  <c r="M9" i="9"/>
  <c r="L9" i="9"/>
  <c r="B9" i="9"/>
  <c r="CP8" i="9"/>
  <c r="CO8" i="9"/>
  <c r="CM8" i="9"/>
  <c r="CB8" i="9"/>
  <c r="BT8" i="9"/>
  <c r="BS8" i="9"/>
  <c r="BL8" i="9"/>
  <c r="BK8" i="9"/>
  <c r="AN8" i="9"/>
  <c r="AM8" i="9"/>
  <c r="AK8" i="9"/>
  <c r="AF8" i="9"/>
  <c r="P8" i="9"/>
  <c r="O8" i="9"/>
  <c r="N8" i="9"/>
  <c r="M8" i="9"/>
  <c r="L8" i="9"/>
  <c r="B8" i="9"/>
  <c r="CP7" i="9"/>
  <c r="CM7" i="9"/>
  <c r="CO7" i="9" s="1"/>
  <c r="CB7" i="9"/>
  <c r="CB22" i="9" s="1"/>
  <c r="BT7" i="9"/>
  <c r="BS7" i="9"/>
  <c r="BL7" i="9"/>
  <c r="BK7" i="9"/>
  <c r="AN7" i="9"/>
  <c r="AM7" i="9"/>
  <c r="AK7" i="9"/>
  <c r="AF7" i="9"/>
  <c r="P7" i="9"/>
  <c r="O7" i="9"/>
  <c r="N7" i="9"/>
  <c r="M7" i="9"/>
  <c r="L7" i="9"/>
  <c r="B7" i="9"/>
  <c r="CP6" i="9"/>
  <c r="CO6" i="9"/>
  <c r="CM6" i="9"/>
  <c r="BT6" i="9"/>
  <c r="BS6" i="9"/>
  <c r="BL6" i="9"/>
  <c r="BK6" i="9"/>
  <c r="AN6" i="9"/>
  <c r="AM6" i="9"/>
  <c r="AK6" i="9"/>
  <c r="AF6" i="9"/>
  <c r="P6" i="9"/>
  <c r="O6" i="9"/>
  <c r="N6" i="9"/>
  <c r="M6" i="9"/>
  <c r="L6" i="9"/>
  <c r="B6" i="9"/>
  <c r="CP5" i="9"/>
  <c r="CM5" i="9"/>
  <c r="CO5" i="9" s="1"/>
  <c r="BT5" i="9"/>
  <c r="BS5" i="9"/>
  <c r="BL5" i="9"/>
  <c r="BK5" i="9"/>
  <c r="AN5" i="9"/>
  <c r="AM5" i="9"/>
  <c r="AK5" i="9"/>
  <c r="AF5" i="9"/>
  <c r="P5" i="9"/>
  <c r="O5" i="9"/>
  <c r="N5" i="9"/>
  <c r="M5" i="9"/>
  <c r="L5" i="9"/>
  <c r="B5" i="9"/>
  <c r="CP4" i="9"/>
  <c r="CM4" i="9"/>
  <c r="CO4" i="9" s="1"/>
  <c r="BT4" i="9"/>
  <c r="BS4" i="9"/>
  <c r="BL4" i="9"/>
  <c r="BK4" i="9"/>
  <c r="AN4" i="9"/>
  <c r="AM4" i="9"/>
  <c r="AK4" i="9"/>
  <c r="AF4" i="9"/>
  <c r="P4" i="9"/>
  <c r="O4" i="9"/>
  <c r="N4" i="9"/>
  <c r="M4" i="9"/>
  <c r="L4" i="9"/>
  <c r="B4" i="9"/>
  <c r="CP3" i="9"/>
  <c r="CO3" i="9"/>
  <c r="CM3" i="9"/>
  <c r="CB3" i="9"/>
  <c r="BT3" i="9"/>
  <c r="BS3" i="9"/>
  <c r="BL3" i="9"/>
  <c r="BK3" i="9"/>
  <c r="AN3" i="9"/>
  <c r="AM3" i="9"/>
  <c r="AK3" i="9"/>
  <c r="AF3" i="9"/>
  <c r="P3" i="9"/>
  <c r="O3" i="9"/>
  <c r="N3" i="9"/>
  <c r="M3" i="9"/>
  <c r="L3" i="9"/>
  <c r="B3" i="9"/>
  <c r="AN2" i="9"/>
  <c r="AM2" i="9"/>
  <c r="AK2" i="9"/>
  <c r="AF2" i="9"/>
  <c r="P2" i="9"/>
  <c r="O2" i="9"/>
  <c r="N2" i="9"/>
  <c r="M2" i="9"/>
  <c r="L2" i="9"/>
  <c r="B2" i="9"/>
  <c r="BL107" i="8"/>
  <c r="BK107" i="8"/>
  <c r="BL106" i="8"/>
  <c r="BK106" i="8"/>
  <c r="BL105" i="8"/>
  <c r="BK105" i="8"/>
  <c r="BL104" i="8"/>
  <c r="BK104" i="8"/>
  <c r="BL103" i="8"/>
  <c r="BK103" i="8"/>
  <c r="BL102" i="8"/>
  <c r="BK102" i="8"/>
  <c r="BL101" i="8"/>
  <c r="BK101" i="8"/>
  <c r="BL100" i="8"/>
  <c r="BK100" i="8"/>
  <c r="BL99" i="8"/>
  <c r="BK99" i="8"/>
  <c r="BL98" i="8"/>
  <c r="BK98" i="8"/>
  <c r="BL97" i="8"/>
  <c r="BK97" i="8"/>
  <c r="BL96" i="8"/>
  <c r="BK96" i="8"/>
  <c r="BL95" i="8"/>
  <c r="BK95" i="8"/>
  <c r="BL94" i="8"/>
  <c r="BK94" i="8"/>
  <c r="BL93" i="8"/>
  <c r="BK93" i="8"/>
  <c r="BL92" i="8"/>
  <c r="BK92" i="8"/>
  <c r="BL91" i="8"/>
  <c r="BK91" i="8"/>
  <c r="BL90" i="8"/>
  <c r="BK90" i="8"/>
  <c r="BL89" i="8"/>
  <c r="BK89" i="8"/>
  <c r="BL88" i="8"/>
  <c r="BK88" i="8"/>
  <c r="BL87" i="8"/>
  <c r="BK87" i="8"/>
  <c r="BL86" i="8"/>
  <c r="BK86" i="8"/>
  <c r="BL85" i="8"/>
  <c r="BK85" i="8"/>
  <c r="BL84" i="8"/>
  <c r="BK84" i="8"/>
  <c r="BL83" i="8"/>
  <c r="BK83" i="8"/>
  <c r="BL82" i="8"/>
  <c r="BK82" i="8"/>
  <c r="BL81" i="8"/>
  <c r="BK81" i="8"/>
  <c r="BL80" i="8"/>
  <c r="BK80" i="8"/>
  <c r="BL79" i="8"/>
  <c r="BK79" i="8"/>
  <c r="BL78" i="8"/>
  <c r="BK78" i="8"/>
  <c r="BL77" i="8"/>
  <c r="BK77" i="8"/>
  <c r="BL76" i="8"/>
  <c r="BK76" i="8"/>
  <c r="BL75" i="8"/>
  <c r="BK75" i="8"/>
  <c r="BL74" i="8"/>
  <c r="BK74" i="8"/>
  <c r="BL73" i="8"/>
  <c r="BK73" i="8"/>
  <c r="BL72" i="8"/>
  <c r="BK72" i="8"/>
  <c r="BL71" i="8"/>
  <c r="BK71" i="8"/>
  <c r="BL70" i="8"/>
  <c r="BK70" i="8"/>
  <c r="BL69" i="8"/>
  <c r="BK69" i="8"/>
  <c r="BL68" i="8"/>
  <c r="BK68" i="8"/>
  <c r="BL67" i="8"/>
  <c r="BK67" i="8"/>
  <c r="BL66" i="8"/>
  <c r="BK66" i="8"/>
  <c r="BL65" i="8"/>
  <c r="BK65" i="8"/>
  <c r="BL64" i="8"/>
  <c r="BK64" i="8"/>
  <c r="BL63" i="8"/>
  <c r="BK63" i="8"/>
  <c r="BL62" i="8"/>
  <c r="BK62" i="8"/>
  <c r="BL61" i="8"/>
  <c r="BK61" i="8"/>
  <c r="BL60" i="8"/>
  <c r="BK60" i="8"/>
  <c r="BL59" i="8"/>
  <c r="BK59" i="8"/>
  <c r="BL58" i="8"/>
  <c r="BK58" i="8"/>
  <c r="BL57" i="8"/>
  <c r="BK57" i="8"/>
  <c r="BL56" i="8"/>
  <c r="BK56" i="8"/>
  <c r="BL55" i="8"/>
  <c r="BK55" i="8"/>
  <c r="BL54" i="8"/>
  <c r="BK54" i="8"/>
  <c r="BL53" i="8"/>
  <c r="BK53" i="8"/>
  <c r="BL52" i="8"/>
  <c r="BK52" i="8"/>
  <c r="BL51" i="8"/>
  <c r="BK51" i="8"/>
  <c r="BL50" i="8"/>
  <c r="BK50" i="8"/>
  <c r="BL49" i="8"/>
  <c r="BK49" i="8"/>
  <c r="BL48" i="8"/>
  <c r="BK48" i="8"/>
  <c r="CB47" i="8"/>
  <c r="BL47" i="8"/>
  <c r="BK47" i="8"/>
  <c r="CB46" i="8"/>
  <c r="BL46" i="8"/>
  <c r="BK46" i="8"/>
  <c r="BL45" i="8"/>
  <c r="BK45" i="8"/>
  <c r="BL44" i="8"/>
  <c r="BK44" i="8"/>
  <c r="BL43" i="8"/>
  <c r="BK43" i="8"/>
  <c r="CB42" i="8"/>
  <c r="CB43" i="8" s="1"/>
  <c r="BL42" i="8"/>
  <c r="BK42" i="8"/>
  <c r="BL41" i="8"/>
  <c r="BK41" i="8"/>
  <c r="BL40" i="8"/>
  <c r="BK40" i="8"/>
  <c r="BL39" i="8"/>
  <c r="BK39" i="8"/>
  <c r="BL38" i="8"/>
  <c r="BK38" i="8"/>
  <c r="BL37" i="8"/>
  <c r="BK37" i="8"/>
  <c r="BL36" i="8"/>
  <c r="BK36" i="8"/>
  <c r="CB35" i="8"/>
  <c r="CB48" i="8" s="1"/>
  <c r="BL35" i="8"/>
  <c r="BK35" i="8"/>
  <c r="BL34" i="8"/>
  <c r="BK34" i="8"/>
  <c r="BL33" i="8"/>
  <c r="BK33" i="8"/>
  <c r="CB32" i="8"/>
  <c r="BL32" i="8"/>
  <c r="BK32" i="8"/>
  <c r="CB31" i="8"/>
  <c r="BL31" i="8"/>
  <c r="BK31" i="8"/>
  <c r="BL30" i="8"/>
  <c r="BK30" i="8"/>
  <c r="CP29" i="8"/>
  <c r="CM29" i="8"/>
  <c r="CO29" i="8" s="1"/>
  <c r="BL29" i="8"/>
  <c r="BK29" i="8"/>
  <c r="CP28" i="8"/>
  <c r="CO28" i="8"/>
  <c r="CM28" i="8"/>
  <c r="BL28" i="8"/>
  <c r="BK28" i="8"/>
  <c r="CP27" i="8"/>
  <c r="CO27" i="8"/>
  <c r="CM27" i="8"/>
  <c r="CB27" i="8"/>
  <c r="BL27" i="8"/>
  <c r="BK27" i="8"/>
  <c r="CP26" i="8"/>
  <c r="CM26" i="8"/>
  <c r="CO26" i="8" s="1"/>
  <c r="BL26" i="8"/>
  <c r="BK26" i="8"/>
  <c r="CP25" i="8"/>
  <c r="CO25" i="8"/>
  <c r="CM25" i="8"/>
  <c r="BL25" i="8"/>
  <c r="BK25" i="8"/>
  <c r="CP24" i="8"/>
  <c r="CM24" i="8"/>
  <c r="CO24" i="8" s="1"/>
  <c r="CB24" i="8"/>
  <c r="BL24" i="8"/>
  <c r="BK24" i="8"/>
  <c r="CP23" i="8"/>
  <c r="CO23" i="8"/>
  <c r="CM23" i="8"/>
  <c r="BL23" i="8"/>
  <c r="BK23" i="8"/>
  <c r="CP22" i="8"/>
  <c r="CM22" i="8"/>
  <c r="CO22" i="8" s="1"/>
  <c r="CB22" i="8"/>
  <c r="BL22" i="8"/>
  <c r="BK22" i="8"/>
  <c r="CP21" i="8"/>
  <c r="CO21" i="8"/>
  <c r="CM21" i="8"/>
  <c r="BL21" i="8"/>
  <c r="BK21" i="8"/>
  <c r="CP20" i="8"/>
  <c r="CM20" i="8"/>
  <c r="CO20" i="8" s="1"/>
  <c r="CB20" i="8"/>
  <c r="CB25" i="8" s="1"/>
  <c r="BL20" i="8"/>
  <c r="BK20" i="8"/>
  <c r="CP19" i="8"/>
  <c r="CO19" i="8"/>
  <c r="CM19" i="8"/>
  <c r="BL19" i="8"/>
  <c r="BK19" i="8"/>
  <c r="CP18" i="8"/>
  <c r="CM18" i="8"/>
  <c r="CO18" i="8" s="1"/>
  <c r="CB18" i="8"/>
  <c r="CB19" i="8" s="1"/>
  <c r="BL18" i="8"/>
  <c r="BK18" i="8"/>
  <c r="CP17" i="8"/>
  <c r="CO17" i="8"/>
  <c r="CM17" i="8"/>
  <c r="BL17" i="8"/>
  <c r="BK17" i="8"/>
  <c r="CP16" i="8"/>
  <c r="CO16" i="8"/>
  <c r="CM16" i="8"/>
  <c r="BL16" i="8"/>
  <c r="BK16" i="8"/>
  <c r="AN16" i="8"/>
  <c r="AM16" i="8"/>
  <c r="AK16" i="8"/>
  <c r="AF16" i="8"/>
  <c r="P16" i="8"/>
  <c r="O16" i="8"/>
  <c r="N16" i="8"/>
  <c r="M16" i="8"/>
  <c r="L16" i="8"/>
  <c r="B16" i="8"/>
  <c r="CP15" i="8"/>
  <c r="CO15" i="8"/>
  <c r="CM15" i="8"/>
  <c r="BL15" i="8"/>
  <c r="BK15" i="8"/>
  <c r="AN15" i="8"/>
  <c r="AM15" i="8"/>
  <c r="AK15" i="8"/>
  <c r="AF15" i="8"/>
  <c r="P15" i="8"/>
  <c r="O15" i="8"/>
  <c r="N15" i="8"/>
  <c r="M15" i="8"/>
  <c r="L15" i="8"/>
  <c r="B15" i="8"/>
  <c r="CP14" i="8"/>
  <c r="CM14" i="8"/>
  <c r="CO14" i="8" s="1"/>
  <c r="BL14" i="8"/>
  <c r="BK14" i="8"/>
  <c r="AN14" i="8"/>
  <c r="AM14" i="8"/>
  <c r="AK14" i="8"/>
  <c r="AF14" i="8"/>
  <c r="P14" i="8"/>
  <c r="O14" i="8"/>
  <c r="N14" i="8"/>
  <c r="M14" i="8"/>
  <c r="L14" i="8"/>
  <c r="B14" i="8"/>
  <c r="CP13" i="8"/>
  <c r="CM13" i="8"/>
  <c r="CO13" i="8" s="1"/>
  <c r="BL13" i="8"/>
  <c r="BK13" i="8"/>
  <c r="AN13" i="8"/>
  <c r="AM13" i="8"/>
  <c r="AK13" i="8"/>
  <c r="AF13" i="8"/>
  <c r="P13" i="8"/>
  <c r="O13" i="8"/>
  <c r="N13" i="8"/>
  <c r="M13" i="8"/>
  <c r="L13" i="8"/>
  <c r="B13" i="8"/>
  <c r="CP12" i="8"/>
  <c r="CO12" i="8"/>
  <c r="CM12" i="8"/>
  <c r="BT12" i="8"/>
  <c r="BS12" i="8"/>
  <c r="BL12" i="8"/>
  <c r="BK12" i="8"/>
  <c r="AN12" i="8"/>
  <c r="AM12" i="8"/>
  <c r="AK12" i="8"/>
  <c r="AF12" i="8"/>
  <c r="P12" i="8"/>
  <c r="O12" i="8"/>
  <c r="N12" i="8"/>
  <c r="M12" i="8"/>
  <c r="L12" i="8"/>
  <c r="B12" i="8"/>
  <c r="CP11" i="8"/>
  <c r="CM11" i="8"/>
  <c r="CO11" i="8" s="1"/>
  <c r="CB11" i="8"/>
  <c r="BT11" i="8"/>
  <c r="BS11" i="8"/>
  <c r="BL11" i="8"/>
  <c r="BK11" i="8"/>
  <c r="AN11" i="8"/>
  <c r="AM11" i="8"/>
  <c r="AK11" i="8"/>
  <c r="AF11" i="8"/>
  <c r="P11" i="8"/>
  <c r="O11" i="8"/>
  <c r="N11" i="8"/>
  <c r="M11" i="8"/>
  <c r="L11" i="8"/>
  <c r="B11" i="8"/>
  <c r="CP10" i="8"/>
  <c r="CO10" i="8"/>
  <c r="CM10" i="8"/>
  <c r="BT10" i="8"/>
  <c r="BS10" i="8"/>
  <c r="BL10" i="8"/>
  <c r="BK10" i="8"/>
  <c r="AN10" i="8"/>
  <c r="AM10" i="8"/>
  <c r="AK10" i="8"/>
  <c r="AF10" i="8"/>
  <c r="P10" i="8"/>
  <c r="O10" i="8"/>
  <c r="N10" i="8"/>
  <c r="M10" i="8"/>
  <c r="L10" i="8"/>
  <c r="B10" i="8"/>
  <c r="CP9" i="8"/>
  <c r="CO9" i="8"/>
  <c r="CM9" i="8"/>
  <c r="BT9" i="8"/>
  <c r="BS9" i="8"/>
  <c r="BL9" i="8"/>
  <c r="BK9" i="8"/>
  <c r="AN9" i="8"/>
  <c r="AM9" i="8"/>
  <c r="AK9" i="8"/>
  <c r="AF9" i="8"/>
  <c r="P9" i="8"/>
  <c r="O9" i="8"/>
  <c r="N9" i="8"/>
  <c r="M9" i="8"/>
  <c r="L9" i="8"/>
  <c r="B9" i="8"/>
  <c r="CP8" i="8"/>
  <c r="CM8" i="8"/>
  <c r="CO8" i="8" s="1"/>
  <c r="CB8" i="8"/>
  <c r="CB23" i="8" s="1"/>
  <c r="BT8" i="8"/>
  <c r="BS8" i="8"/>
  <c r="BL8" i="8"/>
  <c r="BK8" i="8"/>
  <c r="AN8" i="8"/>
  <c r="AM8" i="8"/>
  <c r="AK8" i="8"/>
  <c r="AF8" i="8"/>
  <c r="P8" i="8"/>
  <c r="O8" i="8"/>
  <c r="N8" i="8"/>
  <c r="M8" i="8"/>
  <c r="L8" i="8"/>
  <c r="B8" i="8"/>
  <c r="CP7" i="8"/>
  <c r="CO7" i="8"/>
  <c r="CM7" i="8"/>
  <c r="CB7" i="8"/>
  <c r="BT7" i="8"/>
  <c r="BS7" i="8"/>
  <c r="BL7" i="8"/>
  <c r="BK7" i="8"/>
  <c r="AN7" i="8"/>
  <c r="AM7" i="8"/>
  <c r="AK7" i="8"/>
  <c r="AF7" i="8"/>
  <c r="P7" i="8"/>
  <c r="O7" i="8"/>
  <c r="N7" i="8"/>
  <c r="M7" i="8"/>
  <c r="L7" i="8"/>
  <c r="B7" i="8"/>
  <c r="CP6" i="8"/>
  <c r="CM6" i="8"/>
  <c r="CO6" i="8" s="1"/>
  <c r="BT6" i="8"/>
  <c r="BS6" i="8"/>
  <c r="BL6" i="8"/>
  <c r="BK6" i="8"/>
  <c r="AN6" i="8"/>
  <c r="AM6" i="8"/>
  <c r="AK6" i="8"/>
  <c r="AF6" i="8"/>
  <c r="P6" i="8"/>
  <c r="O6" i="8"/>
  <c r="N6" i="8"/>
  <c r="M6" i="8"/>
  <c r="L6" i="8"/>
  <c r="B6" i="8"/>
  <c r="CP5" i="8"/>
  <c r="CM5" i="8"/>
  <c r="CO5" i="8" s="1"/>
  <c r="BT5" i="8"/>
  <c r="BS5" i="8"/>
  <c r="BL5" i="8"/>
  <c r="BK5" i="8"/>
  <c r="AN5" i="8"/>
  <c r="AM5" i="8"/>
  <c r="AK5" i="8"/>
  <c r="AF5" i="8"/>
  <c r="P5" i="8"/>
  <c r="O5" i="8"/>
  <c r="N5" i="8"/>
  <c r="M5" i="8"/>
  <c r="L5" i="8"/>
  <c r="B5" i="8"/>
  <c r="CP4" i="8"/>
  <c r="CO4" i="8"/>
  <c r="CM4" i="8"/>
  <c r="BT4" i="8"/>
  <c r="BS4" i="8"/>
  <c r="BL4" i="8"/>
  <c r="BK4" i="8"/>
  <c r="AN4" i="8"/>
  <c r="AM4" i="8"/>
  <c r="AK4" i="8"/>
  <c r="AF4" i="8"/>
  <c r="P4" i="8"/>
  <c r="O4" i="8"/>
  <c r="N4" i="8"/>
  <c r="M4" i="8"/>
  <c r="L4" i="8"/>
  <c r="B4" i="8"/>
  <c r="CP3" i="8"/>
  <c r="CO3" i="8"/>
  <c r="CM3" i="8"/>
  <c r="CB3" i="8"/>
  <c r="CB21" i="8" s="1"/>
  <c r="BT3" i="8"/>
  <c r="BS3" i="8"/>
  <c r="BL3" i="8"/>
  <c r="BK3" i="8"/>
  <c r="AN3" i="8"/>
  <c r="AM3" i="8"/>
  <c r="AK3" i="8"/>
  <c r="AF3" i="8"/>
  <c r="P3" i="8"/>
  <c r="O3" i="8"/>
  <c r="N3" i="8"/>
  <c r="M3" i="8"/>
  <c r="L3" i="8"/>
  <c r="B3" i="8"/>
  <c r="AN2" i="8"/>
  <c r="AM2" i="8"/>
  <c r="AK2" i="8"/>
  <c r="AF2" i="8"/>
  <c r="P2" i="8"/>
  <c r="O2" i="8"/>
  <c r="N2" i="8"/>
  <c r="M2" i="8"/>
  <c r="L2" i="8"/>
  <c r="B2" i="8"/>
  <c r="L28" i="7"/>
  <c r="K28" i="7"/>
  <c r="H28" i="7"/>
  <c r="J28" i="7" s="1"/>
  <c r="K26" i="7"/>
  <c r="H26" i="7"/>
  <c r="J26" i="7" s="1"/>
  <c r="K27" i="7"/>
  <c r="H27" i="7"/>
  <c r="L25" i="7"/>
  <c r="K25" i="7"/>
  <c r="H25" i="7"/>
  <c r="J25" i="7" s="1"/>
  <c r="L21" i="7"/>
  <c r="K21" i="7"/>
  <c r="H21" i="7"/>
  <c r="J21" i="7" s="1"/>
  <c r="K20" i="7"/>
  <c r="H20" i="7"/>
  <c r="J20" i="7" s="1"/>
  <c r="K24" i="7"/>
  <c r="H24" i="7"/>
  <c r="L22" i="7"/>
  <c r="K22" i="7"/>
  <c r="H22" i="7"/>
  <c r="J22" i="7" s="1"/>
  <c r="L19" i="7"/>
  <c r="K19" i="7"/>
  <c r="H19" i="7"/>
  <c r="J19" i="7" s="1"/>
  <c r="K23" i="7"/>
  <c r="H23" i="7"/>
  <c r="J23" i="7" s="1"/>
  <c r="K16" i="7"/>
  <c r="H16" i="7"/>
  <c r="L18" i="7"/>
  <c r="K18" i="7"/>
  <c r="H18" i="7"/>
  <c r="J18" i="7" s="1"/>
  <c r="L15" i="7"/>
  <c r="K15" i="7"/>
  <c r="H15" i="7"/>
  <c r="J15" i="7" s="1"/>
  <c r="K11" i="7"/>
  <c r="H11" i="7"/>
  <c r="J11" i="7" s="1"/>
  <c r="K17" i="7"/>
  <c r="H17" i="7"/>
  <c r="L14" i="7"/>
  <c r="K14" i="7"/>
  <c r="H14" i="7"/>
  <c r="J14" i="7" s="1"/>
  <c r="L13" i="7"/>
  <c r="K13" i="7"/>
  <c r="H13" i="7"/>
  <c r="J13" i="7" s="1"/>
  <c r="K7" i="7"/>
  <c r="H7" i="7"/>
  <c r="J7" i="7" s="1"/>
  <c r="K9" i="7"/>
  <c r="H9" i="7"/>
  <c r="L12" i="7"/>
  <c r="K12" i="7"/>
  <c r="H12" i="7"/>
  <c r="J12" i="7" s="1"/>
  <c r="L8" i="7"/>
  <c r="K8" i="7"/>
  <c r="H8" i="7"/>
  <c r="J8" i="7" s="1"/>
  <c r="K6" i="7"/>
  <c r="H6" i="7"/>
  <c r="J6" i="7" s="1"/>
  <c r="K10" i="7"/>
  <c r="H10" i="7"/>
  <c r="L5" i="7"/>
  <c r="K5" i="7"/>
  <c r="H5" i="7"/>
  <c r="J5" i="7" s="1"/>
  <c r="L3" i="7"/>
  <c r="K3" i="7"/>
  <c r="H3" i="7"/>
  <c r="J3" i="7" s="1"/>
  <c r="K4" i="7"/>
  <c r="H4" i="7"/>
  <c r="J4" i="7" s="1"/>
  <c r="K2" i="7"/>
  <c r="H2" i="7"/>
  <c r="BL2942" i="6"/>
  <c r="BK2942" i="6"/>
  <c r="BL2941" i="6"/>
  <c r="BK2941" i="6"/>
  <c r="BL2940" i="6"/>
  <c r="BK2940" i="6"/>
  <c r="BL2939" i="6"/>
  <c r="BK2939" i="6"/>
  <c r="BL2938" i="6"/>
  <c r="BK2938" i="6"/>
  <c r="BL2937" i="6"/>
  <c r="BK2937" i="6"/>
  <c r="BL2936" i="6"/>
  <c r="BK2936" i="6"/>
  <c r="BL2935" i="6"/>
  <c r="BK2935" i="6"/>
  <c r="BL2934" i="6"/>
  <c r="BK2934" i="6"/>
  <c r="BL2933" i="6"/>
  <c r="BK2933" i="6"/>
  <c r="BL2932" i="6"/>
  <c r="BK2932" i="6"/>
  <c r="BL2931" i="6"/>
  <c r="BK2931" i="6"/>
  <c r="BL2930" i="6"/>
  <c r="BK2930" i="6"/>
  <c r="BL2929" i="6"/>
  <c r="BK2929" i="6"/>
  <c r="BL2928" i="6"/>
  <c r="BK2928" i="6"/>
  <c r="BL2927" i="6"/>
  <c r="BK2927" i="6"/>
  <c r="BL2926" i="6"/>
  <c r="BK2926" i="6"/>
  <c r="BL2925" i="6"/>
  <c r="BK2925" i="6"/>
  <c r="BL2924" i="6"/>
  <c r="BK2924" i="6"/>
  <c r="BL2923" i="6"/>
  <c r="BK2923" i="6"/>
  <c r="BL2922" i="6"/>
  <c r="BK2922" i="6"/>
  <c r="BL2921" i="6"/>
  <c r="BK2921" i="6"/>
  <c r="BL2920" i="6"/>
  <c r="BK2920" i="6"/>
  <c r="BL2919" i="6"/>
  <c r="BK2919" i="6"/>
  <c r="BL2918" i="6"/>
  <c r="BK2918" i="6"/>
  <c r="BL2917" i="6"/>
  <c r="BK2917" i="6"/>
  <c r="BL2916" i="6"/>
  <c r="BK2916" i="6"/>
  <c r="BL2915" i="6"/>
  <c r="BK2915" i="6"/>
  <c r="BL2914" i="6"/>
  <c r="BK2914" i="6"/>
  <c r="BL2913" i="6"/>
  <c r="BK2913" i="6"/>
  <c r="BL2912" i="6"/>
  <c r="BK2912" i="6"/>
  <c r="BL2911" i="6"/>
  <c r="BK2911" i="6"/>
  <c r="BL2910" i="6"/>
  <c r="BK2910" i="6"/>
  <c r="BL2909" i="6"/>
  <c r="BK2909" i="6"/>
  <c r="BL2908" i="6"/>
  <c r="BK2908" i="6"/>
  <c r="BL2907" i="6"/>
  <c r="BK2907" i="6"/>
  <c r="BL2906" i="6"/>
  <c r="BK2906" i="6"/>
  <c r="BL2905" i="6"/>
  <c r="BK2905" i="6"/>
  <c r="BL2904" i="6"/>
  <c r="BK2904" i="6"/>
  <c r="BL2903" i="6"/>
  <c r="BK2903" i="6"/>
  <c r="BL2902" i="6"/>
  <c r="BK2902" i="6"/>
  <c r="BL2901" i="6"/>
  <c r="BK2901" i="6"/>
  <c r="BL2900" i="6"/>
  <c r="BK2900" i="6"/>
  <c r="BL2899" i="6"/>
  <c r="BK2899" i="6"/>
  <c r="BL2898" i="6"/>
  <c r="BK2898" i="6"/>
  <c r="BL2897" i="6"/>
  <c r="BK2897" i="6"/>
  <c r="BL2896" i="6"/>
  <c r="BK2896" i="6"/>
  <c r="BL2895" i="6"/>
  <c r="BK2895" i="6"/>
  <c r="BL2894" i="6"/>
  <c r="BK2894" i="6"/>
  <c r="BL2893" i="6"/>
  <c r="BK2893" i="6"/>
  <c r="BL2892" i="6"/>
  <c r="BK2892" i="6"/>
  <c r="BL2891" i="6"/>
  <c r="BK2891" i="6"/>
  <c r="BL2890" i="6"/>
  <c r="BK2890" i="6"/>
  <c r="BL2889" i="6"/>
  <c r="BK2889" i="6"/>
  <c r="BL2888" i="6"/>
  <c r="BK2888" i="6"/>
  <c r="BL2887" i="6"/>
  <c r="BK2887" i="6"/>
  <c r="BL2886" i="6"/>
  <c r="BK2886" i="6"/>
  <c r="BL2885" i="6"/>
  <c r="BK2885" i="6"/>
  <c r="BL2884" i="6"/>
  <c r="BK2884" i="6"/>
  <c r="BL2883" i="6"/>
  <c r="BK2883" i="6"/>
  <c r="BL2882" i="6"/>
  <c r="BK2882" i="6"/>
  <c r="BL2881" i="6"/>
  <c r="BK2881" i="6"/>
  <c r="BL2880" i="6"/>
  <c r="BK2880" i="6"/>
  <c r="BL2879" i="6"/>
  <c r="BK2879" i="6"/>
  <c r="BL2878" i="6"/>
  <c r="BK2878" i="6"/>
  <c r="BL2877" i="6"/>
  <c r="BK2877" i="6"/>
  <c r="BL2876" i="6"/>
  <c r="BK2876" i="6"/>
  <c r="BL2875" i="6"/>
  <c r="BK2875" i="6"/>
  <c r="BL2874" i="6"/>
  <c r="BK2874" i="6"/>
  <c r="BL2873" i="6"/>
  <c r="BK2873" i="6"/>
  <c r="BL2872" i="6"/>
  <c r="BK2872" i="6"/>
  <c r="BL2871" i="6"/>
  <c r="BK2871" i="6"/>
  <c r="BL2870" i="6"/>
  <c r="BK2870" i="6"/>
  <c r="BL2869" i="6"/>
  <c r="BK2869" i="6"/>
  <c r="BL2868" i="6"/>
  <c r="BK2868" i="6"/>
  <c r="BL2867" i="6"/>
  <c r="BK2867" i="6"/>
  <c r="BL2866" i="6"/>
  <c r="BK2866" i="6"/>
  <c r="BL2865" i="6"/>
  <c r="BK2865" i="6"/>
  <c r="BL2864" i="6"/>
  <c r="BK2864" i="6"/>
  <c r="BL2863" i="6"/>
  <c r="BK2863" i="6"/>
  <c r="BL2862" i="6"/>
  <c r="BK2862" i="6"/>
  <c r="BL2861" i="6"/>
  <c r="BK2861" i="6"/>
  <c r="BL2860" i="6"/>
  <c r="BK2860" i="6"/>
  <c r="BL2859" i="6"/>
  <c r="BK2859" i="6"/>
  <c r="BL2858" i="6"/>
  <c r="BK2858" i="6"/>
  <c r="BL2857" i="6"/>
  <c r="BK2857" i="6"/>
  <c r="BL2856" i="6"/>
  <c r="BK2856" i="6"/>
  <c r="BL2855" i="6"/>
  <c r="BK2855" i="6"/>
  <c r="BL2854" i="6"/>
  <c r="BK2854" i="6"/>
  <c r="BL2853" i="6"/>
  <c r="BK2853" i="6"/>
  <c r="BL2852" i="6"/>
  <c r="BK2852" i="6"/>
  <c r="BL2851" i="6"/>
  <c r="BK2851" i="6"/>
  <c r="BL2850" i="6"/>
  <c r="BK2850" i="6"/>
  <c r="BL2849" i="6"/>
  <c r="BK2849" i="6"/>
  <c r="BL2848" i="6"/>
  <c r="BK2848" i="6"/>
  <c r="BL2847" i="6"/>
  <c r="BK2847" i="6"/>
  <c r="BL2846" i="6"/>
  <c r="BK2846" i="6"/>
  <c r="BL2845" i="6"/>
  <c r="BK2845" i="6"/>
  <c r="BL2844" i="6"/>
  <c r="BK2844" i="6"/>
  <c r="BL2843" i="6"/>
  <c r="BK2843" i="6"/>
  <c r="BL2842" i="6"/>
  <c r="BK2842" i="6"/>
  <c r="BL2841" i="6"/>
  <c r="BK2841" i="6"/>
  <c r="BL2840" i="6"/>
  <c r="BK2840" i="6"/>
  <c r="BL2839" i="6"/>
  <c r="BK2839" i="6"/>
  <c r="BL2838" i="6"/>
  <c r="BK2838" i="6"/>
  <c r="BL2837" i="6"/>
  <c r="BK2837" i="6"/>
  <c r="BL2836" i="6"/>
  <c r="BK2836" i="6"/>
  <c r="BL2835" i="6"/>
  <c r="BK2835" i="6"/>
  <c r="BL2834" i="6"/>
  <c r="BK2834" i="6"/>
  <c r="BL2833" i="6"/>
  <c r="BK2833" i="6"/>
  <c r="BL2832" i="6"/>
  <c r="BK2832" i="6"/>
  <c r="BL2831" i="6"/>
  <c r="BK2831" i="6"/>
  <c r="BL2830" i="6"/>
  <c r="BK2830" i="6"/>
  <c r="BL2829" i="6"/>
  <c r="BK2829" i="6"/>
  <c r="BL2828" i="6"/>
  <c r="BK2828" i="6"/>
  <c r="BL2827" i="6"/>
  <c r="BK2827" i="6"/>
  <c r="BL2826" i="6"/>
  <c r="BK2826" i="6"/>
  <c r="BL2825" i="6"/>
  <c r="BK2825" i="6"/>
  <c r="BL2824" i="6"/>
  <c r="BK2824" i="6"/>
  <c r="BL2823" i="6"/>
  <c r="BK2823" i="6"/>
  <c r="BL2822" i="6"/>
  <c r="BK2822" i="6"/>
  <c r="BL2821" i="6"/>
  <c r="BK2821" i="6"/>
  <c r="BL2820" i="6"/>
  <c r="BK2820" i="6"/>
  <c r="BL2819" i="6"/>
  <c r="BK2819" i="6"/>
  <c r="BL2818" i="6"/>
  <c r="BK2818" i="6"/>
  <c r="BL2817" i="6"/>
  <c r="BK2817" i="6"/>
  <c r="BL2816" i="6"/>
  <c r="BK2816" i="6"/>
  <c r="BL2815" i="6"/>
  <c r="BK2815" i="6"/>
  <c r="BL2814" i="6"/>
  <c r="BK2814" i="6"/>
  <c r="BL2813" i="6"/>
  <c r="BK2813" i="6"/>
  <c r="BL2812" i="6"/>
  <c r="BK2812" i="6"/>
  <c r="BL2811" i="6"/>
  <c r="BK2811" i="6"/>
  <c r="BL2810" i="6"/>
  <c r="BK2810" i="6"/>
  <c r="BL2809" i="6"/>
  <c r="BK2809" i="6"/>
  <c r="BL2808" i="6"/>
  <c r="BK2808" i="6"/>
  <c r="BL2807" i="6"/>
  <c r="BK2807" i="6"/>
  <c r="BL2806" i="6"/>
  <c r="BK2806" i="6"/>
  <c r="BL2805" i="6"/>
  <c r="BK2805" i="6"/>
  <c r="BL2804" i="6"/>
  <c r="BK2804" i="6"/>
  <c r="BL2803" i="6"/>
  <c r="BK2803" i="6"/>
  <c r="BL2802" i="6"/>
  <c r="BK2802" i="6"/>
  <c r="BL2801" i="6"/>
  <c r="BK2801" i="6"/>
  <c r="BL2800" i="6"/>
  <c r="BK2800" i="6"/>
  <c r="BL2799" i="6"/>
  <c r="BK2799" i="6"/>
  <c r="BL2798" i="6"/>
  <c r="BK2798" i="6"/>
  <c r="BL2797" i="6"/>
  <c r="BK2797" i="6"/>
  <c r="BL2796" i="6"/>
  <c r="BK2796" i="6"/>
  <c r="BL2795" i="6"/>
  <c r="BK2795" i="6"/>
  <c r="BL2794" i="6"/>
  <c r="BK2794" i="6"/>
  <c r="BL2793" i="6"/>
  <c r="BK2793" i="6"/>
  <c r="BL2792" i="6"/>
  <c r="BK2792" i="6"/>
  <c r="BL2791" i="6"/>
  <c r="BK2791" i="6"/>
  <c r="BL2790" i="6"/>
  <c r="BK2790" i="6"/>
  <c r="BL2789" i="6"/>
  <c r="BK2789" i="6"/>
  <c r="BL2788" i="6"/>
  <c r="BK2788" i="6"/>
  <c r="BL2787" i="6"/>
  <c r="BK2787" i="6"/>
  <c r="BL2786" i="6"/>
  <c r="BK2786" i="6"/>
  <c r="BL2785" i="6"/>
  <c r="BK2785" i="6"/>
  <c r="BL2784" i="6"/>
  <c r="BK2784" i="6"/>
  <c r="BL2783" i="6"/>
  <c r="BK2783" i="6"/>
  <c r="BL2782" i="6"/>
  <c r="BK2782" i="6"/>
  <c r="BL2781" i="6"/>
  <c r="BK2781" i="6"/>
  <c r="BL2780" i="6"/>
  <c r="BK2780" i="6"/>
  <c r="BL2779" i="6"/>
  <c r="BK2779" i="6"/>
  <c r="BL2778" i="6"/>
  <c r="BK2778" i="6"/>
  <c r="BL2777" i="6"/>
  <c r="BK2777" i="6"/>
  <c r="BL2776" i="6"/>
  <c r="BK2776" i="6"/>
  <c r="BL2775" i="6"/>
  <c r="BK2775" i="6"/>
  <c r="BL2774" i="6"/>
  <c r="BK2774" i="6"/>
  <c r="BL2773" i="6"/>
  <c r="BK2773" i="6"/>
  <c r="BL2772" i="6"/>
  <c r="BK2772" i="6"/>
  <c r="BL2771" i="6"/>
  <c r="BK2771" i="6"/>
  <c r="BL2770" i="6"/>
  <c r="BK2770" i="6"/>
  <c r="BL2769" i="6"/>
  <c r="BK2769" i="6"/>
  <c r="BL2768" i="6"/>
  <c r="BK2768" i="6"/>
  <c r="BL2767" i="6"/>
  <c r="BK2767" i="6"/>
  <c r="BL2766" i="6"/>
  <c r="BK2766" i="6"/>
  <c r="BL2765" i="6"/>
  <c r="BK2765" i="6"/>
  <c r="BL2764" i="6"/>
  <c r="BK2764" i="6"/>
  <c r="BL2763" i="6"/>
  <c r="BK2763" i="6"/>
  <c r="BL2762" i="6"/>
  <c r="BK2762" i="6"/>
  <c r="BL2761" i="6"/>
  <c r="BK2761" i="6"/>
  <c r="BL2760" i="6"/>
  <c r="BK2760" i="6"/>
  <c r="BL2759" i="6"/>
  <c r="BK2759" i="6"/>
  <c r="BL2758" i="6"/>
  <c r="BK2758" i="6"/>
  <c r="BL2757" i="6"/>
  <c r="BK2757" i="6"/>
  <c r="BL2756" i="6"/>
  <c r="BK2756" i="6"/>
  <c r="BL2755" i="6"/>
  <c r="BK2755" i="6"/>
  <c r="BL2754" i="6"/>
  <c r="BK2754" i="6"/>
  <c r="BL2753" i="6"/>
  <c r="BK2753" i="6"/>
  <c r="BL2752" i="6"/>
  <c r="BK2752" i="6"/>
  <c r="BL2751" i="6"/>
  <c r="BK2751" i="6"/>
  <c r="BL2750" i="6"/>
  <c r="BK2750" i="6"/>
  <c r="BL2749" i="6"/>
  <c r="BK2749" i="6"/>
  <c r="BL2748" i="6"/>
  <c r="BK2748" i="6"/>
  <c r="BL2747" i="6"/>
  <c r="BK2747" i="6"/>
  <c r="BL2746" i="6"/>
  <c r="BK2746" i="6"/>
  <c r="BL2745" i="6"/>
  <c r="BK2745" i="6"/>
  <c r="BL2744" i="6"/>
  <c r="BK2744" i="6"/>
  <c r="BL2743" i="6"/>
  <c r="BK2743" i="6"/>
  <c r="BL2742" i="6"/>
  <c r="BK2742" i="6"/>
  <c r="BL2741" i="6"/>
  <c r="BK2741" i="6"/>
  <c r="BL2740" i="6"/>
  <c r="BK2740" i="6"/>
  <c r="BL2739" i="6"/>
  <c r="BK2739" i="6"/>
  <c r="BL2738" i="6"/>
  <c r="BK2738" i="6"/>
  <c r="BL2737" i="6"/>
  <c r="BK2737" i="6"/>
  <c r="BL2736" i="6"/>
  <c r="BK2736" i="6"/>
  <c r="BL2735" i="6"/>
  <c r="BK2735" i="6"/>
  <c r="BL2734" i="6"/>
  <c r="BK2734" i="6"/>
  <c r="BL2733" i="6"/>
  <c r="BK2733" i="6"/>
  <c r="BL2732" i="6"/>
  <c r="BK2732" i="6"/>
  <c r="BL2731" i="6"/>
  <c r="BK2731" i="6"/>
  <c r="BL2730" i="6"/>
  <c r="BK2730" i="6"/>
  <c r="BL2729" i="6"/>
  <c r="BK2729" i="6"/>
  <c r="BL2728" i="6"/>
  <c r="BK2728" i="6"/>
  <c r="BL2727" i="6"/>
  <c r="BK2727" i="6"/>
  <c r="BL2726" i="6"/>
  <c r="BK2726" i="6"/>
  <c r="BL2725" i="6"/>
  <c r="BK2725" i="6"/>
  <c r="BL2724" i="6"/>
  <c r="BK2724" i="6"/>
  <c r="BL2723" i="6"/>
  <c r="BK2723" i="6"/>
  <c r="BL2722" i="6"/>
  <c r="BK2722" i="6"/>
  <c r="BL2721" i="6"/>
  <c r="BK2721" i="6"/>
  <c r="BL2720" i="6"/>
  <c r="BK2720" i="6"/>
  <c r="BL2719" i="6"/>
  <c r="BK2719" i="6"/>
  <c r="BL2718" i="6"/>
  <c r="BK2718" i="6"/>
  <c r="BL2717" i="6"/>
  <c r="BK2717" i="6"/>
  <c r="BL2716" i="6"/>
  <c r="BK2716" i="6"/>
  <c r="BL2715" i="6"/>
  <c r="BK2715" i="6"/>
  <c r="BL2714" i="6"/>
  <c r="BK2714" i="6"/>
  <c r="BL2713" i="6"/>
  <c r="BK2713" i="6"/>
  <c r="BL2712" i="6"/>
  <c r="BK2712" i="6"/>
  <c r="BL2711" i="6"/>
  <c r="BK2711" i="6"/>
  <c r="BL2710" i="6"/>
  <c r="BK2710" i="6"/>
  <c r="BL2709" i="6"/>
  <c r="BK2709" i="6"/>
  <c r="BL2708" i="6"/>
  <c r="BK2708" i="6"/>
  <c r="BL2707" i="6"/>
  <c r="BK2707" i="6"/>
  <c r="BL2706" i="6"/>
  <c r="BK2706" i="6"/>
  <c r="BL2705" i="6"/>
  <c r="BK2705" i="6"/>
  <c r="BL2704" i="6"/>
  <c r="BK2704" i="6"/>
  <c r="BL2703" i="6"/>
  <c r="BK2703" i="6"/>
  <c r="BL2702" i="6"/>
  <c r="BK2702" i="6"/>
  <c r="BL2701" i="6"/>
  <c r="BK2701" i="6"/>
  <c r="BL2700" i="6"/>
  <c r="BK2700" i="6"/>
  <c r="BL2699" i="6"/>
  <c r="BK2699" i="6"/>
  <c r="BL2698" i="6"/>
  <c r="BK2698" i="6"/>
  <c r="BL2697" i="6"/>
  <c r="BK2697" i="6"/>
  <c r="BL2696" i="6"/>
  <c r="BK2696" i="6"/>
  <c r="BL2695" i="6"/>
  <c r="BK2695" i="6"/>
  <c r="BL2694" i="6"/>
  <c r="BK2694" i="6"/>
  <c r="BL2693" i="6"/>
  <c r="BK2693" i="6"/>
  <c r="BL2692" i="6"/>
  <c r="BK2692" i="6"/>
  <c r="BL2691" i="6"/>
  <c r="BK2691" i="6"/>
  <c r="BL2690" i="6"/>
  <c r="BK2690" i="6"/>
  <c r="BL2689" i="6"/>
  <c r="BK2689" i="6"/>
  <c r="BL2688" i="6"/>
  <c r="BK2688" i="6"/>
  <c r="BL2687" i="6"/>
  <c r="BK2687" i="6"/>
  <c r="BL2686" i="6"/>
  <c r="BK2686" i="6"/>
  <c r="BL2685" i="6"/>
  <c r="BK2685" i="6"/>
  <c r="BL2684" i="6"/>
  <c r="BK2684" i="6"/>
  <c r="BL2683" i="6"/>
  <c r="BK2683" i="6"/>
  <c r="BL2682" i="6"/>
  <c r="BK2682" i="6"/>
  <c r="BL2681" i="6"/>
  <c r="BK2681" i="6"/>
  <c r="BL2680" i="6"/>
  <c r="BK2680" i="6"/>
  <c r="BL2679" i="6"/>
  <c r="BK2679" i="6"/>
  <c r="BL2678" i="6"/>
  <c r="BK2678" i="6"/>
  <c r="BL2677" i="6"/>
  <c r="BK2677" i="6"/>
  <c r="BL2676" i="6"/>
  <c r="BK2676" i="6"/>
  <c r="BL2675" i="6"/>
  <c r="BK2675" i="6"/>
  <c r="BL2674" i="6"/>
  <c r="BK2674" i="6"/>
  <c r="BL2673" i="6"/>
  <c r="BK2673" i="6"/>
  <c r="BL2672" i="6"/>
  <c r="BK2672" i="6"/>
  <c r="BL2671" i="6"/>
  <c r="BK2671" i="6"/>
  <c r="BL2670" i="6"/>
  <c r="BK2670" i="6"/>
  <c r="BL2669" i="6"/>
  <c r="BK2669" i="6"/>
  <c r="BL2668" i="6"/>
  <c r="BK2668" i="6"/>
  <c r="BL2667" i="6"/>
  <c r="BK2667" i="6"/>
  <c r="BL2666" i="6"/>
  <c r="BK2666" i="6"/>
  <c r="BL2665" i="6"/>
  <c r="BK2665" i="6"/>
  <c r="BL2664" i="6"/>
  <c r="BK2664" i="6"/>
  <c r="BL2663" i="6"/>
  <c r="BK2663" i="6"/>
  <c r="BL2662" i="6"/>
  <c r="BK2662" i="6"/>
  <c r="BL2661" i="6"/>
  <c r="BK2661" i="6"/>
  <c r="BL2660" i="6"/>
  <c r="BK2660" i="6"/>
  <c r="BL2659" i="6"/>
  <c r="BK2659" i="6"/>
  <c r="BL2658" i="6"/>
  <c r="BK2658" i="6"/>
  <c r="BL2657" i="6"/>
  <c r="BK2657" i="6"/>
  <c r="BL2656" i="6"/>
  <c r="BK2656" i="6"/>
  <c r="BL2655" i="6"/>
  <c r="BK2655" i="6"/>
  <c r="BL2654" i="6"/>
  <c r="BK2654" i="6"/>
  <c r="BL2653" i="6"/>
  <c r="BK2653" i="6"/>
  <c r="BL2652" i="6"/>
  <c r="BK2652" i="6"/>
  <c r="BL2651" i="6"/>
  <c r="BK2651" i="6"/>
  <c r="BL2650" i="6"/>
  <c r="BK2650" i="6"/>
  <c r="BL2649" i="6"/>
  <c r="BK2649" i="6"/>
  <c r="BL2648" i="6"/>
  <c r="BK2648" i="6"/>
  <c r="BL2647" i="6"/>
  <c r="BK2647" i="6"/>
  <c r="BL2646" i="6"/>
  <c r="BK2646" i="6"/>
  <c r="BL2645" i="6"/>
  <c r="BK2645" i="6"/>
  <c r="BL2644" i="6"/>
  <c r="BK2644" i="6"/>
  <c r="BL2643" i="6"/>
  <c r="BK2643" i="6"/>
  <c r="BL2642" i="6"/>
  <c r="BK2642" i="6"/>
  <c r="BL2641" i="6"/>
  <c r="BK2641" i="6"/>
  <c r="BL2640" i="6"/>
  <c r="BK2640" i="6"/>
  <c r="BL2639" i="6"/>
  <c r="BK2639" i="6"/>
  <c r="BL2638" i="6"/>
  <c r="BK2638" i="6"/>
  <c r="BL2637" i="6"/>
  <c r="BK2637" i="6"/>
  <c r="BL2636" i="6"/>
  <c r="BK2636" i="6"/>
  <c r="BL2635" i="6"/>
  <c r="BK2635" i="6"/>
  <c r="BL2634" i="6"/>
  <c r="BK2634" i="6"/>
  <c r="BL2633" i="6"/>
  <c r="BK2633" i="6"/>
  <c r="BL2632" i="6"/>
  <c r="BK2632" i="6"/>
  <c r="BL2631" i="6"/>
  <c r="BK2631" i="6"/>
  <c r="BL2630" i="6"/>
  <c r="BK2630" i="6"/>
  <c r="BL2629" i="6"/>
  <c r="BK2629" i="6"/>
  <c r="BL2628" i="6"/>
  <c r="BK2628" i="6"/>
  <c r="BL2627" i="6"/>
  <c r="BK2627" i="6"/>
  <c r="BL2626" i="6"/>
  <c r="BK2626" i="6"/>
  <c r="BL2625" i="6"/>
  <c r="BK2625" i="6"/>
  <c r="BL2624" i="6"/>
  <c r="BK2624" i="6"/>
  <c r="BL2623" i="6"/>
  <c r="BK2623" i="6"/>
  <c r="BL2622" i="6"/>
  <c r="BK2622" i="6"/>
  <c r="BL2621" i="6"/>
  <c r="BK2621" i="6"/>
  <c r="BL2620" i="6"/>
  <c r="BK2620" i="6"/>
  <c r="BL2619" i="6"/>
  <c r="BK2619" i="6"/>
  <c r="BL2618" i="6"/>
  <c r="BK2618" i="6"/>
  <c r="BL2617" i="6"/>
  <c r="BK2617" i="6"/>
  <c r="BL2616" i="6"/>
  <c r="BK2616" i="6"/>
  <c r="BL2615" i="6"/>
  <c r="BK2615" i="6"/>
  <c r="BL2614" i="6"/>
  <c r="BK2614" i="6"/>
  <c r="BL2613" i="6"/>
  <c r="BK2613" i="6"/>
  <c r="BL2612" i="6"/>
  <c r="BK2612" i="6"/>
  <c r="BL2611" i="6"/>
  <c r="BK2611" i="6"/>
  <c r="BL2610" i="6"/>
  <c r="BK2610" i="6"/>
  <c r="BL2609" i="6"/>
  <c r="BK2609" i="6"/>
  <c r="BL2608" i="6"/>
  <c r="BK2608" i="6"/>
  <c r="BL2607" i="6"/>
  <c r="BK2607" i="6"/>
  <c r="BL2606" i="6"/>
  <c r="BK2606" i="6"/>
  <c r="BL2605" i="6"/>
  <c r="BK2605" i="6"/>
  <c r="BL2604" i="6"/>
  <c r="BK2604" i="6"/>
  <c r="BL2603" i="6"/>
  <c r="BK2603" i="6"/>
  <c r="BL2602" i="6"/>
  <c r="BK2602" i="6"/>
  <c r="BL2601" i="6"/>
  <c r="BK2601" i="6"/>
  <c r="BL2600" i="6"/>
  <c r="BK2600" i="6"/>
  <c r="BL2599" i="6"/>
  <c r="BK2599" i="6"/>
  <c r="BL2598" i="6"/>
  <c r="BK2598" i="6"/>
  <c r="BL2597" i="6"/>
  <c r="BK2597" i="6"/>
  <c r="BL2596" i="6"/>
  <c r="BK2596" i="6"/>
  <c r="BL2595" i="6"/>
  <c r="BK2595" i="6"/>
  <c r="BL2594" i="6"/>
  <c r="BK2594" i="6"/>
  <c r="BL2593" i="6"/>
  <c r="BK2593" i="6"/>
  <c r="BL2592" i="6"/>
  <c r="BK2592" i="6"/>
  <c r="BL2591" i="6"/>
  <c r="BK2591" i="6"/>
  <c r="BL2590" i="6"/>
  <c r="BK2590" i="6"/>
  <c r="BL2589" i="6"/>
  <c r="BK2589" i="6"/>
  <c r="BL2588" i="6"/>
  <c r="BK2588" i="6"/>
  <c r="BL2587" i="6"/>
  <c r="BK2587" i="6"/>
  <c r="BL2586" i="6"/>
  <c r="BK2586" i="6"/>
  <c r="BL2585" i="6"/>
  <c r="BK2585" i="6"/>
  <c r="BL2584" i="6"/>
  <c r="BK2584" i="6"/>
  <c r="BL2583" i="6"/>
  <c r="BK2583" i="6"/>
  <c r="BL2582" i="6"/>
  <c r="BK2582" i="6"/>
  <c r="BL2581" i="6"/>
  <c r="BK2581" i="6"/>
  <c r="BL2580" i="6"/>
  <c r="BK2580" i="6"/>
  <c r="BL2579" i="6"/>
  <c r="BK2579" i="6"/>
  <c r="BL2578" i="6"/>
  <c r="BK2578" i="6"/>
  <c r="BL2577" i="6"/>
  <c r="BK2577" i="6"/>
  <c r="BL2576" i="6"/>
  <c r="BK2576" i="6"/>
  <c r="BL2575" i="6"/>
  <c r="BK2575" i="6"/>
  <c r="BL2574" i="6"/>
  <c r="BK2574" i="6"/>
  <c r="BL2573" i="6"/>
  <c r="BK2573" i="6"/>
  <c r="BL2572" i="6"/>
  <c r="BK2572" i="6"/>
  <c r="BL2571" i="6"/>
  <c r="BK2571" i="6"/>
  <c r="BL2570" i="6"/>
  <c r="BK2570" i="6"/>
  <c r="BL2569" i="6"/>
  <c r="BK2569" i="6"/>
  <c r="BL2568" i="6"/>
  <c r="BK2568" i="6"/>
  <c r="BL2567" i="6"/>
  <c r="BK2567" i="6"/>
  <c r="BL2566" i="6"/>
  <c r="BK2566" i="6"/>
  <c r="BL2565" i="6"/>
  <c r="BK2565" i="6"/>
  <c r="BL2564" i="6"/>
  <c r="BK2564" i="6"/>
  <c r="BL2563" i="6"/>
  <c r="BK2563" i="6"/>
  <c r="BL2562" i="6"/>
  <c r="BK2562" i="6"/>
  <c r="BL2561" i="6"/>
  <c r="BK2561" i="6"/>
  <c r="BL2560" i="6"/>
  <c r="BK2560" i="6"/>
  <c r="BL2559" i="6"/>
  <c r="BK2559" i="6"/>
  <c r="BL2558" i="6"/>
  <c r="BK2558" i="6"/>
  <c r="BL2557" i="6"/>
  <c r="BK2557" i="6"/>
  <c r="BL2556" i="6"/>
  <c r="BK2556" i="6"/>
  <c r="BL2555" i="6"/>
  <c r="BK2555" i="6"/>
  <c r="BL2554" i="6"/>
  <c r="BK2554" i="6"/>
  <c r="BL2553" i="6"/>
  <c r="BK2553" i="6"/>
  <c r="BL2552" i="6"/>
  <c r="BK2552" i="6"/>
  <c r="BL2551" i="6"/>
  <c r="BK2551" i="6"/>
  <c r="BL2550" i="6"/>
  <c r="BK2550" i="6"/>
  <c r="BL2549" i="6"/>
  <c r="BK2549" i="6"/>
  <c r="BL2548" i="6"/>
  <c r="BK2548" i="6"/>
  <c r="BL2547" i="6"/>
  <c r="BK2547" i="6"/>
  <c r="BL2546" i="6"/>
  <c r="BK2546" i="6"/>
  <c r="BL2545" i="6"/>
  <c r="BK2545" i="6"/>
  <c r="BL2544" i="6"/>
  <c r="BK2544" i="6"/>
  <c r="BL2543" i="6"/>
  <c r="BK2543" i="6"/>
  <c r="BL2542" i="6"/>
  <c r="BK2542" i="6"/>
  <c r="BL2541" i="6"/>
  <c r="BK2541" i="6"/>
  <c r="BL2540" i="6"/>
  <c r="BK2540" i="6"/>
  <c r="BL2539" i="6"/>
  <c r="BK2539" i="6"/>
  <c r="BL2538" i="6"/>
  <c r="BK2538" i="6"/>
  <c r="BL2537" i="6"/>
  <c r="BK2537" i="6"/>
  <c r="BL2536" i="6"/>
  <c r="BK2536" i="6"/>
  <c r="BL2535" i="6"/>
  <c r="BK2535" i="6"/>
  <c r="BL2534" i="6"/>
  <c r="BK2534" i="6"/>
  <c r="BL2533" i="6"/>
  <c r="BK2533" i="6"/>
  <c r="BL2532" i="6"/>
  <c r="BK2532" i="6"/>
  <c r="BL2531" i="6"/>
  <c r="BK2531" i="6"/>
  <c r="BL2530" i="6"/>
  <c r="BK2530" i="6"/>
  <c r="BL2529" i="6"/>
  <c r="BK2529" i="6"/>
  <c r="BL2528" i="6"/>
  <c r="BK2528" i="6"/>
  <c r="BL2527" i="6"/>
  <c r="BK2527" i="6"/>
  <c r="BL2526" i="6"/>
  <c r="BK2526" i="6"/>
  <c r="BL2525" i="6"/>
  <c r="BK2525" i="6"/>
  <c r="BL2524" i="6"/>
  <c r="BK2524" i="6"/>
  <c r="BL2523" i="6"/>
  <c r="BK2523" i="6"/>
  <c r="BL2522" i="6"/>
  <c r="BK2522" i="6"/>
  <c r="BL2521" i="6"/>
  <c r="BK2521" i="6"/>
  <c r="BL2520" i="6"/>
  <c r="BK2520" i="6"/>
  <c r="BL2519" i="6"/>
  <c r="BK2519" i="6"/>
  <c r="BL2518" i="6"/>
  <c r="BK2518" i="6"/>
  <c r="BL2517" i="6"/>
  <c r="BK2517" i="6"/>
  <c r="BL2516" i="6"/>
  <c r="BK2516" i="6"/>
  <c r="BL2515" i="6"/>
  <c r="BK2515" i="6"/>
  <c r="BL2514" i="6"/>
  <c r="BK2514" i="6"/>
  <c r="BL2513" i="6"/>
  <c r="BK2513" i="6"/>
  <c r="BL2512" i="6"/>
  <c r="BK2512" i="6"/>
  <c r="BL2511" i="6"/>
  <c r="BK2511" i="6"/>
  <c r="BL2510" i="6"/>
  <c r="BK2510" i="6"/>
  <c r="BL2509" i="6"/>
  <c r="BK2509" i="6"/>
  <c r="BL2508" i="6"/>
  <c r="BK2508" i="6"/>
  <c r="BL2507" i="6"/>
  <c r="BK2507" i="6"/>
  <c r="BL2506" i="6"/>
  <c r="BK2506" i="6"/>
  <c r="BL2505" i="6"/>
  <c r="BK2505" i="6"/>
  <c r="BL2504" i="6"/>
  <c r="BK2504" i="6"/>
  <c r="BL2503" i="6"/>
  <c r="BK2503" i="6"/>
  <c r="BL2502" i="6"/>
  <c r="BK2502" i="6"/>
  <c r="BL2501" i="6"/>
  <c r="BK2501" i="6"/>
  <c r="BL2500" i="6"/>
  <c r="BK2500" i="6"/>
  <c r="BL2499" i="6"/>
  <c r="BK2499" i="6"/>
  <c r="BL2498" i="6"/>
  <c r="BK2498" i="6"/>
  <c r="BL2497" i="6"/>
  <c r="BK2497" i="6"/>
  <c r="BL2496" i="6"/>
  <c r="BK2496" i="6"/>
  <c r="BL2495" i="6"/>
  <c r="BK2495" i="6"/>
  <c r="BL2494" i="6"/>
  <c r="BK2494" i="6"/>
  <c r="BL2493" i="6"/>
  <c r="BK2493" i="6"/>
  <c r="BL2492" i="6"/>
  <c r="BK2492" i="6"/>
  <c r="BL2491" i="6"/>
  <c r="BK2491" i="6"/>
  <c r="BL2490" i="6"/>
  <c r="BK2490" i="6"/>
  <c r="BL2489" i="6"/>
  <c r="BK2489" i="6"/>
  <c r="BL2488" i="6"/>
  <c r="BK2488" i="6"/>
  <c r="BL2487" i="6"/>
  <c r="BK2487" i="6"/>
  <c r="BL2486" i="6"/>
  <c r="BK2486" i="6"/>
  <c r="BL2485" i="6"/>
  <c r="BK2485" i="6"/>
  <c r="BL2484" i="6"/>
  <c r="BK2484" i="6"/>
  <c r="BL2483" i="6"/>
  <c r="BK2483" i="6"/>
  <c r="BL2482" i="6"/>
  <c r="BK2482" i="6"/>
  <c r="BL2481" i="6"/>
  <c r="BK2481" i="6"/>
  <c r="BL2480" i="6"/>
  <c r="BK2480" i="6"/>
  <c r="BL2479" i="6"/>
  <c r="BK2479" i="6"/>
  <c r="BL2478" i="6"/>
  <c r="BK2478" i="6"/>
  <c r="BL2477" i="6"/>
  <c r="BK2477" i="6"/>
  <c r="BL2476" i="6"/>
  <c r="BK2476" i="6"/>
  <c r="BL2475" i="6"/>
  <c r="BK2475" i="6"/>
  <c r="BL2474" i="6"/>
  <c r="BK2474" i="6"/>
  <c r="BL2473" i="6"/>
  <c r="BK2473" i="6"/>
  <c r="BL2472" i="6"/>
  <c r="BK2472" i="6"/>
  <c r="BL2471" i="6"/>
  <c r="BK2471" i="6"/>
  <c r="BL2470" i="6"/>
  <c r="BK2470" i="6"/>
  <c r="BL2469" i="6"/>
  <c r="BK2469" i="6"/>
  <c r="BL2468" i="6"/>
  <c r="BK2468" i="6"/>
  <c r="BL2467" i="6"/>
  <c r="BK2467" i="6"/>
  <c r="BL2466" i="6"/>
  <c r="BK2466" i="6"/>
  <c r="BL2465" i="6"/>
  <c r="BK2465" i="6"/>
  <c r="BL2464" i="6"/>
  <c r="BK2464" i="6"/>
  <c r="BL2463" i="6"/>
  <c r="BK2463" i="6"/>
  <c r="BL2462" i="6"/>
  <c r="BK2462" i="6"/>
  <c r="BL2461" i="6"/>
  <c r="BK2461" i="6"/>
  <c r="BL2460" i="6"/>
  <c r="BK2460" i="6"/>
  <c r="BL2459" i="6"/>
  <c r="BK2459" i="6"/>
  <c r="BL2458" i="6"/>
  <c r="BK2458" i="6"/>
  <c r="BL2457" i="6"/>
  <c r="BK2457" i="6"/>
  <c r="BL2456" i="6"/>
  <c r="BK2456" i="6"/>
  <c r="BL2455" i="6"/>
  <c r="BK2455" i="6"/>
  <c r="BL2454" i="6"/>
  <c r="BK2454" i="6"/>
  <c r="BL2453" i="6"/>
  <c r="BK2453" i="6"/>
  <c r="BL2452" i="6"/>
  <c r="BK2452" i="6"/>
  <c r="BL2451" i="6"/>
  <c r="BK2451" i="6"/>
  <c r="BL2450" i="6"/>
  <c r="BK2450" i="6"/>
  <c r="BL2449" i="6"/>
  <c r="BK2449" i="6"/>
  <c r="BL2448" i="6"/>
  <c r="BK2448" i="6"/>
  <c r="BL2447" i="6"/>
  <c r="BK2447" i="6"/>
  <c r="BL2446" i="6"/>
  <c r="BK2446" i="6"/>
  <c r="BL2445" i="6"/>
  <c r="BK2445" i="6"/>
  <c r="BL2444" i="6"/>
  <c r="BK2444" i="6"/>
  <c r="BL2443" i="6"/>
  <c r="BK2443" i="6"/>
  <c r="BL2442" i="6"/>
  <c r="BK2442" i="6"/>
  <c r="BL2441" i="6"/>
  <c r="BK2441" i="6"/>
  <c r="BL2440" i="6"/>
  <c r="BK2440" i="6"/>
  <c r="BL2439" i="6"/>
  <c r="BK2439" i="6"/>
  <c r="BL2438" i="6"/>
  <c r="BK2438" i="6"/>
  <c r="BL2437" i="6"/>
  <c r="BK2437" i="6"/>
  <c r="BL2436" i="6"/>
  <c r="BK2436" i="6"/>
  <c r="BL2435" i="6"/>
  <c r="BK2435" i="6"/>
  <c r="BL2434" i="6"/>
  <c r="BK2434" i="6"/>
  <c r="BL2433" i="6"/>
  <c r="BK2433" i="6"/>
  <c r="BL2432" i="6"/>
  <c r="BK2432" i="6"/>
  <c r="BL2431" i="6"/>
  <c r="BK2431" i="6"/>
  <c r="BL2430" i="6"/>
  <c r="BK2430" i="6"/>
  <c r="BL2429" i="6"/>
  <c r="BK2429" i="6"/>
  <c r="BL2428" i="6"/>
  <c r="BK2428" i="6"/>
  <c r="BL2427" i="6"/>
  <c r="BK2427" i="6"/>
  <c r="BL2426" i="6"/>
  <c r="BK2426" i="6"/>
  <c r="BL2425" i="6"/>
  <c r="BK2425" i="6"/>
  <c r="BL2424" i="6"/>
  <c r="BK2424" i="6"/>
  <c r="BL2423" i="6"/>
  <c r="BK2423" i="6"/>
  <c r="BL2422" i="6"/>
  <c r="BK2422" i="6"/>
  <c r="BL2421" i="6"/>
  <c r="BK2421" i="6"/>
  <c r="BL2420" i="6"/>
  <c r="BK2420" i="6"/>
  <c r="BL2419" i="6"/>
  <c r="BK2419" i="6"/>
  <c r="BL2418" i="6"/>
  <c r="BK2418" i="6"/>
  <c r="BL2417" i="6"/>
  <c r="BK2417" i="6"/>
  <c r="BL2416" i="6"/>
  <c r="BK2416" i="6"/>
  <c r="BL2415" i="6"/>
  <c r="BK2415" i="6"/>
  <c r="BL2414" i="6"/>
  <c r="BK2414" i="6"/>
  <c r="BL2413" i="6"/>
  <c r="BK2413" i="6"/>
  <c r="BL2412" i="6"/>
  <c r="BK2412" i="6"/>
  <c r="BL2411" i="6"/>
  <c r="BK2411" i="6"/>
  <c r="BL2410" i="6"/>
  <c r="BK2410" i="6"/>
  <c r="BL2409" i="6"/>
  <c r="BK2409" i="6"/>
  <c r="BL2408" i="6"/>
  <c r="BK2408" i="6"/>
  <c r="BL2407" i="6"/>
  <c r="BK2407" i="6"/>
  <c r="BL2406" i="6"/>
  <c r="BK2406" i="6"/>
  <c r="BL2405" i="6"/>
  <c r="BK2405" i="6"/>
  <c r="BL2404" i="6"/>
  <c r="BK2404" i="6"/>
  <c r="BL2403" i="6"/>
  <c r="BK2403" i="6"/>
  <c r="BL2402" i="6"/>
  <c r="BK2402" i="6"/>
  <c r="BL2401" i="6"/>
  <c r="BK2401" i="6"/>
  <c r="BL2400" i="6"/>
  <c r="BK2400" i="6"/>
  <c r="BL2399" i="6"/>
  <c r="BK2399" i="6"/>
  <c r="BL2398" i="6"/>
  <c r="BK2398" i="6"/>
  <c r="BL2397" i="6"/>
  <c r="BK2397" i="6"/>
  <c r="BL2396" i="6"/>
  <c r="BK2396" i="6"/>
  <c r="BL2395" i="6"/>
  <c r="BK2395" i="6"/>
  <c r="BL2394" i="6"/>
  <c r="BK2394" i="6"/>
  <c r="BL2393" i="6"/>
  <c r="BK2393" i="6"/>
  <c r="BL2392" i="6"/>
  <c r="BK2392" i="6"/>
  <c r="BL2391" i="6"/>
  <c r="BK2391" i="6"/>
  <c r="BL2390" i="6"/>
  <c r="BK2390" i="6"/>
  <c r="BL2389" i="6"/>
  <c r="BK2389" i="6"/>
  <c r="BL2388" i="6"/>
  <c r="BK2388" i="6"/>
  <c r="BL2387" i="6"/>
  <c r="BK2387" i="6"/>
  <c r="BL2386" i="6"/>
  <c r="BK2386" i="6"/>
  <c r="BL2385" i="6"/>
  <c r="BK2385" i="6"/>
  <c r="BL2384" i="6"/>
  <c r="BK2384" i="6"/>
  <c r="BL2383" i="6"/>
  <c r="BK2383" i="6"/>
  <c r="BL2382" i="6"/>
  <c r="BK2382" i="6"/>
  <c r="BL2381" i="6"/>
  <c r="BK2381" i="6"/>
  <c r="BL2380" i="6"/>
  <c r="BK2380" i="6"/>
  <c r="BL2379" i="6"/>
  <c r="BK2379" i="6"/>
  <c r="BL2378" i="6"/>
  <c r="BK2378" i="6"/>
  <c r="BL2377" i="6"/>
  <c r="BK2377" i="6"/>
  <c r="BL2376" i="6"/>
  <c r="BK2376" i="6"/>
  <c r="BL2375" i="6"/>
  <c r="BK2375" i="6"/>
  <c r="BL2374" i="6"/>
  <c r="BK2374" i="6"/>
  <c r="BL2373" i="6"/>
  <c r="BK2373" i="6"/>
  <c r="BL2372" i="6"/>
  <c r="BK2372" i="6"/>
  <c r="BL2371" i="6"/>
  <c r="BK2371" i="6"/>
  <c r="BL2370" i="6"/>
  <c r="BK2370" i="6"/>
  <c r="BL2369" i="6"/>
  <c r="BK2369" i="6"/>
  <c r="BL2368" i="6"/>
  <c r="BK2368" i="6"/>
  <c r="BL2367" i="6"/>
  <c r="BK2367" i="6"/>
  <c r="BL2366" i="6"/>
  <c r="BK2366" i="6"/>
  <c r="BL2365" i="6"/>
  <c r="BK2365" i="6"/>
  <c r="BL2364" i="6"/>
  <c r="BK2364" i="6"/>
  <c r="BL2363" i="6"/>
  <c r="BK2363" i="6"/>
  <c r="BL2362" i="6"/>
  <c r="BK2362" i="6"/>
  <c r="BL2361" i="6"/>
  <c r="BK2361" i="6"/>
  <c r="BL2360" i="6"/>
  <c r="BK2360" i="6"/>
  <c r="BL2359" i="6"/>
  <c r="BK2359" i="6"/>
  <c r="BL2358" i="6"/>
  <c r="BK2358" i="6"/>
  <c r="BL2357" i="6"/>
  <c r="BK2357" i="6"/>
  <c r="BL2356" i="6"/>
  <c r="BK2356" i="6"/>
  <c r="BL2355" i="6"/>
  <c r="BK2355" i="6"/>
  <c r="BL2354" i="6"/>
  <c r="BK2354" i="6"/>
  <c r="BL2353" i="6"/>
  <c r="BK2353" i="6"/>
  <c r="BL2352" i="6"/>
  <c r="BK2352" i="6"/>
  <c r="BL2351" i="6"/>
  <c r="BK2351" i="6"/>
  <c r="BL2350" i="6"/>
  <c r="BK2350" i="6"/>
  <c r="BL2349" i="6"/>
  <c r="BK2349" i="6"/>
  <c r="BL2348" i="6"/>
  <c r="BK2348" i="6"/>
  <c r="BL2347" i="6"/>
  <c r="BK2347" i="6"/>
  <c r="BL2346" i="6"/>
  <c r="BK2346" i="6"/>
  <c r="BL2345" i="6"/>
  <c r="BK2345" i="6"/>
  <c r="BL2344" i="6"/>
  <c r="BK2344" i="6"/>
  <c r="BL2343" i="6"/>
  <c r="BK2343" i="6"/>
  <c r="BL2342" i="6"/>
  <c r="BK2342" i="6"/>
  <c r="BL2341" i="6"/>
  <c r="BK2341" i="6"/>
  <c r="BL2340" i="6"/>
  <c r="BK2340" i="6"/>
  <c r="BL2339" i="6"/>
  <c r="BK2339" i="6"/>
  <c r="BL2338" i="6"/>
  <c r="BK2338" i="6"/>
  <c r="BL2337" i="6"/>
  <c r="BK2337" i="6"/>
  <c r="BL2336" i="6"/>
  <c r="BK2336" i="6"/>
  <c r="BL2335" i="6"/>
  <c r="BK2335" i="6"/>
  <c r="BL2334" i="6"/>
  <c r="BK2334" i="6"/>
  <c r="BL2333" i="6"/>
  <c r="BK2333" i="6"/>
  <c r="BL2332" i="6"/>
  <c r="BK2332" i="6"/>
  <c r="BL2331" i="6"/>
  <c r="BK2331" i="6"/>
  <c r="BL2330" i="6"/>
  <c r="BK2330" i="6"/>
  <c r="BL2329" i="6"/>
  <c r="BK2329" i="6"/>
  <c r="BL2328" i="6"/>
  <c r="BK2328" i="6"/>
  <c r="BL2327" i="6"/>
  <c r="BK2327" i="6"/>
  <c r="BL2326" i="6"/>
  <c r="BK2326" i="6"/>
  <c r="BL2325" i="6"/>
  <c r="BK2325" i="6"/>
  <c r="BL2324" i="6"/>
  <c r="BK2324" i="6"/>
  <c r="BL2323" i="6"/>
  <c r="BK2323" i="6"/>
  <c r="BL2322" i="6"/>
  <c r="BK2322" i="6"/>
  <c r="BL2321" i="6"/>
  <c r="BK2321" i="6"/>
  <c r="BL2320" i="6"/>
  <c r="BK2320" i="6"/>
  <c r="BL2319" i="6"/>
  <c r="BK2319" i="6"/>
  <c r="BL2318" i="6"/>
  <c r="BK2318" i="6"/>
  <c r="BL2317" i="6"/>
  <c r="BK2317" i="6"/>
  <c r="BL2316" i="6"/>
  <c r="BK2316" i="6"/>
  <c r="BL2315" i="6"/>
  <c r="BK2315" i="6"/>
  <c r="BL2314" i="6"/>
  <c r="BK2314" i="6"/>
  <c r="BL2313" i="6"/>
  <c r="BK2313" i="6"/>
  <c r="BL2312" i="6"/>
  <c r="BK2312" i="6"/>
  <c r="BL2311" i="6"/>
  <c r="BK2311" i="6"/>
  <c r="BL2310" i="6"/>
  <c r="BK2310" i="6"/>
  <c r="BL2309" i="6"/>
  <c r="BK2309" i="6"/>
  <c r="BL2308" i="6"/>
  <c r="BK2308" i="6"/>
  <c r="BL2307" i="6"/>
  <c r="BK2307" i="6"/>
  <c r="BL2306" i="6"/>
  <c r="BK2306" i="6"/>
  <c r="BL2305" i="6"/>
  <c r="BK2305" i="6"/>
  <c r="BL2304" i="6"/>
  <c r="BK2304" i="6"/>
  <c r="BL2303" i="6"/>
  <c r="BK2303" i="6"/>
  <c r="BL2302" i="6"/>
  <c r="BK2302" i="6"/>
  <c r="BL2301" i="6"/>
  <c r="BK2301" i="6"/>
  <c r="BL2300" i="6"/>
  <c r="BK2300" i="6"/>
  <c r="BL2299" i="6"/>
  <c r="BK2299" i="6"/>
  <c r="BL2298" i="6"/>
  <c r="BK2298" i="6"/>
  <c r="BL2297" i="6"/>
  <c r="BK2297" i="6"/>
  <c r="BL2296" i="6"/>
  <c r="BK2296" i="6"/>
  <c r="BL2295" i="6"/>
  <c r="BK2295" i="6"/>
  <c r="BL2294" i="6"/>
  <c r="BK2294" i="6"/>
  <c r="BL2293" i="6"/>
  <c r="BK2293" i="6"/>
  <c r="BL2292" i="6"/>
  <c r="BK2292" i="6"/>
  <c r="BL2291" i="6"/>
  <c r="BK2291" i="6"/>
  <c r="BL2290" i="6"/>
  <c r="BK2290" i="6"/>
  <c r="BL2289" i="6"/>
  <c r="BK2289" i="6"/>
  <c r="BL2288" i="6"/>
  <c r="BK2288" i="6"/>
  <c r="BL2287" i="6"/>
  <c r="BK2287" i="6"/>
  <c r="BL2286" i="6"/>
  <c r="BK2286" i="6"/>
  <c r="BL2285" i="6"/>
  <c r="BK2285" i="6"/>
  <c r="BL2284" i="6"/>
  <c r="BK2284" i="6"/>
  <c r="BL2283" i="6"/>
  <c r="BK2283" i="6"/>
  <c r="BL2282" i="6"/>
  <c r="BK2282" i="6"/>
  <c r="BL2281" i="6"/>
  <c r="BK2281" i="6"/>
  <c r="BL2280" i="6"/>
  <c r="BK2280" i="6"/>
  <c r="BL2279" i="6"/>
  <c r="BK2279" i="6"/>
  <c r="BL2278" i="6"/>
  <c r="BK2278" i="6"/>
  <c r="BL2277" i="6"/>
  <c r="BK2277" i="6"/>
  <c r="BL2276" i="6"/>
  <c r="BK2276" i="6"/>
  <c r="BL2275" i="6"/>
  <c r="BK2275" i="6"/>
  <c r="BL2274" i="6"/>
  <c r="BK2274" i="6"/>
  <c r="BL2273" i="6"/>
  <c r="BK2273" i="6"/>
  <c r="BL2272" i="6"/>
  <c r="BK2272" i="6"/>
  <c r="BL2271" i="6"/>
  <c r="BK2271" i="6"/>
  <c r="BL2270" i="6"/>
  <c r="BK2270" i="6"/>
  <c r="BL2269" i="6"/>
  <c r="BK2269" i="6"/>
  <c r="BL2268" i="6"/>
  <c r="BK2268" i="6"/>
  <c r="BL2267" i="6"/>
  <c r="BK2267" i="6"/>
  <c r="BL2266" i="6"/>
  <c r="BK2266" i="6"/>
  <c r="BL2265" i="6"/>
  <c r="BK2265" i="6"/>
  <c r="BL2264" i="6"/>
  <c r="BK2264" i="6"/>
  <c r="BL2263" i="6"/>
  <c r="BK2263" i="6"/>
  <c r="BL2262" i="6"/>
  <c r="BK2262" i="6"/>
  <c r="BL2261" i="6"/>
  <c r="BK2261" i="6"/>
  <c r="BL2260" i="6"/>
  <c r="BK2260" i="6"/>
  <c r="BL2259" i="6"/>
  <c r="BK2259" i="6"/>
  <c r="BL2258" i="6"/>
  <c r="BK2258" i="6"/>
  <c r="BL2257" i="6"/>
  <c r="BK2257" i="6"/>
  <c r="BL2256" i="6"/>
  <c r="BK2256" i="6"/>
  <c r="BL2255" i="6"/>
  <c r="BK2255" i="6"/>
  <c r="BL2254" i="6"/>
  <c r="BK2254" i="6"/>
  <c r="BL2253" i="6"/>
  <c r="BK2253" i="6"/>
  <c r="BL2252" i="6"/>
  <c r="BK2252" i="6"/>
  <c r="BL2251" i="6"/>
  <c r="BK2251" i="6"/>
  <c r="BL2250" i="6"/>
  <c r="BK2250" i="6"/>
  <c r="BL2249" i="6"/>
  <c r="BK2249" i="6"/>
  <c r="BL2248" i="6"/>
  <c r="BK2248" i="6"/>
  <c r="BL2247" i="6"/>
  <c r="BK2247" i="6"/>
  <c r="BL2246" i="6"/>
  <c r="BK2246" i="6"/>
  <c r="BL2245" i="6"/>
  <c r="BK2245" i="6"/>
  <c r="BL2244" i="6"/>
  <c r="BK2244" i="6"/>
  <c r="BL2243" i="6"/>
  <c r="BK2243" i="6"/>
  <c r="BL2242" i="6"/>
  <c r="BK2242" i="6"/>
  <c r="BL2241" i="6"/>
  <c r="BK2241" i="6"/>
  <c r="BL2240" i="6"/>
  <c r="BK2240" i="6"/>
  <c r="BL2239" i="6"/>
  <c r="BK2239" i="6"/>
  <c r="BL2238" i="6"/>
  <c r="BK2238" i="6"/>
  <c r="BL2237" i="6"/>
  <c r="BK2237" i="6"/>
  <c r="BL2236" i="6"/>
  <c r="BK2236" i="6"/>
  <c r="BL2235" i="6"/>
  <c r="BK2235" i="6"/>
  <c r="BL2234" i="6"/>
  <c r="BK2234" i="6"/>
  <c r="BL2233" i="6"/>
  <c r="BK2233" i="6"/>
  <c r="BL2232" i="6"/>
  <c r="BK2232" i="6"/>
  <c r="BL2231" i="6"/>
  <c r="BK2231" i="6"/>
  <c r="BL2230" i="6"/>
  <c r="BK2230" i="6"/>
  <c r="BL2229" i="6"/>
  <c r="BK2229" i="6"/>
  <c r="BL2228" i="6"/>
  <c r="BK2228" i="6"/>
  <c r="BL2227" i="6"/>
  <c r="BK2227" i="6"/>
  <c r="BL2226" i="6"/>
  <c r="BK2226" i="6"/>
  <c r="BL2225" i="6"/>
  <c r="BK2225" i="6"/>
  <c r="BL2224" i="6"/>
  <c r="BK2224" i="6"/>
  <c r="BL2223" i="6"/>
  <c r="BK2223" i="6"/>
  <c r="BL2222" i="6"/>
  <c r="BK2222" i="6"/>
  <c r="BL2221" i="6"/>
  <c r="BK2221" i="6"/>
  <c r="BL2220" i="6"/>
  <c r="BK2220" i="6"/>
  <c r="BL2219" i="6"/>
  <c r="BK2219" i="6"/>
  <c r="BL2218" i="6"/>
  <c r="BK2218" i="6"/>
  <c r="BL2217" i="6"/>
  <c r="BK2217" i="6"/>
  <c r="BL2216" i="6"/>
  <c r="BK2216" i="6"/>
  <c r="BL2215" i="6"/>
  <c r="BK2215" i="6"/>
  <c r="BL2214" i="6"/>
  <c r="BK2214" i="6"/>
  <c r="BL2213" i="6"/>
  <c r="BK2213" i="6"/>
  <c r="BL2212" i="6"/>
  <c r="BK2212" i="6"/>
  <c r="BL2211" i="6"/>
  <c r="BK2211" i="6"/>
  <c r="BL2210" i="6"/>
  <c r="BK2210" i="6"/>
  <c r="BL2209" i="6"/>
  <c r="BK2209" i="6"/>
  <c r="BL2208" i="6"/>
  <c r="BK2208" i="6"/>
  <c r="BL2207" i="6"/>
  <c r="BK2207" i="6"/>
  <c r="BL2206" i="6"/>
  <c r="BK2206" i="6"/>
  <c r="BL2205" i="6"/>
  <c r="BK2205" i="6"/>
  <c r="BL2204" i="6"/>
  <c r="BK2204" i="6"/>
  <c r="BL2203" i="6"/>
  <c r="BK2203" i="6"/>
  <c r="BL2202" i="6"/>
  <c r="BK2202" i="6"/>
  <c r="BL2201" i="6"/>
  <c r="BK2201" i="6"/>
  <c r="BL2200" i="6"/>
  <c r="BK2200" i="6"/>
  <c r="BL2199" i="6"/>
  <c r="BK2199" i="6"/>
  <c r="BL2198" i="6"/>
  <c r="BK2198" i="6"/>
  <c r="BL2197" i="6"/>
  <c r="BK2197" i="6"/>
  <c r="BL2196" i="6"/>
  <c r="BK2196" i="6"/>
  <c r="BL2195" i="6"/>
  <c r="BK2195" i="6"/>
  <c r="BL2194" i="6"/>
  <c r="BK2194" i="6"/>
  <c r="BL2193" i="6"/>
  <c r="BK2193" i="6"/>
  <c r="BL2192" i="6"/>
  <c r="BK2192" i="6"/>
  <c r="BL2191" i="6"/>
  <c r="BK2191" i="6"/>
  <c r="BL2190" i="6"/>
  <c r="BK2190" i="6"/>
  <c r="BL2189" i="6"/>
  <c r="BK2189" i="6"/>
  <c r="BL2188" i="6"/>
  <c r="BK2188" i="6"/>
  <c r="BL2187" i="6"/>
  <c r="BK2187" i="6"/>
  <c r="BL2186" i="6"/>
  <c r="BK2186" i="6"/>
  <c r="BL2185" i="6"/>
  <c r="BK2185" i="6"/>
  <c r="BL2184" i="6"/>
  <c r="BK2184" i="6"/>
  <c r="BL2183" i="6"/>
  <c r="BK2183" i="6"/>
  <c r="BL2182" i="6"/>
  <c r="BK2182" i="6"/>
  <c r="BL2181" i="6"/>
  <c r="BK2181" i="6"/>
  <c r="BL2180" i="6"/>
  <c r="BK2180" i="6"/>
  <c r="BL2179" i="6"/>
  <c r="BK2179" i="6"/>
  <c r="BL2178" i="6"/>
  <c r="BK2178" i="6"/>
  <c r="BL2177" i="6"/>
  <c r="BK2177" i="6"/>
  <c r="BL2176" i="6"/>
  <c r="BK2176" i="6"/>
  <c r="BL2175" i="6"/>
  <c r="BK2175" i="6"/>
  <c r="BL2174" i="6"/>
  <c r="BK2174" i="6"/>
  <c r="BL2173" i="6"/>
  <c r="BK2173" i="6"/>
  <c r="BL2172" i="6"/>
  <c r="BK2172" i="6"/>
  <c r="BL2171" i="6"/>
  <c r="BK2171" i="6"/>
  <c r="BL2170" i="6"/>
  <c r="BK2170" i="6"/>
  <c r="BL2169" i="6"/>
  <c r="BK2169" i="6"/>
  <c r="BL2168" i="6"/>
  <c r="BK2168" i="6"/>
  <c r="BL2167" i="6"/>
  <c r="BK2167" i="6"/>
  <c r="BL2166" i="6"/>
  <c r="BK2166" i="6"/>
  <c r="BL2165" i="6"/>
  <c r="BK2165" i="6"/>
  <c r="BL2164" i="6"/>
  <c r="BK2164" i="6"/>
  <c r="BL2163" i="6"/>
  <c r="BK2163" i="6"/>
  <c r="BL2162" i="6"/>
  <c r="BK2162" i="6"/>
  <c r="BL2161" i="6"/>
  <c r="BK2161" i="6"/>
  <c r="BL2160" i="6"/>
  <c r="BK2160" i="6"/>
  <c r="BL2159" i="6"/>
  <c r="BK2159" i="6"/>
  <c r="BL2158" i="6"/>
  <c r="BK2158" i="6"/>
  <c r="BL2157" i="6"/>
  <c r="BK2157" i="6"/>
  <c r="BL2156" i="6"/>
  <c r="BK2156" i="6"/>
  <c r="BL2155" i="6"/>
  <c r="BK2155" i="6"/>
  <c r="BL2154" i="6"/>
  <c r="BK2154" i="6"/>
  <c r="BL2153" i="6"/>
  <c r="BK2153" i="6"/>
  <c r="BL2152" i="6"/>
  <c r="BK2152" i="6"/>
  <c r="BL2151" i="6"/>
  <c r="BK2151" i="6"/>
  <c r="BL2150" i="6"/>
  <c r="BK2150" i="6"/>
  <c r="BL2149" i="6"/>
  <c r="BK2149" i="6"/>
  <c r="BL2148" i="6"/>
  <c r="BK2148" i="6"/>
  <c r="BL2147" i="6"/>
  <c r="BK2147" i="6"/>
  <c r="BL2146" i="6"/>
  <c r="BK2146" i="6"/>
  <c r="BL2145" i="6"/>
  <c r="BK2145" i="6"/>
  <c r="BL2144" i="6"/>
  <c r="BK2144" i="6"/>
  <c r="BL2143" i="6"/>
  <c r="BK2143" i="6"/>
  <c r="BL2142" i="6"/>
  <c r="BK2142" i="6"/>
  <c r="BL2141" i="6"/>
  <c r="BK2141" i="6"/>
  <c r="BL2140" i="6"/>
  <c r="BK2140" i="6"/>
  <c r="BL2139" i="6"/>
  <c r="BK2139" i="6"/>
  <c r="BL2138" i="6"/>
  <c r="BK2138" i="6"/>
  <c r="BL2137" i="6"/>
  <c r="BK2137" i="6"/>
  <c r="BL2136" i="6"/>
  <c r="BK2136" i="6"/>
  <c r="BL2135" i="6"/>
  <c r="BK2135" i="6"/>
  <c r="BL2134" i="6"/>
  <c r="BK2134" i="6"/>
  <c r="BL2133" i="6"/>
  <c r="BK2133" i="6"/>
  <c r="BL2132" i="6"/>
  <c r="BK2132" i="6"/>
  <c r="BL2131" i="6"/>
  <c r="BK2131" i="6"/>
  <c r="BL2130" i="6"/>
  <c r="BK2130" i="6"/>
  <c r="BL2129" i="6"/>
  <c r="BK2129" i="6"/>
  <c r="BL2128" i="6"/>
  <c r="BK2128" i="6"/>
  <c r="BL2127" i="6"/>
  <c r="BK2127" i="6"/>
  <c r="BL2126" i="6"/>
  <c r="BK2126" i="6"/>
  <c r="BL2125" i="6"/>
  <c r="BK2125" i="6"/>
  <c r="BL2124" i="6"/>
  <c r="BK2124" i="6"/>
  <c r="BL2123" i="6"/>
  <c r="BK2123" i="6"/>
  <c r="BL2122" i="6"/>
  <c r="BK2122" i="6"/>
  <c r="BL2121" i="6"/>
  <c r="BK2121" i="6"/>
  <c r="BL2120" i="6"/>
  <c r="BK2120" i="6"/>
  <c r="BL2119" i="6"/>
  <c r="BK2119" i="6"/>
  <c r="BL2118" i="6"/>
  <c r="BK2118" i="6"/>
  <c r="BL2117" i="6"/>
  <c r="BK2117" i="6"/>
  <c r="BL2116" i="6"/>
  <c r="BK2116" i="6"/>
  <c r="BL2115" i="6"/>
  <c r="BK2115" i="6"/>
  <c r="BL2114" i="6"/>
  <c r="BK2114" i="6"/>
  <c r="BL2113" i="6"/>
  <c r="BK2113" i="6"/>
  <c r="BL2112" i="6"/>
  <c r="BK2112" i="6"/>
  <c r="BL2111" i="6"/>
  <c r="BK2111" i="6"/>
  <c r="BL2110" i="6"/>
  <c r="BK2110" i="6"/>
  <c r="BL2109" i="6"/>
  <c r="BK2109" i="6"/>
  <c r="BL2108" i="6"/>
  <c r="BK2108" i="6"/>
  <c r="BL2107" i="6"/>
  <c r="BK2107" i="6"/>
  <c r="BL2106" i="6"/>
  <c r="BK2106" i="6"/>
  <c r="BL2105" i="6"/>
  <c r="BK2105" i="6"/>
  <c r="BL2104" i="6"/>
  <c r="BK2104" i="6"/>
  <c r="BL2103" i="6"/>
  <c r="BK2103" i="6"/>
  <c r="BL2102" i="6"/>
  <c r="BK2102" i="6"/>
  <c r="BL2101" i="6"/>
  <c r="BK2101" i="6"/>
  <c r="BL2100" i="6"/>
  <c r="BK2100" i="6"/>
  <c r="BL2099" i="6"/>
  <c r="BK2099" i="6"/>
  <c r="BL2098" i="6"/>
  <c r="BK2098" i="6"/>
  <c r="BL2097" i="6"/>
  <c r="BK2097" i="6"/>
  <c r="BL2096" i="6"/>
  <c r="BK2096" i="6"/>
  <c r="BL2095" i="6"/>
  <c r="BK2095" i="6"/>
  <c r="BL2094" i="6"/>
  <c r="BK2094" i="6"/>
  <c r="BL2093" i="6"/>
  <c r="BK2093" i="6"/>
  <c r="BL2092" i="6"/>
  <c r="BK2092" i="6"/>
  <c r="BL2091" i="6"/>
  <c r="BK2091" i="6"/>
  <c r="BL2090" i="6"/>
  <c r="BK2090" i="6"/>
  <c r="BL2089" i="6"/>
  <c r="BK2089" i="6"/>
  <c r="BL2088" i="6"/>
  <c r="BK2088" i="6"/>
  <c r="BL2087" i="6"/>
  <c r="BK2087" i="6"/>
  <c r="BL2086" i="6"/>
  <c r="BK2086" i="6"/>
  <c r="BL2085" i="6"/>
  <c r="BK2085" i="6"/>
  <c r="BL2084" i="6"/>
  <c r="BK2084" i="6"/>
  <c r="BL2083" i="6"/>
  <c r="BK2083" i="6"/>
  <c r="BL2082" i="6"/>
  <c r="BK2082" i="6"/>
  <c r="BL2081" i="6"/>
  <c r="BK2081" i="6"/>
  <c r="BL2080" i="6"/>
  <c r="BK2080" i="6"/>
  <c r="BL2079" i="6"/>
  <c r="BK2079" i="6"/>
  <c r="BL2078" i="6"/>
  <c r="BK2078" i="6"/>
  <c r="BL2077" i="6"/>
  <c r="BK2077" i="6"/>
  <c r="BL2076" i="6"/>
  <c r="BK2076" i="6"/>
  <c r="BL2075" i="6"/>
  <c r="BK2075" i="6"/>
  <c r="BL2074" i="6"/>
  <c r="BK2074" i="6"/>
  <c r="BL2073" i="6"/>
  <c r="BK2073" i="6"/>
  <c r="BL2072" i="6"/>
  <c r="BK2072" i="6"/>
  <c r="BL2071" i="6"/>
  <c r="BK2071" i="6"/>
  <c r="BL2070" i="6"/>
  <c r="BK2070" i="6"/>
  <c r="BL2069" i="6"/>
  <c r="BK2069" i="6"/>
  <c r="BL2068" i="6"/>
  <c r="BK2068" i="6"/>
  <c r="BL2067" i="6"/>
  <c r="BK2067" i="6"/>
  <c r="BL2066" i="6"/>
  <c r="BK2066" i="6"/>
  <c r="BL2065" i="6"/>
  <c r="BK2065" i="6"/>
  <c r="BL2064" i="6"/>
  <c r="BK2064" i="6"/>
  <c r="BL2063" i="6"/>
  <c r="BK2063" i="6"/>
  <c r="BL2062" i="6"/>
  <c r="BK2062" i="6"/>
  <c r="BL2061" i="6"/>
  <c r="BK2061" i="6"/>
  <c r="BL2060" i="6"/>
  <c r="BK2060" i="6"/>
  <c r="BL2059" i="6"/>
  <c r="BK2059" i="6"/>
  <c r="BL2058" i="6"/>
  <c r="BK2058" i="6"/>
  <c r="BL2057" i="6"/>
  <c r="BK2057" i="6"/>
  <c r="BL2056" i="6"/>
  <c r="BK2056" i="6"/>
  <c r="BL2055" i="6"/>
  <c r="BK2055" i="6"/>
  <c r="BL2054" i="6"/>
  <c r="BK2054" i="6"/>
  <c r="BL2053" i="6"/>
  <c r="BK2053" i="6"/>
  <c r="BL2052" i="6"/>
  <c r="BK2052" i="6"/>
  <c r="BL2051" i="6"/>
  <c r="BK2051" i="6"/>
  <c r="BL2050" i="6"/>
  <c r="BK2050" i="6"/>
  <c r="BL2049" i="6"/>
  <c r="BK2049" i="6"/>
  <c r="BL2048" i="6"/>
  <c r="BK2048" i="6"/>
  <c r="BL2047" i="6"/>
  <c r="BK2047" i="6"/>
  <c r="BL2046" i="6"/>
  <c r="BK2046" i="6"/>
  <c r="BL2045" i="6"/>
  <c r="BK2045" i="6"/>
  <c r="BL2044" i="6"/>
  <c r="BK2044" i="6"/>
  <c r="BL2043" i="6"/>
  <c r="BK2043" i="6"/>
  <c r="BL2042" i="6"/>
  <c r="BK2042" i="6"/>
  <c r="BL2041" i="6"/>
  <c r="BK2041" i="6"/>
  <c r="BL2040" i="6"/>
  <c r="BK2040" i="6"/>
  <c r="BL2039" i="6"/>
  <c r="BK2039" i="6"/>
  <c r="BL2038" i="6"/>
  <c r="BK2038" i="6"/>
  <c r="BL2037" i="6"/>
  <c r="BK2037" i="6"/>
  <c r="BL2036" i="6"/>
  <c r="BK2036" i="6"/>
  <c r="BL2035" i="6"/>
  <c r="BK2035" i="6"/>
  <c r="BL2034" i="6"/>
  <c r="BK2034" i="6"/>
  <c r="BL2033" i="6"/>
  <c r="BK2033" i="6"/>
  <c r="BL2032" i="6"/>
  <c r="BK2032" i="6"/>
  <c r="BL2031" i="6"/>
  <c r="BK2031" i="6"/>
  <c r="BL2030" i="6"/>
  <c r="BK2030" i="6"/>
  <c r="BL2029" i="6"/>
  <c r="BK2029" i="6"/>
  <c r="BL2028" i="6"/>
  <c r="BK2028" i="6"/>
  <c r="BL2027" i="6"/>
  <c r="BK2027" i="6"/>
  <c r="BL2026" i="6"/>
  <c r="BK2026" i="6"/>
  <c r="BL2025" i="6"/>
  <c r="BK2025" i="6"/>
  <c r="BL2024" i="6"/>
  <c r="BK2024" i="6"/>
  <c r="BL2023" i="6"/>
  <c r="BK2023" i="6"/>
  <c r="BL2022" i="6"/>
  <c r="BK2022" i="6"/>
  <c r="BL2021" i="6"/>
  <c r="BK2021" i="6"/>
  <c r="BL2020" i="6"/>
  <c r="BK2020" i="6"/>
  <c r="BL2019" i="6"/>
  <c r="BK2019" i="6"/>
  <c r="BL2018" i="6"/>
  <c r="BK2018" i="6"/>
  <c r="BL2017" i="6"/>
  <c r="BK2017" i="6"/>
  <c r="BL2016" i="6"/>
  <c r="BK2016" i="6"/>
  <c r="BL2015" i="6"/>
  <c r="BK2015" i="6"/>
  <c r="BL2014" i="6"/>
  <c r="BK2014" i="6"/>
  <c r="BL2013" i="6"/>
  <c r="BK2013" i="6"/>
  <c r="BL2012" i="6"/>
  <c r="BK2012" i="6"/>
  <c r="BL2011" i="6"/>
  <c r="BK2011" i="6"/>
  <c r="BL2010" i="6"/>
  <c r="BK2010" i="6"/>
  <c r="BL2009" i="6"/>
  <c r="BK2009" i="6"/>
  <c r="BL2008" i="6"/>
  <c r="BK2008" i="6"/>
  <c r="BL2007" i="6"/>
  <c r="BK2007" i="6"/>
  <c r="BL2006" i="6"/>
  <c r="BK2006" i="6"/>
  <c r="BL2005" i="6"/>
  <c r="BK2005" i="6"/>
  <c r="BL2004" i="6"/>
  <c r="BK2004" i="6"/>
  <c r="BL2003" i="6"/>
  <c r="BK2003" i="6"/>
  <c r="BL2002" i="6"/>
  <c r="BK2002" i="6"/>
  <c r="BL2001" i="6"/>
  <c r="BK2001" i="6"/>
  <c r="BL2000" i="6"/>
  <c r="BK2000" i="6"/>
  <c r="BL1999" i="6"/>
  <c r="BK1999" i="6"/>
  <c r="BL1998" i="6"/>
  <c r="BK1998" i="6"/>
  <c r="BL1997" i="6"/>
  <c r="BK1997" i="6"/>
  <c r="BL1996" i="6"/>
  <c r="BK1996" i="6"/>
  <c r="BL1995" i="6"/>
  <c r="BK1995" i="6"/>
  <c r="BL1994" i="6"/>
  <c r="BK1994" i="6"/>
  <c r="BL1993" i="6"/>
  <c r="BK1993" i="6"/>
  <c r="BL1992" i="6"/>
  <c r="BK1992" i="6"/>
  <c r="BL1991" i="6"/>
  <c r="BK1991" i="6"/>
  <c r="BL1990" i="6"/>
  <c r="BK1990" i="6"/>
  <c r="BL1989" i="6"/>
  <c r="BK1989" i="6"/>
  <c r="BL1988" i="6"/>
  <c r="BK1988" i="6"/>
  <c r="BL1987" i="6"/>
  <c r="BK1987" i="6"/>
  <c r="BL1986" i="6"/>
  <c r="BK1986" i="6"/>
  <c r="BL1985" i="6"/>
  <c r="BK1985" i="6"/>
  <c r="BL1984" i="6"/>
  <c r="BK1984" i="6"/>
  <c r="BL1983" i="6"/>
  <c r="BK1983" i="6"/>
  <c r="BL1982" i="6"/>
  <c r="BK1982" i="6"/>
  <c r="BL1981" i="6"/>
  <c r="BK1981" i="6"/>
  <c r="BL1980" i="6"/>
  <c r="BK1980" i="6"/>
  <c r="BL1979" i="6"/>
  <c r="BK1979" i="6"/>
  <c r="BL1978" i="6"/>
  <c r="BK1978" i="6"/>
  <c r="BL1977" i="6"/>
  <c r="BK1977" i="6"/>
  <c r="BL1976" i="6"/>
  <c r="BK1976" i="6"/>
  <c r="BL1975" i="6"/>
  <c r="BK1975" i="6"/>
  <c r="BL1974" i="6"/>
  <c r="BK1974" i="6"/>
  <c r="BL1973" i="6"/>
  <c r="BK1973" i="6"/>
  <c r="BL1972" i="6"/>
  <c r="BK1972" i="6"/>
  <c r="BL1971" i="6"/>
  <c r="BK1971" i="6"/>
  <c r="BL1970" i="6"/>
  <c r="BK1970" i="6"/>
  <c r="BL1969" i="6"/>
  <c r="BK1969" i="6"/>
  <c r="BL1968" i="6"/>
  <c r="BK1968" i="6"/>
  <c r="BL1967" i="6"/>
  <c r="BK1967" i="6"/>
  <c r="BL1966" i="6"/>
  <c r="BK1966" i="6"/>
  <c r="BL1965" i="6"/>
  <c r="BK1965" i="6"/>
  <c r="BL1964" i="6"/>
  <c r="BK1964" i="6"/>
  <c r="BL1963" i="6"/>
  <c r="BK1963" i="6"/>
  <c r="BL1962" i="6"/>
  <c r="BK1962" i="6"/>
  <c r="BL1961" i="6"/>
  <c r="BK1961" i="6"/>
  <c r="BL1960" i="6"/>
  <c r="BK1960" i="6"/>
  <c r="BL1959" i="6"/>
  <c r="BK1959" i="6"/>
  <c r="BL1958" i="6"/>
  <c r="BK1958" i="6"/>
  <c r="BL1957" i="6"/>
  <c r="BK1957" i="6"/>
  <c r="BL1956" i="6"/>
  <c r="BK1956" i="6"/>
  <c r="BL1955" i="6"/>
  <c r="BK1955" i="6"/>
  <c r="BL1954" i="6"/>
  <c r="BK1954" i="6"/>
  <c r="BL1953" i="6"/>
  <c r="BK1953" i="6"/>
  <c r="BL1952" i="6"/>
  <c r="BK1952" i="6"/>
  <c r="BL1951" i="6"/>
  <c r="BK1951" i="6"/>
  <c r="BL1950" i="6"/>
  <c r="BK1950" i="6"/>
  <c r="BL1949" i="6"/>
  <c r="BK1949" i="6"/>
  <c r="BL1948" i="6"/>
  <c r="BK1948" i="6"/>
  <c r="BL1947" i="6"/>
  <c r="BK1947" i="6"/>
  <c r="BL1946" i="6"/>
  <c r="BK1946" i="6"/>
  <c r="BL1945" i="6"/>
  <c r="BK1945" i="6"/>
  <c r="BL1944" i="6"/>
  <c r="BK1944" i="6"/>
  <c r="BL1943" i="6"/>
  <c r="BK1943" i="6"/>
  <c r="BL1942" i="6"/>
  <c r="BK1942" i="6"/>
  <c r="BL1941" i="6"/>
  <c r="BK1941" i="6"/>
  <c r="BL1940" i="6"/>
  <c r="BK1940" i="6"/>
  <c r="BL1939" i="6"/>
  <c r="BK1939" i="6"/>
  <c r="BL1938" i="6"/>
  <c r="BK1938" i="6"/>
  <c r="BL1937" i="6"/>
  <c r="BK1937" i="6"/>
  <c r="BL1936" i="6"/>
  <c r="BK1936" i="6"/>
  <c r="BL1935" i="6"/>
  <c r="BK1935" i="6"/>
  <c r="BL1934" i="6"/>
  <c r="BK1934" i="6"/>
  <c r="BL1933" i="6"/>
  <c r="BK1933" i="6"/>
  <c r="BL1932" i="6"/>
  <c r="BK1932" i="6"/>
  <c r="BL1931" i="6"/>
  <c r="BK1931" i="6"/>
  <c r="BL1930" i="6"/>
  <c r="BK1930" i="6"/>
  <c r="BL1929" i="6"/>
  <c r="BK1929" i="6"/>
  <c r="BL1928" i="6"/>
  <c r="BK1928" i="6"/>
  <c r="BL1927" i="6"/>
  <c r="BK1927" i="6"/>
  <c r="BL1926" i="6"/>
  <c r="BK1926" i="6"/>
  <c r="BL1925" i="6"/>
  <c r="BK1925" i="6"/>
  <c r="BL1924" i="6"/>
  <c r="BK1924" i="6"/>
  <c r="BL1923" i="6"/>
  <c r="BK1923" i="6"/>
  <c r="BL1922" i="6"/>
  <c r="BK1922" i="6"/>
  <c r="BL1921" i="6"/>
  <c r="BK1921" i="6"/>
  <c r="BL1920" i="6"/>
  <c r="BK1920" i="6"/>
  <c r="BL1919" i="6"/>
  <c r="BK1919" i="6"/>
  <c r="BL1918" i="6"/>
  <c r="BK1918" i="6"/>
  <c r="BL1917" i="6"/>
  <c r="BK1917" i="6"/>
  <c r="BL1916" i="6"/>
  <c r="BK1916" i="6"/>
  <c r="BL1915" i="6"/>
  <c r="BK1915" i="6"/>
  <c r="BL1914" i="6"/>
  <c r="BK1914" i="6"/>
  <c r="BL1913" i="6"/>
  <c r="BK1913" i="6"/>
  <c r="BL1912" i="6"/>
  <c r="BK1912" i="6"/>
  <c r="BL1911" i="6"/>
  <c r="BK1911" i="6"/>
  <c r="BL1910" i="6"/>
  <c r="BK1910" i="6"/>
  <c r="BL1909" i="6"/>
  <c r="BK1909" i="6"/>
  <c r="BL1908" i="6"/>
  <c r="BK1908" i="6"/>
  <c r="BL1907" i="6"/>
  <c r="BK1907" i="6"/>
  <c r="BL1906" i="6"/>
  <c r="BK1906" i="6"/>
  <c r="BL1905" i="6"/>
  <c r="BK1905" i="6"/>
  <c r="BL1904" i="6"/>
  <c r="BK1904" i="6"/>
  <c r="BL1903" i="6"/>
  <c r="BK1903" i="6"/>
  <c r="BL1902" i="6"/>
  <c r="BK1902" i="6"/>
  <c r="BL1901" i="6"/>
  <c r="BK1901" i="6"/>
  <c r="BL1900" i="6"/>
  <c r="BK1900" i="6"/>
  <c r="BL1899" i="6"/>
  <c r="BK1899" i="6"/>
  <c r="BL1898" i="6"/>
  <c r="BK1898" i="6"/>
  <c r="BL1897" i="6"/>
  <c r="BK1897" i="6"/>
  <c r="BL1896" i="6"/>
  <c r="BK1896" i="6"/>
  <c r="BL1895" i="6"/>
  <c r="BK1895" i="6"/>
  <c r="BL1894" i="6"/>
  <c r="BK1894" i="6"/>
  <c r="BL1893" i="6"/>
  <c r="BK1893" i="6"/>
  <c r="BL1892" i="6"/>
  <c r="BK1892" i="6"/>
  <c r="BL1891" i="6"/>
  <c r="BK1891" i="6"/>
  <c r="BL1890" i="6"/>
  <c r="BK1890" i="6"/>
  <c r="BL1889" i="6"/>
  <c r="BK1889" i="6"/>
  <c r="BL1888" i="6"/>
  <c r="BK1888" i="6"/>
  <c r="BL1887" i="6"/>
  <c r="BK1887" i="6"/>
  <c r="BL1886" i="6"/>
  <c r="BK1886" i="6"/>
  <c r="BL1885" i="6"/>
  <c r="BK1885" i="6"/>
  <c r="BL1884" i="6"/>
  <c r="BK1884" i="6"/>
  <c r="BL1883" i="6"/>
  <c r="BK1883" i="6"/>
  <c r="BL1882" i="6"/>
  <c r="BK1882" i="6"/>
  <c r="BL1881" i="6"/>
  <c r="BK1881" i="6"/>
  <c r="BL1880" i="6"/>
  <c r="BK1880" i="6"/>
  <c r="BL1879" i="6"/>
  <c r="BK1879" i="6"/>
  <c r="BL1878" i="6"/>
  <c r="BK1878" i="6"/>
  <c r="BL1877" i="6"/>
  <c r="BK1877" i="6"/>
  <c r="BL1876" i="6"/>
  <c r="BK1876" i="6"/>
  <c r="BL1875" i="6"/>
  <c r="BK1875" i="6"/>
  <c r="BL1874" i="6"/>
  <c r="BK1874" i="6"/>
  <c r="BL1873" i="6"/>
  <c r="BK1873" i="6"/>
  <c r="BL1872" i="6"/>
  <c r="BK1872" i="6"/>
  <c r="BL1871" i="6"/>
  <c r="BK1871" i="6"/>
  <c r="BL1870" i="6"/>
  <c r="BK1870" i="6"/>
  <c r="BL1869" i="6"/>
  <c r="BK1869" i="6"/>
  <c r="BL1868" i="6"/>
  <c r="BK1868" i="6"/>
  <c r="BL1867" i="6"/>
  <c r="BK1867" i="6"/>
  <c r="BL1866" i="6"/>
  <c r="BK1866" i="6"/>
  <c r="BL1865" i="6"/>
  <c r="BK1865" i="6"/>
  <c r="BL1864" i="6"/>
  <c r="BK1864" i="6"/>
  <c r="BL1863" i="6"/>
  <c r="BK1863" i="6"/>
  <c r="BL1862" i="6"/>
  <c r="BK1862" i="6"/>
  <c r="BL1861" i="6"/>
  <c r="BK1861" i="6"/>
  <c r="BL1860" i="6"/>
  <c r="BK1860" i="6"/>
  <c r="BL1859" i="6"/>
  <c r="BK1859" i="6"/>
  <c r="BL1858" i="6"/>
  <c r="BK1858" i="6"/>
  <c r="BL1857" i="6"/>
  <c r="BK1857" i="6"/>
  <c r="BL1856" i="6"/>
  <c r="BK1856" i="6"/>
  <c r="BL1855" i="6"/>
  <c r="BK1855" i="6"/>
  <c r="BL1854" i="6"/>
  <c r="BK1854" i="6"/>
  <c r="BL1853" i="6"/>
  <c r="BK1853" i="6"/>
  <c r="BL1852" i="6"/>
  <c r="BK1852" i="6"/>
  <c r="BL1851" i="6"/>
  <c r="BK1851" i="6"/>
  <c r="BL1850" i="6"/>
  <c r="BK1850" i="6"/>
  <c r="BL1849" i="6"/>
  <c r="BK1849" i="6"/>
  <c r="BL1848" i="6"/>
  <c r="BK1848" i="6"/>
  <c r="BL1847" i="6"/>
  <c r="BK1847" i="6"/>
  <c r="BL1846" i="6"/>
  <c r="BK1846" i="6"/>
  <c r="BL1845" i="6"/>
  <c r="BK1845" i="6"/>
  <c r="BL1844" i="6"/>
  <c r="BK1844" i="6"/>
  <c r="BL1843" i="6"/>
  <c r="BK1843" i="6"/>
  <c r="BL1842" i="6"/>
  <c r="BK1842" i="6"/>
  <c r="BL1841" i="6"/>
  <c r="BK1841" i="6"/>
  <c r="BL1840" i="6"/>
  <c r="BK1840" i="6"/>
  <c r="BL1839" i="6"/>
  <c r="BK1839" i="6"/>
  <c r="BL1838" i="6"/>
  <c r="BK1838" i="6"/>
  <c r="BL1837" i="6"/>
  <c r="BK1837" i="6"/>
  <c r="BL1836" i="6"/>
  <c r="BK1836" i="6"/>
  <c r="BL1835" i="6"/>
  <c r="BK1835" i="6"/>
  <c r="BL1834" i="6"/>
  <c r="BK1834" i="6"/>
  <c r="BL1833" i="6"/>
  <c r="BK1833" i="6"/>
  <c r="BL1832" i="6"/>
  <c r="BK1832" i="6"/>
  <c r="BL1831" i="6"/>
  <c r="BK1831" i="6"/>
  <c r="BL1830" i="6"/>
  <c r="BK1830" i="6"/>
  <c r="BL1829" i="6"/>
  <c r="BK1829" i="6"/>
  <c r="BL1828" i="6"/>
  <c r="BK1828" i="6"/>
  <c r="BL1827" i="6"/>
  <c r="BK1827" i="6"/>
  <c r="BL1826" i="6"/>
  <c r="BK1826" i="6"/>
  <c r="BL1825" i="6"/>
  <c r="BK1825" i="6"/>
  <c r="BL1824" i="6"/>
  <c r="BK1824" i="6"/>
  <c r="BL1823" i="6"/>
  <c r="BK1823" i="6"/>
  <c r="BL1822" i="6"/>
  <c r="BK1822" i="6"/>
  <c r="BL1821" i="6"/>
  <c r="BK1821" i="6"/>
  <c r="BL1820" i="6"/>
  <c r="BK1820" i="6"/>
  <c r="BL1819" i="6"/>
  <c r="BK1819" i="6"/>
  <c r="BL1818" i="6"/>
  <c r="BK1818" i="6"/>
  <c r="BL1817" i="6"/>
  <c r="BK1817" i="6"/>
  <c r="BL1816" i="6"/>
  <c r="BK1816" i="6"/>
  <c r="BL1815" i="6"/>
  <c r="BK1815" i="6"/>
  <c r="BL1814" i="6"/>
  <c r="BK1814" i="6"/>
  <c r="BL1813" i="6"/>
  <c r="BK1813" i="6"/>
  <c r="BL1812" i="6"/>
  <c r="BK1812" i="6"/>
  <c r="BL1811" i="6"/>
  <c r="BK1811" i="6"/>
  <c r="BL1810" i="6"/>
  <c r="BK1810" i="6"/>
  <c r="BL1809" i="6"/>
  <c r="BK1809" i="6"/>
  <c r="BL1808" i="6"/>
  <c r="BK1808" i="6"/>
  <c r="BL1807" i="6"/>
  <c r="BK1807" i="6"/>
  <c r="BL1806" i="6"/>
  <c r="BK1806" i="6"/>
  <c r="BL1805" i="6"/>
  <c r="BK1805" i="6"/>
  <c r="BL1804" i="6"/>
  <c r="BK1804" i="6"/>
  <c r="BL1803" i="6"/>
  <c r="BK1803" i="6"/>
  <c r="BL1802" i="6"/>
  <c r="BK1802" i="6"/>
  <c r="BL1801" i="6"/>
  <c r="BK1801" i="6"/>
  <c r="BL1800" i="6"/>
  <c r="BK1800" i="6"/>
  <c r="BL1799" i="6"/>
  <c r="BK1799" i="6"/>
  <c r="BL1798" i="6"/>
  <c r="BK1798" i="6"/>
  <c r="BL1797" i="6"/>
  <c r="BK1797" i="6"/>
  <c r="BL1796" i="6"/>
  <c r="BK1796" i="6"/>
  <c r="BL1795" i="6"/>
  <c r="BK1795" i="6"/>
  <c r="BL1794" i="6"/>
  <c r="BK1794" i="6"/>
  <c r="BL1793" i="6"/>
  <c r="BK1793" i="6"/>
  <c r="BL1792" i="6"/>
  <c r="BK1792" i="6"/>
  <c r="BL1791" i="6"/>
  <c r="BK1791" i="6"/>
  <c r="BL1790" i="6"/>
  <c r="BK1790" i="6"/>
  <c r="BL1789" i="6"/>
  <c r="BK1789" i="6"/>
  <c r="BL1788" i="6"/>
  <c r="BK1788" i="6"/>
  <c r="BL1787" i="6"/>
  <c r="BK1787" i="6"/>
  <c r="BL1786" i="6"/>
  <c r="BK1786" i="6"/>
  <c r="BL1785" i="6"/>
  <c r="BK1785" i="6"/>
  <c r="BL1784" i="6"/>
  <c r="BK1784" i="6"/>
  <c r="BL1783" i="6"/>
  <c r="BK1783" i="6"/>
  <c r="BL1782" i="6"/>
  <c r="BK1782" i="6"/>
  <c r="BL1781" i="6"/>
  <c r="BK1781" i="6"/>
  <c r="BL1780" i="6"/>
  <c r="BK1780" i="6"/>
  <c r="BL1779" i="6"/>
  <c r="BK1779" i="6"/>
  <c r="BL1778" i="6"/>
  <c r="BK1778" i="6"/>
  <c r="BL1777" i="6"/>
  <c r="BK1777" i="6"/>
  <c r="BL1776" i="6"/>
  <c r="BK1776" i="6"/>
  <c r="BL1775" i="6"/>
  <c r="BK1775" i="6"/>
  <c r="BL1774" i="6"/>
  <c r="BK1774" i="6"/>
  <c r="BL1773" i="6"/>
  <c r="BK1773" i="6"/>
  <c r="BL1772" i="6"/>
  <c r="BK1772" i="6"/>
  <c r="BL1771" i="6"/>
  <c r="BK1771" i="6"/>
  <c r="BL1770" i="6"/>
  <c r="BK1770" i="6"/>
  <c r="BL1769" i="6"/>
  <c r="BK1769" i="6"/>
  <c r="BL1768" i="6"/>
  <c r="BK1768" i="6"/>
  <c r="BL1767" i="6"/>
  <c r="BK1767" i="6"/>
  <c r="BL1766" i="6"/>
  <c r="BK1766" i="6"/>
  <c r="BL1765" i="6"/>
  <c r="BK1765" i="6"/>
  <c r="BL1764" i="6"/>
  <c r="BK1764" i="6"/>
  <c r="BL1763" i="6"/>
  <c r="BK1763" i="6"/>
  <c r="BL1762" i="6"/>
  <c r="BK1762" i="6"/>
  <c r="BL1761" i="6"/>
  <c r="BK1761" i="6"/>
  <c r="BL1760" i="6"/>
  <c r="BK1760" i="6"/>
  <c r="BL1759" i="6"/>
  <c r="BK1759" i="6"/>
  <c r="BL1758" i="6"/>
  <c r="BK1758" i="6"/>
  <c r="BL1757" i="6"/>
  <c r="BK1757" i="6"/>
  <c r="BL1756" i="6"/>
  <c r="BK1756" i="6"/>
  <c r="BL1755" i="6"/>
  <c r="BK1755" i="6"/>
  <c r="BL1754" i="6"/>
  <c r="BK1754" i="6"/>
  <c r="BL1753" i="6"/>
  <c r="BK1753" i="6"/>
  <c r="BL1752" i="6"/>
  <c r="BK1752" i="6"/>
  <c r="BL1751" i="6"/>
  <c r="BK1751" i="6"/>
  <c r="BL1750" i="6"/>
  <c r="BK1750" i="6"/>
  <c r="BL1749" i="6"/>
  <c r="BK1749" i="6"/>
  <c r="BL1748" i="6"/>
  <c r="BK1748" i="6"/>
  <c r="BL1747" i="6"/>
  <c r="BK1747" i="6"/>
  <c r="BL1746" i="6"/>
  <c r="BK1746" i="6"/>
  <c r="BL1745" i="6"/>
  <c r="BK1745" i="6"/>
  <c r="BL1744" i="6"/>
  <c r="BK1744" i="6"/>
  <c r="BL1743" i="6"/>
  <c r="BK1743" i="6"/>
  <c r="BL1742" i="6"/>
  <c r="BK1742" i="6"/>
  <c r="BL1741" i="6"/>
  <c r="BK1741" i="6"/>
  <c r="BL1740" i="6"/>
  <c r="BK1740" i="6"/>
  <c r="BL1739" i="6"/>
  <c r="BK1739" i="6"/>
  <c r="BL1738" i="6"/>
  <c r="BK1738" i="6"/>
  <c r="BL1737" i="6"/>
  <c r="BK1737" i="6"/>
  <c r="BL1736" i="6"/>
  <c r="BK1736" i="6"/>
  <c r="BL1735" i="6"/>
  <c r="BK1735" i="6"/>
  <c r="BL1734" i="6"/>
  <c r="BK1734" i="6"/>
  <c r="BL1733" i="6"/>
  <c r="BK1733" i="6"/>
  <c r="BL1732" i="6"/>
  <c r="BK1732" i="6"/>
  <c r="BL1731" i="6"/>
  <c r="BK1731" i="6"/>
  <c r="BL1730" i="6"/>
  <c r="BK1730" i="6"/>
  <c r="BL1729" i="6"/>
  <c r="BK1729" i="6"/>
  <c r="BL1728" i="6"/>
  <c r="BK1728" i="6"/>
  <c r="BL1727" i="6"/>
  <c r="BK1727" i="6"/>
  <c r="BL1726" i="6"/>
  <c r="BK1726" i="6"/>
  <c r="BL1725" i="6"/>
  <c r="BK1725" i="6"/>
  <c r="BL1724" i="6"/>
  <c r="BK1724" i="6"/>
  <c r="BL1723" i="6"/>
  <c r="BK1723" i="6"/>
  <c r="BL1722" i="6"/>
  <c r="BK1722" i="6"/>
  <c r="BL1721" i="6"/>
  <c r="BK1721" i="6"/>
  <c r="BL1720" i="6"/>
  <c r="BK1720" i="6"/>
  <c r="BL1719" i="6"/>
  <c r="BK1719" i="6"/>
  <c r="BL1718" i="6"/>
  <c r="BK1718" i="6"/>
  <c r="BL1717" i="6"/>
  <c r="BK1717" i="6"/>
  <c r="BL1716" i="6"/>
  <c r="BK1716" i="6"/>
  <c r="BL1715" i="6"/>
  <c r="BK1715" i="6"/>
  <c r="BL1714" i="6"/>
  <c r="BK1714" i="6"/>
  <c r="BL1713" i="6"/>
  <c r="BK1713" i="6"/>
  <c r="BL1712" i="6"/>
  <c r="BK1712" i="6"/>
  <c r="BL1711" i="6"/>
  <c r="BK1711" i="6"/>
  <c r="BL1710" i="6"/>
  <c r="BK1710" i="6"/>
  <c r="BL1709" i="6"/>
  <c r="BK1709" i="6"/>
  <c r="BL1708" i="6"/>
  <c r="BK1708" i="6"/>
  <c r="BL1707" i="6"/>
  <c r="BK1707" i="6"/>
  <c r="BL1706" i="6"/>
  <c r="BK1706" i="6"/>
  <c r="BL1705" i="6"/>
  <c r="BK1705" i="6"/>
  <c r="BL1704" i="6"/>
  <c r="BK1704" i="6"/>
  <c r="BL1703" i="6"/>
  <c r="BK1703" i="6"/>
  <c r="BL1702" i="6"/>
  <c r="BK1702" i="6"/>
  <c r="BL1701" i="6"/>
  <c r="BK1701" i="6"/>
  <c r="BL1700" i="6"/>
  <c r="BK1700" i="6"/>
  <c r="BL1699" i="6"/>
  <c r="BK1699" i="6"/>
  <c r="BL1698" i="6"/>
  <c r="BK1698" i="6"/>
  <c r="BL1697" i="6"/>
  <c r="BK1697" i="6"/>
  <c r="BL1696" i="6"/>
  <c r="BK1696" i="6"/>
  <c r="BL1695" i="6"/>
  <c r="BK1695" i="6"/>
  <c r="BL1694" i="6"/>
  <c r="BK1694" i="6"/>
  <c r="BL1693" i="6"/>
  <c r="BK1693" i="6"/>
  <c r="BL1692" i="6"/>
  <c r="BK1692" i="6"/>
  <c r="BL1691" i="6"/>
  <c r="BK1691" i="6"/>
  <c r="BL1690" i="6"/>
  <c r="BK1690" i="6"/>
  <c r="BL1689" i="6"/>
  <c r="BK1689" i="6"/>
  <c r="BL1688" i="6"/>
  <c r="BK1688" i="6"/>
  <c r="BL1687" i="6"/>
  <c r="BK1687" i="6"/>
  <c r="BL1686" i="6"/>
  <c r="BK1686" i="6"/>
  <c r="BL1685" i="6"/>
  <c r="BK1685" i="6"/>
  <c r="BL1684" i="6"/>
  <c r="BK1684" i="6"/>
  <c r="BL1683" i="6"/>
  <c r="BK1683" i="6"/>
  <c r="BL1682" i="6"/>
  <c r="BK1682" i="6"/>
  <c r="BL1681" i="6"/>
  <c r="BK1681" i="6"/>
  <c r="BL1680" i="6"/>
  <c r="BK1680" i="6"/>
  <c r="BL1679" i="6"/>
  <c r="BK1679" i="6"/>
  <c r="BL1678" i="6"/>
  <c r="BK1678" i="6"/>
  <c r="BL1677" i="6"/>
  <c r="BK1677" i="6"/>
  <c r="BL1676" i="6"/>
  <c r="BK1676" i="6"/>
  <c r="BL1675" i="6"/>
  <c r="BK1675" i="6"/>
  <c r="BL1674" i="6"/>
  <c r="BK1674" i="6"/>
  <c r="BL1673" i="6"/>
  <c r="BK1673" i="6"/>
  <c r="BL1672" i="6"/>
  <c r="BK1672" i="6"/>
  <c r="BL1671" i="6"/>
  <c r="BK1671" i="6"/>
  <c r="BL1670" i="6"/>
  <c r="BK1670" i="6"/>
  <c r="BL1669" i="6"/>
  <c r="BK1669" i="6"/>
  <c r="BL1668" i="6"/>
  <c r="BK1668" i="6"/>
  <c r="BL1667" i="6"/>
  <c r="BK1667" i="6"/>
  <c r="BL1666" i="6"/>
  <c r="BK1666" i="6"/>
  <c r="BL1665" i="6"/>
  <c r="BK1665" i="6"/>
  <c r="BL1664" i="6"/>
  <c r="BK1664" i="6"/>
  <c r="BL1663" i="6"/>
  <c r="BK1663" i="6"/>
  <c r="BL1662" i="6"/>
  <c r="BK1662" i="6"/>
  <c r="BL1661" i="6"/>
  <c r="BK1661" i="6"/>
  <c r="BL1660" i="6"/>
  <c r="BK1660" i="6"/>
  <c r="BL1659" i="6"/>
  <c r="BK1659" i="6"/>
  <c r="BL1658" i="6"/>
  <c r="BK1658" i="6"/>
  <c r="BL1657" i="6"/>
  <c r="BK1657" i="6"/>
  <c r="BL1656" i="6"/>
  <c r="BK1656" i="6"/>
  <c r="BL1655" i="6"/>
  <c r="BK1655" i="6"/>
  <c r="BL1654" i="6"/>
  <c r="BK1654" i="6"/>
  <c r="BL1653" i="6"/>
  <c r="BK1653" i="6"/>
  <c r="BL1652" i="6"/>
  <c r="BK1652" i="6"/>
  <c r="BL1651" i="6"/>
  <c r="BK1651" i="6"/>
  <c r="BL1650" i="6"/>
  <c r="BK1650" i="6"/>
  <c r="BL1649" i="6"/>
  <c r="BK1649" i="6"/>
  <c r="BL1648" i="6"/>
  <c r="BK1648" i="6"/>
  <c r="BL1647" i="6"/>
  <c r="BK1647" i="6"/>
  <c r="BL1646" i="6"/>
  <c r="BK1646" i="6"/>
  <c r="BL1645" i="6"/>
  <c r="BK1645" i="6"/>
  <c r="BL1644" i="6"/>
  <c r="BK1644" i="6"/>
  <c r="BL1643" i="6"/>
  <c r="BK1643" i="6"/>
  <c r="BL1642" i="6"/>
  <c r="BK1642" i="6"/>
  <c r="BL1641" i="6"/>
  <c r="BK1641" i="6"/>
  <c r="BL1640" i="6"/>
  <c r="BK1640" i="6"/>
  <c r="BL1639" i="6"/>
  <c r="BK1639" i="6"/>
  <c r="BL1638" i="6"/>
  <c r="BK1638" i="6"/>
  <c r="BL1637" i="6"/>
  <c r="BK1637" i="6"/>
  <c r="BL1636" i="6"/>
  <c r="BK1636" i="6"/>
  <c r="BL1635" i="6"/>
  <c r="BK1635" i="6"/>
  <c r="BL1634" i="6"/>
  <c r="BK1634" i="6"/>
  <c r="BL1633" i="6"/>
  <c r="BK1633" i="6"/>
  <c r="BL1632" i="6"/>
  <c r="BK1632" i="6"/>
  <c r="BL1631" i="6"/>
  <c r="BK1631" i="6"/>
  <c r="BL1630" i="6"/>
  <c r="BK1630" i="6"/>
  <c r="BL1629" i="6"/>
  <c r="BK1629" i="6"/>
  <c r="BL1628" i="6"/>
  <c r="BK1628" i="6"/>
  <c r="BL1627" i="6"/>
  <c r="BK1627" i="6"/>
  <c r="BL1626" i="6"/>
  <c r="BK1626" i="6"/>
  <c r="BL1625" i="6"/>
  <c r="BK1625" i="6"/>
  <c r="BL1624" i="6"/>
  <c r="BK1624" i="6"/>
  <c r="BL1623" i="6"/>
  <c r="BK1623" i="6"/>
  <c r="BL1622" i="6"/>
  <c r="BK1622" i="6"/>
  <c r="BL1621" i="6"/>
  <c r="BK1621" i="6"/>
  <c r="BL1620" i="6"/>
  <c r="BK1620" i="6"/>
  <c r="BL1619" i="6"/>
  <c r="BK1619" i="6"/>
  <c r="BL1618" i="6"/>
  <c r="BK1618" i="6"/>
  <c r="BL1617" i="6"/>
  <c r="BK1617" i="6"/>
  <c r="BL1616" i="6"/>
  <c r="BK1616" i="6"/>
  <c r="BL1615" i="6"/>
  <c r="BK1615" i="6"/>
  <c r="BL1614" i="6"/>
  <c r="BK1614" i="6"/>
  <c r="BL1613" i="6"/>
  <c r="BK1613" i="6"/>
  <c r="BL1612" i="6"/>
  <c r="BK1612" i="6"/>
  <c r="BL1611" i="6"/>
  <c r="BK1611" i="6"/>
  <c r="BL1610" i="6"/>
  <c r="BK1610" i="6"/>
  <c r="BL1609" i="6"/>
  <c r="BK1609" i="6"/>
  <c r="BL1608" i="6"/>
  <c r="BK1608" i="6"/>
  <c r="BL1607" i="6"/>
  <c r="BK1607" i="6"/>
  <c r="BL1606" i="6"/>
  <c r="BK1606" i="6"/>
  <c r="BL1605" i="6"/>
  <c r="BK1605" i="6"/>
  <c r="BL1604" i="6"/>
  <c r="BK1604" i="6"/>
  <c r="BL1603" i="6"/>
  <c r="BK1603" i="6"/>
  <c r="BL1602" i="6"/>
  <c r="BK1602" i="6"/>
  <c r="BL1601" i="6"/>
  <c r="BK1601" i="6"/>
  <c r="BL1600" i="6"/>
  <c r="BK1600" i="6"/>
  <c r="BL1599" i="6"/>
  <c r="BK1599" i="6"/>
  <c r="BL1598" i="6"/>
  <c r="BK1598" i="6"/>
  <c r="BL1597" i="6"/>
  <c r="BK1597" i="6"/>
  <c r="BL1596" i="6"/>
  <c r="BK1596" i="6"/>
  <c r="BL1595" i="6"/>
  <c r="BK1595" i="6"/>
  <c r="BL1594" i="6"/>
  <c r="BK1594" i="6"/>
  <c r="BL1593" i="6"/>
  <c r="BK1593" i="6"/>
  <c r="BL1592" i="6"/>
  <c r="BK1592" i="6"/>
  <c r="BL1591" i="6"/>
  <c r="BK1591" i="6"/>
  <c r="BL1590" i="6"/>
  <c r="BK1590" i="6"/>
  <c r="BL1589" i="6"/>
  <c r="BK1589" i="6"/>
  <c r="BL1588" i="6"/>
  <c r="BK1588" i="6"/>
  <c r="BL1587" i="6"/>
  <c r="BK1587" i="6"/>
  <c r="BL1586" i="6"/>
  <c r="BK1586" i="6"/>
  <c r="BL1585" i="6"/>
  <c r="BK1585" i="6"/>
  <c r="BL1584" i="6"/>
  <c r="BK1584" i="6"/>
  <c r="BL1583" i="6"/>
  <c r="BK1583" i="6"/>
  <c r="BL1582" i="6"/>
  <c r="BK1582" i="6"/>
  <c r="BL1581" i="6"/>
  <c r="BK1581" i="6"/>
  <c r="BL1580" i="6"/>
  <c r="BK1580" i="6"/>
  <c r="BL1579" i="6"/>
  <c r="BK1579" i="6"/>
  <c r="BL1578" i="6"/>
  <c r="BK1578" i="6"/>
  <c r="BL1577" i="6"/>
  <c r="BK1577" i="6"/>
  <c r="BL1576" i="6"/>
  <c r="BK1576" i="6"/>
  <c r="BL1575" i="6"/>
  <c r="BK1575" i="6"/>
  <c r="BL1574" i="6"/>
  <c r="BK1574" i="6"/>
  <c r="BL1573" i="6"/>
  <c r="BK1573" i="6"/>
  <c r="BL1572" i="6"/>
  <c r="BK1572" i="6"/>
  <c r="BL1571" i="6"/>
  <c r="BK1571" i="6"/>
  <c r="BL1570" i="6"/>
  <c r="BK1570" i="6"/>
  <c r="BL1569" i="6"/>
  <c r="BK1569" i="6"/>
  <c r="BL1568" i="6"/>
  <c r="BK1568" i="6"/>
  <c r="BL1567" i="6"/>
  <c r="BK1567" i="6"/>
  <c r="BL1566" i="6"/>
  <c r="BK1566" i="6"/>
  <c r="BL1565" i="6"/>
  <c r="BK1565" i="6"/>
  <c r="BL1564" i="6"/>
  <c r="BK1564" i="6"/>
  <c r="BL1563" i="6"/>
  <c r="BK1563" i="6"/>
  <c r="BL1562" i="6"/>
  <c r="BK1562" i="6"/>
  <c r="BL1561" i="6"/>
  <c r="BK1561" i="6"/>
  <c r="BL1560" i="6"/>
  <c r="BK1560" i="6"/>
  <c r="BL1559" i="6"/>
  <c r="BK1559" i="6"/>
  <c r="BL1558" i="6"/>
  <c r="BK1558" i="6"/>
  <c r="BL1557" i="6"/>
  <c r="BK1557" i="6"/>
  <c r="BL1556" i="6"/>
  <c r="BK1556" i="6"/>
  <c r="BL1555" i="6"/>
  <c r="BK1555" i="6"/>
  <c r="BL1554" i="6"/>
  <c r="BK1554" i="6"/>
  <c r="BL1553" i="6"/>
  <c r="BK1553" i="6"/>
  <c r="BL1552" i="6"/>
  <c r="BK1552" i="6"/>
  <c r="BL1551" i="6"/>
  <c r="BK1551" i="6"/>
  <c r="BL1550" i="6"/>
  <c r="BK1550" i="6"/>
  <c r="BL1549" i="6"/>
  <c r="BK1549" i="6"/>
  <c r="BL1548" i="6"/>
  <c r="BK1548" i="6"/>
  <c r="BL1547" i="6"/>
  <c r="BK1547" i="6"/>
  <c r="BL1546" i="6"/>
  <c r="BK1546" i="6"/>
  <c r="BL1545" i="6"/>
  <c r="BK1545" i="6"/>
  <c r="BL1544" i="6"/>
  <c r="BK1544" i="6"/>
  <c r="BL1543" i="6"/>
  <c r="BK1543" i="6"/>
  <c r="BL1542" i="6"/>
  <c r="BK1542" i="6"/>
  <c r="BL1541" i="6"/>
  <c r="BK1541" i="6"/>
  <c r="BL1540" i="6"/>
  <c r="BK1540" i="6"/>
  <c r="BL1539" i="6"/>
  <c r="BK1539" i="6"/>
  <c r="BL1538" i="6"/>
  <c r="BK1538" i="6"/>
  <c r="BL1537" i="6"/>
  <c r="BK1537" i="6"/>
  <c r="BL1536" i="6"/>
  <c r="BK1536" i="6"/>
  <c r="BL1535" i="6"/>
  <c r="BK1535" i="6"/>
  <c r="BL1534" i="6"/>
  <c r="BK1534" i="6"/>
  <c r="BL1533" i="6"/>
  <c r="BK1533" i="6"/>
  <c r="BL1532" i="6"/>
  <c r="BK1532" i="6"/>
  <c r="BL1531" i="6"/>
  <c r="BK1531" i="6"/>
  <c r="BL1530" i="6"/>
  <c r="BK1530" i="6"/>
  <c r="BL1529" i="6"/>
  <c r="BK1529" i="6"/>
  <c r="BL1528" i="6"/>
  <c r="BK1528" i="6"/>
  <c r="BL1527" i="6"/>
  <c r="BK1527" i="6"/>
  <c r="BL1526" i="6"/>
  <c r="BK1526" i="6"/>
  <c r="BL1525" i="6"/>
  <c r="BK1525" i="6"/>
  <c r="BL1524" i="6"/>
  <c r="BK1524" i="6"/>
  <c r="BL1523" i="6"/>
  <c r="BK1523" i="6"/>
  <c r="BL1522" i="6"/>
  <c r="BK1522" i="6"/>
  <c r="BL1521" i="6"/>
  <c r="BK1521" i="6"/>
  <c r="BL1520" i="6"/>
  <c r="BK1520" i="6"/>
  <c r="BL1519" i="6"/>
  <c r="BK1519" i="6"/>
  <c r="BL1518" i="6"/>
  <c r="BK1518" i="6"/>
  <c r="BL1517" i="6"/>
  <c r="BK1517" i="6"/>
  <c r="BL1516" i="6"/>
  <c r="BK1516" i="6"/>
  <c r="BL1515" i="6"/>
  <c r="BK1515" i="6"/>
  <c r="BL1514" i="6"/>
  <c r="BK1514" i="6"/>
  <c r="BL1513" i="6"/>
  <c r="BK1513" i="6"/>
  <c r="BL1512" i="6"/>
  <c r="BK1512" i="6"/>
  <c r="BL1511" i="6"/>
  <c r="BK1511" i="6"/>
  <c r="BL1510" i="6"/>
  <c r="BK1510" i="6"/>
  <c r="BL1509" i="6"/>
  <c r="BK1509" i="6"/>
  <c r="BL1508" i="6"/>
  <c r="BK1508" i="6"/>
  <c r="BL1507" i="6"/>
  <c r="BK1507" i="6"/>
  <c r="BL1506" i="6"/>
  <c r="BK1506" i="6"/>
  <c r="BL1505" i="6"/>
  <c r="BK1505" i="6"/>
  <c r="BL1504" i="6"/>
  <c r="BK1504" i="6"/>
  <c r="BL1503" i="6"/>
  <c r="BK1503" i="6"/>
  <c r="BL1502" i="6"/>
  <c r="BK1502" i="6"/>
  <c r="BL1501" i="6"/>
  <c r="BK1501" i="6"/>
  <c r="BL1500" i="6"/>
  <c r="BK1500" i="6"/>
  <c r="BL1499" i="6"/>
  <c r="BK1499" i="6"/>
  <c r="BL1498" i="6"/>
  <c r="BK1498" i="6"/>
  <c r="BL1497" i="6"/>
  <c r="BK1497" i="6"/>
  <c r="BL1496" i="6"/>
  <c r="BK1496" i="6"/>
  <c r="BL1495" i="6"/>
  <c r="BK1495" i="6"/>
  <c r="BL1494" i="6"/>
  <c r="BK1494" i="6"/>
  <c r="BL1493" i="6"/>
  <c r="BK1493" i="6"/>
  <c r="BL1492" i="6"/>
  <c r="BK1492" i="6"/>
  <c r="BL1491" i="6"/>
  <c r="BK1491" i="6"/>
  <c r="BL1490" i="6"/>
  <c r="BK1490" i="6"/>
  <c r="BL1489" i="6"/>
  <c r="BK1489" i="6"/>
  <c r="BL1488" i="6"/>
  <c r="BK1488" i="6"/>
  <c r="BL1487" i="6"/>
  <c r="BK1487" i="6"/>
  <c r="BL1486" i="6"/>
  <c r="BK1486" i="6"/>
  <c r="BL1485" i="6"/>
  <c r="BK1485" i="6"/>
  <c r="BL1484" i="6"/>
  <c r="BK1484" i="6"/>
  <c r="BL1483" i="6"/>
  <c r="BK1483" i="6"/>
  <c r="BL1482" i="6"/>
  <c r="BK1482" i="6"/>
  <c r="BL1481" i="6"/>
  <c r="BK1481" i="6"/>
  <c r="BL1480" i="6"/>
  <c r="BK1480" i="6"/>
  <c r="BL1479" i="6"/>
  <c r="BK1479" i="6"/>
  <c r="BL1478" i="6"/>
  <c r="BK1478" i="6"/>
  <c r="BL1477" i="6"/>
  <c r="BK1477" i="6"/>
  <c r="BL1476" i="6"/>
  <c r="BK1476" i="6"/>
  <c r="BL1475" i="6"/>
  <c r="BK1475" i="6"/>
  <c r="BL1474" i="6"/>
  <c r="BK1474" i="6"/>
  <c r="BL1473" i="6"/>
  <c r="BK1473" i="6"/>
  <c r="BL1472" i="6"/>
  <c r="BK1472" i="6"/>
  <c r="BL1471" i="6"/>
  <c r="BK1471" i="6"/>
  <c r="BL1470" i="6"/>
  <c r="BK1470" i="6"/>
  <c r="BL1469" i="6"/>
  <c r="BK1469" i="6"/>
  <c r="BL1468" i="6"/>
  <c r="BK1468" i="6"/>
  <c r="BL1467" i="6"/>
  <c r="BK1467" i="6"/>
  <c r="BL1466" i="6"/>
  <c r="BK1466" i="6"/>
  <c r="BL1465" i="6"/>
  <c r="BK1465" i="6"/>
  <c r="BL1464" i="6"/>
  <c r="BK1464" i="6"/>
  <c r="BL1463" i="6"/>
  <c r="BK1463" i="6"/>
  <c r="BL1462" i="6"/>
  <c r="BK1462" i="6"/>
  <c r="BL1461" i="6"/>
  <c r="BK1461" i="6"/>
  <c r="BL1460" i="6"/>
  <c r="BK1460" i="6"/>
  <c r="BL1459" i="6"/>
  <c r="BK1459" i="6"/>
  <c r="BL1458" i="6"/>
  <c r="BK1458" i="6"/>
  <c r="BL1457" i="6"/>
  <c r="BK1457" i="6"/>
  <c r="BL1456" i="6"/>
  <c r="BK1456" i="6"/>
  <c r="BL1455" i="6"/>
  <c r="BK1455" i="6"/>
  <c r="BL1454" i="6"/>
  <c r="BK1454" i="6"/>
  <c r="BL1453" i="6"/>
  <c r="BK1453" i="6"/>
  <c r="BL1452" i="6"/>
  <c r="BK1452" i="6"/>
  <c r="BL1451" i="6"/>
  <c r="BK1451" i="6"/>
  <c r="BL1450" i="6"/>
  <c r="BK1450" i="6"/>
  <c r="BL1449" i="6"/>
  <c r="BK1449" i="6"/>
  <c r="BL1448" i="6"/>
  <c r="BK1448" i="6"/>
  <c r="BL1447" i="6"/>
  <c r="BK1447" i="6"/>
  <c r="BL1446" i="6"/>
  <c r="BK1446" i="6"/>
  <c r="BL1445" i="6"/>
  <c r="BK1445" i="6"/>
  <c r="BL1444" i="6"/>
  <c r="BK1444" i="6"/>
  <c r="BL1443" i="6"/>
  <c r="BK1443" i="6"/>
  <c r="BL1442" i="6"/>
  <c r="BK1442" i="6"/>
  <c r="BL1441" i="6"/>
  <c r="BK1441" i="6"/>
  <c r="BL1440" i="6"/>
  <c r="BK1440" i="6"/>
  <c r="BL1439" i="6"/>
  <c r="BK1439" i="6"/>
  <c r="BL1438" i="6"/>
  <c r="BK1438" i="6"/>
  <c r="BL1437" i="6"/>
  <c r="BK1437" i="6"/>
  <c r="BL1436" i="6"/>
  <c r="BK1436" i="6"/>
  <c r="BL1435" i="6"/>
  <c r="BK1435" i="6"/>
  <c r="BL1434" i="6"/>
  <c r="BK1434" i="6"/>
  <c r="BL1433" i="6"/>
  <c r="BK1433" i="6"/>
  <c r="BL1432" i="6"/>
  <c r="BK1432" i="6"/>
  <c r="BL1431" i="6"/>
  <c r="BK1431" i="6"/>
  <c r="BL1430" i="6"/>
  <c r="BK1430" i="6"/>
  <c r="BL1429" i="6"/>
  <c r="BK1429" i="6"/>
  <c r="BL1428" i="6"/>
  <c r="BK1428" i="6"/>
  <c r="BL1427" i="6"/>
  <c r="BK1427" i="6"/>
  <c r="BL1426" i="6"/>
  <c r="BK1426" i="6"/>
  <c r="BL1425" i="6"/>
  <c r="BK1425" i="6"/>
  <c r="BL1424" i="6"/>
  <c r="BK1424" i="6"/>
  <c r="BL1423" i="6"/>
  <c r="BK1423" i="6"/>
  <c r="BL1422" i="6"/>
  <c r="BK1422" i="6"/>
  <c r="BL1421" i="6"/>
  <c r="BK1421" i="6"/>
  <c r="BL1420" i="6"/>
  <c r="BK1420" i="6"/>
  <c r="BL1419" i="6"/>
  <c r="BK1419" i="6"/>
  <c r="BL1418" i="6"/>
  <c r="BK1418" i="6"/>
  <c r="BL1417" i="6"/>
  <c r="BK1417" i="6"/>
  <c r="BL1416" i="6"/>
  <c r="BK1416" i="6"/>
  <c r="BL1415" i="6"/>
  <c r="BK1415" i="6"/>
  <c r="BL1414" i="6"/>
  <c r="BK1414" i="6"/>
  <c r="BL1413" i="6"/>
  <c r="BK1413" i="6"/>
  <c r="BL1412" i="6"/>
  <c r="BK1412" i="6"/>
  <c r="BL1411" i="6"/>
  <c r="BK1411" i="6"/>
  <c r="BL1410" i="6"/>
  <c r="BK1410" i="6"/>
  <c r="BL1409" i="6"/>
  <c r="BK1409" i="6"/>
  <c r="BL1408" i="6"/>
  <c r="BK1408" i="6"/>
  <c r="BL1407" i="6"/>
  <c r="BK1407" i="6"/>
  <c r="BL1406" i="6"/>
  <c r="BK1406" i="6"/>
  <c r="BL1405" i="6"/>
  <c r="BK1405" i="6"/>
  <c r="BL1404" i="6"/>
  <c r="BK1404" i="6"/>
  <c r="BL1403" i="6"/>
  <c r="BK1403" i="6"/>
  <c r="BL1402" i="6"/>
  <c r="BK1402" i="6"/>
  <c r="BL1401" i="6"/>
  <c r="BK1401" i="6"/>
  <c r="BL1400" i="6"/>
  <c r="BK1400" i="6"/>
  <c r="BL1399" i="6"/>
  <c r="BK1399" i="6"/>
  <c r="BL1398" i="6"/>
  <c r="BK1398" i="6"/>
  <c r="BL1397" i="6"/>
  <c r="BK1397" i="6"/>
  <c r="BL1396" i="6"/>
  <c r="BK1396" i="6"/>
  <c r="BL1395" i="6"/>
  <c r="BK1395" i="6"/>
  <c r="BL1394" i="6"/>
  <c r="BK1394" i="6"/>
  <c r="BL1393" i="6"/>
  <c r="BK1393" i="6"/>
  <c r="BL1392" i="6"/>
  <c r="BK1392" i="6"/>
  <c r="BL1391" i="6"/>
  <c r="BK1391" i="6"/>
  <c r="BL1390" i="6"/>
  <c r="BK1390" i="6"/>
  <c r="BL1389" i="6"/>
  <c r="BK1389" i="6"/>
  <c r="BL1388" i="6"/>
  <c r="BK1388" i="6"/>
  <c r="BL1387" i="6"/>
  <c r="BK1387" i="6"/>
  <c r="BL1386" i="6"/>
  <c r="BK1386" i="6"/>
  <c r="BL1385" i="6"/>
  <c r="BK1385" i="6"/>
  <c r="BL1384" i="6"/>
  <c r="BK1384" i="6"/>
  <c r="BL1383" i="6"/>
  <c r="BK1383" i="6"/>
  <c r="BL1382" i="6"/>
  <c r="BK1382" i="6"/>
  <c r="BL1381" i="6"/>
  <c r="BK1381" i="6"/>
  <c r="BL1380" i="6"/>
  <c r="BK1380" i="6"/>
  <c r="BL1379" i="6"/>
  <c r="BK1379" i="6"/>
  <c r="BL1378" i="6"/>
  <c r="BK1378" i="6"/>
  <c r="BL1377" i="6"/>
  <c r="BK1377" i="6"/>
  <c r="BL1376" i="6"/>
  <c r="BK1376" i="6"/>
  <c r="BL1375" i="6"/>
  <c r="BK1375" i="6"/>
  <c r="BL1374" i="6"/>
  <c r="BK1374" i="6"/>
  <c r="BL1373" i="6"/>
  <c r="BK1373" i="6"/>
  <c r="BL1372" i="6"/>
  <c r="BK1372" i="6"/>
  <c r="BL1371" i="6"/>
  <c r="BK1371" i="6"/>
  <c r="BL1370" i="6"/>
  <c r="BK1370" i="6"/>
  <c r="BL1369" i="6"/>
  <c r="BK1369" i="6"/>
  <c r="BL1368" i="6"/>
  <c r="BK1368" i="6"/>
  <c r="BL1367" i="6"/>
  <c r="BK1367" i="6"/>
  <c r="BL1366" i="6"/>
  <c r="BK1366" i="6"/>
  <c r="BL1365" i="6"/>
  <c r="BK1365" i="6"/>
  <c r="BL1364" i="6"/>
  <c r="BK1364" i="6"/>
  <c r="BL1363" i="6"/>
  <c r="BK1363" i="6"/>
  <c r="BL1362" i="6"/>
  <c r="BK1362" i="6"/>
  <c r="BL1361" i="6"/>
  <c r="BK1361" i="6"/>
  <c r="BL1360" i="6"/>
  <c r="BK1360" i="6"/>
  <c r="BL1359" i="6"/>
  <c r="BK1359" i="6"/>
  <c r="BL1358" i="6"/>
  <c r="BK1358" i="6"/>
  <c r="BL1357" i="6"/>
  <c r="BK1357" i="6"/>
  <c r="BL1356" i="6"/>
  <c r="BK1356" i="6"/>
  <c r="BL1355" i="6"/>
  <c r="BK1355" i="6"/>
  <c r="BL1354" i="6"/>
  <c r="BK1354" i="6"/>
  <c r="BL1353" i="6"/>
  <c r="BK1353" i="6"/>
  <c r="BL1352" i="6"/>
  <c r="BK1352" i="6"/>
  <c r="BL1351" i="6"/>
  <c r="BK1351" i="6"/>
  <c r="BL1350" i="6"/>
  <c r="BK1350" i="6"/>
  <c r="BL1349" i="6"/>
  <c r="BK1349" i="6"/>
  <c r="BL1348" i="6"/>
  <c r="BK1348" i="6"/>
  <c r="BL1347" i="6"/>
  <c r="BK1347" i="6"/>
  <c r="BL1346" i="6"/>
  <c r="BK1346" i="6"/>
  <c r="BL1345" i="6"/>
  <c r="BK1345" i="6"/>
  <c r="BL1344" i="6"/>
  <c r="BK1344" i="6"/>
  <c r="BL1343" i="6"/>
  <c r="BK1343" i="6"/>
  <c r="BL1342" i="6"/>
  <c r="BK1342" i="6"/>
  <c r="BL1341" i="6"/>
  <c r="BK1341" i="6"/>
  <c r="BL1340" i="6"/>
  <c r="BK1340" i="6"/>
  <c r="BL1339" i="6"/>
  <c r="BK1339" i="6"/>
  <c r="BL1338" i="6"/>
  <c r="BK1338" i="6"/>
  <c r="BL1337" i="6"/>
  <c r="BK1337" i="6"/>
  <c r="BL1336" i="6"/>
  <c r="BK1336" i="6"/>
  <c r="BL1335" i="6"/>
  <c r="BK1335" i="6"/>
  <c r="BL1334" i="6"/>
  <c r="BK1334" i="6"/>
  <c r="BL1333" i="6"/>
  <c r="BK1333" i="6"/>
  <c r="BL1332" i="6"/>
  <c r="BK1332" i="6"/>
  <c r="BL1331" i="6"/>
  <c r="BK1331" i="6"/>
  <c r="BL1330" i="6"/>
  <c r="BK1330" i="6"/>
  <c r="BL1329" i="6"/>
  <c r="BK1329" i="6"/>
  <c r="BL1328" i="6"/>
  <c r="BK1328" i="6"/>
  <c r="BL1327" i="6"/>
  <c r="BK1327" i="6"/>
  <c r="BL1326" i="6"/>
  <c r="BK1326" i="6"/>
  <c r="BL1325" i="6"/>
  <c r="BK1325" i="6"/>
  <c r="BL1324" i="6"/>
  <c r="BK1324" i="6"/>
  <c r="BL1323" i="6"/>
  <c r="BK1323" i="6"/>
  <c r="BL1322" i="6"/>
  <c r="BK1322" i="6"/>
  <c r="BL1321" i="6"/>
  <c r="BK1321" i="6"/>
  <c r="BL1320" i="6"/>
  <c r="BK1320" i="6"/>
  <c r="BL1319" i="6"/>
  <c r="BK1319" i="6"/>
  <c r="BL1318" i="6"/>
  <c r="BK1318" i="6"/>
  <c r="BL1317" i="6"/>
  <c r="BK1317" i="6"/>
  <c r="BL1316" i="6"/>
  <c r="BK1316" i="6"/>
  <c r="BL1315" i="6"/>
  <c r="BK1315" i="6"/>
  <c r="BL1314" i="6"/>
  <c r="BK1314" i="6"/>
  <c r="BL1313" i="6"/>
  <c r="BK1313" i="6"/>
  <c r="BL1312" i="6"/>
  <c r="BK1312" i="6"/>
  <c r="BL1311" i="6"/>
  <c r="BK1311" i="6"/>
  <c r="BL1310" i="6"/>
  <c r="BK1310" i="6"/>
  <c r="BL1309" i="6"/>
  <c r="BK1309" i="6"/>
  <c r="BL1308" i="6"/>
  <c r="BK1308" i="6"/>
  <c r="BL1307" i="6"/>
  <c r="BK1307" i="6"/>
  <c r="BL1306" i="6"/>
  <c r="BK1306" i="6"/>
  <c r="BL1305" i="6"/>
  <c r="BK1305" i="6"/>
  <c r="BL1304" i="6"/>
  <c r="BK1304" i="6"/>
  <c r="BL1303" i="6"/>
  <c r="BK1303" i="6"/>
  <c r="BL1302" i="6"/>
  <c r="BK1302" i="6"/>
  <c r="BL1301" i="6"/>
  <c r="BK1301" i="6"/>
  <c r="BL1300" i="6"/>
  <c r="BK1300" i="6"/>
  <c r="BL1299" i="6"/>
  <c r="BK1299" i="6"/>
  <c r="BL1298" i="6"/>
  <c r="BK1298" i="6"/>
  <c r="BL1297" i="6"/>
  <c r="BK1297" i="6"/>
  <c r="BL1296" i="6"/>
  <c r="BK1296" i="6"/>
  <c r="BL1295" i="6"/>
  <c r="BK1295" i="6"/>
  <c r="BL1294" i="6"/>
  <c r="BK1294" i="6"/>
  <c r="BL1293" i="6"/>
  <c r="BK1293" i="6"/>
  <c r="BL1292" i="6"/>
  <c r="BK1292" i="6"/>
  <c r="BL1291" i="6"/>
  <c r="BK1291" i="6"/>
  <c r="BL1290" i="6"/>
  <c r="BK1290" i="6"/>
  <c r="BL1289" i="6"/>
  <c r="BK1289" i="6"/>
  <c r="BL1288" i="6"/>
  <c r="BK1288" i="6"/>
  <c r="BL1287" i="6"/>
  <c r="BK1287" i="6"/>
  <c r="BL1286" i="6"/>
  <c r="BK1286" i="6"/>
  <c r="BL1285" i="6"/>
  <c r="BK1285" i="6"/>
  <c r="BL1284" i="6"/>
  <c r="BK1284" i="6"/>
  <c r="BL1283" i="6"/>
  <c r="BK1283" i="6"/>
  <c r="BL1282" i="6"/>
  <c r="BK1282" i="6"/>
  <c r="BL1281" i="6"/>
  <c r="BK1281" i="6"/>
  <c r="BL1280" i="6"/>
  <c r="BK1280" i="6"/>
  <c r="BL1279" i="6"/>
  <c r="BK1279" i="6"/>
  <c r="BL1278" i="6"/>
  <c r="BK1278" i="6"/>
  <c r="BL1277" i="6"/>
  <c r="BK1277" i="6"/>
  <c r="BL1276" i="6"/>
  <c r="BK1276" i="6"/>
  <c r="BL1275" i="6"/>
  <c r="BK1275" i="6"/>
  <c r="BL1274" i="6"/>
  <c r="BK1274" i="6"/>
  <c r="BL1273" i="6"/>
  <c r="BK1273" i="6"/>
  <c r="BL1272" i="6"/>
  <c r="BK1272" i="6"/>
  <c r="BL1271" i="6"/>
  <c r="BK1271" i="6"/>
  <c r="BL1270" i="6"/>
  <c r="BK1270" i="6"/>
  <c r="BL1269" i="6"/>
  <c r="BK1269" i="6"/>
  <c r="BL1268" i="6"/>
  <c r="BK1268" i="6"/>
  <c r="BL1267" i="6"/>
  <c r="BK1267" i="6"/>
  <c r="BL1266" i="6"/>
  <c r="BK1266" i="6"/>
  <c r="BL1265" i="6"/>
  <c r="BK1265" i="6"/>
  <c r="BL1264" i="6"/>
  <c r="BK1264" i="6"/>
  <c r="BL1263" i="6"/>
  <c r="BK1263" i="6"/>
  <c r="BL1262" i="6"/>
  <c r="BK1262" i="6"/>
  <c r="BL1261" i="6"/>
  <c r="BK1261" i="6"/>
  <c r="BL1260" i="6"/>
  <c r="BK1260" i="6"/>
  <c r="BL1259" i="6"/>
  <c r="BK1259" i="6"/>
  <c r="BL1258" i="6"/>
  <c r="BK1258" i="6"/>
  <c r="BL1257" i="6"/>
  <c r="BK1257" i="6"/>
  <c r="BL1256" i="6"/>
  <c r="BK1256" i="6"/>
  <c r="BL1255" i="6"/>
  <c r="BK1255" i="6"/>
  <c r="BL1254" i="6"/>
  <c r="BK1254" i="6"/>
  <c r="BL1253" i="6"/>
  <c r="BK1253" i="6"/>
  <c r="BL1252" i="6"/>
  <c r="BK1252" i="6"/>
  <c r="BL1251" i="6"/>
  <c r="BK1251" i="6"/>
  <c r="BL1250" i="6"/>
  <c r="BK1250" i="6"/>
  <c r="BL1249" i="6"/>
  <c r="BK1249" i="6"/>
  <c r="BL1248" i="6"/>
  <c r="BK1248" i="6"/>
  <c r="BL1247" i="6"/>
  <c r="BK1247" i="6"/>
  <c r="BL1246" i="6"/>
  <c r="BK1246" i="6"/>
  <c r="BL1245" i="6"/>
  <c r="BK1245" i="6"/>
  <c r="BL1244" i="6"/>
  <c r="BK1244" i="6"/>
  <c r="BL1243" i="6"/>
  <c r="BK1243" i="6"/>
  <c r="BL1242" i="6"/>
  <c r="BK1242" i="6"/>
  <c r="BL1241" i="6"/>
  <c r="BK1241" i="6"/>
  <c r="BL1240" i="6"/>
  <c r="BK1240" i="6"/>
  <c r="BL1239" i="6"/>
  <c r="BK1239" i="6"/>
  <c r="BL1238" i="6"/>
  <c r="BK1238" i="6"/>
  <c r="BL1237" i="6"/>
  <c r="BK1237" i="6"/>
  <c r="BL1236" i="6"/>
  <c r="BK1236" i="6"/>
  <c r="BL1235" i="6"/>
  <c r="BK1235" i="6"/>
  <c r="BL1234" i="6"/>
  <c r="BK1234" i="6"/>
  <c r="BL1233" i="6"/>
  <c r="BK1233" i="6"/>
  <c r="BL1232" i="6"/>
  <c r="BK1232" i="6"/>
  <c r="BL1231" i="6"/>
  <c r="BK1231" i="6"/>
  <c r="BL1230" i="6"/>
  <c r="BK1230" i="6"/>
  <c r="BL1229" i="6"/>
  <c r="BK1229" i="6"/>
  <c r="BL1228" i="6"/>
  <c r="BK1228" i="6"/>
  <c r="BL1227" i="6"/>
  <c r="BK1227" i="6"/>
  <c r="BL1226" i="6"/>
  <c r="BK1226" i="6"/>
  <c r="BL1225" i="6"/>
  <c r="BK1225" i="6"/>
  <c r="BL1224" i="6"/>
  <c r="BK1224" i="6"/>
  <c r="BL1223" i="6"/>
  <c r="BK1223" i="6"/>
  <c r="BL1222" i="6"/>
  <c r="BK1222" i="6"/>
  <c r="BL1221" i="6"/>
  <c r="BK1221" i="6"/>
  <c r="BL1220" i="6"/>
  <c r="BK1220" i="6"/>
  <c r="BL1219" i="6"/>
  <c r="BK1219" i="6"/>
  <c r="BL1218" i="6"/>
  <c r="BK1218" i="6"/>
  <c r="BL1217" i="6"/>
  <c r="BK1217" i="6"/>
  <c r="BL1216" i="6"/>
  <c r="BK1216" i="6"/>
  <c r="BL1215" i="6"/>
  <c r="BK1215" i="6"/>
  <c r="BL1214" i="6"/>
  <c r="BK1214" i="6"/>
  <c r="BL1213" i="6"/>
  <c r="BK1213" i="6"/>
  <c r="BL1212" i="6"/>
  <c r="BK1212" i="6"/>
  <c r="BL1211" i="6"/>
  <c r="BK1211" i="6"/>
  <c r="BL1210" i="6"/>
  <c r="BK1210" i="6"/>
  <c r="BL1209" i="6"/>
  <c r="BK1209" i="6"/>
  <c r="BL1208" i="6"/>
  <c r="BK1208" i="6"/>
  <c r="BL1207" i="6"/>
  <c r="BK1207" i="6"/>
  <c r="BL1206" i="6"/>
  <c r="BK1206" i="6"/>
  <c r="BL1205" i="6"/>
  <c r="BK1205" i="6"/>
  <c r="BL1204" i="6"/>
  <c r="BK1204" i="6"/>
  <c r="BL1203" i="6"/>
  <c r="BK1203" i="6"/>
  <c r="BL1202" i="6"/>
  <c r="BK1202" i="6"/>
  <c r="BL1201" i="6"/>
  <c r="BK1201" i="6"/>
  <c r="BL1200" i="6"/>
  <c r="BK1200" i="6"/>
  <c r="BL1199" i="6"/>
  <c r="BK1199" i="6"/>
  <c r="BL1198" i="6"/>
  <c r="BK1198" i="6"/>
  <c r="BL1197" i="6"/>
  <c r="BK1197" i="6"/>
  <c r="BL1196" i="6"/>
  <c r="BK1196" i="6"/>
  <c r="BL1195" i="6"/>
  <c r="BK1195" i="6"/>
  <c r="BL1194" i="6"/>
  <c r="BK1194" i="6"/>
  <c r="BL1193" i="6"/>
  <c r="BK1193" i="6"/>
  <c r="BL1192" i="6"/>
  <c r="BK1192" i="6"/>
  <c r="BL1191" i="6"/>
  <c r="BK1191" i="6"/>
  <c r="BL1190" i="6"/>
  <c r="BK1190" i="6"/>
  <c r="BL1189" i="6"/>
  <c r="BK1189" i="6"/>
  <c r="BL1188" i="6"/>
  <c r="BK1188" i="6"/>
  <c r="BL1187" i="6"/>
  <c r="BK1187" i="6"/>
  <c r="BL1186" i="6"/>
  <c r="BK1186" i="6"/>
  <c r="BL1185" i="6"/>
  <c r="BK1185" i="6"/>
  <c r="BL1184" i="6"/>
  <c r="BK1184" i="6"/>
  <c r="BL1183" i="6"/>
  <c r="BK1183" i="6"/>
  <c r="BL1182" i="6"/>
  <c r="BK1182" i="6"/>
  <c r="BL1181" i="6"/>
  <c r="BK1181" i="6"/>
  <c r="BL1180" i="6"/>
  <c r="BK1180" i="6"/>
  <c r="BL1179" i="6"/>
  <c r="BK1179" i="6"/>
  <c r="BL1178" i="6"/>
  <c r="BK1178" i="6"/>
  <c r="BL1177" i="6"/>
  <c r="BK1177" i="6"/>
  <c r="BL1176" i="6"/>
  <c r="BK1176" i="6"/>
  <c r="BL1175" i="6"/>
  <c r="BK1175" i="6"/>
  <c r="BL1174" i="6"/>
  <c r="BK1174" i="6"/>
  <c r="BL1173" i="6"/>
  <c r="BK1173" i="6"/>
  <c r="BL1172" i="6"/>
  <c r="BK1172" i="6"/>
  <c r="BL1171" i="6"/>
  <c r="BK1171" i="6"/>
  <c r="BL1170" i="6"/>
  <c r="BK1170" i="6"/>
  <c r="BL1169" i="6"/>
  <c r="BK1169" i="6"/>
  <c r="BL1168" i="6"/>
  <c r="BK1168" i="6"/>
  <c r="BL1167" i="6"/>
  <c r="BK1167" i="6"/>
  <c r="BL1166" i="6"/>
  <c r="BK1166" i="6"/>
  <c r="BL1165" i="6"/>
  <c r="BK1165" i="6"/>
  <c r="BL1164" i="6"/>
  <c r="BK1164" i="6"/>
  <c r="BL1163" i="6"/>
  <c r="BK1163" i="6"/>
  <c r="BL1162" i="6"/>
  <c r="BK1162" i="6"/>
  <c r="BL1161" i="6"/>
  <c r="BK1161" i="6"/>
  <c r="BL1160" i="6"/>
  <c r="BK1160" i="6"/>
  <c r="BL1159" i="6"/>
  <c r="BK1159" i="6"/>
  <c r="BL1158" i="6"/>
  <c r="BK1158" i="6"/>
  <c r="BL1157" i="6"/>
  <c r="BK1157" i="6"/>
  <c r="BL1156" i="6"/>
  <c r="BK1156" i="6"/>
  <c r="BL1155" i="6"/>
  <c r="BK1155" i="6"/>
  <c r="BL1154" i="6"/>
  <c r="BK1154" i="6"/>
  <c r="BL1153" i="6"/>
  <c r="BK1153" i="6"/>
  <c r="BL1152" i="6"/>
  <c r="BK1152" i="6"/>
  <c r="BL1151" i="6"/>
  <c r="BK1151" i="6"/>
  <c r="BL1150" i="6"/>
  <c r="BK1150" i="6"/>
  <c r="BL1149" i="6"/>
  <c r="BK1149" i="6"/>
  <c r="BL1148" i="6"/>
  <c r="BK1148" i="6"/>
  <c r="BL1147" i="6"/>
  <c r="BK1147" i="6"/>
  <c r="BL1146" i="6"/>
  <c r="BK1146" i="6"/>
  <c r="BL1145" i="6"/>
  <c r="BK1145" i="6"/>
  <c r="BL1144" i="6"/>
  <c r="BK1144" i="6"/>
  <c r="BL1143" i="6"/>
  <c r="BK1143" i="6"/>
  <c r="BL1142" i="6"/>
  <c r="BK1142" i="6"/>
  <c r="BL1141" i="6"/>
  <c r="BK1141" i="6"/>
  <c r="BL1140" i="6"/>
  <c r="BK1140" i="6"/>
  <c r="BL1139" i="6"/>
  <c r="BK1139" i="6"/>
  <c r="BL1138" i="6"/>
  <c r="BK1138" i="6"/>
  <c r="BL1137" i="6"/>
  <c r="BK1137" i="6"/>
  <c r="BL1136" i="6"/>
  <c r="BK1136" i="6"/>
  <c r="BL1135" i="6"/>
  <c r="BK1135" i="6"/>
  <c r="BL1134" i="6"/>
  <c r="BK1134" i="6"/>
  <c r="BL1133" i="6"/>
  <c r="BK1133" i="6"/>
  <c r="BL1132" i="6"/>
  <c r="BK1132" i="6"/>
  <c r="BL1131" i="6"/>
  <c r="BK1131" i="6"/>
  <c r="BL1130" i="6"/>
  <c r="BK1130" i="6"/>
  <c r="BL1129" i="6"/>
  <c r="BK1129" i="6"/>
  <c r="BL1128" i="6"/>
  <c r="BK1128" i="6"/>
  <c r="BL1127" i="6"/>
  <c r="BK1127" i="6"/>
  <c r="BL1126" i="6"/>
  <c r="BK1126" i="6"/>
  <c r="BL1125" i="6"/>
  <c r="BK1125" i="6"/>
  <c r="BL1124" i="6"/>
  <c r="BK1124" i="6"/>
  <c r="BL1123" i="6"/>
  <c r="BK1123" i="6"/>
  <c r="BL1122" i="6"/>
  <c r="BK1122" i="6"/>
  <c r="BL1121" i="6"/>
  <c r="BK1121" i="6"/>
  <c r="BL1120" i="6"/>
  <c r="BK1120" i="6"/>
  <c r="BL1119" i="6"/>
  <c r="BK1119" i="6"/>
  <c r="BL1118" i="6"/>
  <c r="BK1118" i="6"/>
  <c r="BL1117" i="6"/>
  <c r="BK1117" i="6"/>
  <c r="BL1116" i="6"/>
  <c r="BK1116" i="6"/>
  <c r="BL1115" i="6"/>
  <c r="BK1115" i="6"/>
  <c r="BL1114" i="6"/>
  <c r="BK1114" i="6"/>
  <c r="BL1113" i="6"/>
  <c r="BK1113" i="6"/>
  <c r="BL1112" i="6"/>
  <c r="BK1112" i="6"/>
  <c r="BL1111" i="6"/>
  <c r="BK1111" i="6"/>
  <c r="BL1110" i="6"/>
  <c r="BK1110" i="6"/>
  <c r="BL1109" i="6"/>
  <c r="BK1109" i="6"/>
  <c r="BL1108" i="6"/>
  <c r="BK1108" i="6"/>
  <c r="BL1107" i="6"/>
  <c r="BK1107" i="6"/>
  <c r="BL1106" i="6"/>
  <c r="BK1106" i="6"/>
  <c r="BL1105" i="6"/>
  <c r="BK1105" i="6"/>
  <c r="BL1104" i="6"/>
  <c r="BK1104" i="6"/>
  <c r="BL1103" i="6"/>
  <c r="BK1103" i="6"/>
  <c r="BL1102" i="6"/>
  <c r="BK1102" i="6"/>
  <c r="BL1101" i="6"/>
  <c r="BK1101" i="6"/>
  <c r="BL1100" i="6"/>
  <c r="BK1100" i="6"/>
  <c r="BL1099" i="6"/>
  <c r="BK1099" i="6"/>
  <c r="BL1098" i="6"/>
  <c r="BK1098" i="6"/>
  <c r="BL1097" i="6"/>
  <c r="BK1097" i="6"/>
  <c r="BL1096" i="6"/>
  <c r="BK1096" i="6"/>
  <c r="BL1095" i="6"/>
  <c r="BK1095" i="6"/>
  <c r="BL1094" i="6"/>
  <c r="BK1094" i="6"/>
  <c r="BL1093" i="6"/>
  <c r="BK1093" i="6"/>
  <c r="BL1092" i="6"/>
  <c r="BK1092" i="6"/>
  <c r="BL1091" i="6"/>
  <c r="BK1091" i="6"/>
  <c r="BL1090" i="6"/>
  <c r="BK1090" i="6"/>
  <c r="BL1089" i="6"/>
  <c r="BK1089" i="6"/>
  <c r="BL1088" i="6"/>
  <c r="BK1088" i="6"/>
  <c r="BL1087" i="6"/>
  <c r="BK1087" i="6"/>
  <c r="BL1086" i="6"/>
  <c r="BK1086" i="6"/>
  <c r="BL1085" i="6"/>
  <c r="BK1085" i="6"/>
  <c r="BL1084" i="6"/>
  <c r="BK1084" i="6"/>
  <c r="BL1083" i="6"/>
  <c r="BK1083" i="6"/>
  <c r="BL1082" i="6"/>
  <c r="BK1082" i="6"/>
  <c r="BL1081" i="6"/>
  <c r="BK1081" i="6"/>
  <c r="BL1080" i="6"/>
  <c r="BK1080" i="6"/>
  <c r="BL1079" i="6"/>
  <c r="BK1079" i="6"/>
  <c r="BL1078" i="6"/>
  <c r="BK1078" i="6"/>
  <c r="BL1077" i="6"/>
  <c r="BK1077" i="6"/>
  <c r="BL1076" i="6"/>
  <c r="BK1076" i="6"/>
  <c r="BL1075" i="6"/>
  <c r="BK1075" i="6"/>
  <c r="BL1074" i="6"/>
  <c r="BK1074" i="6"/>
  <c r="BL1073" i="6"/>
  <c r="BK1073" i="6"/>
  <c r="BL1072" i="6"/>
  <c r="BK1072" i="6"/>
  <c r="BL1071" i="6"/>
  <c r="BK1071" i="6"/>
  <c r="BL1070" i="6"/>
  <c r="BK1070" i="6"/>
  <c r="BL1069" i="6"/>
  <c r="BK1069" i="6"/>
  <c r="BL1068" i="6"/>
  <c r="BK1068" i="6"/>
  <c r="BL1067" i="6"/>
  <c r="BK1067" i="6"/>
  <c r="BL1066" i="6"/>
  <c r="BK1066" i="6"/>
  <c r="BL1065" i="6"/>
  <c r="BK1065" i="6"/>
  <c r="BL1064" i="6"/>
  <c r="BK1064" i="6"/>
  <c r="BL1063" i="6"/>
  <c r="BK1063" i="6"/>
  <c r="BL1062" i="6"/>
  <c r="BK1062" i="6"/>
  <c r="BL1061" i="6"/>
  <c r="BK1061" i="6"/>
  <c r="BL1060" i="6"/>
  <c r="BK1060" i="6"/>
  <c r="BL1059" i="6"/>
  <c r="BK1059" i="6"/>
  <c r="BL1058" i="6"/>
  <c r="BK1058" i="6"/>
  <c r="BL1057" i="6"/>
  <c r="BK1057" i="6"/>
  <c r="BL1056" i="6"/>
  <c r="BK1056" i="6"/>
  <c r="BL1055" i="6"/>
  <c r="BK1055" i="6"/>
  <c r="BL1054" i="6"/>
  <c r="BK1054" i="6"/>
  <c r="BL1053" i="6"/>
  <c r="BK1053" i="6"/>
  <c r="BL1052" i="6"/>
  <c r="BK1052" i="6"/>
  <c r="BL1051" i="6"/>
  <c r="BK1051" i="6"/>
  <c r="BL1050" i="6"/>
  <c r="BK1050" i="6"/>
  <c r="BL1049" i="6"/>
  <c r="BK1049" i="6"/>
  <c r="BL1048" i="6"/>
  <c r="BK1048" i="6"/>
  <c r="BL1047" i="6"/>
  <c r="BK1047" i="6"/>
  <c r="BL1046" i="6"/>
  <c r="BK1046" i="6"/>
  <c r="BL1045" i="6"/>
  <c r="BK1045" i="6"/>
  <c r="BL1044" i="6"/>
  <c r="BK1044" i="6"/>
  <c r="BL1043" i="6"/>
  <c r="BK1043" i="6"/>
  <c r="BL1042" i="6"/>
  <c r="BK1042" i="6"/>
  <c r="BL1041" i="6"/>
  <c r="BK1041" i="6"/>
  <c r="BL1040" i="6"/>
  <c r="BK1040" i="6"/>
  <c r="BL1039" i="6"/>
  <c r="BK1039" i="6"/>
  <c r="BL1038" i="6"/>
  <c r="BK1038" i="6"/>
  <c r="BL1037" i="6"/>
  <c r="BK1037" i="6"/>
  <c r="BL1036" i="6"/>
  <c r="BK1036" i="6"/>
  <c r="BL1035" i="6"/>
  <c r="BK1035" i="6"/>
  <c r="BL1034" i="6"/>
  <c r="BK1034" i="6"/>
  <c r="BL1033" i="6"/>
  <c r="BK1033" i="6"/>
  <c r="BL1032" i="6"/>
  <c r="BK1032" i="6"/>
  <c r="BL1031" i="6"/>
  <c r="BK1031" i="6"/>
  <c r="BL1030" i="6"/>
  <c r="BK1030" i="6"/>
  <c r="BL1029" i="6"/>
  <c r="BK1029" i="6"/>
  <c r="BL1028" i="6"/>
  <c r="BK1028" i="6"/>
  <c r="BL1027" i="6"/>
  <c r="BK1027" i="6"/>
  <c r="BL1026" i="6"/>
  <c r="BK1026" i="6"/>
  <c r="BL1025" i="6"/>
  <c r="BK1025" i="6"/>
  <c r="BL1024" i="6"/>
  <c r="BK1024" i="6"/>
  <c r="BL1023" i="6"/>
  <c r="BK1023" i="6"/>
  <c r="BL1022" i="6"/>
  <c r="BK1022" i="6"/>
  <c r="BL1021" i="6"/>
  <c r="BK1021" i="6"/>
  <c r="BL1020" i="6"/>
  <c r="BK1020" i="6"/>
  <c r="BL1019" i="6"/>
  <c r="BK1019" i="6"/>
  <c r="BL1018" i="6"/>
  <c r="BK1018" i="6"/>
  <c r="BL1017" i="6"/>
  <c r="BK1017" i="6"/>
  <c r="BL1016" i="6"/>
  <c r="BK1016" i="6"/>
  <c r="BL1015" i="6"/>
  <c r="BK1015" i="6"/>
  <c r="BL1014" i="6"/>
  <c r="BK1014" i="6"/>
  <c r="BL1013" i="6"/>
  <c r="BK1013" i="6"/>
  <c r="BL1012" i="6"/>
  <c r="BK1012" i="6"/>
  <c r="BL1011" i="6"/>
  <c r="BK1011" i="6"/>
  <c r="BL1010" i="6"/>
  <c r="BK1010" i="6"/>
  <c r="BL1009" i="6"/>
  <c r="BK1009" i="6"/>
  <c r="BL1008" i="6"/>
  <c r="BK1008" i="6"/>
  <c r="BL1007" i="6"/>
  <c r="BK1007" i="6"/>
  <c r="BL1006" i="6"/>
  <c r="BK1006" i="6"/>
  <c r="BL1005" i="6"/>
  <c r="BK1005" i="6"/>
  <c r="BL1004" i="6"/>
  <c r="BK1004" i="6"/>
  <c r="BL1003" i="6"/>
  <c r="BK1003" i="6"/>
  <c r="BL1002" i="6"/>
  <c r="BK1002" i="6"/>
  <c r="BL1001" i="6"/>
  <c r="BK1001" i="6"/>
  <c r="BL1000" i="6"/>
  <c r="BK1000" i="6"/>
  <c r="BL999" i="6"/>
  <c r="BK999" i="6"/>
  <c r="BL998" i="6"/>
  <c r="BK998" i="6"/>
  <c r="BL997" i="6"/>
  <c r="BK997" i="6"/>
  <c r="BL996" i="6"/>
  <c r="BK996" i="6"/>
  <c r="BL995" i="6"/>
  <c r="BK995" i="6"/>
  <c r="BL994" i="6"/>
  <c r="BK994" i="6"/>
  <c r="BL993" i="6"/>
  <c r="BK993" i="6"/>
  <c r="BL992" i="6"/>
  <c r="BK992" i="6"/>
  <c r="BL991" i="6"/>
  <c r="BK991" i="6"/>
  <c r="BL990" i="6"/>
  <c r="BK990" i="6"/>
  <c r="BL989" i="6"/>
  <c r="BK989" i="6"/>
  <c r="BL988" i="6"/>
  <c r="BK988" i="6"/>
  <c r="BL987" i="6"/>
  <c r="BK987" i="6"/>
  <c r="BL986" i="6"/>
  <c r="BK986" i="6"/>
  <c r="BL985" i="6"/>
  <c r="BK985" i="6"/>
  <c r="BL984" i="6"/>
  <c r="BK984" i="6"/>
  <c r="BL983" i="6"/>
  <c r="BK983" i="6"/>
  <c r="BL982" i="6"/>
  <c r="BK982" i="6"/>
  <c r="BL981" i="6"/>
  <c r="BK981" i="6"/>
  <c r="BL980" i="6"/>
  <c r="BK980" i="6"/>
  <c r="BL979" i="6"/>
  <c r="BK979" i="6"/>
  <c r="BL978" i="6"/>
  <c r="BK978" i="6"/>
  <c r="BL977" i="6"/>
  <c r="BK977" i="6"/>
  <c r="BL976" i="6"/>
  <c r="BK976" i="6"/>
  <c r="BL975" i="6"/>
  <c r="BK975" i="6"/>
  <c r="BL974" i="6"/>
  <c r="BK974" i="6"/>
  <c r="BL973" i="6"/>
  <c r="BK973" i="6"/>
  <c r="BL972" i="6"/>
  <c r="BK972" i="6"/>
  <c r="BL971" i="6"/>
  <c r="BK971" i="6"/>
  <c r="BL970" i="6"/>
  <c r="BK970" i="6"/>
  <c r="BL969" i="6"/>
  <c r="BK969" i="6"/>
  <c r="BL968" i="6"/>
  <c r="BK968" i="6"/>
  <c r="BL967" i="6"/>
  <c r="BK967" i="6"/>
  <c r="BL966" i="6"/>
  <c r="BK966" i="6"/>
  <c r="BL965" i="6"/>
  <c r="BK965" i="6"/>
  <c r="BL964" i="6"/>
  <c r="BK964" i="6"/>
  <c r="BL963" i="6"/>
  <c r="BK963" i="6"/>
  <c r="BL962" i="6"/>
  <c r="BK962" i="6"/>
  <c r="BL961" i="6"/>
  <c r="BK961" i="6"/>
  <c r="BL960" i="6"/>
  <c r="BK960" i="6"/>
  <c r="BL959" i="6"/>
  <c r="BK959" i="6"/>
  <c r="BL958" i="6"/>
  <c r="BK958" i="6"/>
  <c r="BL957" i="6"/>
  <c r="BK957" i="6"/>
  <c r="BL956" i="6"/>
  <c r="BK956" i="6"/>
  <c r="BL955" i="6"/>
  <c r="BK955" i="6"/>
  <c r="BL954" i="6"/>
  <c r="BK954" i="6"/>
  <c r="BL953" i="6"/>
  <c r="BK953" i="6"/>
  <c r="BL952" i="6"/>
  <c r="BK952" i="6"/>
  <c r="BL951" i="6"/>
  <c r="BK951" i="6"/>
  <c r="BL950" i="6"/>
  <c r="BK950" i="6"/>
  <c r="BL949" i="6"/>
  <c r="BK949" i="6"/>
  <c r="BL948" i="6"/>
  <c r="BK948" i="6"/>
  <c r="BL947" i="6"/>
  <c r="BK947" i="6"/>
  <c r="BL946" i="6"/>
  <c r="BK946" i="6"/>
  <c r="BL945" i="6"/>
  <c r="BK945" i="6"/>
  <c r="BL944" i="6"/>
  <c r="BK944" i="6"/>
  <c r="BL943" i="6"/>
  <c r="BK943" i="6"/>
  <c r="BL942" i="6"/>
  <c r="BK942" i="6"/>
  <c r="BL941" i="6"/>
  <c r="BK941" i="6"/>
  <c r="BL940" i="6"/>
  <c r="BK940" i="6"/>
  <c r="BL939" i="6"/>
  <c r="BK939" i="6"/>
  <c r="BL938" i="6"/>
  <c r="BK938" i="6"/>
  <c r="BL937" i="6"/>
  <c r="BK937" i="6"/>
  <c r="BL936" i="6"/>
  <c r="BK936" i="6"/>
  <c r="BL935" i="6"/>
  <c r="BK935" i="6"/>
  <c r="BL934" i="6"/>
  <c r="BK934" i="6"/>
  <c r="BL933" i="6"/>
  <c r="BK933" i="6"/>
  <c r="BL932" i="6"/>
  <c r="BK932" i="6"/>
  <c r="BL931" i="6"/>
  <c r="BK931" i="6"/>
  <c r="BL930" i="6"/>
  <c r="BK930" i="6"/>
  <c r="BL929" i="6"/>
  <c r="BK929" i="6"/>
  <c r="BL928" i="6"/>
  <c r="BK928" i="6"/>
  <c r="BL927" i="6"/>
  <c r="BK927" i="6"/>
  <c r="BL926" i="6"/>
  <c r="BK926" i="6"/>
  <c r="BL925" i="6"/>
  <c r="BK925" i="6"/>
  <c r="BL924" i="6"/>
  <c r="BK924" i="6"/>
  <c r="BL923" i="6"/>
  <c r="BK923" i="6"/>
  <c r="BL922" i="6"/>
  <c r="BK922" i="6"/>
  <c r="BL921" i="6"/>
  <c r="BK921" i="6"/>
  <c r="BL920" i="6"/>
  <c r="BK920" i="6"/>
  <c r="BL919" i="6"/>
  <c r="BK919" i="6"/>
  <c r="BL918" i="6"/>
  <c r="BK918" i="6"/>
  <c r="BL917" i="6"/>
  <c r="BK917" i="6"/>
  <c r="BL916" i="6"/>
  <c r="BK916" i="6"/>
  <c r="BL915" i="6"/>
  <c r="BK915" i="6"/>
  <c r="BL914" i="6"/>
  <c r="BK914" i="6"/>
  <c r="BL913" i="6"/>
  <c r="BK913" i="6"/>
  <c r="BL912" i="6"/>
  <c r="BK912" i="6"/>
  <c r="BL911" i="6"/>
  <c r="BK911" i="6"/>
  <c r="BL910" i="6"/>
  <c r="BK910" i="6"/>
  <c r="BL909" i="6"/>
  <c r="BK909" i="6"/>
  <c r="BL908" i="6"/>
  <c r="BK908" i="6"/>
  <c r="BL907" i="6"/>
  <c r="BK907" i="6"/>
  <c r="BL906" i="6"/>
  <c r="BK906" i="6"/>
  <c r="BL905" i="6"/>
  <c r="BK905" i="6"/>
  <c r="BL904" i="6"/>
  <c r="BK904" i="6"/>
  <c r="BL903" i="6"/>
  <c r="BK903" i="6"/>
  <c r="BL902" i="6"/>
  <c r="BK902" i="6"/>
  <c r="BL901" i="6"/>
  <c r="BK901" i="6"/>
  <c r="BL900" i="6"/>
  <c r="BK900" i="6"/>
  <c r="BL899" i="6"/>
  <c r="BK899" i="6"/>
  <c r="BL898" i="6"/>
  <c r="BK898" i="6"/>
  <c r="BL897" i="6"/>
  <c r="BK897" i="6"/>
  <c r="BL896" i="6"/>
  <c r="BK896" i="6"/>
  <c r="BL895" i="6"/>
  <c r="BK895" i="6"/>
  <c r="BL894" i="6"/>
  <c r="BK894" i="6"/>
  <c r="BL893" i="6"/>
  <c r="BK893" i="6"/>
  <c r="BL892" i="6"/>
  <c r="BK892" i="6"/>
  <c r="BL891" i="6"/>
  <c r="BK891" i="6"/>
  <c r="BL890" i="6"/>
  <c r="BK890" i="6"/>
  <c r="BL889" i="6"/>
  <c r="BK889" i="6"/>
  <c r="BL888" i="6"/>
  <c r="BK888" i="6"/>
  <c r="BL887" i="6"/>
  <c r="BK887" i="6"/>
  <c r="BL886" i="6"/>
  <c r="BK886" i="6"/>
  <c r="BL885" i="6"/>
  <c r="BK885" i="6"/>
  <c r="BL884" i="6"/>
  <c r="BK884" i="6"/>
  <c r="BL883" i="6"/>
  <c r="BK883" i="6"/>
  <c r="BL882" i="6"/>
  <c r="BK882" i="6"/>
  <c r="BL881" i="6"/>
  <c r="BK881" i="6"/>
  <c r="BL880" i="6"/>
  <c r="BK880" i="6"/>
  <c r="BL879" i="6"/>
  <c r="BK879" i="6"/>
  <c r="BL878" i="6"/>
  <c r="BK878" i="6"/>
  <c r="BL877" i="6"/>
  <c r="BK877" i="6"/>
  <c r="BL876" i="6"/>
  <c r="BK876" i="6"/>
  <c r="BL875" i="6"/>
  <c r="BK875" i="6"/>
  <c r="BL874" i="6"/>
  <c r="BK874" i="6"/>
  <c r="BL873" i="6"/>
  <c r="BK873" i="6"/>
  <c r="BL872" i="6"/>
  <c r="BK872" i="6"/>
  <c r="BL871" i="6"/>
  <c r="BK871" i="6"/>
  <c r="BL870" i="6"/>
  <c r="BK870" i="6"/>
  <c r="BL869" i="6"/>
  <c r="BK869" i="6"/>
  <c r="BL868" i="6"/>
  <c r="BK868" i="6"/>
  <c r="BL867" i="6"/>
  <c r="BK867" i="6"/>
  <c r="BL866" i="6"/>
  <c r="BK866" i="6"/>
  <c r="BL865" i="6"/>
  <c r="BK865" i="6"/>
  <c r="BL864" i="6"/>
  <c r="BK864" i="6"/>
  <c r="BL863" i="6"/>
  <c r="BK863" i="6"/>
  <c r="BL862" i="6"/>
  <c r="BK862" i="6"/>
  <c r="BL861" i="6"/>
  <c r="BK861" i="6"/>
  <c r="BL860" i="6"/>
  <c r="BK860" i="6"/>
  <c r="BL859" i="6"/>
  <c r="BK859" i="6"/>
  <c r="BL858" i="6"/>
  <c r="BK858" i="6"/>
  <c r="BL857" i="6"/>
  <c r="BK857" i="6"/>
  <c r="BL856" i="6"/>
  <c r="BK856" i="6"/>
  <c r="BL855" i="6"/>
  <c r="BK855" i="6"/>
  <c r="BL854" i="6"/>
  <c r="BK854" i="6"/>
  <c r="BL853" i="6"/>
  <c r="BK853" i="6"/>
  <c r="BL852" i="6"/>
  <c r="BK852" i="6"/>
  <c r="BL851" i="6"/>
  <c r="BK851" i="6"/>
  <c r="BL850" i="6"/>
  <c r="BK850" i="6"/>
  <c r="BL849" i="6"/>
  <c r="BK849" i="6"/>
  <c r="BL848" i="6"/>
  <c r="BK848" i="6"/>
  <c r="BL847" i="6"/>
  <c r="BK847" i="6"/>
  <c r="BL846" i="6"/>
  <c r="BK846" i="6"/>
  <c r="BL845" i="6"/>
  <c r="BK845" i="6"/>
  <c r="BL844" i="6"/>
  <c r="BK844" i="6"/>
  <c r="BL843" i="6"/>
  <c r="BK843" i="6"/>
  <c r="BL842" i="6"/>
  <c r="BK842" i="6"/>
  <c r="BL841" i="6"/>
  <c r="BK841" i="6"/>
  <c r="BL840" i="6"/>
  <c r="BK840" i="6"/>
  <c r="BL839" i="6"/>
  <c r="BK839" i="6"/>
  <c r="BL838" i="6"/>
  <c r="BK838" i="6"/>
  <c r="BL837" i="6"/>
  <c r="BK837" i="6"/>
  <c r="BL836" i="6"/>
  <c r="BK836" i="6"/>
  <c r="BL835" i="6"/>
  <c r="BK835" i="6"/>
  <c r="BL834" i="6"/>
  <c r="BK834" i="6"/>
  <c r="BL833" i="6"/>
  <c r="BK833" i="6"/>
  <c r="BL832" i="6"/>
  <c r="BK832" i="6"/>
  <c r="BL831" i="6"/>
  <c r="BK831" i="6"/>
  <c r="BL830" i="6"/>
  <c r="BK830" i="6"/>
  <c r="BL829" i="6"/>
  <c r="BK829" i="6"/>
  <c r="BL828" i="6"/>
  <c r="BK828" i="6"/>
  <c r="BL827" i="6"/>
  <c r="BK827" i="6"/>
  <c r="BL826" i="6"/>
  <c r="BK826" i="6"/>
  <c r="BL825" i="6"/>
  <c r="BK825" i="6"/>
  <c r="BL824" i="6"/>
  <c r="BK824" i="6"/>
  <c r="BL823" i="6"/>
  <c r="BK823" i="6"/>
  <c r="BL822" i="6"/>
  <c r="BK822" i="6"/>
  <c r="BL821" i="6"/>
  <c r="BK821" i="6"/>
  <c r="BL820" i="6"/>
  <c r="BK820" i="6"/>
  <c r="BL819" i="6"/>
  <c r="BK819" i="6"/>
  <c r="BL818" i="6"/>
  <c r="BK818" i="6"/>
  <c r="BL817" i="6"/>
  <c r="BK817" i="6"/>
  <c r="BL816" i="6"/>
  <c r="BK816" i="6"/>
  <c r="BL815" i="6"/>
  <c r="BK815" i="6"/>
  <c r="BL814" i="6"/>
  <c r="BK814" i="6"/>
  <c r="BL813" i="6"/>
  <c r="BK813" i="6"/>
  <c r="BL812" i="6"/>
  <c r="BK812" i="6"/>
  <c r="BL811" i="6"/>
  <c r="BK811" i="6"/>
  <c r="BL810" i="6"/>
  <c r="BK810" i="6"/>
  <c r="BL809" i="6"/>
  <c r="BK809" i="6"/>
  <c r="BL808" i="6"/>
  <c r="BK808" i="6"/>
  <c r="BL807" i="6"/>
  <c r="BK807" i="6"/>
  <c r="BL806" i="6"/>
  <c r="BK806" i="6"/>
  <c r="BL805" i="6"/>
  <c r="BK805" i="6"/>
  <c r="BL804" i="6"/>
  <c r="BK804" i="6"/>
  <c r="BL803" i="6"/>
  <c r="BK803" i="6"/>
  <c r="BL802" i="6"/>
  <c r="BK802" i="6"/>
  <c r="BL801" i="6"/>
  <c r="BK801" i="6"/>
  <c r="BL800" i="6"/>
  <c r="BK800" i="6"/>
  <c r="BL799" i="6"/>
  <c r="BK799" i="6"/>
  <c r="BL798" i="6"/>
  <c r="BK798" i="6"/>
  <c r="BL797" i="6"/>
  <c r="BK797" i="6"/>
  <c r="BL796" i="6"/>
  <c r="BK796" i="6"/>
  <c r="BL795" i="6"/>
  <c r="BK795" i="6"/>
  <c r="BL794" i="6"/>
  <c r="BK794" i="6"/>
  <c r="BL793" i="6"/>
  <c r="BK793" i="6"/>
  <c r="BL792" i="6"/>
  <c r="BK792" i="6"/>
  <c r="BL791" i="6"/>
  <c r="BK791" i="6"/>
  <c r="BL790" i="6"/>
  <c r="BK790" i="6"/>
  <c r="BL789" i="6"/>
  <c r="BK789" i="6"/>
  <c r="BL788" i="6"/>
  <c r="BK788" i="6"/>
  <c r="BL787" i="6"/>
  <c r="BK787" i="6"/>
  <c r="BL786" i="6"/>
  <c r="BK786" i="6"/>
  <c r="BL785" i="6"/>
  <c r="BK785" i="6"/>
  <c r="BL784" i="6"/>
  <c r="BK784" i="6"/>
  <c r="BL783" i="6"/>
  <c r="BK783" i="6"/>
  <c r="BL782" i="6"/>
  <c r="BK782" i="6"/>
  <c r="BL781" i="6"/>
  <c r="BK781" i="6"/>
  <c r="BL780" i="6"/>
  <c r="BK780" i="6"/>
  <c r="BL779" i="6"/>
  <c r="BK779" i="6"/>
  <c r="BL778" i="6"/>
  <c r="BK778" i="6"/>
  <c r="BL777" i="6"/>
  <c r="BK777" i="6"/>
  <c r="BL776" i="6"/>
  <c r="BK776" i="6"/>
  <c r="BL775" i="6"/>
  <c r="BK775" i="6"/>
  <c r="BL774" i="6"/>
  <c r="BK774" i="6"/>
  <c r="BL773" i="6"/>
  <c r="BK773" i="6"/>
  <c r="BL772" i="6"/>
  <c r="BK772" i="6"/>
  <c r="BL771" i="6"/>
  <c r="BK771" i="6"/>
  <c r="BL770" i="6"/>
  <c r="BK770" i="6"/>
  <c r="BL769" i="6"/>
  <c r="BK769" i="6"/>
  <c r="BL768" i="6"/>
  <c r="BK768" i="6"/>
  <c r="BL767" i="6"/>
  <c r="BK767" i="6"/>
  <c r="BL766" i="6"/>
  <c r="BK766" i="6"/>
  <c r="BL765" i="6"/>
  <c r="BK765" i="6"/>
  <c r="BL764" i="6"/>
  <c r="BK764" i="6"/>
  <c r="BL763" i="6"/>
  <c r="BK763" i="6"/>
  <c r="BL762" i="6"/>
  <c r="BK762" i="6"/>
  <c r="BL761" i="6"/>
  <c r="BK761" i="6"/>
  <c r="BL760" i="6"/>
  <c r="BK760" i="6"/>
  <c r="BL759" i="6"/>
  <c r="BK759" i="6"/>
  <c r="BL758" i="6"/>
  <c r="BK758" i="6"/>
  <c r="BL757" i="6"/>
  <c r="BK757" i="6"/>
  <c r="BL756" i="6"/>
  <c r="BK756" i="6"/>
  <c r="BL755" i="6"/>
  <c r="BK755" i="6"/>
  <c r="BL754" i="6"/>
  <c r="BK754" i="6"/>
  <c r="BL753" i="6"/>
  <c r="BK753" i="6"/>
  <c r="BL752" i="6"/>
  <c r="BK752" i="6"/>
  <c r="BL751" i="6"/>
  <c r="BK751" i="6"/>
  <c r="BL750" i="6"/>
  <c r="BK750" i="6"/>
  <c r="BL749" i="6"/>
  <c r="BK749" i="6"/>
  <c r="BL748" i="6"/>
  <c r="BK748" i="6"/>
  <c r="BL747" i="6"/>
  <c r="BK747" i="6"/>
  <c r="BL746" i="6"/>
  <c r="BK746" i="6"/>
  <c r="BL745" i="6"/>
  <c r="BK745" i="6"/>
  <c r="BL744" i="6"/>
  <c r="BK744" i="6"/>
  <c r="BL743" i="6"/>
  <c r="BK743" i="6"/>
  <c r="BL742" i="6"/>
  <c r="BK742" i="6"/>
  <c r="BL741" i="6"/>
  <c r="BK741" i="6"/>
  <c r="BL740" i="6"/>
  <c r="BK740" i="6"/>
  <c r="BL739" i="6"/>
  <c r="BK739" i="6"/>
  <c r="BL738" i="6"/>
  <c r="BK738" i="6"/>
  <c r="BL737" i="6"/>
  <c r="BK737" i="6"/>
  <c r="BL736" i="6"/>
  <c r="BK736" i="6"/>
  <c r="BL735" i="6"/>
  <c r="BK735" i="6"/>
  <c r="BL734" i="6"/>
  <c r="BK734" i="6"/>
  <c r="BL733" i="6"/>
  <c r="BK733" i="6"/>
  <c r="BL732" i="6"/>
  <c r="BK732" i="6"/>
  <c r="BL731" i="6"/>
  <c r="BK731" i="6"/>
  <c r="BL730" i="6"/>
  <c r="BK730" i="6"/>
  <c r="BL729" i="6"/>
  <c r="BK729" i="6"/>
  <c r="BL728" i="6"/>
  <c r="BK728" i="6"/>
  <c r="BL727" i="6"/>
  <c r="BK727" i="6"/>
  <c r="BL726" i="6"/>
  <c r="BK726" i="6"/>
  <c r="BL725" i="6"/>
  <c r="BK725" i="6"/>
  <c r="BL724" i="6"/>
  <c r="BK724" i="6"/>
  <c r="BL723" i="6"/>
  <c r="BK723" i="6"/>
  <c r="BL722" i="6"/>
  <c r="BK722" i="6"/>
  <c r="BL721" i="6"/>
  <c r="BK721" i="6"/>
  <c r="BL720" i="6"/>
  <c r="BK720" i="6"/>
  <c r="BL719" i="6"/>
  <c r="BK719" i="6"/>
  <c r="BL718" i="6"/>
  <c r="BK718" i="6"/>
  <c r="BL717" i="6"/>
  <c r="BK717" i="6"/>
  <c r="BL716" i="6"/>
  <c r="BK716" i="6"/>
  <c r="BL715" i="6"/>
  <c r="BK715" i="6"/>
  <c r="BL714" i="6"/>
  <c r="BK714" i="6"/>
  <c r="BL713" i="6"/>
  <c r="BK713" i="6"/>
  <c r="BL712" i="6"/>
  <c r="BK712" i="6"/>
  <c r="BL711" i="6"/>
  <c r="BK711" i="6"/>
  <c r="BL710" i="6"/>
  <c r="BK710" i="6"/>
  <c r="BL709" i="6"/>
  <c r="BK709" i="6"/>
  <c r="BL708" i="6"/>
  <c r="BK708" i="6"/>
  <c r="BL707" i="6"/>
  <c r="BK707" i="6"/>
  <c r="BL706" i="6"/>
  <c r="BK706" i="6"/>
  <c r="BL705" i="6"/>
  <c r="BK705" i="6"/>
  <c r="BL704" i="6"/>
  <c r="BK704" i="6"/>
  <c r="BL703" i="6"/>
  <c r="BK703" i="6"/>
  <c r="BL702" i="6"/>
  <c r="BK702" i="6"/>
  <c r="BL701" i="6"/>
  <c r="BK701" i="6"/>
  <c r="BL700" i="6"/>
  <c r="BK700" i="6"/>
  <c r="BL699" i="6"/>
  <c r="BK699" i="6"/>
  <c r="BL698" i="6"/>
  <c r="BK698" i="6"/>
  <c r="BL697" i="6"/>
  <c r="BK697" i="6"/>
  <c r="BL696" i="6"/>
  <c r="BK696" i="6"/>
  <c r="BL695" i="6"/>
  <c r="BK695" i="6"/>
  <c r="BL694" i="6"/>
  <c r="BK694" i="6"/>
  <c r="BL693" i="6"/>
  <c r="BK693" i="6"/>
  <c r="BL692" i="6"/>
  <c r="BK692" i="6"/>
  <c r="BL691" i="6"/>
  <c r="BK691" i="6"/>
  <c r="BL690" i="6"/>
  <c r="BK690" i="6"/>
  <c r="BL689" i="6"/>
  <c r="BK689" i="6"/>
  <c r="BL688" i="6"/>
  <c r="BK688" i="6"/>
  <c r="BL687" i="6"/>
  <c r="BK687" i="6"/>
  <c r="BL686" i="6"/>
  <c r="BK686" i="6"/>
  <c r="BL685" i="6"/>
  <c r="BK685" i="6"/>
  <c r="BL684" i="6"/>
  <c r="BK684" i="6"/>
  <c r="BL683" i="6"/>
  <c r="BK683" i="6"/>
  <c r="BL682" i="6"/>
  <c r="BK682" i="6"/>
  <c r="BL681" i="6"/>
  <c r="BK681" i="6"/>
  <c r="BL680" i="6"/>
  <c r="BK680" i="6"/>
  <c r="BL679" i="6"/>
  <c r="BK679" i="6"/>
  <c r="BL678" i="6"/>
  <c r="BK678" i="6"/>
  <c r="BL677" i="6"/>
  <c r="BK677" i="6"/>
  <c r="BL676" i="6"/>
  <c r="BK676" i="6"/>
  <c r="BL675" i="6"/>
  <c r="BK675" i="6"/>
  <c r="BL674" i="6"/>
  <c r="BK674" i="6"/>
  <c r="BL673" i="6"/>
  <c r="BK673" i="6"/>
  <c r="BL672" i="6"/>
  <c r="BK672" i="6"/>
  <c r="BL671" i="6"/>
  <c r="BK671" i="6"/>
  <c r="BL670" i="6"/>
  <c r="BK670" i="6"/>
  <c r="BL669" i="6"/>
  <c r="BK669" i="6"/>
  <c r="BL668" i="6"/>
  <c r="BK668" i="6"/>
  <c r="BL667" i="6"/>
  <c r="BK667" i="6"/>
  <c r="BL666" i="6"/>
  <c r="BK666" i="6"/>
  <c r="BL665" i="6"/>
  <c r="BK665" i="6"/>
  <c r="BL664" i="6"/>
  <c r="BK664" i="6"/>
  <c r="BL663" i="6"/>
  <c r="BK663" i="6"/>
  <c r="BL662" i="6"/>
  <c r="BK662" i="6"/>
  <c r="BL661" i="6"/>
  <c r="BK661" i="6"/>
  <c r="BL660" i="6"/>
  <c r="BK660" i="6"/>
  <c r="BL659" i="6"/>
  <c r="BK659" i="6"/>
  <c r="BL658" i="6"/>
  <c r="BK658" i="6"/>
  <c r="BL657" i="6"/>
  <c r="BK657" i="6"/>
  <c r="BL656" i="6"/>
  <c r="BK656" i="6"/>
  <c r="BL655" i="6"/>
  <c r="BK655" i="6"/>
  <c r="BL654" i="6"/>
  <c r="BK654" i="6"/>
  <c r="BL653" i="6"/>
  <c r="BK653" i="6"/>
  <c r="BL652" i="6"/>
  <c r="BK652" i="6"/>
  <c r="BL651" i="6"/>
  <c r="BK651" i="6"/>
  <c r="BL650" i="6"/>
  <c r="BK650" i="6"/>
  <c r="BL649" i="6"/>
  <c r="BK649" i="6"/>
  <c r="BL648" i="6"/>
  <c r="BK648" i="6"/>
  <c r="BL647" i="6"/>
  <c r="BK647" i="6"/>
  <c r="BL646" i="6"/>
  <c r="BK646" i="6"/>
  <c r="BL645" i="6"/>
  <c r="BK645" i="6"/>
  <c r="BL644" i="6"/>
  <c r="BK644" i="6"/>
  <c r="BL643" i="6"/>
  <c r="BK643" i="6"/>
  <c r="BL642" i="6"/>
  <c r="BK642" i="6"/>
  <c r="BL641" i="6"/>
  <c r="BK641" i="6"/>
  <c r="BL640" i="6"/>
  <c r="BK640" i="6"/>
  <c r="BL639" i="6"/>
  <c r="BK639" i="6"/>
  <c r="BL638" i="6"/>
  <c r="BK638" i="6"/>
  <c r="BL637" i="6"/>
  <c r="BK637" i="6"/>
  <c r="BL636" i="6"/>
  <c r="BK636" i="6"/>
  <c r="BL635" i="6"/>
  <c r="BK635" i="6"/>
  <c r="BL634" i="6"/>
  <c r="BK634" i="6"/>
  <c r="BL633" i="6"/>
  <c r="BK633" i="6"/>
  <c r="BL632" i="6"/>
  <c r="BK632" i="6"/>
  <c r="BL631" i="6"/>
  <c r="BK631" i="6"/>
  <c r="BL630" i="6"/>
  <c r="BK630" i="6"/>
  <c r="BL629" i="6"/>
  <c r="BK629" i="6"/>
  <c r="BL628" i="6"/>
  <c r="BK628" i="6"/>
  <c r="BL627" i="6"/>
  <c r="BK627" i="6"/>
  <c r="BL626" i="6"/>
  <c r="BK626" i="6"/>
  <c r="BL625" i="6"/>
  <c r="BK625" i="6"/>
  <c r="BL624" i="6"/>
  <c r="BK624" i="6"/>
  <c r="BL623" i="6"/>
  <c r="BK623" i="6"/>
  <c r="BL622" i="6"/>
  <c r="BK622" i="6"/>
  <c r="BL621" i="6"/>
  <c r="BK621" i="6"/>
  <c r="BL620" i="6"/>
  <c r="BK620" i="6"/>
  <c r="BL619" i="6"/>
  <c r="BK619" i="6"/>
  <c r="BL618" i="6"/>
  <c r="BK618" i="6"/>
  <c r="BL617" i="6"/>
  <c r="BK617" i="6"/>
  <c r="BL616" i="6"/>
  <c r="BK616" i="6"/>
  <c r="BL615" i="6"/>
  <c r="BK615" i="6"/>
  <c r="BL614" i="6"/>
  <c r="BK614" i="6"/>
  <c r="BL613" i="6"/>
  <c r="BK613" i="6"/>
  <c r="BL612" i="6"/>
  <c r="BK612" i="6"/>
  <c r="BL611" i="6"/>
  <c r="BK611" i="6"/>
  <c r="BL610" i="6"/>
  <c r="BK610" i="6"/>
  <c r="BL609" i="6"/>
  <c r="BK609" i="6"/>
  <c r="BL608" i="6"/>
  <c r="BK608" i="6"/>
  <c r="BL607" i="6"/>
  <c r="BK607" i="6"/>
  <c r="BL606" i="6"/>
  <c r="BK606" i="6"/>
  <c r="BL605" i="6"/>
  <c r="BK605" i="6"/>
  <c r="BL604" i="6"/>
  <c r="BK604" i="6"/>
  <c r="BL603" i="6"/>
  <c r="BK603" i="6"/>
  <c r="BL602" i="6"/>
  <c r="BK602" i="6"/>
  <c r="BL601" i="6"/>
  <c r="BK601" i="6"/>
  <c r="BL600" i="6"/>
  <c r="BK600" i="6"/>
  <c r="BL599" i="6"/>
  <c r="BK599" i="6"/>
  <c r="BL598" i="6"/>
  <c r="BK598" i="6"/>
  <c r="BL597" i="6"/>
  <c r="BK597" i="6"/>
  <c r="BL596" i="6"/>
  <c r="BK596" i="6"/>
  <c r="BL595" i="6"/>
  <c r="BK595" i="6"/>
  <c r="BL594" i="6"/>
  <c r="BK594" i="6"/>
  <c r="BL593" i="6"/>
  <c r="BK593" i="6"/>
  <c r="BL592" i="6"/>
  <c r="BK592" i="6"/>
  <c r="BL591" i="6"/>
  <c r="BK591" i="6"/>
  <c r="BL590" i="6"/>
  <c r="BK590" i="6"/>
  <c r="BL589" i="6"/>
  <c r="BK589" i="6"/>
  <c r="BL588" i="6"/>
  <c r="BK588" i="6"/>
  <c r="BL587" i="6"/>
  <c r="BK587" i="6"/>
  <c r="BL586" i="6"/>
  <c r="BK586" i="6"/>
  <c r="BL585" i="6"/>
  <c r="BK585" i="6"/>
  <c r="BL584" i="6"/>
  <c r="BK584" i="6"/>
  <c r="BL583" i="6"/>
  <c r="BK583" i="6"/>
  <c r="BL582" i="6"/>
  <c r="BK582" i="6"/>
  <c r="BL581" i="6"/>
  <c r="BK581" i="6"/>
  <c r="BL580" i="6"/>
  <c r="BK580" i="6"/>
  <c r="BL579" i="6"/>
  <c r="BK579" i="6"/>
  <c r="BL578" i="6"/>
  <c r="BK578" i="6"/>
  <c r="BL577" i="6"/>
  <c r="BK577" i="6"/>
  <c r="BL576" i="6"/>
  <c r="BK576" i="6"/>
  <c r="BL575" i="6"/>
  <c r="BK575" i="6"/>
  <c r="BL574" i="6"/>
  <c r="BK574" i="6"/>
  <c r="BL573" i="6"/>
  <c r="BK573" i="6"/>
  <c r="BL572" i="6"/>
  <c r="BK572" i="6"/>
  <c r="BL571" i="6"/>
  <c r="BK571" i="6"/>
  <c r="BL570" i="6"/>
  <c r="BK570" i="6"/>
  <c r="BL569" i="6"/>
  <c r="BK569" i="6"/>
  <c r="BL568" i="6"/>
  <c r="BK568" i="6"/>
  <c r="BL567" i="6"/>
  <c r="BK567" i="6"/>
  <c r="BL566" i="6"/>
  <c r="BK566" i="6"/>
  <c r="BL565" i="6"/>
  <c r="BK565" i="6"/>
  <c r="BL564" i="6"/>
  <c r="BK564" i="6"/>
  <c r="BL563" i="6"/>
  <c r="BK563" i="6"/>
  <c r="BL562" i="6"/>
  <c r="BK562" i="6"/>
  <c r="BL561" i="6"/>
  <c r="BK561" i="6"/>
  <c r="BL560" i="6"/>
  <c r="BK560" i="6"/>
  <c r="BL559" i="6"/>
  <c r="BK559" i="6"/>
  <c r="BL558" i="6"/>
  <c r="BK558" i="6"/>
  <c r="BL557" i="6"/>
  <c r="BK557" i="6"/>
  <c r="BL556" i="6"/>
  <c r="BK556" i="6"/>
  <c r="BL555" i="6"/>
  <c r="BK555" i="6"/>
  <c r="BL554" i="6"/>
  <c r="BK554" i="6"/>
  <c r="BL553" i="6"/>
  <c r="BK553" i="6"/>
  <c r="BL552" i="6"/>
  <c r="BK552" i="6"/>
  <c r="BL551" i="6"/>
  <c r="BK551" i="6"/>
  <c r="BL550" i="6"/>
  <c r="BK550" i="6"/>
  <c r="BL549" i="6"/>
  <c r="BK549" i="6"/>
  <c r="BL548" i="6"/>
  <c r="BK548" i="6"/>
  <c r="BL547" i="6"/>
  <c r="BK547" i="6"/>
  <c r="BL546" i="6"/>
  <c r="BK546" i="6"/>
  <c r="BL545" i="6"/>
  <c r="BK545" i="6"/>
  <c r="BL544" i="6"/>
  <c r="BK544" i="6"/>
  <c r="BL543" i="6"/>
  <c r="BK543" i="6"/>
  <c r="BL542" i="6"/>
  <c r="BK542" i="6"/>
  <c r="BL541" i="6"/>
  <c r="BK541" i="6"/>
  <c r="BL540" i="6"/>
  <c r="BK540" i="6"/>
  <c r="BL539" i="6"/>
  <c r="BK539" i="6"/>
  <c r="BL538" i="6"/>
  <c r="BK538" i="6"/>
  <c r="BL537" i="6"/>
  <c r="BK537" i="6"/>
  <c r="BL536" i="6"/>
  <c r="BK536" i="6"/>
  <c r="BL535" i="6"/>
  <c r="BK535" i="6"/>
  <c r="BL534" i="6"/>
  <c r="BK534" i="6"/>
  <c r="BL533" i="6"/>
  <c r="BK533" i="6"/>
  <c r="BL532" i="6"/>
  <c r="BK532" i="6"/>
  <c r="BL531" i="6"/>
  <c r="BK531" i="6"/>
  <c r="BL530" i="6"/>
  <c r="BK530" i="6"/>
  <c r="BL529" i="6"/>
  <c r="BK529" i="6"/>
  <c r="BL528" i="6"/>
  <c r="BK528" i="6"/>
  <c r="BL527" i="6"/>
  <c r="BK527" i="6"/>
  <c r="BL526" i="6"/>
  <c r="BK526" i="6"/>
  <c r="BL525" i="6"/>
  <c r="BK525" i="6"/>
  <c r="BL524" i="6"/>
  <c r="BK524" i="6"/>
  <c r="BL523" i="6"/>
  <c r="BK523" i="6"/>
  <c r="BL522" i="6"/>
  <c r="BK522" i="6"/>
  <c r="BL521" i="6"/>
  <c r="BK521" i="6"/>
  <c r="BL520" i="6"/>
  <c r="BK520" i="6"/>
  <c r="BL519" i="6"/>
  <c r="BK519" i="6"/>
  <c r="BL518" i="6"/>
  <c r="BK518" i="6"/>
  <c r="BL517" i="6"/>
  <c r="BK517" i="6"/>
  <c r="BL516" i="6"/>
  <c r="BK516" i="6"/>
  <c r="BL515" i="6"/>
  <c r="BK515" i="6"/>
  <c r="BL514" i="6"/>
  <c r="BK514" i="6"/>
  <c r="BL513" i="6"/>
  <c r="BK513" i="6"/>
  <c r="BL512" i="6"/>
  <c r="BK512" i="6"/>
  <c r="BL511" i="6"/>
  <c r="BK511" i="6"/>
  <c r="BL510" i="6"/>
  <c r="BK510" i="6"/>
  <c r="BL509" i="6"/>
  <c r="BK509" i="6"/>
  <c r="BL508" i="6"/>
  <c r="BK508" i="6"/>
  <c r="BL507" i="6"/>
  <c r="BK507" i="6"/>
  <c r="BL506" i="6"/>
  <c r="BK506" i="6"/>
  <c r="BL505" i="6"/>
  <c r="BK505" i="6"/>
  <c r="BL504" i="6"/>
  <c r="BK504" i="6"/>
  <c r="BL503" i="6"/>
  <c r="BK503" i="6"/>
  <c r="BL502" i="6"/>
  <c r="BK502" i="6"/>
  <c r="BL501" i="6"/>
  <c r="BK501" i="6"/>
  <c r="BL500" i="6"/>
  <c r="BK500" i="6"/>
  <c r="BL499" i="6"/>
  <c r="BK499" i="6"/>
  <c r="BL498" i="6"/>
  <c r="BK498" i="6"/>
  <c r="BL497" i="6"/>
  <c r="BK497" i="6"/>
  <c r="BL496" i="6"/>
  <c r="BK496" i="6"/>
  <c r="BL495" i="6"/>
  <c r="BK495" i="6"/>
  <c r="BL494" i="6"/>
  <c r="BK494" i="6"/>
  <c r="BL493" i="6"/>
  <c r="BK493" i="6"/>
  <c r="BL492" i="6"/>
  <c r="BK492" i="6"/>
  <c r="BL491" i="6"/>
  <c r="BK491" i="6"/>
  <c r="BL490" i="6"/>
  <c r="BK490" i="6"/>
  <c r="BL489" i="6"/>
  <c r="BK489" i="6"/>
  <c r="BL488" i="6"/>
  <c r="BK488" i="6"/>
  <c r="BL487" i="6"/>
  <c r="BK487" i="6"/>
  <c r="BL486" i="6"/>
  <c r="BK486" i="6"/>
  <c r="BL485" i="6"/>
  <c r="BK485" i="6"/>
  <c r="BL484" i="6"/>
  <c r="BK484" i="6"/>
  <c r="BL483" i="6"/>
  <c r="BK483" i="6"/>
  <c r="BL482" i="6"/>
  <c r="BK482" i="6"/>
  <c r="BL481" i="6"/>
  <c r="BK481" i="6"/>
  <c r="BL480" i="6"/>
  <c r="BK480" i="6"/>
  <c r="BL479" i="6"/>
  <c r="BK479" i="6"/>
  <c r="BL478" i="6"/>
  <c r="BK478" i="6"/>
  <c r="BL477" i="6"/>
  <c r="BK477" i="6"/>
  <c r="BL476" i="6"/>
  <c r="BK476" i="6"/>
  <c r="BL475" i="6"/>
  <c r="BK475" i="6"/>
  <c r="BL474" i="6"/>
  <c r="BK474" i="6"/>
  <c r="BL473" i="6"/>
  <c r="BK473" i="6"/>
  <c r="BL472" i="6"/>
  <c r="BK472" i="6"/>
  <c r="BL471" i="6"/>
  <c r="BK471" i="6"/>
  <c r="BL470" i="6"/>
  <c r="BK470" i="6"/>
  <c r="BL469" i="6"/>
  <c r="BK469" i="6"/>
  <c r="BL468" i="6"/>
  <c r="BK468" i="6"/>
  <c r="BL467" i="6"/>
  <c r="BK467" i="6"/>
  <c r="BL466" i="6"/>
  <c r="BK466" i="6"/>
  <c r="BL465" i="6"/>
  <c r="BK465" i="6"/>
  <c r="BL464" i="6"/>
  <c r="BK464" i="6"/>
  <c r="BL463" i="6"/>
  <c r="BK463" i="6"/>
  <c r="BL462" i="6"/>
  <c r="BK462" i="6"/>
  <c r="BL461" i="6"/>
  <c r="BK461" i="6"/>
  <c r="BL460" i="6"/>
  <c r="BK460" i="6"/>
  <c r="BL459" i="6"/>
  <c r="BK459" i="6"/>
  <c r="BL458" i="6"/>
  <c r="BK458" i="6"/>
  <c r="BL457" i="6"/>
  <c r="BK457" i="6"/>
  <c r="BL456" i="6"/>
  <c r="BK456" i="6"/>
  <c r="BL455" i="6"/>
  <c r="BK455" i="6"/>
  <c r="BL454" i="6"/>
  <c r="BK454" i="6"/>
  <c r="BL453" i="6"/>
  <c r="BK453" i="6"/>
  <c r="BL452" i="6"/>
  <c r="BK452" i="6"/>
  <c r="BL451" i="6"/>
  <c r="BK451" i="6"/>
  <c r="BL450" i="6"/>
  <c r="BK450" i="6"/>
  <c r="BL449" i="6"/>
  <c r="BK449" i="6"/>
  <c r="BL448" i="6"/>
  <c r="BK448" i="6"/>
  <c r="BL447" i="6"/>
  <c r="BK447" i="6"/>
  <c r="BL446" i="6"/>
  <c r="BK446" i="6"/>
  <c r="BL445" i="6"/>
  <c r="BK445" i="6"/>
  <c r="BL444" i="6"/>
  <c r="BK444" i="6"/>
  <c r="BL443" i="6"/>
  <c r="BK443" i="6"/>
  <c r="BL442" i="6"/>
  <c r="BK442" i="6"/>
  <c r="BL441" i="6"/>
  <c r="BK441" i="6"/>
  <c r="BL440" i="6"/>
  <c r="BK440" i="6"/>
  <c r="BL439" i="6"/>
  <c r="BK439" i="6"/>
  <c r="BL438" i="6"/>
  <c r="BK438" i="6"/>
  <c r="BL437" i="6"/>
  <c r="BK437" i="6"/>
  <c r="BL436" i="6"/>
  <c r="BK436" i="6"/>
  <c r="BL435" i="6"/>
  <c r="BK435" i="6"/>
  <c r="BL434" i="6"/>
  <c r="BK434" i="6"/>
  <c r="BL433" i="6"/>
  <c r="BK433" i="6"/>
  <c r="BL432" i="6"/>
  <c r="BK432" i="6"/>
  <c r="BL431" i="6"/>
  <c r="BK431" i="6"/>
  <c r="BL430" i="6"/>
  <c r="BK430" i="6"/>
  <c r="BL429" i="6"/>
  <c r="BK429" i="6"/>
  <c r="BL428" i="6"/>
  <c r="BK428" i="6"/>
  <c r="BL427" i="6"/>
  <c r="BK427" i="6"/>
  <c r="BL426" i="6"/>
  <c r="BK426" i="6"/>
  <c r="BL425" i="6"/>
  <c r="BK425" i="6"/>
  <c r="BL424" i="6"/>
  <c r="BK424" i="6"/>
  <c r="BL423" i="6"/>
  <c r="BK423" i="6"/>
  <c r="BL422" i="6"/>
  <c r="BK422" i="6"/>
  <c r="BL421" i="6"/>
  <c r="BK421" i="6"/>
  <c r="AN421" i="6"/>
  <c r="AM421" i="6"/>
  <c r="AK421" i="6"/>
  <c r="AF421" i="6"/>
  <c r="M421" i="6"/>
  <c r="BL420" i="6"/>
  <c r="BK420" i="6"/>
  <c r="AN420" i="6"/>
  <c r="AM420" i="6"/>
  <c r="AK420" i="6"/>
  <c r="AF420" i="6"/>
  <c r="M420" i="6"/>
  <c r="BL419" i="6"/>
  <c r="BK419" i="6"/>
  <c r="AN419" i="6"/>
  <c r="AM419" i="6"/>
  <c r="AK419" i="6"/>
  <c r="AF419" i="6"/>
  <c r="M419" i="6"/>
  <c r="BL418" i="6"/>
  <c r="BK418" i="6"/>
  <c r="AN418" i="6"/>
  <c r="AM418" i="6"/>
  <c r="AK418" i="6"/>
  <c r="AF418" i="6"/>
  <c r="M418" i="6"/>
  <c r="BL417" i="6"/>
  <c r="BK417" i="6"/>
  <c r="AN417" i="6"/>
  <c r="AM417" i="6"/>
  <c r="AK417" i="6"/>
  <c r="AF417" i="6"/>
  <c r="M417" i="6"/>
  <c r="BL416" i="6"/>
  <c r="BK416" i="6"/>
  <c r="AN416" i="6"/>
  <c r="AM416" i="6"/>
  <c r="AK416" i="6"/>
  <c r="AF416" i="6"/>
  <c r="M416" i="6"/>
  <c r="BL415" i="6"/>
  <c r="BK415" i="6"/>
  <c r="AN415" i="6"/>
  <c r="AM415" i="6"/>
  <c r="AK415" i="6"/>
  <c r="AF415" i="6"/>
  <c r="M415" i="6"/>
  <c r="BL414" i="6"/>
  <c r="BK414" i="6"/>
  <c r="AN414" i="6"/>
  <c r="AM414" i="6"/>
  <c r="AK414" i="6"/>
  <c r="AF414" i="6"/>
  <c r="M414" i="6"/>
  <c r="BL413" i="6"/>
  <c r="BK413" i="6"/>
  <c r="AN413" i="6"/>
  <c r="AM413" i="6"/>
  <c r="AK413" i="6"/>
  <c r="AF413" i="6"/>
  <c r="M413" i="6"/>
  <c r="BL412" i="6"/>
  <c r="BK412" i="6"/>
  <c r="AN412" i="6"/>
  <c r="AM412" i="6"/>
  <c r="AK412" i="6"/>
  <c r="AF412" i="6"/>
  <c r="M412" i="6"/>
  <c r="BL411" i="6"/>
  <c r="BK411" i="6"/>
  <c r="AN411" i="6"/>
  <c r="AM411" i="6"/>
  <c r="AK411" i="6"/>
  <c r="AF411" i="6"/>
  <c r="M411" i="6"/>
  <c r="BL410" i="6"/>
  <c r="BK410" i="6"/>
  <c r="AN410" i="6"/>
  <c r="AM410" i="6"/>
  <c r="AK410" i="6"/>
  <c r="AF410" i="6"/>
  <c r="M410" i="6"/>
  <c r="BL409" i="6"/>
  <c r="BK409" i="6"/>
  <c r="AN409" i="6"/>
  <c r="AM409" i="6"/>
  <c r="AK409" i="6"/>
  <c r="AF409" i="6"/>
  <c r="M409" i="6"/>
  <c r="BL408" i="6"/>
  <c r="BK408" i="6"/>
  <c r="AN408" i="6"/>
  <c r="AM408" i="6"/>
  <c r="AK408" i="6"/>
  <c r="AF408" i="6"/>
  <c r="M408" i="6"/>
  <c r="BL407" i="6"/>
  <c r="BK407" i="6"/>
  <c r="AN407" i="6"/>
  <c r="AM407" i="6"/>
  <c r="AK407" i="6"/>
  <c r="AF407" i="6"/>
  <c r="M407" i="6"/>
  <c r="BL406" i="6"/>
  <c r="BK406" i="6"/>
  <c r="AN406" i="6"/>
  <c r="AM406" i="6"/>
  <c r="AK406" i="6"/>
  <c r="AF406" i="6"/>
  <c r="M406" i="6"/>
  <c r="BL405" i="6"/>
  <c r="BK405" i="6"/>
  <c r="AN405" i="6"/>
  <c r="AM405" i="6"/>
  <c r="AK405" i="6"/>
  <c r="AF405" i="6"/>
  <c r="M405" i="6"/>
  <c r="BL404" i="6"/>
  <c r="BK404" i="6"/>
  <c r="AN404" i="6"/>
  <c r="AM404" i="6"/>
  <c r="AK404" i="6"/>
  <c r="AF404" i="6"/>
  <c r="M404" i="6"/>
  <c r="BL403" i="6"/>
  <c r="BK403" i="6"/>
  <c r="AN403" i="6"/>
  <c r="AM403" i="6"/>
  <c r="AK403" i="6"/>
  <c r="AF403" i="6"/>
  <c r="M403" i="6"/>
  <c r="BL402" i="6"/>
  <c r="BK402" i="6"/>
  <c r="AN402" i="6"/>
  <c r="AM402" i="6"/>
  <c r="AK402" i="6"/>
  <c r="AF402" i="6"/>
  <c r="M402" i="6"/>
  <c r="BL401" i="6"/>
  <c r="BK401" i="6"/>
  <c r="AN401" i="6"/>
  <c r="AM401" i="6"/>
  <c r="AK401" i="6"/>
  <c r="AF401" i="6"/>
  <c r="M401" i="6"/>
  <c r="BL400" i="6"/>
  <c r="BK400" i="6"/>
  <c r="AN400" i="6"/>
  <c r="AM400" i="6"/>
  <c r="AK400" i="6"/>
  <c r="AF400" i="6"/>
  <c r="M400" i="6"/>
  <c r="BL399" i="6"/>
  <c r="BK399" i="6"/>
  <c r="AN399" i="6"/>
  <c r="AM399" i="6"/>
  <c r="AK399" i="6"/>
  <c r="AF399" i="6"/>
  <c r="M399" i="6"/>
  <c r="BL398" i="6"/>
  <c r="BK398" i="6"/>
  <c r="AN398" i="6"/>
  <c r="AM398" i="6"/>
  <c r="AK398" i="6"/>
  <c r="AF398" i="6"/>
  <c r="M398" i="6"/>
  <c r="BL397" i="6"/>
  <c r="BK397" i="6"/>
  <c r="AN397" i="6"/>
  <c r="AM397" i="6"/>
  <c r="AK397" i="6"/>
  <c r="AF397" i="6"/>
  <c r="M397" i="6"/>
  <c r="BL396" i="6"/>
  <c r="BK396" i="6"/>
  <c r="AN396" i="6"/>
  <c r="AM396" i="6"/>
  <c r="AK396" i="6"/>
  <c r="AF396" i="6"/>
  <c r="M396" i="6"/>
  <c r="BL395" i="6"/>
  <c r="BK395" i="6"/>
  <c r="AN395" i="6"/>
  <c r="AM395" i="6"/>
  <c r="AK395" i="6"/>
  <c r="AF395" i="6"/>
  <c r="M395" i="6"/>
  <c r="BL394" i="6"/>
  <c r="BK394" i="6"/>
  <c r="AN394" i="6"/>
  <c r="AM394" i="6"/>
  <c r="AK394" i="6"/>
  <c r="AF394" i="6"/>
  <c r="M394" i="6"/>
  <c r="BL393" i="6"/>
  <c r="BK393" i="6"/>
  <c r="AN393" i="6"/>
  <c r="AM393" i="6"/>
  <c r="AK393" i="6"/>
  <c r="AF393" i="6"/>
  <c r="M393" i="6"/>
  <c r="BL392" i="6"/>
  <c r="BK392" i="6"/>
  <c r="AN392" i="6"/>
  <c r="AM392" i="6"/>
  <c r="AK392" i="6"/>
  <c r="AF392" i="6"/>
  <c r="M392" i="6"/>
  <c r="BL391" i="6"/>
  <c r="BK391" i="6"/>
  <c r="AN391" i="6"/>
  <c r="AM391" i="6"/>
  <c r="AK391" i="6"/>
  <c r="AF391" i="6"/>
  <c r="M391" i="6"/>
  <c r="BL390" i="6"/>
  <c r="BK390" i="6"/>
  <c r="AN390" i="6"/>
  <c r="AM390" i="6"/>
  <c r="AK390" i="6"/>
  <c r="AF390" i="6"/>
  <c r="M390" i="6"/>
  <c r="BL389" i="6"/>
  <c r="BK389" i="6"/>
  <c r="AN389" i="6"/>
  <c r="AM389" i="6"/>
  <c r="AK389" i="6"/>
  <c r="AF389" i="6"/>
  <c r="M389" i="6"/>
  <c r="BL388" i="6"/>
  <c r="BK388" i="6"/>
  <c r="AN388" i="6"/>
  <c r="AM388" i="6"/>
  <c r="AK388" i="6"/>
  <c r="AF388" i="6"/>
  <c r="M388" i="6"/>
  <c r="BL387" i="6"/>
  <c r="BK387" i="6"/>
  <c r="AN387" i="6"/>
  <c r="AM387" i="6"/>
  <c r="AK387" i="6"/>
  <c r="AF387" i="6"/>
  <c r="M387" i="6"/>
  <c r="BL386" i="6"/>
  <c r="BK386" i="6"/>
  <c r="AN386" i="6"/>
  <c r="AM386" i="6"/>
  <c r="AK386" i="6"/>
  <c r="AF386" i="6"/>
  <c r="M386" i="6"/>
  <c r="BL385" i="6"/>
  <c r="BK385" i="6"/>
  <c r="AN385" i="6"/>
  <c r="AM385" i="6"/>
  <c r="AK385" i="6"/>
  <c r="AF385" i="6"/>
  <c r="M385" i="6"/>
  <c r="BL384" i="6"/>
  <c r="BK384" i="6"/>
  <c r="AN384" i="6"/>
  <c r="AM384" i="6"/>
  <c r="AK384" i="6"/>
  <c r="AF384" i="6"/>
  <c r="M384" i="6"/>
  <c r="BL383" i="6"/>
  <c r="BK383" i="6"/>
  <c r="AN383" i="6"/>
  <c r="AM383" i="6"/>
  <c r="AK383" i="6"/>
  <c r="AF383" i="6"/>
  <c r="M383" i="6"/>
  <c r="BL382" i="6"/>
  <c r="BK382" i="6"/>
  <c r="AN382" i="6"/>
  <c r="AM382" i="6"/>
  <c r="AK382" i="6"/>
  <c r="AF382" i="6"/>
  <c r="M382" i="6"/>
  <c r="BL381" i="6"/>
  <c r="BK381" i="6"/>
  <c r="AN381" i="6"/>
  <c r="AM381" i="6"/>
  <c r="AK381" i="6"/>
  <c r="AF381" i="6"/>
  <c r="M381" i="6"/>
  <c r="BL380" i="6"/>
  <c r="BK380" i="6"/>
  <c r="AN380" i="6"/>
  <c r="AM380" i="6"/>
  <c r="AK380" i="6"/>
  <c r="AF380" i="6"/>
  <c r="M380" i="6"/>
  <c r="BL379" i="6"/>
  <c r="BK379" i="6"/>
  <c r="AN379" i="6"/>
  <c r="AM379" i="6"/>
  <c r="AK379" i="6"/>
  <c r="AF379" i="6"/>
  <c r="M379" i="6"/>
  <c r="BL378" i="6"/>
  <c r="BK378" i="6"/>
  <c r="AN378" i="6"/>
  <c r="AM378" i="6"/>
  <c r="AK378" i="6"/>
  <c r="AF378" i="6"/>
  <c r="M378" i="6"/>
  <c r="BL377" i="6"/>
  <c r="BK377" i="6"/>
  <c r="AN377" i="6"/>
  <c r="AM377" i="6"/>
  <c r="AK377" i="6"/>
  <c r="AF377" i="6"/>
  <c r="M377" i="6"/>
  <c r="BL376" i="6"/>
  <c r="BK376" i="6"/>
  <c r="AN376" i="6"/>
  <c r="AM376" i="6"/>
  <c r="AK376" i="6"/>
  <c r="AF376" i="6"/>
  <c r="M376" i="6"/>
  <c r="BL375" i="6"/>
  <c r="BK375" i="6"/>
  <c r="AN375" i="6"/>
  <c r="AM375" i="6"/>
  <c r="AK375" i="6"/>
  <c r="AF375" i="6"/>
  <c r="M375" i="6"/>
  <c r="BL374" i="6"/>
  <c r="BK374" i="6"/>
  <c r="AN374" i="6"/>
  <c r="AM374" i="6"/>
  <c r="AK374" i="6"/>
  <c r="AF374" i="6"/>
  <c r="M374" i="6"/>
  <c r="BL373" i="6"/>
  <c r="BK373" i="6"/>
  <c r="AN373" i="6"/>
  <c r="AM373" i="6"/>
  <c r="AK373" i="6"/>
  <c r="AF373" i="6"/>
  <c r="M373" i="6"/>
  <c r="BL372" i="6"/>
  <c r="BK372" i="6"/>
  <c r="AN372" i="6"/>
  <c r="AM372" i="6"/>
  <c r="AK372" i="6"/>
  <c r="AF372" i="6"/>
  <c r="M372" i="6"/>
  <c r="BL371" i="6"/>
  <c r="BK371" i="6"/>
  <c r="AN371" i="6"/>
  <c r="AM371" i="6"/>
  <c r="AK371" i="6"/>
  <c r="AF371" i="6"/>
  <c r="M371" i="6"/>
  <c r="BL370" i="6"/>
  <c r="BK370" i="6"/>
  <c r="AN370" i="6"/>
  <c r="AM370" i="6"/>
  <c r="AK370" i="6"/>
  <c r="AF370" i="6"/>
  <c r="M370" i="6"/>
  <c r="BL369" i="6"/>
  <c r="BK369" i="6"/>
  <c r="AN369" i="6"/>
  <c r="AM369" i="6"/>
  <c r="AK369" i="6"/>
  <c r="AF369" i="6"/>
  <c r="M369" i="6"/>
  <c r="BL368" i="6"/>
  <c r="BK368" i="6"/>
  <c r="AN368" i="6"/>
  <c r="AM368" i="6"/>
  <c r="AK368" i="6"/>
  <c r="AF368" i="6"/>
  <c r="M368" i="6"/>
  <c r="BL367" i="6"/>
  <c r="BK367" i="6"/>
  <c r="AN367" i="6"/>
  <c r="AM367" i="6"/>
  <c r="AK367" i="6"/>
  <c r="AF367" i="6"/>
  <c r="M367" i="6"/>
  <c r="BL366" i="6"/>
  <c r="BK366" i="6"/>
  <c r="AN366" i="6"/>
  <c r="AM366" i="6"/>
  <c r="AK366" i="6"/>
  <c r="AF366" i="6"/>
  <c r="M366" i="6"/>
  <c r="BL365" i="6"/>
  <c r="BK365" i="6"/>
  <c r="AN365" i="6"/>
  <c r="AM365" i="6"/>
  <c r="AK365" i="6"/>
  <c r="AF365" i="6"/>
  <c r="M365" i="6"/>
  <c r="BL364" i="6"/>
  <c r="BK364" i="6"/>
  <c r="AN364" i="6"/>
  <c r="AM364" i="6"/>
  <c r="AK364" i="6"/>
  <c r="AF364" i="6"/>
  <c r="M364" i="6"/>
  <c r="BL363" i="6"/>
  <c r="BK363" i="6"/>
  <c r="AN363" i="6"/>
  <c r="AM363" i="6"/>
  <c r="AK363" i="6"/>
  <c r="AF363" i="6"/>
  <c r="M363" i="6"/>
  <c r="BL362" i="6"/>
  <c r="BK362" i="6"/>
  <c r="AN362" i="6"/>
  <c r="AM362" i="6"/>
  <c r="AK362" i="6"/>
  <c r="AF362" i="6"/>
  <c r="M362" i="6"/>
  <c r="BL361" i="6"/>
  <c r="BK361" i="6"/>
  <c r="AN361" i="6"/>
  <c r="AM361" i="6"/>
  <c r="AK361" i="6"/>
  <c r="AF361" i="6"/>
  <c r="M361" i="6"/>
  <c r="BL360" i="6"/>
  <c r="BK360" i="6"/>
  <c r="AN360" i="6"/>
  <c r="AM360" i="6"/>
  <c r="AK360" i="6"/>
  <c r="AF360" i="6"/>
  <c r="M360" i="6"/>
  <c r="BL359" i="6"/>
  <c r="BK359" i="6"/>
  <c r="AN359" i="6"/>
  <c r="AM359" i="6"/>
  <c r="AK359" i="6"/>
  <c r="AF359" i="6"/>
  <c r="M359" i="6"/>
  <c r="BL358" i="6"/>
  <c r="BK358" i="6"/>
  <c r="AN358" i="6"/>
  <c r="AM358" i="6"/>
  <c r="AK358" i="6"/>
  <c r="AF358" i="6"/>
  <c r="M358" i="6"/>
  <c r="BL357" i="6"/>
  <c r="BK357" i="6"/>
  <c r="AN357" i="6"/>
  <c r="AM357" i="6"/>
  <c r="AK357" i="6"/>
  <c r="AF357" i="6"/>
  <c r="M357" i="6"/>
  <c r="BL356" i="6"/>
  <c r="BK356" i="6"/>
  <c r="AN356" i="6"/>
  <c r="AM356" i="6"/>
  <c r="AK356" i="6"/>
  <c r="AF356" i="6"/>
  <c r="M356" i="6"/>
  <c r="BL355" i="6"/>
  <c r="BK355" i="6"/>
  <c r="AN355" i="6"/>
  <c r="AM355" i="6"/>
  <c r="AK355" i="6"/>
  <c r="AF355" i="6"/>
  <c r="M355" i="6"/>
  <c r="BL354" i="6"/>
  <c r="BK354" i="6"/>
  <c r="AN354" i="6"/>
  <c r="AM354" i="6"/>
  <c r="AK354" i="6"/>
  <c r="AF354" i="6"/>
  <c r="M354" i="6"/>
  <c r="BL353" i="6"/>
  <c r="BK353" i="6"/>
  <c r="AN353" i="6"/>
  <c r="AM353" i="6"/>
  <c r="AK353" i="6"/>
  <c r="AF353" i="6"/>
  <c r="M353" i="6"/>
  <c r="BL352" i="6"/>
  <c r="BK352" i="6"/>
  <c r="AN352" i="6"/>
  <c r="AM352" i="6"/>
  <c r="AK352" i="6"/>
  <c r="AF352" i="6"/>
  <c r="M352" i="6"/>
  <c r="BL351" i="6"/>
  <c r="BK351" i="6"/>
  <c r="AN351" i="6"/>
  <c r="AM351" i="6"/>
  <c r="AK351" i="6"/>
  <c r="AF351" i="6"/>
  <c r="M351" i="6"/>
  <c r="BL350" i="6"/>
  <c r="BK350" i="6"/>
  <c r="AN350" i="6"/>
  <c r="AM350" i="6"/>
  <c r="AK350" i="6"/>
  <c r="AF350" i="6"/>
  <c r="M350" i="6"/>
  <c r="BL349" i="6"/>
  <c r="BK349" i="6"/>
  <c r="AN349" i="6"/>
  <c r="AM349" i="6"/>
  <c r="AK349" i="6"/>
  <c r="AF349" i="6"/>
  <c r="M349" i="6"/>
  <c r="BL348" i="6"/>
  <c r="BK348" i="6"/>
  <c r="AN348" i="6"/>
  <c r="AM348" i="6"/>
  <c r="AK348" i="6"/>
  <c r="AF348" i="6"/>
  <c r="M348" i="6"/>
  <c r="BL347" i="6"/>
  <c r="BK347" i="6"/>
  <c r="AN347" i="6"/>
  <c r="AM347" i="6"/>
  <c r="AK347" i="6"/>
  <c r="AF347" i="6"/>
  <c r="M347" i="6"/>
  <c r="BL346" i="6"/>
  <c r="BK346" i="6"/>
  <c r="AN346" i="6"/>
  <c r="AM346" i="6"/>
  <c r="AK346" i="6"/>
  <c r="AF346" i="6"/>
  <c r="M346" i="6"/>
  <c r="BL345" i="6"/>
  <c r="BK345" i="6"/>
  <c r="AN345" i="6"/>
  <c r="AM345" i="6"/>
  <c r="AK345" i="6"/>
  <c r="AF345" i="6"/>
  <c r="M345" i="6"/>
  <c r="BL344" i="6"/>
  <c r="BK344" i="6"/>
  <c r="AN344" i="6"/>
  <c r="AM344" i="6"/>
  <c r="AK344" i="6"/>
  <c r="AF344" i="6"/>
  <c r="M344" i="6"/>
  <c r="BL343" i="6"/>
  <c r="BK343" i="6"/>
  <c r="AN343" i="6"/>
  <c r="AM343" i="6"/>
  <c r="AK343" i="6"/>
  <c r="AF343" i="6"/>
  <c r="M343" i="6"/>
  <c r="BL342" i="6"/>
  <c r="BK342" i="6"/>
  <c r="AN342" i="6"/>
  <c r="AM342" i="6"/>
  <c r="AK342" i="6"/>
  <c r="AF342" i="6"/>
  <c r="M342" i="6"/>
  <c r="BL341" i="6"/>
  <c r="BK341" i="6"/>
  <c r="AN341" i="6"/>
  <c r="AM341" i="6"/>
  <c r="AK341" i="6"/>
  <c r="AF341" i="6"/>
  <c r="M341" i="6"/>
  <c r="BL340" i="6"/>
  <c r="BK340" i="6"/>
  <c r="AN340" i="6"/>
  <c r="AM340" i="6"/>
  <c r="AK340" i="6"/>
  <c r="AF340" i="6"/>
  <c r="M340" i="6"/>
  <c r="BL339" i="6"/>
  <c r="BK339" i="6"/>
  <c r="AN339" i="6"/>
  <c r="AM339" i="6"/>
  <c r="AK339" i="6"/>
  <c r="AF339" i="6"/>
  <c r="M339" i="6"/>
  <c r="BL338" i="6"/>
  <c r="BK338" i="6"/>
  <c r="AN338" i="6"/>
  <c r="AM338" i="6"/>
  <c r="AK338" i="6"/>
  <c r="AF338" i="6"/>
  <c r="M338" i="6"/>
  <c r="BL337" i="6"/>
  <c r="BK337" i="6"/>
  <c r="AN337" i="6"/>
  <c r="AM337" i="6"/>
  <c r="AK337" i="6"/>
  <c r="AF337" i="6"/>
  <c r="M337" i="6"/>
  <c r="BL336" i="6"/>
  <c r="BK336" i="6"/>
  <c r="AN336" i="6"/>
  <c r="AM336" i="6"/>
  <c r="AK336" i="6"/>
  <c r="AF336" i="6"/>
  <c r="M336" i="6"/>
  <c r="BL335" i="6"/>
  <c r="BK335" i="6"/>
  <c r="AN335" i="6"/>
  <c r="AM335" i="6"/>
  <c r="AK335" i="6"/>
  <c r="AF335" i="6"/>
  <c r="M335" i="6"/>
  <c r="BL334" i="6"/>
  <c r="BK334" i="6"/>
  <c r="AN334" i="6"/>
  <c r="AM334" i="6"/>
  <c r="AK334" i="6"/>
  <c r="AF334" i="6"/>
  <c r="M334" i="6"/>
  <c r="BL333" i="6"/>
  <c r="BK333" i="6"/>
  <c r="AN333" i="6"/>
  <c r="AM333" i="6"/>
  <c r="AK333" i="6"/>
  <c r="AF333" i="6"/>
  <c r="M333" i="6"/>
  <c r="BL332" i="6"/>
  <c r="BK332" i="6"/>
  <c r="AN332" i="6"/>
  <c r="AM332" i="6"/>
  <c r="AK332" i="6"/>
  <c r="AF332" i="6"/>
  <c r="M332" i="6"/>
  <c r="BL331" i="6"/>
  <c r="BK331" i="6"/>
  <c r="AN331" i="6"/>
  <c r="AM331" i="6"/>
  <c r="AK331" i="6"/>
  <c r="AF331" i="6"/>
  <c r="M331" i="6"/>
  <c r="BL330" i="6"/>
  <c r="BK330" i="6"/>
  <c r="AN330" i="6"/>
  <c r="AM330" i="6"/>
  <c r="AK330" i="6"/>
  <c r="AF330" i="6"/>
  <c r="M330" i="6"/>
  <c r="BL329" i="6"/>
  <c r="BK329" i="6"/>
  <c r="AN329" i="6"/>
  <c r="AM329" i="6"/>
  <c r="AK329" i="6"/>
  <c r="AF329" i="6"/>
  <c r="M329" i="6"/>
  <c r="BL328" i="6"/>
  <c r="BK328" i="6"/>
  <c r="AN328" i="6"/>
  <c r="AM328" i="6"/>
  <c r="AK328" i="6"/>
  <c r="AF328" i="6"/>
  <c r="M328" i="6"/>
  <c r="BL327" i="6"/>
  <c r="BK327" i="6"/>
  <c r="AN327" i="6"/>
  <c r="AM327" i="6"/>
  <c r="AK327" i="6"/>
  <c r="AF327" i="6"/>
  <c r="M327" i="6"/>
  <c r="BL326" i="6"/>
  <c r="BK326" i="6"/>
  <c r="AN326" i="6"/>
  <c r="AM326" i="6"/>
  <c r="AK326" i="6"/>
  <c r="AF326" i="6"/>
  <c r="M326" i="6"/>
  <c r="BL325" i="6"/>
  <c r="BK325" i="6"/>
  <c r="AN325" i="6"/>
  <c r="AM325" i="6"/>
  <c r="AK325" i="6"/>
  <c r="AF325" i="6"/>
  <c r="M325" i="6"/>
  <c r="BL324" i="6"/>
  <c r="BK324" i="6"/>
  <c r="AN324" i="6"/>
  <c r="AM324" i="6"/>
  <c r="AK324" i="6"/>
  <c r="AF324" i="6"/>
  <c r="M324" i="6"/>
  <c r="BL323" i="6"/>
  <c r="BK323" i="6"/>
  <c r="AN323" i="6"/>
  <c r="AM323" i="6"/>
  <c r="AK323" i="6"/>
  <c r="AF323" i="6"/>
  <c r="M323" i="6"/>
  <c r="BL322" i="6"/>
  <c r="BK322" i="6"/>
  <c r="AN322" i="6"/>
  <c r="AM322" i="6"/>
  <c r="AK322" i="6"/>
  <c r="AF322" i="6"/>
  <c r="M322" i="6"/>
  <c r="BL321" i="6"/>
  <c r="BK321" i="6"/>
  <c r="AN321" i="6"/>
  <c r="AM321" i="6"/>
  <c r="AK321" i="6"/>
  <c r="AF321" i="6"/>
  <c r="M321" i="6"/>
  <c r="BL320" i="6"/>
  <c r="BK320" i="6"/>
  <c r="AN320" i="6"/>
  <c r="AM320" i="6"/>
  <c r="AK320" i="6"/>
  <c r="AF320" i="6"/>
  <c r="M320" i="6"/>
  <c r="BL319" i="6"/>
  <c r="BK319" i="6"/>
  <c r="AN319" i="6"/>
  <c r="AM319" i="6"/>
  <c r="AK319" i="6"/>
  <c r="AF319" i="6"/>
  <c r="M319" i="6"/>
  <c r="BL318" i="6"/>
  <c r="BK318" i="6"/>
  <c r="AN318" i="6"/>
  <c r="AM318" i="6"/>
  <c r="AK318" i="6"/>
  <c r="AF318" i="6"/>
  <c r="M318" i="6"/>
  <c r="BL317" i="6"/>
  <c r="BK317" i="6"/>
  <c r="AN317" i="6"/>
  <c r="AM317" i="6"/>
  <c r="AK317" i="6"/>
  <c r="AF317" i="6"/>
  <c r="M317" i="6"/>
  <c r="BL316" i="6"/>
  <c r="BK316" i="6"/>
  <c r="AN316" i="6"/>
  <c r="AM316" i="6"/>
  <c r="AK316" i="6"/>
  <c r="AF316" i="6"/>
  <c r="M316" i="6"/>
  <c r="BL315" i="6"/>
  <c r="BK315" i="6"/>
  <c r="AN315" i="6"/>
  <c r="AM315" i="6"/>
  <c r="AK315" i="6"/>
  <c r="AF315" i="6"/>
  <c r="M315" i="6"/>
  <c r="BL314" i="6"/>
  <c r="BK314" i="6"/>
  <c r="AN314" i="6"/>
  <c r="AM314" i="6"/>
  <c r="AK314" i="6"/>
  <c r="AF314" i="6"/>
  <c r="M314" i="6"/>
  <c r="BL313" i="6"/>
  <c r="BK313" i="6"/>
  <c r="AN313" i="6"/>
  <c r="AM313" i="6"/>
  <c r="AK313" i="6"/>
  <c r="AF313" i="6"/>
  <c r="M313" i="6"/>
  <c r="BL312" i="6"/>
  <c r="BK312" i="6"/>
  <c r="AN312" i="6"/>
  <c r="AM312" i="6"/>
  <c r="AK312" i="6"/>
  <c r="AF312" i="6"/>
  <c r="M312" i="6"/>
  <c r="BL311" i="6"/>
  <c r="BK311" i="6"/>
  <c r="AN311" i="6"/>
  <c r="AM311" i="6"/>
  <c r="AK311" i="6"/>
  <c r="AF311" i="6"/>
  <c r="M311" i="6"/>
  <c r="BL310" i="6"/>
  <c r="BK310" i="6"/>
  <c r="AN310" i="6"/>
  <c r="AM310" i="6"/>
  <c r="AK310" i="6"/>
  <c r="AF310" i="6"/>
  <c r="M310" i="6"/>
  <c r="BL309" i="6"/>
  <c r="BK309" i="6"/>
  <c r="AN309" i="6"/>
  <c r="AM309" i="6"/>
  <c r="AK309" i="6"/>
  <c r="AF309" i="6"/>
  <c r="M309" i="6"/>
  <c r="BL308" i="6"/>
  <c r="BK308" i="6"/>
  <c r="AN308" i="6"/>
  <c r="AM308" i="6"/>
  <c r="AK308" i="6"/>
  <c r="AF308" i="6"/>
  <c r="M308" i="6"/>
  <c r="BL307" i="6"/>
  <c r="BK307" i="6"/>
  <c r="AN307" i="6"/>
  <c r="AM307" i="6"/>
  <c r="AK307" i="6"/>
  <c r="AF307" i="6"/>
  <c r="M307" i="6"/>
  <c r="BL306" i="6"/>
  <c r="BK306" i="6"/>
  <c r="AN306" i="6"/>
  <c r="AM306" i="6"/>
  <c r="AK306" i="6"/>
  <c r="AF306" i="6"/>
  <c r="M306" i="6"/>
  <c r="BL305" i="6"/>
  <c r="BK305" i="6"/>
  <c r="AN305" i="6"/>
  <c r="AM305" i="6"/>
  <c r="AK305" i="6"/>
  <c r="AF305" i="6"/>
  <c r="M305" i="6"/>
  <c r="BL304" i="6"/>
  <c r="BK304" i="6"/>
  <c r="AN304" i="6"/>
  <c r="AM304" i="6"/>
  <c r="AK304" i="6"/>
  <c r="AF304" i="6"/>
  <c r="M304" i="6"/>
  <c r="BL303" i="6"/>
  <c r="BK303" i="6"/>
  <c r="AN303" i="6"/>
  <c r="AM303" i="6"/>
  <c r="AK303" i="6"/>
  <c r="AF303" i="6"/>
  <c r="M303" i="6"/>
  <c r="BL302" i="6"/>
  <c r="BK302" i="6"/>
  <c r="AN302" i="6"/>
  <c r="AM302" i="6"/>
  <c r="AK302" i="6"/>
  <c r="AF302" i="6"/>
  <c r="M302" i="6"/>
  <c r="BL301" i="6"/>
  <c r="BK301" i="6"/>
  <c r="AN301" i="6"/>
  <c r="AM301" i="6"/>
  <c r="AK301" i="6"/>
  <c r="AF301" i="6"/>
  <c r="M301" i="6"/>
  <c r="BL300" i="6"/>
  <c r="BK300" i="6"/>
  <c r="AN300" i="6"/>
  <c r="AM300" i="6"/>
  <c r="AK300" i="6"/>
  <c r="AF300" i="6"/>
  <c r="M300" i="6"/>
  <c r="BL299" i="6"/>
  <c r="BK299" i="6"/>
  <c r="AN299" i="6"/>
  <c r="AM299" i="6"/>
  <c r="AK299" i="6"/>
  <c r="AF299" i="6"/>
  <c r="M299" i="6"/>
  <c r="BL298" i="6"/>
  <c r="BK298" i="6"/>
  <c r="AN298" i="6"/>
  <c r="AM298" i="6"/>
  <c r="AK298" i="6"/>
  <c r="AF298" i="6"/>
  <c r="M298" i="6"/>
  <c r="BL297" i="6"/>
  <c r="BK297" i="6"/>
  <c r="AN297" i="6"/>
  <c r="AM297" i="6"/>
  <c r="AK297" i="6"/>
  <c r="AF297" i="6"/>
  <c r="M297" i="6"/>
  <c r="BL296" i="6"/>
  <c r="BK296" i="6"/>
  <c r="AN296" i="6"/>
  <c r="AM296" i="6"/>
  <c r="AK296" i="6"/>
  <c r="AF296" i="6"/>
  <c r="M296" i="6"/>
  <c r="BL295" i="6"/>
  <c r="BK295" i="6"/>
  <c r="AN295" i="6"/>
  <c r="AM295" i="6"/>
  <c r="AK295" i="6"/>
  <c r="AF295" i="6"/>
  <c r="M295" i="6"/>
  <c r="BL294" i="6"/>
  <c r="BK294" i="6"/>
  <c r="AN294" i="6"/>
  <c r="AM294" i="6"/>
  <c r="AK294" i="6"/>
  <c r="AF294" i="6"/>
  <c r="M294" i="6"/>
  <c r="BL293" i="6"/>
  <c r="BK293" i="6"/>
  <c r="AN293" i="6"/>
  <c r="AM293" i="6"/>
  <c r="AK293" i="6"/>
  <c r="AF293" i="6"/>
  <c r="M293" i="6"/>
  <c r="BL292" i="6"/>
  <c r="BK292" i="6"/>
  <c r="AN292" i="6"/>
  <c r="AM292" i="6"/>
  <c r="AK292" i="6"/>
  <c r="AF292" i="6"/>
  <c r="M292" i="6"/>
  <c r="BL291" i="6"/>
  <c r="BK291" i="6"/>
  <c r="AN291" i="6"/>
  <c r="AM291" i="6"/>
  <c r="AK291" i="6"/>
  <c r="AF291" i="6"/>
  <c r="M291" i="6"/>
  <c r="BL290" i="6"/>
  <c r="BK290" i="6"/>
  <c r="AN290" i="6"/>
  <c r="AM290" i="6"/>
  <c r="AK290" i="6"/>
  <c r="AF290" i="6"/>
  <c r="M290" i="6"/>
  <c r="BL289" i="6"/>
  <c r="BK289" i="6"/>
  <c r="AN289" i="6"/>
  <c r="AM289" i="6"/>
  <c r="AK289" i="6"/>
  <c r="AF289" i="6"/>
  <c r="M289" i="6"/>
  <c r="BL288" i="6"/>
  <c r="BK288" i="6"/>
  <c r="AN288" i="6"/>
  <c r="AM288" i="6"/>
  <c r="AK288" i="6"/>
  <c r="AF288" i="6"/>
  <c r="M288" i="6"/>
  <c r="BL287" i="6"/>
  <c r="BK287" i="6"/>
  <c r="AN287" i="6"/>
  <c r="AM287" i="6"/>
  <c r="AK287" i="6"/>
  <c r="AF287" i="6"/>
  <c r="M287" i="6"/>
  <c r="BL286" i="6"/>
  <c r="BK286" i="6"/>
  <c r="AN286" i="6"/>
  <c r="AM286" i="6"/>
  <c r="AK286" i="6"/>
  <c r="AF286" i="6"/>
  <c r="M286" i="6"/>
  <c r="BL285" i="6"/>
  <c r="BK285" i="6"/>
  <c r="AN285" i="6"/>
  <c r="AM285" i="6"/>
  <c r="AK285" i="6"/>
  <c r="AF285" i="6"/>
  <c r="M285" i="6"/>
  <c r="BL284" i="6"/>
  <c r="BK284" i="6"/>
  <c r="AN284" i="6"/>
  <c r="AM284" i="6"/>
  <c r="AK284" i="6"/>
  <c r="AF284" i="6"/>
  <c r="M284" i="6"/>
  <c r="BL283" i="6"/>
  <c r="BK283" i="6"/>
  <c r="AN283" i="6"/>
  <c r="AM283" i="6"/>
  <c r="AK283" i="6"/>
  <c r="AF283" i="6"/>
  <c r="M283" i="6"/>
  <c r="BL282" i="6"/>
  <c r="BK282" i="6"/>
  <c r="AN282" i="6"/>
  <c r="AM282" i="6"/>
  <c r="AK282" i="6"/>
  <c r="AF282" i="6"/>
  <c r="M282" i="6"/>
  <c r="BL281" i="6"/>
  <c r="BK281" i="6"/>
  <c r="AN281" i="6"/>
  <c r="AM281" i="6"/>
  <c r="AK281" i="6"/>
  <c r="AF281" i="6"/>
  <c r="M281" i="6"/>
  <c r="BL280" i="6"/>
  <c r="BK280" i="6"/>
  <c r="AN280" i="6"/>
  <c r="AM280" i="6"/>
  <c r="AK280" i="6"/>
  <c r="AF280" i="6"/>
  <c r="M280" i="6"/>
  <c r="BL279" i="6"/>
  <c r="BK279" i="6"/>
  <c r="AN279" i="6"/>
  <c r="AM279" i="6"/>
  <c r="AK279" i="6"/>
  <c r="AF279" i="6"/>
  <c r="M279" i="6"/>
  <c r="BL278" i="6"/>
  <c r="BK278" i="6"/>
  <c r="AN278" i="6"/>
  <c r="AM278" i="6"/>
  <c r="AK278" i="6"/>
  <c r="AF278" i="6"/>
  <c r="M278" i="6"/>
  <c r="BL277" i="6"/>
  <c r="BK277" i="6"/>
  <c r="AN277" i="6"/>
  <c r="AM277" i="6"/>
  <c r="AK277" i="6"/>
  <c r="AF277" i="6"/>
  <c r="M277" i="6"/>
  <c r="BL276" i="6"/>
  <c r="BK276" i="6"/>
  <c r="AN276" i="6"/>
  <c r="AM276" i="6"/>
  <c r="AK276" i="6"/>
  <c r="AF276" i="6"/>
  <c r="M276" i="6"/>
  <c r="BL275" i="6"/>
  <c r="BK275" i="6"/>
  <c r="AN275" i="6"/>
  <c r="AM275" i="6"/>
  <c r="AK275" i="6"/>
  <c r="AF275" i="6"/>
  <c r="M275" i="6"/>
  <c r="BL274" i="6"/>
  <c r="BK274" i="6"/>
  <c r="AN274" i="6"/>
  <c r="AM274" i="6"/>
  <c r="AK274" i="6"/>
  <c r="AF274" i="6"/>
  <c r="M274" i="6"/>
  <c r="BL273" i="6"/>
  <c r="BK273" i="6"/>
  <c r="AN273" i="6"/>
  <c r="AM273" i="6"/>
  <c r="AK273" i="6"/>
  <c r="AF273" i="6"/>
  <c r="M273" i="6"/>
  <c r="BL272" i="6"/>
  <c r="BK272" i="6"/>
  <c r="AN272" i="6"/>
  <c r="AM272" i="6"/>
  <c r="AK272" i="6"/>
  <c r="AF272" i="6"/>
  <c r="M272" i="6"/>
  <c r="BL271" i="6"/>
  <c r="BK271" i="6"/>
  <c r="AN271" i="6"/>
  <c r="AM271" i="6"/>
  <c r="AK271" i="6"/>
  <c r="AF271" i="6"/>
  <c r="M271" i="6"/>
  <c r="BL270" i="6"/>
  <c r="BK270" i="6"/>
  <c r="AN270" i="6"/>
  <c r="AM270" i="6"/>
  <c r="AK270" i="6"/>
  <c r="AF270" i="6"/>
  <c r="M270" i="6"/>
  <c r="BL269" i="6"/>
  <c r="BK269" i="6"/>
  <c r="AN269" i="6"/>
  <c r="AM269" i="6"/>
  <c r="AK269" i="6"/>
  <c r="AF269" i="6"/>
  <c r="M269" i="6"/>
  <c r="BL268" i="6"/>
  <c r="BK268" i="6"/>
  <c r="AN268" i="6"/>
  <c r="AM268" i="6"/>
  <c r="AK268" i="6"/>
  <c r="AF268" i="6"/>
  <c r="M268" i="6"/>
  <c r="BL267" i="6"/>
  <c r="BK267" i="6"/>
  <c r="AN267" i="6"/>
  <c r="AM267" i="6"/>
  <c r="AK267" i="6"/>
  <c r="AF267" i="6"/>
  <c r="M267" i="6"/>
  <c r="BL266" i="6"/>
  <c r="BK266" i="6"/>
  <c r="AN266" i="6"/>
  <c r="AM266" i="6"/>
  <c r="AK266" i="6"/>
  <c r="AF266" i="6"/>
  <c r="M266" i="6"/>
  <c r="BL265" i="6"/>
  <c r="BK265" i="6"/>
  <c r="AN265" i="6"/>
  <c r="AM265" i="6"/>
  <c r="AK265" i="6"/>
  <c r="AF265" i="6"/>
  <c r="M265" i="6"/>
  <c r="BL264" i="6"/>
  <c r="BK264" i="6"/>
  <c r="AN264" i="6"/>
  <c r="AM264" i="6"/>
  <c r="AK264" i="6"/>
  <c r="AF264" i="6"/>
  <c r="M264" i="6"/>
  <c r="BL263" i="6"/>
  <c r="BK263" i="6"/>
  <c r="AN263" i="6"/>
  <c r="AM263" i="6"/>
  <c r="AK263" i="6"/>
  <c r="AF263" i="6"/>
  <c r="M263" i="6"/>
  <c r="BL262" i="6"/>
  <c r="BK262" i="6"/>
  <c r="AN262" i="6"/>
  <c r="AM262" i="6"/>
  <c r="AK262" i="6"/>
  <c r="AF262" i="6"/>
  <c r="M262" i="6"/>
  <c r="BL261" i="6"/>
  <c r="BK261" i="6"/>
  <c r="AN261" i="6"/>
  <c r="AM261" i="6"/>
  <c r="AK261" i="6"/>
  <c r="AF261" i="6"/>
  <c r="M261" i="6"/>
  <c r="BL260" i="6"/>
  <c r="BK260" i="6"/>
  <c r="AN260" i="6"/>
  <c r="AM260" i="6"/>
  <c r="AK260" i="6"/>
  <c r="AF260" i="6"/>
  <c r="M260" i="6"/>
  <c r="BL259" i="6"/>
  <c r="BK259" i="6"/>
  <c r="AN259" i="6"/>
  <c r="AM259" i="6"/>
  <c r="AK259" i="6"/>
  <c r="AF259" i="6"/>
  <c r="M259" i="6"/>
  <c r="BL258" i="6"/>
  <c r="BK258" i="6"/>
  <c r="AN258" i="6"/>
  <c r="AM258" i="6"/>
  <c r="AK258" i="6"/>
  <c r="AF258" i="6"/>
  <c r="M258" i="6"/>
  <c r="BL257" i="6"/>
  <c r="BK257" i="6"/>
  <c r="AN257" i="6"/>
  <c r="AM257" i="6"/>
  <c r="AK257" i="6"/>
  <c r="AF257" i="6"/>
  <c r="M257" i="6"/>
  <c r="BL256" i="6"/>
  <c r="BK256" i="6"/>
  <c r="AN256" i="6"/>
  <c r="AM256" i="6"/>
  <c r="AK256" i="6"/>
  <c r="AF256" i="6"/>
  <c r="M256" i="6"/>
  <c r="BL255" i="6"/>
  <c r="BK255" i="6"/>
  <c r="AN255" i="6"/>
  <c r="AM255" i="6"/>
  <c r="AK255" i="6"/>
  <c r="AF255" i="6"/>
  <c r="M255" i="6"/>
  <c r="BL254" i="6"/>
  <c r="BK254" i="6"/>
  <c r="AN254" i="6"/>
  <c r="AM254" i="6"/>
  <c r="AK254" i="6"/>
  <c r="AF254" i="6"/>
  <c r="M254" i="6"/>
  <c r="BL253" i="6"/>
  <c r="BK253" i="6"/>
  <c r="AN253" i="6"/>
  <c r="AM253" i="6"/>
  <c r="AK253" i="6"/>
  <c r="AF253" i="6"/>
  <c r="M253" i="6"/>
  <c r="BL252" i="6"/>
  <c r="BK252" i="6"/>
  <c r="AN252" i="6"/>
  <c r="AM252" i="6"/>
  <c r="AK252" i="6"/>
  <c r="AF252" i="6"/>
  <c r="M252" i="6"/>
  <c r="BL251" i="6"/>
  <c r="BK251" i="6"/>
  <c r="AN251" i="6"/>
  <c r="AM251" i="6"/>
  <c r="AK251" i="6"/>
  <c r="AF251" i="6"/>
  <c r="M251" i="6"/>
  <c r="BL250" i="6"/>
  <c r="BK250" i="6"/>
  <c r="AN250" i="6"/>
  <c r="AM250" i="6"/>
  <c r="AK250" i="6"/>
  <c r="AF250" i="6"/>
  <c r="M250" i="6"/>
  <c r="BL249" i="6"/>
  <c r="BK249" i="6"/>
  <c r="AN249" i="6"/>
  <c r="AM249" i="6"/>
  <c r="AK249" i="6"/>
  <c r="AF249" i="6"/>
  <c r="M249" i="6"/>
  <c r="BL248" i="6"/>
  <c r="BK248" i="6"/>
  <c r="AN248" i="6"/>
  <c r="AM248" i="6"/>
  <c r="AK248" i="6"/>
  <c r="AF248" i="6"/>
  <c r="M248" i="6"/>
  <c r="BL247" i="6"/>
  <c r="BK247" i="6"/>
  <c r="AN247" i="6"/>
  <c r="AM247" i="6"/>
  <c r="AK247" i="6"/>
  <c r="AF247" i="6"/>
  <c r="M247" i="6"/>
  <c r="BL246" i="6"/>
  <c r="BK246" i="6"/>
  <c r="AN246" i="6"/>
  <c r="AM246" i="6"/>
  <c r="AK246" i="6"/>
  <c r="AF246" i="6"/>
  <c r="M246" i="6"/>
  <c r="BL245" i="6"/>
  <c r="BK245" i="6"/>
  <c r="AN245" i="6"/>
  <c r="AM245" i="6"/>
  <c r="AK245" i="6"/>
  <c r="AF245" i="6"/>
  <c r="M245" i="6"/>
  <c r="BL244" i="6"/>
  <c r="BK244" i="6"/>
  <c r="AN244" i="6"/>
  <c r="AM244" i="6"/>
  <c r="AK244" i="6"/>
  <c r="AF244" i="6"/>
  <c r="M244" i="6"/>
  <c r="BL243" i="6"/>
  <c r="BK243" i="6"/>
  <c r="AN243" i="6"/>
  <c r="AM243" i="6"/>
  <c r="AK243" i="6"/>
  <c r="AF243" i="6"/>
  <c r="M243" i="6"/>
  <c r="BL242" i="6"/>
  <c r="BK242" i="6"/>
  <c r="AN242" i="6"/>
  <c r="AM242" i="6"/>
  <c r="AK242" i="6"/>
  <c r="AF242" i="6"/>
  <c r="M242" i="6"/>
  <c r="BL241" i="6"/>
  <c r="BK241" i="6"/>
  <c r="AN241" i="6"/>
  <c r="AM241" i="6"/>
  <c r="AK241" i="6"/>
  <c r="AF241" i="6"/>
  <c r="M241" i="6"/>
  <c r="BL240" i="6"/>
  <c r="BK240" i="6"/>
  <c r="AN240" i="6"/>
  <c r="AM240" i="6"/>
  <c r="AK240" i="6"/>
  <c r="AF240" i="6"/>
  <c r="M240" i="6"/>
  <c r="BL239" i="6"/>
  <c r="BK239" i="6"/>
  <c r="AN239" i="6"/>
  <c r="AM239" i="6"/>
  <c r="AK239" i="6"/>
  <c r="AF239" i="6"/>
  <c r="M239" i="6"/>
  <c r="BL238" i="6"/>
  <c r="BK238" i="6"/>
  <c r="AN238" i="6"/>
  <c r="AM238" i="6"/>
  <c r="AK238" i="6"/>
  <c r="AF238" i="6"/>
  <c r="M238" i="6"/>
  <c r="BL237" i="6"/>
  <c r="BK237" i="6"/>
  <c r="AN237" i="6"/>
  <c r="AM237" i="6"/>
  <c r="AK237" i="6"/>
  <c r="AF237" i="6"/>
  <c r="M237" i="6"/>
  <c r="BL236" i="6"/>
  <c r="BK236" i="6"/>
  <c r="AN236" i="6"/>
  <c r="AM236" i="6"/>
  <c r="AK236" i="6"/>
  <c r="AF236" i="6"/>
  <c r="M236" i="6"/>
  <c r="BL235" i="6"/>
  <c r="BK235" i="6"/>
  <c r="AN235" i="6"/>
  <c r="AM235" i="6"/>
  <c r="AK235" i="6"/>
  <c r="AF235" i="6"/>
  <c r="M235" i="6"/>
  <c r="BL234" i="6"/>
  <c r="BK234" i="6"/>
  <c r="AN234" i="6"/>
  <c r="AM234" i="6"/>
  <c r="AK234" i="6"/>
  <c r="AF234" i="6"/>
  <c r="M234" i="6"/>
  <c r="BL233" i="6"/>
  <c r="BK233" i="6"/>
  <c r="AN233" i="6"/>
  <c r="AM233" i="6"/>
  <c r="AK233" i="6"/>
  <c r="AF233" i="6"/>
  <c r="M233" i="6"/>
  <c r="BL232" i="6"/>
  <c r="BK232" i="6"/>
  <c r="AN232" i="6"/>
  <c r="AM232" i="6"/>
  <c r="AK232" i="6"/>
  <c r="AF232" i="6"/>
  <c r="M232" i="6"/>
  <c r="BL231" i="6"/>
  <c r="BK231" i="6"/>
  <c r="AN231" i="6"/>
  <c r="AM231" i="6"/>
  <c r="AK231" i="6"/>
  <c r="AF231" i="6"/>
  <c r="M231" i="6"/>
  <c r="BL230" i="6"/>
  <c r="BK230" i="6"/>
  <c r="AN230" i="6"/>
  <c r="AM230" i="6"/>
  <c r="AK230" i="6"/>
  <c r="AF230" i="6"/>
  <c r="M230" i="6"/>
  <c r="BL229" i="6"/>
  <c r="BK229" i="6"/>
  <c r="AN229" i="6"/>
  <c r="AM229" i="6"/>
  <c r="AK229" i="6"/>
  <c r="AF229" i="6"/>
  <c r="M229" i="6"/>
  <c r="BL228" i="6"/>
  <c r="BK228" i="6"/>
  <c r="AN228" i="6"/>
  <c r="AM228" i="6"/>
  <c r="AK228" i="6"/>
  <c r="AF228" i="6"/>
  <c r="M228" i="6"/>
  <c r="BL227" i="6"/>
  <c r="BK227" i="6"/>
  <c r="AN227" i="6"/>
  <c r="AM227" i="6"/>
  <c r="AK227" i="6"/>
  <c r="AF227" i="6"/>
  <c r="M227" i="6"/>
  <c r="BL226" i="6"/>
  <c r="BK226" i="6"/>
  <c r="AN226" i="6"/>
  <c r="AM226" i="6"/>
  <c r="AK226" i="6"/>
  <c r="AF226" i="6"/>
  <c r="M226" i="6"/>
  <c r="BL225" i="6"/>
  <c r="BK225" i="6"/>
  <c r="AN225" i="6"/>
  <c r="AM225" i="6"/>
  <c r="AK225" i="6"/>
  <c r="AF225" i="6"/>
  <c r="M225" i="6"/>
  <c r="BL224" i="6"/>
  <c r="BK224" i="6"/>
  <c r="AN224" i="6"/>
  <c r="AM224" i="6"/>
  <c r="AK224" i="6"/>
  <c r="AF224" i="6"/>
  <c r="M224" i="6"/>
  <c r="BL223" i="6"/>
  <c r="BK223" i="6"/>
  <c r="AN223" i="6"/>
  <c r="AM223" i="6"/>
  <c r="AK223" i="6"/>
  <c r="AF223" i="6"/>
  <c r="M223" i="6"/>
  <c r="BL222" i="6"/>
  <c r="BK222" i="6"/>
  <c r="AN222" i="6"/>
  <c r="AM222" i="6"/>
  <c r="AK222" i="6"/>
  <c r="AF222" i="6"/>
  <c r="M222" i="6"/>
  <c r="BL221" i="6"/>
  <c r="BK221" i="6"/>
  <c r="AN221" i="6"/>
  <c r="AM221" i="6"/>
  <c r="AK221" i="6"/>
  <c r="AF221" i="6"/>
  <c r="M221" i="6"/>
  <c r="BL220" i="6"/>
  <c r="BK220" i="6"/>
  <c r="AN220" i="6"/>
  <c r="AM220" i="6"/>
  <c r="AK220" i="6"/>
  <c r="AF220" i="6"/>
  <c r="M220" i="6"/>
  <c r="BL219" i="6"/>
  <c r="BK219" i="6"/>
  <c r="AN219" i="6"/>
  <c r="AM219" i="6"/>
  <c r="AK219" i="6"/>
  <c r="AF219" i="6"/>
  <c r="M219" i="6"/>
  <c r="BL218" i="6"/>
  <c r="BK218" i="6"/>
  <c r="AN218" i="6"/>
  <c r="AM218" i="6"/>
  <c r="AK218" i="6"/>
  <c r="AF218" i="6"/>
  <c r="M218" i="6"/>
  <c r="BL217" i="6"/>
  <c r="BK217" i="6"/>
  <c r="AN217" i="6"/>
  <c r="AM217" i="6"/>
  <c r="AK217" i="6"/>
  <c r="AF217" i="6"/>
  <c r="M217" i="6"/>
  <c r="BL216" i="6"/>
  <c r="BK216" i="6"/>
  <c r="AN216" i="6"/>
  <c r="AM216" i="6"/>
  <c r="AK216" i="6"/>
  <c r="AF216" i="6"/>
  <c r="M216" i="6"/>
  <c r="BL215" i="6"/>
  <c r="BK215" i="6"/>
  <c r="AN215" i="6"/>
  <c r="AM215" i="6"/>
  <c r="AK215" i="6"/>
  <c r="AF215" i="6"/>
  <c r="M215" i="6"/>
  <c r="BL214" i="6"/>
  <c r="BK214" i="6"/>
  <c r="AN214" i="6"/>
  <c r="AM214" i="6"/>
  <c r="AK214" i="6"/>
  <c r="AF214" i="6"/>
  <c r="M214" i="6"/>
  <c r="BL213" i="6"/>
  <c r="BK213" i="6"/>
  <c r="AN213" i="6"/>
  <c r="AM213" i="6"/>
  <c r="AK213" i="6"/>
  <c r="AF213" i="6"/>
  <c r="M213" i="6"/>
  <c r="BL212" i="6"/>
  <c r="BK212" i="6"/>
  <c r="AN212" i="6"/>
  <c r="AM212" i="6"/>
  <c r="AK212" i="6"/>
  <c r="AF212" i="6"/>
  <c r="M212" i="6"/>
  <c r="BL211" i="6"/>
  <c r="BK211" i="6"/>
  <c r="AN211" i="6"/>
  <c r="AM211" i="6"/>
  <c r="AK211" i="6"/>
  <c r="AF211" i="6"/>
  <c r="M211" i="6"/>
  <c r="BL210" i="6"/>
  <c r="BK210" i="6"/>
  <c r="AN210" i="6"/>
  <c r="AM210" i="6"/>
  <c r="AK210" i="6"/>
  <c r="AF210" i="6"/>
  <c r="M210" i="6"/>
  <c r="BL209" i="6"/>
  <c r="BK209" i="6"/>
  <c r="AN209" i="6"/>
  <c r="AM209" i="6"/>
  <c r="AK209" i="6"/>
  <c r="AF209" i="6"/>
  <c r="M209" i="6"/>
  <c r="BL208" i="6"/>
  <c r="BK208" i="6"/>
  <c r="AN208" i="6"/>
  <c r="AM208" i="6"/>
  <c r="AK208" i="6"/>
  <c r="AF208" i="6"/>
  <c r="M208" i="6"/>
  <c r="BL207" i="6"/>
  <c r="BK207" i="6"/>
  <c r="AN207" i="6"/>
  <c r="AM207" i="6"/>
  <c r="AK207" i="6"/>
  <c r="AF207" i="6"/>
  <c r="M207" i="6"/>
  <c r="BL206" i="6"/>
  <c r="BK206" i="6"/>
  <c r="AN206" i="6"/>
  <c r="AM206" i="6"/>
  <c r="AK206" i="6"/>
  <c r="AF206" i="6"/>
  <c r="M206" i="6"/>
  <c r="BL205" i="6"/>
  <c r="BK205" i="6"/>
  <c r="AN205" i="6"/>
  <c r="AM205" i="6"/>
  <c r="AK205" i="6"/>
  <c r="AF205" i="6"/>
  <c r="M205" i="6"/>
  <c r="BL204" i="6"/>
  <c r="BK204" i="6"/>
  <c r="AN204" i="6"/>
  <c r="AM204" i="6"/>
  <c r="AK204" i="6"/>
  <c r="AF204" i="6"/>
  <c r="M204" i="6"/>
  <c r="BL203" i="6"/>
  <c r="BK203" i="6"/>
  <c r="AN203" i="6"/>
  <c r="AM203" i="6"/>
  <c r="AK203" i="6"/>
  <c r="AF203" i="6"/>
  <c r="M203" i="6"/>
  <c r="BL202" i="6"/>
  <c r="BK202" i="6"/>
  <c r="AN202" i="6"/>
  <c r="AM202" i="6"/>
  <c r="AK202" i="6"/>
  <c r="AF202" i="6"/>
  <c r="M202" i="6"/>
  <c r="BL201" i="6"/>
  <c r="BK201" i="6"/>
  <c r="AN201" i="6"/>
  <c r="AM201" i="6"/>
  <c r="AK201" i="6"/>
  <c r="AF201" i="6"/>
  <c r="M201" i="6"/>
  <c r="BL200" i="6"/>
  <c r="BK200" i="6"/>
  <c r="AN200" i="6"/>
  <c r="AM200" i="6"/>
  <c r="AK200" i="6"/>
  <c r="AF200" i="6"/>
  <c r="M200" i="6"/>
  <c r="BL199" i="6"/>
  <c r="BK199" i="6"/>
  <c r="AN199" i="6"/>
  <c r="AM199" i="6"/>
  <c r="AK199" i="6"/>
  <c r="AF199" i="6"/>
  <c r="M199" i="6"/>
  <c r="BL198" i="6"/>
  <c r="BK198" i="6"/>
  <c r="AN198" i="6"/>
  <c r="AM198" i="6"/>
  <c r="AK198" i="6"/>
  <c r="AF198" i="6"/>
  <c r="M198" i="6"/>
  <c r="BL197" i="6"/>
  <c r="BK197" i="6"/>
  <c r="AN197" i="6"/>
  <c r="AM197" i="6"/>
  <c r="AK197" i="6"/>
  <c r="AF197" i="6"/>
  <c r="M197" i="6"/>
  <c r="BL196" i="6"/>
  <c r="BK196" i="6"/>
  <c r="AN196" i="6"/>
  <c r="AM196" i="6"/>
  <c r="AK196" i="6"/>
  <c r="AF196" i="6"/>
  <c r="M196" i="6"/>
  <c r="BL195" i="6"/>
  <c r="BK195" i="6"/>
  <c r="AN195" i="6"/>
  <c r="AM195" i="6"/>
  <c r="AK195" i="6"/>
  <c r="AF195" i="6"/>
  <c r="M195" i="6"/>
  <c r="BL194" i="6"/>
  <c r="BK194" i="6"/>
  <c r="AN194" i="6"/>
  <c r="AM194" i="6"/>
  <c r="AK194" i="6"/>
  <c r="AF194" i="6"/>
  <c r="M194" i="6"/>
  <c r="BL193" i="6"/>
  <c r="BK193" i="6"/>
  <c r="AN193" i="6"/>
  <c r="AM193" i="6"/>
  <c r="AK193" i="6"/>
  <c r="AF193" i="6"/>
  <c r="M193" i="6"/>
  <c r="BL192" i="6"/>
  <c r="BK192" i="6"/>
  <c r="AN192" i="6"/>
  <c r="AM192" i="6"/>
  <c r="AK192" i="6"/>
  <c r="AF192" i="6"/>
  <c r="M192" i="6"/>
  <c r="BL191" i="6"/>
  <c r="BK191" i="6"/>
  <c r="AN191" i="6"/>
  <c r="AM191" i="6"/>
  <c r="AK191" i="6"/>
  <c r="AF191" i="6"/>
  <c r="M191" i="6"/>
  <c r="BL190" i="6"/>
  <c r="BK190" i="6"/>
  <c r="AN190" i="6"/>
  <c r="AM190" i="6"/>
  <c r="AK190" i="6"/>
  <c r="AF190" i="6"/>
  <c r="M190" i="6"/>
  <c r="BL189" i="6"/>
  <c r="BK189" i="6"/>
  <c r="AN189" i="6"/>
  <c r="AM189" i="6"/>
  <c r="AK189" i="6"/>
  <c r="AF189" i="6"/>
  <c r="M189" i="6"/>
  <c r="BL188" i="6"/>
  <c r="BK188" i="6"/>
  <c r="AN188" i="6"/>
  <c r="AM188" i="6"/>
  <c r="AK188" i="6"/>
  <c r="AF188" i="6"/>
  <c r="M188" i="6"/>
  <c r="BL187" i="6"/>
  <c r="BK187" i="6"/>
  <c r="AN187" i="6"/>
  <c r="AM187" i="6"/>
  <c r="AK187" i="6"/>
  <c r="AF187" i="6"/>
  <c r="M187" i="6"/>
  <c r="BL186" i="6"/>
  <c r="BK186" i="6"/>
  <c r="AN186" i="6"/>
  <c r="AM186" i="6"/>
  <c r="AK186" i="6"/>
  <c r="AF186" i="6"/>
  <c r="M186" i="6"/>
  <c r="BL185" i="6"/>
  <c r="BK185" i="6"/>
  <c r="AN185" i="6"/>
  <c r="AM185" i="6"/>
  <c r="AK185" i="6"/>
  <c r="AF185" i="6"/>
  <c r="M185" i="6"/>
  <c r="BL184" i="6"/>
  <c r="BK184" i="6"/>
  <c r="AN184" i="6"/>
  <c r="AM184" i="6"/>
  <c r="AK184" i="6"/>
  <c r="AF184" i="6"/>
  <c r="M184" i="6"/>
  <c r="BL183" i="6"/>
  <c r="BK183" i="6"/>
  <c r="AN183" i="6"/>
  <c r="AM183" i="6"/>
  <c r="AK183" i="6"/>
  <c r="AF183" i="6"/>
  <c r="M183" i="6"/>
  <c r="BL182" i="6"/>
  <c r="BK182" i="6"/>
  <c r="AN182" i="6"/>
  <c r="AM182" i="6"/>
  <c r="AK182" i="6"/>
  <c r="AF182" i="6"/>
  <c r="M182" i="6"/>
  <c r="BL181" i="6"/>
  <c r="BK181" i="6"/>
  <c r="AN181" i="6"/>
  <c r="AM181" i="6"/>
  <c r="AK181" i="6"/>
  <c r="AF181" i="6"/>
  <c r="M181" i="6"/>
  <c r="BL180" i="6"/>
  <c r="BK180" i="6"/>
  <c r="AN180" i="6"/>
  <c r="AM180" i="6"/>
  <c r="AK180" i="6"/>
  <c r="AF180" i="6"/>
  <c r="M180" i="6"/>
  <c r="BL179" i="6"/>
  <c r="BK179" i="6"/>
  <c r="AN179" i="6"/>
  <c r="AM179" i="6"/>
  <c r="AK179" i="6"/>
  <c r="AF179" i="6"/>
  <c r="M179" i="6"/>
  <c r="BL178" i="6"/>
  <c r="BK178" i="6"/>
  <c r="AN178" i="6"/>
  <c r="AM178" i="6"/>
  <c r="AK178" i="6"/>
  <c r="AF178" i="6"/>
  <c r="M178" i="6"/>
  <c r="BL177" i="6"/>
  <c r="BK177" i="6"/>
  <c r="AN177" i="6"/>
  <c r="AM177" i="6"/>
  <c r="AK177" i="6"/>
  <c r="AF177" i="6"/>
  <c r="M177" i="6"/>
  <c r="BL176" i="6"/>
  <c r="BK176" i="6"/>
  <c r="AN176" i="6"/>
  <c r="AM176" i="6"/>
  <c r="AK176" i="6"/>
  <c r="AF176" i="6"/>
  <c r="M176" i="6"/>
  <c r="BL175" i="6"/>
  <c r="BK175" i="6"/>
  <c r="AN175" i="6"/>
  <c r="AM175" i="6"/>
  <c r="AK175" i="6"/>
  <c r="AF175" i="6"/>
  <c r="M175" i="6"/>
  <c r="BL174" i="6"/>
  <c r="BK174" i="6"/>
  <c r="AN174" i="6"/>
  <c r="AM174" i="6"/>
  <c r="AK174" i="6"/>
  <c r="AF174" i="6"/>
  <c r="M174" i="6"/>
  <c r="BL173" i="6"/>
  <c r="BK173" i="6"/>
  <c r="AN173" i="6"/>
  <c r="AM173" i="6"/>
  <c r="AK173" i="6"/>
  <c r="AF173" i="6"/>
  <c r="M173" i="6"/>
  <c r="BL172" i="6"/>
  <c r="BK172" i="6"/>
  <c r="AN172" i="6"/>
  <c r="AM172" i="6"/>
  <c r="AK172" i="6"/>
  <c r="AF172" i="6"/>
  <c r="M172" i="6"/>
  <c r="BL171" i="6"/>
  <c r="BK171" i="6"/>
  <c r="AN171" i="6"/>
  <c r="AM171" i="6"/>
  <c r="AK171" i="6"/>
  <c r="AF171" i="6"/>
  <c r="M171" i="6"/>
  <c r="BL170" i="6"/>
  <c r="BK170" i="6"/>
  <c r="AN170" i="6"/>
  <c r="AM170" i="6"/>
  <c r="AK170" i="6"/>
  <c r="AF170" i="6"/>
  <c r="M170" i="6"/>
  <c r="BL169" i="6"/>
  <c r="BK169" i="6"/>
  <c r="AN169" i="6"/>
  <c r="AM169" i="6"/>
  <c r="AK169" i="6"/>
  <c r="AF169" i="6"/>
  <c r="M169" i="6"/>
  <c r="BL168" i="6"/>
  <c r="BK168" i="6"/>
  <c r="AN168" i="6"/>
  <c r="AM168" i="6"/>
  <c r="AK168" i="6"/>
  <c r="AF168" i="6"/>
  <c r="M168" i="6"/>
  <c r="BL167" i="6"/>
  <c r="BK167" i="6"/>
  <c r="AN167" i="6"/>
  <c r="AM167" i="6"/>
  <c r="AK167" i="6"/>
  <c r="AF167" i="6"/>
  <c r="M167" i="6"/>
  <c r="BL166" i="6"/>
  <c r="BK166" i="6"/>
  <c r="AN166" i="6"/>
  <c r="AM166" i="6"/>
  <c r="AK166" i="6"/>
  <c r="AF166" i="6"/>
  <c r="M166" i="6"/>
  <c r="BL165" i="6"/>
  <c r="BK165" i="6"/>
  <c r="AN165" i="6"/>
  <c r="AM165" i="6"/>
  <c r="AK165" i="6"/>
  <c r="AF165" i="6"/>
  <c r="M165" i="6"/>
  <c r="BL164" i="6"/>
  <c r="BK164" i="6"/>
  <c r="AN164" i="6"/>
  <c r="AM164" i="6"/>
  <c r="AK164" i="6"/>
  <c r="AF164" i="6"/>
  <c r="M164" i="6"/>
  <c r="BL163" i="6"/>
  <c r="BK163" i="6"/>
  <c r="AN163" i="6"/>
  <c r="AM163" i="6"/>
  <c r="AK163" i="6"/>
  <c r="AF163" i="6"/>
  <c r="M163" i="6"/>
  <c r="BL162" i="6"/>
  <c r="BK162" i="6"/>
  <c r="AN162" i="6"/>
  <c r="AM162" i="6"/>
  <c r="AK162" i="6"/>
  <c r="AF162" i="6"/>
  <c r="M162" i="6"/>
  <c r="BL161" i="6"/>
  <c r="BK161" i="6"/>
  <c r="AN161" i="6"/>
  <c r="AM161" i="6"/>
  <c r="AK161" i="6"/>
  <c r="AF161" i="6"/>
  <c r="M161" i="6"/>
  <c r="BL160" i="6"/>
  <c r="BK160" i="6"/>
  <c r="AN160" i="6"/>
  <c r="AM160" i="6"/>
  <c r="AK160" i="6"/>
  <c r="AF160" i="6"/>
  <c r="M160" i="6"/>
  <c r="BL159" i="6"/>
  <c r="BK159" i="6"/>
  <c r="AN159" i="6"/>
  <c r="AM159" i="6"/>
  <c r="AK159" i="6"/>
  <c r="AF159" i="6"/>
  <c r="M159" i="6"/>
  <c r="BL158" i="6"/>
  <c r="BK158" i="6"/>
  <c r="AN158" i="6"/>
  <c r="AM158" i="6"/>
  <c r="AK158" i="6"/>
  <c r="AF158" i="6"/>
  <c r="M158" i="6"/>
  <c r="BL157" i="6"/>
  <c r="BK157" i="6"/>
  <c r="AN157" i="6"/>
  <c r="AM157" i="6"/>
  <c r="AK157" i="6"/>
  <c r="AF157" i="6"/>
  <c r="M157" i="6"/>
  <c r="BL156" i="6"/>
  <c r="BK156" i="6"/>
  <c r="AN156" i="6"/>
  <c r="AM156" i="6"/>
  <c r="AK156" i="6"/>
  <c r="AF156" i="6"/>
  <c r="M156" i="6"/>
  <c r="BL155" i="6"/>
  <c r="BK155" i="6"/>
  <c r="AN155" i="6"/>
  <c r="AM155" i="6"/>
  <c r="AK155" i="6"/>
  <c r="AF155" i="6"/>
  <c r="M155" i="6"/>
  <c r="BL154" i="6"/>
  <c r="BK154" i="6"/>
  <c r="AN154" i="6"/>
  <c r="AM154" i="6"/>
  <c r="AK154" i="6"/>
  <c r="AF154" i="6"/>
  <c r="M154" i="6"/>
  <c r="BL153" i="6"/>
  <c r="BK153" i="6"/>
  <c r="AN153" i="6"/>
  <c r="AM153" i="6"/>
  <c r="AK153" i="6"/>
  <c r="AF153" i="6"/>
  <c r="M153" i="6"/>
  <c r="BL152" i="6"/>
  <c r="BK152" i="6"/>
  <c r="AN152" i="6"/>
  <c r="AM152" i="6"/>
  <c r="AK152" i="6"/>
  <c r="AF152" i="6"/>
  <c r="M152" i="6"/>
  <c r="BL151" i="6"/>
  <c r="BK151" i="6"/>
  <c r="AN151" i="6"/>
  <c r="AM151" i="6"/>
  <c r="AK151" i="6"/>
  <c r="AF151" i="6"/>
  <c r="M151" i="6"/>
  <c r="BL150" i="6"/>
  <c r="BK150" i="6"/>
  <c r="AN150" i="6"/>
  <c r="AM150" i="6"/>
  <c r="AK150" i="6"/>
  <c r="AF150" i="6"/>
  <c r="M150" i="6"/>
  <c r="BL149" i="6"/>
  <c r="BK149" i="6"/>
  <c r="AN149" i="6"/>
  <c r="AM149" i="6"/>
  <c r="AK149" i="6"/>
  <c r="AF149" i="6"/>
  <c r="M149" i="6"/>
  <c r="BL148" i="6"/>
  <c r="BK148" i="6"/>
  <c r="AN148" i="6"/>
  <c r="AM148" i="6"/>
  <c r="AK148" i="6"/>
  <c r="AF148" i="6"/>
  <c r="M148" i="6"/>
  <c r="BL147" i="6"/>
  <c r="BK147" i="6"/>
  <c r="AN147" i="6"/>
  <c r="AM147" i="6"/>
  <c r="AK147" i="6"/>
  <c r="AF147" i="6"/>
  <c r="M147" i="6"/>
  <c r="BL146" i="6"/>
  <c r="BK146" i="6"/>
  <c r="AN146" i="6"/>
  <c r="AM146" i="6"/>
  <c r="AK146" i="6"/>
  <c r="AF146" i="6"/>
  <c r="M146" i="6"/>
  <c r="BL145" i="6"/>
  <c r="BK145" i="6"/>
  <c r="AN145" i="6"/>
  <c r="AM145" i="6"/>
  <c r="AK145" i="6"/>
  <c r="AF145" i="6"/>
  <c r="M145" i="6"/>
  <c r="BL144" i="6"/>
  <c r="BK144" i="6"/>
  <c r="AN144" i="6"/>
  <c r="AM144" i="6"/>
  <c r="AK144" i="6"/>
  <c r="AF144" i="6"/>
  <c r="M144" i="6"/>
  <c r="BL143" i="6"/>
  <c r="BK143" i="6"/>
  <c r="AN143" i="6"/>
  <c r="AM143" i="6"/>
  <c r="AK143" i="6"/>
  <c r="AF143" i="6"/>
  <c r="M143" i="6"/>
  <c r="BL142" i="6"/>
  <c r="BK142" i="6"/>
  <c r="AN142" i="6"/>
  <c r="AM142" i="6"/>
  <c r="AK142" i="6"/>
  <c r="AF142" i="6"/>
  <c r="M142" i="6"/>
  <c r="BL141" i="6"/>
  <c r="BK141" i="6"/>
  <c r="AN141" i="6"/>
  <c r="AM141" i="6"/>
  <c r="AK141" i="6"/>
  <c r="AF141" i="6"/>
  <c r="M141" i="6"/>
  <c r="BL140" i="6"/>
  <c r="BK140" i="6"/>
  <c r="AN140" i="6"/>
  <c r="AM140" i="6"/>
  <c r="AK140" i="6"/>
  <c r="AF140" i="6"/>
  <c r="M140" i="6"/>
  <c r="BL139" i="6"/>
  <c r="BK139" i="6"/>
  <c r="AN139" i="6"/>
  <c r="AM139" i="6"/>
  <c r="AK139" i="6"/>
  <c r="AF139" i="6"/>
  <c r="M139" i="6"/>
  <c r="BL138" i="6"/>
  <c r="BK138" i="6"/>
  <c r="AN138" i="6"/>
  <c r="AM138" i="6"/>
  <c r="AK138" i="6"/>
  <c r="AF138" i="6"/>
  <c r="M138" i="6"/>
  <c r="BL137" i="6"/>
  <c r="BK137" i="6"/>
  <c r="AN137" i="6"/>
  <c r="AM137" i="6"/>
  <c r="AK137" i="6"/>
  <c r="AF137" i="6"/>
  <c r="M137" i="6"/>
  <c r="BL136" i="6"/>
  <c r="BK136" i="6"/>
  <c r="AN136" i="6"/>
  <c r="AM136" i="6"/>
  <c r="AK136" i="6"/>
  <c r="AF136" i="6"/>
  <c r="M136" i="6"/>
  <c r="BL135" i="6"/>
  <c r="BK135" i="6"/>
  <c r="AN135" i="6"/>
  <c r="AM135" i="6"/>
  <c r="AK135" i="6"/>
  <c r="AF135" i="6"/>
  <c r="M135" i="6"/>
  <c r="BL134" i="6"/>
  <c r="BK134" i="6"/>
  <c r="AN134" i="6"/>
  <c r="AM134" i="6"/>
  <c r="AK134" i="6"/>
  <c r="AF134" i="6"/>
  <c r="M134" i="6"/>
  <c r="BL133" i="6"/>
  <c r="BK133" i="6"/>
  <c r="AN133" i="6"/>
  <c r="AM133" i="6"/>
  <c r="AK133" i="6"/>
  <c r="AF133" i="6"/>
  <c r="M133" i="6"/>
  <c r="BL132" i="6"/>
  <c r="BK132" i="6"/>
  <c r="AN132" i="6"/>
  <c r="AM132" i="6"/>
  <c r="AK132" i="6"/>
  <c r="AF132" i="6"/>
  <c r="M132" i="6"/>
  <c r="BL131" i="6"/>
  <c r="BK131" i="6"/>
  <c r="AN131" i="6"/>
  <c r="AM131" i="6"/>
  <c r="AK131" i="6"/>
  <c r="AF131" i="6"/>
  <c r="M131" i="6"/>
  <c r="BL130" i="6"/>
  <c r="BK130" i="6"/>
  <c r="AN130" i="6"/>
  <c r="AM130" i="6"/>
  <c r="AK130" i="6"/>
  <c r="AF130" i="6"/>
  <c r="M130" i="6"/>
  <c r="BL129" i="6"/>
  <c r="BK129" i="6"/>
  <c r="AN129" i="6"/>
  <c r="AM129" i="6"/>
  <c r="AK129" i="6"/>
  <c r="AF129" i="6"/>
  <c r="M129" i="6"/>
  <c r="BL128" i="6"/>
  <c r="BK128" i="6"/>
  <c r="AN128" i="6"/>
  <c r="AM128" i="6"/>
  <c r="AK128" i="6"/>
  <c r="AF128" i="6"/>
  <c r="M128" i="6"/>
  <c r="BL127" i="6"/>
  <c r="BK127" i="6"/>
  <c r="AN127" i="6"/>
  <c r="AM127" i="6"/>
  <c r="AK127" i="6"/>
  <c r="AF127" i="6"/>
  <c r="M127" i="6"/>
  <c r="BL126" i="6"/>
  <c r="BK126" i="6"/>
  <c r="AN126" i="6"/>
  <c r="AM126" i="6"/>
  <c r="AK126" i="6"/>
  <c r="AF126" i="6"/>
  <c r="M126" i="6"/>
  <c r="BL125" i="6"/>
  <c r="BK125" i="6"/>
  <c r="AN125" i="6"/>
  <c r="AM125" i="6"/>
  <c r="AK125" i="6"/>
  <c r="AF125" i="6"/>
  <c r="M125" i="6"/>
  <c r="BL124" i="6"/>
  <c r="BK124" i="6"/>
  <c r="AN124" i="6"/>
  <c r="AM124" i="6"/>
  <c r="AK124" i="6"/>
  <c r="AF124" i="6"/>
  <c r="M124" i="6"/>
  <c r="BL123" i="6"/>
  <c r="BK123" i="6"/>
  <c r="AN123" i="6"/>
  <c r="AM123" i="6"/>
  <c r="AK123" i="6"/>
  <c r="AF123" i="6"/>
  <c r="M123" i="6"/>
  <c r="BL122" i="6"/>
  <c r="BK122" i="6"/>
  <c r="AN122" i="6"/>
  <c r="AM122" i="6"/>
  <c r="AK122" i="6"/>
  <c r="AF122" i="6"/>
  <c r="M122" i="6"/>
  <c r="BL121" i="6"/>
  <c r="BK121" i="6"/>
  <c r="AN121" i="6"/>
  <c r="AM121" i="6"/>
  <c r="AK121" i="6"/>
  <c r="AF121" i="6"/>
  <c r="M121" i="6"/>
  <c r="BL120" i="6"/>
  <c r="BK120" i="6"/>
  <c r="AN120" i="6"/>
  <c r="AM120" i="6"/>
  <c r="AK120" i="6"/>
  <c r="AF120" i="6"/>
  <c r="M120" i="6"/>
  <c r="BL119" i="6"/>
  <c r="BK119" i="6"/>
  <c r="AN119" i="6"/>
  <c r="AM119" i="6"/>
  <c r="AK119" i="6"/>
  <c r="AF119" i="6"/>
  <c r="M119" i="6"/>
  <c r="BL118" i="6"/>
  <c r="BK118" i="6"/>
  <c r="AN118" i="6"/>
  <c r="AM118" i="6"/>
  <c r="AK118" i="6"/>
  <c r="AF118" i="6"/>
  <c r="M118" i="6"/>
  <c r="BL117" i="6"/>
  <c r="BK117" i="6"/>
  <c r="AN117" i="6"/>
  <c r="AM117" i="6"/>
  <c r="AK117" i="6"/>
  <c r="AF117" i="6"/>
  <c r="M117" i="6"/>
  <c r="BL116" i="6"/>
  <c r="BK116" i="6"/>
  <c r="AN116" i="6"/>
  <c r="AM116" i="6"/>
  <c r="AK116" i="6"/>
  <c r="AF116" i="6"/>
  <c r="M116" i="6"/>
  <c r="BL115" i="6"/>
  <c r="BK115" i="6"/>
  <c r="AN115" i="6"/>
  <c r="AM115" i="6"/>
  <c r="AK115" i="6"/>
  <c r="AF115" i="6"/>
  <c r="M115" i="6"/>
  <c r="BL114" i="6"/>
  <c r="BK114" i="6"/>
  <c r="AN114" i="6"/>
  <c r="AM114" i="6"/>
  <c r="AK114" i="6"/>
  <c r="AF114" i="6"/>
  <c r="M114" i="6"/>
  <c r="BL113" i="6"/>
  <c r="BK113" i="6"/>
  <c r="AN113" i="6"/>
  <c r="AM113" i="6"/>
  <c r="AK113" i="6"/>
  <c r="AF113" i="6"/>
  <c r="M113" i="6"/>
  <c r="BL112" i="6"/>
  <c r="BK112" i="6"/>
  <c r="AN112" i="6"/>
  <c r="AM112" i="6"/>
  <c r="AK112" i="6"/>
  <c r="AF112" i="6"/>
  <c r="M112" i="6"/>
  <c r="BL111" i="6"/>
  <c r="BK111" i="6"/>
  <c r="AN111" i="6"/>
  <c r="AM111" i="6"/>
  <c r="AK111" i="6"/>
  <c r="AF111" i="6"/>
  <c r="M111" i="6"/>
  <c r="BL110" i="6"/>
  <c r="BK110" i="6"/>
  <c r="AN110" i="6"/>
  <c r="AM110" i="6"/>
  <c r="AK110" i="6"/>
  <c r="AF110" i="6"/>
  <c r="M110" i="6"/>
  <c r="BL109" i="6"/>
  <c r="BK109" i="6"/>
  <c r="AN109" i="6"/>
  <c r="AM109" i="6"/>
  <c r="AK109" i="6"/>
  <c r="AF109" i="6"/>
  <c r="M109" i="6"/>
  <c r="BL108" i="6"/>
  <c r="BK108" i="6"/>
  <c r="AN108" i="6"/>
  <c r="AM108" i="6"/>
  <c r="AK108" i="6"/>
  <c r="AF108" i="6"/>
  <c r="M108" i="6"/>
  <c r="AN107" i="6"/>
  <c r="AM107" i="6"/>
  <c r="AK107" i="6"/>
  <c r="AF107" i="6"/>
  <c r="M107" i="6"/>
  <c r="AN106" i="6"/>
  <c r="AM106" i="6"/>
  <c r="AK106" i="6"/>
  <c r="AF106" i="6"/>
  <c r="M106" i="6"/>
  <c r="AN105" i="6"/>
  <c r="AM105" i="6"/>
  <c r="AK105" i="6"/>
  <c r="AF105" i="6"/>
  <c r="M105" i="6"/>
  <c r="AN104" i="6"/>
  <c r="AM104" i="6"/>
  <c r="AK104" i="6"/>
  <c r="AF104" i="6"/>
  <c r="M104" i="6"/>
  <c r="AN103" i="6"/>
  <c r="AM103" i="6"/>
  <c r="AK103" i="6"/>
  <c r="AF103" i="6"/>
  <c r="M103" i="6"/>
  <c r="AN102" i="6"/>
  <c r="AM102" i="6"/>
  <c r="AK102" i="6"/>
  <c r="AF102" i="6"/>
  <c r="M102" i="6"/>
  <c r="AN101" i="6"/>
  <c r="AM101" i="6"/>
  <c r="AK101" i="6"/>
  <c r="AF101" i="6"/>
  <c r="M101" i="6"/>
  <c r="AN100" i="6"/>
  <c r="AM100" i="6"/>
  <c r="AK100" i="6"/>
  <c r="AF100" i="6"/>
  <c r="M100" i="6"/>
  <c r="AN99" i="6"/>
  <c r="AM99" i="6"/>
  <c r="AK99" i="6"/>
  <c r="AF99" i="6"/>
  <c r="M99" i="6"/>
  <c r="AN98" i="6"/>
  <c r="AM98" i="6"/>
  <c r="AK98" i="6"/>
  <c r="AF98" i="6"/>
  <c r="M98" i="6"/>
  <c r="AN97" i="6"/>
  <c r="AM97" i="6"/>
  <c r="AK97" i="6"/>
  <c r="AF97" i="6"/>
  <c r="M97" i="6"/>
  <c r="AN96" i="6"/>
  <c r="AM96" i="6"/>
  <c r="AK96" i="6"/>
  <c r="AF96" i="6"/>
  <c r="N96" i="6"/>
  <c r="M96" i="6"/>
  <c r="AN95" i="6"/>
  <c r="AM95" i="6"/>
  <c r="AK95" i="6"/>
  <c r="AF95" i="6"/>
  <c r="M95" i="6"/>
  <c r="AN94" i="6"/>
  <c r="AM94" i="6"/>
  <c r="AK94" i="6"/>
  <c r="AF94" i="6"/>
  <c r="M94" i="6"/>
  <c r="AN93" i="6"/>
  <c r="AM93" i="6"/>
  <c r="AK93" i="6"/>
  <c r="AF93" i="6"/>
  <c r="M93" i="6"/>
  <c r="B93" i="6"/>
  <c r="AN92" i="6"/>
  <c r="AM92" i="6"/>
  <c r="AK92" i="6"/>
  <c r="AF92" i="6"/>
  <c r="M92" i="6"/>
  <c r="B92" i="6"/>
  <c r="AN91" i="6"/>
  <c r="AM91" i="6"/>
  <c r="AK91" i="6"/>
  <c r="AF91" i="6"/>
  <c r="M91" i="6"/>
  <c r="AN90" i="6"/>
  <c r="AM90" i="6"/>
  <c r="AK90" i="6"/>
  <c r="AF90" i="6"/>
  <c r="M90" i="6"/>
  <c r="AN89" i="6"/>
  <c r="AM89" i="6"/>
  <c r="AK89" i="6"/>
  <c r="AF89" i="6"/>
  <c r="M89" i="6"/>
  <c r="AN88" i="6"/>
  <c r="AM88" i="6"/>
  <c r="AK88" i="6"/>
  <c r="AF88" i="6"/>
  <c r="N88" i="6"/>
  <c r="M88" i="6"/>
  <c r="AN87" i="6"/>
  <c r="AM87" i="6"/>
  <c r="AK87" i="6"/>
  <c r="AF87" i="6"/>
  <c r="M87" i="6"/>
  <c r="AN86" i="6"/>
  <c r="AM86" i="6"/>
  <c r="AK86" i="6"/>
  <c r="AF86" i="6"/>
  <c r="M86" i="6"/>
  <c r="AN85" i="6"/>
  <c r="AM85" i="6"/>
  <c r="AK85" i="6"/>
  <c r="AF85" i="6"/>
  <c r="M85" i="6"/>
  <c r="B85" i="6"/>
  <c r="AN84" i="6"/>
  <c r="AM84" i="6"/>
  <c r="AK84" i="6"/>
  <c r="AF84" i="6"/>
  <c r="M84" i="6"/>
  <c r="B84" i="6"/>
  <c r="AN83" i="6"/>
  <c r="AM83" i="6"/>
  <c r="AK83" i="6"/>
  <c r="AF83" i="6"/>
  <c r="M83" i="6"/>
  <c r="AN82" i="6"/>
  <c r="AM82" i="6"/>
  <c r="AK82" i="6"/>
  <c r="AF82" i="6"/>
  <c r="M82" i="6"/>
  <c r="AN81" i="6"/>
  <c r="AM81" i="6"/>
  <c r="AK81" i="6"/>
  <c r="AF81" i="6"/>
  <c r="M81" i="6"/>
  <c r="AN80" i="6"/>
  <c r="AM80" i="6"/>
  <c r="AK80" i="6"/>
  <c r="AF80" i="6"/>
  <c r="N80" i="6"/>
  <c r="M80" i="6"/>
  <c r="AN79" i="6"/>
  <c r="AM79" i="6"/>
  <c r="AK79" i="6"/>
  <c r="AF79" i="6"/>
  <c r="M79" i="6"/>
  <c r="AN78" i="6"/>
  <c r="AM78" i="6"/>
  <c r="AK78" i="6"/>
  <c r="AF78" i="6"/>
  <c r="M78" i="6"/>
  <c r="AN77" i="6"/>
  <c r="AM77" i="6"/>
  <c r="AK77" i="6"/>
  <c r="AF77" i="6"/>
  <c r="M77" i="6"/>
  <c r="B77" i="6"/>
  <c r="AN76" i="6"/>
  <c r="AM76" i="6"/>
  <c r="AK76" i="6"/>
  <c r="AF76" i="6"/>
  <c r="M76" i="6"/>
  <c r="B76" i="6"/>
  <c r="AN75" i="6"/>
  <c r="AM75" i="6"/>
  <c r="AK75" i="6"/>
  <c r="AF75" i="6"/>
  <c r="M75" i="6"/>
  <c r="AN74" i="6"/>
  <c r="AM74" i="6"/>
  <c r="AK74" i="6"/>
  <c r="AF74" i="6"/>
  <c r="M74" i="6"/>
  <c r="AN73" i="6"/>
  <c r="AM73" i="6"/>
  <c r="AK73" i="6"/>
  <c r="AF73" i="6"/>
  <c r="M73" i="6"/>
  <c r="AN72" i="6"/>
  <c r="AM72" i="6"/>
  <c r="AK72" i="6"/>
  <c r="AF72" i="6"/>
  <c r="N72" i="6"/>
  <c r="M72" i="6"/>
  <c r="AN71" i="6"/>
  <c r="AM71" i="6"/>
  <c r="AK71" i="6"/>
  <c r="AF71" i="6"/>
  <c r="M71" i="6"/>
  <c r="AN70" i="6"/>
  <c r="AM70" i="6"/>
  <c r="AK70" i="6"/>
  <c r="AF70" i="6"/>
  <c r="M70" i="6"/>
  <c r="AN69" i="6"/>
  <c r="AM69" i="6"/>
  <c r="AK69" i="6"/>
  <c r="AF69" i="6"/>
  <c r="M69" i="6"/>
  <c r="B69" i="6"/>
  <c r="AN68" i="6"/>
  <c r="AM68" i="6"/>
  <c r="AK68" i="6"/>
  <c r="AF68" i="6"/>
  <c r="M68" i="6"/>
  <c r="B68" i="6"/>
  <c r="AN67" i="6"/>
  <c r="AM67" i="6"/>
  <c r="AK67" i="6"/>
  <c r="AF67" i="6"/>
  <c r="M67" i="6"/>
  <c r="AN66" i="6"/>
  <c r="AM66" i="6"/>
  <c r="AK66" i="6"/>
  <c r="AF66" i="6"/>
  <c r="M66" i="6"/>
  <c r="AN65" i="6"/>
  <c r="AM65" i="6"/>
  <c r="AK65" i="6"/>
  <c r="AF65" i="6"/>
  <c r="N65" i="6"/>
  <c r="M65" i="6"/>
  <c r="AN64" i="6"/>
  <c r="AM64" i="6"/>
  <c r="AK64" i="6"/>
  <c r="AF64" i="6"/>
  <c r="M64" i="6"/>
  <c r="AN63" i="6"/>
  <c r="AM63" i="6"/>
  <c r="AK63" i="6"/>
  <c r="AF63" i="6"/>
  <c r="N63" i="6"/>
  <c r="M63" i="6"/>
  <c r="AN62" i="6"/>
  <c r="AM62" i="6"/>
  <c r="AK62" i="6"/>
  <c r="AF62" i="6"/>
  <c r="M62" i="6"/>
  <c r="AN61" i="6"/>
  <c r="AM61" i="6"/>
  <c r="AK61" i="6"/>
  <c r="AF61" i="6"/>
  <c r="N61" i="6"/>
  <c r="M61" i="6"/>
  <c r="AN60" i="6"/>
  <c r="AM60" i="6"/>
  <c r="AK60" i="6"/>
  <c r="AF60" i="6"/>
  <c r="M60" i="6"/>
  <c r="AN59" i="6"/>
  <c r="AM59" i="6"/>
  <c r="AK59" i="6"/>
  <c r="AF59" i="6"/>
  <c r="N59" i="6"/>
  <c r="M59" i="6"/>
  <c r="AN58" i="6"/>
  <c r="AM58" i="6"/>
  <c r="AK58" i="6"/>
  <c r="AF58" i="6"/>
  <c r="M58" i="6"/>
  <c r="AN57" i="6"/>
  <c r="AM57" i="6"/>
  <c r="AK57" i="6"/>
  <c r="AF57" i="6"/>
  <c r="N57" i="6"/>
  <c r="M57" i="6"/>
  <c r="AN56" i="6"/>
  <c r="AM56" i="6"/>
  <c r="AK56" i="6"/>
  <c r="AF56" i="6"/>
  <c r="M56" i="6"/>
  <c r="AN55" i="6"/>
  <c r="AM55" i="6"/>
  <c r="AK55" i="6"/>
  <c r="AF55" i="6"/>
  <c r="N55" i="6"/>
  <c r="M55" i="6"/>
  <c r="AN54" i="6"/>
  <c r="AM54" i="6"/>
  <c r="AK54" i="6"/>
  <c r="AF54" i="6"/>
  <c r="M54" i="6"/>
  <c r="AN53" i="6"/>
  <c r="AM53" i="6"/>
  <c r="AK53" i="6"/>
  <c r="AF53" i="6"/>
  <c r="N53" i="6"/>
  <c r="M53" i="6"/>
  <c r="AN52" i="6"/>
  <c r="AM52" i="6"/>
  <c r="AK52" i="6"/>
  <c r="AF52" i="6"/>
  <c r="M52" i="6"/>
  <c r="AN51" i="6"/>
  <c r="AM51" i="6"/>
  <c r="AK51" i="6"/>
  <c r="AF51" i="6"/>
  <c r="N51" i="6"/>
  <c r="M51" i="6"/>
  <c r="AN50" i="6"/>
  <c r="AM50" i="6"/>
  <c r="AK50" i="6"/>
  <c r="AF50" i="6"/>
  <c r="M50" i="6"/>
  <c r="AN49" i="6"/>
  <c r="AM49" i="6"/>
  <c r="AK49" i="6"/>
  <c r="AF49" i="6"/>
  <c r="N49" i="6"/>
  <c r="M49" i="6"/>
  <c r="AN48" i="6"/>
  <c r="AM48" i="6"/>
  <c r="AK48" i="6"/>
  <c r="AF48" i="6"/>
  <c r="M48" i="6"/>
  <c r="AN47" i="6"/>
  <c r="AM47" i="6"/>
  <c r="AK47" i="6"/>
  <c r="AF47" i="6"/>
  <c r="N47" i="6"/>
  <c r="M47" i="6"/>
  <c r="AN46" i="6"/>
  <c r="AM46" i="6"/>
  <c r="AK46" i="6"/>
  <c r="AF46" i="6"/>
  <c r="M46" i="6"/>
  <c r="AN45" i="6"/>
  <c r="AM45" i="6"/>
  <c r="AK45" i="6"/>
  <c r="AF45" i="6"/>
  <c r="N45" i="6"/>
  <c r="M45" i="6"/>
  <c r="AN44" i="6"/>
  <c r="AM44" i="6"/>
  <c r="AK44" i="6"/>
  <c r="AF44" i="6"/>
  <c r="M44" i="6"/>
  <c r="AN43" i="6"/>
  <c r="AM43" i="6"/>
  <c r="AK43" i="6"/>
  <c r="AF43" i="6"/>
  <c r="N43" i="6"/>
  <c r="M43" i="6"/>
  <c r="AN42" i="6"/>
  <c r="AM42" i="6"/>
  <c r="AK42" i="6"/>
  <c r="AF42" i="6"/>
  <c r="M42" i="6"/>
  <c r="AN41" i="6"/>
  <c r="AM41" i="6"/>
  <c r="AK41" i="6"/>
  <c r="AF41" i="6"/>
  <c r="N41" i="6"/>
  <c r="M41" i="6"/>
  <c r="AN40" i="6"/>
  <c r="AM40" i="6"/>
  <c r="AK40" i="6"/>
  <c r="AF40" i="6"/>
  <c r="M40" i="6"/>
  <c r="AN39" i="6"/>
  <c r="AM39" i="6"/>
  <c r="AK39" i="6"/>
  <c r="AF39" i="6"/>
  <c r="N39" i="6"/>
  <c r="M39" i="6"/>
  <c r="AN38" i="6"/>
  <c r="AM38" i="6"/>
  <c r="AK38" i="6"/>
  <c r="AF38" i="6"/>
  <c r="M38" i="6"/>
  <c r="AN37" i="6"/>
  <c r="AM37" i="6"/>
  <c r="AK37" i="6"/>
  <c r="AF37" i="6"/>
  <c r="N37" i="6"/>
  <c r="M37" i="6"/>
  <c r="AN36" i="6"/>
  <c r="AM36" i="6"/>
  <c r="AK36" i="6"/>
  <c r="AF36" i="6"/>
  <c r="M36" i="6"/>
  <c r="AN35" i="6"/>
  <c r="AM35" i="6"/>
  <c r="AK35" i="6"/>
  <c r="AF35" i="6"/>
  <c r="N35" i="6"/>
  <c r="M35" i="6"/>
  <c r="AN34" i="6"/>
  <c r="AM34" i="6"/>
  <c r="AK34" i="6"/>
  <c r="AF34" i="6"/>
  <c r="M34" i="6"/>
  <c r="AN33" i="6"/>
  <c r="AM33" i="6"/>
  <c r="AK33" i="6"/>
  <c r="AF33" i="6"/>
  <c r="N33" i="6"/>
  <c r="M33" i="6"/>
  <c r="AN32" i="6"/>
  <c r="AM32" i="6"/>
  <c r="AK32" i="6"/>
  <c r="AF32" i="6"/>
  <c r="M32" i="6"/>
  <c r="AN31" i="6"/>
  <c r="AM31" i="6"/>
  <c r="AK31" i="6"/>
  <c r="AF31" i="6"/>
  <c r="N31" i="6"/>
  <c r="M31" i="6"/>
  <c r="AN30" i="6"/>
  <c r="AM30" i="6"/>
  <c r="AK30" i="6"/>
  <c r="AF30" i="6"/>
  <c r="M30" i="6"/>
  <c r="AN29" i="6"/>
  <c r="AM29" i="6"/>
  <c r="AK29" i="6"/>
  <c r="AF29" i="6"/>
  <c r="N29" i="6"/>
  <c r="M29" i="6"/>
  <c r="AN28" i="6"/>
  <c r="AM28" i="6"/>
  <c r="AK28" i="6"/>
  <c r="AF28" i="6"/>
  <c r="M28" i="6"/>
  <c r="AN27" i="6"/>
  <c r="AM27" i="6"/>
  <c r="AK27" i="6"/>
  <c r="AF27" i="6"/>
  <c r="N27" i="6"/>
  <c r="M27" i="6"/>
  <c r="AN26" i="6"/>
  <c r="AM26" i="6"/>
  <c r="AK26" i="6"/>
  <c r="AF26" i="6"/>
  <c r="M26" i="6"/>
  <c r="AN25" i="6"/>
  <c r="AM25" i="6"/>
  <c r="AK25" i="6"/>
  <c r="AF25" i="6"/>
  <c r="N25" i="6"/>
  <c r="M25" i="6"/>
  <c r="AN24" i="6"/>
  <c r="AM24" i="6"/>
  <c r="AK24" i="6"/>
  <c r="AF24" i="6"/>
  <c r="M24" i="6"/>
  <c r="AN23" i="6"/>
  <c r="AM23" i="6"/>
  <c r="AK23" i="6"/>
  <c r="AF23" i="6"/>
  <c r="N23" i="6"/>
  <c r="M23" i="6"/>
  <c r="AN22" i="6"/>
  <c r="AM22" i="6"/>
  <c r="AK22" i="6"/>
  <c r="AF22" i="6"/>
  <c r="M22" i="6"/>
  <c r="AN21" i="6"/>
  <c r="AM21" i="6"/>
  <c r="AK21" i="6"/>
  <c r="AF21" i="6"/>
  <c r="N21" i="6"/>
  <c r="M21" i="6"/>
  <c r="AN20" i="6"/>
  <c r="AM20" i="6"/>
  <c r="AK20" i="6"/>
  <c r="AF20" i="6"/>
  <c r="M20" i="6"/>
  <c r="AN19" i="6"/>
  <c r="AM19" i="6"/>
  <c r="AK19" i="6"/>
  <c r="AF19" i="6"/>
  <c r="N19" i="6"/>
  <c r="M19" i="6"/>
  <c r="AN18" i="6"/>
  <c r="AM18" i="6"/>
  <c r="AK18" i="6"/>
  <c r="AF18" i="6"/>
  <c r="M18" i="6"/>
  <c r="AN17" i="6"/>
  <c r="AM17" i="6"/>
  <c r="AK17" i="6"/>
  <c r="AF17" i="6"/>
  <c r="N17" i="6"/>
  <c r="M17" i="6"/>
  <c r="L16" i="6"/>
  <c r="K16" i="6"/>
  <c r="H16" i="6"/>
  <c r="L15" i="6"/>
  <c r="K15" i="6"/>
  <c r="H15" i="6"/>
  <c r="N60" i="6" s="1"/>
  <c r="L14" i="6"/>
  <c r="K14" i="6"/>
  <c r="H14" i="6"/>
  <c r="L13" i="6"/>
  <c r="K13" i="6"/>
  <c r="H13" i="6"/>
  <c r="L12" i="6"/>
  <c r="K12" i="6"/>
  <c r="H12" i="6"/>
  <c r="B72" i="6" s="1"/>
  <c r="L11" i="6"/>
  <c r="K11" i="6"/>
  <c r="H11" i="6"/>
  <c r="L10" i="6"/>
  <c r="K10" i="6"/>
  <c r="H10" i="6"/>
  <c r="B100" i="6" s="1"/>
  <c r="L9" i="6"/>
  <c r="K9" i="6"/>
  <c r="H9" i="6"/>
  <c r="L8" i="6"/>
  <c r="K8" i="6"/>
  <c r="H8" i="6"/>
  <c r="N68" i="6" s="1"/>
  <c r="L7" i="6"/>
  <c r="K7" i="6"/>
  <c r="H7" i="6"/>
  <c r="L6" i="6"/>
  <c r="K6" i="6"/>
  <c r="H6" i="6"/>
  <c r="B96" i="6" s="1"/>
  <c r="L5" i="6"/>
  <c r="K5" i="6"/>
  <c r="H5" i="6"/>
  <c r="L4" i="6"/>
  <c r="K4" i="6"/>
  <c r="H4" i="6"/>
  <c r="N64" i="6" s="1"/>
  <c r="L3" i="6"/>
  <c r="K3" i="6"/>
  <c r="H3" i="6"/>
  <c r="L2" i="6"/>
  <c r="K2" i="6"/>
  <c r="H2" i="6"/>
  <c r="N92" i="6" s="1"/>
  <c r="N408" i="6" l="1"/>
  <c r="N393" i="6"/>
  <c r="N378" i="6"/>
  <c r="N363" i="6"/>
  <c r="B408" i="6"/>
  <c r="B393" i="6"/>
  <c r="B378" i="6"/>
  <c r="N348" i="6"/>
  <c r="B333" i="6"/>
  <c r="N318" i="6"/>
  <c r="N303" i="6"/>
  <c r="N288" i="6"/>
  <c r="N273" i="6"/>
  <c r="N333" i="6"/>
  <c r="B318" i="6"/>
  <c r="B273" i="6"/>
  <c r="B258" i="6"/>
  <c r="N243" i="6"/>
  <c r="B228" i="6"/>
  <c r="N213" i="6"/>
  <c r="B198" i="6"/>
  <c r="N183" i="6"/>
  <c r="B288" i="6"/>
  <c r="B168" i="6"/>
  <c r="B153" i="6"/>
  <c r="B138" i="6"/>
  <c r="B123" i="6"/>
  <c r="B108" i="6"/>
  <c r="B363" i="6"/>
  <c r="N258" i="6"/>
  <c r="N228" i="6"/>
  <c r="N198" i="6"/>
  <c r="N168" i="6"/>
  <c r="N153" i="6"/>
  <c r="N138" i="6"/>
  <c r="N123" i="6"/>
  <c r="N93" i="6"/>
  <c r="B243" i="6"/>
  <c r="B213" i="6"/>
  <c r="B183" i="6"/>
  <c r="B348" i="6"/>
  <c r="N410" i="6"/>
  <c r="N395" i="6"/>
  <c r="N380" i="6"/>
  <c r="N365" i="6"/>
  <c r="B380" i="6"/>
  <c r="B365" i="6"/>
  <c r="B350" i="6"/>
  <c r="B410" i="6"/>
  <c r="N350" i="6"/>
  <c r="B335" i="6"/>
  <c r="N320" i="6"/>
  <c r="B305" i="6"/>
  <c r="N290" i="6"/>
  <c r="N275" i="6"/>
  <c r="N335" i="6"/>
  <c r="B320" i="6"/>
  <c r="N305" i="6"/>
  <c r="B290" i="6"/>
  <c r="B260" i="6"/>
  <c r="N245" i="6"/>
  <c r="B230" i="6"/>
  <c r="N215" i="6"/>
  <c r="B200" i="6"/>
  <c r="N185" i="6"/>
  <c r="B170" i="6"/>
  <c r="B155" i="6"/>
  <c r="B140" i="6"/>
  <c r="B125" i="6"/>
  <c r="B110" i="6"/>
  <c r="N260" i="6"/>
  <c r="N230" i="6"/>
  <c r="N200" i="6"/>
  <c r="N170" i="6"/>
  <c r="N155" i="6"/>
  <c r="N140" i="6"/>
  <c r="N125" i="6"/>
  <c r="N110" i="6"/>
  <c r="N95" i="6"/>
  <c r="B275" i="6"/>
  <c r="B245" i="6"/>
  <c r="B215" i="6"/>
  <c r="B185" i="6"/>
  <c r="B395" i="6"/>
  <c r="N412" i="6"/>
  <c r="N397" i="6"/>
  <c r="N382" i="6"/>
  <c r="N367" i="6"/>
  <c r="B412" i="6"/>
  <c r="B397" i="6"/>
  <c r="B352" i="6"/>
  <c r="B382" i="6"/>
  <c r="N352" i="6"/>
  <c r="B337" i="6"/>
  <c r="N322" i="6"/>
  <c r="B307" i="6"/>
  <c r="N292" i="6"/>
  <c r="N277" i="6"/>
  <c r="N337" i="6"/>
  <c r="B322" i="6"/>
  <c r="N307" i="6"/>
  <c r="B277" i="6"/>
  <c r="B262" i="6"/>
  <c r="N247" i="6"/>
  <c r="B232" i="6"/>
  <c r="N217" i="6"/>
  <c r="B202" i="6"/>
  <c r="N187" i="6"/>
  <c r="B367" i="6"/>
  <c r="B292" i="6"/>
  <c r="B172" i="6"/>
  <c r="B157" i="6"/>
  <c r="B142" i="6"/>
  <c r="B127" i="6"/>
  <c r="B112" i="6"/>
  <c r="N262" i="6"/>
  <c r="N232" i="6"/>
  <c r="N202" i="6"/>
  <c r="N172" i="6"/>
  <c r="N157" i="6"/>
  <c r="N142" i="6"/>
  <c r="N127" i="6"/>
  <c r="N112" i="6"/>
  <c r="N97" i="6"/>
  <c r="N67" i="6"/>
  <c r="B247" i="6"/>
  <c r="B217" i="6"/>
  <c r="B187" i="6"/>
  <c r="N414" i="6"/>
  <c r="N399" i="6"/>
  <c r="N384" i="6"/>
  <c r="N369" i="6"/>
  <c r="N354" i="6"/>
  <c r="B384" i="6"/>
  <c r="B369" i="6"/>
  <c r="B414" i="6"/>
  <c r="B354" i="6"/>
  <c r="B339" i="6"/>
  <c r="N324" i="6"/>
  <c r="B309" i="6"/>
  <c r="N294" i="6"/>
  <c r="N279" i="6"/>
  <c r="N339" i="6"/>
  <c r="B324" i="6"/>
  <c r="N309" i="6"/>
  <c r="B294" i="6"/>
  <c r="B99" i="6"/>
  <c r="B264" i="6"/>
  <c r="N249" i="6"/>
  <c r="B234" i="6"/>
  <c r="N219" i="6"/>
  <c r="B204" i="6"/>
  <c r="N189" i="6"/>
  <c r="B174" i="6"/>
  <c r="B399" i="6"/>
  <c r="B159" i="6"/>
  <c r="B144" i="6"/>
  <c r="B129" i="6"/>
  <c r="B114" i="6"/>
  <c r="N264" i="6"/>
  <c r="N234" i="6"/>
  <c r="N204" i="6"/>
  <c r="N174" i="6"/>
  <c r="N159" i="6"/>
  <c r="N144" i="6"/>
  <c r="N129" i="6"/>
  <c r="N114" i="6"/>
  <c r="N69" i="6"/>
  <c r="B249" i="6"/>
  <c r="B219" i="6"/>
  <c r="B189" i="6"/>
  <c r="N416" i="6"/>
  <c r="N401" i="6"/>
  <c r="N386" i="6"/>
  <c r="N371" i="6"/>
  <c r="N356" i="6"/>
  <c r="B416" i="6"/>
  <c r="B356" i="6"/>
  <c r="B401" i="6"/>
  <c r="B386" i="6"/>
  <c r="B341" i="6"/>
  <c r="N326" i="6"/>
  <c r="B311" i="6"/>
  <c r="N296" i="6"/>
  <c r="N281" i="6"/>
  <c r="N341" i="6"/>
  <c r="B326" i="6"/>
  <c r="N311" i="6"/>
  <c r="B101" i="6"/>
  <c r="B371" i="6"/>
  <c r="B281" i="6"/>
  <c r="B266" i="6"/>
  <c r="N251" i="6"/>
  <c r="B236" i="6"/>
  <c r="N221" i="6"/>
  <c r="B206" i="6"/>
  <c r="N191" i="6"/>
  <c r="B176" i="6"/>
  <c r="B296" i="6"/>
  <c r="B161" i="6"/>
  <c r="B146" i="6"/>
  <c r="B131" i="6"/>
  <c r="B116" i="6"/>
  <c r="N266" i="6"/>
  <c r="N236" i="6"/>
  <c r="N206" i="6"/>
  <c r="N176" i="6"/>
  <c r="N161" i="6"/>
  <c r="N146" i="6"/>
  <c r="N131" i="6"/>
  <c r="N116" i="6"/>
  <c r="N71" i="6"/>
  <c r="B251" i="6"/>
  <c r="B221" i="6"/>
  <c r="B191" i="6"/>
  <c r="N418" i="6"/>
  <c r="N403" i="6"/>
  <c r="N388" i="6"/>
  <c r="N373" i="6"/>
  <c r="N358" i="6"/>
  <c r="B388" i="6"/>
  <c r="B373" i="6"/>
  <c r="B418" i="6"/>
  <c r="B358" i="6"/>
  <c r="B343" i="6"/>
  <c r="N328" i="6"/>
  <c r="B313" i="6"/>
  <c r="N298" i="6"/>
  <c r="N283" i="6"/>
  <c r="N268" i="6"/>
  <c r="N343" i="6"/>
  <c r="B328" i="6"/>
  <c r="N313" i="6"/>
  <c r="B298" i="6"/>
  <c r="B103" i="6"/>
  <c r="B403" i="6"/>
  <c r="N253" i="6"/>
  <c r="B238" i="6"/>
  <c r="N223" i="6"/>
  <c r="B208" i="6"/>
  <c r="N193" i="6"/>
  <c r="B178" i="6"/>
  <c r="B268" i="6"/>
  <c r="B163" i="6"/>
  <c r="B148" i="6"/>
  <c r="B133" i="6"/>
  <c r="B118" i="6"/>
  <c r="N238" i="6"/>
  <c r="N208" i="6"/>
  <c r="N178" i="6"/>
  <c r="N163" i="6"/>
  <c r="N148" i="6"/>
  <c r="N133" i="6"/>
  <c r="N118" i="6"/>
  <c r="N73" i="6"/>
  <c r="B283" i="6"/>
  <c r="B253" i="6"/>
  <c r="B223" i="6"/>
  <c r="B193" i="6"/>
  <c r="N419" i="6"/>
  <c r="N404" i="6"/>
  <c r="N389" i="6"/>
  <c r="N374" i="6"/>
  <c r="N359" i="6"/>
  <c r="B404" i="6"/>
  <c r="B389" i="6"/>
  <c r="B374" i="6"/>
  <c r="N344" i="6"/>
  <c r="B329" i="6"/>
  <c r="N314" i="6"/>
  <c r="N299" i="6"/>
  <c r="N284" i="6"/>
  <c r="N269" i="6"/>
  <c r="B344" i="6"/>
  <c r="N329" i="6"/>
  <c r="B314" i="6"/>
  <c r="B359" i="6"/>
  <c r="B419" i="6"/>
  <c r="B269" i="6"/>
  <c r="B254" i="6"/>
  <c r="N239" i="6"/>
  <c r="B224" i="6"/>
  <c r="N209" i="6"/>
  <c r="B194" i="6"/>
  <c r="N179" i="6"/>
  <c r="B284" i="6"/>
  <c r="B164" i="6"/>
  <c r="B149" i="6"/>
  <c r="B134" i="6"/>
  <c r="B119" i="6"/>
  <c r="N254" i="6"/>
  <c r="N224" i="6"/>
  <c r="N194" i="6"/>
  <c r="N164" i="6"/>
  <c r="N149" i="6"/>
  <c r="N134" i="6"/>
  <c r="N119" i="6"/>
  <c r="N104" i="6"/>
  <c r="N89" i="6"/>
  <c r="B299" i="6"/>
  <c r="B239" i="6"/>
  <c r="B209" i="6"/>
  <c r="B179" i="6"/>
  <c r="N421" i="6"/>
  <c r="N406" i="6"/>
  <c r="N391" i="6"/>
  <c r="N376" i="6"/>
  <c r="N361" i="6"/>
  <c r="B376" i="6"/>
  <c r="B421" i="6"/>
  <c r="B361" i="6"/>
  <c r="B406" i="6"/>
  <c r="N346" i="6"/>
  <c r="B331" i="6"/>
  <c r="N316" i="6"/>
  <c r="N301" i="6"/>
  <c r="N286" i="6"/>
  <c r="N271" i="6"/>
  <c r="B346" i="6"/>
  <c r="N331" i="6"/>
  <c r="B316" i="6"/>
  <c r="B391" i="6"/>
  <c r="B286" i="6"/>
  <c r="B301" i="6"/>
  <c r="B256" i="6"/>
  <c r="N241" i="6"/>
  <c r="B226" i="6"/>
  <c r="N211" i="6"/>
  <c r="B196" i="6"/>
  <c r="N181" i="6"/>
  <c r="B166" i="6"/>
  <c r="B151" i="6"/>
  <c r="B136" i="6"/>
  <c r="B121" i="6"/>
  <c r="B106" i="6"/>
  <c r="N256" i="6"/>
  <c r="N226" i="6"/>
  <c r="N196" i="6"/>
  <c r="N166" i="6"/>
  <c r="N151" i="6"/>
  <c r="N136" i="6"/>
  <c r="N121" i="6"/>
  <c r="N91" i="6"/>
  <c r="B241" i="6"/>
  <c r="B211" i="6"/>
  <c r="B181" i="6"/>
  <c r="B19" i="6"/>
  <c r="B21" i="6"/>
  <c r="B23" i="6"/>
  <c r="B35" i="6"/>
  <c r="B37" i="6"/>
  <c r="B39" i="6"/>
  <c r="B41" i="6"/>
  <c r="B43" i="6"/>
  <c r="B45" i="6"/>
  <c r="B47" i="6"/>
  <c r="B49" i="6"/>
  <c r="B51" i="6"/>
  <c r="B53" i="6"/>
  <c r="B57" i="6"/>
  <c r="J2" i="6"/>
  <c r="J3" i="6"/>
  <c r="P108" i="6" s="1"/>
  <c r="J4" i="6"/>
  <c r="J5" i="6"/>
  <c r="P65" i="6" s="1"/>
  <c r="J6" i="6"/>
  <c r="J7" i="6"/>
  <c r="P37" i="6" s="1"/>
  <c r="J8" i="6"/>
  <c r="J9" i="6"/>
  <c r="J10" i="6"/>
  <c r="J11" i="6"/>
  <c r="P101" i="6" s="1"/>
  <c r="J12" i="6"/>
  <c r="J13" i="6"/>
  <c r="J14" i="6"/>
  <c r="J15" i="6"/>
  <c r="P105" i="6" s="1"/>
  <c r="J16" i="6"/>
  <c r="P106" i="6" s="1"/>
  <c r="P17" i="6"/>
  <c r="N18" i="6"/>
  <c r="P19" i="6"/>
  <c r="N20" i="6"/>
  <c r="P21" i="6"/>
  <c r="N22" i="6"/>
  <c r="P23" i="6"/>
  <c r="N24" i="6"/>
  <c r="P25" i="6"/>
  <c r="N26" i="6"/>
  <c r="P27" i="6"/>
  <c r="N28" i="6"/>
  <c r="P29" i="6"/>
  <c r="N30" i="6"/>
  <c r="P31" i="6"/>
  <c r="N32" i="6"/>
  <c r="N34" i="6"/>
  <c r="P35" i="6"/>
  <c r="N36" i="6"/>
  <c r="N38" i="6"/>
  <c r="N40" i="6"/>
  <c r="P41" i="6"/>
  <c r="N42" i="6"/>
  <c r="P43" i="6"/>
  <c r="N44" i="6"/>
  <c r="P45" i="6"/>
  <c r="N46" i="6"/>
  <c r="P47" i="6"/>
  <c r="N48" i="6"/>
  <c r="N50" i="6"/>
  <c r="P51" i="6"/>
  <c r="N52" i="6"/>
  <c r="N54" i="6"/>
  <c r="P55" i="6"/>
  <c r="N56" i="6"/>
  <c r="N58" i="6"/>
  <c r="P59" i="6"/>
  <c r="P61" i="6"/>
  <c r="N62" i="6"/>
  <c r="B73" i="6"/>
  <c r="N76" i="6"/>
  <c r="B80" i="6"/>
  <c r="B81" i="6"/>
  <c r="N84" i="6"/>
  <c r="B88" i="6"/>
  <c r="B89" i="6"/>
  <c r="P89" i="6"/>
  <c r="B97" i="6"/>
  <c r="B104" i="6"/>
  <c r="N407" i="6"/>
  <c r="N392" i="6"/>
  <c r="N377" i="6"/>
  <c r="N362" i="6"/>
  <c r="B392" i="6"/>
  <c r="B377" i="6"/>
  <c r="B362" i="6"/>
  <c r="N347" i="6"/>
  <c r="B347" i="6"/>
  <c r="N332" i="6"/>
  <c r="B317" i="6"/>
  <c r="N302" i="6"/>
  <c r="N287" i="6"/>
  <c r="N272" i="6"/>
  <c r="B332" i="6"/>
  <c r="N317" i="6"/>
  <c r="B407" i="6"/>
  <c r="B302" i="6"/>
  <c r="B107" i="6"/>
  <c r="N257" i="6"/>
  <c r="B242" i="6"/>
  <c r="N227" i="6"/>
  <c r="B212" i="6"/>
  <c r="N197" i="6"/>
  <c r="B182" i="6"/>
  <c r="B272" i="6"/>
  <c r="B167" i="6"/>
  <c r="B152" i="6"/>
  <c r="B137" i="6"/>
  <c r="B122" i="6"/>
  <c r="N242" i="6"/>
  <c r="N212" i="6"/>
  <c r="N182" i="6"/>
  <c r="N167" i="6"/>
  <c r="N152" i="6"/>
  <c r="N137" i="6"/>
  <c r="N122" i="6"/>
  <c r="N77" i="6"/>
  <c r="B257" i="6"/>
  <c r="B227" i="6"/>
  <c r="B197" i="6"/>
  <c r="N409" i="6"/>
  <c r="N394" i="6"/>
  <c r="N379" i="6"/>
  <c r="N364" i="6"/>
  <c r="B364" i="6"/>
  <c r="B409" i="6"/>
  <c r="B349" i="6"/>
  <c r="B394" i="6"/>
  <c r="N349" i="6"/>
  <c r="N334" i="6"/>
  <c r="B319" i="6"/>
  <c r="N304" i="6"/>
  <c r="N289" i="6"/>
  <c r="N274" i="6"/>
  <c r="B334" i="6"/>
  <c r="N319" i="6"/>
  <c r="B274" i="6"/>
  <c r="B289" i="6"/>
  <c r="N259" i="6"/>
  <c r="B244" i="6"/>
  <c r="N229" i="6"/>
  <c r="B214" i="6"/>
  <c r="N199" i="6"/>
  <c r="B184" i="6"/>
  <c r="B304" i="6"/>
  <c r="B169" i="6"/>
  <c r="B154" i="6"/>
  <c r="B139" i="6"/>
  <c r="B124" i="6"/>
  <c r="B109" i="6"/>
  <c r="N244" i="6"/>
  <c r="N214" i="6"/>
  <c r="N184" i="6"/>
  <c r="N169" i="6"/>
  <c r="N154" i="6"/>
  <c r="N139" i="6"/>
  <c r="N124" i="6"/>
  <c r="N79" i="6"/>
  <c r="B259" i="6"/>
  <c r="B229" i="6"/>
  <c r="B199" i="6"/>
  <c r="N411" i="6"/>
  <c r="N396" i="6"/>
  <c r="N381" i="6"/>
  <c r="N366" i="6"/>
  <c r="B396" i="6"/>
  <c r="B381" i="6"/>
  <c r="B351" i="6"/>
  <c r="B366" i="6"/>
  <c r="N351" i="6"/>
  <c r="N336" i="6"/>
  <c r="B321" i="6"/>
  <c r="N306" i="6"/>
  <c r="N291" i="6"/>
  <c r="N276" i="6"/>
  <c r="B336" i="6"/>
  <c r="N321" i="6"/>
  <c r="B306" i="6"/>
  <c r="N261" i="6"/>
  <c r="B246" i="6"/>
  <c r="N231" i="6"/>
  <c r="B216" i="6"/>
  <c r="N201" i="6"/>
  <c r="B186" i="6"/>
  <c r="B276" i="6"/>
  <c r="B171" i="6"/>
  <c r="B156" i="6"/>
  <c r="B141" i="6"/>
  <c r="B126" i="6"/>
  <c r="B111" i="6"/>
  <c r="N246" i="6"/>
  <c r="N216" i="6"/>
  <c r="N186" i="6"/>
  <c r="N171" i="6"/>
  <c r="N156" i="6"/>
  <c r="N141" i="6"/>
  <c r="N126" i="6"/>
  <c r="N111" i="6"/>
  <c r="N81" i="6"/>
  <c r="B411" i="6"/>
  <c r="B291" i="6"/>
  <c r="B261" i="6"/>
  <c r="B231" i="6"/>
  <c r="B201" i="6"/>
  <c r="N413" i="6"/>
  <c r="N398" i="6"/>
  <c r="N383" i="6"/>
  <c r="N368" i="6"/>
  <c r="N353" i="6"/>
  <c r="B368" i="6"/>
  <c r="B413" i="6"/>
  <c r="B353" i="6"/>
  <c r="B398" i="6"/>
  <c r="N338" i="6"/>
  <c r="B323" i="6"/>
  <c r="N308" i="6"/>
  <c r="N293" i="6"/>
  <c r="N278" i="6"/>
  <c r="B338" i="6"/>
  <c r="N323" i="6"/>
  <c r="B308" i="6"/>
  <c r="B278" i="6"/>
  <c r="B293" i="6"/>
  <c r="N263" i="6"/>
  <c r="B248" i="6"/>
  <c r="N233" i="6"/>
  <c r="B218" i="6"/>
  <c r="N203" i="6"/>
  <c r="B188" i="6"/>
  <c r="N173" i="6"/>
  <c r="B383" i="6"/>
  <c r="B158" i="6"/>
  <c r="B143" i="6"/>
  <c r="B128" i="6"/>
  <c r="B113" i="6"/>
  <c r="N248" i="6"/>
  <c r="N218" i="6"/>
  <c r="N188" i="6"/>
  <c r="N158" i="6"/>
  <c r="N143" i="6"/>
  <c r="N128" i="6"/>
  <c r="N113" i="6"/>
  <c r="N83" i="6"/>
  <c r="B263" i="6"/>
  <c r="B233" i="6"/>
  <c r="B203" i="6"/>
  <c r="B173" i="6"/>
  <c r="N415" i="6"/>
  <c r="N400" i="6"/>
  <c r="N385" i="6"/>
  <c r="N370" i="6"/>
  <c r="N355" i="6"/>
  <c r="B400" i="6"/>
  <c r="B385" i="6"/>
  <c r="B370" i="6"/>
  <c r="N340" i="6"/>
  <c r="B325" i="6"/>
  <c r="N310" i="6"/>
  <c r="N295" i="6"/>
  <c r="N280" i="6"/>
  <c r="B340" i="6"/>
  <c r="N325" i="6"/>
  <c r="B310" i="6"/>
  <c r="B355" i="6"/>
  <c r="N265" i="6"/>
  <c r="B250" i="6"/>
  <c r="N235" i="6"/>
  <c r="B220" i="6"/>
  <c r="N205" i="6"/>
  <c r="B190" i="6"/>
  <c r="N175" i="6"/>
  <c r="B415" i="6"/>
  <c r="B280" i="6"/>
  <c r="B160" i="6"/>
  <c r="B145" i="6"/>
  <c r="B130" i="6"/>
  <c r="B115" i="6"/>
  <c r="N250" i="6"/>
  <c r="N220" i="6"/>
  <c r="N190" i="6"/>
  <c r="N160" i="6"/>
  <c r="N145" i="6"/>
  <c r="N130" i="6"/>
  <c r="N115" i="6"/>
  <c r="N100" i="6"/>
  <c r="N85" i="6"/>
  <c r="B265" i="6"/>
  <c r="B235" i="6"/>
  <c r="B205" i="6"/>
  <c r="B175" i="6"/>
  <c r="N417" i="6"/>
  <c r="N402" i="6"/>
  <c r="N387" i="6"/>
  <c r="N372" i="6"/>
  <c r="N357" i="6"/>
  <c r="B372" i="6"/>
  <c r="B417" i="6"/>
  <c r="B357" i="6"/>
  <c r="B402" i="6"/>
  <c r="N342" i="6"/>
  <c r="B327" i="6"/>
  <c r="N312" i="6"/>
  <c r="N297" i="6"/>
  <c r="N282" i="6"/>
  <c r="N267" i="6"/>
  <c r="B342" i="6"/>
  <c r="N327" i="6"/>
  <c r="B312" i="6"/>
  <c r="B282" i="6"/>
  <c r="B387" i="6"/>
  <c r="B297" i="6"/>
  <c r="B252" i="6"/>
  <c r="N237" i="6"/>
  <c r="B222" i="6"/>
  <c r="N207" i="6"/>
  <c r="B192" i="6"/>
  <c r="N177" i="6"/>
  <c r="B162" i="6"/>
  <c r="B147" i="6"/>
  <c r="B132" i="6"/>
  <c r="B117" i="6"/>
  <c r="N252" i="6"/>
  <c r="N222" i="6"/>
  <c r="N192" i="6"/>
  <c r="N162" i="6"/>
  <c r="N147" i="6"/>
  <c r="N132" i="6"/>
  <c r="N117" i="6"/>
  <c r="N87" i="6"/>
  <c r="B267" i="6"/>
  <c r="B237" i="6"/>
  <c r="B207" i="6"/>
  <c r="B177" i="6"/>
  <c r="N420" i="6"/>
  <c r="N405" i="6"/>
  <c r="N390" i="6"/>
  <c r="N375" i="6"/>
  <c r="N360" i="6"/>
  <c r="B420" i="6"/>
  <c r="B360" i="6"/>
  <c r="B405" i="6"/>
  <c r="B390" i="6"/>
  <c r="B345" i="6"/>
  <c r="N330" i="6"/>
  <c r="B315" i="6"/>
  <c r="N300" i="6"/>
  <c r="N285" i="6"/>
  <c r="N270" i="6"/>
  <c r="N345" i="6"/>
  <c r="B330" i="6"/>
  <c r="N315" i="6"/>
  <c r="B375" i="6"/>
  <c r="B270" i="6"/>
  <c r="B105" i="6"/>
  <c r="B285" i="6"/>
  <c r="N255" i="6"/>
  <c r="B240" i="6"/>
  <c r="N225" i="6"/>
  <c r="B210" i="6"/>
  <c r="N195" i="6"/>
  <c r="B180" i="6"/>
  <c r="B300" i="6"/>
  <c r="B165" i="6"/>
  <c r="B150" i="6"/>
  <c r="B135" i="6"/>
  <c r="B120" i="6"/>
  <c r="N240" i="6"/>
  <c r="N210" i="6"/>
  <c r="N180" i="6"/>
  <c r="N165" i="6"/>
  <c r="N150" i="6"/>
  <c r="N135" i="6"/>
  <c r="N120" i="6"/>
  <c r="N75" i="6"/>
  <c r="B255" i="6"/>
  <c r="B225" i="6"/>
  <c r="B195" i="6"/>
  <c r="B17" i="6"/>
  <c r="B25" i="6"/>
  <c r="B27" i="6"/>
  <c r="B29" i="6"/>
  <c r="B31" i="6"/>
  <c r="B33" i="6"/>
  <c r="B55" i="6"/>
  <c r="B59" i="6"/>
  <c r="B61" i="6"/>
  <c r="B63" i="6"/>
  <c r="B65" i="6"/>
  <c r="N66" i="6"/>
  <c r="B70" i="6"/>
  <c r="B71" i="6"/>
  <c r="N74" i="6"/>
  <c r="B78" i="6"/>
  <c r="B79" i="6"/>
  <c r="N82" i="6"/>
  <c r="B86" i="6"/>
  <c r="B87" i="6"/>
  <c r="N90" i="6"/>
  <c r="B94" i="6"/>
  <c r="B95" i="6"/>
  <c r="N98" i="6"/>
  <c r="N99" i="6"/>
  <c r="N101" i="6"/>
  <c r="N102" i="6"/>
  <c r="N103" i="6"/>
  <c r="N105" i="6"/>
  <c r="N106" i="6"/>
  <c r="N107" i="6"/>
  <c r="N108" i="6"/>
  <c r="B271" i="6"/>
  <c r="B287" i="6"/>
  <c r="B303" i="6"/>
  <c r="P392" i="6"/>
  <c r="P347" i="6"/>
  <c r="P332" i="6"/>
  <c r="P317" i="6"/>
  <c r="P377" i="6"/>
  <c r="P362" i="6"/>
  <c r="P407" i="6"/>
  <c r="P302" i="6"/>
  <c r="P287" i="6"/>
  <c r="P272" i="6"/>
  <c r="P257" i="6"/>
  <c r="P242" i="6"/>
  <c r="P227" i="6"/>
  <c r="P212" i="6"/>
  <c r="P197" i="6"/>
  <c r="P182" i="6"/>
  <c r="P167" i="6"/>
  <c r="P152" i="6"/>
  <c r="P137" i="6"/>
  <c r="P122" i="6"/>
  <c r="P92" i="6"/>
  <c r="P408" i="6"/>
  <c r="P348" i="6"/>
  <c r="P333" i="6"/>
  <c r="P318" i="6"/>
  <c r="P393" i="6"/>
  <c r="P378" i="6"/>
  <c r="P363" i="6"/>
  <c r="P303" i="6"/>
  <c r="P288" i="6"/>
  <c r="P273" i="6"/>
  <c r="P258" i="6"/>
  <c r="P243" i="6"/>
  <c r="P228" i="6"/>
  <c r="P213" i="6"/>
  <c r="P198" i="6"/>
  <c r="P183" i="6"/>
  <c r="P168" i="6"/>
  <c r="P153" i="6"/>
  <c r="P138" i="6"/>
  <c r="P123" i="6"/>
  <c r="P78" i="6"/>
  <c r="P364" i="6"/>
  <c r="P349" i="6"/>
  <c r="P334" i="6"/>
  <c r="P319" i="6"/>
  <c r="P304" i="6"/>
  <c r="P409" i="6"/>
  <c r="P394" i="6"/>
  <c r="P379" i="6"/>
  <c r="P289" i="6"/>
  <c r="P274" i="6"/>
  <c r="P259" i="6"/>
  <c r="P244" i="6"/>
  <c r="P229" i="6"/>
  <c r="P214" i="6"/>
  <c r="P199" i="6"/>
  <c r="P184" i="6"/>
  <c r="P169" i="6"/>
  <c r="P154" i="6"/>
  <c r="P139" i="6"/>
  <c r="P124" i="6"/>
  <c r="P109" i="6"/>
  <c r="P94" i="6"/>
  <c r="P380" i="6"/>
  <c r="P350" i="6"/>
  <c r="P335" i="6"/>
  <c r="P320" i="6"/>
  <c r="P305" i="6"/>
  <c r="P365" i="6"/>
  <c r="P410" i="6"/>
  <c r="P395" i="6"/>
  <c r="P290" i="6"/>
  <c r="P275" i="6"/>
  <c r="P260" i="6"/>
  <c r="P245" i="6"/>
  <c r="P230" i="6"/>
  <c r="P215" i="6"/>
  <c r="P200" i="6"/>
  <c r="P185" i="6"/>
  <c r="P170" i="6"/>
  <c r="P155" i="6"/>
  <c r="P140" i="6"/>
  <c r="P125" i="6"/>
  <c r="P110" i="6"/>
  <c r="P80" i="6"/>
  <c r="P396" i="6"/>
  <c r="P351" i="6"/>
  <c r="P336" i="6"/>
  <c r="P321" i="6"/>
  <c r="P306" i="6"/>
  <c r="P381" i="6"/>
  <c r="P366" i="6"/>
  <c r="P411" i="6"/>
  <c r="P291" i="6"/>
  <c r="P276" i="6"/>
  <c r="P261" i="6"/>
  <c r="P246" i="6"/>
  <c r="P231" i="6"/>
  <c r="P216" i="6"/>
  <c r="P201" i="6"/>
  <c r="P186" i="6"/>
  <c r="P171" i="6"/>
  <c r="P156" i="6"/>
  <c r="P141" i="6"/>
  <c r="P126" i="6"/>
  <c r="P111" i="6"/>
  <c r="P96" i="6"/>
  <c r="P66" i="6"/>
  <c r="P412" i="6"/>
  <c r="P352" i="6"/>
  <c r="P337" i="6"/>
  <c r="P322" i="6"/>
  <c r="P307" i="6"/>
  <c r="P397" i="6"/>
  <c r="P382" i="6"/>
  <c r="P367" i="6"/>
  <c r="P292" i="6"/>
  <c r="P277" i="6"/>
  <c r="P262" i="6"/>
  <c r="P247" i="6"/>
  <c r="P232" i="6"/>
  <c r="P217" i="6"/>
  <c r="P202" i="6"/>
  <c r="P187" i="6"/>
  <c r="P172" i="6"/>
  <c r="P157" i="6"/>
  <c r="P142" i="6"/>
  <c r="P127" i="6"/>
  <c r="P112" i="6"/>
  <c r="P82" i="6"/>
  <c r="P368" i="6"/>
  <c r="P338" i="6"/>
  <c r="P323" i="6"/>
  <c r="P308" i="6"/>
  <c r="P413" i="6"/>
  <c r="P353" i="6"/>
  <c r="P398" i="6"/>
  <c r="P383" i="6"/>
  <c r="P293" i="6"/>
  <c r="P278" i="6"/>
  <c r="P263" i="6"/>
  <c r="P248" i="6"/>
  <c r="P233" i="6"/>
  <c r="P218" i="6"/>
  <c r="P203" i="6"/>
  <c r="P188" i="6"/>
  <c r="P173" i="6"/>
  <c r="P158" i="6"/>
  <c r="P143" i="6"/>
  <c r="P128" i="6"/>
  <c r="P113" i="6"/>
  <c r="P98" i="6"/>
  <c r="P68" i="6"/>
  <c r="P384" i="6"/>
  <c r="P339" i="6"/>
  <c r="P324" i="6"/>
  <c r="P309" i="6"/>
  <c r="P369" i="6"/>
  <c r="P414" i="6"/>
  <c r="P354" i="6"/>
  <c r="P399" i="6"/>
  <c r="P294" i="6"/>
  <c r="P279" i="6"/>
  <c r="P264" i="6"/>
  <c r="P249" i="6"/>
  <c r="P234" i="6"/>
  <c r="P219" i="6"/>
  <c r="P204" i="6"/>
  <c r="P189" i="6"/>
  <c r="P174" i="6"/>
  <c r="P159" i="6"/>
  <c r="P144" i="6"/>
  <c r="P129" i="6"/>
  <c r="P114" i="6"/>
  <c r="P99" i="6"/>
  <c r="P84" i="6"/>
  <c r="P400" i="6"/>
  <c r="P340" i="6"/>
  <c r="P325" i="6"/>
  <c r="P310" i="6"/>
  <c r="P385" i="6"/>
  <c r="P370" i="6"/>
  <c r="P415" i="6"/>
  <c r="P355" i="6"/>
  <c r="P295" i="6"/>
  <c r="P280" i="6"/>
  <c r="P265" i="6"/>
  <c r="P250" i="6"/>
  <c r="P235" i="6"/>
  <c r="P220" i="6"/>
  <c r="P205" i="6"/>
  <c r="P190" i="6"/>
  <c r="P175" i="6"/>
  <c r="P160" i="6"/>
  <c r="P145" i="6"/>
  <c r="P130" i="6"/>
  <c r="P115" i="6"/>
  <c r="P70" i="6"/>
  <c r="P416" i="6"/>
  <c r="P356" i="6"/>
  <c r="P341" i="6"/>
  <c r="P326" i="6"/>
  <c r="P311" i="6"/>
  <c r="P401" i="6"/>
  <c r="P386" i="6"/>
  <c r="P371" i="6"/>
  <c r="P296" i="6"/>
  <c r="P281" i="6"/>
  <c r="P266" i="6"/>
  <c r="P251" i="6"/>
  <c r="P236" i="6"/>
  <c r="P221" i="6"/>
  <c r="P206" i="6"/>
  <c r="P191" i="6"/>
  <c r="P176" i="6"/>
  <c r="P161" i="6"/>
  <c r="P146" i="6"/>
  <c r="P131" i="6"/>
  <c r="P116" i="6"/>
  <c r="P86" i="6"/>
  <c r="P372" i="6"/>
  <c r="P342" i="6"/>
  <c r="P327" i="6"/>
  <c r="P312" i="6"/>
  <c r="P417" i="6"/>
  <c r="P357" i="6"/>
  <c r="P402" i="6"/>
  <c r="P387" i="6"/>
  <c r="P297" i="6"/>
  <c r="P282" i="6"/>
  <c r="P267" i="6"/>
  <c r="P252" i="6"/>
  <c r="P237" i="6"/>
  <c r="P222" i="6"/>
  <c r="P207" i="6"/>
  <c r="P192" i="6"/>
  <c r="P177" i="6"/>
  <c r="P162" i="6"/>
  <c r="P147" i="6"/>
  <c r="P132" i="6"/>
  <c r="P117" i="6"/>
  <c r="P102" i="6"/>
  <c r="P72" i="6"/>
  <c r="P388" i="6"/>
  <c r="P343" i="6"/>
  <c r="P328" i="6"/>
  <c r="P313" i="6"/>
  <c r="P373" i="6"/>
  <c r="P418" i="6"/>
  <c r="P358" i="6"/>
  <c r="P403" i="6"/>
  <c r="P298" i="6"/>
  <c r="P283" i="6"/>
  <c r="P268" i="6"/>
  <c r="P253" i="6"/>
  <c r="P238" i="6"/>
  <c r="P223" i="6"/>
  <c r="P208" i="6"/>
  <c r="P193" i="6"/>
  <c r="P178" i="6"/>
  <c r="P163" i="6"/>
  <c r="P148" i="6"/>
  <c r="P133" i="6"/>
  <c r="P118" i="6"/>
  <c r="P103" i="6"/>
  <c r="P88" i="6"/>
  <c r="P404" i="6"/>
  <c r="P344" i="6"/>
  <c r="P329" i="6"/>
  <c r="P314" i="6"/>
  <c r="P389" i="6"/>
  <c r="P374" i="6"/>
  <c r="P419" i="6"/>
  <c r="P359" i="6"/>
  <c r="P299" i="6"/>
  <c r="P284" i="6"/>
  <c r="P269" i="6"/>
  <c r="P254" i="6"/>
  <c r="P239" i="6"/>
  <c r="P224" i="6"/>
  <c r="P209" i="6"/>
  <c r="P194" i="6"/>
  <c r="P179" i="6"/>
  <c r="P164" i="6"/>
  <c r="P149" i="6"/>
  <c r="P134" i="6"/>
  <c r="P119" i="6"/>
  <c r="P74" i="6"/>
  <c r="P420" i="6"/>
  <c r="P360" i="6"/>
  <c r="P345" i="6"/>
  <c r="P330" i="6"/>
  <c r="P315" i="6"/>
  <c r="P405" i="6"/>
  <c r="P390" i="6"/>
  <c r="P375" i="6"/>
  <c r="P300" i="6"/>
  <c r="P285" i="6"/>
  <c r="P270" i="6"/>
  <c r="P255" i="6"/>
  <c r="P240" i="6"/>
  <c r="P225" i="6"/>
  <c r="P210" i="6"/>
  <c r="P195" i="6"/>
  <c r="P180" i="6"/>
  <c r="P165" i="6"/>
  <c r="P150" i="6"/>
  <c r="P135" i="6"/>
  <c r="P120" i="6"/>
  <c r="P90" i="6"/>
  <c r="P376" i="6"/>
  <c r="P346" i="6"/>
  <c r="P331" i="6"/>
  <c r="P316" i="6"/>
  <c r="P421" i="6"/>
  <c r="P361" i="6"/>
  <c r="P406" i="6"/>
  <c r="P391" i="6"/>
  <c r="P301" i="6"/>
  <c r="P286" i="6"/>
  <c r="P271" i="6"/>
  <c r="P256" i="6"/>
  <c r="P241" i="6"/>
  <c r="P226" i="6"/>
  <c r="P211" i="6"/>
  <c r="P196" i="6"/>
  <c r="P181" i="6"/>
  <c r="P166" i="6"/>
  <c r="P151" i="6"/>
  <c r="P136" i="6"/>
  <c r="P121" i="6"/>
  <c r="P76" i="6"/>
  <c r="B18" i="6"/>
  <c r="B20" i="6"/>
  <c r="B22" i="6"/>
  <c r="B24" i="6"/>
  <c r="B26" i="6"/>
  <c r="B28" i="6"/>
  <c r="B30" i="6"/>
  <c r="B32" i="6"/>
  <c r="B34" i="6"/>
  <c r="B36" i="6"/>
  <c r="B38" i="6"/>
  <c r="B40" i="6"/>
  <c r="B42" i="6"/>
  <c r="B44" i="6"/>
  <c r="B46" i="6"/>
  <c r="B48" i="6"/>
  <c r="B50" i="6"/>
  <c r="B52" i="6"/>
  <c r="B54" i="6"/>
  <c r="B56" i="6"/>
  <c r="B58" i="6"/>
  <c r="B60" i="6"/>
  <c r="B62" i="6"/>
  <c r="B64" i="6"/>
  <c r="B66" i="6"/>
  <c r="B67" i="6"/>
  <c r="P67" i="6"/>
  <c r="N70" i="6"/>
  <c r="B74" i="6"/>
  <c r="B75" i="6"/>
  <c r="P75" i="6"/>
  <c r="N78" i="6"/>
  <c r="B82" i="6"/>
  <c r="B83" i="6"/>
  <c r="P83" i="6"/>
  <c r="N86" i="6"/>
  <c r="B90" i="6"/>
  <c r="B91" i="6"/>
  <c r="P91" i="6"/>
  <c r="N94" i="6"/>
  <c r="B98" i="6"/>
  <c r="B102" i="6"/>
  <c r="N109" i="6"/>
  <c r="B279" i="6"/>
  <c r="B295" i="6"/>
  <c r="B379" i="6"/>
  <c r="J10" i="7"/>
  <c r="L10" i="7"/>
  <c r="J17" i="7"/>
  <c r="L17" i="7"/>
  <c r="J24" i="7"/>
  <c r="L24" i="7"/>
  <c r="CB20" i="11"/>
  <c r="CB25" i="11" s="1"/>
  <c r="CB21" i="11"/>
  <c r="J2" i="7"/>
  <c r="L2" i="7"/>
  <c r="J9" i="7"/>
  <c r="L9" i="7"/>
  <c r="J16" i="7"/>
  <c r="L16" i="7"/>
  <c r="J27" i="7"/>
  <c r="L27" i="7"/>
  <c r="CB44" i="8"/>
  <c r="CB49" i="8" s="1"/>
  <c r="CB20" i="15"/>
  <c r="CB25" i="15" s="1"/>
  <c r="CB21" i="15"/>
  <c r="CB45" i="15"/>
  <c r="CB20" i="18"/>
  <c r="CB25" i="18" s="1"/>
  <c r="CB21" i="18"/>
  <c r="CB45" i="11"/>
  <c r="CB44" i="12"/>
  <c r="CB49" i="12" s="1"/>
  <c r="CB20" i="22"/>
  <c r="CB25" i="22" s="1"/>
  <c r="CB21" i="22"/>
  <c r="L4" i="7"/>
  <c r="L6" i="7"/>
  <c r="L7" i="7"/>
  <c r="L11" i="7"/>
  <c r="L23" i="7"/>
  <c r="L20" i="7"/>
  <c r="L26" i="7"/>
  <c r="CB45" i="8"/>
  <c r="CB45" i="12"/>
  <c r="CB20" i="13"/>
  <c r="CB25" i="13" s="1"/>
  <c r="CB21" i="16"/>
  <c r="CB20" i="26"/>
  <c r="CB25" i="26" s="1"/>
  <c r="CB21" i="26"/>
  <c r="CB45" i="18"/>
  <c r="CB44" i="19"/>
  <c r="CB49" i="19" s="1"/>
  <c r="CB21" i="17"/>
  <c r="CB44" i="23"/>
  <c r="CB49" i="23" s="1"/>
  <c r="CB45" i="19"/>
  <c r="CB45" i="23"/>
  <c r="CB20" i="27"/>
  <c r="CB25" i="27" s="1"/>
  <c r="CB21" i="28"/>
  <c r="CB20" i="28"/>
  <c r="CB25" i="28" s="1"/>
  <c r="CB20" i="32"/>
  <c r="CB25" i="32" s="1"/>
  <c r="CB21" i="34"/>
  <c r="CB44" i="34"/>
  <c r="CB49" i="34" s="1"/>
  <c r="CB45" i="28"/>
  <c r="CB20" i="29"/>
  <c r="CB25" i="29" s="1"/>
  <c r="CB21" i="31"/>
  <c r="CB45" i="32"/>
  <c r="CB20" i="33"/>
  <c r="CB25" i="33" s="1"/>
  <c r="CB45" i="29"/>
  <c r="CB45" i="33"/>
  <c r="P63" i="6" l="1"/>
  <c r="O419" i="6"/>
  <c r="L389" i="6"/>
  <c r="O359" i="6"/>
  <c r="L344" i="6"/>
  <c r="L329" i="6"/>
  <c r="L314" i="6"/>
  <c r="O404" i="6"/>
  <c r="L374" i="6"/>
  <c r="L419" i="6"/>
  <c r="O389" i="6"/>
  <c r="L359" i="6"/>
  <c r="O329" i="6"/>
  <c r="L404" i="6"/>
  <c r="O374" i="6"/>
  <c r="L299" i="6"/>
  <c r="L284" i="6"/>
  <c r="L269" i="6"/>
  <c r="L254" i="6"/>
  <c r="L239" i="6"/>
  <c r="L224" i="6"/>
  <c r="L209" i="6"/>
  <c r="L194" i="6"/>
  <c r="L179" i="6"/>
  <c r="O344" i="6"/>
  <c r="O284" i="6"/>
  <c r="O239" i="6"/>
  <c r="O209" i="6"/>
  <c r="O179" i="6"/>
  <c r="O314" i="6"/>
  <c r="O299" i="6"/>
  <c r="L164" i="6"/>
  <c r="L149" i="6"/>
  <c r="L134" i="6"/>
  <c r="L119" i="6"/>
  <c r="O254" i="6"/>
  <c r="O224" i="6"/>
  <c r="O194" i="6"/>
  <c r="O164" i="6"/>
  <c r="O149" i="6"/>
  <c r="O134" i="6"/>
  <c r="O119" i="6"/>
  <c r="L74" i="6"/>
  <c r="O269" i="6"/>
  <c r="L44" i="6"/>
  <c r="L104" i="6"/>
  <c r="L89" i="6"/>
  <c r="O44" i="6"/>
  <c r="O104" i="6"/>
  <c r="O89" i="6"/>
  <c r="O59" i="6"/>
  <c r="O29" i="6"/>
  <c r="O74" i="6"/>
  <c r="L59" i="6"/>
  <c r="L29" i="6"/>
  <c r="P44" i="6"/>
  <c r="O415" i="6"/>
  <c r="L385" i="6"/>
  <c r="O355" i="6"/>
  <c r="L340" i="6"/>
  <c r="L325" i="6"/>
  <c r="L310" i="6"/>
  <c r="O400" i="6"/>
  <c r="L370" i="6"/>
  <c r="L415" i="6"/>
  <c r="O385" i="6"/>
  <c r="L355" i="6"/>
  <c r="O325" i="6"/>
  <c r="L400" i="6"/>
  <c r="O370" i="6"/>
  <c r="L295" i="6"/>
  <c r="L280" i="6"/>
  <c r="L265" i="6"/>
  <c r="L250" i="6"/>
  <c r="L235" i="6"/>
  <c r="L220" i="6"/>
  <c r="L205" i="6"/>
  <c r="L190" i="6"/>
  <c r="L175" i="6"/>
  <c r="O280" i="6"/>
  <c r="O265" i="6"/>
  <c r="O235" i="6"/>
  <c r="O205" i="6"/>
  <c r="O175" i="6"/>
  <c r="O295" i="6"/>
  <c r="L160" i="6"/>
  <c r="L145" i="6"/>
  <c r="L130" i="6"/>
  <c r="L115" i="6"/>
  <c r="O340" i="6"/>
  <c r="O250" i="6"/>
  <c r="O220" i="6"/>
  <c r="O190" i="6"/>
  <c r="O160" i="6"/>
  <c r="O145" i="6"/>
  <c r="O130" i="6"/>
  <c r="O115" i="6"/>
  <c r="O310" i="6"/>
  <c r="L70" i="6"/>
  <c r="P85" i="6"/>
  <c r="L40" i="6"/>
  <c r="L100" i="6"/>
  <c r="O85" i="6"/>
  <c r="O40" i="6"/>
  <c r="O100" i="6"/>
  <c r="L85" i="6"/>
  <c r="O55" i="6"/>
  <c r="O25" i="6"/>
  <c r="O70" i="6"/>
  <c r="P40" i="6"/>
  <c r="L55" i="6"/>
  <c r="L25" i="6"/>
  <c r="O411" i="6"/>
  <c r="L381" i="6"/>
  <c r="L351" i="6"/>
  <c r="L336" i="6"/>
  <c r="L321" i="6"/>
  <c r="L306" i="6"/>
  <c r="O396" i="6"/>
  <c r="L366" i="6"/>
  <c r="O351" i="6"/>
  <c r="L411" i="6"/>
  <c r="O381" i="6"/>
  <c r="O321" i="6"/>
  <c r="L396" i="6"/>
  <c r="O366" i="6"/>
  <c r="L291" i="6"/>
  <c r="L276" i="6"/>
  <c r="L261" i="6"/>
  <c r="L246" i="6"/>
  <c r="L231" i="6"/>
  <c r="L216" i="6"/>
  <c r="L201" i="6"/>
  <c r="L186" i="6"/>
  <c r="O336" i="6"/>
  <c r="O276" i="6"/>
  <c r="O261" i="6"/>
  <c r="O231" i="6"/>
  <c r="O201" i="6"/>
  <c r="O306" i="6"/>
  <c r="O291" i="6"/>
  <c r="L171" i="6"/>
  <c r="L156" i="6"/>
  <c r="L141" i="6"/>
  <c r="L126" i="6"/>
  <c r="L111" i="6"/>
  <c r="O246" i="6"/>
  <c r="O216" i="6"/>
  <c r="O186" i="6"/>
  <c r="O171" i="6"/>
  <c r="O156" i="6"/>
  <c r="O141" i="6"/>
  <c r="O126" i="6"/>
  <c r="O111" i="6"/>
  <c r="L96" i="6"/>
  <c r="L66" i="6"/>
  <c r="L36" i="6"/>
  <c r="L81" i="6"/>
  <c r="O36" i="6"/>
  <c r="O96" i="6"/>
  <c r="O81" i="6"/>
  <c r="P36" i="6"/>
  <c r="O66" i="6"/>
  <c r="L51" i="6"/>
  <c r="L21" i="6"/>
  <c r="O51" i="6"/>
  <c r="O21" i="6"/>
  <c r="O407" i="6"/>
  <c r="L377" i="6"/>
  <c r="L347" i="6"/>
  <c r="L332" i="6"/>
  <c r="L317" i="6"/>
  <c r="O392" i="6"/>
  <c r="L362" i="6"/>
  <c r="L407" i="6"/>
  <c r="O377" i="6"/>
  <c r="O317" i="6"/>
  <c r="L392" i="6"/>
  <c r="O362" i="6"/>
  <c r="O347" i="6"/>
  <c r="L302" i="6"/>
  <c r="L287" i="6"/>
  <c r="L272" i="6"/>
  <c r="L257" i="6"/>
  <c r="L242" i="6"/>
  <c r="L227" i="6"/>
  <c r="L212" i="6"/>
  <c r="L197" i="6"/>
  <c r="L182" i="6"/>
  <c r="O272" i="6"/>
  <c r="O257" i="6"/>
  <c r="O227" i="6"/>
  <c r="O197" i="6"/>
  <c r="O107" i="6"/>
  <c r="O287" i="6"/>
  <c r="L167" i="6"/>
  <c r="L152" i="6"/>
  <c r="L137" i="6"/>
  <c r="L122" i="6"/>
  <c r="O332" i="6"/>
  <c r="O302" i="6"/>
  <c r="O242" i="6"/>
  <c r="O212" i="6"/>
  <c r="O182" i="6"/>
  <c r="O167" i="6"/>
  <c r="O152" i="6"/>
  <c r="O137" i="6"/>
  <c r="O122" i="6"/>
  <c r="L92" i="6"/>
  <c r="P77" i="6"/>
  <c r="P62" i="6"/>
  <c r="L62" i="6"/>
  <c r="P32" i="6"/>
  <c r="L107" i="6"/>
  <c r="O92" i="6"/>
  <c r="O77" i="6"/>
  <c r="O62" i="6"/>
  <c r="O32" i="6"/>
  <c r="L77" i="6"/>
  <c r="O17" i="6"/>
  <c r="L32" i="6"/>
  <c r="L47" i="6"/>
  <c r="L17" i="6"/>
  <c r="O47" i="6"/>
  <c r="P100" i="6"/>
  <c r="P33" i="6"/>
  <c r="O403" i="6"/>
  <c r="L373" i="6"/>
  <c r="L343" i="6"/>
  <c r="L328" i="6"/>
  <c r="L313" i="6"/>
  <c r="L418" i="6"/>
  <c r="O388" i="6"/>
  <c r="L358" i="6"/>
  <c r="L403" i="6"/>
  <c r="O373" i="6"/>
  <c r="O343" i="6"/>
  <c r="O313" i="6"/>
  <c r="O418" i="6"/>
  <c r="L388" i="6"/>
  <c r="O358" i="6"/>
  <c r="L298" i="6"/>
  <c r="L283" i="6"/>
  <c r="L268" i="6"/>
  <c r="L253" i="6"/>
  <c r="L238" i="6"/>
  <c r="L223" i="6"/>
  <c r="L208" i="6"/>
  <c r="L193" i="6"/>
  <c r="L178" i="6"/>
  <c r="O328" i="6"/>
  <c r="O268" i="6"/>
  <c r="O253" i="6"/>
  <c r="O223" i="6"/>
  <c r="O193" i="6"/>
  <c r="O103" i="6"/>
  <c r="O283" i="6"/>
  <c r="L163" i="6"/>
  <c r="L148" i="6"/>
  <c r="L133" i="6"/>
  <c r="L118" i="6"/>
  <c r="O298" i="6"/>
  <c r="O238" i="6"/>
  <c r="O208" i="6"/>
  <c r="O178" i="6"/>
  <c r="O163" i="6"/>
  <c r="O148" i="6"/>
  <c r="O133" i="6"/>
  <c r="O118" i="6"/>
  <c r="L88" i="6"/>
  <c r="P58" i="6"/>
  <c r="P28" i="6"/>
  <c r="L103" i="6"/>
  <c r="L73" i="6"/>
  <c r="O58" i="6"/>
  <c r="O28" i="6"/>
  <c r="O88" i="6"/>
  <c r="O73" i="6"/>
  <c r="L58" i="6"/>
  <c r="L43" i="6"/>
  <c r="O43" i="6"/>
  <c r="L28" i="6"/>
  <c r="O399" i="6"/>
  <c r="L369" i="6"/>
  <c r="L339" i="6"/>
  <c r="L324" i="6"/>
  <c r="L309" i="6"/>
  <c r="L414" i="6"/>
  <c r="O384" i="6"/>
  <c r="L354" i="6"/>
  <c r="L399" i="6"/>
  <c r="O369" i="6"/>
  <c r="O339" i="6"/>
  <c r="O309" i="6"/>
  <c r="O414" i="6"/>
  <c r="L384" i="6"/>
  <c r="O354" i="6"/>
  <c r="L294" i="6"/>
  <c r="L279" i="6"/>
  <c r="L264" i="6"/>
  <c r="L249" i="6"/>
  <c r="L234" i="6"/>
  <c r="L219" i="6"/>
  <c r="L204" i="6"/>
  <c r="L189" i="6"/>
  <c r="L174" i="6"/>
  <c r="O249" i="6"/>
  <c r="O219" i="6"/>
  <c r="O189" i="6"/>
  <c r="O99" i="6"/>
  <c r="O279" i="6"/>
  <c r="L159" i="6"/>
  <c r="L144" i="6"/>
  <c r="L129" i="6"/>
  <c r="L114" i="6"/>
  <c r="O324" i="6"/>
  <c r="O294" i="6"/>
  <c r="O264" i="6"/>
  <c r="O234" i="6"/>
  <c r="O204" i="6"/>
  <c r="O174" i="6"/>
  <c r="O159" i="6"/>
  <c r="O144" i="6"/>
  <c r="O129" i="6"/>
  <c r="O114" i="6"/>
  <c r="L84" i="6"/>
  <c r="P54" i="6"/>
  <c r="L54" i="6"/>
  <c r="L99" i="6"/>
  <c r="O84" i="6"/>
  <c r="O69" i="6"/>
  <c r="O54" i="6"/>
  <c r="O24" i="6"/>
  <c r="L69" i="6"/>
  <c r="P69" i="6"/>
  <c r="P24" i="6"/>
  <c r="L39" i="6"/>
  <c r="O39" i="6"/>
  <c r="L24" i="6"/>
  <c r="O395" i="6"/>
  <c r="L365" i="6"/>
  <c r="L350" i="6"/>
  <c r="L335" i="6"/>
  <c r="L320" i="6"/>
  <c r="L305" i="6"/>
  <c r="L410" i="6"/>
  <c r="O380" i="6"/>
  <c r="O350" i="6"/>
  <c r="L395" i="6"/>
  <c r="O365" i="6"/>
  <c r="O335" i="6"/>
  <c r="O305" i="6"/>
  <c r="O410" i="6"/>
  <c r="L380" i="6"/>
  <c r="L290" i="6"/>
  <c r="L275" i="6"/>
  <c r="L260" i="6"/>
  <c r="L245" i="6"/>
  <c r="L230" i="6"/>
  <c r="L215" i="6"/>
  <c r="L200" i="6"/>
  <c r="L185" i="6"/>
  <c r="O320" i="6"/>
  <c r="O245" i="6"/>
  <c r="O215" i="6"/>
  <c r="O185" i="6"/>
  <c r="O275" i="6"/>
  <c r="L170" i="6"/>
  <c r="L155" i="6"/>
  <c r="L140" i="6"/>
  <c r="L125" i="6"/>
  <c r="L110" i="6"/>
  <c r="O290" i="6"/>
  <c r="O260" i="6"/>
  <c r="O230" i="6"/>
  <c r="O200" i="6"/>
  <c r="O170" i="6"/>
  <c r="O155" i="6"/>
  <c r="O140" i="6"/>
  <c r="O125" i="6"/>
  <c r="O110" i="6"/>
  <c r="L80" i="6"/>
  <c r="O95" i="6"/>
  <c r="O50" i="6"/>
  <c r="O20" i="6"/>
  <c r="P95" i="6"/>
  <c r="O80" i="6"/>
  <c r="O65" i="6"/>
  <c r="O35" i="6"/>
  <c r="P50" i="6"/>
  <c r="P20" i="6"/>
  <c r="L20" i="6"/>
  <c r="L95" i="6"/>
  <c r="L65" i="6"/>
  <c r="L35" i="6"/>
  <c r="L50" i="6"/>
  <c r="P73" i="6"/>
  <c r="P81" i="6"/>
  <c r="L421" i="6"/>
  <c r="O391" i="6"/>
  <c r="L361" i="6"/>
  <c r="L346" i="6"/>
  <c r="L331" i="6"/>
  <c r="L316" i="6"/>
  <c r="L406" i="6"/>
  <c r="O376" i="6"/>
  <c r="O421" i="6"/>
  <c r="L391" i="6"/>
  <c r="O361" i="6"/>
  <c r="O331" i="6"/>
  <c r="O406" i="6"/>
  <c r="L376" i="6"/>
  <c r="L301" i="6"/>
  <c r="L286" i="6"/>
  <c r="L271" i="6"/>
  <c r="L256" i="6"/>
  <c r="L241" i="6"/>
  <c r="L226" i="6"/>
  <c r="L211" i="6"/>
  <c r="L196" i="6"/>
  <c r="L181" i="6"/>
  <c r="O241" i="6"/>
  <c r="O211" i="6"/>
  <c r="O181" i="6"/>
  <c r="O346" i="6"/>
  <c r="O271" i="6"/>
  <c r="L166" i="6"/>
  <c r="L151" i="6"/>
  <c r="L136" i="6"/>
  <c r="L121" i="6"/>
  <c r="O316" i="6"/>
  <c r="O286" i="6"/>
  <c r="O256" i="6"/>
  <c r="O226" i="6"/>
  <c r="O196" i="6"/>
  <c r="O166" i="6"/>
  <c r="O151" i="6"/>
  <c r="O136" i="6"/>
  <c r="O121" i="6"/>
  <c r="O106" i="6"/>
  <c r="L76" i="6"/>
  <c r="O301" i="6"/>
  <c r="L46" i="6"/>
  <c r="L106" i="6"/>
  <c r="O76" i="6"/>
  <c r="O46" i="6"/>
  <c r="O61" i="6"/>
  <c r="O31" i="6"/>
  <c r="P46" i="6"/>
  <c r="O91" i="6"/>
  <c r="L61" i="6"/>
  <c r="L31" i="6"/>
  <c r="L91" i="6"/>
  <c r="L417" i="6"/>
  <c r="O387" i="6"/>
  <c r="L357" i="6"/>
  <c r="L342" i="6"/>
  <c r="L327" i="6"/>
  <c r="L312" i="6"/>
  <c r="L402" i="6"/>
  <c r="O372" i="6"/>
  <c r="O417" i="6"/>
  <c r="L387" i="6"/>
  <c r="O357" i="6"/>
  <c r="O327" i="6"/>
  <c r="O402" i="6"/>
  <c r="L372" i="6"/>
  <c r="L297" i="6"/>
  <c r="L282" i="6"/>
  <c r="L267" i="6"/>
  <c r="L252" i="6"/>
  <c r="L237" i="6"/>
  <c r="L222" i="6"/>
  <c r="L207" i="6"/>
  <c r="L192" i="6"/>
  <c r="L177" i="6"/>
  <c r="O312" i="6"/>
  <c r="O237" i="6"/>
  <c r="O207" i="6"/>
  <c r="O177" i="6"/>
  <c r="O267" i="6"/>
  <c r="L162" i="6"/>
  <c r="L147" i="6"/>
  <c r="L132" i="6"/>
  <c r="L117" i="6"/>
  <c r="O282" i="6"/>
  <c r="O252" i="6"/>
  <c r="O222" i="6"/>
  <c r="O192" i="6"/>
  <c r="O162" i="6"/>
  <c r="O147" i="6"/>
  <c r="O132" i="6"/>
  <c r="O117" i="6"/>
  <c r="O342" i="6"/>
  <c r="L102" i="6"/>
  <c r="L72" i="6"/>
  <c r="O87" i="6"/>
  <c r="O297" i="6"/>
  <c r="O42" i="6"/>
  <c r="P87" i="6"/>
  <c r="O72" i="6"/>
  <c r="O102" i="6"/>
  <c r="L87" i="6"/>
  <c r="L57" i="6"/>
  <c r="L27" i="6"/>
  <c r="O57" i="6"/>
  <c r="O27" i="6"/>
  <c r="P42" i="6"/>
  <c r="L42" i="6"/>
  <c r="L413" i="6"/>
  <c r="O383" i="6"/>
  <c r="L353" i="6"/>
  <c r="L338" i="6"/>
  <c r="L323" i="6"/>
  <c r="L308" i="6"/>
  <c r="L398" i="6"/>
  <c r="O368" i="6"/>
  <c r="O413" i="6"/>
  <c r="L383" i="6"/>
  <c r="O353" i="6"/>
  <c r="O323" i="6"/>
  <c r="O398" i="6"/>
  <c r="L368" i="6"/>
  <c r="L293" i="6"/>
  <c r="L278" i="6"/>
  <c r="L263" i="6"/>
  <c r="L248" i="6"/>
  <c r="L233" i="6"/>
  <c r="L218" i="6"/>
  <c r="L203" i="6"/>
  <c r="L188" i="6"/>
  <c r="L173" i="6"/>
  <c r="O263" i="6"/>
  <c r="O233" i="6"/>
  <c r="O203" i="6"/>
  <c r="O173" i="6"/>
  <c r="O338" i="6"/>
  <c r="L158" i="6"/>
  <c r="L143" i="6"/>
  <c r="L128" i="6"/>
  <c r="L113" i="6"/>
  <c r="O308" i="6"/>
  <c r="O278" i="6"/>
  <c r="O248" i="6"/>
  <c r="O218" i="6"/>
  <c r="O188" i="6"/>
  <c r="O158" i="6"/>
  <c r="O143" i="6"/>
  <c r="O128" i="6"/>
  <c r="O113" i="6"/>
  <c r="L98" i="6"/>
  <c r="L68" i="6"/>
  <c r="O293" i="6"/>
  <c r="L83" i="6"/>
  <c r="L38" i="6"/>
  <c r="O68" i="6"/>
  <c r="O38" i="6"/>
  <c r="O23" i="6"/>
  <c r="P38" i="6"/>
  <c r="O98" i="6"/>
  <c r="O83" i="6"/>
  <c r="L53" i="6"/>
  <c r="L23" i="6"/>
  <c r="O53" i="6"/>
  <c r="L409" i="6"/>
  <c r="O379" i="6"/>
  <c r="L349" i="6"/>
  <c r="L334" i="6"/>
  <c r="L319" i="6"/>
  <c r="L394" i="6"/>
  <c r="O364" i="6"/>
  <c r="O349" i="6"/>
  <c r="O409" i="6"/>
  <c r="L379" i="6"/>
  <c r="O319" i="6"/>
  <c r="O394" i="6"/>
  <c r="L364" i="6"/>
  <c r="L304" i="6"/>
  <c r="L289" i="6"/>
  <c r="L274" i="6"/>
  <c r="L259" i="6"/>
  <c r="L244" i="6"/>
  <c r="L229" i="6"/>
  <c r="L214" i="6"/>
  <c r="L199" i="6"/>
  <c r="L184" i="6"/>
  <c r="O304" i="6"/>
  <c r="O259" i="6"/>
  <c r="O229" i="6"/>
  <c r="O199" i="6"/>
  <c r="L169" i="6"/>
  <c r="L154" i="6"/>
  <c r="L139" i="6"/>
  <c r="L124" i="6"/>
  <c r="O274" i="6"/>
  <c r="O244" i="6"/>
  <c r="O214" i="6"/>
  <c r="O184" i="6"/>
  <c r="O169" i="6"/>
  <c r="O154" i="6"/>
  <c r="O139" i="6"/>
  <c r="O124" i="6"/>
  <c r="O109" i="6"/>
  <c r="L94" i="6"/>
  <c r="O334" i="6"/>
  <c r="O94" i="6"/>
  <c r="O64" i="6"/>
  <c r="O34" i="6"/>
  <c r="O289" i="6"/>
  <c r="L109" i="6"/>
  <c r="P79" i="6"/>
  <c r="O79" i="6"/>
  <c r="P34" i="6"/>
  <c r="L79" i="6"/>
  <c r="L49" i="6"/>
  <c r="L19" i="6"/>
  <c r="O49" i="6"/>
  <c r="O19" i="6"/>
  <c r="P64" i="6"/>
  <c r="L64" i="6"/>
  <c r="L34" i="6"/>
  <c r="P39" i="6"/>
  <c r="P107" i="6"/>
  <c r="P57" i="6"/>
  <c r="L405" i="6"/>
  <c r="O375" i="6"/>
  <c r="L345" i="6"/>
  <c r="L330" i="6"/>
  <c r="L315" i="6"/>
  <c r="O420" i="6"/>
  <c r="L390" i="6"/>
  <c r="O360" i="6"/>
  <c r="O405" i="6"/>
  <c r="L375" i="6"/>
  <c r="O345" i="6"/>
  <c r="O315" i="6"/>
  <c r="L420" i="6"/>
  <c r="O390" i="6"/>
  <c r="L360" i="6"/>
  <c r="L300" i="6"/>
  <c r="L285" i="6"/>
  <c r="L270" i="6"/>
  <c r="L255" i="6"/>
  <c r="L240" i="6"/>
  <c r="L225" i="6"/>
  <c r="L210" i="6"/>
  <c r="L195" i="6"/>
  <c r="L180" i="6"/>
  <c r="O300" i="6"/>
  <c r="O255" i="6"/>
  <c r="O225" i="6"/>
  <c r="O195" i="6"/>
  <c r="O105" i="6"/>
  <c r="O330" i="6"/>
  <c r="L165" i="6"/>
  <c r="L150" i="6"/>
  <c r="L135" i="6"/>
  <c r="L120" i="6"/>
  <c r="O270" i="6"/>
  <c r="O240" i="6"/>
  <c r="O210" i="6"/>
  <c r="O180" i="6"/>
  <c r="O165" i="6"/>
  <c r="O150" i="6"/>
  <c r="O135" i="6"/>
  <c r="O120" i="6"/>
  <c r="L90" i="6"/>
  <c r="O285" i="6"/>
  <c r="L75" i="6"/>
  <c r="L60" i="6"/>
  <c r="P30" i="6"/>
  <c r="L105" i="6"/>
  <c r="O60" i="6"/>
  <c r="O30" i="6"/>
  <c r="P60" i="6"/>
  <c r="L30" i="6"/>
  <c r="O90" i="6"/>
  <c r="O75" i="6"/>
  <c r="L45" i="6"/>
  <c r="O45" i="6"/>
  <c r="L401" i="6"/>
  <c r="O371" i="6"/>
  <c r="L341" i="6"/>
  <c r="L326" i="6"/>
  <c r="L311" i="6"/>
  <c r="O416" i="6"/>
  <c r="L386" i="6"/>
  <c r="O356" i="6"/>
  <c r="O401" i="6"/>
  <c r="L371" i="6"/>
  <c r="O341" i="6"/>
  <c r="O311" i="6"/>
  <c r="L416" i="6"/>
  <c r="O386" i="6"/>
  <c r="L356" i="6"/>
  <c r="L296" i="6"/>
  <c r="L281" i="6"/>
  <c r="L266" i="6"/>
  <c r="L251" i="6"/>
  <c r="L236" i="6"/>
  <c r="L221" i="6"/>
  <c r="L206" i="6"/>
  <c r="L191" i="6"/>
  <c r="L176" i="6"/>
  <c r="O296" i="6"/>
  <c r="O251" i="6"/>
  <c r="O221" i="6"/>
  <c r="O191" i="6"/>
  <c r="O101" i="6"/>
  <c r="L161" i="6"/>
  <c r="L146" i="6"/>
  <c r="L131" i="6"/>
  <c r="L116" i="6"/>
  <c r="O266" i="6"/>
  <c r="O236" i="6"/>
  <c r="O206" i="6"/>
  <c r="O176" i="6"/>
  <c r="O161" i="6"/>
  <c r="O146" i="6"/>
  <c r="O131" i="6"/>
  <c r="O116" i="6"/>
  <c r="L86" i="6"/>
  <c r="O326" i="6"/>
  <c r="P56" i="6"/>
  <c r="P26" i="6"/>
  <c r="L26" i="6"/>
  <c r="O281" i="6"/>
  <c r="L101" i="6"/>
  <c r="O56" i="6"/>
  <c r="O26" i="6"/>
  <c r="P71" i="6"/>
  <c r="O71" i="6"/>
  <c r="L71" i="6"/>
  <c r="L41" i="6"/>
  <c r="O41" i="6"/>
  <c r="O86" i="6"/>
  <c r="L56" i="6"/>
  <c r="L397" i="6"/>
  <c r="O367" i="6"/>
  <c r="L352" i="6"/>
  <c r="L337" i="6"/>
  <c r="L322" i="6"/>
  <c r="L307" i="6"/>
  <c r="O412" i="6"/>
  <c r="L382" i="6"/>
  <c r="O352" i="6"/>
  <c r="O397" i="6"/>
  <c r="L367" i="6"/>
  <c r="O337" i="6"/>
  <c r="O307" i="6"/>
  <c r="L412" i="6"/>
  <c r="O382" i="6"/>
  <c r="L292" i="6"/>
  <c r="L277" i="6"/>
  <c r="L262" i="6"/>
  <c r="L247" i="6"/>
  <c r="L232" i="6"/>
  <c r="L217" i="6"/>
  <c r="L202" i="6"/>
  <c r="L187" i="6"/>
  <c r="O292" i="6"/>
  <c r="O247" i="6"/>
  <c r="O217" i="6"/>
  <c r="O187" i="6"/>
  <c r="O322" i="6"/>
  <c r="L172" i="6"/>
  <c r="L157" i="6"/>
  <c r="L142" i="6"/>
  <c r="L127" i="6"/>
  <c r="L112" i="6"/>
  <c r="O262" i="6"/>
  <c r="O232" i="6"/>
  <c r="O202" i="6"/>
  <c r="O172" i="6"/>
  <c r="O157" i="6"/>
  <c r="O142" i="6"/>
  <c r="O127" i="6"/>
  <c r="O112" i="6"/>
  <c r="L82" i="6"/>
  <c r="O277" i="6"/>
  <c r="L97" i="6"/>
  <c r="O52" i="6"/>
  <c r="O22" i="6"/>
  <c r="O97" i="6"/>
  <c r="L67" i="6"/>
  <c r="P22" i="6"/>
  <c r="O82" i="6"/>
  <c r="O67" i="6"/>
  <c r="L37" i="6"/>
  <c r="O37" i="6"/>
  <c r="P52" i="6"/>
  <c r="L52" i="6"/>
  <c r="L22" i="6"/>
  <c r="L393" i="6"/>
  <c r="O363" i="6"/>
  <c r="L348" i="6"/>
  <c r="L333" i="6"/>
  <c r="L318" i="6"/>
  <c r="O408" i="6"/>
  <c r="L378" i="6"/>
  <c r="O393" i="6"/>
  <c r="L363" i="6"/>
  <c r="O348" i="6"/>
  <c r="O333" i="6"/>
  <c r="L408" i="6"/>
  <c r="O378" i="6"/>
  <c r="L303" i="6"/>
  <c r="L288" i="6"/>
  <c r="L273" i="6"/>
  <c r="L258" i="6"/>
  <c r="L243" i="6"/>
  <c r="L228" i="6"/>
  <c r="L213" i="6"/>
  <c r="L198" i="6"/>
  <c r="L183" i="6"/>
  <c r="O288" i="6"/>
  <c r="O243" i="6"/>
  <c r="O213" i="6"/>
  <c r="O183" i="6"/>
  <c r="O303" i="6"/>
  <c r="L168" i="6"/>
  <c r="L153" i="6"/>
  <c r="L138" i="6"/>
  <c r="L123" i="6"/>
  <c r="O258" i="6"/>
  <c r="O228" i="6"/>
  <c r="O198" i="6"/>
  <c r="O168" i="6"/>
  <c r="O153" i="6"/>
  <c r="O138" i="6"/>
  <c r="O123" i="6"/>
  <c r="O108" i="6"/>
  <c r="L78" i="6"/>
  <c r="O318" i="6"/>
  <c r="O78" i="6"/>
  <c r="P18" i="6"/>
  <c r="L108" i="6"/>
  <c r="O93" i="6"/>
  <c r="O48" i="6"/>
  <c r="O18" i="6"/>
  <c r="O273" i="6"/>
  <c r="L93" i="6"/>
  <c r="O63" i="6"/>
  <c r="P93" i="6"/>
  <c r="P48" i="6"/>
  <c r="L63" i="6"/>
  <c r="L33" i="6"/>
  <c r="O33" i="6"/>
  <c r="L48" i="6"/>
  <c r="L18" i="6"/>
  <c r="P104" i="6"/>
  <c r="P97" i="6"/>
  <c r="P49" i="6"/>
  <c r="P53" i="6"/>
</calcChain>
</file>

<file path=xl/sharedStrings.xml><?xml version="1.0" encoding="utf-8"?>
<sst xmlns="http://schemas.openxmlformats.org/spreadsheetml/2006/main" count="40742" uniqueCount="8328">
  <si>
    <t>Aaron Abel</t>
  </si>
  <si>
    <t>David Dickson</t>
  </si>
  <si>
    <t>Gus Gustav</t>
  </si>
  <si>
    <t>Jim Jopling</t>
  </si>
  <si>
    <t>Max Melvin</t>
  </si>
  <si>
    <t>Pete Polanski</t>
  </si>
  <si>
    <t>Samuel Sams</t>
  </si>
  <si>
    <t>Viktor Vitaly</t>
  </si>
  <si>
    <t>Yusuf Yasir</t>
  </si>
  <si>
    <t>Abe Brown</t>
  </si>
  <si>
    <t>Dewey Eddy</t>
  </si>
  <si>
    <t>Greg Harkins</t>
  </si>
  <si>
    <t>Jack Kurt</t>
  </si>
  <si>
    <t>Miller Normand</t>
  </si>
  <si>
    <t>Pim Qihai</t>
  </si>
  <si>
    <t>Sam Tonks</t>
  </si>
  <si>
    <t>Vikram Wasim</t>
  </si>
  <si>
    <t>Yousef Zhan</t>
  </si>
  <si>
    <t>Anton Cho</t>
  </si>
  <si>
    <t>Daveed Fakir</t>
  </si>
  <si>
    <t>Gautam Imran</t>
  </si>
  <si>
    <t>Jon List</t>
  </si>
  <si>
    <t>Mark Orient</t>
  </si>
  <si>
    <t>Prateek Rao</t>
  </si>
  <si>
    <t>Saul Uzello</t>
  </si>
  <si>
    <t>Vernon Xaly</t>
  </si>
  <si>
    <t>Yardley &amp;lvin</t>
  </si>
  <si>
    <t>Adam Day</t>
  </si>
  <si>
    <t>Dom Gauss</t>
  </si>
  <si>
    <t>Gian Jopling</t>
  </si>
  <si>
    <t>John Malone</t>
  </si>
  <si>
    <t>Mendel Primo</t>
  </si>
  <si>
    <t>Patrick So</t>
  </si>
  <si>
    <t>Simon Volkner</t>
  </si>
  <si>
    <t>Vedansh Yakshi</t>
  </si>
  <si>
    <t>Yaakov Artis</t>
  </si>
  <si>
    <t>Andy Eddy</t>
  </si>
  <si>
    <t>Donald Harris</t>
  </si>
  <si>
    <t>Gaurav Khan</t>
  </si>
  <si>
    <t>Jasprit Nirmal</t>
  </si>
  <si>
    <t>Mike Quinn</t>
  </si>
  <si>
    <t>Pietre Tuvik</t>
  </si>
  <si>
    <t>Salman Wadia</t>
  </si>
  <si>
    <t>Valentin Zing</t>
  </si>
  <si>
    <t>Yash Bhopanna</t>
  </si>
  <si>
    <t>Afton Finn</t>
  </si>
  <si>
    <t>Dev Ibrahim</t>
  </si>
  <si>
    <t>Grigor Lushkoff</t>
  </si>
  <si>
    <t>Joel Obelisk</t>
  </si>
  <si>
    <t>Micheal Rox</t>
  </si>
  <si>
    <t>Parker Usher</t>
  </si>
  <si>
    <t>Smith Xolan</t>
  </si>
  <si>
    <t>Vir &amp;rmani</t>
  </si>
  <si>
    <t>Yunus Christ</t>
  </si>
  <si>
    <t>August Gill</t>
  </si>
  <si>
    <t>Dylan Jack</t>
  </si>
  <si>
    <t>Gustaff Mendev</t>
  </si>
  <si>
    <t>James Pope</t>
  </si>
  <si>
    <t>Matt Sinbad</t>
  </si>
  <si>
    <t>Porter Vitaly</t>
  </si>
  <si>
    <t>Siddharth Yash</t>
  </si>
  <si>
    <t>Vance Axleroy</t>
  </si>
  <si>
    <t>Yuri Diedre</t>
  </si>
  <si>
    <t>Ahmad Hamad</t>
  </si>
  <si>
    <t>Dan Kravitz</t>
  </si>
  <si>
    <t>Goron Nomski</t>
  </si>
  <si>
    <t>Jake Quaid</t>
  </si>
  <si>
    <t>Mason Thicke</t>
  </si>
  <si>
    <t>Prem Wadiar</t>
  </si>
  <si>
    <t>Stuart Zamos</t>
  </si>
  <si>
    <t>Vedant Bishnoi</t>
  </si>
  <si>
    <t>Yeshu Eshan</t>
  </si>
  <si>
    <t>Aiden Irodov</t>
  </si>
  <si>
    <t>Dirk Lawson</t>
  </si>
  <si>
    <t>Gil Osment</t>
  </si>
  <si>
    <t>Jackson Rox</t>
  </si>
  <si>
    <t>Mickey Urban</t>
  </si>
  <si>
    <t>Pat Xavier</t>
  </si>
  <si>
    <t>Starc &amp;rtel</t>
  </si>
  <si>
    <t>Viraj Chawla</t>
  </si>
  <si>
    <t>Yuvraj Firoz</t>
  </si>
  <si>
    <t>Ajay Jackson</t>
  </si>
  <si>
    <t>Dawson Mark</t>
  </si>
  <si>
    <t>Guy Phillipe</t>
  </si>
  <si>
    <t>Jean Strong</t>
  </si>
  <si>
    <t>Milfred Vixen</t>
  </si>
  <si>
    <t>Primo Yermit</t>
  </si>
  <si>
    <t>Sindey Adams</t>
  </si>
  <si>
    <t>Vinny Diesel</t>
  </si>
  <si>
    <t>Yohannes Goel</t>
  </si>
  <si>
    <t>Akash Ken</t>
  </si>
  <si>
    <t>Dhruv Nigam</t>
  </si>
  <si>
    <t>Geoff Quaid</t>
  </si>
  <si>
    <t>Jeremy Thom</t>
  </si>
  <si>
    <t>Marty Wyatt</t>
  </si>
  <si>
    <t>Paul Zinkles</t>
  </si>
  <si>
    <t>Sibley Boer</t>
  </si>
  <si>
    <t>Vaugh Eunuch</t>
  </si>
  <si>
    <t>Yohann Hemler</t>
  </si>
  <si>
    <t>Alex Leto</t>
  </si>
  <si>
    <t>Drew Oatis</t>
  </si>
  <si>
    <t>George Roy</t>
  </si>
  <si>
    <t>Junaid Ulhaq</t>
  </si>
  <si>
    <t>Mi Xihao</t>
  </si>
  <si>
    <t>Pablo &amp;ster</t>
  </si>
  <si>
    <t>Solomon Coen</t>
  </si>
  <si>
    <t>Vladmir Fritz</t>
  </si>
  <si>
    <t>Yaisel Ikratz</t>
  </si>
  <si>
    <t>Adit Menon</t>
  </si>
  <si>
    <t>Divyam Pare</t>
  </si>
  <si>
    <t>Gerard Stirling</t>
  </si>
  <si>
    <t>Jeb Valheim</t>
  </si>
  <si>
    <t>Mihir Yedur</t>
  </si>
  <si>
    <t>Pedro Alez</t>
  </si>
  <si>
    <t>Seth Davis</t>
  </si>
  <si>
    <t>Vaughn Goer</t>
  </si>
  <si>
    <t>Yasser Jamshed</t>
  </si>
  <si>
    <t>Al Neville</t>
  </si>
  <si>
    <t>Dick Qin</t>
  </si>
  <si>
    <t>Glenn Thomas</t>
  </si>
  <si>
    <t>Jasper Wu</t>
  </si>
  <si>
    <t>Md Zaman</t>
  </si>
  <si>
    <t>Phillip Bishop</t>
  </si>
  <si>
    <t>Stephen Epps</t>
  </si>
  <si>
    <t>Vlad Hader</t>
  </si>
  <si>
    <t>Yavik Kupier</t>
  </si>
  <si>
    <t>Arnold Oakes</t>
  </si>
  <si>
    <t>Don Rupert</t>
  </si>
  <si>
    <t>Gabriel Usted</t>
  </si>
  <si>
    <t>Jinping Xi</t>
  </si>
  <si>
    <t>Marvin &amp;be</t>
  </si>
  <si>
    <t>Preston Cape</t>
  </si>
  <si>
    <t>Sean Faris</t>
  </si>
  <si>
    <t>Von Ivanovich</t>
  </si>
  <si>
    <t>Yatish Latik</t>
  </si>
  <si>
    <t>Bob Brown</t>
  </si>
  <si>
    <t>Ed Evans</t>
  </si>
  <si>
    <t>Harry Herman</t>
  </si>
  <si>
    <t>Kristoff King</t>
  </si>
  <si>
    <t>Nick Normand</t>
  </si>
  <si>
    <t>Qasim Qais</t>
  </si>
  <si>
    <t>Timothy Tolken</t>
  </si>
  <si>
    <t>William Wyatt</t>
  </si>
  <si>
    <t>Zachary Zeal</t>
  </si>
  <si>
    <t>Butch Crow</t>
  </si>
  <si>
    <t>Edmund Fong</t>
  </si>
  <si>
    <t>Herman Ithaca</t>
  </si>
  <si>
    <t>Kipling Lee</t>
  </si>
  <si>
    <t>Norman Oswalt</t>
  </si>
  <si>
    <t>Quinton Rex</t>
  </si>
  <si>
    <t>Thomas Ulker</t>
  </si>
  <si>
    <t>Wei Ximing</t>
  </si>
  <si>
    <t>Zach &amp;llyx</t>
  </si>
  <si>
    <t>Bhuvan Dil</t>
  </si>
  <si>
    <t>Ethan Gabriel</t>
  </si>
  <si>
    <t>Harrison Joel</t>
  </si>
  <si>
    <t>Karsten Mills</t>
  </si>
  <si>
    <t>Norm Packer</t>
  </si>
  <si>
    <t>Quail Stark</t>
  </si>
  <si>
    <t>Tobias Vizelli</t>
  </si>
  <si>
    <t>Wade Yamaha</t>
  </si>
  <si>
    <t>Zayn Amos</t>
  </si>
  <si>
    <t>Ben Edmund</t>
  </si>
  <si>
    <t>Eric Holt</t>
  </si>
  <si>
    <t>Hershel Keith</t>
  </si>
  <si>
    <t>Kyle Nixon</t>
  </si>
  <si>
    <t>Noel Quill</t>
  </si>
  <si>
    <t>Quentin Tracy</t>
  </si>
  <si>
    <t>Toby Wambs</t>
  </si>
  <si>
    <t>Will Zeigler</t>
  </si>
  <si>
    <t>Zayne Boris</t>
  </si>
  <si>
    <t>Benjamin Fox</t>
  </si>
  <si>
    <t>Erwin Iota</t>
  </si>
  <si>
    <t>Hershey Lovitz</t>
  </si>
  <si>
    <t>Krish Omkar</t>
  </si>
  <si>
    <t>Ned Ronald</t>
  </si>
  <si>
    <t>Quetzal Upton</t>
  </si>
  <si>
    <t>Tyrone Xhao</t>
  </si>
  <si>
    <t>Wendel &amp;jax</t>
  </si>
  <si>
    <t>Zilcher Crux</t>
  </si>
  <si>
    <t>Barnaby Gus</t>
  </si>
  <si>
    <t>Eoin Jobs</t>
  </si>
  <si>
    <t>Harsh Mishra</t>
  </si>
  <si>
    <t>Kiran Prakash</t>
  </si>
  <si>
    <t>Nikhil Soni</t>
  </si>
  <si>
    <t>Quincy Violet</t>
  </si>
  <si>
    <t>Tim Yorke</t>
  </si>
  <si>
    <t>Wesley Aeon</t>
  </si>
  <si>
    <t>Zester Diaster</t>
  </si>
  <si>
    <t>Babar Hasan</t>
  </si>
  <si>
    <t>Elijah Kevin</t>
  </si>
  <si>
    <t>Harshith Nora</t>
  </si>
  <si>
    <t>Kris Quais</t>
  </si>
  <si>
    <t>Nolan Thewlis</t>
  </si>
  <si>
    <t>Quay Wernst</t>
  </si>
  <si>
    <t>Tyler Zeal</t>
  </si>
  <si>
    <t>Warren  Bisk</t>
  </si>
  <si>
    <t>Zak Effron</t>
  </si>
  <si>
    <t>Babish Imam</t>
  </si>
  <si>
    <t>Eli Larson</t>
  </si>
  <si>
    <t>Hafeez Omar</t>
  </si>
  <si>
    <t>Kendall Roy</t>
  </si>
  <si>
    <t>Niall Undale</t>
  </si>
  <si>
    <t>Quaker Xach</t>
  </si>
  <si>
    <t>Thom &amp;pril</t>
  </si>
  <si>
    <t>Walter Cohen</t>
  </si>
  <si>
    <t>Zaiden Firth</t>
  </si>
  <si>
    <t>Bruno James</t>
  </si>
  <si>
    <t>Ewan Mason</t>
  </si>
  <si>
    <t>Henry Perkins</t>
  </si>
  <si>
    <t>Krishna Sai</t>
  </si>
  <si>
    <t>Nitin Vihari</t>
  </si>
  <si>
    <t>Quillion Yips</t>
  </si>
  <si>
    <t>Tarun Abbas</t>
  </si>
  <si>
    <t>Wilson Dipper</t>
  </si>
  <si>
    <t>Zaheer Gamad</t>
  </si>
  <si>
    <t>Brendan Kross</t>
  </si>
  <si>
    <t>Emil Newman</t>
  </si>
  <si>
    <t>Howard Quaid</t>
  </si>
  <si>
    <t>Kevin Tambor</t>
  </si>
  <si>
    <t>Nelson Waters</t>
  </si>
  <si>
    <t>Quill Zha</t>
  </si>
  <si>
    <t>Tariq Bisma</t>
  </si>
  <si>
    <t>Wallace Elroy</t>
  </si>
  <si>
    <t>Zephyr Horus</t>
  </si>
  <si>
    <t>Brian Locke</t>
  </si>
  <si>
    <t>Eliot Ohm</t>
  </si>
  <si>
    <t>Hugo Raleigh</t>
  </si>
  <si>
    <t>Kigston Urban</t>
  </si>
  <si>
    <t>Neil Xavier</t>
  </si>
  <si>
    <t>Quaidar &amp;hmad</t>
  </si>
  <si>
    <t>Taylor Cruz</t>
  </si>
  <si>
    <t>Wilbur Fisk</t>
  </si>
  <si>
    <t>Zed Iankovich</t>
  </si>
  <si>
    <t>Blake Minx</t>
  </si>
  <si>
    <t>Ezra Pataky</t>
  </si>
  <si>
    <t>Hugh Sting</t>
  </si>
  <si>
    <t>Karl Vinkle</t>
  </si>
  <si>
    <t>Nirmal Yash</t>
  </si>
  <si>
    <t>Quaylon Ark</t>
  </si>
  <si>
    <t>Todd Digsby</t>
  </si>
  <si>
    <t>Wendell Grim</t>
  </si>
  <si>
    <t>Zeke Jester</t>
  </si>
  <si>
    <t>Barney Nichols</t>
  </si>
  <si>
    <t>Edgar Quill</t>
  </si>
  <si>
    <t>Hari Tandon</t>
  </si>
  <si>
    <t>Kit Wakim</t>
  </si>
  <si>
    <t>Nikola Zedd</t>
  </si>
  <si>
    <t>Quadir Bakshi</t>
  </si>
  <si>
    <t>Trevor Eckles</t>
  </si>
  <si>
    <t>Wernstrom Hill</t>
  </si>
  <si>
    <t>Zenith Kiosk</t>
  </si>
  <si>
    <t>Beau Osment</t>
  </si>
  <si>
    <t>Enzo Reimann</t>
  </si>
  <si>
    <t>Hashim Umaid</t>
  </si>
  <si>
    <t>Ken Xaos</t>
  </si>
  <si>
    <t>Nandor &amp;lez</t>
  </si>
  <si>
    <t>Quinn Cecil</t>
  </si>
  <si>
    <t>Theo Farkle</t>
  </si>
  <si>
    <t>Waseem Imran</t>
  </si>
  <si>
    <t>Zolan Lomari</t>
  </si>
  <si>
    <t>Bill Patton</t>
  </si>
  <si>
    <t>EJ Sanders</t>
  </si>
  <si>
    <t>Hilton Verkis</t>
  </si>
  <si>
    <t>Kurt Yakov</t>
  </si>
  <si>
    <t>Nezbit Aleksi</t>
  </si>
  <si>
    <t>Que Daly</t>
  </si>
  <si>
    <t>Truman Grant</t>
  </si>
  <si>
    <t>Webster Jack</t>
  </si>
  <si>
    <t>Zeppelin Meg</t>
  </si>
  <si>
    <t>Charlie Cox</t>
  </si>
  <si>
    <t>Farid Fakhir</t>
  </si>
  <si>
    <t>Isaac Irodov</t>
  </si>
  <si>
    <t>Lomov Lukas</t>
  </si>
  <si>
    <t>Otis Orwitz</t>
  </si>
  <si>
    <t>Randy Rickles</t>
  </si>
  <si>
    <t>Uriel Ulrich</t>
  </si>
  <si>
    <t>Xavier Xion</t>
  </si>
  <si>
    <t>&amp;rchie &amp;rnold</t>
  </si>
  <si>
    <t>Chip Douglas</t>
  </si>
  <si>
    <t>Frank Grimes</t>
  </si>
  <si>
    <t>Imam Jaseem</t>
  </si>
  <si>
    <t>Lucas Matt</t>
  </si>
  <si>
    <t>Omkar Patel</t>
  </si>
  <si>
    <t>Rupert Sam</t>
  </si>
  <si>
    <t>Umar Vakir</t>
  </si>
  <si>
    <t>Xadrian Yvonne</t>
  </si>
  <si>
    <t>&amp;ryan Arihant</t>
  </si>
  <si>
    <t>Chuck Ernst</t>
  </si>
  <si>
    <t>Filip Hanks</t>
  </si>
  <si>
    <t>Icarus Kirst</t>
  </si>
  <si>
    <t>Lipton Nicks</t>
  </si>
  <si>
    <t>Oshane Quid</t>
  </si>
  <si>
    <t>Richard Torrez</t>
  </si>
  <si>
    <t>Urban Weir</t>
  </si>
  <si>
    <t>Ximmer Ziggel</t>
  </si>
  <si>
    <t>&amp;braham Bo</t>
  </si>
  <si>
    <t>Connor Fey</t>
  </si>
  <si>
    <t>Finn Ipswich</t>
  </si>
  <si>
    <t>Ipkiss Lex</t>
  </si>
  <si>
    <t>Litton Omar</t>
  </si>
  <si>
    <t>Oak Ritter</t>
  </si>
  <si>
    <t>Ritchie Umbel</t>
  </si>
  <si>
    <t>Upton Xadie</t>
  </si>
  <si>
    <t>Xyler &amp;nka</t>
  </si>
  <si>
    <t>&amp;ckerman Coer</t>
  </si>
  <si>
    <t>Casey Geoff</t>
  </si>
  <si>
    <t>Fred James</t>
  </si>
  <si>
    <t>Ian Milhouse</t>
  </si>
  <si>
    <t>Lars Peterson</t>
  </si>
  <si>
    <t>Ohm Stringer</t>
  </si>
  <si>
    <t>Rahim Vikram</t>
  </si>
  <si>
    <t>Utkarsh Yash</t>
  </si>
  <si>
    <t>Xasper Ambel</t>
  </si>
  <si>
    <t>&amp;pplin Davik</t>
  </si>
  <si>
    <t>Cameron Hill</t>
  </si>
  <si>
    <t>Frederick Ko</t>
  </si>
  <si>
    <t>Imran Nazim</t>
  </si>
  <si>
    <t>Locke Qui</t>
  </si>
  <si>
    <t>Oliver Twist</t>
  </si>
  <si>
    <t>Ronald Wiess</t>
  </si>
  <si>
    <t>Usher Zomar</t>
  </si>
  <si>
    <t>Xayne Bistro</t>
  </si>
  <si>
    <t>&amp;ttkinson Erkis</t>
  </si>
  <si>
    <t>Cleo Iverson</t>
  </si>
  <si>
    <t>Flynn Lynn</t>
  </si>
  <si>
    <t>Iwan Okatu</t>
  </si>
  <si>
    <t>Lewis Rob</t>
  </si>
  <si>
    <t>Olivier Urkel</t>
  </si>
  <si>
    <t>Ron Xavier</t>
  </si>
  <si>
    <t>Uwari &amp;mish</t>
  </si>
  <si>
    <t>Xavior Carp</t>
  </si>
  <si>
    <t>&amp;quillis Foal</t>
  </si>
  <si>
    <t>Chris Jerome</t>
  </si>
  <si>
    <t>Faizan Malik</t>
  </si>
  <si>
    <t>Ishan Patel</t>
  </si>
  <si>
    <t>Lebowitz Sky</t>
  </si>
  <si>
    <t>Owen Vesper</t>
  </si>
  <si>
    <t>Rowan Yaksin</t>
  </si>
  <si>
    <t>Umaid Akhmed</t>
  </si>
  <si>
    <t>Xane Declan</t>
  </si>
  <si>
    <t>&amp;yoade Grindel</t>
  </si>
  <si>
    <t>Chandra Khan</t>
  </si>
  <si>
    <t>Fabio Nakamura</t>
  </si>
  <si>
    <t>Iota Quota</t>
  </si>
  <si>
    <t>Lawrence Tusk</t>
  </si>
  <si>
    <t>Olyphant Wix</t>
  </si>
  <si>
    <t>Rick Zalov</t>
  </si>
  <si>
    <t>Ullysses Bo</t>
  </si>
  <si>
    <t>Xorro Extler</t>
  </si>
  <si>
    <t>&amp;khil Harsh</t>
  </si>
  <si>
    <t>Carson Lipton</t>
  </si>
  <si>
    <t>Francis Oshane</t>
  </si>
  <si>
    <t>Imad Rizwan</t>
  </si>
  <si>
    <t>Luke Umbridge</t>
  </si>
  <si>
    <t>Otaku Ximing</t>
  </si>
  <si>
    <t>Robert &amp;ngler</t>
  </si>
  <si>
    <t>Uri Cactern</t>
  </si>
  <si>
    <t>Xachary Finkle</t>
  </si>
  <si>
    <t>&amp;rgestes Inkler</t>
  </si>
  <si>
    <t>Cliff Miller</t>
  </si>
  <si>
    <t>Frasier Pete</t>
  </si>
  <si>
    <t>Iyaad Salim</t>
  </si>
  <si>
    <t>Leo Valdez</t>
  </si>
  <si>
    <t>Oscar Yipman</t>
  </si>
  <si>
    <t>Rafael Amos</t>
  </si>
  <si>
    <t>Urbane Dylan</t>
  </si>
  <si>
    <t>Xack Gibbs</t>
  </si>
  <si>
    <t>&amp;kul Jeevan</t>
  </si>
  <si>
    <t>Clarence Nix</t>
  </si>
  <si>
    <t>Fletcher Quaid</t>
  </si>
  <si>
    <t>Iver Tisdale</t>
  </si>
  <si>
    <t>Leon Walker</t>
  </si>
  <si>
    <t>Odin Zernitski</t>
  </si>
  <si>
    <t>Riaz Bulhaq</t>
  </si>
  <si>
    <t>Utawa Eros</t>
  </si>
  <si>
    <t>Xavi Hamir</t>
  </si>
  <si>
    <t>&amp;jay Konark</t>
  </si>
  <si>
    <t>Clark Overton</t>
  </si>
  <si>
    <t>Fakhar Riaz</t>
  </si>
  <si>
    <t>Ivan Usner</t>
  </si>
  <si>
    <t>Levi Xander</t>
  </si>
  <si>
    <t>Otto &amp;nderson</t>
  </si>
  <si>
    <t>Rhett Carmen</t>
  </si>
  <si>
    <t>Usman Firoz</t>
  </si>
  <si>
    <t>Xayden Ipsom</t>
  </si>
  <si>
    <t>&amp;lex Levinson</t>
  </si>
  <si>
    <t>Claude Pym</t>
  </si>
  <si>
    <t>Floyd Sam</t>
  </si>
  <si>
    <t>Isaiah Volkner</t>
  </si>
  <si>
    <t>Logan Yabo</t>
  </si>
  <si>
    <t>Obadaiah Alec</t>
  </si>
  <si>
    <t>Riley Diaz</t>
  </si>
  <si>
    <t>Uday Garg</t>
  </si>
  <si>
    <t>Xaviel Jerome</t>
  </si>
  <si>
    <t>&amp;morus Mort</t>
  </si>
  <si>
    <t>Colby Quinn</t>
  </si>
  <si>
    <t>Francesco Tom</t>
  </si>
  <si>
    <t>Isaak Wolf</t>
  </si>
  <si>
    <t>Lincoln Zimmer</t>
  </si>
  <si>
    <t>Oakley Byrde</t>
  </si>
  <si>
    <t>Ryder Earnst</t>
  </si>
  <si>
    <t>Umesh Hirani</t>
  </si>
  <si>
    <t>Xabi Kipler</t>
  </si>
  <si>
    <t>&amp;wishka Nirmay</t>
  </si>
  <si>
    <t>Home</t>
  </si>
  <si>
    <t>Away</t>
  </si>
  <si>
    <t>Result</t>
  </si>
  <si>
    <t xml:space="preserve">Team </t>
  </si>
  <si>
    <t>Score</t>
  </si>
  <si>
    <t>Bat</t>
  </si>
  <si>
    <t>Bowl</t>
  </si>
  <si>
    <t>Team</t>
  </si>
  <si>
    <t>Winner</t>
  </si>
  <si>
    <t>NRR</t>
  </si>
  <si>
    <t>Taskmasters</t>
  </si>
  <si>
    <t>312-3(50.0)</t>
  </si>
  <si>
    <t>Thomas Ulker:108(114)</t>
  </si>
  <si>
    <t>Thom &amp;pril:3-41</t>
  </si>
  <si>
    <t>Galactoids</t>
  </si>
  <si>
    <t>322-6(50.0)</t>
  </si>
  <si>
    <t>Gustaff Mendev:115(93)</t>
  </si>
  <si>
    <t>Gaurav Khan:3-64</t>
  </si>
  <si>
    <t>Galactoids won by 10 runs</t>
  </si>
  <si>
    <t>Imperials</t>
  </si>
  <si>
    <t>295-7(50.0)</t>
  </si>
  <si>
    <t>Isaac Irodov:148(155)</t>
  </si>
  <si>
    <t>Imam Jaseem:1-40</t>
  </si>
  <si>
    <t>Eliminators</t>
  </si>
  <si>
    <t>333-5(50.0)</t>
  </si>
  <si>
    <t>Ewan Mason:177(157)</t>
  </si>
  <si>
    <t>Emil Newman:3-68</t>
  </si>
  <si>
    <t>Eliminators won by 38 runs</t>
  </si>
  <si>
    <t>Zeniths</t>
  </si>
  <si>
    <t>317-9(50.0)</t>
  </si>
  <si>
    <t>Zach &amp;llyx:64(63)</t>
  </si>
  <si>
    <t>Zach &amp;llyx:2-58</t>
  </si>
  <si>
    <t>Harbingers</t>
  </si>
  <si>
    <t>318-6(45.1)</t>
  </si>
  <si>
    <t>Harrison Joel:109(91)</t>
  </si>
  <si>
    <t>Howard Quaid:3-63</t>
  </si>
  <si>
    <t>Harbingers won by 4 wickets</t>
  </si>
  <si>
    <t>Overlords</t>
  </si>
  <si>
    <t>338-3(47.1)</t>
  </si>
  <si>
    <t>Olyphant Wix:152(128)</t>
  </si>
  <si>
    <t>Oscar Yipman:2-43</t>
  </si>
  <si>
    <t>Patriots</t>
  </si>
  <si>
    <t>337-6(50.0)</t>
  </si>
  <si>
    <t>Porter Vitaly:131(130)</t>
  </si>
  <si>
    <t>Primo Yermit:1-55</t>
  </si>
  <si>
    <t>Overlords won by 7 wickets</t>
  </si>
  <si>
    <t>Visionaries</t>
  </si>
  <si>
    <t>Valentin Zing:160(143)</t>
  </si>
  <si>
    <t>Vaughn Goer:2-52</t>
  </si>
  <si>
    <t>Knights</t>
  </si>
  <si>
    <t>382-3(50.0)</t>
  </si>
  <si>
    <t>Kiran Prakash:167(153)</t>
  </si>
  <si>
    <t>Kit Wakim:2-54</t>
  </si>
  <si>
    <t>Knights won by 60 runs</t>
  </si>
  <si>
    <t>Quakers</t>
  </si>
  <si>
    <t>328-6(50.0)</t>
  </si>
  <si>
    <t>Quentin Tracy:78(83)</t>
  </si>
  <si>
    <t>Quaylon Ark:2-64</t>
  </si>
  <si>
    <t>Legends</t>
  </si>
  <si>
    <t>330-5(47.3)</t>
  </si>
  <si>
    <t>Lincoln Zimmer:79(78)</t>
  </si>
  <si>
    <t>Leon Walker:3-42</t>
  </si>
  <si>
    <t>Legends won by 5 wickets</t>
  </si>
  <si>
    <t>337-5(46.0)</t>
  </si>
  <si>
    <t>Tariq Bisma:172(151)</t>
  </si>
  <si>
    <t>Tarun Abbas:3-44</t>
  </si>
  <si>
    <t>Barbarians</t>
  </si>
  <si>
    <t>336-8(50.0)</t>
  </si>
  <si>
    <t>Brian Locke:131(123)</t>
  </si>
  <si>
    <t>Benjamin Fox:4-43</t>
  </si>
  <si>
    <t>Taskmasters won by 5 wickets</t>
  </si>
  <si>
    <t>Accelerators</t>
  </si>
  <si>
    <t>322-7(50.0)</t>
  </si>
  <si>
    <t>Adit Menon:84(76)</t>
  </si>
  <si>
    <t>Adit Menon:2-35</t>
  </si>
  <si>
    <t>X-wingers</t>
  </si>
  <si>
    <t>325-6(46.2)</t>
  </si>
  <si>
    <t>Xane Declan:92(61)</t>
  </si>
  <si>
    <t>Xaviel Jerome:2-57</t>
  </si>
  <si>
    <t>X-wingers won by 4 wickets</t>
  </si>
  <si>
    <t>Centurions</t>
  </si>
  <si>
    <t>301-6(49.0)</t>
  </si>
  <si>
    <t>Cliff Miller:116(130)</t>
  </si>
  <si>
    <t>Clarence Nix:4-34</t>
  </si>
  <si>
    <t>Underdogs</t>
  </si>
  <si>
    <t>295-10(43.1)</t>
  </si>
  <si>
    <t>Usher Zomar:71(64)</t>
  </si>
  <si>
    <t>Urban Weir:2-56</t>
  </si>
  <si>
    <t>Centurions won by 4 wickets</t>
  </si>
  <si>
    <t>Fusionists</t>
  </si>
  <si>
    <t>328-3(42.4)</t>
  </si>
  <si>
    <t>Frederick Ko:93(85)</t>
  </si>
  <si>
    <t>Fakhar Riaz:3-55</t>
  </si>
  <si>
    <t>323-4(50.0)</t>
  </si>
  <si>
    <t>Iyaad Salim:141(135)</t>
  </si>
  <si>
    <t>Iota Quota:2-39</t>
  </si>
  <si>
    <t>Fusionists won by 7 wickets</t>
  </si>
  <si>
    <t>Sabretooths</t>
  </si>
  <si>
    <t>319-9(44.3)</t>
  </si>
  <si>
    <t>Stephen Epps:97(74)</t>
  </si>
  <si>
    <t>Seth Davis:1-46</t>
  </si>
  <si>
    <t>316-3(50.0)</t>
  </si>
  <si>
    <t>Eli Larson:141(151)</t>
  </si>
  <si>
    <t>Erwin Iota:3-59</t>
  </si>
  <si>
    <t>Sabretooths won by 1 wickets</t>
  </si>
  <si>
    <t>Yardmen</t>
  </si>
  <si>
    <t>342-4(50.0)</t>
  </si>
  <si>
    <t>Yardley &amp;lvin:96(89)</t>
  </si>
  <si>
    <t>Yuri Diedre:1-42</t>
  </si>
  <si>
    <t>Juxtaposers</t>
  </si>
  <si>
    <t>313-3(50.0)</t>
  </si>
  <si>
    <t>Jim Jopling:138(137)</t>
  </si>
  <si>
    <t>James Pope:2-55</t>
  </si>
  <si>
    <t>Yardmen won by 29 runs</t>
  </si>
  <si>
    <t>382-5(50.0)</t>
  </si>
  <si>
    <t>Otis Orwitz:104(83)</t>
  </si>
  <si>
    <t>Owen Vesper:2-70</t>
  </si>
  <si>
    <t>381-6(50.0)</t>
  </si>
  <si>
    <t>Quail Stark:91(76)</t>
  </si>
  <si>
    <t>Quill Zha:2-55</t>
  </si>
  <si>
    <t>Overlords won by 1 runs</t>
  </si>
  <si>
    <t>298-2(38.4)</t>
  </si>
  <si>
    <t>Grigor Lushkoff:112(97)</t>
  </si>
  <si>
    <t>Greg Harkins:3-47</t>
  </si>
  <si>
    <t>Mavericks</t>
  </si>
  <si>
    <t>297-10(47.2)</t>
  </si>
  <si>
    <t>Marty Wyatt:76(73)</t>
  </si>
  <si>
    <t>Mi Xihao:2-39</t>
  </si>
  <si>
    <t>Galactoids won by 8 wickets</t>
  </si>
  <si>
    <t>Vaughn Goer:120(110)</t>
  </si>
  <si>
    <t>Valentin Zing:2-40</t>
  </si>
  <si>
    <t>323-7(48.2)</t>
  </si>
  <si>
    <t>Hugo Raleigh:107(87)</t>
  </si>
  <si>
    <t>Henry Perkins:4-70</t>
  </si>
  <si>
    <t>Harbingers won by 3 wickets</t>
  </si>
  <si>
    <t>Daredevils</t>
  </si>
  <si>
    <t>326-10(47.5)</t>
  </si>
  <si>
    <t>David Dickson:78(73)</t>
  </si>
  <si>
    <t>David Dickson:2-56</t>
  </si>
  <si>
    <t>327-3(49.5)</t>
  </si>
  <si>
    <t>Ajay Jackson:134(128)</t>
  </si>
  <si>
    <t>Adit Menon:4-56</t>
  </si>
  <si>
    <t>Accelerators won by 7 wickets</t>
  </si>
  <si>
    <t>Radicals</t>
  </si>
  <si>
    <t>330-10(49.3)</t>
  </si>
  <si>
    <t>Ron Xavier:122(111)</t>
  </si>
  <si>
    <t>Rhett Carmen:1-54</t>
  </si>
  <si>
    <t>Navigators</t>
  </si>
  <si>
    <t>334-2(45.4)</t>
  </si>
  <si>
    <t>Nezbit Aleksi:131(112)</t>
  </si>
  <si>
    <t>Norman Oswalt:5-33</t>
  </si>
  <si>
    <t>Navigators won by 8 wickets</t>
  </si>
  <si>
    <t>265-10(46.1)</t>
  </si>
  <si>
    <t>Ed Evans:47(44)</t>
  </si>
  <si>
    <t>Enzo Reimann:2-42</t>
  </si>
  <si>
    <t>&amp;mpersands</t>
  </si>
  <si>
    <t>266-4(41.4)</t>
  </si>
  <si>
    <t>&amp;lex Levinson:77(68)</t>
  </si>
  <si>
    <t>&amp;lex Levinson:3-52</t>
  </si>
  <si>
    <t>&amp;mpersands won by 6 wickets</t>
  </si>
  <si>
    <t>342-8(50.0)</t>
  </si>
  <si>
    <t>Xabi Kipler:66(64)</t>
  </si>
  <si>
    <t>Xyler &amp;nka:3-57</t>
  </si>
  <si>
    <t>343-6(47.1)</t>
  </si>
  <si>
    <t>Usher Zomar:112(92)</t>
  </si>
  <si>
    <t>Uwari &amp;mish:2-30</t>
  </si>
  <si>
    <t>Underdogs won by 4 wickets</t>
  </si>
  <si>
    <t>299-6(50.0)</t>
  </si>
  <si>
    <t>Marty Wyatt:99(89)</t>
  </si>
  <si>
    <t>Marty Wyatt:1-41</t>
  </si>
  <si>
    <t>300-3(45.1)</t>
  </si>
  <si>
    <t>Iyaad Salim:98(82)</t>
  </si>
  <si>
    <t>Iver Tisdale:2-50</t>
  </si>
  <si>
    <t>Imperials won by 7 wickets</t>
  </si>
  <si>
    <t>200-5(27.4)</t>
  </si>
  <si>
    <t>Jasper Wu:60(42)</t>
  </si>
  <si>
    <t>Jackson Rox:4-34</t>
  </si>
  <si>
    <t>Whackers</t>
  </si>
  <si>
    <t>199-10(35.1)</t>
  </si>
  <si>
    <t>Warren  Bisk:63(76)</t>
  </si>
  <si>
    <t>Wade Yamaha:2-28</t>
  </si>
  <si>
    <t>Juxtaposers won by 5 wickets</t>
  </si>
  <si>
    <t>321-3(42.1)</t>
  </si>
  <si>
    <t>Barnaby Gus:99(69)</t>
  </si>
  <si>
    <t>Blake Minx:3-43</t>
  </si>
  <si>
    <t>320-7(50.0)</t>
  </si>
  <si>
    <t>Zester Diaster:133(141)</t>
  </si>
  <si>
    <t>Zaiden Firth:1-10</t>
  </si>
  <si>
    <t>Barbarians won by 7 wickets</t>
  </si>
  <si>
    <t>310-7(50.0)</t>
  </si>
  <si>
    <t>Vance Axleroy:78(63)</t>
  </si>
  <si>
    <t>Vlad Hader:1-32</t>
  </si>
  <si>
    <t>321-3(50.0)</t>
  </si>
  <si>
    <t>Chris Jerome:116(90)</t>
  </si>
  <si>
    <t>Carson Lipton:2-45</t>
  </si>
  <si>
    <t>Centurions won by 11 runs</t>
  </si>
  <si>
    <t>322-8(50.0)</t>
  </si>
  <si>
    <t>Geoff Quaid:98(91)</t>
  </si>
  <si>
    <t>Gus Gustav:2-62</t>
  </si>
  <si>
    <t>323-6(45.4)</t>
  </si>
  <si>
    <t>Hilton Verkis:84(60)</t>
  </si>
  <si>
    <t>Hari Tandon:3-67</t>
  </si>
  <si>
    <t>304-2(42.2)</t>
  </si>
  <si>
    <t>Umaid Akhmed:153(127)</t>
  </si>
  <si>
    <t>Uday Garg:4-50</t>
  </si>
  <si>
    <t>302-9(50.0)</t>
  </si>
  <si>
    <t>Sibley Boer:80(90)</t>
  </si>
  <si>
    <t>Seth Davis:1-45</t>
  </si>
  <si>
    <t>Underdogs won by 8 wickets</t>
  </si>
  <si>
    <t>371-3(50.0)</t>
  </si>
  <si>
    <t>Xavier Xion:109(87)</t>
  </si>
  <si>
    <t>Xayden Ipsom:2-76</t>
  </si>
  <si>
    <t>375-3(50.0)</t>
  </si>
  <si>
    <t>Dick Qin:174(127)</t>
  </si>
  <si>
    <t>Dirk Lawson:1-42</t>
  </si>
  <si>
    <t>Daredevils won by 4 runs</t>
  </si>
  <si>
    <t>390-7(50.0)</t>
  </si>
  <si>
    <t>Kit Wakim:131(101)</t>
  </si>
  <si>
    <t>Kristoff King:2-44</t>
  </si>
  <si>
    <t>357-5(50.0)</t>
  </si>
  <si>
    <t>Toby Wambs:86(79)</t>
  </si>
  <si>
    <t>Tyler Zeal:3-48</t>
  </si>
  <si>
    <t>Knights won by 33 runs</t>
  </si>
  <si>
    <t>345-9(50.0)</t>
  </si>
  <si>
    <t>Rupert Sam:119(98)</t>
  </si>
  <si>
    <t>Richard Torrez:4-64</t>
  </si>
  <si>
    <t>346-8(49.5)</t>
  </si>
  <si>
    <t>Quillion Yips:86(76)</t>
  </si>
  <si>
    <t>Quadir Bakshi:3-55</t>
  </si>
  <si>
    <t>Quakers won by 2 wickets</t>
  </si>
  <si>
    <t>164-10(28.4)</t>
  </si>
  <si>
    <t>Lewis Rob:40(33)</t>
  </si>
  <si>
    <t>Lawrence Tusk:2-38</t>
  </si>
  <si>
    <t>287-6(50.0)</t>
  </si>
  <si>
    <t>Jinping Xi:111(131)</t>
  </si>
  <si>
    <t>Jim Jopling:3-12</t>
  </si>
  <si>
    <t>Juxtaposers won by 123 runs</t>
  </si>
  <si>
    <t>323-9(46.1)</t>
  </si>
  <si>
    <t>Zeppelin Meg:69(50)</t>
  </si>
  <si>
    <t>Zak Effron:2-55</t>
  </si>
  <si>
    <t>319-5(50.0)</t>
  </si>
  <si>
    <t>Otto &amp;nderson:76(55)</t>
  </si>
  <si>
    <t>Otaku Ximing:4-70</t>
  </si>
  <si>
    <t>Zeniths won by 1 wickets</t>
  </si>
  <si>
    <t>311-6(50.0)</t>
  </si>
  <si>
    <t>Fakhar Riaz:90(85)</t>
  </si>
  <si>
    <t>Fakhar Riaz:4-77</t>
  </si>
  <si>
    <t>312-5(48.3)</t>
  </si>
  <si>
    <t>Yohann Hemler:109(96)</t>
  </si>
  <si>
    <t>Yohannes Goel:3-39</t>
  </si>
  <si>
    <t>Yardmen won by 5 wickets</t>
  </si>
  <si>
    <t>346-7(50.0)</t>
  </si>
  <si>
    <t>&amp;khil Harsh:85(67)</t>
  </si>
  <si>
    <t>&amp;ttkinson Erkis:2-74</t>
  </si>
  <si>
    <t>391-5(50.0)</t>
  </si>
  <si>
    <t>Ipkiss Lex:95(118)</t>
  </si>
  <si>
    <t>Imam Jaseem:4-62</t>
  </si>
  <si>
    <t>Imperials won by 45 runs</t>
  </si>
  <si>
    <t>329-3(50.0)</t>
  </si>
  <si>
    <t>Tyler Zeal:169(137)</t>
  </si>
  <si>
    <t>Timothy Tolken:2-40</t>
  </si>
  <si>
    <t>331-2(47.2)</t>
  </si>
  <si>
    <t>Don Rupert:172(158)</t>
  </si>
  <si>
    <t>Dev Ibrahim:1-47</t>
  </si>
  <si>
    <t>Daredevils won by 8 wickets</t>
  </si>
  <si>
    <t>364-7(50.0)</t>
  </si>
  <si>
    <t>Anton Cho:125(113)</t>
  </si>
  <si>
    <t>Andy Eddy:3-65</t>
  </si>
  <si>
    <t>335-7(50.0)</t>
  </si>
  <si>
    <t>Clark Overton:76(65)</t>
  </si>
  <si>
    <t>Clark Overton:3-28</t>
  </si>
  <si>
    <t>Accelerators won by 29 runs</t>
  </si>
  <si>
    <t>331-5(50.0)</t>
  </si>
  <si>
    <t>Niall Undale:98(66)</t>
  </si>
  <si>
    <t>Neil Xavier:2-42</t>
  </si>
  <si>
    <t>Ron Xavier:115(83)</t>
  </si>
  <si>
    <t>Rupert Sam:2-57</t>
  </si>
  <si>
    <t>Radicals won by 11 runs</t>
  </si>
  <si>
    <t>355-5(50.0)</t>
  </si>
  <si>
    <t>Xabi Kipler:144(96)</t>
  </si>
  <si>
    <t>Xorro Extler:1-55</t>
  </si>
  <si>
    <t>320-3(50.0)</t>
  </si>
  <si>
    <t>Jake Quaid:105(99)</t>
  </si>
  <si>
    <t>Jeb Valheim:3-81</t>
  </si>
  <si>
    <t>X-wingers won by 35 runs</t>
  </si>
  <si>
    <t>342-6(47.0)</t>
  </si>
  <si>
    <t>Yavik Kupier:124(116)</t>
  </si>
  <si>
    <t>Yohannes Goel:1-50</t>
  </si>
  <si>
    <t>340-2(50.0)</t>
  </si>
  <si>
    <t>Ed Evans:162(142)</t>
  </si>
  <si>
    <t>Ed Evans:2-77</t>
  </si>
  <si>
    <t>Yardmen won by 4 wickets</t>
  </si>
  <si>
    <t>317-8(49.4)</t>
  </si>
  <si>
    <t>Lucas Matt:70(50)</t>
  </si>
  <si>
    <t>Lucas Matt:2-71</t>
  </si>
  <si>
    <t>315-5(50.0)</t>
  </si>
  <si>
    <t>Francesco Tom:140(134)</t>
  </si>
  <si>
    <t>Flynn Lynn:5-46</t>
  </si>
  <si>
    <t>Legends won by 2 wickets</t>
  </si>
  <si>
    <t>325-7(50.0)</t>
  </si>
  <si>
    <t>Olivier Urkel:160(164)</t>
  </si>
  <si>
    <t>Olivier Urkel:4-55</t>
  </si>
  <si>
    <t>297-10(48.5)</t>
  </si>
  <si>
    <t>Timothy Tolken:76(68)</t>
  </si>
  <si>
    <t>Tyrone Xhao:3-42</t>
  </si>
  <si>
    <t>Overlords won by 28 runs</t>
  </si>
  <si>
    <t>336-8(49.2)</t>
  </si>
  <si>
    <t>Icarus Kirst:70(59)</t>
  </si>
  <si>
    <t>Ipkiss Lex:2-61</t>
  </si>
  <si>
    <t>333-3(50.0)</t>
  </si>
  <si>
    <t>Abe Brown:153(139)</t>
  </si>
  <si>
    <t>Abe Brown:2-56</t>
  </si>
  <si>
    <t>Imperials won by 2 wickets</t>
  </si>
  <si>
    <t>222-2(26.5)</t>
  </si>
  <si>
    <t>Siddharth Yash:83(77)</t>
  </si>
  <si>
    <t>Simon Volkner:3-5</t>
  </si>
  <si>
    <t>220-10(32.4)</t>
  </si>
  <si>
    <t>Warren  Bisk:68(57)</t>
  </si>
  <si>
    <t>William Wyatt:2-53</t>
  </si>
  <si>
    <t>Sabretooths won by 8 wickets</t>
  </si>
  <si>
    <t>335-8(50.0)</t>
  </si>
  <si>
    <t>Kristoff King:93(94)</t>
  </si>
  <si>
    <t>Kiran Prakash:1-41</t>
  </si>
  <si>
    <t>336-3(46.1)</t>
  </si>
  <si>
    <t>Pat Xavier:116(109)</t>
  </si>
  <si>
    <t>Pietre Tuvik:3-34</t>
  </si>
  <si>
    <t>Patriots won by 7 wickets</t>
  </si>
  <si>
    <t>395-5(50.0)</t>
  </si>
  <si>
    <t>Jon List:139(111)</t>
  </si>
  <si>
    <t>Jon List:3-44</t>
  </si>
  <si>
    <t>326-7(50.0)</t>
  </si>
  <si>
    <t>Gaurav Khan:86(66)</t>
  </si>
  <si>
    <t>Greg Harkins:3-83</t>
  </si>
  <si>
    <t>Juxtaposers won by 69 runs</t>
  </si>
  <si>
    <t>339-6(50.0)</t>
  </si>
  <si>
    <t>Usman Firoz:129(107)</t>
  </si>
  <si>
    <t>Ullysses Bo:2-41</t>
  </si>
  <si>
    <t>286-3(50.0)</t>
  </si>
  <si>
    <t>Norm Packer:105(107)</t>
  </si>
  <si>
    <t>Nirmal Yash:2-51</t>
  </si>
  <si>
    <t>Underdogs won by 53 runs</t>
  </si>
  <si>
    <t>347-7(50.0)</t>
  </si>
  <si>
    <t>&amp;ttkinson Erkis:124(118)</t>
  </si>
  <si>
    <t>&amp;ryan Arihant:3-80</t>
  </si>
  <si>
    <t>339-8(50.0)</t>
  </si>
  <si>
    <t>Xavier Xion:99(101)</t>
  </si>
  <si>
    <t>Xorro Extler:3-25</t>
  </si>
  <si>
    <t>&amp;mpersands won by 8 runs</t>
  </si>
  <si>
    <t>342-4(45.1)</t>
  </si>
  <si>
    <t>Vernon Xaly:95(68)</t>
  </si>
  <si>
    <t>Vaughn Goer:3-57</t>
  </si>
  <si>
    <t>341-7(50.0)</t>
  </si>
  <si>
    <t>Qasim Qais:79(74)</t>
  </si>
  <si>
    <t>Quail Stark:1-33</t>
  </si>
  <si>
    <t>Visionaries won by 6 wickets</t>
  </si>
  <si>
    <t>345-6(50.0)</t>
  </si>
  <si>
    <t>Hafeez Omar:149(128)</t>
  </si>
  <si>
    <t>Hilton Verkis:3-65</t>
  </si>
  <si>
    <t>374-6(50.0)</t>
  </si>
  <si>
    <t>Warren  Bisk:105(79)</t>
  </si>
  <si>
    <t>Wendell Grim:2-55</t>
  </si>
  <si>
    <t>Whackers won by 29 runs</t>
  </si>
  <si>
    <t>303-6(44.5)</t>
  </si>
  <si>
    <t>Ajay Jackson:137(126)</t>
  </si>
  <si>
    <t>Aaron Abel:2-44</t>
  </si>
  <si>
    <t>300-5(50.0)</t>
  </si>
  <si>
    <t>Oliver Twist:153(143)</t>
  </si>
  <si>
    <t>Oak Ritter:2-65</t>
  </si>
  <si>
    <t>Accelerators won by 4 wickets</t>
  </si>
  <si>
    <t>322-3(50.0)</t>
  </si>
  <si>
    <t>Grigor Lushkoff:89(86)</t>
  </si>
  <si>
    <t>Gaurav Khan:3-61</t>
  </si>
  <si>
    <t>324-6(46.2)</t>
  </si>
  <si>
    <t>Cliff Miller:128(123)</t>
  </si>
  <si>
    <t>Cleo Iverson:2-49</t>
  </si>
  <si>
    <t>323-8(50.0)</t>
  </si>
  <si>
    <t>Marvin &amp;be:88(80)</t>
  </si>
  <si>
    <t>Milfred Vixen:2-50</t>
  </si>
  <si>
    <t>325-2(48.4)</t>
  </si>
  <si>
    <t>Frederick Ko:151(138)</t>
  </si>
  <si>
    <t>Flynn Lynn:2-38</t>
  </si>
  <si>
    <t>Fusionists won by 8 wickets</t>
  </si>
  <si>
    <t>379-3(50.0)</t>
  </si>
  <si>
    <t>Xavi Hamir:157(147)</t>
  </si>
  <si>
    <t>Xane Declan:3-33</t>
  </si>
  <si>
    <t>173-10(27.2)</t>
  </si>
  <si>
    <t>Tyler Zeal:33(27)</t>
  </si>
  <si>
    <t>Todd Digsby:2-70</t>
  </si>
  <si>
    <t>X-wingers won by 206 runs</t>
  </si>
  <si>
    <t>335-5(50.0)</t>
  </si>
  <si>
    <t>Zeppelin Meg:139(103)</t>
  </si>
  <si>
    <t>Zester Diaster:1-26</t>
  </si>
  <si>
    <t>299-4(50.0)</t>
  </si>
  <si>
    <t>Ullysses Bo:132(133)</t>
  </si>
  <si>
    <t>Urban Weir:2-57</t>
  </si>
  <si>
    <t>Zeniths won by 36 runs</t>
  </si>
  <si>
    <t>341-4(46.1)</t>
  </si>
  <si>
    <t>Imam Jaseem:145(129)</t>
  </si>
  <si>
    <t>Ivan Usner:3-53</t>
  </si>
  <si>
    <t>340-5(50.0)</t>
  </si>
  <si>
    <t>Neil Xavier:125(103)</t>
  </si>
  <si>
    <t>Neil Xavier:1-33</t>
  </si>
  <si>
    <t>Imperials won by 6 wickets</t>
  </si>
  <si>
    <t>331-6(50.0)</t>
  </si>
  <si>
    <t>&amp;wishka Nirmay:99(101)</t>
  </si>
  <si>
    <t>&amp;rchie &amp;rnold:2-40</t>
  </si>
  <si>
    <t>334-8(49.0)</t>
  </si>
  <si>
    <t>Elijah Kevin:85(72)</t>
  </si>
  <si>
    <t>Ethan Gabriel:2-59</t>
  </si>
  <si>
    <t>Eliminators won by 2 wickets</t>
  </si>
  <si>
    <t>319-7(50.0)</t>
  </si>
  <si>
    <t>Yavik Kupier:124(127)</t>
  </si>
  <si>
    <t>Yasser Jamshed:2-79</t>
  </si>
  <si>
    <t>388-4(50.0)</t>
  </si>
  <si>
    <t>Kyle Nixon:149(119)</t>
  </si>
  <si>
    <t>Kyle Nixon:2-54</t>
  </si>
  <si>
    <t>Knights won by 69 runs</t>
  </si>
  <si>
    <t>330-8(50.0)</t>
  </si>
  <si>
    <t>Dev Ibrahim:127(125)</t>
  </si>
  <si>
    <t>Dom Gauss:1-21</t>
  </si>
  <si>
    <t>331-4(44.1)</t>
  </si>
  <si>
    <t>Waseem Imran:106(75)</t>
  </si>
  <si>
    <t>Walter Cohen:2-33</t>
  </si>
  <si>
    <t>Whackers won by 6 wickets</t>
  </si>
  <si>
    <t>332-3(50.0)</t>
  </si>
  <si>
    <t>Vlad Hader:134(118)</t>
  </si>
  <si>
    <t>Vaugh Eunuch:4-69</t>
  </si>
  <si>
    <t>333-6(44.5)</t>
  </si>
  <si>
    <t>Riley Diaz:73(54)</t>
  </si>
  <si>
    <t>Robert &amp;ngler:1-50</t>
  </si>
  <si>
    <t>Radicals won by 4 wickets</t>
  </si>
  <si>
    <t>328-4(50.0)</t>
  </si>
  <si>
    <t>Chandra Khan:129(123)</t>
  </si>
  <si>
    <t>Claude Pym:1-41</t>
  </si>
  <si>
    <t>Frederick Ko:152(154)</t>
  </si>
  <si>
    <t>Floyd Sam:1-38</t>
  </si>
  <si>
    <t>Fusionists won by 4 runs</t>
  </si>
  <si>
    <t>Quail Stark:124(137)</t>
  </si>
  <si>
    <t>Quetzal Upton:1-46</t>
  </si>
  <si>
    <t>329-4(48.1)</t>
  </si>
  <si>
    <t>Zachary Zeal:174(157)</t>
  </si>
  <si>
    <t>Zeke Jester:3-46</t>
  </si>
  <si>
    <t>Zeniths won by 6 wickets</t>
  </si>
  <si>
    <t>384-2(50.0)</t>
  </si>
  <si>
    <t>&amp;quillis Foal:177(148)</t>
  </si>
  <si>
    <t>&amp;kul Jeevan:2-53</t>
  </si>
  <si>
    <t>384-8(50.0)</t>
  </si>
  <si>
    <t>Leon Walker:62(58)</t>
  </si>
  <si>
    <t>Leo Valdez:1-27</t>
  </si>
  <si>
    <t>Match Tied</t>
  </si>
  <si>
    <t>338-5(50.0)</t>
  </si>
  <si>
    <t>Ahmad Hamad:131(88)</t>
  </si>
  <si>
    <t>Anton Cho:2-63</t>
  </si>
  <si>
    <t>339-6(45.4)</t>
  </si>
  <si>
    <t>Gabriel Usted:87(58)</t>
  </si>
  <si>
    <t>Guy Phillipe:2-59</t>
  </si>
  <si>
    <t>Galactoids won by 4 wickets</t>
  </si>
  <si>
    <t>330-5(50.0)</t>
  </si>
  <si>
    <t>Babish Imam:155(133)</t>
  </si>
  <si>
    <t>Babish Imam:3-30</t>
  </si>
  <si>
    <t>351-7(50.0)</t>
  </si>
  <si>
    <t>Jackson Rox:85(68)</t>
  </si>
  <si>
    <t>Jean Strong:2-44</t>
  </si>
  <si>
    <t>Juxtaposers won by 21 runs</t>
  </si>
  <si>
    <t>402-4(50.0)</t>
  </si>
  <si>
    <t>Wei Ximing:153(124)</t>
  </si>
  <si>
    <t>Wilbur Fisk:3-79</t>
  </si>
  <si>
    <t>Henry Perkins:141(120)</t>
  </si>
  <si>
    <t>Howard Quaid:2-81</t>
  </si>
  <si>
    <t>Whackers won by 28 runs</t>
  </si>
  <si>
    <t>315-4(48.3)</t>
  </si>
  <si>
    <t>Ethan Gabriel:130(125)</t>
  </si>
  <si>
    <t>Elijah Kevin:3-28</t>
  </si>
  <si>
    <t>314-6(50.0)</t>
  </si>
  <si>
    <t>Smith Xolan:87(90)</t>
  </si>
  <si>
    <t>Seth Davis:2-57</t>
  </si>
  <si>
    <t>Eliminators won by 6 wickets</t>
  </si>
  <si>
    <t>354-6(50.0)</t>
  </si>
  <si>
    <t>Urbane Dylan:112(92)</t>
  </si>
  <si>
    <t>Utawa Eros:2-67</t>
  </si>
  <si>
    <t>346-6(50.0)</t>
  </si>
  <si>
    <t>Vance Axleroy:86(65)</t>
  </si>
  <si>
    <t>Vernon Xaly:2-52</t>
  </si>
  <si>
    <t>Underdogs won by 8 runs</t>
  </si>
  <si>
    <t>282-6(50.0)</t>
  </si>
  <si>
    <t>Isaak Wolf:87(101)</t>
  </si>
  <si>
    <t>Ipkiss Lex:4-39</t>
  </si>
  <si>
    <t>357-7(50.0)</t>
  </si>
  <si>
    <t>Ken Xaos:112(87)</t>
  </si>
  <si>
    <t>Krish Omkar:2-54</t>
  </si>
  <si>
    <t>Knights won by 75 runs</t>
  </si>
  <si>
    <t>367-4(49.3)</t>
  </si>
  <si>
    <t>Yardley &amp;lvin:159(131)</t>
  </si>
  <si>
    <t>Yash Bhopanna:2-57</t>
  </si>
  <si>
    <t>364-4(50.0)</t>
  </si>
  <si>
    <t>Pat Xavier:173(161)</t>
  </si>
  <si>
    <t>Pedro Alez:3-83</t>
  </si>
  <si>
    <t>Yardmen won by 6 wickets</t>
  </si>
  <si>
    <t>350-3(50.0)</t>
  </si>
  <si>
    <t>Rafael Amos:137(141)</t>
  </si>
  <si>
    <t>Ron Xavier:1-54</t>
  </si>
  <si>
    <t>360-4(50.0)</t>
  </si>
  <si>
    <t>Mendel Primo:93(82)</t>
  </si>
  <si>
    <t>Marty Wyatt:1-32</t>
  </si>
  <si>
    <t>Mavericks won by 10 runs</t>
  </si>
  <si>
    <t>320-10(44.0)</t>
  </si>
  <si>
    <t>Claude Pym:68(69)</t>
  </si>
  <si>
    <t>Chip Douglas:4-60</t>
  </si>
  <si>
    <t>321-8(47.1)</t>
  </si>
  <si>
    <t>Nolan Thewlis:68(60)</t>
  </si>
  <si>
    <t>Nandor &amp;lez:3-58</t>
  </si>
  <si>
    <t>Navigators won by 2 wickets</t>
  </si>
  <si>
    <t>337-5(50.0)</t>
  </si>
  <si>
    <t>&amp;jay Konark:132(120)</t>
  </si>
  <si>
    <t>&amp;yoade Grindel:3-64</t>
  </si>
  <si>
    <t>363-5(50.0)</t>
  </si>
  <si>
    <t>Frederick Ko:109(97)</t>
  </si>
  <si>
    <t>Fabio Nakamura:2-36</t>
  </si>
  <si>
    <t>Fusionists won by 26 runs</t>
  </si>
  <si>
    <t>336-3(50.0)</t>
  </si>
  <si>
    <t>Qasim Qais:140(129)</t>
  </si>
  <si>
    <t>Quail Stark:1-37</t>
  </si>
  <si>
    <t>338-2(43.5)</t>
  </si>
  <si>
    <t>Jeremy Thom:132(115)</t>
  </si>
  <si>
    <t>John Malone:2-37</t>
  </si>
  <si>
    <t>Juxtaposers won by 8 wickets</t>
  </si>
  <si>
    <t>Xayne Bistro:141(120)</t>
  </si>
  <si>
    <t>Xane Declan:2-68</t>
  </si>
  <si>
    <t>321-4(50.0)</t>
  </si>
  <si>
    <t>August Gill:91(71)</t>
  </si>
  <si>
    <t>Al Neville:2-61</t>
  </si>
  <si>
    <t>X-wingers won by 24 runs</t>
  </si>
  <si>
    <t>382-7(50.0)</t>
  </si>
  <si>
    <t>Pedro Alez:75(54)</t>
  </si>
  <si>
    <t>Pedro Alez:3-58</t>
  </si>
  <si>
    <t>347-9(50.0)</t>
  </si>
  <si>
    <t>Owen Vesper:97(90)</t>
  </si>
  <si>
    <t>Otaku Ximing:2-29</t>
  </si>
  <si>
    <t>Patriots won by 35 runs</t>
  </si>
  <si>
    <t>332-5(50.0)</t>
  </si>
  <si>
    <t>Riaz Bulhaq:104(93)</t>
  </si>
  <si>
    <t>Riaz Bulhaq:1-32</t>
  </si>
  <si>
    <t>317-3(50.0)</t>
  </si>
  <si>
    <t>Vance Axleroy:143(129)</t>
  </si>
  <si>
    <t>Valentin Zing:3-66</t>
  </si>
  <si>
    <t>Radicals won by 15 runs</t>
  </si>
  <si>
    <t>325-9(50.0)</t>
  </si>
  <si>
    <t>Eric Holt:87(99)</t>
  </si>
  <si>
    <t>Ethan Gabriel:1-31</t>
  </si>
  <si>
    <t>358-3(50.0)</t>
  </si>
  <si>
    <t>Butch Crow:120(99)</t>
  </si>
  <si>
    <t>Babar Hasan:3-54</t>
  </si>
  <si>
    <t>Barbarians won by 33 runs</t>
  </si>
  <si>
    <t>297-9(50.0)</t>
  </si>
  <si>
    <t>Glenn Thomas:82(65)</t>
  </si>
  <si>
    <t>Gautam Imran:1-71</t>
  </si>
  <si>
    <t>352-1(50.0)</t>
  </si>
  <si>
    <t>Imad Rizwan:142(146)</t>
  </si>
  <si>
    <t>Ishan Patel:2-48</t>
  </si>
  <si>
    <t>Imperials won by 55 runs</t>
  </si>
  <si>
    <t>300-10(46.2)</t>
  </si>
  <si>
    <t>Quadir Bakshi:110(105)</t>
  </si>
  <si>
    <t>Quetzal Upton:2-55</t>
  </si>
  <si>
    <t>301-6(43.4)</t>
  </si>
  <si>
    <t>Todd Digsby:118(86)</t>
  </si>
  <si>
    <t>Thom &amp;pril:4-49</t>
  </si>
  <si>
    <t>Taskmasters won by 4 wickets</t>
  </si>
  <si>
    <t>341-6(50.0)</t>
  </si>
  <si>
    <t>Webster Jack:76(76)</t>
  </si>
  <si>
    <t>Wade Yamaha:1-44</t>
  </si>
  <si>
    <t>342-3(50.0)</t>
  </si>
  <si>
    <t>Zayne Boris:131(116)</t>
  </si>
  <si>
    <t>Zayn Amos:2-64</t>
  </si>
  <si>
    <t>Zeniths won by 1 runs</t>
  </si>
  <si>
    <t>313-5(40.1)</t>
  </si>
  <si>
    <t>Simon Volkner:77(62)</t>
  </si>
  <si>
    <t>Solomon Coen:2-36</t>
  </si>
  <si>
    <t>Umaid Akhmed:82(82)</t>
  </si>
  <si>
    <t>Ullysses Bo:3-68</t>
  </si>
  <si>
    <t>Sabretooths won by 5 wickets</t>
  </si>
  <si>
    <t>302-7(50.0)</t>
  </si>
  <si>
    <t>Adam Day:50(53)</t>
  </si>
  <si>
    <t>August Gill:3-80</t>
  </si>
  <si>
    <t>304-8(44.4)</t>
  </si>
  <si>
    <t>Nolan Thewlis:124(100)</t>
  </si>
  <si>
    <t>Niall Undale:4-77</t>
  </si>
  <si>
    <t>309-3(50.0)</t>
  </si>
  <si>
    <t>Mike Quinn:103(103)</t>
  </si>
  <si>
    <t>Miller Normand:2-64</t>
  </si>
  <si>
    <t>Dirk Lawson:145(137)</t>
  </si>
  <si>
    <t>Dick Qin:3-42</t>
  </si>
  <si>
    <t>Daredevils won by 32 runs</t>
  </si>
  <si>
    <t>329-4(50.0)</t>
  </si>
  <si>
    <t>Junaid Ulhaq:92(84)</t>
  </si>
  <si>
    <t>Jake Quaid:2-39</t>
  </si>
  <si>
    <t>339-7(50.0)</t>
  </si>
  <si>
    <t>Edmund Fong:131(125)</t>
  </si>
  <si>
    <t>Edgar Quill:2-61</t>
  </si>
  <si>
    <t>Eliminators won by 10 runs</t>
  </si>
  <si>
    <t>278-6(38.0)</t>
  </si>
  <si>
    <t>Lomov Lukas:67(56)</t>
  </si>
  <si>
    <t>Locke Qui:3-53</t>
  </si>
  <si>
    <t>275-10(47.1)</t>
  </si>
  <si>
    <t>Iver Tisdale:64(66)</t>
  </si>
  <si>
    <t>Ivan Usner:3-46</t>
  </si>
  <si>
    <t>Legends won by 4 wickets</t>
  </si>
  <si>
    <t>342-6(50.0)</t>
  </si>
  <si>
    <t>Hershey Lovitz:92(78)</t>
  </si>
  <si>
    <t>Hugh Sting:2-61</t>
  </si>
  <si>
    <t>327-7(50.0)</t>
  </si>
  <si>
    <t>Rick Zalov:82(64)</t>
  </si>
  <si>
    <t>Rafael Amos:2-48</t>
  </si>
  <si>
    <t>Harbingers won by 15 runs</t>
  </si>
  <si>
    <t>Kris Quais:94(83)</t>
  </si>
  <si>
    <t>Kevin Tambor:1-36</t>
  </si>
  <si>
    <t>332-4(50.0)</t>
  </si>
  <si>
    <t>Francis Oshane:156(134)</t>
  </si>
  <si>
    <t>Filip Hanks:3-75</t>
  </si>
  <si>
    <t>Knights won by 13 runs</t>
  </si>
  <si>
    <t>Ximmer Ziggel:111(95)</t>
  </si>
  <si>
    <t>Xyler &amp;nka:4-72</t>
  </si>
  <si>
    <t>313-9(50.0)</t>
  </si>
  <si>
    <t>Yunus Christ:80(88)</t>
  </si>
  <si>
    <t>Yohann Hemler:2-54</t>
  </si>
  <si>
    <t>X-wingers won by 29 runs</t>
  </si>
  <si>
    <t>316-4(50.0)</t>
  </si>
  <si>
    <t>Colby Quinn:65(52)</t>
  </si>
  <si>
    <t>Chuck Ernst:3-86</t>
  </si>
  <si>
    <t>317-3(48.2)</t>
  </si>
  <si>
    <t>Qasim Qais:98(93)</t>
  </si>
  <si>
    <t>Quadir Bakshi:2-71</t>
  </si>
  <si>
    <t>Quakers won by 7 wickets</t>
  </si>
  <si>
    <t>322-4(50.0)</t>
  </si>
  <si>
    <t>Thom &amp;pril:123(112)</t>
  </si>
  <si>
    <t>Tyrone Xhao:4-14</t>
  </si>
  <si>
    <t>216-10(37.2)</t>
  </si>
  <si>
    <t>Mickey Urban:68(67)</t>
  </si>
  <si>
    <t>Miller Normand:2-20</t>
  </si>
  <si>
    <t>Taskmasters won by 106 runs</t>
  </si>
  <si>
    <t>314-2(50.0)</t>
  </si>
  <si>
    <t>Niall Undale:150(151)</t>
  </si>
  <si>
    <t>Nikola Zedd:2-25</t>
  </si>
  <si>
    <t>370-8(50.0)</t>
  </si>
  <si>
    <t>Ishan Patel:105(91)</t>
  </si>
  <si>
    <t>Iver Tisdale:1-59</t>
  </si>
  <si>
    <t>Imperials won by 56 runs</t>
  </si>
  <si>
    <t>317-5(49.1)</t>
  </si>
  <si>
    <t>Pete Polanski:111(107)</t>
  </si>
  <si>
    <t>Prateek Rao:2-49</t>
  </si>
  <si>
    <t>316-6(50.0)</t>
  </si>
  <si>
    <t>Von Ivanovich:119(110)</t>
  </si>
  <si>
    <t>Von Ivanovich:2-45</t>
  </si>
  <si>
    <t>Patriots won by 5 wickets</t>
  </si>
  <si>
    <t>300-4(50.0)</t>
  </si>
  <si>
    <t>Zed Iankovich:138(120)</t>
  </si>
  <si>
    <t>Zaiden Firth:3-58</t>
  </si>
  <si>
    <t>314-8(50.0)</t>
  </si>
  <si>
    <t>Farid Fakhir:96(97)</t>
  </si>
  <si>
    <t>Francis Oshane:2-29</t>
  </si>
  <si>
    <t>Fusionists won by 14 runs</t>
  </si>
  <si>
    <t>329-7(47.0)</t>
  </si>
  <si>
    <t>Levi Xander:135(126)</t>
  </si>
  <si>
    <t>Logan Yabo:2-58</t>
  </si>
  <si>
    <t>324-8(50.0)</t>
  </si>
  <si>
    <t>&amp;rchie &amp;rnold:87(90)</t>
  </si>
  <si>
    <t>&amp;rgestes Inkler:3-49</t>
  </si>
  <si>
    <t>Legends won by 3 wickets</t>
  </si>
  <si>
    <t>308-2(40.5)</t>
  </si>
  <si>
    <t>Wilson Dipper:141(130)</t>
  </si>
  <si>
    <t>Wendell Grim:1-35</t>
  </si>
  <si>
    <t>305-4(50.0)</t>
  </si>
  <si>
    <t>Eric Holt:107(109)</t>
  </si>
  <si>
    <t>Emil Newman:1-40</t>
  </si>
  <si>
    <t>Whackers won by 8 wickets</t>
  </si>
  <si>
    <t>311-1(50.0)</t>
  </si>
  <si>
    <t>Usher Zomar:138(146)</t>
  </si>
  <si>
    <t>Umaid Akhmed:3-53</t>
  </si>
  <si>
    <t>Cleo Iverson:115(98)</t>
  </si>
  <si>
    <t>Cameron Hill:1-61</t>
  </si>
  <si>
    <t>Centurions won by 25 runs</t>
  </si>
  <si>
    <t>326-4(50.0)</t>
  </si>
  <si>
    <t>Kurt Yakov:100(88)</t>
  </si>
  <si>
    <t>Kendall Roy:3-53</t>
  </si>
  <si>
    <t>327-7(49.4)</t>
  </si>
  <si>
    <t>Randy Rickles:114(84)</t>
  </si>
  <si>
    <t>Rupert Sam:2-47</t>
  </si>
  <si>
    <t>Radicals won by 3 wickets</t>
  </si>
  <si>
    <t>362-7(50.0)</t>
  </si>
  <si>
    <t>Pablo &amp;ster:86(75)</t>
  </si>
  <si>
    <t>Preston Cape:3-49</t>
  </si>
  <si>
    <t>242-10(40.3)</t>
  </si>
  <si>
    <t>Jasprit Nirmal:70(68)</t>
  </si>
  <si>
    <t>Jackson Rox:4-56</t>
  </si>
  <si>
    <t>Patriots won by 120 runs</t>
  </si>
  <si>
    <t>Xavi Hamir:189(151)</t>
  </si>
  <si>
    <t>Xavi Hamir:1-52</t>
  </si>
  <si>
    <t>332-2(50.0)</t>
  </si>
  <si>
    <t>Sibley Boer:123(121)</t>
  </si>
  <si>
    <t>Saul Uzello:4-50</t>
  </si>
  <si>
    <t>268-3(50.0)</t>
  </si>
  <si>
    <t>Quetzal Upton:104(145)</t>
  </si>
  <si>
    <t>Quincy Violet:2-40</t>
  </si>
  <si>
    <t>269-6(36.5)</t>
  </si>
  <si>
    <t>Hugo Raleigh:83(74)</t>
  </si>
  <si>
    <t>Herman Ithaca:1-31</t>
  </si>
  <si>
    <t>Ipkiss Lex:77(66)</t>
  </si>
  <si>
    <t>Ishan Patel:2-66</t>
  </si>
  <si>
    <t>371-5(50.0)</t>
  </si>
  <si>
    <t>Bruno James:84(73)</t>
  </si>
  <si>
    <t>Bruno James:3-70</t>
  </si>
  <si>
    <t>Barbarians won by 25 runs</t>
  </si>
  <si>
    <t>350-5(50.0)</t>
  </si>
  <si>
    <t>Locke Qui:62(55)</t>
  </si>
  <si>
    <t>Lincoln Zimmer:2-55</t>
  </si>
  <si>
    <t>341-5(50.0)</t>
  </si>
  <si>
    <t>Aiden Irodov:110(97)</t>
  </si>
  <si>
    <t>August Gill:2-74</t>
  </si>
  <si>
    <t>Legends won by 9 runs</t>
  </si>
  <si>
    <t>358-7(50.0)</t>
  </si>
  <si>
    <t>Fletcher Quaid:97(85)</t>
  </si>
  <si>
    <t>Frasier Pete:2-63</t>
  </si>
  <si>
    <t>359-7(49.0)</t>
  </si>
  <si>
    <t>Uwari &amp;mish:96(80)</t>
  </si>
  <si>
    <t>Uwari &amp;mish:2-50</t>
  </si>
  <si>
    <t>Underdogs won by 3 wickets</t>
  </si>
  <si>
    <t>Walter Cohen:163(140)</t>
  </si>
  <si>
    <t>Webster Jack:2-31</t>
  </si>
  <si>
    <t>&amp;wishka Nirmay:98(103)</t>
  </si>
  <si>
    <t>&amp;lex Levinson:2-46</t>
  </si>
  <si>
    <t>Whackers won by 63 runs</t>
  </si>
  <si>
    <t>343-1(46.3)</t>
  </si>
  <si>
    <t>Pedro Alez:161(123)</t>
  </si>
  <si>
    <t>Pedro Alez:3-54</t>
  </si>
  <si>
    <t>342-9(50.0)</t>
  </si>
  <si>
    <t>Nezbit Aleksi:62(55)</t>
  </si>
  <si>
    <t>Neil Xavier:1-64</t>
  </si>
  <si>
    <t>Patriots won by 9 wickets</t>
  </si>
  <si>
    <t>336-2(50.0)</t>
  </si>
  <si>
    <t>Olivier Urkel:117(115)</t>
  </si>
  <si>
    <t>Otaku Ximing:3-43</t>
  </si>
  <si>
    <t>336-9(50.0)</t>
  </si>
  <si>
    <t>Dirk Lawson:58(48)</t>
  </si>
  <si>
    <t>Don Rupert:1-49</t>
  </si>
  <si>
    <t>363-4(50.0)</t>
  </si>
  <si>
    <t>Harshith Nora:175(134)</t>
  </si>
  <si>
    <t>Hafeez Omar:2-52</t>
  </si>
  <si>
    <t>361-6(50.0)</t>
  </si>
  <si>
    <t>Saul Uzello:76(53)</t>
  </si>
  <si>
    <t>Sibley Boer:2-71</t>
  </si>
  <si>
    <t>Harbingers won by 2 runs</t>
  </si>
  <si>
    <t>331-4(49.2)</t>
  </si>
  <si>
    <t>Md Zaman:135(103)</t>
  </si>
  <si>
    <t>Max Melvin:2-59</t>
  </si>
  <si>
    <t>330-3(50.0)</t>
  </si>
  <si>
    <t>Vaughn Goer:147(121)</t>
  </si>
  <si>
    <t>Vance Axleroy:2-26</t>
  </si>
  <si>
    <t>Mavericks won by 6 wickets</t>
  </si>
  <si>
    <t>306-4(50.0)</t>
  </si>
  <si>
    <t>Ezra Pataky:94(99)</t>
  </si>
  <si>
    <t>Edmund Fong:2-39</t>
  </si>
  <si>
    <t>308-7(43.5)</t>
  </si>
  <si>
    <t>Grigor Lushkoff:73(63)</t>
  </si>
  <si>
    <t>Greg Harkins:2-70</t>
  </si>
  <si>
    <t>Galactoids won by 3 wickets</t>
  </si>
  <si>
    <t>335-1(44.4)</t>
  </si>
  <si>
    <t>Jeb Valheim:166(129)</t>
  </si>
  <si>
    <t>Jackson Rox:1-39</t>
  </si>
  <si>
    <t>331-3(50.0)</t>
  </si>
  <si>
    <t>Francis Oshane:108(101)</t>
  </si>
  <si>
    <t>Frederick Ko:1-30</t>
  </si>
  <si>
    <t>Juxtaposers won by 9 wickets</t>
  </si>
  <si>
    <t>386-1(50.0)</t>
  </si>
  <si>
    <t>Blake Minx:163(122)</t>
  </si>
  <si>
    <t>Ben Edmund:2-40</t>
  </si>
  <si>
    <t>343-4(50.0)</t>
  </si>
  <si>
    <t>Riaz Bulhaq:98(92)</t>
  </si>
  <si>
    <t>Rahim Vikram:1-56</t>
  </si>
  <si>
    <t>Barbarians won by 43 runs</t>
  </si>
  <si>
    <t>283-4(50.0)</t>
  </si>
  <si>
    <t>Ken Xaos:137(150)</t>
  </si>
  <si>
    <t>Krish Omkar:4-42</t>
  </si>
  <si>
    <t>Iver Tisdale:108(111)</t>
  </si>
  <si>
    <t>Iota Quota:3-55</t>
  </si>
  <si>
    <t>Imperials won by 53 runs</t>
  </si>
  <si>
    <t>390-6(50.0)</t>
  </si>
  <si>
    <t>Olivier Urkel:152(122)</t>
  </si>
  <si>
    <t>Owen Vesper:3-58</t>
  </si>
  <si>
    <t>353-4(50.0)</t>
  </si>
  <si>
    <t>Sibley Boer:99(104)</t>
  </si>
  <si>
    <t>Starc &amp;rtel:2-80</t>
  </si>
  <si>
    <t>Overlords won by 37 runs</t>
  </si>
  <si>
    <t>348-7(50.0)</t>
  </si>
  <si>
    <t>&amp;wishka Nirmay:58(40)</t>
  </si>
  <si>
    <t>&amp;quillis Foal:2-41</t>
  </si>
  <si>
    <t>350-4(46.1)</t>
  </si>
  <si>
    <t>Max Melvin:163(139)</t>
  </si>
  <si>
    <t>Mason Thicke:3-44</t>
  </si>
  <si>
    <t>361-3(49.2)</t>
  </si>
  <si>
    <t>Yardley &amp;lvin:132(109)</t>
  </si>
  <si>
    <t>Yaisel Ikratz:2-54</t>
  </si>
  <si>
    <t>360-6(50.0)</t>
  </si>
  <si>
    <t>Lincoln Zimmer:154(114)</t>
  </si>
  <si>
    <t>Lewis Rob:1-44</t>
  </si>
  <si>
    <t>Yardmen won by 7 wickets</t>
  </si>
  <si>
    <t>Gautam Imran:86(64)</t>
  </si>
  <si>
    <t>Gautam Imran:1-69</t>
  </si>
  <si>
    <t>347-1(50.0)</t>
  </si>
  <si>
    <t>Xavier Xion:189(156)</t>
  </si>
  <si>
    <t>Xorro Extler:4-45</t>
  </si>
  <si>
    <t>X-wingers won by 2 runs</t>
  </si>
  <si>
    <t>308-10(43.4)</t>
  </si>
  <si>
    <t>Brendan Kross:51(41)</t>
  </si>
  <si>
    <t>Beau Osment:2-64</t>
  </si>
  <si>
    <t>336-5(50.0)</t>
  </si>
  <si>
    <t>Quinn Cecil:195(177)</t>
  </si>
  <si>
    <t>Quaker Xach:4-81</t>
  </si>
  <si>
    <t>Quakers won by 28 runs</t>
  </si>
  <si>
    <t>346-5(45.4)</t>
  </si>
  <si>
    <t>Flynn Lynn:92(72)</t>
  </si>
  <si>
    <t>Francesco Tom:2-53</t>
  </si>
  <si>
    <t>344-3(50.0)</t>
  </si>
  <si>
    <t>Vladmir Fritz:166(145)</t>
  </si>
  <si>
    <t>Vance Axleroy:2-38</t>
  </si>
  <si>
    <t>Fusionists won by 5 wickets</t>
  </si>
  <si>
    <t>338-6(50.0)</t>
  </si>
  <si>
    <t>Erwin Iota:56(35)</t>
  </si>
  <si>
    <t>Elijah Kevin:2-72</t>
  </si>
  <si>
    <t>Walter Cohen:100(90)</t>
  </si>
  <si>
    <t>Wei Ximing:2-43</t>
  </si>
  <si>
    <t>Eliminators won by 5 runs</t>
  </si>
  <si>
    <t>294-8(41.0)</t>
  </si>
  <si>
    <t>Ned Ronald:97(84)</t>
  </si>
  <si>
    <t>Nolan Thewlis:3-79</t>
  </si>
  <si>
    <t>292-10(44.0)</t>
  </si>
  <si>
    <t>Hugh Sting:97(89)</t>
  </si>
  <si>
    <t>Hershey Lovitz:3-30</t>
  </si>
  <si>
    <t>286-6(50.0)</t>
  </si>
  <si>
    <t>Riaz Bulhaq:101(98)</t>
  </si>
  <si>
    <t>Richard Torrez:2-31</t>
  </si>
  <si>
    <t>289-6(46.0)</t>
  </si>
  <si>
    <t>Pablo &amp;ster:72(76)</t>
  </si>
  <si>
    <t>Pietre Tuvik:2-52</t>
  </si>
  <si>
    <t>Patriots won by 4 wickets</t>
  </si>
  <si>
    <t>Dylan Jack:102(102)</t>
  </si>
  <si>
    <t>Dylan Jack:1-50</t>
  </si>
  <si>
    <t>324-3(45.5)</t>
  </si>
  <si>
    <t>Zester Diaster:148(133)</t>
  </si>
  <si>
    <t>Zachary Zeal:2-59</t>
  </si>
  <si>
    <t>Zeniths won by 7 wickets</t>
  </si>
  <si>
    <t>349-4(50.0)</t>
  </si>
  <si>
    <t>Iver Tisdale:97(76)</t>
  </si>
  <si>
    <t>Iver Tisdale:1-31</t>
  </si>
  <si>
    <t>Casey Geoff:158(133)</t>
  </si>
  <si>
    <t>Connor Fey:2-63</t>
  </si>
  <si>
    <t>Imperials won by 5 runs</t>
  </si>
  <si>
    <t>342-7(50.0)</t>
  </si>
  <si>
    <t>Locke Qui:75(72)</t>
  </si>
  <si>
    <t>Locke Qui:2-62</t>
  </si>
  <si>
    <t>343-2(44.1)</t>
  </si>
  <si>
    <t>Tarun Abbas:127(86)</t>
  </si>
  <si>
    <t>Theo Farkle:2-39</t>
  </si>
  <si>
    <t>Taskmasters won by 8 wickets</t>
  </si>
  <si>
    <t>Brendan Kross:141(142)</t>
  </si>
  <si>
    <t>Babar Hasan:1-21</t>
  </si>
  <si>
    <t>316-2(50.0)</t>
  </si>
  <si>
    <t>Yuri Diedre:114(110)</t>
  </si>
  <si>
    <t>Yatish Latik:2-53</t>
  </si>
  <si>
    <t>Barbarians won by 28 runs</t>
  </si>
  <si>
    <t>315-9(45.1)</t>
  </si>
  <si>
    <t>Akash Ken:81(58)</t>
  </si>
  <si>
    <t>Andy Eddy:4-47</t>
  </si>
  <si>
    <t>312-10(49.3)</t>
  </si>
  <si>
    <t>Vinny Diesel:77(78)</t>
  </si>
  <si>
    <t>Vance Axleroy:2-43</t>
  </si>
  <si>
    <t>Accelerators won by 1 wickets</t>
  </si>
  <si>
    <t>Pete Polanski:85(79)</t>
  </si>
  <si>
    <t>Paul Zinkles:2-58</t>
  </si>
  <si>
    <t>358-5(50.0)</t>
  </si>
  <si>
    <t>Waseem Imran:125(105)</t>
  </si>
  <si>
    <t>Wilbur Fisk:2-41</t>
  </si>
  <si>
    <t>287-3(40.0)</t>
  </si>
  <si>
    <t>&amp;kul Jeevan:94(76)</t>
  </si>
  <si>
    <t>&amp;jay Konark:4-44</t>
  </si>
  <si>
    <t>284-5(50.0)</t>
  </si>
  <si>
    <t>Gus Gustav:98(113)</t>
  </si>
  <si>
    <t>Gian Jopling:1-25</t>
  </si>
  <si>
    <t>&amp;mpersands won by 7 wickets</t>
  </si>
  <si>
    <t>350-6(50.0)</t>
  </si>
  <si>
    <t>Kristoff King:107(114)</t>
  </si>
  <si>
    <t>Kipling Lee:2-47</t>
  </si>
  <si>
    <t>307-6(50.0)</t>
  </si>
  <si>
    <t>Usman Firoz:92(90)</t>
  </si>
  <si>
    <t>Usher Zomar:2-54</t>
  </si>
  <si>
    <t>Knights won by 43 runs</t>
  </si>
  <si>
    <t>278-2(50.0)</t>
  </si>
  <si>
    <t>Leon Walker:80(90)</t>
  </si>
  <si>
    <t>Leon Walker:2-45</t>
  </si>
  <si>
    <t>279-5(44.4)</t>
  </si>
  <si>
    <t>Olivier Urkel:94(86)</t>
  </si>
  <si>
    <t>Oscar Yipman:1-46</t>
  </si>
  <si>
    <t>Overlords won by 5 wickets</t>
  </si>
  <si>
    <t>357-5(48.3)</t>
  </si>
  <si>
    <t>Brian Locke:86(70)</t>
  </si>
  <si>
    <t>Beau Osment:3-57</t>
  </si>
  <si>
    <t>356-8(50.0)</t>
  </si>
  <si>
    <t>Hugo Raleigh:88(71)</t>
  </si>
  <si>
    <t>Hari Tandon:2-62</t>
  </si>
  <si>
    <t>Barbarians won by 5 wickets</t>
  </si>
  <si>
    <t>Xorro Extler:92(84)</t>
  </si>
  <si>
    <t>Xavier Xion:3-40</t>
  </si>
  <si>
    <t>359-9(50.0)</t>
  </si>
  <si>
    <t>Rhett Carmen:129(119)</t>
  </si>
  <si>
    <t>Richard Torrez:2-55</t>
  </si>
  <si>
    <t>Radicals won by 5 runs</t>
  </si>
  <si>
    <t>325-4(50.0)</t>
  </si>
  <si>
    <t>Erwin Iota:104(87)</t>
  </si>
  <si>
    <t>Eli Larson:4-53</t>
  </si>
  <si>
    <t>220-10(36.1)</t>
  </si>
  <si>
    <t>Porter Vitaly:78(74)</t>
  </si>
  <si>
    <t>Pablo &amp;ster:1-21</t>
  </si>
  <si>
    <t>Eliminators won by 105 runs</t>
  </si>
  <si>
    <t>337-3(50.0)</t>
  </si>
  <si>
    <t>Zed Iankovich:154(144)</t>
  </si>
  <si>
    <t>Zayne Boris:3-40</t>
  </si>
  <si>
    <t>292-8(50.0)</t>
  </si>
  <si>
    <t>Wendell Grim:104(113)</t>
  </si>
  <si>
    <t>Wilson Dipper:1-53</t>
  </si>
  <si>
    <t>Zeniths won by 45 runs</t>
  </si>
  <si>
    <t>315-4(50.0)</t>
  </si>
  <si>
    <t>&amp;ckerman Coer:107(94)</t>
  </si>
  <si>
    <t>&amp;morus Mort:1-49</t>
  </si>
  <si>
    <t>311-5(50.0)</t>
  </si>
  <si>
    <t>Chuck Ernst:82(72)</t>
  </si>
  <si>
    <t>Cleo Iverson:2-39</t>
  </si>
  <si>
    <t>&amp;mpersands won by 4 runs</t>
  </si>
  <si>
    <t>307-4(44.3)</t>
  </si>
  <si>
    <t>Arnold Oakes:109(106)</t>
  </si>
  <si>
    <t>Adam Day:2-63</t>
  </si>
  <si>
    <t>306-3(50.0)</t>
  </si>
  <si>
    <t>Mason Thicke:158(155)</t>
  </si>
  <si>
    <t>Mihir Yedur:2-41</t>
  </si>
  <si>
    <t>Accelerators won by 6 wickets</t>
  </si>
  <si>
    <t>330-4(45.3)</t>
  </si>
  <si>
    <t>Fabio Nakamura:145(122)</t>
  </si>
  <si>
    <t>Floyd Sam:3-86</t>
  </si>
  <si>
    <t>326-8(50.0)</t>
  </si>
  <si>
    <t>Tyler Zeal:94(97)</t>
  </si>
  <si>
    <t>Trevor Eckles:2-78</t>
  </si>
  <si>
    <t>Fusionists won by 6 wickets</t>
  </si>
  <si>
    <t>Herman Ithaca:150(139)</t>
  </si>
  <si>
    <t>Hugo Raleigh:3-43</t>
  </si>
  <si>
    <t>359-3(49.2)</t>
  </si>
  <si>
    <t>Lars Peterson:129(126)</t>
  </si>
  <si>
    <t>Leo Valdez:2-58</t>
  </si>
  <si>
    <t>Legends won by 7 wickets</t>
  </si>
  <si>
    <t>257-10(40.3)</t>
  </si>
  <si>
    <t>Paul Zinkles:62(63)</t>
  </si>
  <si>
    <t>Paul Zinkles:1-35</t>
  </si>
  <si>
    <t>334-2(50.0)</t>
  </si>
  <si>
    <t>Uriel Ulrich:143(153)</t>
  </si>
  <si>
    <t>Usher Zomar:3-34</t>
  </si>
  <si>
    <t>Underdogs won by 77 runs</t>
  </si>
  <si>
    <t>372-4(50.0)</t>
  </si>
  <si>
    <t>Oliver Twist:181(128)</t>
  </si>
  <si>
    <t>Oscar Yipman:2-53</t>
  </si>
  <si>
    <t>Beau Osment:103(118)</t>
  </si>
  <si>
    <t>Bob Brown:2-56</t>
  </si>
  <si>
    <t>Overlords won by 42 runs</t>
  </si>
  <si>
    <t>299-5(50.0)</t>
  </si>
  <si>
    <t>Yohannes Goel:85(75)</t>
  </si>
  <si>
    <t>Yasser Jamshed:2-53</t>
  </si>
  <si>
    <t>314-3(50.0)</t>
  </si>
  <si>
    <t>&amp;morus Mort:107(109)</t>
  </si>
  <si>
    <t>&amp;kul Jeevan:2-46</t>
  </si>
  <si>
    <t>&amp;mpersands won by 15 runs</t>
  </si>
  <si>
    <t>341-7(47.3)</t>
  </si>
  <si>
    <t>Xabi Kipler:64(61)</t>
  </si>
  <si>
    <t>Xadrian Yvonne:2-54</t>
  </si>
  <si>
    <t>338-4(50.0)</t>
  </si>
  <si>
    <t>Kiran Prakash:100(87)</t>
  </si>
  <si>
    <t>Karsten Mills:2-40</t>
  </si>
  <si>
    <t>X-wingers won by 3 wickets</t>
  </si>
  <si>
    <t>326-9(45.3)</t>
  </si>
  <si>
    <t>Will Zeigler:114(102)</t>
  </si>
  <si>
    <t>Webster Jack:4-77</t>
  </si>
  <si>
    <t>324-6(50.0)</t>
  </si>
  <si>
    <t>Rahim Vikram:165(153)</t>
  </si>
  <si>
    <t>Riley Diaz:3-69</t>
  </si>
  <si>
    <t>Whackers won by 1 wickets</t>
  </si>
  <si>
    <t>Zayne Boris:81(79)</t>
  </si>
  <si>
    <t>Zester Diaster:2-65</t>
  </si>
  <si>
    <t>356-4(50.0)</t>
  </si>
  <si>
    <t>Quetzal Upton:101(90)</t>
  </si>
  <si>
    <t>Quinton Rex:2-56</t>
  </si>
  <si>
    <t>Quakers won by 10 runs</t>
  </si>
  <si>
    <t>Howard Quaid:173(160)</t>
  </si>
  <si>
    <t>Hugo Raleigh:3-50</t>
  </si>
  <si>
    <t>315-6(45.5)</t>
  </si>
  <si>
    <t>Niall Undale:158(122)</t>
  </si>
  <si>
    <t>Nitin Vihari:2-72</t>
  </si>
  <si>
    <t>Navigators won by 4 wickets</t>
  </si>
  <si>
    <t>314-7(50.0)</t>
  </si>
  <si>
    <t>Dick Qin:85(77)</t>
  </si>
  <si>
    <t>Dylan Jack:2-42</t>
  </si>
  <si>
    <t>Jasprit Nirmal:88(68)</t>
  </si>
  <si>
    <t>Jim Jopling:3-54</t>
  </si>
  <si>
    <t>Juxtaposers won by 14 runs</t>
  </si>
  <si>
    <t>328-4(43.3)</t>
  </si>
  <si>
    <t>Uwari &amp;mish:135(88)</t>
  </si>
  <si>
    <t>Utkarsh Yash:3-40</t>
  </si>
  <si>
    <t>Goron Nomski:121(117)</t>
  </si>
  <si>
    <t>Gabriel Usted:2-44</t>
  </si>
  <si>
    <t>Underdogs won by 6 wickets</t>
  </si>
  <si>
    <t>Bhuvan Dil:90(86)</t>
  </si>
  <si>
    <t>Bruno James:2-54</t>
  </si>
  <si>
    <t>337-3(49.1)</t>
  </si>
  <si>
    <t>Karl Vinkle:129(117)</t>
  </si>
  <si>
    <t>Kigston Urban:3-65</t>
  </si>
  <si>
    <t>Knights won by 7 wickets</t>
  </si>
  <si>
    <t>342-4(43.4)</t>
  </si>
  <si>
    <t>Riley Diaz:98(78)</t>
  </si>
  <si>
    <t>Ronald Wiess:1-48</t>
  </si>
  <si>
    <t>Tyler Zeal:87(77)</t>
  </si>
  <si>
    <t>Radicals won by 6 wickets</t>
  </si>
  <si>
    <t>317-5(50.0)</t>
  </si>
  <si>
    <t>Imran Nazim:109(87)</t>
  </si>
  <si>
    <t>Isaac Irodov:3-49</t>
  </si>
  <si>
    <t>318-7(43.0)</t>
  </si>
  <si>
    <t>Valentin Zing:101(89)</t>
  </si>
  <si>
    <t>Viktor Vitaly:2-59</t>
  </si>
  <si>
    <t>Visionaries won by 3 wickets</t>
  </si>
  <si>
    <t>300-8(50.0)</t>
  </si>
  <si>
    <t>Nolan Thewlis:53(53)</t>
  </si>
  <si>
    <t>Nolan Thewlis:3-58</t>
  </si>
  <si>
    <t>313-7(50.0)</t>
  </si>
  <si>
    <t>Casey Geoff:88(91)</t>
  </si>
  <si>
    <t>Chip Douglas:4-47</t>
  </si>
  <si>
    <t>Centurions won by 13 runs</t>
  </si>
  <si>
    <t>297-3(46.3)</t>
  </si>
  <si>
    <t>Akash Ken:81(70)</t>
  </si>
  <si>
    <t>Aaron Abel:1-27</t>
  </si>
  <si>
    <t>293-3(50.0)</t>
  </si>
  <si>
    <t>Sean Faris:80(98)</t>
  </si>
  <si>
    <t>Sean Faris:2-54</t>
  </si>
  <si>
    <t>339-6(47.3)</t>
  </si>
  <si>
    <t>Yatish Latik:115(123)</t>
  </si>
  <si>
    <t>Yasser Jamshed:2-57</t>
  </si>
  <si>
    <t>Usman Firoz:124(98)</t>
  </si>
  <si>
    <t>Uriel Ulrich:2-30</t>
  </si>
  <si>
    <t>Walter Cohen:183(148)</t>
  </si>
  <si>
    <t>Wernstrom Hill:4-67</t>
  </si>
  <si>
    <t>295-10(43.2)</t>
  </si>
  <si>
    <t>Quill Zha:105(82)</t>
  </si>
  <si>
    <t>Quill Zha:3-58</t>
  </si>
  <si>
    <t>Whackers won by 47 runs</t>
  </si>
  <si>
    <t>310-10(48.0)</t>
  </si>
  <si>
    <t>Geoff Quaid:88(73)</t>
  </si>
  <si>
    <t>Gaurav Khan:2-47</t>
  </si>
  <si>
    <t>312-7(44.5)</t>
  </si>
  <si>
    <t>Ronald Wiess:68(52)</t>
  </si>
  <si>
    <t>Rafael Amos:3-57</t>
  </si>
  <si>
    <t>358-7(44.2)</t>
  </si>
  <si>
    <t>Zak Effron:91(56)</t>
  </si>
  <si>
    <t>Zak Effron:2-63</t>
  </si>
  <si>
    <t>Vaughn Goer:116(101)</t>
  </si>
  <si>
    <t>Vedant Bishnoi:2-53</t>
  </si>
  <si>
    <t>Zeniths won by 3 wickets</t>
  </si>
  <si>
    <t>357-8(50.0)</t>
  </si>
  <si>
    <t>Mendel Primo:69(56)</t>
  </si>
  <si>
    <t>Md Zaman:3-61</t>
  </si>
  <si>
    <t>330-7(50.0)</t>
  </si>
  <si>
    <t>James Pope:120(127)</t>
  </si>
  <si>
    <t>James Pope:4-53</t>
  </si>
  <si>
    <t>Mavericks won by 27 runs</t>
  </si>
  <si>
    <t>344-4(50.0)</t>
  </si>
  <si>
    <t>Imad Rizwan:135(128)</t>
  </si>
  <si>
    <t>Isaak Wolf:3-73</t>
  </si>
  <si>
    <t>345-6(47.3)</t>
  </si>
  <si>
    <t>Taylor Cruz:96(95)</t>
  </si>
  <si>
    <t>Tyrone Xhao:2-53</t>
  </si>
  <si>
    <t>309-7(50.0)</t>
  </si>
  <si>
    <t>Hershel Keith:140(126)</t>
  </si>
  <si>
    <t>Harrison Joel:2-66</t>
  </si>
  <si>
    <t>293-8(50.0)</t>
  </si>
  <si>
    <t>Dewey Eddy:84(72)</t>
  </si>
  <si>
    <t>Dawson Mark:3-77</t>
  </si>
  <si>
    <t>Harbingers won by 16 runs</t>
  </si>
  <si>
    <t>229-10(32.3)</t>
  </si>
  <si>
    <t>Flynn Lynn:56(61)</t>
  </si>
  <si>
    <t>Francis Oshane:3-60</t>
  </si>
  <si>
    <t>325-8(50.0)</t>
  </si>
  <si>
    <t>Karl Vinkle:88(65)</t>
  </si>
  <si>
    <t>Kiran Prakash:4-65</t>
  </si>
  <si>
    <t>Knights won by 96 runs</t>
  </si>
  <si>
    <t>323-6(47.1)</t>
  </si>
  <si>
    <t>Colby Quinn:85(72)</t>
  </si>
  <si>
    <t>Chandra Khan:2-62</t>
  </si>
  <si>
    <t>Stephen Epps:139(147)</t>
  </si>
  <si>
    <t>Sean Faris:2-52</t>
  </si>
  <si>
    <t>331-10(49.3)</t>
  </si>
  <si>
    <t>Yasser Jamshed:66(65)</t>
  </si>
  <si>
    <t>Yardley &amp;lvin:3-69</t>
  </si>
  <si>
    <t>327-3(50.0)</t>
  </si>
  <si>
    <t>Vladmir Fritz:115(104)</t>
  </si>
  <si>
    <t>Vance Axleroy:3-56</t>
  </si>
  <si>
    <t>Yardmen won by 4 runs</t>
  </si>
  <si>
    <t>175-10(27.1)</t>
  </si>
  <si>
    <t>Grigor Lushkoff:42(42)</t>
  </si>
  <si>
    <t>George Roy:1-34</t>
  </si>
  <si>
    <t>346-2(50.0)</t>
  </si>
  <si>
    <t>Zilcher Crux:126(115)</t>
  </si>
  <si>
    <t>Zak Effron:4-16</t>
  </si>
  <si>
    <t>Zeniths won by 171 runs</t>
  </si>
  <si>
    <t>311-5(41.0)</t>
  </si>
  <si>
    <t>Jasper Wu:105(98)</t>
  </si>
  <si>
    <t>Jake Quaid:2-41</t>
  </si>
  <si>
    <t>310-6(50.0)</t>
  </si>
  <si>
    <t>Tarun Abbas:65(88)</t>
  </si>
  <si>
    <t>Tarun Abbas:2-29</t>
  </si>
  <si>
    <t>Ritchie Umbel:90(86)</t>
  </si>
  <si>
    <t>Riley Diaz:4-58</t>
  </si>
  <si>
    <t>261-10(39.4)</t>
  </si>
  <si>
    <t>Al Neville:63(67)</t>
  </si>
  <si>
    <t>Afton Finn:2-31</t>
  </si>
  <si>
    <t>Radicals won by 78 runs</t>
  </si>
  <si>
    <t>383-6(50.0)</t>
  </si>
  <si>
    <t>Nitin Vihari:100(97)</t>
  </si>
  <si>
    <t>Ned Ronald:3-45</t>
  </si>
  <si>
    <t>Fred James:105(101)</t>
  </si>
  <si>
    <t>Fletcher Quaid:3-76</t>
  </si>
  <si>
    <t>Navigators won by 53 runs</t>
  </si>
  <si>
    <t>345-7(50.0)</t>
  </si>
  <si>
    <t>Dan Kravitz:128(98)</t>
  </si>
  <si>
    <t>Donald Harris:2-44</t>
  </si>
  <si>
    <t>346-5(47.1)</t>
  </si>
  <si>
    <t>Herman Ithaca:119(110)</t>
  </si>
  <si>
    <t>Hafeez Omar:2-45</t>
  </si>
  <si>
    <t>Harbingers won by 5 wickets</t>
  </si>
  <si>
    <t>400-5(50.0)</t>
  </si>
  <si>
    <t>Oshane Quid:116(88)</t>
  </si>
  <si>
    <t>Otto &amp;nderson:2-46</t>
  </si>
  <si>
    <t>323-9(50.0)</t>
  </si>
  <si>
    <t>Kurt Yakov:65(76)</t>
  </si>
  <si>
    <t>Karl Vinkle:2-19</t>
  </si>
  <si>
    <t>Overlords won by 77 runs</t>
  </si>
  <si>
    <t>325-10(50.0)</t>
  </si>
  <si>
    <t>Primo Yermit:130(113)</t>
  </si>
  <si>
    <t>Parker Usher:2-47</t>
  </si>
  <si>
    <t>277-4(50.0)</t>
  </si>
  <si>
    <t>Zenith Kiosk:111(133)</t>
  </si>
  <si>
    <t>Zaheer Gamad:4-75</t>
  </si>
  <si>
    <t>Patriots won by 48 runs</t>
  </si>
  <si>
    <t>326-3(50.0)</t>
  </si>
  <si>
    <t>Elijah Kevin:130(99)</t>
  </si>
  <si>
    <t>327-4(46.5)</t>
  </si>
  <si>
    <t>Todd Digsby:114(99)</t>
  </si>
  <si>
    <t>Trevor Eckles:1-42</t>
  </si>
  <si>
    <t>Taskmasters won by 6 wickets</t>
  </si>
  <si>
    <t>305-4(44.4)</t>
  </si>
  <si>
    <t>Gabriel Usted:137(121)</t>
  </si>
  <si>
    <t>Grigor Lushkoff:2-44</t>
  </si>
  <si>
    <t>304-7(50.0)</t>
  </si>
  <si>
    <t>&amp;rchie &amp;rnold:132(110)</t>
  </si>
  <si>
    <t>&amp;morus Mort:1-27</t>
  </si>
  <si>
    <t>Galactoids won by 6 wickets</t>
  </si>
  <si>
    <t>310-9(50.0)</t>
  </si>
  <si>
    <t>Jon List:72(87)</t>
  </si>
  <si>
    <t>Jinping Xi:2-39</t>
  </si>
  <si>
    <t>313-6(45.0)</t>
  </si>
  <si>
    <t>Mickey Urban:97(86)</t>
  </si>
  <si>
    <t>Mark Orient:3-65</t>
  </si>
  <si>
    <t>Mavericks won by 4 wickets</t>
  </si>
  <si>
    <t>302-10(45.5)</t>
  </si>
  <si>
    <t>Wilson Dipper:65(58)</t>
  </si>
  <si>
    <t>Wade Yamaha:3-30</t>
  </si>
  <si>
    <t>Leo Valdez:89(59)</t>
  </si>
  <si>
    <t>Levi Xander:3-49</t>
  </si>
  <si>
    <t>Legends won by 60 runs</t>
  </si>
  <si>
    <t>333-2(42.1)</t>
  </si>
  <si>
    <t>Casey Geoff:136(105)</t>
  </si>
  <si>
    <t>Chuck Ernst:2-32</t>
  </si>
  <si>
    <t>329-6(50.0)</t>
  </si>
  <si>
    <t>Ken Xaos:110(97)</t>
  </si>
  <si>
    <t>Kiran Prakash:2-70</t>
  </si>
  <si>
    <t>Centurions won by 8 wickets</t>
  </si>
  <si>
    <t>348-1(50.0)</t>
  </si>
  <si>
    <t>Francesco Tom:175(157)</t>
  </si>
  <si>
    <t>Fakhar Riaz:1-28</t>
  </si>
  <si>
    <t>310-3(50.0)</t>
  </si>
  <si>
    <t>Brendan Kross:139(153)</t>
  </si>
  <si>
    <t>Bob Brown:1-35</t>
  </si>
  <si>
    <t>Fusionists won by 38 runs</t>
  </si>
  <si>
    <t>345-3(50.0)</t>
  </si>
  <si>
    <t>Eliot Ohm:167(137)</t>
  </si>
  <si>
    <t>Elijah Kevin:1-81</t>
  </si>
  <si>
    <t>346-1(38.2)</t>
  </si>
  <si>
    <t>Quail Stark:172(105)</t>
  </si>
  <si>
    <t>Quail Stark:1-55</t>
  </si>
  <si>
    <t>Quakers won by 9 wickets</t>
  </si>
  <si>
    <t>261-10(41.0)</t>
  </si>
  <si>
    <t>Hugo Raleigh:48(46)</t>
  </si>
  <si>
    <t>Hershel Keith:2-21</t>
  </si>
  <si>
    <t>262-5(41.4)</t>
  </si>
  <si>
    <t>Zolan Lomari:76(79)</t>
  </si>
  <si>
    <t>Zeke Jester:3-43</t>
  </si>
  <si>
    <t>Zeniths won by 5 wickets</t>
  </si>
  <si>
    <t>309-2(50.0)</t>
  </si>
  <si>
    <t>Tarun Abbas:151(134)</t>
  </si>
  <si>
    <t>Tariq Bisma:2-21</t>
  </si>
  <si>
    <t>314-6(43.0)</t>
  </si>
  <si>
    <t>Yusuf Yasir:76(61)</t>
  </si>
  <si>
    <t>Yohann Hemler:1-43</t>
  </si>
  <si>
    <t>315-7(50.0)</t>
  </si>
  <si>
    <t>Stephen Epps:73(87)</t>
  </si>
  <si>
    <t>Solomon Coen:3-60</t>
  </si>
  <si>
    <t>392-8(50.0)</t>
  </si>
  <si>
    <t>Vlad Hader:82(52)</t>
  </si>
  <si>
    <t>Vaugh Eunuch:4-48</t>
  </si>
  <si>
    <t>Visionaries won by 77 runs</t>
  </si>
  <si>
    <t>306-10(49.5)</t>
  </si>
  <si>
    <t>Kit Wakim:65(75)</t>
  </si>
  <si>
    <t>Krishna Sai:2-47</t>
  </si>
  <si>
    <t>320-8(50.0)</t>
  </si>
  <si>
    <t>Andy Eddy:76(86)</t>
  </si>
  <si>
    <t>Ahmad Hamad:3-67</t>
  </si>
  <si>
    <t>Accelerators won by 14 runs</t>
  </si>
  <si>
    <t>357-6(50.0)</t>
  </si>
  <si>
    <t>Gil Osment:126(108)</t>
  </si>
  <si>
    <t>Gabriel Usted:2-64</t>
  </si>
  <si>
    <t>345-4(50.0)</t>
  </si>
  <si>
    <t>Lipton Nicks:114(111)</t>
  </si>
  <si>
    <t>Lipton Nicks:3-25</t>
  </si>
  <si>
    <t>Galactoids won by 12 runs</t>
  </si>
  <si>
    <t>270-5(44.1)</t>
  </si>
  <si>
    <t>Pietre Tuvik:72(76)</t>
  </si>
  <si>
    <t>Prateek Rao:3-38</t>
  </si>
  <si>
    <t>269-10(42.1)</t>
  </si>
  <si>
    <t>Imam Jaseem:71(81)</t>
  </si>
  <si>
    <t>Isaac Irodov:3-68</t>
  </si>
  <si>
    <t>353-3(50.0)</t>
  </si>
  <si>
    <t>Cameron Hill:102(104)</t>
  </si>
  <si>
    <t>Claude Pym:2-76</t>
  </si>
  <si>
    <t>366-5(50.0)</t>
  </si>
  <si>
    <t>Babish Imam:148(121)</t>
  </si>
  <si>
    <t>Brian Locke:2-68</t>
  </si>
  <si>
    <t>Barbarians won by 13 runs</t>
  </si>
  <si>
    <t>349-7(50.0)</t>
  </si>
  <si>
    <t>Tobias Vizelli:99(87)</t>
  </si>
  <si>
    <t>Timothy Tolken:1-40</t>
  </si>
  <si>
    <t>Oscar Yipman:92(87)</t>
  </si>
  <si>
    <t>Oscar Yipman:3-75</t>
  </si>
  <si>
    <t>Taskmasters won by 13 runs</t>
  </si>
  <si>
    <t>322-6(45.1)</t>
  </si>
  <si>
    <t>Yousef Zhan:148(123)</t>
  </si>
  <si>
    <t>Yash Bhopanna:2-58</t>
  </si>
  <si>
    <t>321-5(50.0)</t>
  </si>
  <si>
    <t>Xaviel Jerome:120(112)</t>
  </si>
  <si>
    <t>Xane Declan:2-51</t>
  </si>
  <si>
    <t>Quetzal Upton:72(76)</t>
  </si>
  <si>
    <t>Quinn Cecil:4-62</t>
  </si>
  <si>
    <t>326-9(45.4)</t>
  </si>
  <si>
    <t>Ajay Jackson:66(57)</t>
  </si>
  <si>
    <t>Akash Ken:3-58</t>
  </si>
  <si>
    <t>335-1(50.0)</t>
  </si>
  <si>
    <t>Neil Xavier:149(151)</t>
  </si>
  <si>
    <t>Noel Quill:4-54</t>
  </si>
  <si>
    <t>322-9(50.0)</t>
  </si>
  <si>
    <t>Vernon Xaly:62(53)</t>
  </si>
  <si>
    <t>Vikram Wasim:1-46</t>
  </si>
  <si>
    <t>Navigators won by 13 runs</t>
  </si>
  <si>
    <t>314-5(50.0)</t>
  </si>
  <si>
    <t>Levi Xander:71(75)</t>
  </si>
  <si>
    <t>Lars Peterson:2-34</t>
  </si>
  <si>
    <t>327-6(50.0)</t>
  </si>
  <si>
    <t>Ullysses Bo:133(116)</t>
  </si>
  <si>
    <t>Usher Zomar:3-57</t>
  </si>
  <si>
    <t>Underdogs won by 13 runs</t>
  </si>
  <si>
    <t>385-3(50.0)</t>
  </si>
  <si>
    <t>Kigston Urban:134(101)</t>
  </si>
  <si>
    <t>Krish Omkar:3-37</t>
  </si>
  <si>
    <t>331-9(50.0)</t>
  </si>
  <si>
    <t>Zester Diaster:106(93)</t>
  </si>
  <si>
    <t>Zeke Jester:1-75</t>
  </si>
  <si>
    <t>Knights won by 54 runs</t>
  </si>
  <si>
    <t>312-7(50.0)</t>
  </si>
  <si>
    <t>Harry Herman:55(46)</t>
  </si>
  <si>
    <t>Hafeez Omar:2-42</t>
  </si>
  <si>
    <t>Gerard Stirling:100(78)</t>
  </si>
  <si>
    <t>Gerard Stirling:2-44</t>
  </si>
  <si>
    <t>Galactoids won by 29 runs</t>
  </si>
  <si>
    <t>313-6(50.0)</t>
  </si>
  <si>
    <t>Wendel &amp;jax:81(68)</t>
  </si>
  <si>
    <t>Wilson Dipper:2-85</t>
  </si>
  <si>
    <t>316-3(44.1)</t>
  </si>
  <si>
    <t>Barnaby Gus:109(99)</t>
  </si>
  <si>
    <t>Bruno James:2-52</t>
  </si>
  <si>
    <t>350-4(50.0)</t>
  </si>
  <si>
    <t>Olyphant Wix:122(101)</t>
  </si>
  <si>
    <t>Omkar Patel:2-35</t>
  </si>
  <si>
    <t>307-5(50.0)</t>
  </si>
  <si>
    <t>Chris Jerome:120(110)</t>
  </si>
  <si>
    <t>Chandra Khan:2-51</t>
  </si>
  <si>
    <t>Overlords won by 43 runs</t>
  </si>
  <si>
    <t>Todd Digsby:114(98)</t>
  </si>
  <si>
    <t>Tim Yorke:3-46</t>
  </si>
  <si>
    <t>Starc &amp;rtel:115(102)</t>
  </si>
  <si>
    <t>Solomon Coen:2-69</t>
  </si>
  <si>
    <t>Sabretooths won by 13 runs</t>
  </si>
  <si>
    <t>333-8(50.0)</t>
  </si>
  <si>
    <t>Vinny Diesel:58(72)</t>
  </si>
  <si>
    <t>Vir &amp;rmani:1-59</t>
  </si>
  <si>
    <t>383-1(50.0)</t>
  </si>
  <si>
    <t>Paul Zinkles:172(143)</t>
  </si>
  <si>
    <t>Prem Wadiar:3-53</t>
  </si>
  <si>
    <t>Patriots won by 50 runs</t>
  </si>
  <si>
    <t>313-2(42.1)</t>
  </si>
  <si>
    <t>Ahmad Hamad:143(109)</t>
  </si>
  <si>
    <t>Al Neville:2-33</t>
  </si>
  <si>
    <t>Kris Quais:125(135)</t>
  </si>
  <si>
    <t>Kigston Urban:1-48</t>
  </si>
  <si>
    <t>Accelerators won by 8 wickets</t>
  </si>
  <si>
    <t>133-10(19.5)</t>
  </si>
  <si>
    <t>&amp;kul Jeevan:45(24)</t>
  </si>
  <si>
    <t>&amp;rchie &amp;rnold:1-14</t>
  </si>
  <si>
    <t>134-1(18.3)</t>
  </si>
  <si>
    <t>Yunus Christ:78(49)</t>
  </si>
  <si>
    <t>Yunus Christ:3-27</t>
  </si>
  <si>
    <t>Yardmen won by 9 wickets</t>
  </si>
  <si>
    <t>328-10(43.0)</t>
  </si>
  <si>
    <t>Jackson Rox:107(81)</t>
  </si>
  <si>
    <t>Jack Kurt:2-50</t>
  </si>
  <si>
    <t>332-6(49.5)</t>
  </si>
  <si>
    <t>Urban Weir:71(63)</t>
  </si>
  <si>
    <t>Utkarsh Yash:3-63</t>
  </si>
  <si>
    <t>332-7(50.0)</t>
  </si>
  <si>
    <t>Mark Orient:116(124)</t>
  </si>
  <si>
    <t>Mendel Primo:2-49</t>
  </si>
  <si>
    <t>356-5(50.0)</t>
  </si>
  <si>
    <t>Xayden Ipsom:180(137)</t>
  </si>
  <si>
    <t>Xaviel Jerome:2-47</t>
  </si>
  <si>
    <t>318-8(50.0)</t>
  </si>
  <si>
    <t>Logan Yabo:69(56)</t>
  </si>
  <si>
    <t>Lipton Nicks:2-49</t>
  </si>
  <si>
    <t>319-8(43.4)</t>
  </si>
  <si>
    <t>Emil Newman:84(86)</t>
  </si>
  <si>
    <t>Ed Evans:3-44</t>
  </si>
  <si>
    <t>331-4(50.0)</t>
  </si>
  <si>
    <t>Barney Nichols:109(87)</t>
  </si>
  <si>
    <t>Brian Locke:3-55</t>
  </si>
  <si>
    <t>Wendel &amp;jax:93(83)</t>
  </si>
  <si>
    <t>Wade Yamaha:2-56</t>
  </si>
  <si>
    <t>Barbarians won by 20 runs</t>
  </si>
  <si>
    <t>326-5(50.0)</t>
  </si>
  <si>
    <t>Pete Polanski:89(85)</t>
  </si>
  <si>
    <t>Primo Yermit:3-40</t>
  </si>
  <si>
    <t>327-9(43.5)</t>
  </si>
  <si>
    <t>Frank Grimes:113(112)</t>
  </si>
  <si>
    <t>Francis Oshane:2-54</t>
  </si>
  <si>
    <t>Fusionists won by 1 wickets</t>
  </si>
  <si>
    <t>295-10(42.0)</t>
  </si>
  <si>
    <t>Krish Omkar:94(85)</t>
  </si>
  <si>
    <t>Kit Wakim:4-67</t>
  </si>
  <si>
    <t>228-10(36.3)</t>
  </si>
  <si>
    <t>Vlad Hader:53(43)</t>
  </si>
  <si>
    <t>Viktor Vitaly:4-39</t>
  </si>
  <si>
    <t>Knights won by 67 runs</t>
  </si>
  <si>
    <t>321-9(45.2)</t>
  </si>
  <si>
    <t>Hershey Lovitz:75(55)</t>
  </si>
  <si>
    <t>Harry Herman:1-35</t>
  </si>
  <si>
    <t>Clark Overton:169(147)</t>
  </si>
  <si>
    <t>Clark Overton:3-52</t>
  </si>
  <si>
    <t>Harbingers won by 1 wickets</t>
  </si>
  <si>
    <t>333-4(50.0)</t>
  </si>
  <si>
    <t>Zaiden Firth:181(167)</t>
  </si>
  <si>
    <t>Zeke Jester:2-62</t>
  </si>
  <si>
    <t>272-5(50.0)</t>
  </si>
  <si>
    <t>Robert &amp;ngler:106(114)</t>
  </si>
  <si>
    <t>Robert &amp;ngler:2-62</t>
  </si>
  <si>
    <t>Zeniths won by 61 runs</t>
  </si>
  <si>
    <t>Quay Wernst:119(116)</t>
  </si>
  <si>
    <t>Quail Stark:3-45</t>
  </si>
  <si>
    <t>306-9(50.0)</t>
  </si>
  <si>
    <t>Sibley Boer:89(93)</t>
  </si>
  <si>
    <t>Stuart Zamos:3-53</t>
  </si>
  <si>
    <t>Quakers won by 55 runs</t>
  </si>
  <si>
    <t>Junaid Ulhaq:136(152)</t>
  </si>
  <si>
    <t>Jeremy Thom:3-72</t>
  </si>
  <si>
    <t>323-6(42.4)</t>
  </si>
  <si>
    <t>Ximmer Ziggel:113(82)</t>
  </si>
  <si>
    <t>Xachary Finkle:2-38</t>
  </si>
  <si>
    <t>269-8(50.0)</t>
  </si>
  <si>
    <t>Afton Finn:96(101)</t>
  </si>
  <si>
    <t>Andy Eddy:2-23</t>
  </si>
  <si>
    <t>271-8(39.2)</t>
  </si>
  <si>
    <t>Pim Qihai:78(68)</t>
  </si>
  <si>
    <t>Pete Polanski:3-35</t>
  </si>
  <si>
    <t>Patriots won by 2 wickets</t>
  </si>
  <si>
    <t>309-6(45.3)</t>
  </si>
  <si>
    <t>Frasier Pete:99(87)</t>
  </si>
  <si>
    <t>Fabio Nakamura:4-46</t>
  </si>
  <si>
    <t>308-9(50.0)</t>
  </si>
  <si>
    <t>Wilson Dipper:46(48)</t>
  </si>
  <si>
    <t>Wesley Aeon:3-43</t>
  </si>
  <si>
    <t>Fusionists won by 4 wickets</t>
  </si>
  <si>
    <t>Milfred Vixen:81(60)</t>
  </si>
  <si>
    <t>Mason Thicke:2-38</t>
  </si>
  <si>
    <t>Olivier Urkel:121(118)</t>
  </si>
  <si>
    <t>221-10(36.4)</t>
  </si>
  <si>
    <t>&amp;ryan Arihant:43(69)</t>
  </si>
  <si>
    <t>&amp;ttkinson Erkis:1-23</t>
  </si>
  <si>
    <t>223-3(32.5)</t>
  </si>
  <si>
    <t>Vedansh Yakshi:104(83)</t>
  </si>
  <si>
    <t>Vinny Diesel:4-33</t>
  </si>
  <si>
    <t>Visionaries won by 7 wickets</t>
  </si>
  <si>
    <t>339-4(50.0)</t>
  </si>
  <si>
    <t>Logan Yabo:143(132)</t>
  </si>
  <si>
    <t>Leon Walker:2-68</t>
  </si>
  <si>
    <t>Clarence Nix:106(99)</t>
  </si>
  <si>
    <t>Chandra Khan:1-22</t>
  </si>
  <si>
    <t>Legends won by 15 runs</t>
  </si>
  <si>
    <t>269-4(30.3)</t>
  </si>
  <si>
    <t>Sean Faris:66(43)</t>
  </si>
  <si>
    <t>Sean Faris:4-39</t>
  </si>
  <si>
    <t>266-10(37.0)</t>
  </si>
  <si>
    <t>Isaak Wolf:47(50)</t>
  </si>
  <si>
    <t>Imad Rizwan:2-42</t>
  </si>
  <si>
    <t>Sabretooths won by 6 wickets</t>
  </si>
  <si>
    <t>Kipling Lee:137(130)</t>
  </si>
  <si>
    <t>Kristoff King:2-64</t>
  </si>
  <si>
    <t>343-6(48.0)</t>
  </si>
  <si>
    <t>Gus Gustav:143(127)</t>
  </si>
  <si>
    <t>Geoff Quaid:2-35</t>
  </si>
  <si>
    <t>323-7(50.0)</t>
  </si>
  <si>
    <t>Butch Crow:52(52)</t>
  </si>
  <si>
    <t>Bhuvan Dil:3-46</t>
  </si>
  <si>
    <t>327-7(46.2)</t>
  </si>
  <si>
    <t>Uwari &amp;mish:97(78)</t>
  </si>
  <si>
    <t>Umar Vakir:3-46</t>
  </si>
  <si>
    <t>351-6(50.0)</t>
  </si>
  <si>
    <t>Norman Oswalt:111(95)</t>
  </si>
  <si>
    <t>Nitin Vihari:2-65</t>
  </si>
  <si>
    <t>Obadaiah Alec:124(92)</t>
  </si>
  <si>
    <t>Omkar Patel:3-75</t>
  </si>
  <si>
    <t>Navigators won by 14 runs</t>
  </si>
  <si>
    <t>373-9(50.0)</t>
  </si>
  <si>
    <t>Marty Wyatt:81(62)</t>
  </si>
  <si>
    <t>Mickey Urban:3-82</t>
  </si>
  <si>
    <t>350-9(50.0)</t>
  </si>
  <si>
    <t>Hershey Lovitz:56(63)</t>
  </si>
  <si>
    <t>Hari Tandon:3-72</t>
  </si>
  <si>
    <t>Mavericks won by 23 runs</t>
  </si>
  <si>
    <t>Chandra Khan:118(118)</t>
  </si>
  <si>
    <t>Cameron Hill:3-62</t>
  </si>
  <si>
    <t>318-9(50.0)</t>
  </si>
  <si>
    <t>James Pope:73(71)</t>
  </si>
  <si>
    <t>Jake Quaid:2-48</t>
  </si>
  <si>
    <t>Centurions won by 9 runs</t>
  </si>
  <si>
    <t>384-5(50.0)</t>
  </si>
  <si>
    <t>Yusuf Yasir:97(78)</t>
  </si>
  <si>
    <t>Yohannes Goel:4-60</t>
  </si>
  <si>
    <t>Quail Stark:95(85)</t>
  </si>
  <si>
    <t>Que Daly:2-56</t>
  </si>
  <si>
    <t>Yardmen won by 72 runs</t>
  </si>
  <si>
    <t>Wesley Aeon:165(151)</t>
  </si>
  <si>
    <t>Wernstrom Hill:2-72</t>
  </si>
  <si>
    <t>376-7(50.0)</t>
  </si>
  <si>
    <t>Thom &amp;pril:85(79)</t>
  </si>
  <si>
    <t>Tyrone Xhao:1-60</t>
  </si>
  <si>
    <t>Taskmasters won by 44 runs</t>
  </si>
  <si>
    <t>317-5(45.4)</t>
  </si>
  <si>
    <t>&amp;khil Harsh:77(62)</t>
  </si>
  <si>
    <t>&amp;lex Levinson:3-42</t>
  </si>
  <si>
    <t>Zach &amp;llyx:99(108)</t>
  </si>
  <si>
    <t>Zak Effron:2-50</t>
  </si>
  <si>
    <t>&amp;mpersands won by 5 wickets</t>
  </si>
  <si>
    <t>374-4(50.0)</t>
  </si>
  <si>
    <t>Ethan Gabriel:156(120)</t>
  </si>
  <si>
    <t>Edgar Quill:3-51</t>
  </si>
  <si>
    <t>Fabio Nakamura:102(116)</t>
  </si>
  <si>
    <t>Flynn Lynn:1-40</t>
  </si>
  <si>
    <t>Eliminators won by 60 runs</t>
  </si>
  <si>
    <t>312-8(50.0)</t>
  </si>
  <si>
    <t>Gabriel Usted:87(104)</t>
  </si>
  <si>
    <t>Gabriel Usted:2-60</t>
  </si>
  <si>
    <t>362-3(50.0)</t>
  </si>
  <si>
    <t>Bill Patton:160(113)</t>
  </si>
  <si>
    <t>Bill Patton:3-64</t>
  </si>
  <si>
    <t>Barbarians won by 50 runs</t>
  </si>
  <si>
    <t>371-9(50.0)</t>
  </si>
  <si>
    <t>Ahmad Hamad:79(59)</t>
  </si>
  <si>
    <t>Arnold Oakes:1-40</t>
  </si>
  <si>
    <t>341-3(50.0)</t>
  </si>
  <si>
    <t>Lebowitz Sky:112(101)</t>
  </si>
  <si>
    <t>Leo Valdez:3-84</t>
  </si>
  <si>
    <t>Accelerators won by 30 runs</t>
  </si>
  <si>
    <t>345-2(50.0)</t>
  </si>
  <si>
    <t>Oshane Quid:109(102)</t>
  </si>
  <si>
    <t>Owen Vesper:3-61</t>
  </si>
  <si>
    <t>310-8(50.0)</t>
  </si>
  <si>
    <t>Vance Axleroy:75(68)</t>
  </si>
  <si>
    <t>Vinny Diesel:1-49</t>
  </si>
  <si>
    <t>Overlords won by 35 runs</t>
  </si>
  <si>
    <t>319-8(50.0)</t>
  </si>
  <si>
    <t>Sean Faris:60(64)</t>
  </si>
  <si>
    <t>Samuel Sams:2-41</t>
  </si>
  <si>
    <t>James Pope:74(85)</t>
  </si>
  <si>
    <t>Jack Kurt:3-53</t>
  </si>
  <si>
    <t>Sabretooths won by 19 runs</t>
  </si>
  <si>
    <t>361-4(50.0)</t>
  </si>
  <si>
    <t>Urbane Dylan:162(146)</t>
  </si>
  <si>
    <t>Urbane Dylan:2-47</t>
  </si>
  <si>
    <t>384-7(50.0)</t>
  </si>
  <si>
    <t>Zolan Lomari:149(120)</t>
  </si>
  <si>
    <t>Zaiden Firth:1-35</t>
  </si>
  <si>
    <t>Zeniths won by 23 runs</t>
  </si>
  <si>
    <t>330-5(46.3)</t>
  </si>
  <si>
    <t>Pablo &amp;ster:120(94)</t>
  </si>
  <si>
    <t>Pablo &amp;ster:1-48</t>
  </si>
  <si>
    <t>328-3(50.0)</t>
  </si>
  <si>
    <t>Kristoff King:113(79)</t>
  </si>
  <si>
    <t>Kit Wakim:2-58</t>
  </si>
  <si>
    <t>343-8(50.0)</t>
  </si>
  <si>
    <t>Bob Brown:108(105)</t>
  </si>
  <si>
    <t>Barney Nichols:2-38</t>
  </si>
  <si>
    <t>339-5(50.0)</t>
  </si>
  <si>
    <t>Marvin &amp;be:160(135)</t>
  </si>
  <si>
    <t>Micheal Rox:2-42</t>
  </si>
  <si>
    <t>Barbarians won by 4 runs</t>
  </si>
  <si>
    <t>315-6(48.0)</t>
  </si>
  <si>
    <t>Frank Grimes:121(125)</t>
  </si>
  <si>
    <t>Frederick Ko:4-85</t>
  </si>
  <si>
    <t>Rahim Vikram:52(50)</t>
  </si>
  <si>
    <t>Rahim Vikram:2-51</t>
  </si>
  <si>
    <t>320-3(48.1)</t>
  </si>
  <si>
    <t>Quail Stark:122(123)</t>
  </si>
  <si>
    <t>Quaidar &amp;hmad:2-49</t>
  </si>
  <si>
    <t>317-7(50.0)</t>
  </si>
  <si>
    <t>Ewan Mason:86(81)</t>
  </si>
  <si>
    <t>Enzo Reimann:2-62</t>
  </si>
  <si>
    <t>Lincoln Zimmer:104(87)</t>
  </si>
  <si>
    <t>Logan Yabo:1-38</t>
  </si>
  <si>
    <t>334-4(50.0)</t>
  </si>
  <si>
    <t>Smith Xolan:142(114)</t>
  </si>
  <si>
    <t>Saul Uzello:2-41</t>
  </si>
  <si>
    <t>339-9(50.0)</t>
  </si>
  <si>
    <t>Oshane Quid:94(83)</t>
  </si>
  <si>
    <t>Otaku Ximing:4-34</t>
  </si>
  <si>
    <t>219-10(30.4)</t>
  </si>
  <si>
    <t>Jeb Valheim:70(44)</t>
  </si>
  <si>
    <t>Jim Jopling:3-59</t>
  </si>
  <si>
    <t>Overlords won by 120 runs</t>
  </si>
  <si>
    <t>331-4(47.2)</t>
  </si>
  <si>
    <t>Utawa Eros:188(147)</t>
  </si>
  <si>
    <t>Utawa Eros:2-70</t>
  </si>
  <si>
    <t>329-5(50.0)</t>
  </si>
  <si>
    <t>Divyam Pare:120(130)</t>
  </si>
  <si>
    <t>Dylan Jack:2-68</t>
  </si>
  <si>
    <t>Mark Orient:127(138)</t>
  </si>
  <si>
    <t>Mike Quinn:2-41</t>
  </si>
  <si>
    <t>330-6(50.0)</t>
  </si>
  <si>
    <t>Casey Geoff:114(109)</t>
  </si>
  <si>
    <t>Chris Jerome:3-62</t>
  </si>
  <si>
    <t>Centurions won by 17 runs</t>
  </si>
  <si>
    <t>306-4(45.5)</t>
  </si>
  <si>
    <t>Zaiden Firth:153(141)</t>
  </si>
  <si>
    <t>Zolan Lomari:1-40</t>
  </si>
  <si>
    <t>305-5(50.0)</t>
  </si>
  <si>
    <t>Nirmal Yash:115(125)</t>
  </si>
  <si>
    <t>Niall Undale:2-47</t>
  </si>
  <si>
    <t>352-10(44.2)</t>
  </si>
  <si>
    <t>&amp;braham Bo:98(73)</t>
  </si>
  <si>
    <t>&amp;ttkinson Erkis:4-39</t>
  </si>
  <si>
    <t>274-10(44.1)</t>
  </si>
  <si>
    <t>August Gill:54(39)</t>
  </si>
  <si>
    <t>Al Neville:3-39</t>
  </si>
  <si>
    <t>&amp;mpersands won by 78 runs</t>
  </si>
  <si>
    <t>301-4(50.0)</t>
  </si>
  <si>
    <t>Siddharth Yash:87(98)</t>
  </si>
  <si>
    <t>Sibley Boer:3-27</t>
  </si>
  <si>
    <t>Logan Yabo:68(76)</t>
  </si>
  <si>
    <t>Levi Xander:2-39</t>
  </si>
  <si>
    <t>Legends won by 17 runs</t>
  </si>
  <si>
    <t>338-2(50.0)</t>
  </si>
  <si>
    <t>Hilton Verkis:120(94)</t>
  </si>
  <si>
    <t>Henry Perkins:2-65</t>
  </si>
  <si>
    <t>339-5(48.3)</t>
  </si>
  <si>
    <t>Frank Grimes:110(96)</t>
  </si>
  <si>
    <t>Frank Grimes:1-56</t>
  </si>
  <si>
    <t>310-5(50.0)</t>
  </si>
  <si>
    <t>Wendell Grim:123(121)</t>
  </si>
  <si>
    <t>Wendel &amp;jax:2-58</t>
  </si>
  <si>
    <t>Xadrian Yvonne:76(66)</t>
  </si>
  <si>
    <t>Xayne Bistro:2-46</t>
  </si>
  <si>
    <t>341-4(50.0)</t>
  </si>
  <si>
    <t>Gaurav Khan:180(144)</t>
  </si>
  <si>
    <t>Glenn Thomas:3-50</t>
  </si>
  <si>
    <t>344-7(44.4)</t>
  </si>
  <si>
    <t>Von Ivanovich:160(130)</t>
  </si>
  <si>
    <t>Vedant Bishnoi:2-57</t>
  </si>
  <si>
    <t>334-5(50.0)</t>
  </si>
  <si>
    <t>Tim Yorke:199(171)</t>
  </si>
  <si>
    <t>Thom &amp;pril:2-48</t>
  </si>
  <si>
    <t>365-3(50.0)</t>
  </si>
  <si>
    <t>Kit Wakim:161(135)</t>
  </si>
  <si>
    <t>Kit Wakim:2-62</t>
  </si>
  <si>
    <t>Knights won by 31 runs</t>
  </si>
  <si>
    <t>345-8(50.0)</t>
  </si>
  <si>
    <t>Cameron Hill:108(84)</t>
  </si>
  <si>
    <t>Connor Fey:4-46</t>
  </si>
  <si>
    <t>Eliot Ohm:144(138)</t>
  </si>
  <si>
    <t>Eli Larson:4-39</t>
  </si>
  <si>
    <t>Eliminators won by 2 runs</t>
  </si>
  <si>
    <t>298-4(48.0)</t>
  </si>
  <si>
    <t>Pedro Alez:135(131)</t>
  </si>
  <si>
    <t>Patrick So:3-43</t>
  </si>
  <si>
    <t>297-6(50.0)</t>
  </si>
  <si>
    <t>Ben Edmund:75(69)</t>
  </si>
  <si>
    <t>Brendan Kross:2-27</t>
  </si>
  <si>
    <t>Patriots won by 6 wickets</t>
  </si>
  <si>
    <t>359-6(50.0)</t>
  </si>
  <si>
    <t>Donald Harris:90(72)</t>
  </si>
  <si>
    <t>Dawson Mark:1-81</t>
  </si>
  <si>
    <t>363-1(50.0)</t>
  </si>
  <si>
    <t>Luke Umbridge:172(133)</t>
  </si>
  <si>
    <t>Locke Qui:3-36</t>
  </si>
  <si>
    <t>Legends won by 4 runs</t>
  </si>
  <si>
    <t>309-6(49.4)</t>
  </si>
  <si>
    <t>Wallace Elroy:58(68)</t>
  </si>
  <si>
    <t>Wade Yamaha:2-30</t>
  </si>
  <si>
    <t>308-6(50.0)</t>
  </si>
  <si>
    <t>Faizan Malik:76(69)</t>
  </si>
  <si>
    <t>Farid Fakhir:3-27</t>
  </si>
  <si>
    <t>Whackers won by 4 wickets</t>
  </si>
  <si>
    <t>372-5(50.0)</t>
  </si>
  <si>
    <t>Max Melvin:144(127)</t>
  </si>
  <si>
    <t>Md Zaman:2-48</t>
  </si>
  <si>
    <t>317-6(50.0)</t>
  </si>
  <si>
    <t>Sibley Boer:109(100)</t>
  </si>
  <si>
    <t>Seth Davis:3-52</t>
  </si>
  <si>
    <t>Mavericks won by 55 runs</t>
  </si>
  <si>
    <t>340-6(50.0)</t>
  </si>
  <si>
    <t>Quetzal Upton:121(120)</t>
  </si>
  <si>
    <t>Quentin Tracy:3-99</t>
  </si>
  <si>
    <t>415-6(50.0)</t>
  </si>
  <si>
    <t>Kyle Nixon:137(96)</t>
  </si>
  <si>
    <t>Krish Omkar:3-55</t>
  </si>
  <si>
    <t>Hugo Raleigh:157(123)</t>
  </si>
  <si>
    <t>Hugo Raleigh:1-74</t>
  </si>
  <si>
    <t>332-1(50.0)</t>
  </si>
  <si>
    <t>Vlad Hader:165(153)</t>
  </si>
  <si>
    <t>Vaugh Eunuch:3-55</t>
  </si>
  <si>
    <t>Harbingers won by 68 runs</t>
  </si>
  <si>
    <t>Jeremy Thom:96(97)</t>
  </si>
  <si>
    <t>Jackson Rox:1-62</t>
  </si>
  <si>
    <t>349-3(50.0)</t>
  </si>
  <si>
    <t>Butch Crow:146(143)</t>
  </si>
  <si>
    <t>Ben Edmund:4-53</t>
  </si>
  <si>
    <t>Juxtaposers won by 4 wickets</t>
  </si>
  <si>
    <t>327-8(50.0)</t>
  </si>
  <si>
    <t>Yasser Jamshed:93(81)</t>
  </si>
  <si>
    <t>Yunus Christ:4-81</t>
  </si>
  <si>
    <t>343-10(48.5)</t>
  </si>
  <si>
    <t>Dewey Eddy:92(82)</t>
  </si>
  <si>
    <t>Dom Gauss:3-61</t>
  </si>
  <si>
    <t>Daredevils won by 16 runs</t>
  </si>
  <si>
    <t>370-6(50.0)</t>
  </si>
  <si>
    <t>Leo Valdez:160(107)</t>
  </si>
  <si>
    <t>Leo Valdez:3-42</t>
  </si>
  <si>
    <t>Robert &amp;ngler:164(143)</t>
  </si>
  <si>
    <t>Rhett Carmen:4-94</t>
  </si>
  <si>
    <t>Legends won by 29 runs</t>
  </si>
  <si>
    <t>300-7(50.0)</t>
  </si>
  <si>
    <t>Frank Grimes:109(109)</t>
  </si>
  <si>
    <t>Fakhar Riaz:2-44</t>
  </si>
  <si>
    <t>Noel Quill:112(119)</t>
  </si>
  <si>
    <t>Niall Undale:4-52</t>
  </si>
  <si>
    <t>Navigators won by 6 runs</t>
  </si>
  <si>
    <t>312-4(50.0)</t>
  </si>
  <si>
    <t>Kyle Nixon:139(147)</t>
  </si>
  <si>
    <t>Karl Vinkle:1-56</t>
  </si>
  <si>
    <t>369-2(50.0)</t>
  </si>
  <si>
    <t>Eliot Ohm:158(145)</t>
  </si>
  <si>
    <t>Ethan Gabriel:2-61</t>
  </si>
  <si>
    <t>Eliminators won by 57 runs</t>
  </si>
  <si>
    <t>225-10(37.1)</t>
  </si>
  <si>
    <t>Primo Yermit:64(65)</t>
  </si>
  <si>
    <t>Pietre Tuvik:2-18</t>
  </si>
  <si>
    <t>227-5(35.5)</t>
  </si>
  <si>
    <t>&amp;yoade Grindel:76(80)</t>
  </si>
  <si>
    <t>&amp;wishka Nirmay:4-59</t>
  </si>
  <si>
    <t>305-7(50.0)</t>
  </si>
  <si>
    <t>Vaugh Eunuch:60(63)</t>
  </si>
  <si>
    <t>Vinny Diesel:2-30</t>
  </si>
  <si>
    <t>307-5(48.2)</t>
  </si>
  <si>
    <t>Xane Declan:82(77)</t>
  </si>
  <si>
    <t>Xane Declan:2-41</t>
  </si>
  <si>
    <t>X-wingers won by 5 wickets</t>
  </si>
  <si>
    <t>Chuck Ernst:125(116)</t>
  </si>
  <si>
    <t>Chandra Khan:2-53</t>
  </si>
  <si>
    <t>333-6(50.0)</t>
  </si>
  <si>
    <t>Yohannes Goel:76(80)</t>
  </si>
  <si>
    <t>Yardley &amp;lvin:1-58</t>
  </si>
  <si>
    <t>Centurions won by 5 runs</t>
  </si>
  <si>
    <t>291-8(50.0)</t>
  </si>
  <si>
    <t>Imad Rizwan:77(76)</t>
  </si>
  <si>
    <t>Icarus Kirst:2-53</t>
  </si>
  <si>
    <t>292-6(46.3)</t>
  </si>
  <si>
    <t>Riley Diaz:65(50)</t>
  </si>
  <si>
    <t>Ryder Earnst:3-41</t>
  </si>
  <si>
    <t>290-7(39.2)</t>
  </si>
  <si>
    <t>Starc &amp;rtel:96(77)</t>
  </si>
  <si>
    <t>Sindey Adams:2-43</t>
  </si>
  <si>
    <t>289-2(50.0)</t>
  </si>
  <si>
    <t>Nikola Zedd:129(159)</t>
  </si>
  <si>
    <t>Nandor &amp;lez:2-50</t>
  </si>
  <si>
    <t>Sabretooths won by 3 wickets</t>
  </si>
  <si>
    <t>292-6(50.0)</t>
  </si>
  <si>
    <t>Otaku Ximing:90(90)</t>
  </si>
  <si>
    <t>Obadaiah Alec:2-42</t>
  </si>
  <si>
    <t>Adit Menon:141(127)</t>
  </si>
  <si>
    <t>Adit Menon:2-26</t>
  </si>
  <si>
    <t>Accelerators won by 48 runs</t>
  </si>
  <si>
    <t>Hari Tandon:72(54)</t>
  </si>
  <si>
    <t>Herman Ithaca:2-49</t>
  </si>
  <si>
    <t>Brian Locke:98(98)</t>
  </si>
  <si>
    <t>Brendan Kross:2-50</t>
  </si>
  <si>
    <t>Harbingers won by 31 runs</t>
  </si>
  <si>
    <t>304-4(44.5)</t>
  </si>
  <si>
    <t>Lebowitz Sky:99(75)</t>
  </si>
  <si>
    <t>Litton Omar:2-49</t>
  </si>
  <si>
    <t>303-7(50.0)</t>
  </si>
  <si>
    <t>Gerard Stirling:64(67)</t>
  </si>
  <si>
    <t>Gil Osment:2-30</t>
  </si>
  <si>
    <t>Legends won by 6 wickets</t>
  </si>
  <si>
    <t>264-5(50.0)</t>
  </si>
  <si>
    <t>Dylan Jack:69(86)</t>
  </si>
  <si>
    <t>Dev Ibrahim:2-40</t>
  </si>
  <si>
    <t>318-7(50.0)</t>
  </si>
  <si>
    <t>Timothy Tolken:109(106)</t>
  </si>
  <si>
    <t>Tyrone Xhao:3-50</t>
  </si>
  <si>
    <t>Taskmasters won by 54 runs</t>
  </si>
  <si>
    <t>Xadrian Yvonne:95(79)</t>
  </si>
  <si>
    <t>Ximmer Ziggel:2-50</t>
  </si>
  <si>
    <t>Quay Wernst:136(111)</t>
  </si>
  <si>
    <t>Que Daly:2-55</t>
  </si>
  <si>
    <t>Quakers won by 5 runs</t>
  </si>
  <si>
    <t>348-8(50.0)</t>
  </si>
  <si>
    <t>Mickey Urban:74(56)</t>
  </si>
  <si>
    <t>Mihir Yedur:3-27</t>
  </si>
  <si>
    <t>Niall Undale:88(75)</t>
  </si>
  <si>
    <t>Nitin Vihari:3-63</t>
  </si>
  <si>
    <t>Mavericks won by 43 runs</t>
  </si>
  <si>
    <t>324-7(50.0)</t>
  </si>
  <si>
    <t>Kris Quais:149(152)</t>
  </si>
  <si>
    <t>Kris Quais:3-59</t>
  </si>
  <si>
    <t>362-6(50.0)</t>
  </si>
  <si>
    <t>Yaisel Ikratz:95(71)</t>
  </si>
  <si>
    <t>Yuri Diedre:3-62</t>
  </si>
  <si>
    <t>Yardmen won by 38 runs</t>
  </si>
  <si>
    <t>235-10(34.3)</t>
  </si>
  <si>
    <t>Hilton Verkis:75(55)</t>
  </si>
  <si>
    <t>Harrison Joel:2-55</t>
  </si>
  <si>
    <t>Al Neville:117(99)</t>
  </si>
  <si>
    <t>Anton Cho:3-41</t>
  </si>
  <si>
    <t>Accelerators won by 100 runs</t>
  </si>
  <si>
    <t>315-1(43.2)</t>
  </si>
  <si>
    <t>Wallace Elroy:178(134)</t>
  </si>
  <si>
    <t>William Wyatt:2-47</t>
  </si>
  <si>
    <t>Chris Jerome:92(84)</t>
  </si>
  <si>
    <t>Colby Quinn:1-62</t>
  </si>
  <si>
    <t>Whackers won by 9 wickets</t>
  </si>
  <si>
    <t>327-2(50.0)</t>
  </si>
  <si>
    <t>Filip Hanks:165(145)</t>
  </si>
  <si>
    <t>Frederick Ko:2-29</t>
  </si>
  <si>
    <t>328-7(47.3)</t>
  </si>
  <si>
    <t>Zed Iankovich:79(51)</t>
  </si>
  <si>
    <t>Zester Diaster:1-47</t>
  </si>
  <si>
    <t>323-1(50.0)</t>
  </si>
  <si>
    <t>George Roy:144(137)</t>
  </si>
  <si>
    <t>Gian Jopling:2-50</t>
  </si>
  <si>
    <t>Dirk Lawson:171(133)</t>
  </si>
  <si>
    <t>Donald Harris:1-21</t>
  </si>
  <si>
    <t>Daredevils won by 23 runs</t>
  </si>
  <si>
    <t>328-5(50.0)</t>
  </si>
  <si>
    <t>Pim Qihai:92(85)</t>
  </si>
  <si>
    <t>Pim Qihai:2-57</t>
  </si>
  <si>
    <t>367-6(50.0)</t>
  </si>
  <si>
    <t>Mike Quinn:106(89)</t>
  </si>
  <si>
    <t>Mickey Urban:3-65</t>
  </si>
  <si>
    <t>Mavericks won by 39 runs</t>
  </si>
  <si>
    <t>335-6(50.0)</t>
  </si>
  <si>
    <t>Enzo Reimann:120(111)</t>
  </si>
  <si>
    <t>Elijah Kevin:4-66</t>
  </si>
  <si>
    <t>317-4(50.0)</t>
  </si>
  <si>
    <t>Usman Firoz:100(112)</t>
  </si>
  <si>
    <t>Usher Zomar:2-56</t>
  </si>
  <si>
    <t>Eliminators won by 18 runs</t>
  </si>
  <si>
    <t>Kiran Prakash:95(81)</t>
  </si>
  <si>
    <t>Kigston Urban:2-55</t>
  </si>
  <si>
    <t>Xachary Finkle:103(94)</t>
  </si>
  <si>
    <t>Xachary Finkle:4-62</t>
  </si>
  <si>
    <t>Sibley Boer:122(138)</t>
  </si>
  <si>
    <t>Starc &amp;rtel:1-44</t>
  </si>
  <si>
    <t>355-3(50.0)</t>
  </si>
  <si>
    <t>Tobias Vizelli:97(76)</t>
  </si>
  <si>
    <t>Thomas Ulker:2-34</t>
  </si>
  <si>
    <t>Taskmasters won by 47 runs</t>
  </si>
  <si>
    <t>335-9(50.0)</t>
  </si>
  <si>
    <t>Cameron Hill:89(68)</t>
  </si>
  <si>
    <t>Cleo Iverson:2-61</t>
  </si>
  <si>
    <t>Rowan Yaksin:102(111)</t>
  </si>
  <si>
    <t>Rhett Carmen:3-45</t>
  </si>
  <si>
    <t>362-5(50.0)</t>
  </si>
  <si>
    <t>Joel Obelisk:103(98)</t>
  </si>
  <si>
    <t>Jasprit Nirmal:3-68</t>
  </si>
  <si>
    <t>321-7(50.0)</t>
  </si>
  <si>
    <t>Harrison Joel:72(64)</t>
  </si>
  <si>
    <t>Hilton Verkis:2-47</t>
  </si>
  <si>
    <t>Juxtaposers won by 41 runs</t>
  </si>
  <si>
    <t>302-6(44.1)</t>
  </si>
  <si>
    <t>Oshane Quid:108(91)</t>
  </si>
  <si>
    <t>Owen Vesper:1-36</t>
  </si>
  <si>
    <t>Glenn Thomas:95(88)</t>
  </si>
  <si>
    <t>Grigor Lushkoff:2-64</t>
  </si>
  <si>
    <t>Overlords won by 4 wickets</t>
  </si>
  <si>
    <t>369-8(50.0)</t>
  </si>
  <si>
    <t>Phillip Bishop:75(59)</t>
  </si>
  <si>
    <t>Pablo &amp;ster:3-55</t>
  </si>
  <si>
    <t>Quincy Violet:84(96)</t>
  </si>
  <si>
    <t>Quetzal Upton:2-43</t>
  </si>
  <si>
    <t>Patriots won by 27 runs</t>
  </si>
  <si>
    <t>216-10(34.2)</t>
  </si>
  <si>
    <t>Kendall Roy:53(51)</t>
  </si>
  <si>
    <t>Kipling Lee:1-31</t>
  </si>
  <si>
    <t>221-2(25.5)</t>
  </si>
  <si>
    <t>Norman Oswalt:105(74)</t>
  </si>
  <si>
    <t>Neil Xavier:3-22</t>
  </si>
  <si>
    <t>Brendan Kross:77(83)</t>
  </si>
  <si>
    <t>Babish Imam:3-46</t>
  </si>
  <si>
    <t>329-6(49.2)</t>
  </si>
  <si>
    <t>Daveed Fakir:92(77)</t>
  </si>
  <si>
    <t>Dewey Eddy:2-60</t>
  </si>
  <si>
    <t>Daredevils won by 4 wickets</t>
  </si>
  <si>
    <t>269-4(37.2)</t>
  </si>
  <si>
    <t>Ishan Patel:116(97)</t>
  </si>
  <si>
    <t>Isaiah Volkner:3-45</t>
  </si>
  <si>
    <t>268-10(40.0)</t>
  </si>
  <si>
    <t>&amp;jay Konark:59(31)</t>
  </si>
  <si>
    <t>&amp;khil Harsh:3-53</t>
  </si>
  <si>
    <t>Von Ivanovich:59(59)</t>
  </si>
  <si>
    <t>Vernon Xaly:3-63</t>
  </si>
  <si>
    <t>343-7(49.4)</t>
  </si>
  <si>
    <t>Wilbur Fisk:96(97)</t>
  </si>
  <si>
    <t>Wade Yamaha:3-52</t>
  </si>
  <si>
    <t>Whackers won by 3 wickets</t>
  </si>
  <si>
    <t>326-2(43.2)</t>
  </si>
  <si>
    <t>Emil Newman:129(105)</t>
  </si>
  <si>
    <t>Emil Newman:3-62</t>
  </si>
  <si>
    <t>324-10(49.4)</t>
  </si>
  <si>
    <t>Lincoln Zimmer:83(72)</t>
  </si>
  <si>
    <t>Leo Valdez:1-66</t>
  </si>
  <si>
    <t>Eliminators won by 8 wickets</t>
  </si>
  <si>
    <t>Jack Kurt:107(80)</t>
  </si>
  <si>
    <t>John Malone:2-50</t>
  </si>
  <si>
    <t>Pete Polanski:99(108)</t>
  </si>
  <si>
    <t>Pete Polanski:2-46</t>
  </si>
  <si>
    <t>Juxtaposers won by 40 runs</t>
  </si>
  <si>
    <t>323-6(50.0)</t>
  </si>
  <si>
    <t>Sean Faris:87(87)</t>
  </si>
  <si>
    <t>Seth Davis:4-69</t>
  </si>
  <si>
    <t>Que Daly:102(89)</t>
  </si>
  <si>
    <t>Qasim Qais:2-47</t>
  </si>
  <si>
    <t>Quakers won by 24 runs</t>
  </si>
  <si>
    <t>365-7(50.0)</t>
  </si>
  <si>
    <t>Claude Pym:165(137)</t>
  </si>
  <si>
    <t>Cliff Miller:1-40</t>
  </si>
  <si>
    <t>Xavior Carp:98(95)</t>
  </si>
  <si>
    <t>Xyler &amp;nka:3-61</t>
  </si>
  <si>
    <t>Centurions won by 36 runs</t>
  </si>
  <si>
    <t>332-8(47.4)</t>
  </si>
  <si>
    <t>Karsten Mills:111(77)</t>
  </si>
  <si>
    <t>Kit Wakim:4-61</t>
  </si>
  <si>
    <t>331-8(50.0)</t>
  </si>
  <si>
    <t>&amp;yoade Grindel:98(95)</t>
  </si>
  <si>
    <t>&amp;rchie &amp;rnold:3-60</t>
  </si>
  <si>
    <t>Knights won by 2 wickets</t>
  </si>
  <si>
    <t>330-6(49.2)</t>
  </si>
  <si>
    <t>Thom &amp;pril:92(77)</t>
  </si>
  <si>
    <t>Thom &amp;pril:2-51</t>
  </si>
  <si>
    <t>Anton Cho:119(76)</t>
  </si>
  <si>
    <t>Adam Day:2-68</t>
  </si>
  <si>
    <t>Riaz Bulhaq:142(123)</t>
  </si>
  <si>
    <t>Rahim Vikram:3-59</t>
  </si>
  <si>
    <t>319-10(45.1)</t>
  </si>
  <si>
    <t>Ewan Mason:70(65)</t>
  </si>
  <si>
    <t>Eliot Ohm:2-56</t>
  </si>
  <si>
    <t>Radicals won by 43 runs</t>
  </si>
  <si>
    <t>309-6(50.0)</t>
  </si>
  <si>
    <t>Yousef Zhan:116(89)</t>
  </si>
  <si>
    <t>Yaakov Artis:3-57</t>
  </si>
  <si>
    <t>353-5(50.0)</t>
  </si>
  <si>
    <t>William Wyatt:161(146)</t>
  </si>
  <si>
    <t>William Wyatt:3-61</t>
  </si>
  <si>
    <t>Whackers won by 44 runs</t>
  </si>
  <si>
    <t>Floyd Sam:132(100)</t>
  </si>
  <si>
    <t>Filip Hanks:1-55</t>
  </si>
  <si>
    <t>319-4(50.0)</t>
  </si>
  <si>
    <t>James Pope:93(73)</t>
  </si>
  <si>
    <t>Junaid Ulhaq:3-50</t>
  </si>
  <si>
    <t>Fusionists won by 7 runs</t>
  </si>
  <si>
    <t>309-10(46.3)</t>
  </si>
  <si>
    <t>Valentin Zing:81(79)</t>
  </si>
  <si>
    <t>Vlad Hader:4-64</t>
  </si>
  <si>
    <t>321-8(50.0)</t>
  </si>
  <si>
    <t>Zed Iankovich:94(101)</t>
  </si>
  <si>
    <t>Zayn Amos:4-63</t>
  </si>
  <si>
    <t>Zeniths won by 12 runs</t>
  </si>
  <si>
    <t>376-6(50.0)</t>
  </si>
  <si>
    <t>Gaurav Khan:97(89)</t>
  </si>
  <si>
    <t>Gautam Imran:3-35</t>
  </si>
  <si>
    <t>Olyphant Wix:97(88)</t>
  </si>
  <si>
    <t>Obadaiah Alec:3-74</t>
  </si>
  <si>
    <t>Galactoids won by 34 runs</t>
  </si>
  <si>
    <t>365-5(49.3)</t>
  </si>
  <si>
    <t>Krishna Sai:100(80)</t>
  </si>
  <si>
    <t>Kendall Roy:4-62</t>
  </si>
  <si>
    <t>363-9(50.0)</t>
  </si>
  <si>
    <t>Luke Umbridge:72(57)</t>
  </si>
  <si>
    <t>Levi Xander:2-64</t>
  </si>
  <si>
    <t>Knights won by 5 wickets</t>
  </si>
  <si>
    <t>333-4(42.5)</t>
  </si>
  <si>
    <t>Dylan Jack:128(95)</t>
  </si>
  <si>
    <t>Don Rupert:2-53</t>
  </si>
  <si>
    <t>Claude Pym:103(97)</t>
  </si>
  <si>
    <t>Charlie Cox:2-42</t>
  </si>
  <si>
    <t>Daredevils won by 6 wickets</t>
  </si>
  <si>
    <t>402-6(50.0)</t>
  </si>
  <si>
    <t>Isaac Irodov:144(141)</t>
  </si>
  <si>
    <t>Iota Quota:2-36</t>
  </si>
  <si>
    <t>336-6(50.0)</t>
  </si>
  <si>
    <t>Uri Cactern:106(99)</t>
  </si>
  <si>
    <t>Upton Xadie:2-66</t>
  </si>
  <si>
    <t>Imperials won by 66 runs</t>
  </si>
  <si>
    <t>302-4(50.0)</t>
  </si>
  <si>
    <t>Sibley Boer:152(160)</t>
  </si>
  <si>
    <t>Simon Volkner:2-52</t>
  </si>
  <si>
    <t>304-3(45.1)</t>
  </si>
  <si>
    <t>&amp;rchie &amp;rnold:84(65)</t>
  </si>
  <si>
    <t>&amp;pplin Davik:1-44</t>
  </si>
  <si>
    <t>319-8(46.2)</t>
  </si>
  <si>
    <t>Webster Jack:93(74)</t>
  </si>
  <si>
    <t>Wilbur Fisk:2-52</t>
  </si>
  <si>
    <t>318-5(50.0)</t>
  </si>
  <si>
    <t>Von Ivanovich:87(91)</t>
  </si>
  <si>
    <t>Vir &amp;rmani:4-80</t>
  </si>
  <si>
    <t>Whackers won by 2 wickets</t>
  </si>
  <si>
    <t>323-6(46.2)</t>
  </si>
  <si>
    <t>Nirmal Yash:126(111)</t>
  </si>
  <si>
    <t>Norm Packer:3-61</t>
  </si>
  <si>
    <t>322-10(46.1)</t>
  </si>
  <si>
    <t>Yardley &amp;lvin:83(70)</t>
  </si>
  <si>
    <t>Yardley &amp;lvin:2-25</t>
  </si>
  <si>
    <t>386-3(50.0)</t>
  </si>
  <si>
    <t>Zed Iankovich:149(100)</t>
  </si>
  <si>
    <t>Zolan Lomari:1-57</t>
  </si>
  <si>
    <t>389-2(49.4)</t>
  </si>
  <si>
    <t>Jeremy Thom:169(139)</t>
  </si>
  <si>
    <t>Jack Kurt:1-52</t>
  </si>
  <si>
    <t>286-9(50.0)</t>
  </si>
  <si>
    <t>Dirk Lawson:77(89)</t>
  </si>
  <si>
    <t>Dev Ibrahim:2-37</t>
  </si>
  <si>
    <t>Rafael Amos:136(123)</t>
  </si>
  <si>
    <t>Rupert Sam:3-55</t>
  </si>
  <si>
    <t>Radicals won by 23 runs</t>
  </si>
  <si>
    <t>329-8(46.5)</t>
  </si>
  <si>
    <t>Fakhar Riaz:155(131)</t>
  </si>
  <si>
    <t>Finn Ipswich:1-35</t>
  </si>
  <si>
    <t>324-2(50.0)</t>
  </si>
  <si>
    <t>Quay Wernst:143(147)</t>
  </si>
  <si>
    <t>Quaker Xach:3-62</t>
  </si>
  <si>
    <t>Fusionists won by 2 wickets</t>
  </si>
  <si>
    <t>378-2(50.0)</t>
  </si>
  <si>
    <t>Karl Vinkle:165(139)</t>
  </si>
  <si>
    <t>Krishna Sai:2-64</t>
  </si>
  <si>
    <t>Md Zaman:141(112)</t>
  </si>
  <si>
    <t>Milfred Vixen:1-56</t>
  </si>
  <si>
    <t>Knights won by 25 runs</t>
  </si>
  <si>
    <t>366-3(50.0)</t>
  </si>
  <si>
    <t>Edgar Quill:136(112)</t>
  </si>
  <si>
    <t>EJ Sanders:3-67</t>
  </si>
  <si>
    <t>Xabi Kipler:110(97)</t>
  </si>
  <si>
    <t>Xavier Xion:1-47</t>
  </si>
  <si>
    <t>Eliminators won by 39 runs</t>
  </si>
  <si>
    <t>Uwari &amp;mish:100(113)</t>
  </si>
  <si>
    <t>Umar Vakir:2-80</t>
  </si>
  <si>
    <t>321-5(40.4)</t>
  </si>
  <si>
    <t>Litton Omar:131(114)</t>
  </si>
  <si>
    <t>Lewis Rob:2-40</t>
  </si>
  <si>
    <t>Isaac Irodov:69(51)</t>
  </si>
  <si>
    <t>Ivan Usner:2-39</t>
  </si>
  <si>
    <t>Guy Phillipe:115(127)</t>
  </si>
  <si>
    <t>Guy Phillipe:2-70</t>
  </si>
  <si>
    <t>Imperials won by 28 runs</t>
  </si>
  <si>
    <t>Jack Kurt:99(95)</t>
  </si>
  <si>
    <t>Jackson Rox:3-67</t>
  </si>
  <si>
    <t>327-8(46.4)</t>
  </si>
  <si>
    <t>Olivier Urkel:102(92)</t>
  </si>
  <si>
    <t>Odin Zernitski:3-47</t>
  </si>
  <si>
    <t>Overlords won by 2 wickets</t>
  </si>
  <si>
    <t>Solomon Coen:105(112)</t>
  </si>
  <si>
    <t>Solomon Coen:1-52</t>
  </si>
  <si>
    <t>316-2(47.5)</t>
  </si>
  <si>
    <t>Yeshu Eshan:122(129)</t>
  </si>
  <si>
    <t>Yatish Latik:1-40</t>
  </si>
  <si>
    <t>Yardmen won by 8 wickets</t>
  </si>
  <si>
    <t>387-3(50.0)</t>
  </si>
  <si>
    <t>Mendel Primo:153(133)</t>
  </si>
  <si>
    <t>Max Melvin:3-32</t>
  </si>
  <si>
    <t>324-10(49.5)</t>
  </si>
  <si>
    <t>Babar Hasan:60(61)</t>
  </si>
  <si>
    <t>Blake Minx:1-65</t>
  </si>
  <si>
    <t>Mavericks won by 63 runs</t>
  </si>
  <si>
    <t>333-7(49.5)</t>
  </si>
  <si>
    <t>Rick Zalov:114(104)</t>
  </si>
  <si>
    <t>Riaz Bulhaq:2-55</t>
  </si>
  <si>
    <t>332-6(50.0)</t>
  </si>
  <si>
    <t>Colby Quinn:67(55)</t>
  </si>
  <si>
    <t>Chuck Ernst:2-55</t>
  </si>
  <si>
    <t>Afton Finn:108(98)</t>
  </si>
  <si>
    <t>Anton Cho:2-44</t>
  </si>
  <si>
    <t>312-5(50.0)</t>
  </si>
  <si>
    <t>Frederick Ko:100(87)</t>
  </si>
  <si>
    <t>Francesco Tom:4-65</t>
  </si>
  <si>
    <t>344-5(50.0)</t>
  </si>
  <si>
    <t>Ken Xaos:108(113)</t>
  </si>
  <si>
    <t>Kiran Prakash:1-36</t>
  </si>
  <si>
    <t>310-4(50.0)</t>
  </si>
  <si>
    <t>Qasim Qais:95(73)</t>
  </si>
  <si>
    <t>Quay Wernst:3-62</t>
  </si>
  <si>
    <t>Knights won by 34 runs</t>
  </si>
  <si>
    <t>Hari Tandon:119(106)</t>
  </si>
  <si>
    <t>Howard Quaid:2-48</t>
  </si>
  <si>
    <t>Otaku Ximing:74(69)</t>
  </si>
  <si>
    <t>Oak Ritter:2-48</t>
  </si>
  <si>
    <t>Harbingers won by 9 runs</t>
  </si>
  <si>
    <t>318-5(42.1)</t>
  </si>
  <si>
    <t>Vikram Wasim:122(90)</t>
  </si>
  <si>
    <t>Valentin Zing:3-74</t>
  </si>
  <si>
    <t>Utawa Eros:99(83)</t>
  </si>
  <si>
    <t>Utawa Eros:2-32</t>
  </si>
  <si>
    <t>Visionaries won by 5 wickets</t>
  </si>
  <si>
    <t>303-4(41.2)</t>
  </si>
  <si>
    <t>Mark Orient:144(123)</t>
  </si>
  <si>
    <t>Mihir Yedur:2-57</t>
  </si>
  <si>
    <t>302-8(50.0)</t>
  </si>
  <si>
    <t>Prem Wadiar:116(124)</t>
  </si>
  <si>
    <t>Pat Xavier:2-66</t>
  </si>
  <si>
    <t>318-2(43.2)</t>
  </si>
  <si>
    <t>Wernstrom Hill:145(114)</t>
  </si>
  <si>
    <t>Wendell Grim:2-34</t>
  </si>
  <si>
    <t>Don Rupert:145(139)</t>
  </si>
  <si>
    <t>Dewey Eddy:1-46</t>
  </si>
  <si>
    <t>286-10(38.1)</t>
  </si>
  <si>
    <t>Zachary Zeal:83(76)</t>
  </si>
  <si>
    <t>Zak Effron:2-51</t>
  </si>
  <si>
    <t>288-5(44.5)</t>
  </si>
  <si>
    <t>August Gill:82(58)</t>
  </si>
  <si>
    <t>August Gill:3-56</t>
  </si>
  <si>
    <t>Accelerators won by 5 wickets</t>
  </si>
  <si>
    <t>309-10(49.2)</t>
  </si>
  <si>
    <t>Xabi Kipler:69(67)</t>
  </si>
  <si>
    <t>Xayne Bistro:1-42</t>
  </si>
  <si>
    <t>307-3(50.0)</t>
  </si>
  <si>
    <t>Gabriel Usted:128(136)</t>
  </si>
  <si>
    <t>Gaurav Khan:4-57</t>
  </si>
  <si>
    <t>300-2(40.4)</t>
  </si>
  <si>
    <t>Floyd Sam:122(108)</t>
  </si>
  <si>
    <t>Farid Fakhir:3-49</t>
  </si>
  <si>
    <t>298-10(45.4)</t>
  </si>
  <si>
    <t>Edmund Fong:95(80)</t>
  </si>
  <si>
    <t>Ewan Mason:1-64</t>
  </si>
  <si>
    <t>305-4(45.2)</t>
  </si>
  <si>
    <t>Randy Rickles:83(83)</t>
  </si>
  <si>
    <t>Rick Zalov:2-73</t>
  </si>
  <si>
    <t>304-6(50.0)</t>
  </si>
  <si>
    <t>Sindey Adams:85(81)</t>
  </si>
  <si>
    <t>Smith Xolan:2-58</t>
  </si>
  <si>
    <t>285-9(50.0)</t>
  </si>
  <si>
    <t>Neil Xavier:66(67)</t>
  </si>
  <si>
    <t>Niall Undale:4-105</t>
  </si>
  <si>
    <t>286-9(39.0)</t>
  </si>
  <si>
    <t>Milfred Vixen:60(51)</t>
  </si>
  <si>
    <t>Marvin &amp;be:3-63</t>
  </si>
  <si>
    <t>Mavericks won by 1 wickets</t>
  </si>
  <si>
    <t>Wernstrom Hill:153(137)</t>
  </si>
  <si>
    <t>Wendel &amp;jax:2-50</t>
  </si>
  <si>
    <t>Ipkiss Lex:142(128)</t>
  </si>
  <si>
    <t>Iver Tisdale:1-25</t>
  </si>
  <si>
    <t>Imperials won by 18 runs</t>
  </si>
  <si>
    <t>333-1(46.5)</t>
  </si>
  <si>
    <t>Uriel Ulrich:160(148)</t>
  </si>
  <si>
    <t>Uday Garg:1-39</t>
  </si>
  <si>
    <t>Jeremy Thom:134(101)</t>
  </si>
  <si>
    <t>Jean Strong:1-55</t>
  </si>
  <si>
    <t>Underdogs won by 9 wickets</t>
  </si>
  <si>
    <t>Alex Leto:125(110)</t>
  </si>
  <si>
    <t>Adam Day:2-71</t>
  </si>
  <si>
    <t>325-5(50.0)</t>
  </si>
  <si>
    <t>Dick Qin:151(142)</t>
  </si>
  <si>
    <t>Dan Kravitz:2-51</t>
  </si>
  <si>
    <t>Accelerators won by 25 runs</t>
  </si>
  <si>
    <t>Zach &amp;llyx:72(72)</t>
  </si>
  <si>
    <t>Zayne Boris:3-68</t>
  </si>
  <si>
    <t>335-10(50.0)</t>
  </si>
  <si>
    <t>Patrick So:57(52)</t>
  </si>
  <si>
    <t>Pim Qihai:2-43</t>
  </si>
  <si>
    <t>Patriots won by 3 runs</t>
  </si>
  <si>
    <t>Valentin Zing:141(120)</t>
  </si>
  <si>
    <t>Vinny Diesel:2-44</t>
  </si>
  <si>
    <t>318-6(50.0)</t>
  </si>
  <si>
    <t>Stephen Epps:123(125)</t>
  </si>
  <si>
    <t>Salman Wadia:2-53</t>
  </si>
  <si>
    <t>Visionaries won by 10 runs</t>
  </si>
  <si>
    <t>355-0(49.1)</t>
  </si>
  <si>
    <t>Taylor Cruz:172(152)</t>
  </si>
  <si>
    <t>Truman Grant:2-46</t>
  </si>
  <si>
    <t>Xadrian Yvonne:84(82)</t>
  </si>
  <si>
    <t>Xyler &amp;nka:0-42</t>
  </si>
  <si>
    <t>Taskmasters won by 10 wickets</t>
  </si>
  <si>
    <t>311-3(46.0)</t>
  </si>
  <si>
    <t>Rafael Amos:126(128)</t>
  </si>
  <si>
    <t>Randy Rickles:3-66</t>
  </si>
  <si>
    <t>Barnaby Gus:83(82)</t>
  </si>
  <si>
    <t>Barnaby Gus:2-37</t>
  </si>
  <si>
    <t>Radicals won by 7 wickets</t>
  </si>
  <si>
    <t>396-2(50.0)</t>
  </si>
  <si>
    <t>Marvin &amp;be:216(165)</t>
  </si>
  <si>
    <t>Mike Quinn:2-50</t>
  </si>
  <si>
    <t>Quincy Violet:155(148)</t>
  </si>
  <si>
    <t>Quaker Xach:2-87</t>
  </si>
  <si>
    <t>Mavericks won by 74 runs</t>
  </si>
  <si>
    <t>379-5(50.0)</t>
  </si>
  <si>
    <t>Edmund Fong:165(139)</t>
  </si>
  <si>
    <t>Dawson Mark:87(92)</t>
  </si>
  <si>
    <t>Don Rupert:2-48</t>
  </si>
  <si>
    <t>Eliminators won by 58 runs</t>
  </si>
  <si>
    <t>275-3(41.1)</t>
  </si>
  <si>
    <t>Chandra Khan:108(85)</t>
  </si>
  <si>
    <t>Chip Douglas:2-40</t>
  </si>
  <si>
    <t>274-6(50.0)</t>
  </si>
  <si>
    <t>Logan Yabo:98(112)</t>
  </si>
  <si>
    <t>Lewis Rob:1-33</t>
  </si>
  <si>
    <t>Centurions won by 7 wickets</t>
  </si>
  <si>
    <t>285-6(50.0)</t>
  </si>
  <si>
    <t>Gus Gustav:106(88)</t>
  </si>
  <si>
    <t>Glenn Thomas:2-64</t>
  </si>
  <si>
    <t>Faizan Malik:64(52)</t>
  </si>
  <si>
    <t>Francis Oshane:2-38</t>
  </si>
  <si>
    <t>Fusionists won by 42 runs</t>
  </si>
  <si>
    <t>337-4(45.3)</t>
  </si>
  <si>
    <t>Tyrone Xhao:150(134)</t>
  </si>
  <si>
    <t>Timothy Tolken:3-50</t>
  </si>
  <si>
    <t>Preston Cape:86(67)</t>
  </si>
  <si>
    <t>Parker Usher:4-53</t>
  </si>
  <si>
    <t>Xavi Hamir:90(70)</t>
  </si>
  <si>
    <t>Xyler &amp;nka:1-18</t>
  </si>
  <si>
    <t>309-4(50.0)</t>
  </si>
  <si>
    <t>Niall Undale:122(138)</t>
  </si>
  <si>
    <t>Nelson Waters:2-59</t>
  </si>
  <si>
    <t>X-wingers won by 44 runs</t>
  </si>
  <si>
    <t>334-8(47.5)</t>
  </si>
  <si>
    <t>Zester Diaster:96(97)</t>
  </si>
  <si>
    <t>Zilcher Crux:1-50</t>
  </si>
  <si>
    <t>Mason Thicke:151(133)</t>
  </si>
  <si>
    <t>Max Melvin:3-25</t>
  </si>
  <si>
    <t>Zeniths won by 2 wickets</t>
  </si>
  <si>
    <t>366-5(49.4)</t>
  </si>
  <si>
    <t>Ethan Gabriel:124(98)</t>
  </si>
  <si>
    <t>Edmund Fong:5-55</t>
  </si>
  <si>
    <t>365-8(50.0)</t>
  </si>
  <si>
    <t>Icarus Kirst:93(58)</t>
  </si>
  <si>
    <t>Iota Quota:2-86</t>
  </si>
  <si>
    <t>Eliminators won by 5 wickets</t>
  </si>
  <si>
    <t>358-6(50.0)</t>
  </si>
  <si>
    <t>Lewis Rob:137(117)</t>
  </si>
  <si>
    <t>Lars Peterson:1-50</t>
  </si>
  <si>
    <t>Brendan Kross:195(167)</t>
  </si>
  <si>
    <t>Bruno James:2-43</t>
  </si>
  <si>
    <t>Legends won by 5 runs</t>
  </si>
  <si>
    <t>316-5(50.0)</t>
  </si>
  <si>
    <t>Gabriel Usted:91(78)</t>
  </si>
  <si>
    <t>Gerard Stirling:2-67</t>
  </si>
  <si>
    <t>318-3(41.0)</t>
  </si>
  <si>
    <t>Kipling Lee:151(119)</t>
  </si>
  <si>
    <t>Kigston Urban:2-78</t>
  </si>
  <si>
    <t>320-6(50.0)</t>
  </si>
  <si>
    <t>Viktor Vitaly:81(68)</t>
  </si>
  <si>
    <t>Vaugh Eunuch:2-29</t>
  </si>
  <si>
    <t>Jack Kurt:92(71)</t>
  </si>
  <si>
    <t>Junaid Ulhaq:2-43</t>
  </si>
  <si>
    <t>Juxtaposers won by 20 runs</t>
  </si>
  <si>
    <t>327-9(48.1)</t>
  </si>
  <si>
    <t>Tariq Bisma:117(122)</t>
  </si>
  <si>
    <t>Thomas Ulker:4-46</t>
  </si>
  <si>
    <t>326-9(50.0)</t>
  </si>
  <si>
    <t>Cleo Iverson:74(74)</t>
  </si>
  <si>
    <t>Cleo Iverson:5-66</t>
  </si>
  <si>
    <t>Taskmasters won by 1 wickets</t>
  </si>
  <si>
    <t>Fabio Nakamura:107(94)</t>
  </si>
  <si>
    <t>Floyd Sam:1-26</t>
  </si>
  <si>
    <t>348-5(50.0)</t>
  </si>
  <si>
    <t>Siddharth Yash:101(78)</t>
  </si>
  <si>
    <t>Siddharth Yash:2-50</t>
  </si>
  <si>
    <t>Sabretooths won by 1 runs</t>
  </si>
  <si>
    <t>331-6(46.2)</t>
  </si>
  <si>
    <t>Nolan Thewlis:116(105)</t>
  </si>
  <si>
    <t>Ned Ronald:2-52</t>
  </si>
  <si>
    <t>Quaidar &amp;hmad:169(149)</t>
  </si>
  <si>
    <t>Quail Stark:2-72</t>
  </si>
  <si>
    <t>350-7(50.0)</t>
  </si>
  <si>
    <t>Harrison Joel:85(86)</t>
  </si>
  <si>
    <t>Harsh Mishra:1-38</t>
  </si>
  <si>
    <t>&amp;pplin Davik:112(95)</t>
  </si>
  <si>
    <t>&amp;ttkinson Erkis:2-49</t>
  </si>
  <si>
    <t>Harbingers won by 28 runs</t>
  </si>
  <si>
    <t>336-2(46.4)</t>
  </si>
  <si>
    <t>Rafael Amos:160(134)</t>
  </si>
  <si>
    <t>Rupert Sam:4-80</t>
  </si>
  <si>
    <t>332-8(50.0)</t>
  </si>
  <si>
    <t>Donald Harris:134(120)</t>
  </si>
  <si>
    <t>Donald Harris:1-56</t>
  </si>
  <si>
    <t>Radicals won by 8 wickets</t>
  </si>
  <si>
    <t>329-7(50.0)</t>
  </si>
  <si>
    <t>Ximmer Ziggel:54(56)</t>
  </si>
  <si>
    <t>Ximmer Ziggel:3-36</t>
  </si>
  <si>
    <t>289-10(44.1)</t>
  </si>
  <si>
    <t>Pedro Alez:105(111)</t>
  </si>
  <si>
    <t>Pablo &amp;ster:2-49</t>
  </si>
  <si>
    <t>X-wingers won by 40 runs</t>
  </si>
  <si>
    <t>Otto &amp;nderson:85(76)</t>
  </si>
  <si>
    <t>Olyphant Wix:2-42</t>
  </si>
  <si>
    <t>298-7(47.3)</t>
  </si>
  <si>
    <t>Lucas Matt:96(98)</t>
  </si>
  <si>
    <t>Logan Yabo:2-45</t>
  </si>
  <si>
    <t>327-4(45.4)</t>
  </si>
  <si>
    <t>Yaisel Ikratz:162(126)</t>
  </si>
  <si>
    <t>Yatish Latik:2-43</t>
  </si>
  <si>
    <t>326-10(49.2)</t>
  </si>
  <si>
    <t>Tobias Vizelli:78(72)</t>
  </si>
  <si>
    <t>Theo Farkle:2-70</t>
  </si>
  <si>
    <t>308-3(50.0)</t>
  </si>
  <si>
    <t>Mi Xihao:150(164)</t>
  </si>
  <si>
    <t>Md Zaman:2-39</t>
  </si>
  <si>
    <t>349-6(50.0)</t>
  </si>
  <si>
    <t>Kipling Lee:102(80)</t>
  </si>
  <si>
    <t>Kendall Roy:1-41</t>
  </si>
  <si>
    <t>Knights won by 41 runs</t>
  </si>
  <si>
    <t>&amp;ttkinson Erkis:121(110)</t>
  </si>
  <si>
    <t>&amp;rgestes Inkler:2-35</t>
  </si>
  <si>
    <t>Bill Patton:60(37)</t>
  </si>
  <si>
    <t>Bob Brown:3-35</t>
  </si>
  <si>
    <t>&amp;mpersands won by 18 runs</t>
  </si>
  <si>
    <t>Dirk Lawson:125(134)</t>
  </si>
  <si>
    <t>Don Rupert:4-87</t>
  </si>
  <si>
    <t>314-10(46.5)</t>
  </si>
  <si>
    <t>Nikola Zedd:53(53)</t>
  </si>
  <si>
    <t>Niall Undale:2-51</t>
  </si>
  <si>
    <t>337-4(47.0)</t>
  </si>
  <si>
    <t>Enzo Reimann:182(139)</t>
  </si>
  <si>
    <t>Ezra Pataky:2-52</t>
  </si>
  <si>
    <t>Riaz Bulhaq:83(81)</t>
  </si>
  <si>
    <t>Rafael Amos:2-32</t>
  </si>
  <si>
    <t>Gil Osment:62(51)</t>
  </si>
  <si>
    <t>Geoff Quaid:1-66</t>
  </si>
  <si>
    <t>315-1(45.1)</t>
  </si>
  <si>
    <t>Starc &amp;rtel:152(140)</t>
  </si>
  <si>
    <t>Sibley Boer:4-56</t>
  </si>
  <si>
    <t>Sabretooths won by 9 wickets</t>
  </si>
  <si>
    <t>306-4(44.0)</t>
  </si>
  <si>
    <t>Yunus Christ:103(96)</t>
  </si>
  <si>
    <t>Yavik Kupier:1-38</t>
  </si>
  <si>
    <t>305-3(50.0)</t>
  </si>
  <si>
    <t>Filip Hanks:120(135)</t>
  </si>
  <si>
    <t>Filip Hanks:1-24</t>
  </si>
  <si>
    <t>303-7(46.1)</t>
  </si>
  <si>
    <t>Miller Normand:62(51)</t>
  </si>
  <si>
    <t>Marvin &amp;be:4-45</t>
  </si>
  <si>
    <t>298-10(48.4)</t>
  </si>
  <si>
    <t>Zaheer Gamad:67(64)</t>
  </si>
  <si>
    <t>Zak Effron:2-29</t>
  </si>
  <si>
    <t>Mavericks won by 3 wickets</t>
  </si>
  <si>
    <t>Olivier Urkel:161(139)</t>
  </si>
  <si>
    <t>Obadaiah Alec:2-51</t>
  </si>
  <si>
    <t>319-4(45.2)</t>
  </si>
  <si>
    <t>Hafeez Omar:153(134)</t>
  </si>
  <si>
    <t>Hafeez Omar:3-35</t>
  </si>
  <si>
    <t>Harbingers won by 6 wickets</t>
  </si>
  <si>
    <t>303-10(47.3)</t>
  </si>
  <si>
    <t>Kigston Urban:53(31)</t>
  </si>
  <si>
    <t>Kristoff King:1-49</t>
  </si>
  <si>
    <t>306-3(44.2)</t>
  </si>
  <si>
    <t>Jim Jopling:94(110)</t>
  </si>
  <si>
    <t>Jackson Rox:6-66</t>
  </si>
  <si>
    <t>Juxtaposers won by 7 wickets</t>
  </si>
  <si>
    <t>285-10(38.1)</t>
  </si>
  <si>
    <t>Vir &amp;rmani:81(55)</t>
  </si>
  <si>
    <t>Vedansh Yakshi:2-47</t>
  </si>
  <si>
    <t>Nolan Thewlis:87(78)</t>
  </si>
  <si>
    <t>Neil Xavier:3-43</t>
  </si>
  <si>
    <t>Navigators won by 22 runs</t>
  </si>
  <si>
    <t>338-10(46.3)</t>
  </si>
  <si>
    <t>Afton Finn:76(66)</t>
  </si>
  <si>
    <t>Arnold Oakes:3-70</t>
  </si>
  <si>
    <t>Brendan Kross:64(52)</t>
  </si>
  <si>
    <t>Brendan Kross:4-64</t>
  </si>
  <si>
    <t>Accelerators won by 34 runs</t>
  </si>
  <si>
    <t>303-5(50.0)</t>
  </si>
  <si>
    <t>Quentin Tracy:96(106)</t>
  </si>
  <si>
    <t>Quaker Xach:2-57</t>
  </si>
  <si>
    <t>304-4(50.0)</t>
  </si>
  <si>
    <t>Rick Zalov:121(123)</t>
  </si>
  <si>
    <t>Ronald Wiess:3-47</t>
  </si>
  <si>
    <t>Radicals won by 1 runs</t>
  </si>
  <si>
    <t>Guy Phillipe:74(63)</t>
  </si>
  <si>
    <t>Gustaff Mendev:2-60</t>
  </si>
  <si>
    <t>371-7(50.0)</t>
  </si>
  <si>
    <t>Elijah Kevin:130(95)</t>
  </si>
  <si>
    <t>Enzo Reimann:3-56</t>
  </si>
  <si>
    <t>Eliminators won by 20 runs</t>
  </si>
  <si>
    <t>316-3(45.0)</t>
  </si>
  <si>
    <t>Hugo Raleigh:146(123)</t>
  </si>
  <si>
    <t>Hugh Sting:3-46</t>
  </si>
  <si>
    <t>314-10(48.2)</t>
  </si>
  <si>
    <t>Isaak Wolf:63(72)</t>
  </si>
  <si>
    <t>Iver Tisdale:2-52</t>
  </si>
  <si>
    <t>Harbingers won by 7 wickets</t>
  </si>
  <si>
    <t>James Pope:130(122)</t>
  </si>
  <si>
    <t>Jim Jopling:3-42</t>
  </si>
  <si>
    <t>Dhruv Nigam:138(140)</t>
  </si>
  <si>
    <t>David Dickson:2-38</t>
  </si>
  <si>
    <t>Juxtaposers won by 79 runs</t>
  </si>
  <si>
    <t>340-8(50.0)</t>
  </si>
  <si>
    <t>Xasper Ambel:68(49)</t>
  </si>
  <si>
    <t>Xane Declan:4-57</t>
  </si>
  <si>
    <t>283-9(50.0)</t>
  </si>
  <si>
    <t>Lawrence Tusk:52(57)</t>
  </si>
  <si>
    <t>Lincoln Zimmer:3-42</t>
  </si>
  <si>
    <t>X-wingers won by 57 runs</t>
  </si>
  <si>
    <t>&amp;yoade Grindel:171(159)</t>
  </si>
  <si>
    <t>&amp;morus Mort:3-45</t>
  </si>
  <si>
    <t>294-10(43.4)</t>
  </si>
  <si>
    <t>Toby Wambs:79(70)</t>
  </si>
  <si>
    <t>Thom &amp;pril:2-84</t>
  </si>
  <si>
    <t>&amp;mpersands won by 69 runs</t>
  </si>
  <si>
    <t>327-9(50.0)</t>
  </si>
  <si>
    <t>Yousef Zhan:70(62)</t>
  </si>
  <si>
    <t>Yaakov Artis:1-46</t>
  </si>
  <si>
    <t>369-6(50.0)</t>
  </si>
  <si>
    <t>Nikhil Soni:156(138)</t>
  </si>
  <si>
    <t>Niall Undale:4-55</t>
  </si>
  <si>
    <t>Navigators won by 42 runs</t>
  </si>
  <si>
    <t>380-6(50.0)</t>
  </si>
  <si>
    <t>Kiran Prakash:99(81)</t>
  </si>
  <si>
    <t>Kipling Lee:3-56</t>
  </si>
  <si>
    <t>Wilson Dipper:117(94)</t>
  </si>
  <si>
    <t>Wilson Dipper:2-79</t>
  </si>
  <si>
    <t>Knights won by 29 runs</t>
  </si>
  <si>
    <t>Filip Hanks:130(129)</t>
  </si>
  <si>
    <t>Fletcher Quaid:2-47</t>
  </si>
  <si>
    <t>381-7(50.0)</t>
  </si>
  <si>
    <t>Chandra Khan:126(91)</t>
  </si>
  <si>
    <t>Chip Douglas:1-48</t>
  </si>
  <si>
    <t>Centurions won by 61 runs</t>
  </si>
  <si>
    <t>Greg Harkins:77(93)</t>
  </si>
  <si>
    <t>Guy Phillipe:2-67</t>
  </si>
  <si>
    <t>354-4(50.0)</t>
  </si>
  <si>
    <t>Paul Zinkles:175(146)</t>
  </si>
  <si>
    <t>Parker Usher:1-25</t>
  </si>
  <si>
    <t>Patriots won by 55 runs</t>
  </si>
  <si>
    <t>305-8(47.5)</t>
  </si>
  <si>
    <t>Iota Quota:103(101)</t>
  </si>
  <si>
    <t>Isaac Irodov:2-50</t>
  </si>
  <si>
    <t>304-5(50.0)</t>
  </si>
  <si>
    <t>Miller Normand:128(132)</t>
  </si>
  <si>
    <t>Max Melvin:2-41</t>
  </si>
  <si>
    <t>Theo Farkle:100(93)</t>
  </si>
  <si>
    <t>Tyler Zeal:3-63</t>
  </si>
  <si>
    <t>313-7(49.3)</t>
  </si>
  <si>
    <t>Zayne Boris:95(100)</t>
  </si>
  <si>
    <t>Zephyr Horus:3-44</t>
  </si>
  <si>
    <t>280-7(47.4)</t>
  </si>
  <si>
    <t>Abe Brown:90(94)</t>
  </si>
  <si>
    <t>Andy Eddy:3-38</t>
  </si>
  <si>
    <t>278-10(44.5)</t>
  </si>
  <si>
    <t>Yardley &amp;lvin:61(72)</t>
  </si>
  <si>
    <t>Yasser Jamshed:3-35</t>
  </si>
  <si>
    <t>Accelerators won by 3 wickets</t>
  </si>
  <si>
    <t>Saul Uzello:91(78)</t>
  </si>
  <si>
    <t>Stephen Epps:2-44</t>
  </si>
  <si>
    <t>Hershey Lovitz:72(63)</t>
  </si>
  <si>
    <t>Hugo Raleigh:2-58</t>
  </si>
  <si>
    <t>Sabretooths won by 15 runs</t>
  </si>
  <si>
    <t>412-5(50.0)</t>
  </si>
  <si>
    <t>Nezbit Aleksi:111(85)</t>
  </si>
  <si>
    <t>Nezbit Aleksi:3-70</t>
  </si>
  <si>
    <t>Junaid Ulhaq:74(72)</t>
  </si>
  <si>
    <t>Jim Jopling:2-65</t>
  </si>
  <si>
    <t>Navigators won by 97 runs</t>
  </si>
  <si>
    <t>344-3(48.1)</t>
  </si>
  <si>
    <t>Usman Firoz:112(110)</t>
  </si>
  <si>
    <t>Ullysses Bo:4-58</t>
  </si>
  <si>
    <t>343-9(50.0)</t>
  </si>
  <si>
    <t>Ed Evans:103(96)</t>
  </si>
  <si>
    <t>Edmund Fong:1-33</t>
  </si>
  <si>
    <t>Underdogs won by 7 wickets</t>
  </si>
  <si>
    <t>332-4(47.4)</t>
  </si>
  <si>
    <t>Matt Sinbad:165(150)</t>
  </si>
  <si>
    <t>Walter Cohen:93(87)</t>
  </si>
  <si>
    <t>Imran Nazim:135(132)</t>
  </si>
  <si>
    <t>Ivan Usner:1-27</t>
  </si>
  <si>
    <t>410-5(50.0)</t>
  </si>
  <si>
    <t>Ximmer Ziggel:94(64)</t>
  </si>
  <si>
    <t>Xayden Ipsom:2-46</t>
  </si>
  <si>
    <t>X-wingers won by 94 runs</t>
  </si>
  <si>
    <t>Vance Axleroy:86(79)</t>
  </si>
  <si>
    <t>Vance Axleroy:2-30</t>
  </si>
  <si>
    <t>302-6(50.0)</t>
  </si>
  <si>
    <t>Tariq Bisma:107(119)</t>
  </si>
  <si>
    <t>Todd Digsby:2-77</t>
  </si>
  <si>
    <t>Visionaries won by 43 runs</t>
  </si>
  <si>
    <t>322-7(47.4)</t>
  </si>
  <si>
    <t>Rafael Amos:67(80)</t>
  </si>
  <si>
    <t>Rupert Sam:2-48</t>
  </si>
  <si>
    <t>Zayne Boris:144(138)</t>
  </si>
  <si>
    <t>Zayn Amos:3-51</t>
  </si>
  <si>
    <t>346-5(50.0)</t>
  </si>
  <si>
    <t>Pete Polanski:154(132)</t>
  </si>
  <si>
    <t>Primo Yermit:2-37</t>
  </si>
  <si>
    <t>Daveed Fakir:81(67)</t>
  </si>
  <si>
    <t>Dylan Jack:2-47</t>
  </si>
  <si>
    <t>Patriots won by 36 runs</t>
  </si>
  <si>
    <t>354-5(50.0)</t>
  </si>
  <si>
    <t>Ullysses Bo:153(143)</t>
  </si>
  <si>
    <t>Uri Cactern:4-51</t>
  </si>
  <si>
    <t>324-9(50.0)</t>
  </si>
  <si>
    <t>&amp;pplin Davik:54(63)</t>
  </si>
  <si>
    <t>&amp;wishka Nirmay:3-40</t>
  </si>
  <si>
    <t>Underdogs won by 30 runs</t>
  </si>
  <si>
    <t>347-4(49.3)</t>
  </si>
  <si>
    <t>Frank Grimes:98(104)</t>
  </si>
  <si>
    <t>Frederick Ko:2-33</t>
  </si>
  <si>
    <t>Hershel Keith:54(52)</t>
  </si>
  <si>
    <t>Hafeez Omar:2-59</t>
  </si>
  <si>
    <t>307-7(50.0)</t>
  </si>
  <si>
    <t>Xasper Ambel:103(111)</t>
  </si>
  <si>
    <t>Xyler &amp;nka:1-47</t>
  </si>
  <si>
    <t>309-2(40.0)</t>
  </si>
  <si>
    <t>Ed Evans:113(125)</t>
  </si>
  <si>
    <t>Ed Evans:2-52</t>
  </si>
  <si>
    <t>Tarun Abbas:193(170)</t>
  </si>
  <si>
    <t>Tim Yorke:1-30</t>
  </si>
  <si>
    <t>324-3(41.2)</t>
  </si>
  <si>
    <t>Jean Strong:134(87)</t>
  </si>
  <si>
    <t>James Pope:1-52</t>
  </si>
  <si>
    <t>318-9(44.2)</t>
  </si>
  <si>
    <t>Quay Wernst:99(75)</t>
  </si>
  <si>
    <t>Quill Zha:2-41</t>
  </si>
  <si>
    <t>Mickey Urban:88(90)</t>
  </si>
  <si>
    <t>Matt Sinbad:2-47</t>
  </si>
  <si>
    <t>Quakers won by 1 wickets</t>
  </si>
  <si>
    <t>318-10(48.3)</t>
  </si>
  <si>
    <t>Kyle Nixon:76(90)</t>
  </si>
  <si>
    <t>Kurt Yakov:2-35</t>
  </si>
  <si>
    <t>Sean Faris:78(74)</t>
  </si>
  <si>
    <t>Solomon Coen:3-54</t>
  </si>
  <si>
    <t>Sabretooths won by 47 runs</t>
  </si>
  <si>
    <t>Norm Packer:154(127)</t>
  </si>
  <si>
    <t>Nandor &amp;lez:2-65</t>
  </si>
  <si>
    <t>Warren  Bisk:82(98)</t>
  </si>
  <si>
    <t>Warren  Bisk:2-70</t>
  </si>
  <si>
    <t>Navigators won by 37 runs</t>
  </si>
  <si>
    <t>Yeshu Eshan:71(62)</t>
  </si>
  <si>
    <t>Yohannes Goel:2-38</t>
  </si>
  <si>
    <t>320-5(43.2)</t>
  </si>
  <si>
    <t>Hershey Lovitz:100(92)</t>
  </si>
  <si>
    <t>Harshith Nora:5-54</t>
  </si>
  <si>
    <t>338-3(50.0)</t>
  </si>
  <si>
    <t>Xack Gibbs:149(136)</t>
  </si>
  <si>
    <t>Xavi Hamir:2-53</t>
  </si>
  <si>
    <t>406-6(50.0)</t>
  </si>
  <si>
    <t>Imad Rizwan:139(94)</t>
  </si>
  <si>
    <t>Iota Quota:2-41</t>
  </si>
  <si>
    <t>Imperials won by 68 runs</t>
  </si>
  <si>
    <t>307-4(44.4)</t>
  </si>
  <si>
    <t>Chip Douglas:133(115)</t>
  </si>
  <si>
    <t>Chip Douglas:2-44</t>
  </si>
  <si>
    <t>305-9(50.0)</t>
  </si>
  <si>
    <t>Otaku Ximing:76(62)</t>
  </si>
  <si>
    <t>Obadaiah Alec:2-44</t>
  </si>
  <si>
    <t>Centurions won by 6 wickets</t>
  </si>
  <si>
    <t>332-10(49.1)</t>
  </si>
  <si>
    <t>Zolan Lomari:98(87)</t>
  </si>
  <si>
    <t>Zayn Amos:2-34</t>
  </si>
  <si>
    <t>333-4(46.5)</t>
  </si>
  <si>
    <t>&amp;yoade Grindel:85(73)</t>
  </si>
  <si>
    <t>&amp;wishka Nirmay:2-54</t>
  </si>
  <si>
    <t>318-7(46.2)</t>
  </si>
  <si>
    <t>Fred James:158(142)</t>
  </si>
  <si>
    <t>Faizan Malik:4-38</t>
  </si>
  <si>
    <t>317-8(50.0)</t>
  </si>
  <si>
    <t>Porter Vitaly:83(96)</t>
  </si>
  <si>
    <t>Prateek Rao:4-77</t>
  </si>
  <si>
    <t>Fusionists won by 3 wickets</t>
  </si>
  <si>
    <t>293-9(50.0)</t>
  </si>
  <si>
    <t>Ned Ronald:73(82)</t>
  </si>
  <si>
    <t>Ned Ronald:4-50</t>
  </si>
  <si>
    <t>294-6(44.2)</t>
  </si>
  <si>
    <t>Uday Garg:82(71)</t>
  </si>
  <si>
    <t>Usman Firoz:3-80</t>
  </si>
  <si>
    <t>339-10(44.2)</t>
  </si>
  <si>
    <t>Locke Qui:111(86)</t>
  </si>
  <si>
    <t>Litton Omar:3-64</t>
  </si>
  <si>
    <t>Quaker Xach:58(70)</t>
  </si>
  <si>
    <t>Quaker Xach:4-78</t>
  </si>
  <si>
    <t>Legends won by 46 runs</t>
  </si>
  <si>
    <t>330-3(48.2)</t>
  </si>
  <si>
    <t>James Pope:149(141)</t>
  </si>
  <si>
    <t>Jasprit Nirmal:2-70</t>
  </si>
  <si>
    <t>Samuel Sams:110(81)</t>
  </si>
  <si>
    <t>Stuart Zamos:2-71</t>
  </si>
  <si>
    <t>340-5(49.2)</t>
  </si>
  <si>
    <t>Chuck Ernst:133(111)</t>
  </si>
  <si>
    <t>Chandra Khan:3-51</t>
  </si>
  <si>
    <t>Vikram Wasim:121(112)</t>
  </si>
  <si>
    <t>Vaughn Goer:2-68</t>
  </si>
  <si>
    <t>Centurions won by 5 wickets</t>
  </si>
  <si>
    <t>326-3(43.3)</t>
  </si>
  <si>
    <t>Yuri Diedre:105(85)</t>
  </si>
  <si>
    <t>Yohannes Goel:4-49</t>
  </si>
  <si>
    <t>Alex Leto:60(54)</t>
  </si>
  <si>
    <t>Abe Brown:1-47</t>
  </si>
  <si>
    <t>316-8(47.2)</t>
  </si>
  <si>
    <t>Bhuvan Dil:116(106)</t>
  </si>
  <si>
    <t>Beau Osment:3-60</t>
  </si>
  <si>
    <t>Iota Quota:124(121)</t>
  </si>
  <si>
    <t>Ipkiss Lex:3-58</t>
  </si>
  <si>
    <t>Barbarians won by 2 wickets</t>
  </si>
  <si>
    <t>342-6(47.5)</t>
  </si>
  <si>
    <t>Eli Larson:81(78)</t>
  </si>
  <si>
    <t>Emil Newman:2-54</t>
  </si>
  <si>
    <t>Matt Sinbad:79(61)</t>
  </si>
  <si>
    <t>Miller Normand:2-56</t>
  </si>
  <si>
    <t>Eliminators won by 4 wickets</t>
  </si>
  <si>
    <t>Zenith Kiosk:79(110)</t>
  </si>
  <si>
    <t>Zaiden Firth:3-20</t>
  </si>
  <si>
    <t>300-10(42.3)</t>
  </si>
  <si>
    <t>Tyler Zeal:113(90)</t>
  </si>
  <si>
    <t>Tarun Abbas:2-47</t>
  </si>
  <si>
    <t>Zeniths won by 3 runs</t>
  </si>
  <si>
    <t>&amp;morus Mort:78(67)</t>
  </si>
  <si>
    <t>&amp;morus Mort:3-64</t>
  </si>
  <si>
    <t>371-8(50.0)</t>
  </si>
  <si>
    <t>Ned Ronald:98(76)</t>
  </si>
  <si>
    <t>Neil Xavier:2-52</t>
  </si>
  <si>
    <t>Navigators won by 20 runs</t>
  </si>
  <si>
    <t>292-6(38.5)</t>
  </si>
  <si>
    <t>Oliver Twist:86(75)</t>
  </si>
  <si>
    <t>Oak Ritter:5-48</t>
  </si>
  <si>
    <t>287-9(50.0)</t>
  </si>
  <si>
    <t>Riaz Bulhaq:84(85)</t>
  </si>
  <si>
    <t>Rhett Carmen:3-48</t>
  </si>
  <si>
    <t>353-6(49.5)</t>
  </si>
  <si>
    <t>Xadrian Yvonne:120(90)</t>
  </si>
  <si>
    <t>Xack Gibbs:2-64</t>
  </si>
  <si>
    <t>Vikram Wasim:131(113)</t>
  </si>
  <si>
    <t>Vance Axleroy:2-48</t>
  </si>
  <si>
    <t>320-9(45.3)</t>
  </si>
  <si>
    <t>Hugo Raleigh:93(71)</t>
  </si>
  <si>
    <t>Hugh Sting:1-38</t>
  </si>
  <si>
    <t>319-2(50.0)</t>
  </si>
  <si>
    <t>Ullysses Bo:127(125)</t>
  </si>
  <si>
    <t>Uriel Ulrich:3-39</t>
  </si>
  <si>
    <t>Yohannes Goel:133(122)</t>
  </si>
  <si>
    <t>Yardley &amp;lvin:2-50</t>
  </si>
  <si>
    <t>341-8(49.5)</t>
  </si>
  <si>
    <t>Colby Quinn:102(106)</t>
  </si>
  <si>
    <t>Clarence Nix:2-40</t>
  </si>
  <si>
    <t>Centurions won by 2 wickets</t>
  </si>
  <si>
    <t>Butch Crow:79(73)</t>
  </si>
  <si>
    <t>Brian Locke:2-55</t>
  </si>
  <si>
    <t>Al Neville:89(85)</t>
  </si>
  <si>
    <t>Aiden Irodov:5-74</t>
  </si>
  <si>
    <t>Barbarians won by 5 runs</t>
  </si>
  <si>
    <t>319-9(47.4)</t>
  </si>
  <si>
    <t>Neil Xavier:107(101)</t>
  </si>
  <si>
    <t>Nitin Vihari:3-69</t>
  </si>
  <si>
    <t>315-8(50.0)</t>
  </si>
  <si>
    <t>Siddharth Yash:72(64)</t>
  </si>
  <si>
    <t>Stuart Zamos:4-35</t>
  </si>
  <si>
    <t>Navigators won by 1 wickets</t>
  </si>
  <si>
    <t>320-8(48.2)</t>
  </si>
  <si>
    <t>Dylan Jack:75(52)</t>
  </si>
  <si>
    <t>Dylan Jack:2-44</t>
  </si>
  <si>
    <t>Quinton Rex:76(71)</t>
  </si>
  <si>
    <t>Quill Zha:3-44</t>
  </si>
  <si>
    <t>Daredevils won by 2 wickets</t>
  </si>
  <si>
    <t>Rafael Amos:141(125)</t>
  </si>
  <si>
    <t>Riley Diaz:4-62</t>
  </si>
  <si>
    <t>340-9(50.0)</t>
  </si>
  <si>
    <t>Ipkiss Lex:77(79)</t>
  </si>
  <si>
    <t>Iota Quota:2-54</t>
  </si>
  <si>
    <t>Radicals won by 31 runs</t>
  </si>
  <si>
    <t>302-4(44.4)</t>
  </si>
  <si>
    <t>Von Ivanovich:99(82)</t>
  </si>
  <si>
    <t>Vernon Xaly:2-47</t>
  </si>
  <si>
    <t>301-5(50.0)</t>
  </si>
  <si>
    <t>&amp;quillis Foal:109(122)</t>
  </si>
  <si>
    <t>&amp;kul Jeevan:1-22</t>
  </si>
  <si>
    <t>Tyrone Xhao:106(86)</t>
  </si>
  <si>
    <t>Timothy Tolken:2-26</t>
  </si>
  <si>
    <t>Uri Cactern:112(104)</t>
  </si>
  <si>
    <t>Uday Garg:3-99</t>
  </si>
  <si>
    <t>Taskmasters won by 49 runs</t>
  </si>
  <si>
    <t>Obadaiah Alec:96(77)</t>
  </si>
  <si>
    <t>Oliver Twist:3-62</t>
  </si>
  <si>
    <t>Zayne Boris:57(55)</t>
  </si>
  <si>
    <t>Zephyr Horus:4-38</t>
  </si>
  <si>
    <t>Overlords won by 34 runs</t>
  </si>
  <si>
    <t>359-7(50.0)</t>
  </si>
  <si>
    <t>Primo Yermit:108(88)</t>
  </si>
  <si>
    <t>Parker Usher:2-53</t>
  </si>
  <si>
    <t>Yaakov Artis:103(83)</t>
  </si>
  <si>
    <t>Yaisel Ikratz:3-48</t>
  </si>
  <si>
    <t>Patriots won by 37 runs</t>
  </si>
  <si>
    <t>Bhuvan Dil:101(98)</t>
  </si>
  <si>
    <t>Babar Hasan:2-61</t>
  </si>
  <si>
    <t>325-6(50.0)</t>
  </si>
  <si>
    <t>Geoff Quaid:74(60)</t>
  </si>
  <si>
    <t>George Roy:3-44</t>
  </si>
  <si>
    <t>Barbarians won by 3 wickets</t>
  </si>
  <si>
    <t>290-3(50.0)</t>
  </si>
  <si>
    <t>Ken Xaos:115(121)</t>
  </si>
  <si>
    <t>Kipling Lee:3-43</t>
  </si>
  <si>
    <t>293-8(45.3)</t>
  </si>
  <si>
    <t>Chris Jerome:83(74)</t>
  </si>
  <si>
    <t>Colby Quinn:2-61</t>
  </si>
  <si>
    <t>199-10(29.0)</t>
  </si>
  <si>
    <t>Adam Day:41(23)</t>
  </si>
  <si>
    <t>Anton Cho:2-65</t>
  </si>
  <si>
    <t>356-3(50.0)</t>
  </si>
  <si>
    <t>Quetzal Upton:133(99)</t>
  </si>
  <si>
    <t>Quill Zha:3-32</t>
  </si>
  <si>
    <t>Quakers won by 157 runs</t>
  </si>
  <si>
    <t>Iwan Okatu:93(116)</t>
  </si>
  <si>
    <t>Imran Nazim:2-73</t>
  </si>
  <si>
    <t>352-5(50.0)</t>
  </si>
  <si>
    <t>Wei Ximing:152(125)</t>
  </si>
  <si>
    <t>Wilson Dipper:2-49</t>
  </si>
  <si>
    <t>Whackers won by 22 runs</t>
  </si>
  <si>
    <t>Ritchie Umbel:103(105)</t>
  </si>
  <si>
    <t>Rahim Vikram:0-37</t>
  </si>
  <si>
    <t>353-0(47.2)</t>
  </si>
  <si>
    <t>Xack Gibbs:172(131)</t>
  </si>
  <si>
    <t>Xadrian Yvonne:3-52</t>
  </si>
  <si>
    <t>X-wingers won by 10 wickets</t>
  </si>
  <si>
    <t>Harry Herman:104(105)</t>
  </si>
  <si>
    <t>Hugh Sting:2-50</t>
  </si>
  <si>
    <t>324-5(50.0)</t>
  </si>
  <si>
    <t>Eli Larson:94(91)</t>
  </si>
  <si>
    <t>Erwin Iota:2-59</t>
  </si>
  <si>
    <t>Eliminators won by 17 runs</t>
  </si>
  <si>
    <t>Vinny Diesel:82(65)</t>
  </si>
  <si>
    <t>Vlad Hader:4-67</t>
  </si>
  <si>
    <t>Levi Xander:106(89)</t>
  </si>
  <si>
    <t>Locke Qui:3-62</t>
  </si>
  <si>
    <t>Zak Effron:80(82)</t>
  </si>
  <si>
    <t>Zester Diaster:2-68</t>
  </si>
  <si>
    <t>319-5(48.1)</t>
  </si>
  <si>
    <t>Barnaby Gus:129(123)</t>
  </si>
  <si>
    <t>Bruno James:2-66</t>
  </si>
  <si>
    <t>279-5(44.2)</t>
  </si>
  <si>
    <t>Dawson Mark:126(121)</t>
  </si>
  <si>
    <t>Dewey Eddy:2-28</t>
  </si>
  <si>
    <t>278-10(48.3)</t>
  </si>
  <si>
    <t>Gerard Stirling:53(64)</t>
  </si>
  <si>
    <t>Grigor Lushkoff:3-75</t>
  </si>
  <si>
    <t>Daredevils won by 5 wickets</t>
  </si>
  <si>
    <t>Connor Fey:115(100)</t>
  </si>
  <si>
    <t>Chandra Khan:1-46</t>
  </si>
  <si>
    <t>Pat Xavier:75(76)</t>
  </si>
  <si>
    <t>Pete Polanski:3-43</t>
  </si>
  <si>
    <t>Centurions won by 1 wickets</t>
  </si>
  <si>
    <t>Obadaiah Alec:81(69)</t>
  </si>
  <si>
    <t>Owen Vesper:2-50</t>
  </si>
  <si>
    <t>256-6(50.0)</t>
  </si>
  <si>
    <t>Umesh Hirani:76(94)</t>
  </si>
  <si>
    <t>Uriel Ulrich:2-42</t>
  </si>
  <si>
    <t>Overlords won by 87 runs</t>
  </si>
  <si>
    <t>323-7(46.1)</t>
  </si>
  <si>
    <t>Rahim Vikram:129(100)</t>
  </si>
  <si>
    <t>Rick Zalov:3-68</t>
  </si>
  <si>
    <t>322-10(45.2)</t>
  </si>
  <si>
    <t>Kurt Yakov:74(62)</t>
  </si>
  <si>
    <t>Kris Quais:2-32</t>
  </si>
  <si>
    <t>283-6(50.0)</t>
  </si>
  <si>
    <t>Eliot Ohm:69(80)</t>
  </si>
  <si>
    <t>Eric Holt:2-43</t>
  </si>
  <si>
    <t>285-5(44.0)</t>
  </si>
  <si>
    <t>Ahmad Hamad:121(116)</t>
  </si>
  <si>
    <t>Afton Finn:1-34</t>
  </si>
  <si>
    <t>340-6(49.1)</t>
  </si>
  <si>
    <t>Iver Tisdale:70(47)</t>
  </si>
  <si>
    <t>Imad Rizwan:2-57</t>
  </si>
  <si>
    <t>Qasim Qais:126(100)</t>
  </si>
  <si>
    <t>Quaidar &amp;hmad:3-49</t>
  </si>
  <si>
    <t>Imperials won by 4 wickets</t>
  </si>
  <si>
    <t>Vaughn Goer:128(115)</t>
  </si>
  <si>
    <t>Viktor Vitaly:2-38</t>
  </si>
  <si>
    <t>Milfred Vixen:112(89)</t>
  </si>
  <si>
    <t>Mike Quinn:3-56</t>
  </si>
  <si>
    <t>Mavericks won by 38 runs</t>
  </si>
  <si>
    <t>&amp;ckerman Coer:107(101)</t>
  </si>
  <si>
    <t>&amp;khil Harsh:3-52</t>
  </si>
  <si>
    <t>325-3(50.0)</t>
  </si>
  <si>
    <t>Jeremy Thom:115(82)</t>
  </si>
  <si>
    <t>Junaid Ulhaq:3-23</t>
  </si>
  <si>
    <t>Juxtaposers won by 23 runs</t>
  </si>
  <si>
    <t>Guy Phillipe:86(87)</t>
  </si>
  <si>
    <t>Gustaff Mendev:2-48</t>
  </si>
  <si>
    <t>Nirmal Yash:102(67)</t>
  </si>
  <si>
    <t>Norman Oswalt:2-37</t>
  </si>
  <si>
    <t>Navigators won by 21 runs</t>
  </si>
  <si>
    <t>308-5(50.0)</t>
  </si>
  <si>
    <t>Hari Tandon:127(137)</t>
  </si>
  <si>
    <t>Hershel Keith:3-63</t>
  </si>
  <si>
    <t>309-5(41.5)</t>
  </si>
  <si>
    <t>Theo Farkle:86(84)</t>
  </si>
  <si>
    <t>Theo Farkle:2-68</t>
  </si>
  <si>
    <t>Owen Vesper:78(75)</t>
  </si>
  <si>
    <t>Oakley Byrde:3-55</t>
  </si>
  <si>
    <t>336-7(43.5)</t>
  </si>
  <si>
    <t>Yousef Zhan:135(108)</t>
  </si>
  <si>
    <t>Yusuf Yasir:3-48</t>
  </si>
  <si>
    <t>Yardmen won by 3 wickets</t>
  </si>
  <si>
    <t>301-7(44.3)</t>
  </si>
  <si>
    <t>Iwan Okatu:78(68)</t>
  </si>
  <si>
    <t>Ishan Patel:3-64</t>
  </si>
  <si>
    <t>299-3(50.0)</t>
  </si>
  <si>
    <t>Pat Xavier:138(130)</t>
  </si>
  <si>
    <t>Preston Cape:3-58</t>
  </si>
  <si>
    <t>Imperials won by 3 wickets</t>
  </si>
  <si>
    <t>Robert &amp;ngler:115(120)</t>
  </si>
  <si>
    <t>Ron Xavier:3-53</t>
  </si>
  <si>
    <t>301-6(44.4)</t>
  </si>
  <si>
    <t>Leon Walker:99(79)</t>
  </si>
  <si>
    <t>Litton Omar:3-40</t>
  </si>
  <si>
    <t>291-9(50.0)</t>
  </si>
  <si>
    <t>Stephen Epps:55(49)</t>
  </si>
  <si>
    <t>Smith Xolan:1-49</t>
  </si>
  <si>
    <t>Kristoff King:129(131)</t>
  </si>
  <si>
    <t>Kigston Urban:2-39</t>
  </si>
  <si>
    <t>Knights won by 51 runs</t>
  </si>
  <si>
    <t>372-7(50.0)</t>
  </si>
  <si>
    <t>Casey Geoff:105(70)</t>
  </si>
  <si>
    <t>Casey Geoff:3-25</t>
  </si>
  <si>
    <t>Guy Phillipe:100(76)</t>
  </si>
  <si>
    <t>Gustaff Mendev:2-70</t>
  </si>
  <si>
    <t>Centurions won by 10 runs</t>
  </si>
  <si>
    <t>191-10(35.1)</t>
  </si>
  <si>
    <t>Bruno James:54(63)</t>
  </si>
  <si>
    <t>Barnaby Gus:4-30</t>
  </si>
  <si>
    <t>194-5(26.3)</t>
  </si>
  <si>
    <t>Vir &amp;rmani:67(60)</t>
  </si>
  <si>
    <t>Vance Axleroy:4-31</t>
  </si>
  <si>
    <t>323-3(50.0)</t>
  </si>
  <si>
    <t>Usman Firoz:155(134)</t>
  </si>
  <si>
    <t>Uriel Ulrich:2-38</t>
  </si>
  <si>
    <t>Xane Declan:81(86)</t>
  </si>
  <si>
    <t>Xaviel Jerome:1-52</t>
  </si>
  <si>
    <t>Underdogs won by 16 runs</t>
  </si>
  <si>
    <t>332-3(49.4)</t>
  </si>
  <si>
    <t>Arnold Oakes:164(134)</t>
  </si>
  <si>
    <t>Arnold Oakes:3-32</t>
  </si>
  <si>
    <t>Ezra Pataky:110(90)</t>
  </si>
  <si>
    <t>Enzo Reimann:2-30</t>
  </si>
  <si>
    <t>384-6(50.0)</t>
  </si>
  <si>
    <t>Tyrone Xhao:116(81)</t>
  </si>
  <si>
    <t>Trevor Eckles:2-68</t>
  </si>
  <si>
    <t>313-5(50.0)</t>
  </si>
  <si>
    <t>Lipton Nicks:122(115)</t>
  </si>
  <si>
    <t>Lewis Rob:2-63</t>
  </si>
  <si>
    <t>Taskmasters won by 71 runs</t>
  </si>
  <si>
    <t>328-3(48.0)</t>
  </si>
  <si>
    <t>Quentin Tracy:120(117)</t>
  </si>
  <si>
    <t>Quail Stark:2-48</t>
  </si>
  <si>
    <t>327-5(50.0)</t>
  </si>
  <si>
    <t>Pim Qihai:122(122)</t>
  </si>
  <si>
    <t>Porter Vitaly:1-46</t>
  </si>
  <si>
    <t>140-10(24.2)</t>
  </si>
  <si>
    <t>Dan Kravitz:33(23)</t>
  </si>
  <si>
    <t>Daveed Fakir:1-14</t>
  </si>
  <si>
    <t>141-5(22.5)</t>
  </si>
  <si>
    <t>Yavik Kupier:44(32)</t>
  </si>
  <si>
    <t>Yunus Christ:4-22</t>
  </si>
  <si>
    <t>William Wyatt:99(83)</t>
  </si>
  <si>
    <t>Warren  Bisk:1-53</t>
  </si>
  <si>
    <t>339-2(45.2)</t>
  </si>
  <si>
    <t>Mendel Primo:116(100)</t>
  </si>
  <si>
    <t>Max Melvin:2-88</t>
  </si>
  <si>
    <t>Mavericks won by 8 wickets</t>
  </si>
  <si>
    <t>318-4(42.4)</t>
  </si>
  <si>
    <t>Cleo Iverson:109(95)</t>
  </si>
  <si>
    <t>Chris Jerome:1-30</t>
  </si>
  <si>
    <t>315-3(50.0)</t>
  </si>
  <si>
    <t>Zaheer Gamad:118(130)</t>
  </si>
  <si>
    <t>Zeppelin Meg:1-49</t>
  </si>
  <si>
    <t>370-4(50.0)</t>
  </si>
  <si>
    <t>Ken Xaos:142(118)</t>
  </si>
  <si>
    <t>Kyle Nixon:2-33</t>
  </si>
  <si>
    <t>372-7(49.1)</t>
  </si>
  <si>
    <t>Barnaby Gus:96(83)</t>
  </si>
  <si>
    <t>Bruno James:1-41</t>
  </si>
  <si>
    <t>366-6(50.0)</t>
  </si>
  <si>
    <t>Iver Tisdale:93(86)</t>
  </si>
  <si>
    <t>Iota Quota:3-57</t>
  </si>
  <si>
    <t>313-8(50.0)</t>
  </si>
  <si>
    <t>Hugo Raleigh:58(56)</t>
  </si>
  <si>
    <t>Hugo Raleigh:1-42</t>
  </si>
  <si>
    <t>Stephen Epps:124(130)</t>
  </si>
  <si>
    <t>Starc &amp;rtel:3-47</t>
  </si>
  <si>
    <t>Ahmad Hamad:94(105)</t>
  </si>
  <si>
    <t>Adit Menon:1-49</t>
  </si>
  <si>
    <t>Accelerators won by 26 runs</t>
  </si>
  <si>
    <t>Ron Xavier:119(125)</t>
  </si>
  <si>
    <t>Rafael Amos:2-63</t>
  </si>
  <si>
    <t>321-6(50.0)</t>
  </si>
  <si>
    <t>Jackson Rox:94(96)</t>
  </si>
  <si>
    <t>Jean Strong:2-38</t>
  </si>
  <si>
    <t>Radicals won by 28 runs</t>
  </si>
  <si>
    <t>321-10(49.3)</t>
  </si>
  <si>
    <t>Max Melvin:88(84)</t>
  </si>
  <si>
    <t>Miller Normand:2-49</t>
  </si>
  <si>
    <t>322-4(48.1)</t>
  </si>
  <si>
    <t>Lawrence Tusk:176(146)</t>
  </si>
  <si>
    <t>Lebowitz Sky:3-46</t>
  </si>
  <si>
    <t>364-5(49.3)</t>
  </si>
  <si>
    <t>Truman Grant:126(113)</t>
  </si>
  <si>
    <t>Thom &amp;pril:2-59</t>
  </si>
  <si>
    <t>Walter Cohen:75(54)</t>
  </si>
  <si>
    <t>Walter Cohen:2-63</t>
  </si>
  <si>
    <t>341-4(48.5)</t>
  </si>
  <si>
    <t>Umaid Akhmed:138(131)</t>
  </si>
  <si>
    <t>Utkarsh Yash:2-45</t>
  </si>
  <si>
    <t>Prateek Rao:78(78)</t>
  </si>
  <si>
    <t>Patrick So:2-63</t>
  </si>
  <si>
    <t>313-5(44.1)</t>
  </si>
  <si>
    <t>Quentin Tracy:115(110)</t>
  </si>
  <si>
    <t>Quaidar &amp;hmad:1-60</t>
  </si>
  <si>
    <t>310-1(50.0)</t>
  </si>
  <si>
    <t>Yasser Jamshed:155(153)</t>
  </si>
  <si>
    <t>Yuri Diedre:2-55</t>
  </si>
  <si>
    <t>Quakers won by 5 wickets</t>
  </si>
  <si>
    <t>Ben Edmund:71(72)</t>
  </si>
  <si>
    <t>Bob Brown:1-37</t>
  </si>
  <si>
    <t>Ethan Gabriel:99(109)</t>
  </si>
  <si>
    <t>Eliot Ohm:4-34</t>
  </si>
  <si>
    <t>Barbarians won by 14 runs</t>
  </si>
  <si>
    <t>323-10(48.0)</t>
  </si>
  <si>
    <t>Simon Volkner:77(61)</t>
  </si>
  <si>
    <t>Sean Faris:3-24</t>
  </si>
  <si>
    <t>261-10(41.4)</t>
  </si>
  <si>
    <t>Zayne Boris:57(65)</t>
  </si>
  <si>
    <t>Zayn Amos:4-70</t>
  </si>
  <si>
    <t>Sabretooths won by 62 runs</t>
  </si>
  <si>
    <t>320-1(43.5)</t>
  </si>
  <si>
    <t>Don Rupert:168(126)</t>
  </si>
  <si>
    <t>Daveed Fakir:3-58</t>
  </si>
  <si>
    <t>Iyaad Salim:89(89)</t>
  </si>
  <si>
    <t>Icarus Kirst:1-66</t>
  </si>
  <si>
    <t>Daredevils won by 9 wickets</t>
  </si>
  <si>
    <t>344-6(50.0)</t>
  </si>
  <si>
    <t>Goron Nomski:95(85)</t>
  </si>
  <si>
    <t>Guy Phillipe:3-66</t>
  </si>
  <si>
    <t>379-10(46.5)</t>
  </si>
  <si>
    <t>Thomas Ulker:166(113)</t>
  </si>
  <si>
    <t>Taylor Cruz:2-35</t>
  </si>
  <si>
    <t>Taskmasters won by 35 runs</t>
  </si>
  <si>
    <t>305-6(50.0)</t>
  </si>
  <si>
    <t>Jackson Rox:92(94)</t>
  </si>
  <si>
    <t>Junaid Ulhaq:3-81</t>
  </si>
  <si>
    <t>344-9(50.0)</t>
  </si>
  <si>
    <t>Ken Xaos:72(63)</t>
  </si>
  <si>
    <t>Kiran Prakash:3-44</t>
  </si>
  <si>
    <t>Knights won by 39 runs</t>
  </si>
  <si>
    <t>Filip Hanks:128(118)</t>
  </si>
  <si>
    <t>Francesco Tom:2-56</t>
  </si>
  <si>
    <t>334-6(49.4)</t>
  </si>
  <si>
    <t>Oak Ritter:109(111)</t>
  </si>
  <si>
    <t>Owen Vesper:2-82</t>
  </si>
  <si>
    <t>341-9(50.0)</t>
  </si>
  <si>
    <t>Aaron Abel:123(108)</t>
  </si>
  <si>
    <t>Al Neville:2-47</t>
  </si>
  <si>
    <t>308-7(50.0)</t>
  </si>
  <si>
    <t>Usher Zomar:102(101)</t>
  </si>
  <si>
    <t>Usher Zomar:4-67</t>
  </si>
  <si>
    <t>Accelerators won by 33 runs</t>
  </si>
  <si>
    <t>299-3(39.5)</t>
  </si>
  <si>
    <t>Lomov Lukas:108(103)</t>
  </si>
  <si>
    <t>Logan Yabo:1-31</t>
  </si>
  <si>
    <t>297-2(50.0)</t>
  </si>
  <si>
    <t>Xasper Ambel:119(118)</t>
  </si>
  <si>
    <t>Xavior Carp:1-29</t>
  </si>
  <si>
    <t>Yardley &amp;lvin:164(148)</t>
  </si>
  <si>
    <t>Yaakov Artis:2-48</t>
  </si>
  <si>
    <t>354-3(50.0)</t>
  </si>
  <si>
    <t>Mihir Yedur:150(136)</t>
  </si>
  <si>
    <t>Miller Normand:1-28</t>
  </si>
  <si>
    <t>Mavericks won by 32 runs</t>
  </si>
  <si>
    <t>339-4(45.3)</t>
  </si>
  <si>
    <t>Pat Xavier:147(121)</t>
  </si>
  <si>
    <t>Preston Cape:3-45</t>
  </si>
  <si>
    <t>338-9(50.0)</t>
  </si>
  <si>
    <t>Tim Yorke:84(82)</t>
  </si>
  <si>
    <t>Tariq Bisma:2-69</t>
  </si>
  <si>
    <t>336-5(46.5)</t>
  </si>
  <si>
    <t>Jinping Xi:146(102)</t>
  </si>
  <si>
    <t>Jeremy Thom:3-52</t>
  </si>
  <si>
    <t>334-7(50.0)</t>
  </si>
  <si>
    <t>Vaughn Goer:127(126)</t>
  </si>
  <si>
    <t>Viktor Vitaly:2-52</t>
  </si>
  <si>
    <t>342-6(46.4)</t>
  </si>
  <si>
    <t>Quadir Bakshi:71(36)</t>
  </si>
  <si>
    <t>Quaylon Ark:3-82</t>
  </si>
  <si>
    <t>Oliver Twist:64(51)</t>
  </si>
  <si>
    <t>Otis Orwitz:2-68</t>
  </si>
  <si>
    <t>Quakers won by 4 wickets</t>
  </si>
  <si>
    <t>309-6(45.0)</t>
  </si>
  <si>
    <t>Stuart Zamos:85(77)</t>
  </si>
  <si>
    <t>Salman Wadia:3-56</t>
  </si>
  <si>
    <t>Brian Locke:111(100)</t>
  </si>
  <si>
    <t>Barney Nichols:2-75</t>
  </si>
  <si>
    <t>Sabretooths won by 4 wickets</t>
  </si>
  <si>
    <t>314-5(47.4)</t>
  </si>
  <si>
    <t>Donald Harris:61(62)</t>
  </si>
  <si>
    <t>Dev Ibrahim:4-63</t>
  </si>
  <si>
    <t>312-10(47.4)</t>
  </si>
  <si>
    <t>&amp;ryan Arihant:114(105)</t>
  </si>
  <si>
    <t>&amp;rgestes Inkler:1-34</t>
  </si>
  <si>
    <t>352-8(50.0)</t>
  </si>
  <si>
    <t>Uday Garg:104(86)</t>
  </si>
  <si>
    <t>Uday Garg:3-43</t>
  </si>
  <si>
    <t>334-6(50.0)</t>
  </si>
  <si>
    <t>Adam Day:110(105)</t>
  </si>
  <si>
    <t>August Gill:3-76</t>
  </si>
  <si>
    <t>Underdogs won by 18 runs</t>
  </si>
  <si>
    <t>Francis Oshane:97(81)</t>
  </si>
  <si>
    <t>Finn Ipswich:2-61</t>
  </si>
  <si>
    <t>389-6(50.0)</t>
  </si>
  <si>
    <t>Mendel Primo:101(82)</t>
  </si>
  <si>
    <t>Milfred Vixen:2-54</t>
  </si>
  <si>
    <t>Mavericks won by 45 runs</t>
  </si>
  <si>
    <t>293-5(50.0)</t>
  </si>
  <si>
    <t>Nirmal Yash:80(91)</t>
  </si>
  <si>
    <t>Nirmal Yash:3-63</t>
  </si>
  <si>
    <t>294-8(40.0)</t>
  </si>
  <si>
    <t>Preston Cape:95(65)</t>
  </si>
  <si>
    <t>Preston Cape:2-48</t>
  </si>
  <si>
    <t>338-7(49.5)</t>
  </si>
  <si>
    <t>Thom &amp;pril:112(110)</t>
  </si>
  <si>
    <t>Todd Digsby:2-65</t>
  </si>
  <si>
    <t>Eliot Ohm:109(81)</t>
  </si>
  <si>
    <t>Emil Newman:2-49</t>
  </si>
  <si>
    <t>Taskmasters won by 3 wickets</t>
  </si>
  <si>
    <t>Yunus Christ:94(73)</t>
  </si>
  <si>
    <t>Yeshu Eshan:3-58</t>
  </si>
  <si>
    <t>353-8(50.0)</t>
  </si>
  <si>
    <t>Bhuvan Dil:76(57)</t>
  </si>
  <si>
    <t>Beau Osment:2-70</t>
  </si>
  <si>
    <t>Oliver Twist:158(135)</t>
  </si>
  <si>
    <t>Oliver Twist:2-46</t>
  </si>
  <si>
    <t>333-6(42.0)</t>
  </si>
  <si>
    <t>&amp;pplin Davik:124(63)</t>
  </si>
  <si>
    <t>&amp;ryan Arihant:2-55</t>
  </si>
  <si>
    <t>&amp;mpersands won by 4 wickets</t>
  </si>
  <si>
    <t>Quinton Rex:148(115)</t>
  </si>
  <si>
    <t>Quinton Rex:2-48</t>
  </si>
  <si>
    <t>322-5(50.0)</t>
  </si>
  <si>
    <t>Wilbur Fisk:85(103)</t>
  </si>
  <si>
    <t>Wilbur Fisk:3-47</t>
  </si>
  <si>
    <t>Vedant Bishnoi:85(72)</t>
  </si>
  <si>
    <t>Vaughn Goer:4-50</t>
  </si>
  <si>
    <t>204-10(34.4)</t>
  </si>
  <si>
    <t>Drew Oatis:52(55)</t>
  </si>
  <si>
    <t>Dick Qin:2-65</t>
  </si>
  <si>
    <t>Visionaries won by 113 runs</t>
  </si>
  <si>
    <t>Xyler &amp;nka:96(79)</t>
  </si>
  <si>
    <t>Xachary Finkle:2-54</t>
  </si>
  <si>
    <t>383-3(50.0)</t>
  </si>
  <si>
    <t>Zephyr Horus:194(149)</t>
  </si>
  <si>
    <t>Zolan Lomari:2-38</t>
  </si>
  <si>
    <t>Zeniths won by 63 runs</t>
  </si>
  <si>
    <t>262-10(38.4)</t>
  </si>
  <si>
    <t>Siddharth Yash:49(37)</t>
  </si>
  <si>
    <t>Sindey Adams:4-61</t>
  </si>
  <si>
    <t>Pat Xavier:86(70)</t>
  </si>
  <si>
    <t>Phillip Bishop:3-34</t>
  </si>
  <si>
    <t>Patriots won by 73 runs</t>
  </si>
  <si>
    <t>265-4(41.5)</t>
  </si>
  <si>
    <t>Max Melvin:127(118)</t>
  </si>
  <si>
    <t>Mickey Urban:3-28</t>
  </si>
  <si>
    <t>263-10(39.3)</t>
  </si>
  <si>
    <t>Tim Yorke:52(54)</t>
  </si>
  <si>
    <t>Thom &amp;pril:1-34</t>
  </si>
  <si>
    <t>Edmund Fong:107(109)</t>
  </si>
  <si>
    <t>Ezra Pataky:3-56</t>
  </si>
  <si>
    <t>386-5(50.0)</t>
  </si>
  <si>
    <t>Hari Tandon:156(129)</t>
  </si>
  <si>
    <t>Hashim Umaid:3-55</t>
  </si>
  <si>
    <t>Harbingers won by 60 runs</t>
  </si>
  <si>
    <t>311-5(42.5)</t>
  </si>
  <si>
    <t>Babish Imam:82(61)</t>
  </si>
  <si>
    <t>Butch Crow:3-48</t>
  </si>
  <si>
    <t>Noel Quill:119(130)</t>
  </si>
  <si>
    <t>Nitin Vihari:2-39</t>
  </si>
  <si>
    <t>311-4(50.0)</t>
  </si>
  <si>
    <t>Lebowitz Sky:140(153)</t>
  </si>
  <si>
    <t>Lebowitz Sky:2-45</t>
  </si>
  <si>
    <t>313-6(45.2)</t>
  </si>
  <si>
    <t>Karsten Mills:94(82)</t>
  </si>
  <si>
    <t>Kevin Tambor:2-66</t>
  </si>
  <si>
    <t>Knights won by 4 wickets</t>
  </si>
  <si>
    <t>300-3(50.0)</t>
  </si>
  <si>
    <t>Oliver Twist:117(111)</t>
  </si>
  <si>
    <t>Olyphant Wix:2-40</t>
  </si>
  <si>
    <t>301-7(49.4)</t>
  </si>
  <si>
    <t>Ivan Usner:69(82)</t>
  </si>
  <si>
    <t>Ian Milhouse:3-69</t>
  </si>
  <si>
    <t>Carson Lipton:85(68)</t>
  </si>
  <si>
    <t>Clarence Nix:3-64</t>
  </si>
  <si>
    <t>355-6(50.0)</t>
  </si>
  <si>
    <t>Daveed Fakir:89(73)</t>
  </si>
  <si>
    <t>David Dickson:2-59</t>
  </si>
  <si>
    <t>Daredevils won by 15 runs</t>
  </si>
  <si>
    <t>320-2(50.0)</t>
  </si>
  <si>
    <t>Gaurav Khan:179(159)</t>
  </si>
  <si>
    <t>George Roy:2-29</t>
  </si>
  <si>
    <t>Uday Garg:154(119)</t>
  </si>
  <si>
    <t>Usman Firoz:2-54</t>
  </si>
  <si>
    <t>Jack Kurt:91(87)</t>
  </si>
  <si>
    <t>Jasprit Nirmal:2-43</t>
  </si>
  <si>
    <t>Riley Diaz:150(139)</t>
  </si>
  <si>
    <t>Riley Diaz:2-33</t>
  </si>
  <si>
    <t>Radicals won by 41 runs</t>
  </si>
  <si>
    <t>Truman Grant:101(84)</t>
  </si>
  <si>
    <t>Tobias Vizelli:2-31</t>
  </si>
  <si>
    <t>301-6(50.0)</t>
  </si>
  <si>
    <t>&amp;yoade Grindel:150(137)</t>
  </si>
  <si>
    <t>&amp;kul Jeevan:3-69</t>
  </si>
  <si>
    <t>Taskmasters won by 34 runs</t>
  </si>
  <si>
    <t>263-10(40.4)</t>
  </si>
  <si>
    <t>Preston Cape:100(98)</t>
  </si>
  <si>
    <t>Patrick So:1-47</t>
  </si>
  <si>
    <t>267-1(35.3)</t>
  </si>
  <si>
    <t>Aaron Abel:109(98)</t>
  </si>
  <si>
    <t>Aaron Abel:3-30</t>
  </si>
  <si>
    <t>Accelerators won by 9 wickets</t>
  </si>
  <si>
    <t>287-1(44.2)</t>
  </si>
  <si>
    <t>Barnaby Gus:143(151)</t>
  </si>
  <si>
    <t>Benjamin Fox:2-29</t>
  </si>
  <si>
    <t>Xavi Hamir:118(123)</t>
  </si>
  <si>
    <t>Xack Gibbs:1-54</t>
  </si>
  <si>
    <t>Barbarians won by 9 wickets</t>
  </si>
  <si>
    <t>353-6(50.0)</t>
  </si>
  <si>
    <t>William Wyatt:107(117)</t>
  </si>
  <si>
    <t>Walter Cohen:3-55</t>
  </si>
  <si>
    <t>300-6(50.0)</t>
  </si>
  <si>
    <t>Kristoff King:96(107)</t>
  </si>
  <si>
    <t>Kigston Urban:2-51</t>
  </si>
  <si>
    <t>Whackers won by 53 runs</t>
  </si>
  <si>
    <t>Vaugh Eunuch:87(85)</t>
  </si>
  <si>
    <t>Von Ivanovich:4-60</t>
  </si>
  <si>
    <t>334-9(50.0)</t>
  </si>
  <si>
    <t>Gus Gustav:50(45)</t>
  </si>
  <si>
    <t>Gaurav Khan:4-43</t>
  </si>
  <si>
    <t>Visionaries won by 15 runs</t>
  </si>
  <si>
    <t>374-7(50.0)</t>
  </si>
  <si>
    <t>Erwin Iota:90(87)</t>
  </si>
  <si>
    <t>Eoin Jobs:3-82</t>
  </si>
  <si>
    <t>365-5(50.0)</t>
  </si>
  <si>
    <t>Jean Strong:133(119)</t>
  </si>
  <si>
    <t>Jeremy Thom:4-84</t>
  </si>
  <si>
    <t>Eliminators won by 9 runs</t>
  </si>
  <si>
    <t>332-5(46.4)</t>
  </si>
  <si>
    <t>Olyphant Wix:106(99)</t>
  </si>
  <si>
    <t>Otaku Ximing:1-31</t>
  </si>
  <si>
    <t>330-4(50.0)</t>
  </si>
  <si>
    <t>Francesco Tom:87(93)</t>
  </si>
  <si>
    <t>Finn Ipswich:2-47</t>
  </si>
  <si>
    <t>Donald Harris:88(62)</t>
  </si>
  <si>
    <t>Dan Kravitz:2-48</t>
  </si>
  <si>
    <t>Pim Qihai:110(105)</t>
  </si>
  <si>
    <t>Prem Wadiar:2-53</t>
  </si>
  <si>
    <t>Daredevils won by 25 runs</t>
  </si>
  <si>
    <t>201-3(26.1)</t>
  </si>
  <si>
    <t>Casey Geoff:57(42)</t>
  </si>
  <si>
    <t>Chandra Khan:5-33</t>
  </si>
  <si>
    <t>197-10(31.3)</t>
  </si>
  <si>
    <t>&amp;wishka Nirmay:84(67)</t>
  </si>
  <si>
    <t>&amp;ryan Arihant:2-42</t>
  </si>
  <si>
    <t>Max Melvin:72(63)</t>
  </si>
  <si>
    <t>Md Zaman:2-47</t>
  </si>
  <si>
    <t>Aiden Irodov:103(110)</t>
  </si>
  <si>
    <t>Akash Ken:4-67</t>
  </si>
  <si>
    <t>Mavericks won by 52 runs</t>
  </si>
  <si>
    <t>238-10(40.5)</t>
  </si>
  <si>
    <t>Valentin Zing:55(71)</t>
  </si>
  <si>
    <t>Valentin Zing:3-89</t>
  </si>
  <si>
    <t>Brian Locke:93(89)</t>
  </si>
  <si>
    <t>Bruno James:3-22</t>
  </si>
  <si>
    <t>Barbarians won by 151 runs</t>
  </si>
  <si>
    <t>Quadir Bakshi:101(103)</t>
  </si>
  <si>
    <t>Quay Wernst:1-35</t>
  </si>
  <si>
    <t>325-5(45.4)</t>
  </si>
  <si>
    <t>Norman Oswalt:132(107)</t>
  </si>
  <si>
    <t>Norman Oswalt:2-71</t>
  </si>
  <si>
    <t>Navigators won by 5 wickets</t>
  </si>
  <si>
    <t>336-1(44.4)</t>
  </si>
  <si>
    <t>Umar Vakir:156(130)</t>
  </si>
  <si>
    <t>Utkarsh Yash:3-50</t>
  </si>
  <si>
    <t>Hugh Sting:78(61)</t>
  </si>
  <si>
    <t>Hugh Sting:1-77</t>
  </si>
  <si>
    <t>Zaheer Gamad:103(99)</t>
  </si>
  <si>
    <t>Zayn Amos:3-65</t>
  </si>
  <si>
    <t>283-8(50.0)</t>
  </si>
  <si>
    <t>Yunus Christ:68(67)</t>
  </si>
  <si>
    <t>Yohannes Goel:2-53</t>
  </si>
  <si>
    <t>Zeniths won by 65 runs</t>
  </si>
  <si>
    <t>312-6(50.0)</t>
  </si>
  <si>
    <t>Icarus Kirst:135(121)</t>
  </si>
  <si>
    <t>Imad Rizwan:1-41</t>
  </si>
  <si>
    <t>313-1(46.1)</t>
  </si>
  <si>
    <t>Odin Zernitski:155(132)</t>
  </si>
  <si>
    <t>Oscar Yipman:2-82</t>
  </si>
  <si>
    <t>Overlords won by 9 wickets</t>
  </si>
  <si>
    <t>Seth Davis:112(105)</t>
  </si>
  <si>
    <t>Sindey Adams:3-49</t>
  </si>
  <si>
    <t>Frank Grimes:115(105)</t>
  </si>
  <si>
    <t>Finn Ipswich:2-42</t>
  </si>
  <si>
    <t>Fusionists won by 15 runs</t>
  </si>
  <si>
    <t>&amp;lex Levinson:105(84)</t>
  </si>
  <si>
    <t>&amp;morus Mort:2-81</t>
  </si>
  <si>
    <t>374-4(49.4)</t>
  </si>
  <si>
    <t>Prem Wadiar:127(94)</t>
  </si>
  <si>
    <t>Pat Xavier:3-74</t>
  </si>
  <si>
    <t>306-8(50.0)</t>
  </si>
  <si>
    <t>Quaidar &amp;hmad:92(74)</t>
  </si>
  <si>
    <t>Quillion Yips:4-67</t>
  </si>
  <si>
    <t>Vernon Xaly:75(80)</t>
  </si>
  <si>
    <t>Vaugh Eunuch:3-51</t>
  </si>
  <si>
    <t>Visionaries won by 37 runs</t>
  </si>
  <si>
    <t>343-10(48.0)</t>
  </si>
  <si>
    <t>Wilson Dipper:72(69)</t>
  </si>
  <si>
    <t>William Wyatt:4-37</t>
  </si>
  <si>
    <t>323-10(48.5)</t>
  </si>
  <si>
    <t>Afton Finn:71(71)</t>
  </si>
  <si>
    <t>August Gill:4-53</t>
  </si>
  <si>
    <t>Whackers won by 20 runs</t>
  </si>
  <si>
    <t>Gabriel Usted:160(147)</t>
  </si>
  <si>
    <t>Gian Jopling:3-68</t>
  </si>
  <si>
    <t>323-5(50.0)</t>
  </si>
  <si>
    <t>Jasper Wu:94(89)</t>
  </si>
  <si>
    <t>Galactoids won by 17 runs</t>
  </si>
  <si>
    <t>200-0(29.4)</t>
  </si>
  <si>
    <t>Connor Fey:112(108)</t>
  </si>
  <si>
    <t>Chris Jerome:4-42</t>
  </si>
  <si>
    <t>199-10(33.4)</t>
  </si>
  <si>
    <t>Harrison Joel:39(35)</t>
  </si>
  <si>
    <t>Hilton Verkis:0-17</t>
  </si>
  <si>
    <t>Centurions won by 10 wickets</t>
  </si>
  <si>
    <t>Dewey Eddy:85(72)</t>
  </si>
  <si>
    <t>David Dickson:2-98</t>
  </si>
  <si>
    <t>339-5(47.3)</t>
  </si>
  <si>
    <t>EJ Sanders:91(83)</t>
  </si>
  <si>
    <t>Eric Holt:2-51</t>
  </si>
  <si>
    <t>Matt Sinbad:101(85)</t>
  </si>
  <si>
    <t>Miller Normand:4-35</t>
  </si>
  <si>
    <t>Usher Zomar:114(115)</t>
  </si>
  <si>
    <t>Umar Vakir:2-55</t>
  </si>
  <si>
    <t>Underdogs won by 15 runs</t>
  </si>
  <si>
    <t>206-10(37.2)</t>
  </si>
  <si>
    <t>Yohannes Goel:66(53)</t>
  </si>
  <si>
    <t>Yohann Hemler:2-47</t>
  </si>
  <si>
    <t>290-6(50.0)</t>
  </si>
  <si>
    <t>Ipkiss Lex:80(63)</t>
  </si>
  <si>
    <t>Iyaad Salim:3-29</t>
  </si>
  <si>
    <t>Imperials won by 84 runs</t>
  </si>
  <si>
    <t>Luke Umbridge:92(96)</t>
  </si>
  <si>
    <t>Lipton Nicks:1-32</t>
  </si>
  <si>
    <t>Vance Axleroy:98(87)</t>
  </si>
  <si>
    <t>Vinny Diesel:2-54</t>
  </si>
  <si>
    <t>327-1(48.1)</t>
  </si>
  <si>
    <t>Nikola Zedd:151(142)</t>
  </si>
  <si>
    <t>Nikhil Soni:2-70</t>
  </si>
  <si>
    <t>Thomas Ulker:88(77)</t>
  </si>
  <si>
    <t>Thom &amp;pril:1-44</t>
  </si>
  <si>
    <t>Navigators won by 9 wickets</t>
  </si>
  <si>
    <t>Wilbur Fisk:146(115)</t>
  </si>
  <si>
    <t>Wei Ximing:2-37</t>
  </si>
  <si>
    <t>333-9(50.0)</t>
  </si>
  <si>
    <t>Preston Cape:67(62)</t>
  </si>
  <si>
    <t>Pim Qihai:2-53</t>
  </si>
  <si>
    <t>Whackers won by 12 runs</t>
  </si>
  <si>
    <t>379-6(50.0)</t>
  </si>
  <si>
    <t>Sibley Boer:120(107)</t>
  </si>
  <si>
    <t>Stephen Epps:4-71</t>
  </si>
  <si>
    <t>Divyam Pare:83(57)</t>
  </si>
  <si>
    <t>Divyam Pare:2-69</t>
  </si>
  <si>
    <t>Sabretooths won by 58 runs</t>
  </si>
  <si>
    <t>319-6(50.0)</t>
  </si>
  <si>
    <t>Bob Brown:105(95)</t>
  </si>
  <si>
    <t>Butch Crow:2-30</t>
  </si>
  <si>
    <t>&amp;jay Konark:101(86)</t>
  </si>
  <si>
    <t>&amp;quillis Foal:3-75</t>
  </si>
  <si>
    <t>&amp;mpersands won by 42 runs</t>
  </si>
  <si>
    <t>280-5(50.0)</t>
  </si>
  <si>
    <t>Imam Jaseem:99(106)</t>
  </si>
  <si>
    <t>Ipkiss Lex:3-37</t>
  </si>
  <si>
    <t>178-10(25.5)</t>
  </si>
  <si>
    <t>Yuri Diedre:52(46)</t>
  </si>
  <si>
    <t>Yardley &amp;lvin:2-62</t>
  </si>
  <si>
    <t>Imperials won by 102 runs</t>
  </si>
  <si>
    <t>304-2(50.0)</t>
  </si>
  <si>
    <t>Harrison Joel:178(160)</t>
  </si>
  <si>
    <t>Herman Ithaca:2-58</t>
  </si>
  <si>
    <t>Xyler &amp;nka:118(99)</t>
  </si>
  <si>
    <t>Xadrian Yvonne:1-54</t>
  </si>
  <si>
    <t>X-wingers won by 78 runs</t>
  </si>
  <si>
    <t>283-7(38.2)</t>
  </si>
  <si>
    <t>Zak Effron:95(67)</t>
  </si>
  <si>
    <t>Zaheer Gamad:4-73</t>
  </si>
  <si>
    <t>278-10(39.4)</t>
  </si>
  <si>
    <t>Kipling Lee:67(64)</t>
  </si>
  <si>
    <t>Kristoff King:3-59</t>
  </si>
  <si>
    <t>336-10(49.4)</t>
  </si>
  <si>
    <t>Ullysses Bo:71(73)</t>
  </si>
  <si>
    <t>Urbane Dylan:4-58</t>
  </si>
  <si>
    <t>308-8(50.0)</t>
  </si>
  <si>
    <t>Webster Jack:62(64)</t>
  </si>
  <si>
    <t>Walter Cohen:3-47</t>
  </si>
  <si>
    <t>Underdogs won by 28 runs</t>
  </si>
  <si>
    <t>324-8(43.3)</t>
  </si>
  <si>
    <t>Smith Xolan:145(116)</t>
  </si>
  <si>
    <t>Smith Xolan:3-76</t>
  </si>
  <si>
    <t>Casey Geoff:57(52)</t>
  </si>
  <si>
    <t>Chuck Ernst:2-45</t>
  </si>
  <si>
    <t>Sabretooths won by 2 wickets</t>
  </si>
  <si>
    <t>Marvin &amp;be:82(77)</t>
  </si>
  <si>
    <t>Matt Sinbad:2-75</t>
  </si>
  <si>
    <t>323-3(44.1)</t>
  </si>
  <si>
    <t>Gustaff Mendev:154(134)</t>
  </si>
  <si>
    <t>Goron Nomski:2-49</t>
  </si>
  <si>
    <t>Galactoids won by 7 wickets</t>
  </si>
  <si>
    <t>286-4(42.1)</t>
  </si>
  <si>
    <t>Leo Valdez:91(82)</t>
  </si>
  <si>
    <t>Leo Valdez:2-26</t>
  </si>
  <si>
    <t>285-8(50.0)</t>
  </si>
  <si>
    <t>Prem Wadiar:85(92)</t>
  </si>
  <si>
    <t>Primo Yermit:3-47</t>
  </si>
  <si>
    <t>399-5(50.0)</t>
  </si>
  <si>
    <t>Vedansh Yakshi:158(129)</t>
  </si>
  <si>
    <t>Vernon Xaly:1-51</t>
  </si>
  <si>
    <t>357-3(50.0)</t>
  </si>
  <si>
    <t>Yavik Kupier:186(155)</t>
  </si>
  <si>
    <t>Yaisel Ikratz:2-48</t>
  </si>
  <si>
    <t>Visionaries won by 42 runs</t>
  </si>
  <si>
    <t>372-6(50.0)</t>
  </si>
  <si>
    <t>Xane Declan:107(79)</t>
  </si>
  <si>
    <t>Xayne Bistro:3-68</t>
  </si>
  <si>
    <t>Francis Oshane:108(90)</t>
  </si>
  <si>
    <t>Farid Fakhir:3-43</t>
  </si>
  <si>
    <t>X-wingers won by 48 runs</t>
  </si>
  <si>
    <t>365-4(50.0)</t>
  </si>
  <si>
    <t>Rupert Sam:113(104)</t>
  </si>
  <si>
    <t>Ronald Wiess:3-35</t>
  </si>
  <si>
    <t>298-9(50.0)</t>
  </si>
  <si>
    <t>&amp;rchie &amp;rnold:99(97)</t>
  </si>
  <si>
    <t>&amp;yoade Grindel:1-37</t>
  </si>
  <si>
    <t>Radicals won by 67 runs</t>
  </si>
  <si>
    <t>John Malone:150(122)</t>
  </si>
  <si>
    <t>Joel Obelisk:4-39</t>
  </si>
  <si>
    <t>288-10(48.3)</t>
  </si>
  <si>
    <t>Alex Leto:44(51)</t>
  </si>
  <si>
    <t>August Gill:1-38</t>
  </si>
  <si>
    <t>Juxtaposers won by 43 runs</t>
  </si>
  <si>
    <t>328-5(49.0)</t>
  </si>
  <si>
    <t>Barnaby Gus:125(102)</t>
  </si>
  <si>
    <t>Bob Brown:2-51</t>
  </si>
  <si>
    <t>Starc &amp;rtel:81(68)</t>
  </si>
  <si>
    <t>Stephen Epps:2-35</t>
  </si>
  <si>
    <t>339-2(50.0)</t>
  </si>
  <si>
    <t>Quinn Cecil:141(115)</t>
  </si>
  <si>
    <t>Quaidar &amp;hmad:1-72</t>
  </si>
  <si>
    <t>340-2(42.5)</t>
  </si>
  <si>
    <t>Chuck Ernst:110(85)</t>
  </si>
  <si>
    <t>Charlie Cox:1-67</t>
  </si>
  <si>
    <t>Hafeez Omar:159(129)</t>
  </si>
  <si>
    <t>Henry Perkins:2-38</t>
  </si>
  <si>
    <t>Pietre Tuvik:71(88)</t>
  </si>
  <si>
    <t>Pietre Tuvik:1-43</t>
  </si>
  <si>
    <t>Harbingers won by 75 runs</t>
  </si>
  <si>
    <t>Wesley Aeon:70(64)</t>
  </si>
  <si>
    <t>Wendel &amp;jax:2-65</t>
  </si>
  <si>
    <t>351-9(50.0)</t>
  </si>
  <si>
    <t>Nandor &amp;lez:104(84)</t>
  </si>
  <si>
    <t>Nandor &amp;lez:2-35</t>
  </si>
  <si>
    <t>353-10(49.1)</t>
  </si>
  <si>
    <t>Vladmir Fritz:69(57)</t>
  </si>
  <si>
    <t>Vladmir Fritz:3-64</t>
  </si>
  <si>
    <t>Olivier Urkel:91(69)</t>
  </si>
  <si>
    <t>Olivier Urkel:5-58</t>
  </si>
  <si>
    <t>Visionaries won by 36 runs</t>
  </si>
  <si>
    <t>George Roy:92(62)</t>
  </si>
  <si>
    <t>Guy Phillipe:3-64</t>
  </si>
  <si>
    <t>380-7(50.0)</t>
  </si>
  <si>
    <t>Yaisel Ikratz:68(46)</t>
  </si>
  <si>
    <t>Yaisel Ikratz:3-71</t>
  </si>
  <si>
    <t>Yardmen won by 13 runs</t>
  </si>
  <si>
    <t>286-7(50.0)</t>
  </si>
  <si>
    <t>Anton Cho:113(127)</t>
  </si>
  <si>
    <t>Andy Eddy:3-56</t>
  </si>
  <si>
    <t>Rick Zalov:89(81)</t>
  </si>
  <si>
    <t>Rahim Vikram:3-56</t>
  </si>
  <si>
    <t>Radicals won by 32 runs</t>
  </si>
  <si>
    <t>309-5(50.0)</t>
  </si>
  <si>
    <t>Umesh Hirani:76(81)</t>
  </si>
  <si>
    <t>Uday Garg:2-50</t>
  </si>
  <si>
    <t>360-7(50.0)</t>
  </si>
  <si>
    <t>Brian Locke:96(88)</t>
  </si>
  <si>
    <t>Babish Imam:2-45</t>
  </si>
  <si>
    <t>Barbarians won by 51 runs</t>
  </si>
  <si>
    <t>Xavi Hamir:130(116)</t>
  </si>
  <si>
    <t>Xaviel Jerome:3-50</t>
  </si>
  <si>
    <t>302-10(44.4)</t>
  </si>
  <si>
    <t>Howard Quaid:81(66)</t>
  </si>
  <si>
    <t>Harsh Mishra:3-58</t>
  </si>
  <si>
    <t>X-wingers won by 56 runs</t>
  </si>
  <si>
    <t>312-4(45.4)</t>
  </si>
  <si>
    <t>Don Rupert:91(68)</t>
  </si>
  <si>
    <t>Dom Gauss:2-39</t>
  </si>
  <si>
    <t>Max Melvin:95(79)</t>
  </si>
  <si>
    <t>Micheal Rox:2-59</t>
  </si>
  <si>
    <t>Imran Nazim:65(77)</t>
  </si>
  <si>
    <t>Isaac Irodov:3-70</t>
  </si>
  <si>
    <t>340-7(50.0)</t>
  </si>
  <si>
    <t>Fletcher Quaid:84(82)</t>
  </si>
  <si>
    <t>Finn Ipswich:4-82</t>
  </si>
  <si>
    <t>Imperials won by 8 runs</t>
  </si>
  <si>
    <t>369-7(50.0)</t>
  </si>
  <si>
    <t>Oak Ritter:86(93)</t>
  </si>
  <si>
    <t>Olivier Urkel:2-66</t>
  </si>
  <si>
    <t>Eric Holt:102(81)</t>
  </si>
  <si>
    <t>Eliot Ohm:3-81</t>
  </si>
  <si>
    <t>Overlords won by 5 runs</t>
  </si>
  <si>
    <t>241-10(36.0)</t>
  </si>
  <si>
    <t>Waseem Imran:65(49)</t>
  </si>
  <si>
    <t>Wendell Grim:2-48</t>
  </si>
  <si>
    <t>242-6(33.2)</t>
  </si>
  <si>
    <t>Starc &amp;rtel:65(44)</t>
  </si>
  <si>
    <t>Stephen Epps:3-65</t>
  </si>
  <si>
    <t>325-7(43.4)</t>
  </si>
  <si>
    <t>Rafael Amos:125(89)</t>
  </si>
  <si>
    <t>Rahim Vikram:2-67</t>
  </si>
  <si>
    <t>Yaakov Artis:72(81)</t>
  </si>
  <si>
    <t>Pat Xavier:110(84)</t>
  </si>
  <si>
    <t>Pablo &amp;ster:2-46</t>
  </si>
  <si>
    <t>Harry Herman:177(146)</t>
  </si>
  <si>
    <t>Hafeez Omar:3-62</t>
  </si>
  <si>
    <t>Ullysses Bo:79(84)</t>
  </si>
  <si>
    <t>Usman Firoz:2-55</t>
  </si>
  <si>
    <t>Kristoff King:85(76)</t>
  </si>
  <si>
    <t>Kipling Lee:4-49</t>
  </si>
  <si>
    <t>Knights won by 20 runs</t>
  </si>
  <si>
    <t>393-4(50.0)</t>
  </si>
  <si>
    <t>Ahmad Hamad:167(145)</t>
  </si>
  <si>
    <t>Alex Leto:3-69</t>
  </si>
  <si>
    <t>Zeppelin Meg:69(74)</t>
  </si>
  <si>
    <t>Zeke Jester:2-83</t>
  </si>
  <si>
    <t>Accelerators won by 71 runs</t>
  </si>
  <si>
    <t>346-8(50.0)</t>
  </si>
  <si>
    <t>Mason Thicke:82(48)</t>
  </si>
  <si>
    <t>Mickey Urban:4-43</t>
  </si>
  <si>
    <t>299-10(43.4)</t>
  </si>
  <si>
    <t>Elijah Kevin:135(124)</t>
  </si>
  <si>
    <t>Eric Holt:2-38</t>
  </si>
  <si>
    <t>Mavericks won by 47 runs</t>
  </si>
  <si>
    <t>364-3(46.4)</t>
  </si>
  <si>
    <t>Saul Uzello:197(147)</t>
  </si>
  <si>
    <t>Smith Xolan:1-51</t>
  </si>
  <si>
    <t>362-4(50.0)</t>
  </si>
  <si>
    <t>Otto &amp;nderson:135(103)</t>
  </si>
  <si>
    <t>Ohm Stringer:1-22</t>
  </si>
  <si>
    <t>Sabretooths won by 7 wickets</t>
  </si>
  <si>
    <t>Quetzal Upton:141(129)</t>
  </si>
  <si>
    <t>Quaylon Ark:2-33</t>
  </si>
  <si>
    <t>333-7(49.1)</t>
  </si>
  <si>
    <t>Dan Kravitz:122(130)</t>
  </si>
  <si>
    <t>Daveed Fakir:1-32</t>
  </si>
  <si>
    <t>Daredevils won by 3 wickets</t>
  </si>
  <si>
    <t>Icarus Kirst:93(84)</t>
  </si>
  <si>
    <t>Isaiah Volkner:1-34</t>
  </si>
  <si>
    <t>303-2(42.4)</t>
  </si>
  <si>
    <t>Junaid Ulhaq:136(119)</t>
  </si>
  <si>
    <t>Jake Quaid:2-61</t>
  </si>
  <si>
    <t>Chris Jerome:152(147)</t>
  </si>
  <si>
    <t>Clark Overton:2-56</t>
  </si>
  <si>
    <t>Toby Wambs:133(123)</t>
  </si>
  <si>
    <t>Theo Farkle:2-69</t>
  </si>
  <si>
    <t>Centurions won by 30 runs</t>
  </si>
  <si>
    <t>347-5(50.0)</t>
  </si>
  <si>
    <t>Pat Xavier:142(127)</t>
  </si>
  <si>
    <t>Parker Usher:2-77</t>
  </si>
  <si>
    <t>Lomov Lukas:117(110)</t>
  </si>
  <si>
    <t>Lewis Rob:2-24</t>
  </si>
  <si>
    <t>Patriots won by 16 runs</t>
  </si>
  <si>
    <t>292-5(50.0)</t>
  </si>
  <si>
    <t>Zeppelin Meg:120(131)</t>
  </si>
  <si>
    <t>Zolan Lomari:4-56</t>
  </si>
  <si>
    <t>Eoin Jobs:80(71)</t>
  </si>
  <si>
    <t>Erwin Iota:2-63</t>
  </si>
  <si>
    <t>Aaron Abel:139(114)</t>
  </si>
  <si>
    <t>Adam Day:2-61</t>
  </si>
  <si>
    <t>381-5(50.0)</t>
  </si>
  <si>
    <t>Hugo Raleigh:157(135)</t>
  </si>
  <si>
    <t>Hershey Lovitz:1-43</t>
  </si>
  <si>
    <t>Harbingers won by 24 runs</t>
  </si>
  <si>
    <t>Ullysses Bo:77(89)</t>
  </si>
  <si>
    <t>Uriel Ulrich:3-63</t>
  </si>
  <si>
    <t>Mike Quinn:70(61)</t>
  </si>
  <si>
    <t>Mihir Yedur:1-43</t>
  </si>
  <si>
    <t>Underdogs won by 4 runs</t>
  </si>
  <si>
    <t>Dewey Eddy:70(61)</t>
  </si>
  <si>
    <t>Dev Ibrahim:2-53</t>
  </si>
  <si>
    <t>Otis Orwitz:109(108)</t>
  </si>
  <si>
    <t>Otis Orwitz:2-34</t>
  </si>
  <si>
    <t>Daredevils won by 21 runs</t>
  </si>
  <si>
    <t>307-1(45.5)</t>
  </si>
  <si>
    <t>Tariq Bisma:147(147)</t>
  </si>
  <si>
    <t>Tobias Vizelli:3-33</t>
  </si>
  <si>
    <t>Imran Nazim:99(105)</t>
  </si>
  <si>
    <t>Imran Nazim:1-80</t>
  </si>
  <si>
    <t>Taskmasters won by 9 wickets</t>
  </si>
  <si>
    <t>341-7(49.5)</t>
  </si>
  <si>
    <t>Francesco Tom:143(126)</t>
  </si>
  <si>
    <t>340-4(50.0)</t>
  </si>
  <si>
    <t>Gabriel Usted:94(80)</t>
  </si>
  <si>
    <t>Gus Gustav:2-27</t>
  </si>
  <si>
    <t>194-2(25.0)</t>
  </si>
  <si>
    <t>Ximmer Ziggel:98(82)</t>
  </si>
  <si>
    <t>Xadrian Yvonne:3-30</t>
  </si>
  <si>
    <t>190-10(35.0)</t>
  </si>
  <si>
    <t>William Wyatt:40(35)</t>
  </si>
  <si>
    <t>Wesley Aeon:2-40</t>
  </si>
  <si>
    <t>X-wingers won by 8 wickets</t>
  </si>
  <si>
    <t>343-4(46.3)</t>
  </si>
  <si>
    <t>Zachary Zeal:136(121)</t>
  </si>
  <si>
    <t>Zester Diaster:2-46</t>
  </si>
  <si>
    <t>Lewis Rob:115(115)</t>
  </si>
  <si>
    <t>317-2(50.0)</t>
  </si>
  <si>
    <t>&amp;morus Mort:170(152)</t>
  </si>
  <si>
    <t>&amp;quillis Foal:3-72</t>
  </si>
  <si>
    <t>319-7(46.2)</t>
  </si>
  <si>
    <t>Sam Tonks:75(51)</t>
  </si>
  <si>
    <t>Simon Volkner:1-31</t>
  </si>
  <si>
    <t>332-9(50.0)</t>
  </si>
  <si>
    <t>Donald Harris:83(60)</t>
  </si>
  <si>
    <t>Dev Ibrahim:3-57</t>
  </si>
  <si>
    <t>303-4(50.0)</t>
  </si>
  <si>
    <t>Vlad Hader:118(130)</t>
  </si>
  <si>
    <t>Vir &amp;rmani:4-64</t>
  </si>
  <si>
    <t>Daredevils won by 29 runs</t>
  </si>
  <si>
    <t>309-10(47.4)</t>
  </si>
  <si>
    <t>Erwin Iota:74(64)</t>
  </si>
  <si>
    <t>Edgar Quill:3-63</t>
  </si>
  <si>
    <t>312-8(47.0)</t>
  </si>
  <si>
    <t>Omkar Patel:90(83)</t>
  </si>
  <si>
    <t>Obadaiah Alec:3-36</t>
  </si>
  <si>
    <t>Nandor &amp;lez:91(90)</t>
  </si>
  <si>
    <t>Nikola Zedd:2-60</t>
  </si>
  <si>
    <t>321-7(46.1)</t>
  </si>
  <si>
    <t>Adit Menon:82(77)</t>
  </si>
  <si>
    <t>August Gill:1-46</t>
  </si>
  <si>
    <t>Tim Yorke:135(126)</t>
  </si>
  <si>
    <t>Tobias Vizelli:3-44</t>
  </si>
  <si>
    <t>360-5(50.0)</t>
  </si>
  <si>
    <t>Quillion Yips:118(116)</t>
  </si>
  <si>
    <t>Quill Zha:4-38</t>
  </si>
  <si>
    <t>Quakers won by 58 runs</t>
  </si>
  <si>
    <t>282-3(41.3)</t>
  </si>
  <si>
    <t>Xavi Hamir:117(104)</t>
  </si>
  <si>
    <t>Xasper Ambel:2-31</t>
  </si>
  <si>
    <t>279-5(50.0)</t>
  </si>
  <si>
    <t>Babar Hasan:87(92)</t>
  </si>
  <si>
    <t>Brian Locke:2-47</t>
  </si>
  <si>
    <t>X-wingers won by 7 wickets</t>
  </si>
  <si>
    <t>Harry Herman:122(115)</t>
  </si>
  <si>
    <t>Harsh Mishra:3-42</t>
  </si>
  <si>
    <t>376-8(50.0)</t>
  </si>
  <si>
    <t>Yohann Hemler:92(66)</t>
  </si>
  <si>
    <t>Yohann Hemler:3-52</t>
  </si>
  <si>
    <t>Yardmen won by 23 runs</t>
  </si>
  <si>
    <t>Marvin &amp;be:141(136)</t>
  </si>
  <si>
    <t>Mihir Yedur:4-56</t>
  </si>
  <si>
    <t>288-10(41.0)</t>
  </si>
  <si>
    <t>&amp;pplin Davik:96(87)</t>
  </si>
  <si>
    <t>&amp;rgestes Inkler:3-59</t>
  </si>
  <si>
    <t>Mavericks won by 41 runs</t>
  </si>
  <si>
    <t>Randy Rickles:100(85)</t>
  </si>
  <si>
    <t>Ryder Earnst:2-32</t>
  </si>
  <si>
    <t>335-5(43.1)</t>
  </si>
  <si>
    <t>Wernstrom Hill:105(89)</t>
  </si>
  <si>
    <t>Wilson Dipper:2-33</t>
  </si>
  <si>
    <t>Whackers won by 5 wickets</t>
  </si>
  <si>
    <t>329-10(48.2)</t>
  </si>
  <si>
    <t>Vedansh Yakshi:108(84)</t>
  </si>
  <si>
    <t>Vaugh Eunuch:4-53</t>
  </si>
  <si>
    <t>349-8(50.0)</t>
  </si>
  <si>
    <t>Aiden Irodov:76(60)</t>
  </si>
  <si>
    <t>Adit Menon:3-56</t>
  </si>
  <si>
    <t>Accelerators won by 20 runs</t>
  </si>
  <si>
    <t>Timothy Tolken:140(126)</t>
  </si>
  <si>
    <t>Toby Wambs:2-44</t>
  </si>
  <si>
    <t>Finn Ipswich:133(133)</t>
  </si>
  <si>
    <t>Fabio Nakamura:3-48</t>
  </si>
  <si>
    <t>Pablo &amp;ster:130(154)</t>
  </si>
  <si>
    <t>Paul Zinkles:4-53</t>
  </si>
  <si>
    <t>303-9(43.1)</t>
  </si>
  <si>
    <t>Xabi Kipler:66(53)</t>
  </si>
  <si>
    <t>Xabi Kipler:2-50</t>
  </si>
  <si>
    <t>X-wingers won by 1 wickets</t>
  </si>
  <si>
    <t>319-9(50.0)</t>
  </si>
  <si>
    <t>Beau Osment:91(94)</t>
  </si>
  <si>
    <t>Babar Hasan:2-48</t>
  </si>
  <si>
    <t>Obadaiah Alec:117(97)</t>
  </si>
  <si>
    <t>Otto &amp;nderson:4-65</t>
  </si>
  <si>
    <t>Overlords won by 19 runs</t>
  </si>
  <si>
    <t>426-3(50.0)</t>
  </si>
  <si>
    <t>Kigston Urban:155(123)</t>
  </si>
  <si>
    <t>Krishna Sai:3-20</t>
  </si>
  <si>
    <t>284-8(50.0)</t>
  </si>
  <si>
    <t>Drew Oatis:58(65)</t>
  </si>
  <si>
    <t>Dawson Mark:1-62</t>
  </si>
  <si>
    <t>Knights won by 142 runs</t>
  </si>
  <si>
    <t>323-7(43.5)</t>
  </si>
  <si>
    <t>Umaid Akhmed:162(119)</t>
  </si>
  <si>
    <t>Umesh Hirani:2-45</t>
  </si>
  <si>
    <t>Isaak Wolf:99(104)</t>
  </si>
  <si>
    <t>Iota Quota:3-65</t>
  </si>
  <si>
    <t>323-4(47.3)</t>
  </si>
  <si>
    <t>Jasper Wu:152(135)</t>
  </si>
  <si>
    <t>Jake Quaid:2-58</t>
  </si>
  <si>
    <t>Norman Oswalt:133(130)</t>
  </si>
  <si>
    <t>Nezbit Aleksi:2-48</t>
  </si>
  <si>
    <t>Juxtaposers won by 6 wickets</t>
  </si>
  <si>
    <t>340-0(48.3)</t>
  </si>
  <si>
    <t>Edmund Fong:191(170)</t>
  </si>
  <si>
    <t>Edmund Fong:1-46</t>
  </si>
  <si>
    <t>335-3(50.0)</t>
  </si>
  <si>
    <t>Cliff Miller:180(161)</t>
  </si>
  <si>
    <t>Casey Geoff:0-38</t>
  </si>
  <si>
    <t>Eliminators won by 10 wickets</t>
  </si>
  <si>
    <t>299-6(42.5)</t>
  </si>
  <si>
    <t>Yohannes Goel:128(90)</t>
  </si>
  <si>
    <t>Yash Bhopanna:4-49</t>
  </si>
  <si>
    <t>297-8(50.0)</t>
  </si>
  <si>
    <t>Ronald Wiess:57(54)</t>
  </si>
  <si>
    <t>Rupert Sam:3-75</t>
  </si>
  <si>
    <t>Xane Declan:86(86)</t>
  </si>
  <si>
    <t>Xane Declan:2-46</t>
  </si>
  <si>
    <t>333-7(50.0)</t>
  </si>
  <si>
    <t>Micheal Rox:69(61)</t>
  </si>
  <si>
    <t>Marvin &amp;be:3-64</t>
  </si>
  <si>
    <t>X-wingers won by 3 runs</t>
  </si>
  <si>
    <t>Zenith Kiosk:66(61)</t>
  </si>
  <si>
    <t>Zenith Kiosk:2-35</t>
  </si>
  <si>
    <t>346-3(50.0)</t>
  </si>
  <si>
    <t>Sibley Boer:177(153)</t>
  </si>
  <si>
    <t>Samuel Sams:3-36</t>
  </si>
  <si>
    <t>Sabretooths won by 27 runs</t>
  </si>
  <si>
    <t>Barney Nichols:90(100)</t>
  </si>
  <si>
    <t>Babar Hasan:2-59</t>
  </si>
  <si>
    <t>311-4(47.4)</t>
  </si>
  <si>
    <t>Faizan Malik:108(85)</t>
  </si>
  <si>
    <t>Faizan Malik:2-44</t>
  </si>
  <si>
    <t>297-5(44.5)</t>
  </si>
  <si>
    <t>Jasper Wu:109(121)</t>
  </si>
  <si>
    <t>Jake Quaid:2-25</t>
  </si>
  <si>
    <t>296-5(50.0)</t>
  </si>
  <si>
    <t>Ivan Usner:80(72)</t>
  </si>
  <si>
    <t>Ivan Usner:2-48</t>
  </si>
  <si>
    <t>Erwin Iota:135(144)</t>
  </si>
  <si>
    <t>Eliot Ohm:1-33</t>
  </si>
  <si>
    <t>298-4(48.1)</t>
  </si>
  <si>
    <t>Vladmir Fritz:90(94)</t>
  </si>
  <si>
    <t>Vedansh Yakshi:1-30</t>
  </si>
  <si>
    <t>337-7(46.4)</t>
  </si>
  <si>
    <t>&amp;pplin Davik:116(95)</t>
  </si>
  <si>
    <t>&amp;ttkinson Erkis:1-12</t>
  </si>
  <si>
    <t>331-2(50.0)</t>
  </si>
  <si>
    <t>Kyle Nixon:141(135)</t>
  </si>
  <si>
    <t>Krishna Sai:3-63</t>
  </si>
  <si>
    <t>&amp;mpersands won by 3 wickets</t>
  </si>
  <si>
    <t>303-6(46.0)</t>
  </si>
  <si>
    <t>Lebowitz Sky:103(95)</t>
  </si>
  <si>
    <t>Luke Umbridge:2-38</t>
  </si>
  <si>
    <t>Hugh Sting:78(67)</t>
  </si>
  <si>
    <t>Hugh Sting:2-35</t>
  </si>
  <si>
    <t>328-2(46.5)</t>
  </si>
  <si>
    <t>Odin Zernitski:160(151)</t>
  </si>
  <si>
    <t>Oscar Yipman:2-58</t>
  </si>
  <si>
    <t>326-6(50.0)</t>
  </si>
  <si>
    <t>Niall Undale:91(90)</t>
  </si>
  <si>
    <t>Nitin Vihari:1-39</t>
  </si>
  <si>
    <t>Overlords won by 8 wickets</t>
  </si>
  <si>
    <t>351-3(50.0)</t>
  </si>
  <si>
    <t>Al Neville:123(116)</t>
  </si>
  <si>
    <t>Akash Ken:5-58</t>
  </si>
  <si>
    <t>Wei Ximing:84(71)</t>
  </si>
  <si>
    <t>Wilbur Fisk:1-34</t>
  </si>
  <si>
    <t>Accelerators won by 16 runs</t>
  </si>
  <si>
    <t>309-4(44.3)</t>
  </si>
  <si>
    <t>Ian Milhouse:87(81)</t>
  </si>
  <si>
    <t>Iwan Okatu:2-19</t>
  </si>
  <si>
    <t>Seth Davis:79(77)</t>
  </si>
  <si>
    <t>Solomon Coen:3-52</t>
  </si>
  <si>
    <t>Babar Hasan:117(100)</t>
  </si>
  <si>
    <t>Bill Patton:4-51</t>
  </si>
  <si>
    <t>343-6(48.4)</t>
  </si>
  <si>
    <t>Tim Yorke:114(81)</t>
  </si>
  <si>
    <t>Timothy Tolken:1-43</t>
  </si>
  <si>
    <t>&amp;ryan Arihant:135(114)</t>
  </si>
  <si>
    <t>&amp;kul Jeevan:2-59</t>
  </si>
  <si>
    <t>378-5(50.0)</t>
  </si>
  <si>
    <t>Quincy Violet:90(78)</t>
  </si>
  <si>
    <t>Que Daly:3-50</t>
  </si>
  <si>
    <t>Quakers won by 43 runs</t>
  </si>
  <si>
    <t>346-4(47.5)</t>
  </si>
  <si>
    <t>Mark Orient:87(81)</t>
  </si>
  <si>
    <t>Mendel Primo:1-15</t>
  </si>
  <si>
    <t>Yohann Hemler:103(101)</t>
  </si>
  <si>
    <t>Yohann Hemler:2-85</t>
  </si>
  <si>
    <t>Floyd Sam:85(85)</t>
  </si>
  <si>
    <t>Frank Grimes:1-42</t>
  </si>
  <si>
    <t>301-2(43.2)</t>
  </si>
  <si>
    <t>Litton Omar:144(116)</t>
  </si>
  <si>
    <t>Litton Omar:5-59</t>
  </si>
  <si>
    <t>Legends won by 8 wickets</t>
  </si>
  <si>
    <t>296-6(50.0)</t>
  </si>
  <si>
    <t>Uri Cactern:115(94)</t>
  </si>
  <si>
    <t>Uday Garg:1-49</t>
  </si>
  <si>
    <t>415-3(50.0)</t>
  </si>
  <si>
    <t>Odin Zernitski:172(141)</t>
  </si>
  <si>
    <t>Omkar Patel:2-48</t>
  </si>
  <si>
    <t>Overlords won by 119 runs</t>
  </si>
  <si>
    <t>Divyam Pare:102(108)</t>
  </si>
  <si>
    <t>Dev Ibrahim:2-76</t>
  </si>
  <si>
    <t>315-5(44.3)</t>
  </si>
  <si>
    <t>Kristoff King:98(83)</t>
  </si>
  <si>
    <t>Kendall Roy:2-30</t>
  </si>
  <si>
    <t>255-10(41.0)</t>
  </si>
  <si>
    <t>Nandor &amp;lez:74(68)</t>
  </si>
  <si>
    <t>Nick Normand:2-43</t>
  </si>
  <si>
    <t>Glenn Thomas:83(56)</t>
  </si>
  <si>
    <t>Gustaff Mendev:3-39</t>
  </si>
  <si>
    <t>Galactoids won by 72 runs</t>
  </si>
  <si>
    <t>298-6(50.0)</t>
  </si>
  <si>
    <t>Xasper Ambel:125(121)</t>
  </si>
  <si>
    <t>Xayden Ipsom:2-31</t>
  </si>
  <si>
    <t>380-4(50.0)</t>
  </si>
  <si>
    <t>Connor Fey:109(84)</t>
  </si>
  <si>
    <t>Clark Overton:2-40</t>
  </si>
  <si>
    <t>Centurions won by 82 runs</t>
  </si>
  <si>
    <t>291-7(41.1)</t>
  </si>
  <si>
    <t>Jeremy Thom:79(59)</t>
  </si>
  <si>
    <t>Jinping Xi:3-61</t>
  </si>
  <si>
    <t>Zaheer Gamad:100(102)</t>
  </si>
  <si>
    <t>Zed Iankovich:2-51</t>
  </si>
  <si>
    <t>Juxtaposers won by 3 wickets</t>
  </si>
  <si>
    <t>258-3(43.0)</t>
  </si>
  <si>
    <t>Que Daly:94(96)</t>
  </si>
  <si>
    <t>Quill Zha:3-57</t>
  </si>
  <si>
    <t>256-10(41.5)</t>
  </si>
  <si>
    <t>Flynn Lynn:38(27)</t>
  </si>
  <si>
    <t>Farid Fakhir:2-29</t>
  </si>
  <si>
    <t>Andy Eddy:92(91)</t>
  </si>
  <si>
    <t>Alex Leto:3-57</t>
  </si>
  <si>
    <t>&amp;wishka Nirmay:77(74)</t>
  </si>
  <si>
    <t>&amp;ckerman Coer:3-66</t>
  </si>
  <si>
    <t>&amp;mpersands won by 5 runs</t>
  </si>
  <si>
    <t>Owen Vesper:95(89)</t>
  </si>
  <si>
    <t>Obadaiah Alec:3-56</t>
  </si>
  <si>
    <t>318-4(50.0)</t>
  </si>
  <si>
    <t>Mihir Yedur:90(86)</t>
  </si>
  <si>
    <t>Milfred Vixen:2-33</t>
  </si>
  <si>
    <t>Mavericks won by 5 runs</t>
  </si>
  <si>
    <t>359-8(50.0)</t>
  </si>
  <si>
    <t>Niall Undale:80(59)</t>
  </si>
  <si>
    <t>Nikhil Soni:3-82</t>
  </si>
  <si>
    <t>360-9(49.4)</t>
  </si>
  <si>
    <t>Kit Wakim:74(85)</t>
  </si>
  <si>
    <t>Krishna Sai:3-85</t>
  </si>
  <si>
    <t>Knights won by 1 wickets</t>
  </si>
  <si>
    <t>297-3(50.0)</t>
  </si>
  <si>
    <t>Primo Yermit:112(128)</t>
  </si>
  <si>
    <t>Primo Yermit:1-64</t>
  </si>
  <si>
    <t>298-3(43.2)</t>
  </si>
  <si>
    <t>Ritchie Umbel:162(140)</t>
  </si>
  <si>
    <t>Ronald Wiess:1-39</t>
  </si>
  <si>
    <t>311-3(43.2)</t>
  </si>
  <si>
    <t>Webster Jack:132(114)</t>
  </si>
  <si>
    <t>Wernstrom Hill:2-53</t>
  </si>
  <si>
    <t>Joel Obelisk:71(55)</t>
  </si>
  <si>
    <t>Jean Strong:1-30</t>
  </si>
  <si>
    <t>Whackers won by 7 wickets</t>
  </si>
  <si>
    <t>347-4(45.3)</t>
  </si>
  <si>
    <t>Vaughn Goer:128(96)</t>
  </si>
  <si>
    <t>Vladmir Fritz:2-42</t>
  </si>
  <si>
    <t>Ipkiss Lex:96(88)</t>
  </si>
  <si>
    <t>Isaak Wolf:2-39</t>
  </si>
  <si>
    <t>Yohannes Goel:100(98)</t>
  </si>
  <si>
    <t>Yohannes Goel:4-108</t>
  </si>
  <si>
    <t>321-7(48.5)</t>
  </si>
  <si>
    <t>Sindey Adams:114(96)</t>
  </si>
  <si>
    <t>Sam Tonks:3-57</t>
  </si>
  <si>
    <t>Owen Vesper:114(119)</t>
  </si>
  <si>
    <t>Omkar Patel:1-36</t>
  </si>
  <si>
    <t>Xavi Hamir:110(96)</t>
  </si>
  <si>
    <t>Ximmer Ziggel:4-50</t>
  </si>
  <si>
    <t>X-wingers won by 19 runs</t>
  </si>
  <si>
    <t>321-8(49.4)</t>
  </si>
  <si>
    <t>Norman Oswalt:67(43)</t>
  </si>
  <si>
    <t>Nolan Thewlis:3-45</t>
  </si>
  <si>
    <t>Donald Harris:78(85)</t>
  </si>
  <si>
    <t>Donald Harris:4-53</t>
  </si>
  <si>
    <t>Ritchie Umbel:73(62)</t>
  </si>
  <si>
    <t>Randy Rickles:3-60</t>
  </si>
  <si>
    <t>330-6(46.4)</t>
  </si>
  <si>
    <t>Uday Garg:123(113)</t>
  </si>
  <si>
    <t>Umaid Akhmed:3-66</t>
  </si>
  <si>
    <t>Hershey Lovitz:82(64)</t>
  </si>
  <si>
    <t>Harrison Joel:1-61</t>
  </si>
  <si>
    <t>349-2(50.0)</t>
  </si>
  <si>
    <t>Marvin &amp;be:164(160)</t>
  </si>
  <si>
    <t>Mavericks won by 13 runs</t>
  </si>
  <si>
    <t>Wilbur Fisk:73(67)</t>
  </si>
  <si>
    <t>312-4(43.5)</t>
  </si>
  <si>
    <t>Gil Osment:128(112)</t>
  </si>
  <si>
    <t>Lawrence Tusk:99(72)</t>
  </si>
  <si>
    <t>Lomov Lukas:3-62</t>
  </si>
  <si>
    <t>351-9(49.3)</t>
  </si>
  <si>
    <t>Zak Effron:86(66)</t>
  </si>
  <si>
    <t>Zaheer Gamad:3-58</t>
  </si>
  <si>
    <t>355-1(50.0)</t>
  </si>
  <si>
    <t>Pete Polanski:162(155)</t>
  </si>
  <si>
    <t>Pedro Alez:2-62</t>
  </si>
  <si>
    <t>Edmund Fong:95(96)</t>
  </si>
  <si>
    <t>Erwin Iota:1-55</t>
  </si>
  <si>
    <t>Nirmal Yash:81(61)</t>
  </si>
  <si>
    <t>Nikola Zedd:3-51</t>
  </si>
  <si>
    <t>Brendan Kross:71(57)</t>
  </si>
  <si>
    <t>Bhuvan Dil:3-37</t>
  </si>
  <si>
    <t>Navigators won by 27 runs</t>
  </si>
  <si>
    <t>292-7(45.2)</t>
  </si>
  <si>
    <t>Vinny Diesel:130(138)</t>
  </si>
  <si>
    <t>Vinny Diesel:3-56</t>
  </si>
  <si>
    <t>290-8(50.0)</t>
  </si>
  <si>
    <t>Francis Oshane:68(44)</t>
  </si>
  <si>
    <t>Faizan Malik:2-40</t>
  </si>
  <si>
    <t>Stuart Zamos:77(76)</t>
  </si>
  <si>
    <t>Simon Volkner:2-41</t>
  </si>
  <si>
    <t>Xasper Ambel:60(48)</t>
  </si>
  <si>
    <t>Xavier Xion:2-51</t>
  </si>
  <si>
    <t>X-wingers won by 8 runs</t>
  </si>
  <si>
    <t>235-10(39.0)</t>
  </si>
  <si>
    <t>Quay Wernst:50(54)</t>
  </si>
  <si>
    <t>Quetzal Upton:2-38</t>
  </si>
  <si>
    <t>Usman Firoz:109(103)</t>
  </si>
  <si>
    <t>Uri Cactern:3-53</t>
  </si>
  <si>
    <t>Underdogs won by 96 runs</t>
  </si>
  <si>
    <t>336-4(50.0)</t>
  </si>
  <si>
    <t>Colby Quinn:130(117)</t>
  </si>
  <si>
    <t>Charlie Cox:2-43</t>
  </si>
  <si>
    <t>Abe Brown:100(103)</t>
  </si>
  <si>
    <t>Al Neville:2-68</t>
  </si>
  <si>
    <t>Centurions won by 15 runs</t>
  </si>
  <si>
    <t>Levi Xander:128(129)</t>
  </si>
  <si>
    <t>Lomov Lukas:3-54</t>
  </si>
  <si>
    <t>319-5(45.4)</t>
  </si>
  <si>
    <t>Yohann Hemler:104(106)</t>
  </si>
  <si>
    <t>Yavik Kupier:3-45</t>
  </si>
  <si>
    <t>Joel Obelisk:110(91)</t>
  </si>
  <si>
    <t>Jasprit Nirmal:2-73</t>
  </si>
  <si>
    <t>315-4(42.0)</t>
  </si>
  <si>
    <t>&amp;ttkinson Erkis:129(96)</t>
  </si>
  <si>
    <t>&amp;yoade Grindel:2-72</t>
  </si>
  <si>
    <t>318-1(50.0)</t>
  </si>
  <si>
    <t>Norm Packer:149(149)</t>
  </si>
  <si>
    <t>Nirmal Yash:2-47</t>
  </si>
  <si>
    <t>Ethan Gabriel:71(75)</t>
  </si>
  <si>
    <t>Edmund Fong:1-37</t>
  </si>
  <si>
    <t>Navigators won by 10 runs</t>
  </si>
  <si>
    <t>Don Rupert:80(74)</t>
  </si>
  <si>
    <t>Dick Qin:1-55</t>
  </si>
  <si>
    <t>313-2(48.3)</t>
  </si>
  <si>
    <t>Siddharth Yash:112(136)</t>
  </si>
  <si>
    <t>Solomon Coen:2-46</t>
  </si>
  <si>
    <t>341-2(50.0)</t>
  </si>
  <si>
    <t>Quentin Tracy:119(119)</t>
  </si>
  <si>
    <t>Quinton Rex:2-68</t>
  </si>
  <si>
    <t>Xayden Ipsom:78(82)</t>
  </si>
  <si>
    <t>Xorro Extler:1-42</t>
  </si>
  <si>
    <t>Quakers won by 29 runs</t>
  </si>
  <si>
    <t>Uwari &amp;mish:122(128)</t>
  </si>
  <si>
    <t>Umaid Akhmed:2-48</t>
  </si>
  <si>
    <t>Frank Grimes:125(144)</t>
  </si>
  <si>
    <t>Flynn Lynn:2-59</t>
  </si>
  <si>
    <t>Fusionists won by 2 runs</t>
  </si>
  <si>
    <t>Geoff Quaid:140(137)</t>
  </si>
  <si>
    <t>Gautam Imran:3-53</t>
  </si>
  <si>
    <t>Al Neville:102(86)</t>
  </si>
  <si>
    <t>Andy Eddy:2-32</t>
  </si>
  <si>
    <t>Galactoids won by 16 runs</t>
  </si>
  <si>
    <t>377-7(46.2)</t>
  </si>
  <si>
    <t>Zayn Amos:82(56)</t>
  </si>
  <si>
    <t>Zenith Kiosk:2-38</t>
  </si>
  <si>
    <t>Iver Tisdale:105(95)</t>
  </si>
  <si>
    <t>Isaac Irodov:3-43</t>
  </si>
  <si>
    <t>289-1(36.3)</t>
  </si>
  <si>
    <t>Trevor Eckles:164(121)</t>
  </si>
  <si>
    <t>Tariq Bisma:2-40</t>
  </si>
  <si>
    <t>288-7(50.0)</t>
  </si>
  <si>
    <t>Vaugh Eunuch:91(96)</t>
  </si>
  <si>
    <t>Vir &amp;rmani:1-62</t>
  </si>
  <si>
    <t>259-10(43.3)</t>
  </si>
  <si>
    <t>&amp;wishka Nirmay:66(63)</t>
  </si>
  <si>
    <t>&amp;ttkinson Erkis:1-42</t>
  </si>
  <si>
    <t>Randy Rickles:175(149)</t>
  </si>
  <si>
    <t>Ronald Wiess:3-30</t>
  </si>
  <si>
    <t>Radicals won by 72 runs</t>
  </si>
  <si>
    <t>330-8(42.0)</t>
  </si>
  <si>
    <t>Krish Omkar:59(40)</t>
  </si>
  <si>
    <t>Krish Omkar:2-51</t>
  </si>
  <si>
    <t>Hugh Sting:75(73)</t>
  </si>
  <si>
    <t>Harsh Mishra:2-51</t>
  </si>
  <si>
    <t>306-5(50.0)</t>
  </si>
  <si>
    <t>Wendell Grim:85(100)</t>
  </si>
  <si>
    <t>Wendell Grim:2-40</t>
  </si>
  <si>
    <t>Yaakov Artis:134(117)</t>
  </si>
  <si>
    <t>Yasser Jamshed:3-66</t>
  </si>
  <si>
    <t>Yardmen won by 54 runs</t>
  </si>
  <si>
    <t>Dirk Lawson:84(78)</t>
  </si>
  <si>
    <t>Dewey Eddy:2-35</t>
  </si>
  <si>
    <t>Bruno James:102(92)</t>
  </si>
  <si>
    <t>Babar Hasan:3-62</t>
  </si>
  <si>
    <t>Barbarians won by 3 runs</t>
  </si>
  <si>
    <t>381-8(50.0)</t>
  </si>
  <si>
    <t>Nezbit Aleksi:92(54)</t>
  </si>
  <si>
    <t>Nick Normand:2-59</t>
  </si>
  <si>
    <t>Lomov Lukas:89(96)</t>
  </si>
  <si>
    <t>Leon Walker:4-69</t>
  </si>
  <si>
    <t>Navigators won by 59 runs</t>
  </si>
  <si>
    <t>Connor Fey:101(90)</t>
  </si>
  <si>
    <t>Chandra Khan:3-68</t>
  </si>
  <si>
    <t>335-7(47.4)</t>
  </si>
  <si>
    <t>Isaac Irodov:109(99)</t>
  </si>
  <si>
    <t>Iver Tisdale:2-47</t>
  </si>
  <si>
    <t>Zach &amp;llyx:70(60)</t>
  </si>
  <si>
    <t>Zeppelin Meg:2-73</t>
  </si>
  <si>
    <t>356-6(50.0)</t>
  </si>
  <si>
    <t>Xane Declan:98(90)</t>
  </si>
  <si>
    <t>Xorro Extler:2-42</t>
  </si>
  <si>
    <t>399-8(50.0)</t>
  </si>
  <si>
    <t>Timothy Tolken:87(70)</t>
  </si>
  <si>
    <t>Timothy Tolken:2-10</t>
  </si>
  <si>
    <t>Henry Perkins:79(72)</t>
  </si>
  <si>
    <t>Hershel Keith:3-23</t>
  </si>
  <si>
    <t>Taskmasters won by 112 runs</t>
  </si>
  <si>
    <t>375-7(50.0)</t>
  </si>
  <si>
    <t>&amp;rchie &amp;rnold:120(77)</t>
  </si>
  <si>
    <t>&amp;braham Bo:1-34</t>
  </si>
  <si>
    <t>320-4(50.0)</t>
  </si>
  <si>
    <t>Wei Ximing:137(133)</t>
  </si>
  <si>
    <t>Webster Jack:2-50</t>
  </si>
  <si>
    <t>&amp;mpersands won by 55 runs</t>
  </si>
  <si>
    <t>369-6(47.4)</t>
  </si>
  <si>
    <t>Adit Menon:116(101)</t>
  </si>
  <si>
    <t>Andy Eddy:2-59</t>
  </si>
  <si>
    <t>James Pope:161(129)</t>
  </si>
  <si>
    <t>James Pope:2-52</t>
  </si>
  <si>
    <t>296-7(45.5)</t>
  </si>
  <si>
    <t>Brendan Kross:100(104)</t>
  </si>
  <si>
    <t>Bruno James:3-43</t>
  </si>
  <si>
    <t>295-8(50.0)</t>
  </si>
  <si>
    <t>Phillip Bishop:49(50)</t>
  </si>
  <si>
    <t>Prateek Rao:2-43</t>
  </si>
  <si>
    <t>Yohann Hemler:84(75)</t>
  </si>
  <si>
    <t>Yasser Jamshed:1-32</t>
  </si>
  <si>
    <t>Gautam Imran:131(117)</t>
  </si>
  <si>
    <t>Gus Gustav:2-28</t>
  </si>
  <si>
    <t>Galactoids won by 25 runs</t>
  </si>
  <si>
    <t>Eli Larson:81(94)</t>
  </si>
  <si>
    <t>Ezra Pataky:3-50</t>
  </si>
  <si>
    <t>Nitin Vihari:97(85)</t>
  </si>
  <si>
    <t>Nikola Zedd:4-46</t>
  </si>
  <si>
    <t>294-2(50.0)</t>
  </si>
  <si>
    <t>Smith Xolan:141(151)</t>
  </si>
  <si>
    <t>Smith Xolan:3-51</t>
  </si>
  <si>
    <t>352-9(50.0)</t>
  </si>
  <si>
    <t>Mi Xihao:96(83)</t>
  </si>
  <si>
    <t>Max Melvin:1-40</t>
  </si>
  <si>
    <t>Mavericks won by 58 runs</t>
  </si>
  <si>
    <t>Tarun Abbas:91(93)</t>
  </si>
  <si>
    <t>Tariq Bisma:2-62</t>
  </si>
  <si>
    <t>314-4(46.0)</t>
  </si>
  <si>
    <t>Ritchie Umbel:104(94)</t>
  </si>
  <si>
    <t>Rahim Vikram:2-45</t>
  </si>
  <si>
    <t>Akash Ken:80(61)</t>
  </si>
  <si>
    <t>Afton Finn:3-27</t>
  </si>
  <si>
    <t>344-8(47.2)</t>
  </si>
  <si>
    <t>Ian Milhouse:61(46)</t>
  </si>
  <si>
    <t>Iyaad Salim:3-62</t>
  </si>
  <si>
    <t>Hilton Verkis:85(79)</t>
  </si>
  <si>
    <t>Hugh Sting:4-56</t>
  </si>
  <si>
    <t>329-8(50.0)</t>
  </si>
  <si>
    <t>Jake Quaid:120(120)</t>
  </si>
  <si>
    <t>Jeb Valheim:2-28</t>
  </si>
  <si>
    <t>Harbingers won by 7 runs</t>
  </si>
  <si>
    <t>271-4(50.0)</t>
  </si>
  <si>
    <t>George Roy:82(100)</t>
  </si>
  <si>
    <t>Grigor Lushkoff:3-67</t>
  </si>
  <si>
    <t>272-8(40.5)</t>
  </si>
  <si>
    <t>Quinn Cecil:80(70)</t>
  </si>
  <si>
    <t>Quaker Xach:1-30</t>
  </si>
  <si>
    <t>295-3(50.0)</t>
  </si>
  <si>
    <t>Filip Hanks:94(110)</t>
  </si>
  <si>
    <t>Frank Grimes:3-68</t>
  </si>
  <si>
    <t>383-7(50.0)</t>
  </si>
  <si>
    <t>Xavier Xion:87(69)</t>
  </si>
  <si>
    <t>Xasper Ambel:2-54</t>
  </si>
  <si>
    <t>X-wingers won by 88 runs</t>
  </si>
  <si>
    <t>Patrick So:104(96)</t>
  </si>
  <si>
    <t>Pedro Alez:2-56</t>
  </si>
  <si>
    <t>Sean Faris:72(71)</t>
  </si>
  <si>
    <t>Salman Wadia:2-59</t>
  </si>
  <si>
    <t>Sabretooths won by 24 runs</t>
  </si>
  <si>
    <t>Wernstrom Hill:75(54)</t>
  </si>
  <si>
    <t>William Wyatt:3-56</t>
  </si>
  <si>
    <t>Umesh Hirani:114(100)</t>
  </si>
  <si>
    <t>Urbane Dylan:2-32</t>
  </si>
  <si>
    <t>Underdogs won by 24 runs</t>
  </si>
  <si>
    <t>&amp;kul Jeevan:64(64)</t>
  </si>
  <si>
    <t>&amp;quillis Foal:3-81</t>
  </si>
  <si>
    <t>316-7(44.2)</t>
  </si>
  <si>
    <t>Otis Orwitz:91(93)</t>
  </si>
  <si>
    <t>Otis Orwitz:2-40</t>
  </si>
  <si>
    <t>Overlords won by 3 wickets</t>
  </si>
  <si>
    <t>256-10(42.3)</t>
  </si>
  <si>
    <t>Lebowitz Sky:50(32)</t>
  </si>
  <si>
    <t>Leon Walker:2-38</t>
  </si>
  <si>
    <t>262-5(37.0)</t>
  </si>
  <si>
    <t>Nezbit Aleksi:73(76)</t>
  </si>
  <si>
    <t>Nelson Waters:3-19</t>
  </si>
  <si>
    <t>306-4(42.0)</t>
  </si>
  <si>
    <t>Quentin Tracy:72(61)</t>
  </si>
  <si>
    <t>Quaker Xach:4-36</t>
  </si>
  <si>
    <t>Barnaby Gus:131(143)</t>
  </si>
  <si>
    <t>Brian Locke:2-50</t>
  </si>
  <si>
    <t>Quakers won by 6 wickets</t>
  </si>
  <si>
    <t>Vladmir Fritz:74(55)</t>
  </si>
  <si>
    <t>Viktor Vitaly:2-55</t>
  </si>
  <si>
    <t>343-6(50.0)</t>
  </si>
  <si>
    <t>EJ Sanders:102(95)</t>
  </si>
  <si>
    <t>Elijah Kevin:4-53</t>
  </si>
  <si>
    <t>Eliminators won by 8 runs</t>
  </si>
  <si>
    <t>363-6(50.0)</t>
  </si>
  <si>
    <t>Frederick Ko:129(86)</t>
  </si>
  <si>
    <t>Filip Hanks:1-34</t>
  </si>
  <si>
    <t>373-3(50.0)</t>
  </si>
  <si>
    <t>Andy Eddy:161(131)</t>
  </si>
  <si>
    <t>Ajay Jackson:2-41</t>
  </si>
  <si>
    <t>Accelerators won by 10 runs</t>
  </si>
  <si>
    <t>371-4(50.0)</t>
  </si>
  <si>
    <t>Yeshu Eshan:94(69)</t>
  </si>
  <si>
    <t>365-6(50.0)</t>
  </si>
  <si>
    <t>Zolan Lomari:151(111)</t>
  </si>
  <si>
    <t>Zeke Jester:1-36</t>
  </si>
  <si>
    <t>Yardmen won by 6 runs</t>
  </si>
  <si>
    <t>Ullysses Bo:120(105)</t>
  </si>
  <si>
    <t>Usher Zomar:2-35</t>
  </si>
  <si>
    <t>Rupert Sam:90(77)</t>
  </si>
  <si>
    <t>Ritchie Umbel:3-70</t>
  </si>
  <si>
    <t>Underdogs won by 10 runs</t>
  </si>
  <si>
    <t>360-2(50.0)</t>
  </si>
  <si>
    <t>Leon Walker:140(110)</t>
  </si>
  <si>
    <t>Lucas Matt:3-57</t>
  </si>
  <si>
    <t>Dick Qin:162(126)</t>
  </si>
  <si>
    <t>Dirk Lawson:1-57</t>
  </si>
  <si>
    <t>Legends won by 26 runs</t>
  </si>
  <si>
    <t>Chuck Ernst:76(95)</t>
  </si>
  <si>
    <t>Colby Quinn:1-42</t>
  </si>
  <si>
    <t>Mi Xihao:169(135)</t>
  </si>
  <si>
    <t>Mickey Urban:3-47</t>
  </si>
  <si>
    <t>Mavericks won by 69 runs</t>
  </si>
  <si>
    <t>Tyrone Xhao:156(143)</t>
  </si>
  <si>
    <t>Taylor Cruz:2-60</t>
  </si>
  <si>
    <t>361-8(50.0)</t>
  </si>
  <si>
    <t>Nikhil Soni:94(73)</t>
  </si>
  <si>
    <t>Nikola Zedd:2-58</t>
  </si>
  <si>
    <t>Navigators won by 51 runs</t>
  </si>
  <si>
    <t>Herman Ithaca:116(102)</t>
  </si>
  <si>
    <t>Hershel Keith:1-40</t>
  </si>
  <si>
    <t>Kipling Lee:109(113)</t>
  </si>
  <si>
    <t>Kris Quais:3-39</t>
  </si>
  <si>
    <t>Knights won by 23 runs</t>
  </si>
  <si>
    <t>298-5(50.0)</t>
  </si>
  <si>
    <t>Fred James:81(81)</t>
  </si>
  <si>
    <t>Filip Hanks:2-45</t>
  </si>
  <si>
    <t>299-8(47.4)</t>
  </si>
  <si>
    <t>&amp;yoade Grindel:126(129)</t>
  </si>
  <si>
    <t>&amp;pplin Davik:2-42</t>
  </si>
  <si>
    <t>&amp;mpersands won by 2 wickets</t>
  </si>
  <si>
    <t>341-4(48.0)</t>
  </si>
  <si>
    <t>Imran Nazim:102(98)</t>
  </si>
  <si>
    <t>Iyaad Salim:1-38</t>
  </si>
  <si>
    <t>Zed Iankovich:163(130)</t>
  </si>
  <si>
    <t>Zester Diaster:2-79</t>
  </si>
  <si>
    <t>199-4(28.0)</t>
  </si>
  <si>
    <t>Seth Davis:86(76)</t>
  </si>
  <si>
    <t>Saul Uzello:4-41</t>
  </si>
  <si>
    <t>195-10(33.5)</t>
  </si>
  <si>
    <t>Gautam Imran:49(51)</t>
  </si>
  <si>
    <t>Gautam Imran:2-25</t>
  </si>
  <si>
    <t>282-10(44.0)</t>
  </si>
  <si>
    <t>Usman Firoz:96(96)</t>
  </si>
  <si>
    <t>Uriel Ulrich:1-27</t>
  </si>
  <si>
    <t>Yuvraj Firoz:117(107)</t>
  </si>
  <si>
    <t>Yaisel Ikratz:3-39</t>
  </si>
  <si>
    <t>Yardmen won by 78 runs</t>
  </si>
  <si>
    <t>317-6(47.0)</t>
  </si>
  <si>
    <t>Miller Normand:70(55)</t>
  </si>
  <si>
    <t>Riaz Bulhaq:133(130)</t>
  </si>
  <si>
    <t>Richard Torrez:3-73</t>
  </si>
  <si>
    <t>Pat Xavier:176(150)</t>
  </si>
  <si>
    <t>Pablo &amp;ster:2-39</t>
  </si>
  <si>
    <t>Clark Overton:99(90)</t>
  </si>
  <si>
    <t>Clark Overton:1-57</t>
  </si>
  <si>
    <t>Centurions won by 35 runs</t>
  </si>
  <si>
    <t>&amp;jay Konark:96(97)</t>
  </si>
  <si>
    <t>&amp;khil Harsh:2-60</t>
  </si>
  <si>
    <t>300-5(40.3)</t>
  </si>
  <si>
    <t>Don Rupert:112(71)</t>
  </si>
  <si>
    <t>Drew Oatis:1-40</t>
  </si>
  <si>
    <t>Lomov Lukas:66(62)</t>
  </si>
  <si>
    <t>Lipton Nicks:3-60</t>
  </si>
  <si>
    <t>Wallace Elroy:111(107)</t>
  </si>
  <si>
    <t>Wendel &amp;jax:3-28</t>
  </si>
  <si>
    <t>Legends won by 36 runs</t>
  </si>
  <si>
    <t>Ken Xaos:77(75)</t>
  </si>
  <si>
    <t>Kit Wakim:1-30</t>
  </si>
  <si>
    <t>345-3(48.3)</t>
  </si>
  <si>
    <t>Olivier Urkel:121(86)</t>
  </si>
  <si>
    <t>Owen Vesper:2-34</t>
  </si>
  <si>
    <t>Quinton Rex:71(80)</t>
  </si>
  <si>
    <t>Quaidar &amp;hmad:1-37</t>
  </si>
  <si>
    <t>George Roy:143(123)</t>
  </si>
  <si>
    <t>Grigor Lushkoff:3-52</t>
  </si>
  <si>
    <t>Galactoids won by 28 runs</t>
  </si>
  <si>
    <t>Ron Xavier:109(104)</t>
  </si>
  <si>
    <t>Rafael Amos:4-63</t>
  </si>
  <si>
    <t>Frasier Pete:112(79)</t>
  </si>
  <si>
    <t>Farid Fakhir:2-45</t>
  </si>
  <si>
    <t>Fusionists won by 46 runs</t>
  </si>
  <si>
    <t>Zilcher Crux:71(72)</t>
  </si>
  <si>
    <t>Zeke Jester:1-42</t>
  </si>
  <si>
    <t>345-4(45.5)</t>
  </si>
  <si>
    <t>Clark Overton:146(130)</t>
  </si>
  <si>
    <t>Chandra Khan:2-48</t>
  </si>
  <si>
    <t>Al Neville:86(84)</t>
  </si>
  <si>
    <t>Aaron Abel:3-74</t>
  </si>
  <si>
    <t>338-8(50.0)</t>
  </si>
  <si>
    <t>Tariq Bisma:77(59)</t>
  </si>
  <si>
    <t>Thomas Ulker:3-42</t>
  </si>
  <si>
    <t>Taskmasters won by 24 runs</t>
  </si>
  <si>
    <t>Xavi Hamir:89(90)</t>
  </si>
  <si>
    <t>Xavi Hamir:3-50</t>
  </si>
  <si>
    <t>&amp;khil Harsh:129(107)</t>
  </si>
  <si>
    <t>&amp;pplin Davik:1-53</t>
  </si>
  <si>
    <t>&amp;mpersands won by 34 runs</t>
  </si>
  <si>
    <t>Butch Crow:165(116)</t>
  </si>
  <si>
    <t>Butch Crow:2-44</t>
  </si>
  <si>
    <t>358-8(50.0)</t>
  </si>
  <si>
    <t>Lewis Rob:90(88)</t>
  </si>
  <si>
    <t>Lipton Nicks:2-62</t>
  </si>
  <si>
    <t>Barbarians won by 22 runs</t>
  </si>
  <si>
    <t>Jake Quaid:107(78)</t>
  </si>
  <si>
    <t>336-7(50.0)</t>
  </si>
  <si>
    <t>Yaisel Ikratz:111(109)</t>
  </si>
  <si>
    <t>Yardmen won by 27 runs</t>
  </si>
  <si>
    <t>293-10(45.0)</t>
  </si>
  <si>
    <t>William Wyatt:92(82)</t>
  </si>
  <si>
    <t>Will Zeigler:3-63</t>
  </si>
  <si>
    <t>294-6(47.3)</t>
  </si>
  <si>
    <t>Olyphant Wix:87(98)</t>
  </si>
  <si>
    <t>Oshane Quid:3-25</t>
  </si>
  <si>
    <t>213-10(36.5)</t>
  </si>
  <si>
    <t>Divyam Pare:56(55)</t>
  </si>
  <si>
    <t>Dan Kravitz:2-68</t>
  </si>
  <si>
    <t>Francis Oshane:76(57)</t>
  </si>
  <si>
    <t>Flynn Lynn:3-49</t>
  </si>
  <si>
    <t>Fusionists won by 79 runs</t>
  </si>
  <si>
    <t>Enzo Reimann:159(138)</t>
  </si>
  <si>
    <t>Ethan Gabriel:2-53</t>
  </si>
  <si>
    <t>347-8(50.0)</t>
  </si>
  <si>
    <t>Zester Diaster:122(111)</t>
  </si>
  <si>
    <t>Zaiden Firth:2-40</t>
  </si>
  <si>
    <t>Zeniths won by 14 runs</t>
  </si>
  <si>
    <t>Usman Firoz:135(153)</t>
  </si>
  <si>
    <t>Uri Cactern:4-52</t>
  </si>
  <si>
    <t>286-10(40.1)</t>
  </si>
  <si>
    <t>Quinton Rex:81(57)</t>
  </si>
  <si>
    <t>Quinn Cecil:2-61</t>
  </si>
  <si>
    <t>Underdogs won by 71 runs</t>
  </si>
  <si>
    <t>316-1(50.0)</t>
  </si>
  <si>
    <t>Simon Volkner:168(157)</t>
  </si>
  <si>
    <t>Smith Xolan:1-62</t>
  </si>
  <si>
    <t>317-2(45.3)</t>
  </si>
  <si>
    <t>Rhett Carmen:123(100)</t>
  </si>
  <si>
    <t>Ritchie Umbel:1-38</t>
  </si>
  <si>
    <t>230-10(37.4)</t>
  </si>
  <si>
    <t>Babish Imam:49(40)</t>
  </si>
  <si>
    <t>Barnaby Gus:3-55</t>
  </si>
  <si>
    <t>391-6(50.0)</t>
  </si>
  <si>
    <t>Connor Fey:122(93)</t>
  </si>
  <si>
    <t>Clark Overton:2-11</t>
  </si>
  <si>
    <t>Centurions won by 161 runs</t>
  </si>
  <si>
    <t>316-8(50.0)</t>
  </si>
  <si>
    <t>Ohm Stringer:84(98)</t>
  </si>
  <si>
    <t>Otaku Ximing:4-54</t>
  </si>
  <si>
    <t>306-6(50.0)</t>
  </si>
  <si>
    <t>Wendell Grim:77(92)</t>
  </si>
  <si>
    <t>Wesley Aeon:3-64</t>
  </si>
  <si>
    <t>Overlords won by 10 runs</t>
  </si>
  <si>
    <t>Fred James:110(97)</t>
  </si>
  <si>
    <t>Fred James:3-73</t>
  </si>
  <si>
    <t>350-5(49.0)</t>
  </si>
  <si>
    <t>Dick Qin:175(131)</t>
  </si>
  <si>
    <t>David Dickson:3-80</t>
  </si>
  <si>
    <t>Iwan Okatu:110(109)</t>
  </si>
  <si>
    <t>Iyaad Salim:3-47</t>
  </si>
  <si>
    <t>Lipton Nicks:106(100)</t>
  </si>
  <si>
    <t>Lipton Nicks:3-49</t>
  </si>
  <si>
    <t>Imperials won by 13 runs</t>
  </si>
  <si>
    <t>Hugh Sting:126(127)</t>
  </si>
  <si>
    <t>Hilton Verkis:2-64</t>
  </si>
  <si>
    <t>378-3(50.0)</t>
  </si>
  <si>
    <t>Quay Wernst:184(147)</t>
  </si>
  <si>
    <t>Quaidar &amp;hmad:1-51</t>
  </si>
  <si>
    <t>Quakers won by 65 runs</t>
  </si>
  <si>
    <t>Porter Vitaly:62(63)</t>
  </si>
  <si>
    <t>Primo Yermit:2-67</t>
  </si>
  <si>
    <t>358-4(50.0)</t>
  </si>
  <si>
    <t>Gerard Stirling:145(145)</t>
  </si>
  <si>
    <t>Gus Gustav:3-72</t>
  </si>
  <si>
    <t>Galactoids won by 13 runs</t>
  </si>
  <si>
    <t>Noel Quill:92(78)</t>
  </si>
  <si>
    <t>Nolan Thewlis:4-34</t>
  </si>
  <si>
    <t>&amp;rchie &amp;rnold:67(55)</t>
  </si>
  <si>
    <t>&amp;khil Harsh:2-59</t>
  </si>
  <si>
    <t>Navigators won by 120 runs</t>
  </si>
  <si>
    <t>Edgar Quill:181(151)</t>
  </si>
  <si>
    <t>Kyle Nixon:73(91)</t>
  </si>
  <si>
    <t>Kiran Prakash:2-46</t>
  </si>
  <si>
    <t>Eliminators won by 66 runs</t>
  </si>
  <si>
    <t>Zach &amp;llyx:156(139)</t>
  </si>
  <si>
    <t>Zed Iankovich:1-16</t>
  </si>
  <si>
    <t>329-4(45.0)</t>
  </si>
  <si>
    <t>David Dickson:102(61)</t>
  </si>
  <si>
    <t>Dylan Jack:2-65</t>
  </si>
  <si>
    <t>309-9(50.0)</t>
  </si>
  <si>
    <t>Ryder Earnst:59(54)</t>
  </si>
  <si>
    <t>Rafael Amos:3-72</t>
  </si>
  <si>
    <t>341-8(50.0)</t>
  </si>
  <si>
    <t>Olivier Urkel:64(56)</t>
  </si>
  <si>
    <t>Oscar Yipman:3-42</t>
  </si>
  <si>
    <t>Overlords won by 32 runs</t>
  </si>
  <si>
    <t>Joel Obelisk:152(142)</t>
  </si>
  <si>
    <t>Jasprit Nirmal:2-68</t>
  </si>
  <si>
    <t>335-5(43.5)</t>
  </si>
  <si>
    <t>Quinton Rex:102(69)</t>
  </si>
  <si>
    <t>Quaidar &amp;hmad:1-39</t>
  </si>
  <si>
    <t>304-9(50.0)</t>
  </si>
  <si>
    <t>Uwari &amp;mish:59(42)</t>
  </si>
  <si>
    <t>Uri Cactern:2-40</t>
  </si>
  <si>
    <t>310-9(47.5)</t>
  </si>
  <si>
    <t>Taylor Cruz:86(74)</t>
  </si>
  <si>
    <t>Timothy Tolken:4-46</t>
  </si>
  <si>
    <t>315-5(42.0)</t>
  </si>
  <si>
    <t>Lewis Rob:91(69)</t>
  </si>
  <si>
    <t>Lars Peterson:3-17</t>
  </si>
  <si>
    <t>314-10(45.1)</t>
  </si>
  <si>
    <t>Max Melvin:86(67)</t>
  </si>
  <si>
    <t>Md Zaman:3-54</t>
  </si>
  <si>
    <t>238-1(34.0)</t>
  </si>
  <si>
    <t>&amp;braham Bo:145(119)</t>
  </si>
  <si>
    <t>&amp;wishka Nirmay:5-20</t>
  </si>
  <si>
    <t>235-10(38.5)</t>
  </si>
  <si>
    <t>Harsh Mishra:69(63)</t>
  </si>
  <si>
    <t>Hari Tandon:1-34</t>
  </si>
  <si>
    <t>&amp;mpersands won by 9 wickets</t>
  </si>
  <si>
    <t>Iver Tisdale:169(118)</t>
  </si>
  <si>
    <t>Iyaad Salim:2-43</t>
  </si>
  <si>
    <t>Don Rupert:80(92)</t>
  </si>
  <si>
    <t>Donald Harris:1-36</t>
  </si>
  <si>
    <t>Imperials won by 46 runs</t>
  </si>
  <si>
    <t>307-9(50.0)</t>
  </si>
  <si>
    <t>Riley Diaz:105(110)</t>
  </si>
  <si>
    <t>Riley Diaz:3-57</t>
  </si>
  <si>
    <t>309-6(46.4)</t>
  </si>
  <si>
    <t>Gian Jopling:144(132)</t>
  </si>
  <si>
    <t>Geoff Quaid:2-42</t>
  </si>
  <si>
    <t>355-3(48.1)</t>
  </si>
  <si>
    <t>Noel Quill:171(157)</t>
  </si>
  <si>
    <t>Noel Quill:3-59</t>
  </si>
  <si>
    <t>Xyler &amp;nka:132(120)</t>
  </si>
  <si>
    <t>Xavi Hamir:1-47</t>
  </si>
  <si>
    <t>Navigators won by 7 wickets</t>
  </si>
  <si>
    <t>360-8(50.0)</t>
  </si>
  <si>
    <t>Jeremy Thom:116(86)</t>
  </si>
  <si>
    <t>Jack Kurt:2-56</t>
  </si>
  <si>
    <t>Chris Jerome:109(99)</t>
  </si>
  <si>
    <t>Clarence Nix:3-62</t>
  </si>
  <si>
    <t>Ethan Gabriel:106(117)</t>
  </si>
  <si>
    <t>Eliot Ohm:2-48</t>
  </si>
  <si>
    <t>322-4(47.0)</t>
  </si>
  <si>
    <t>Yousef Zhan:148(129)</t>
  </si>
  <si>
    <t>Yuvraj Firoz:1-38</t>
  </si>
  <si>
    <t>&amp;rchie &amp;rnold:87(106)</t>
  </si>
  <si>
    <t>&amp;rgestes Inkler:4-62</t>
  </si>
  <si>
    <t>Usman Firoz:92(77)</t>
  </si>
  <si>
    <t>Underdogs won by 76 runs</t>
  </si>
  <si>
    <t>286-8(50.0)</t>
  </si>
  <si>
    <t>Quaidar &amp;hmad:77(85)</t>
  </si>
  <si>
    <t>Quadir Bakshi:2-43</t>
  </si>
  <si>
    <t>Isaac Irodov:72(91)</t>
  </si>
  <si>
    <t>Isaiah Volkner:3-69</t>
  </si>
  <si>
    <t>Imperials won by 38 runs</t>
  </si>
  <si>
    <t>371-2(49.0)</t>
  </si>
  <si>
    <t>Zayne Boris:139(130)</t>
  </si>
  <si>
    <t>Zaheer Gamad:3-88</t>
  </si>
  <si>
    <t>368-8(50.0)</t>
  </si>
  <si>
    <t>Gabriel Usted:153(123)</t>
  </si>
  <si>
    <t>Gus Gustav:1-60</t>
  </si>
  <si>
    <t>Zeniths won by 8 wickets</t>
  </si>
  <si>
    <t>Xack Gibbs:51(51)</t>
  </si>
  <si>
    <t>386-7(50.0)</t>
  </si>
  <si>
    <t>Oakley Byrde:149(91)</t>
  </si>
  <si>
    <t>Oakley Byrde:3-59</t>
  </si>
  <si>
    <t>Overlords won by 96 runs</t>
  </si>
  <si>
    <t>256-10(44.4)</t>
  </si>
  <si>
    <t>Chris Jerome:62(53)</t>
  </si>
  <si>
    <t>Chuck Ernst:2-34</t>
  </si>
  <si>
    <t>259-6(34.2)</t>
  </si>
  <si>
    <t>Webster Jack:94(72)</t>
  </si>
  <si>
    <t>Walter Cohen:3-49</t>
  </si>
  <si>
    <t>319-6(48.2)</t>
  </si>
  <si>
    <t>Ryder Earnst:131(119)</t>
  </si>
  <si>
    <t>Rowan Yaksin:2-39</t>
  </si>
  <si>
    <t>Henry Perkins:77(52)</t>
  </si>
  <si>
    <t>Herman Ithaca:2-37</t>
  </si>
  <si>
    <t>David Dickson:147(146)</t>
  </si>
  <si>
    <t>Don Rupert:3-94</t>
  </si>
  <si>
    <t>359-5(48.1)</t>
  </si>
  <si>
    <t>Uri Cactern:101(80)</t>
  </si>
  <si>
    <t>Umesh Hirani:2-60</t>
  </si>
  <si>
    <t>Underdogs won by 5 wickets</t>
  </si>
  <si>
    <t>283-2(37.4)</t>
  </si>
  <si>
    <t>Quinton Rex:118(103)</t>
  </si>
  <si>
    <t>Quetzal Upton:3-39</t>
  </si>
  <si>
    <t>281-6(50.0)</t>
  </si>
  <si>
    <t>&amp;lex Levinson:77(98)</t>
  </si>
  <si>
    <t>&amp;ryan Arihant:1-37</t>
  </si>
  <si>
    <t>Quakers won by 8 wickets</t>
  </si>
  <si>
    <t>John Malone:141(147)</t>
  </si>
  <si>
    <t>James Pope:2-48</t>
  </si>
  <si>
    <t>Lomov Lukas:95(83)</t>
  </si>
  <si>
    <t>Lebowitz Sky:2-50</t>
  </si>
  <si>
    <t>Legends won by 37 runs</t>
  </si>
  <si>
    <t>Yuvraj Firoz:128(106)</t>
  </si>
  <si>
    <t>Yuri Diedre:2-44</t>
  </si>
  <si>
    <t>Omkar Patel:166(149)</t>
  </si>
  <si>
    <t>Oak Ritter:2-61</t>
  </si>
  <si>
    <t>Overlords won by 4 runs</t>
  </si>
  <si>
    <t>331-3(46.0)</t>
  </si>
  <si>
    <t>Grigor Lushkoff:176(140)</t>
  </si>
  <si>
    <t>Gustaff Mendev:3-59</t>
  </si>
  <si>
    <t>William Wyatt:82(101)</t>
  </si>
  <si>
    <t>Wade Yamaha:1-46</t>
  </si>
  <si>
    <t>324-4(50.0)</t>
  </si>
  <si>
    <t>Nezbit Aleksi:142(144)</t>
  </si>
  <si>
    <t>Nitin Vihari:3-59</t>
  </si>
  <si>
    <t>Zaheer Gamad:63(52)</t>
  </si>
  <si>
    <t>Zayne Boris:2-56</t>
  </si>
  <si>
    <t>Navigators won by 7 runs</t>
  </si>
  <si>
    <t>Dawson Mark:75(87)</t>
  </si>
  <si>
    <t>Dewey Eddy:2-59</t>
  </si>
  <si>
    <t>Xavier Xion:97(96)</t>
  </si>
  <si>
    <t>Xavier Xion:3-26</t>
  </si>
  <si>
    <t>X-wingers won by 25 runs</t>
  </si>
  <si>
    <t>Nelson Waters:61(52)</t>
  </si>
  <si>
    <t>Noel Quill:3-18</t>
  </si>
  <si>
    <t>221-10(34.5)</t>
  </si>
  <si>
    <t>Kigston Urban:61(54)</t>
  </si>
  <si>
    <t>Kurt Yakov:2-36</t>
  </si>
  <si>
    <t>Navigators won by 86 runs</t>
  </si>
  <si>
    <t>305-5(43.5)</t>
  </si>
  <si>
    <t>Dan Kravitz:99(89)</t>
  </si>
  <si>
    <t>Don Rupert:3-65</t>
  </si>
  <si>
    <t>Lars Peterson:104(95)</t>
  </si>
  <si>
    <t>Levi Xander:2-29</t>
  </si>
  <si>
    <t>Simon Volkner:133(105)</t>
  </si>
  <si>
    <t>Stephen Epps:1-51</t>
  </si>
  <si>
    <t>288-2(45.5)</t>
  </si>
  <si>
    <t>Tyrone Xhao:134(128)</t>
  </si>
  <si>
    <t>Tyler Zeal:2-50</t>
  </si>
  <si>
    <t>Umaid Akhmed:98(77)</t>
  </si>
  <si>
    <t>Usman Firoz:3-39</t>
  </si>
  <si>
    <t>294-8(50.0)</t>
  </si>
  <si>
    <t>Xachary Finkle:122(122)</t>
  </si>
  <si>
    <t>Xack Gibbs:1-31</t>
  </si>
  <si>
    <t>287-6(49.4)</t>
  </si>
  <si>
    <t>Odin Zernitski:56(51)</t>
  </si>
  <si>
    <t>Oak Ritter:5-33</t>
  </si>
  <si>
    <t>284-10(47.2)</t>
  </si>
  <si>
    <t>Aiden Irodov:133(123)</t>
  </si>
  <si>
    <t>Anton Cho:2-42</t>
  </si>
  <si>
    <t>&amp;ttkinson Erkis:88(109)</t>
  </si>
  <si>
    <t>&amp;braham Bo:3-68</t>
  </si>
  <si>
    <t>332-6(46.5)</t>
  </si>
  <si>
    <t>Quinn Cecil:108(85)</t>
  </si>
  <si>
    <t>Quillion Yips:3-33</t>
  </si>
  <si>
    <t>Riaz Bulhaq:164(146)</t>
  </si>
  <si>
    <t>Rowan Yaksin:3-66</t>
  </si>
  <si>
    <t>332-7(45.2)</t>
  </si>
  <si>
    <t>Chris Jerome:132(115)</t>
  </si>
  <si>
    <t>Cameron Hill:1-22</t>
  </si>
  <si>
    <t>Centurions won by 3 wickets</t>
  </si>
  <si>
    <t>Paul Zinkles:128(119)</t>
  </si>
  <si>
    <t>Pedro Alez:2-61</t>
  </si>
  <si>
    <t>354-7(50.0)</t>
  </si>
  <si>
    <t>Greg Harkins:80(70)</t>
  </si>
  <si>
    <t>Glenn Thomas:2-51</t>
  </si>
  <si>
    <t>Patriots won by 28 runs</t>
  </si>
  <si>
    <t>Viraj Chawla:151(104)</t>
  </si>
  <si>
    <t>Vedant Bishnoi:3-37</t>
  </si>
  <si>
    <t>Don Rupert:81(88)</t>
  </si>
  <si>
    <t>David Dickson:3-77</t>
  </si>
  <si>
    <t>Visionaries won by 16 runs</t>
  </si>
  <si>
    <t>327-7(48.0)</t>
  </si>
  <si>
    <t>Mickey Urban:60(64)</t>
  </si>
  <si>
    <t>Marty Wyatt:1-70</t>
  </si>
  <si>
    <t>326-1(50.0)</t>
  </si>
  <si>
    <t>Utkarsh Yash:197(174)</t>
  </si>
  <si>
    <t>Urban Weir:3-88</t>
  </si>
  <si>
    <t>Kit Wakim:100(87)</t>
  </si>
  <si>
    <t>Kit Wakim:3-83</t>
  </si>
  <si>
    <t>373-6(50.0)</t>
  </si>
  <si>
    <t>Nitin Vihari:117(103)</t>
  </si>
  <si>
    <t>Nelson Waters:3-72</t>
  </si>
  <si>
    <t>Navigators won by 39 runs</t>
  </si>
  <si>
    <t>373-8(50.0)</t>
  </si>
  <si>
    <t>James Pope:101(73)</t>
  </si>
  <si>
    <t>Joel Obelisk:2-57</t>
  </si>
  <si>
    <t>Imam Jaseem:133(128)</t>
  </si>
  <si>
    <t>Imad Rizwan:2-51</t>
  </si>
  <si>
    <t>Juxtaposers won by 31 runs</t>
  </si>
  <si>
    <t>346-4(49.4)</t>
  </si>
  <si>
    <t>Zester Diaster:162(134)</t>
  </si>
  <si>
    <t>Zolan Lomari:1-45</t>
  </si>
  <si>
    <t>Yusuf Yasir:167(160)</t>
  </si>
  <si>
    <t>Yohannes Goel:2-57</t>
  </si>
  <si>
    <t>301-8(50.0)</t>
  </si>
  <si>
    <t>Will Zeigler:83(71)</t>
  </si>
  <si>
    <t>Wei Ximing:1-45</t>
  </si>
  <si>
    <t>Locke Qui:181(165)</t>
  </si>
  <si>
    <t>Litton Omar:3-51</t>
  </si>
  <si>
    <t>Tariq Bisma:83(69)</t>
  </si>
  <si>
    <t>Tim Yorke:1-40</t>
  </si>
  <si>
    <t>369-4(50.0)</t>
  </si>
  <si>
    <t>Farid Fakhir:184(147)</t>
  </si>
  <si>
    <t>Floyd Sam:3-54</t>
  </si>
  <si>
    <t>Fusionists won by 18 runs</t>
  </si>
  <si>
    <t>Chuck Ernst:80(86)</t>
  </si>
  <si>
    <t>315-5(45.3)</t>
  </si>
  <si>
    <t>Ajay Jackson:83(80)</t>
  </si>
  <si>
    <t>Aiden Irodov:2-37</t>
  </si>
  <si>
    <t>Ritchie Umbel:86(70)</t>
  </si>
  <si>
    <t>Richard Torrez:1-51</t>
  </si>
  <si>
    <t>336-1(43.2)</t>
  </si>
  <si>
    <t>Xack Gibbs:160(132)</t>
  </si>
  <si>
    <t>Xavi Hamir:2-37</t>
  </si>
  <si>
    <t>X-wingers won by 9 wickets</t>
  </si>
  <si>
    <t>Krish Omkar:112(116)</t>
  </si>
  <si>
    <t>Krish Omkar:2-83</t>
  </si>
  <si>
    <t>359-4(50.0)</t>
  </si>
  <si>
    <t>Oakley Byrde:168(130)</t>
  </si>
  <si>
    <t>Owen Vesper:1-50</t>
  </si>
  <si>
    <t>Overlords won by 31 runs</t>
  </si>
  <si>
    <t>333-2(50.0)</t>
  </si>
  <si>
    <t>George Roy:139(136)</t>
  </si>
  <si>
    <t>Gabriel Usted:4-53</t>
  </si>
  <si>
    <t>336-7(48.2)</t>
  </si>
  <si>
    <t>Que Daly:67(50)</t>
  </si>
  <si>
    <t>Quail Stark:1-67</t>
  </si>
  <si>
    <t>Quakers won by 3 wickets</t>
  </si>
  <si>
    <t>340-3(50.0)</t>
  </si>
  <si>
    <t>Mi Xihao:127(129)</t>
  </si>
  <si>
    <t>Mickey Urban:3-32</t>
  </si>
  <si>
    <t>August Gill:161(136)</t>
  </si>
  <si>
    <t>August Gill:2-66</t>
  </si>
  <si>
    <t>Accelerators won by 9 runs</t>
  </si>
  <si>
    <t>335-3(45.1)</t>
  </si>
  <si>
    <t>Sindey Adams:117(116)</t>
  </si>
  <si>
    <t>Saul Uzello:1-32</t>
  </si>
  <si>
    <t>Elijah Kevin:121(117)</t>
  </si>
  <si>
    <t>Eoin Jobs:2-30</t>
  </si>
  <si>
    <t>319-7(41.4)</t>
  </si>
  <si>
    <t>Viktor Vitaly:121(88)</t>
  </si>
  <si>
    <t>Vikram Wasim:2-46</t>
  </si>
  <si>
    <t>Preston Cape:158(131)</t>
  </si>
  <si>
    <t>Prem Wadiar:2-24</t>
  </si>
  <si>
    <t>295-7(49.1)</t>
  </si>
  <si>
    <t>Jon List:87(99)</t>
  </si>
  <si>
    <t>Jim Jopling:2-41</t>
  </si>
  <si>
    <t>294-9(50.0)</t>
  </si>
  <si>
    <t>Yohannes Goel:83(100)</t>
  </si>
  <si>
    <t>Yavik Kupier:2-50</t>
  </si>
  <si>
    <t>339-6(48.1)</t>
  </si>
  <si>
    <t>Francesco Tom:95(92)</t>
  </si>
  <si>
    <t>Farid Fakhir:1-42</t>
  </si>
  <si>
    <t>Tyler Zeal:85(77)</t>
  </si>
  <si>
    <t>Thom &amp;pril:2-71</t>
  </si>
  <si>
    <t>Ivan Usner:91(94)</t>
  </si>
  <si>
    <t>Imran Nazim:2-63</t>
  </si>
  <si>
    <t>338-5(46.4)</t>
  </si>
  <si>
    <t>Benjamin Fox:160(147)</t>
  </si>
  <si>
    <t>Bhuvan Dil:2-50</t>
  </si>
  <si>
    <t>&amp;jay Konark:104(100)</t>
  </si>
  <si>
    <t>&amp;kul Jeevan:1-44</t>
  </si>
  <si>
    <t>337-2(50.0)</t>
  </si>
  <si>
    <t>Lars Peterson:182(154)</t>
  </si>
  <si>
    <t>Lomov Lukas:5-73</t>
  </si>
  <si>
    <t>&amp;mpersands won by 36 runs</t>
  </si>
  <si>
    <t>322-7(49.0)</t>
  </si>
  <si>
    <t>Nezbit Aleksi:79(68)</t>
  </si>
  <si>
    <t>Nikola Zedd:2-34</t>
  </si>
  <si>
    <t>Umar Vakir:118(134)</t>
  </si>
  <si>
    <t>Umar Vakir:2-31</t>
  </si>
  <si>
    <t>Navigators won by 3 wickets</t>
  </si>
  <si>
    <t>315-9(50.0)</t>
  </si>
  <si>
    <t>Waseem Imran:114(112)</t>
  </si>
  <si>
    <t>Wallace Elroy:1-29</t>
  </si>
  <si>
    <t>319-5(44.2)</t>
  </si>
  <si>
    <t>Dick Qin:118(79)</t>
  </si>
  <si>
    <t>Dom Gauss:2-40</t>
  </si>
  <si>
    <t>Howard Quaid:88(83)</t>
  </si>
  <si>
    <t>Henry Perkins:2-71</t>
  </si>
  <si>
    <t>329-4(41.4)</t>
  </si>
  <si>
    <t>Quillion Yips:128(111)</t>
  </si>
  <si>
    <t>Quaylon Ark:2-57</t>
  </si>
  <si>
    <t>Robert &amp;ngler:104(100)</t>
  </si>
  <si>
    <t>Rick Zalov:1-51</t>
  </si>
  <si>
    <t>Kristoff King:110(70)</t>
  </si>
  <si>
    <t>Karl Vinkle:2-48</t>
  </si>
  <si>
    <t>Preston Cape:70(42)</t>
  </si>
  <si>
    <t>Phillip Bishop:1-44</t>
  </si>
  <si>
    <t>315-2(50.0)</t>
  </si>
  <si>
    <t>Valentin Zing:143(146)</t>
  </si>
  <si>
    <t>Vaugh Eunuch:2-26</t>
  </si>
  <si>
    <t>Patriots won by 10 runs</t>
  </si>
  <si>
    <t>342-5(49.4)</t>
  </si>
  <si>
    <t>Marty Wyatt:115(106)</t>
  </si>
  <si>
    <t>Mickey Urban:2-44</t>
  </si>
  <si>
    <t>Owen Vesper:106(95)</t>
  </si>
  <si>
    <t>Otaku Ximing:2-86</t>
  </si>
  <si>
    <t>Mavericks won by 5 wickets</t>
  </si>
  <si>
    <t>262-2(39.1)</t>
  </si>
  <si>
    <t>Urban Weir:128(128)</t>
  </si>
  <si>
    <t>Upton Xadie:3-39</t>
  </si>
  <si>
    <t>261-7(50.0)</t>
  </si>
  <si>
    <t>Casey Geoff:115(130)</t>
  </si>
  <si>
    <t>Casey Geoff:1-29</t>
  </si>
  <si>
    <t>Xabi Kipler:101(115)</t>
  </si>
  <si>
    <t>Xabi Kipler:1-45</t>
  </si>
  <si>
    <t>305-2(44.3)</t>
  </si>
  <si>
    <t>Riaz Bulhaq:126(126)</t>
  </si>
  <si>
    <t>Riley Diaz:2-51</t>
  </si>
  <si>
    <t>Mike Quinn:88(110)</t>
  </si>
  <si>
    <t>Mason Thicke:2-85</t>
  </si>
  <si>
    <t>Kyle Nixon:121(112)</t>
  </si>
  <si>
    <t>Karl Vinkle:3-52</t>
  </si>
  <si>
    <t>Knights won by 62 runs</t>
  </si>
  <si>
    <t>Chandra Khan:73(63)</t>
  </si>
  <si>
    <t>Otto &amp;nderson:80(78)</t>
  </si>
  <si>
    <t>Omkar Patel:1-47</t>
  </si>
  <si>
    <t>Centurions won by 12 runs</t>
  </si>
  <si>
    <t>Randy Rickles:122(129)</t>
  </si>
  <si>
    <t>Umesh Hirani:125(107)</t>
  </si>
  <si>
    <t>Utawa Eros:1-34</t>
  </si>
  <si>
    <t>Radicals won by 5 wickets</t>
  </si>
  <si>
    <t>290-7(50.0)</t>
  </si>
  <si>
    <t>Neil Xavier:134(142)</t>
  </si>
  <si>
    <t>Norm Packer:2-71</t>
  </si>
  <si>
    <t>Mike Quinn:95(121)</t>
  </si>
  <si>
    <t>Mason Thicke:3-49</t>
  </si>
  <si>
    <t>Mavericks won by 18 runs</t>
  </si>
  <si>
    <t>Eoin Jobs:90(77)</t>
  </si>
  <si>
    <t>Enzo Reimann:3-58</t>
  </si>
  <si>
    <t>Salman Wadia:111(113)</t>
  </si>
  <si>
    <t>Sam Tonks:1-26</t>
  </si>
  <si>
    <t>Gil Osment:114(90)</t>
  </si>
  <si>
    <t>Gus Gustav:4-46</t>
  </si>
  <si>
    <t>Locke Qui:126(127)</t>
  </si>
  <si>
    <t>Lucas Matt:3-53</t>
  </si>
  <si>
    <t>Galactoids won by 55 runs</t>
  </si>
  <si>
    <t>290-10(42.2)</t>
  </si>
  <si>
    <t>Zeppelin Meg:71(61)</t>
  </si>
  <si>
    <t>Zephyr Horus:2-48</t>
  </si>
  <si>
    <t>294-4(41.1)</t>
  </si>
  <si>
    <t>Taylor Cruz:98(89)</t>
  </si>
  <si>
    <t>Taylor Cruz:4-51</t>
  </si>
  <si>
    <t>Yuri Diedre:123(145)</t>
  </si>
  <si>
    <t>Yohann Hemler:1-60</t>
  </si>
  <si>
    <t>297-2(46.2)</t>
  </si>
  <si>
    <t>Brendan Kross:76(70)</t>
  </si>
  <si>
    <t>Ben Edmund:2-52</t>
  </si>
  <si>
    <t>Barbarians won by 8 wickets</t>
  </si>
  <si>
    <t>310-8(43.0)</t>
  </si>
  <si>
    <t>Iwan Okatu:76(76)</t>
  </si>
  <si>
    <t>Iota Quota:2-65</t>
  </si>
  <si>
    <t>Salman Wadia:126(115)</t>
  </si>
  <si>
    <t>Sindey Adams:3-43</t>
  </si>
  <si>
    <t>Edmund Fong:122(112)</t>
  </si>
  <si>
    <t>Ethan Gabriel:2-49</t>
  </si>
  <si>
    <t>360-3(50.0)</t>
  </si>
  <si>
    <t>Tyrone Xhao:165(131)</t>
  </si>
  <si>
    <t>Tobias Vizelli:3-52</t>
  </si>
  <si>
    <t>Dev Ibrahim:102(65)</t>
  </si>
  <si>
    <t>Dhruv Nigam:1-32</t>
  </si>
  <si>
    <t>Wernstrom Hill:142(142)</t>
  </si>
  <si>
    <t>Wernstrom Hill:2-60</t>
  </si>
  <si>
    <t>364-8(50.0)</t>
  </si>
  <si>
    <t>Xadrian Yvonne:93(64)</t>
  </si>
  <si>
    <t>Xachary Finkle:4-55</t>
  </si>
  <si>
    <t>Kipling Lee:99(88)</t>
  </si>
  <si>
    <t>Kurt Yakov:3-57</t>
  </si>
  <si>
    <t>X-wingers won by 9 runs</t>
  </si>
  <si>
    <t>219-10(38.2)</t>
  </si>
  <si>
    <t>Zaheer Gamad:51(51)</t>
  </si>
  <si>
    <t>Zayn Amos:2-36</t>
  </si>
  <si>
    <t>221-4(32.0)</t>
  </si>
  <si>
    <t>Fabio Nakamura:67(70)</t>
  </si>
  <si>
    <t>Faizan Malik:3-22</t>
  </si>
  <si>
    <t>359-5(50.0)</t>
  </si>
  <si>
    <t>Vladmir Fritz:87(65)</t>
  </si>
  <si>
    <t>Viktor Vitaly:1-37</t>
  </si>
  <si>
    <t>Hilton Verkis:66(58)</t>
  </si>
  <si>
    <t>Hari Tandon:2-47</t>
  </si>
  <si>
    <t>Visionaries won by 66 runs</t>
  </si>
  <si>
    <t>373-5(50.0)</t>
  </si>
  <si>
    <t>Jean Strong:96(82)</t>
  </si>
  <si>
    <t>Jean Strong:1-41</t>
  </si>
  <si>
    <t>Salman Wadia:99(81)</t>
  </si>
  <si>
    <t>Seth Davis:2-70</t>
  </si>
  <si>
    <t>299-5(42.0)</t>
  </si>
  <si>
    <t>Leo Valdez:112(105)</t>
  </si>
  <si>
    <t>298-7(50.0)</t>
  </si>
  <si>
    <t>Quaylon Ark:53(45)</t>
  </si>
  <si>
    <t>Quincy Violet:2-41</t>
  </si>
  <si>
    <t>320-5(45.5)</t>
  </si>
  <si>
    <t>Rowan Yaksin:145(110)</t>
  </si>
  <si>
    <t>Richard Torrez:3-50</t>
  </si>
  <si>
    <t>316-10(47.4)</t>
  </si>
  <si>
    <t>Olyphant Wix:126(114)</t>
  </si>
  <si>
    <t>Owen Vesper:2-47</t>
  </si>
  <si>
    <t>Wendell Grim:86(79)</t>
  </si>
  <si>
    <t>William Wyatt:2-66</t>
  </si>
  <si>
    <t>&amp;yoade Grindel:69(75)</t>
  </si>
  <si>
    <t>&amp;lex Levinson:3-60</t>
  </si>
  <si>
    <t>Whackers won by 8 runs</t>
  </si>
  <si>
    <t>334-8(50.0)</t>
  </si>
  <si>
    <t>Clarence Nix:94(88)</t>
  </si>
  <si>
    <t>Colby Quinn:3-41</t>
  </si>
  <si>
    <t>Nandor &amp;lez:144(150)</t>
  </si>
  <si>
    <t>Nelson Waters:2-46</t>
  </si>
  <si>
    <t>Centurions won by 7 runs</t>
  </si>
  <si>
    <t>363-4(49.1)</t>
  </si>
  <si>
    <t>Guy Phillipe:91(82)</t>
  </si>
  <si>
    <t>Gautam Imran:2-29</t>
  </si>
  <si>
    <t>361-3(50.0)</t>
  </si>
  <si>
    <t>Patrick So:161(123)</t>
  </si>
  <si>
    <t>Parker Usher:2-62</t>
  </si>
  <si>
    <t>321-7(45.4)</t>
  </si>
  <si>
    <t>Kiran Prakash:87(74)</t>
  </si>
  <si>
    <t>Krishna Sai:2-51</t>
  </si>
  <si>
    <t>Xachary Finkle:144(128)</t>
  </si>
  <si>
    <t>Xadrian Yvonne:3-61</t>
  </si>
  <si>
    <t>Knights won by 3 wickets</t>
  </si>
  <si>
    <t>Dev Ibrahim:126(100)</t>
  </si>
  <si>
    <t>Dick Qin:2-51</t>
  </si>
  <si>
    <t>Quaker Xach:85(86)</t>
  </si>
  <si>
    <t>Quill Zha:2-69</t>
  </si>
  <si>
    <t>Daredevils won by 55 runs</t>
  </si>
  <si>
    <t>198-1(31.0)</t>
  </si>
  <si>
    <t>&amp;ckerman Coer:102(95)</t>
  </si>
  <si>
    <t>&amp;jay Konark:4-49</t>
  </si>
  <si>
    <t>197-10(30.1)</t>
  </si>
  <si>
    <t>Vikram Wasim:78(54)</t>
  </si>
  <si>
    <t>Vikram Wasim:1-37</t>
  </si>
  <si>
    <t>134-10(22.4)</t>
  </si>
  <si>
    <t>Uwari &amp;mish:45(42)</t>
  </si>
  <si>
    <t>Utkarsh Yash:2-35</t>
  </si>
  <si>
    <t>135-4(19.5)</t>
  </si>
  <si>
    <t>Andy Eddy:52(57)</t>
  </si>
  <si>
    <t>Andy Eddy:3-17</t>
  </si>
  <si>
    <t>Norm Packer:69(68)</t>
  </si>
  <si>
    <t>Nikhil Soni:3-47</t>
  </si>
  <si>
    <t>Clarence Nix:119(88)</t>
  </si>
  <si>
    <t>Connor Fey:3-59</t>
  </si>
  <si>
    <t>Centurions won by 24 runs</t>
  </si>
  <si>
    <t>311-7(43.0)</t>
  </si>
  <si>
    <t>Imad Rizwan:59(52)</t>
  </si>
  <si>
    <t>Ian Milhouse:1-51</t>
  </si>
  <si>
    <t>Edgar Quill:144(138)</t>
  </si>
  <si>
    <t>Elijah Kevin:3-66</t>
  </si>
  <si>
    <t>Xack Gibbs:85(70)</t>
  </si>
  <si>
    <t>Xavi Hamir:3-57</t>
  </si>
  <si>
    <t>Olyphant Wix:113(116)</t>
  </si>
  <si>
    <t>Otto &amp;nderson:3-45</t>
  </si>
  <si>
    <t>X-wingers won by 76 runs</t>
  </si>
  <si>
    <t>344-8(48.1)</t>
  </si>
  <si>
    <t>Yousef Zhan:78(85)</t>
  </si>
  <si>
    <t>Yuri Diedre:1-38</t>
  </si>
  <si>
    <t>Zeke Jester:80(64)</t>
  </si>
  <si>
    <t>Zeppelin Meg:3-74</t>
  </si>
  <si>
    <t>Yardmen won by 2 wickets</t>
  </si>
  <si>
    <t>Geoff Quaid:70(65)</t>
  </si>
  <si>
    <t>Guy Phillipe:3-28</t>
  </si>
  <si>
    <t>356-7(50.0)</t>
  </si>
  <si>
    <t>Hafeez Omar:107(94)</t>
  </si>
  <si>
    <t>Hafeez Omar:2-37</t>
  </si>
  <si>
    <t>Harbingers won by 23 runs</t>
  </si>
  <si>
    <t>Bob Brown:53(55)</t>
  </si>
  <si>
    <t>Bill Patton:3-40</t>
  </si>
  <si>
    <t>284-8(47.5)</t>
  </si>
  <si>
    <t>Smith Xolan:52(43)</t>
  </si>
  <si>
    <t>Saul Uzello:3-42</t>
  </si>
  <si>
    <t>Eli Larson:103(88)</t>
  </si>
  <si>
    <t>Emil Newman:2-32</t>
  </si>
  <si>
    <t>304-8(50.0)</t>
  </si>
  <si>
    <t>Jinping Xi:160(129)</t>
  </si>
  <si>
    <t>Jinping Xi:3-52</t>
  </si>
  <si>
    <t>Eliminators won by 40 runs</t>
  </si>
  <si>
    <t>Kigston Urban:94(95)</t>
  </si>
  <si>
    <t>Karsten Mills:2-61</t>
  </si>
  <si>
    <t>355-8(50.0)</t>
  </si>
  <si>
    <t>Uri Cactern:73(65)</t>
  </si>
  <si>
    <t>Umesh Hirani:5-58</t>
  </si>
  <si>
    <t>311-8(50.0)</t>
  </si>
  <si>
    <t>Afton Finn:118(98)</t>
  </si>
  <si>
    <t>Adit Menon:3-61</t>
  </si>
  <si>
    <t>314-6(49.0)</t>
  </si>
  <si>
    <t>Neil Xavier:84(78)</t>
  </si>
  <si>
    <t>Nikola Zedd:3-44</t>
  </si>
  <si>
    <t>Quadir Bakshi:83(58)</t>
  </si>
  <si>
    <t>Quentin Tracy:2-36</t>
  </si>
  <si>
    <t>368-6(50.0)</t>
  </si>
  <si>
    <t>Wade Yamaha:122(99)</t>
  </si>
  <si>
    <t>Wendell Grim:2-39</t>
  </si>
  <si>
    <t>Whackers won by 38 runs</t>
  </si>
  <si>
    <t>Xane Declan:91(65)</t>
  </si>
  <si>
    <t>Xayden Ipsom:2-79</t>
  </si>
  <si>
    <t>406-7(50.0)</t>
  </si>
  <si>
    <t>Carson Lipton:129(87)</t>
  </si>
  <si>
    <t>Carson Lipton:3-68</t>
  </si>
  <si>
    <t>285-10(46.3)</t>
  </si>
  <si>
    <t>Ohm Stringer:90(99)</t>
  </si>
  <si>
    <t>Oscar Yipman:2-56</t>
  </si>
  <si>
    <t>Richard Torrez:90(75)</t>
  </si>
  <si>
    <t>Rahim Vikram:4-64</t>
  </si>
  <si>
    <t>Radicals won by 65 runs</t>
  </si>
  <si>
    <t>288-7(42.4)</t>
  </si>
  <si>
    <t>Ullysses Bo:55(47)</t>
  </si>
  <si>
    <t>Umesh Hirani:2-55</t>
  </si>
  <si>
    <t>287-7(50.0)</t>
  </si>
  <si>
    <t>Kiran Prakash:58(63)</t>
  </si>
  <si>
    <t>Kris Quais:3-37</t>
  </si>
  <si>
    <t>Nitin Vihari:105(88)</t>
  </si>
  <si>
    <t>Ned Ronald:2-48</t>
  </si>
  <si>
    <t>Ajay Jackson:187(156)</t>
  </si>
  <si>
    <t>Afton Finn:2-44</t>
  </si>
  <si>
    <t>Accelerators won by 59 runs</t>
  </si>
  <si>
    <t>375-5(50.0)</t>
  </si>
  <si>
    <t>Icarus Kirst:66(47)</t>
  </si>
  <si>
    <t>Ishan Patel:2-50</t>
  </si>
  <si>
    <t>Tariq Bisma:104(74)</t>
  </si>
  <si>
    <t>Tim Yorke:2-64</t>
  </si>
  <si>
    <t>Imperials won by 48 runs</t>
  </si>
  <si>
    <t>398-5(50.0)</t>
  </si>
  <si>
    <t>Brendan Kross:90(71)</t>
  </si>
  <si>
    <t>Blake Minx:2-49</t>
  </si>
  <si>
    <t>Fred James:143(96)</t>
  </si>
  <si>
    <t>Frank Grimes:2-68</t>
  </si>
  <si>
    <t>Barbarians won by 40 runs</t>
  </si>
  <si>
    <t>328-9(50.0)</t>
  </si>
  <si>
    <t>Zach &amp;llyx:63(68)</t>
  </si>
  <si>
    <t>Zayn Amos:2-47</t>
  </si>
  <si>
    <t>Ed Evans:71(91)</t>
  </si>
  <si>
    <t>Eliot Ohm:3-80</t>
  </si>
  <si>
    <t>Zeniths won by 16 runs</t>
  </si>
  <si>
    <t>Litton Omar:95(77)</t>
  </si>
  <si>
    <t>Lomov Lukas:2-38</t>
  </si>
  <si>
    <t>362-9(50.0)</t>
  </si>
  <si>
    <t>Viraj Chawla:65(55)</t>
  </si>
  <si>
    <t>Vladmir Fritz:2-73</t>
  </si>
  <si>
    <t>Visionaries won by 33 runs</t>
  </si>
  <si>
    <t>342-5(49.0)</t>
  </si>
  <si>
    <t>Hafeez Omar:129(108)</t>
  </si>
  <si>
    <t>Herman Ithaca:2-53</t>
  </si>
  <si>
    <t>&amp;quillis Foal:95(56)</t>
  </si>
  <si>
    <t>&amp;ryan Arihant:2-43</t>
  </si>
  <si>
    <t>354-7(47.4)</t>
  </si>
  <si>
    <t>Taylor Cruz:88(72)</t>
  </si>
  <si>
    <t>Toby Wambs:3-74</t>
  </si>
  <si>
    <t>Jinping Xi:176(149)</t>
  </si>
  <si>
    <t>James Pope:2-59</t>
  </si>
  <si>
    <t>287-6(48.0)</t>
  </si>
  <si>
    <t>Frederick Ko:69(68)</t>
  </si>
  <si>
    <t>Farid Fakhir:4-35</t>
  </si>
  <si>
    <t>286-10(44.4)</t>
  </si>
  <si>
    <t>Bruno James:85(83)</t>
  </si>
  <si>
    <t>Beau Osment:2-29</t>
  </si>
  <si>
    <t>310-3(44.3)</t>
  </si>
  <si>
    <t>Wilson Dipper:125(112)</t>
  </si>
  <si>
    <t>Wilson Dipper:4-60</t>
  </si>
  <si>
    <t>Goron Nomski:98(112)</t>
  </si>
  <si>
    <t>Goron Nomski:2-47</t>
  </si>
  <si>
    <t>304-4(49.0)</t>
  </si>
  <si>
    <t>Otaku Ximing:162(155)</t>
  </si>
  <si>
    <t>Owen Vesper:3-52</t>
  </si>
  <si>
    <t>Connor Fey:97(102)</t>
  </si>
  <si>
    <t>Carson Lipton:1-30</t>
  </si>
  <si>
    <t>Overlords won by 6 wickets</t>
  </si>
  <si>
    <t>305-8(41.2)</t>
  </si>
  <si>
    <t>Quentin Tracy:76(48)</t>
  </si>
  <si>
    <t>Dick Qin:95(122)</t>
  </si>
  <si>
    <t>Dhruv Nigam:4-64</t>
  </si>
  <si>
    <t>336-1(50.0)</t>
  </si>
  <si>
    <t>Paul Zinkles:143(107)</t>
  </si>
  <si>
    <t>Pablo &amp;ster:1-59</t>
  </si>
  <si>
    <t>337-2(44.1)</t>
  </si>
  <si>
    <t>&amp;rgestes Inkler:90(63)</t>
  </si>
  <si>
    <t>&amp;lex Levinson:1-47</t>
  </si>
  <si>
    <t>&amp;mpersands won by 8 wickets</t>
  </si>
  <si>
    <t>271-2(50.0)</t>
  </si>
  <si>
    <t>Umesh Hirani:130(136)</t>
  </si>
  <si>
    <t>Uri Cactern:3-73</t>
  </si>
  <si>
    <t>272-6(35.5)</t>
  </si>
  <si>
    <t>Matt Sinbad:80(64)</t>
  </si>
  <si>
    <t>Matt Sinbad:1-37</t>
  </si>
  <si>
    <t>Harshith Nora:194(134)</t>
  </si>
  <si>
    <t>Henry Perkins:3-43</t>
  </si>
  <si>
    <t>Wilbur Fisk:132(108)</t>
  </si>
  <si>
    <t>Wesley Aeon:2-49</t>
  </si>
  <si>
    <t>Harbingers won by 110 runs</t>
  </si>
  <si>
    <t>Noel Quill:64(65)</t>
  </si>
  <si>
    <t>Nelson Waters:2-61</t>
  </si>
  <si>
    <t>Xane Declan:85(72)</t>
  </si>
  <si>
    <t>Xadrian Yvonne:2-76</t>
  </si>
  <si>
    <t>280-10(49.0)</t>
  </si>
  <si>
    <t>Quinn Cecil:85(106)</t>
  </si>
  <si>
    <t>Que Daly:2-46</t>
  </si>
  <si>
    <t>Logan Yabo:81(67)</t>
  </si>
  <si>
    <t>Logan Yabo:3-59</t>
  </si>
  <si>
    <t>Legends won by 71 runs</t>
  </si>
  <si>
    <t>306-3(41.2)</t>
  </si>
  <si>
    <t>Enzo Reimann:161(119)</t>
  </si>
  <si>
    <t>Ezra Pataky:2-45</t>
  </si>
  <si>
    <t>304-3(50.0)</t>
  </si>
  <si>
    <t>Zayne Boris:119(97)</t>
  </si>
  <si>
    <t>Zeppelin Meg:1-27</t>
  </si>
  <si>
    <t>Eliminators won by 7 wickets</t>
  </si>
  <si>
    <t>Arnold Oakes:96(90)</t>
  </si>
  <si>
    <t>Aaron Abel:3-43</t>
  </si>
  <si>
    <t>318-5(49.2)</t>
  </si>
  <si>
    <t>Oak Ritter:96(83)</t>
  </si>
  <si>
    <t>Obadaiah Alec:3-42</t>
  </si>
  <si>
    <t>Yusuf Yasir:115(93)</t>
  </si>
  <si>
    <t>Yunus Christ:1-31</t>
  </si>
  <si>
    <t>357-4(47.4)</t>
  </si>
  <si>
    <t>Jake Quaid:160(134)</t>
  </si>
  <si>
    <t>Jeremy Thom:2-34</t>
  </si>
  <si>
    <t>Preston Cape:71(57)</t>
  </si>
  <si>
    <t>Pat Xavier:2-48</t>
  </si>
  <si>
    <t>Dawson Mark:106(105)</t>
  </si>
  <si>
    <t>Donald Harris:2-60</t>
  </si>
  <si>
    <t>Daredevils won by 38 runs</t>
  </si>
  <si>
    <t>321-0(50.0)</t>
  </si>
  <si>
    <t>Vinny Diesel:160(152)</t>
  </si>
  <si>
    <t>Vedansh Yakshi:2-41</t>
  </si>
  <si>
    <t>322-8(45.4)</t>
  </si>
  <si>
    <t>Gustaff Mendev:88(70)</t>
  </si>
  <si>
    <t>Geoff Quaid:0-31</t>
  </si>
  <si>
    <t>Galactoids won by 2 wickets</t>
  </si>
  <si>
    <t>316-5(49.1)</t>
  </si>
  <si>
    <t>Leon Walker:101(112)</t>
  </si>
  <si>
    <t>Luke Umbridge:1-36</t>
  </si>
  <si>
    <t>312-1(50.0)</t>
  </si>
  <si>
    <t>Hershey Lovitz:126(136)</t>
  </si>
  <si>
    <t>Hershey Lovitz:2-45</t>
  </si>
  <si>
    <t>307-1(36.3)</t>
  </si>
  <si>
    <t>Mickey Urban:161(123)</t>
  </si>
  <si>
    <t>Mihir Yedur:3-43</t>
  </si>
  <si>
    <t>306-7(50.0)</t>
  </si>
  <si>
    <t>Rupert Sam:130(128)</t>
  </si>
  <si>
    <t>Rhett Carmen:1-48</t>
  </si>
  <si>
    <t>Mavericks won by 9 wickets</t>
  </si>
  <si>
    <t>346-7(48.5)</t>
  </si>
  <si>
    <t>Carson Lipton:64(61)</t>
  </si>
  <si>
    <t>Charlie Cox:2-48</t>
  </si>
  <si>
    <t>Karsten Mills:120(105)</t>
  </si>
  <si>
    <t>Kigston Urban:2-49</t>
  </si>
  <si>
    <t>276-8(50.0)</t>
  </si>
  <si>
    <t>Tobias Vizelli:121(135)</t>
  </si>
  <si>
    <t>Tobias Vizelli:1-53</t>
  </si>
  <si>
    <t>393-2(50.0)</t>
  </si>
  <si>
    <t>Sindey Adams:169(152)</t>
  </si>
  <si>
    <t>Siddharth Yash:3-56</t>
  </si>
  <si>
    <t>Sabretooths won by 117 runs</t>
  </si>
  <si>
    <t>330-6(44.2)</t>
  </si>
  <si>
    <t>Fletcher Quaid:79(59)</t>
  </si>
  <si>
    <t>Floyd Sam:3-33</t>
  </si>
  <si>
    <t>Zach &amp;llyx:91(92)</t>
  </si>
  <si>
    <t>Zed Iankovich:2-36</t>
  </si>
  <si>
    <t>314-10(50.0)</t>
  </si>
  <si>
    <t>Eric Holt:141(111)</t>
  </si>
  <si>
    <t>Elijah Kevin:2-62</t>
  </si>
  <si>
    <t>315-3(48.0)</t>
  </si>
  <si>
    <t>Iyaad Salim:153(143)</t>
  </si>
  <si>
    <t>Iwan Okatu:4-25</t>
  </si>
  <si>
    <t>Barnaby Gus:92(96)</t>
  </si>
  <si>
    <t>Brendan Kross:2-63</t>
  </si>
  <si>
    <t>Jean Strong:93(82)</t>
  </si>
  <si>
    <t>Junaid Ulhaq:3-56</t>
  </si>
  <si>
    <t>Barbarians won by 49 runs</t>
  </si>
  <si>
    <t>Fakhar Riaz:135(113)</t>
  </si>
  <si>
    <t>Frank Grimes:2-71</t>
  </si>
  <si>
    <t>346-4(50.0)</t>
  </si>
  <si>
    <t>Stephen Epps:166(162)</t>
  </si>
  <si>
    <t>Sibley Boer:1-51</t>
  </si>
  <si>
    <t>Fusionists won by 40 runs</t>
  </si>
  <si>
    <t>307-10(44.4)</t>
  </si>
  <si>
    <t>Otto &amp;nderson:82(75)</t>
  </si>
  <si>
    <t>Ohm Stringer:1-56</t>
  </si>
  <si>
    <t>308-3(42.2)</t>
  </si>
  <si>
    <t>Xayden Ipsom:138(129)</t>
  </si>
  <si>
    <t>Xabi Kipler:4-44</t>
  </si>
  <si>
    <t>306-4(45.3)</t>
  </si>
  <si>
    <t>Timothy Tolken:140(119)</t>
  </si>
  <si>
    <t>Trevor Eckles:1-33</t>
  </si>
  <si>
    <t>Yatish Latik:149(163)</t>
  </si>
  <si>
    <t>Yuvraj Firoz:2-44</t>
  </si>
  <si>
    <t>Don Rupert:63(90)</t>
  </si>
  <si>
    <t>Dan Kravitz:1-33</t>
  </si>
  <si>
    <t>327-2(46.3)</t>
  </si>
  <si>
    <t>&amp;khil Harsh:165(146)</t>
  </si>
  <si>
    <t>&amp;ttkinson Erkis:3-47</t>
  </si>
  <si>
    <t>314-6(45.1)</t>
  </si>
  <si>
    <t>Anton Cho:85(80)</t>
  </si>
  <si>
    <t>Afton Finn:3-56</t>
  </si>
  <si>
    <t>Md Zaman:60(60)</t>
  </si>
  <si>
    <t>Mark Orient:2-35</t>
  </si>
  <si>
    <t>Kipling Lee:100(82)</t>
  </si>
  <si>
    <t>Kipling Lee:3-24</t>
  </si>
  <si>
    <t>180-10(29.2)</t>
  </si>
  <si>
    <t>Cameron Hill:46(44)</t>
  </si>
  <si>
    <t>Carson Lipton:3-86</t>
  </si>
  <si>
    <t>313-10(48.2)</t>
  </si>
  <si>
    <t>Zolan Lomari:97(88)</t>
  </si>
  <si>
    <t>Zeke Jester:2-65</t>
  </si>
  <si>
    <t>314-5(44.1)</t>
  </si>
  <si>
    <t>Ian Milhouse:134(114)</t>
  </si>
  <si>
    <t>Imran Nazim:4-61</t>
  </si>
  <si>
    <t>Imperials won by 5 wickets</t>
  </si>
  <si>
    <t>294-6(50.0)</t>
  </si>
  <si>
    <t>Uwari &amp;mish:107(103)</t>
  </si>
  <si>
    <t>Urbane Dylan:3-50</t>
  </si>
  <si>
    <t>296-6(46.4)</t>
  </si>
  <si>
    <t>Rowan Yaksin:105(93)</t>
  </si>
  <si>
    <t>Rupert Sam:2-40</t>
  </si>
  <si>
    <t>368-1(50.0)</t>
  </si>
  <si>
    <t>Gian Jopling:157(135)</t>
  </si>
  <si>
    <t>Grigor Lushkoff:1-24</t>
  </si>
  <si>
    <t>Wallace Elroy:136(115)</t>
  </si>
  <si>
    <t>Wendell Grim:1-93</t>
  </si>
  <si>
    <t>Galactoids won by 54 runs</t>
  </si>
  <si>
    <t>Prem Wadiar:81(82)</t>
  </si>
  <si>
    <t>Preston Cape:2-71</t>
  </si>
  <si>
    <t>Hugh Sting:194(163)</t>
  </si>
  <si>
    <t>Harshith Nora:3-70</t>
  </si>
  <si>
    <t>368-4(50.0)</t>
  </si>
  <si>
    <t>Xane Declan:93(92)</t>
  </si>
  <si>
    <t>Xaviel Jerome:2-69</t>
  </si>
  <si>
    <t>370-5(49.5)</t>
  </si>
  <si>
    <t>Mickey Urban:86(90)</t>
  </si>
  <si>
    <t>Marty Wyatt:2-53</t>
  </si>
  <si>
    <t>331-6(47.2)</t>
  </si>
  <si>
    <t>Stephen Epps:106(80)</t>
  </si>
  <si>
    <t>Simon Volkner:2-39</t>
  </si>
  <si>
    <t>Jim Jopling:117(120)</t>
  </si>
  <si>
    <t>Jack Kurt:2-37</t>
  </si>
  <si>
    <t>Lars Peterson:100(88)</t>
  </si>
  <si>
    <t>Luke Umbridge:3-50</t>
  </si>
  <si>
    <t>321-6(43.3)</t>
  </si>
  <si>
    <t>&amp;quillis Foal:103(79)</t>
  </si>
  <si>
    <t>&amp;kul Jeevan:2-37</t>
  </si>
  <si>
    <t>Nezbit Aleksi:78(58)</t>
  </si>
  <si>
    <t>Nick Normand:3-69</t>
  </si>
  <si>
    <t>344-6(49.4)</t>
  </si>
  <si>
    <t>Omkar Patel:85(61)</t>
  </si>
  <si>
    <t>Oak Ritter:3-61</t>
  </si>
  <si>
    <t>316-7(50.0)</t>
  </si>
  <si>
    <t>Tyrone Xhao:70(69)</t>
  </si>
  <si>
    <t>Theo Farkle:1-34</t>
  </si>
  <si>
    <t>Eliot Ohm:84(90)</t>
  </si>
  <si>
    <t>Emil Newman:2-43</t>
  </si>
  <si>
    <t>Taskmasters won by 9 runs</t>
  </si>
  <si>
    <t>Will Zeigler:71(70)</t>
  </si>
  <si>
    <t>Waseem Imran:3-55</t>
  </si>
  <si>
    <t>Vance Axleroy:74(52)</t>
  </si>
  <si>
    <t>Vaughn Goer:2-47</t>
  </si>
  <si>
    <t>Visionaries won by 3 runs</t>
  </si>
  <si>
    <t>Dewey Eddy:113(80)</t>
  </si>
  <si>
    <t>Divyam Pare:3-59</t>
  </si>
  <si>
    <t>366-7(50.0)</t>
  </si>
  <si>
    <t>Gaurav Khan:86(64)</t>
  </si>
  <si>
    <t>Geoff Quaid:3-64</t>
  </si>
  <si>
    <t>Galactoids won by 9 runs</t>
  </si>
  <si>
    <t>Isaak Wolf:131(107)</t>
  </si>
  <si>
    <t>Isaiah Volkner:4-46</t>
  </si>
  <si>
    <t>Floyd Sam:60(58)</t>
  </si>
  <si>
    <t>Floyd Sam:1-43</t>
  </si>
  <si>
    <t>Imperials won by 73 runs</t>
  </si>
  <si>
    <t>373-4(50.0)</t>
  </si>
  <si>
    <t>Kyle Nixon:182(146)</t>
  </si>
  <si>
    <t>Kevin Tambor:2-58</t>
  </si>
  <si>
    <t>Andy Eddy:94(83)</t>
  </si>
  <si>
    <t>Aaron Abel:1-67</t>
  </si>
  <si>
    <t>Knights won by 10 runs</t>
  </si>
  <si>
    <t>392-6(46.2)</t>
  </si>
  <si>
    <t>Junaid Ulhaq:137(119)</t>
  </si>
  <si>
    <t>Junaid Ulhaq:2-63</t>
  </si>
  <si>
    <t>Babar Hasan:136(97)</t>
  </si>
  <si>
    <t>Bob Brown:2-30</t>
  </si>
  <si>
    <t>Quentin Tracy:91(78)</t>
  </si>
  <si>
    <t>Quill Zha:2-60</t>
  </si>
  <si>
    <t>&amp;ryan Arihant:154(123)</t>
  </si>
  <si>
    <t>&amp;rchie &amp;rnold:2-46</t>
  </si>
  <si>
    <t>&amp;mpersands won by 39 runs</t>
  </si>
  <si>
    <t>Carson Lipton:159(132)</t>
  </si>
  <si>
    <t>Chris Jerome:3-42</t>
  </si>
  <si>
    <t>Matt Sinbad:151(116)</t>
  </si>
  <si>
    <t>Mark Orient:2-40</t>
  </si>
  <si>
    <t>Mavericks won by 26 runs</t>
  </si>
  <si>
    <t>Yavik Kupier:139(134)</t>
  </si>
  <si>
    <t>Yaisel Ikratz:2-76</t>
  </si>
  <si>
    <t>Ethan Gabriel:115(92)</t>
  </si>
  <si>
    <t>Eli Larson:2-58</t>
  </si>
  <si>
    <t>Eliminators won by 37 runs</t>
  </si>
  <si>
    <t>337-7(46.2)</t>
  </si>
  <si>
    <t>Urbane Dylan:122(107)</t>
  </si>
  <si>
    <t>Umaid Akhmed:2-54</t>
  </si>
  <si>
    <t>Nikola Zedd:89(101)</t>
  </si>
  <si>
    <t>Nitin Vihari:2-54</t>
  </si>
  <si>
    <t>307-10(47.2)</t>
  </si>
  <si>
    <t>Ron Xavier:93(76)</t>
  </si>
  <si>
    <t>Rhett Carmen:1-40</t>
  </si>
  <si>
    <t>349-5(50.0)</t>
  </si>
  <si>
    <t>Adam Day:204(160)</t>
  </si>
  <si>
    <t>Andy Eddy:3-55</t>
  </si>
  <si>
    <t>Accelerators won by 42 runs</t>
  </si>
  <si>
    <t>320-3(42.4)</t>
  </si>
  <si>
    <t>Oakley Byrde:153(116)</t>
  </si>
  <si>
    <t>Otis Orwitz:2-43</t>
  </si>
  <si>
    <t>Md Zaman:77(71)</t>
  </si>
  <si>
    <t>Mihir Yedur:2-55</t>
  </si>
  <si>
    <t>Xasper Ambel:82(69)</t>
  </si>
  <si>
    <t>Xasper Ambel:4-41</t>
  </si>
  <si>
    <t>312-9(50.0)</t>
  </si>
  <si>
    <t>Upton Xadie:56(42)</t>
  </si>
  <si>
    <t>Umar Vakir:2-37</t>
  </si>
  <si>
    <t>364-3(50.0)</t>
  </si>
  <si>
    <t>Truman Grant:167(134)</t>
  </si>
  <si>
    <t>Timothy Tolken:3-64</t>
  </si>
  <si>
    <t>366-7(49.5)</t>
  </si>
  <si>
    <t>Zayne Boris:113(79)</t>
  </si>
  <si>
    <t>Zeppelin Meg:1-43</t>
  </si>
  <si>
    <t>308-6(46.0)</t>
  </si>
  <si>
    <t>Chris Jerome:77(68)</t>
  </si>
  <si>
    <t>Connor Fey:3-48</t>
  </si>
  <si>
    <t>307-8(50.0)</t>
  </si>
  <si>
    <t>Rahim Vikram:90(86)</t>
  </si>
  <si>
    <t>Richard Torrez:3-25</t>
  </si>
  <si>
    <t>Otaku Ximing:80(85)</t>
  </si>
  <si>
    <t>Omkar Patel:4-65</t>
  </si>
  <si>
    <t>349-10(47.5)</t>
  </si>
  <si>
    <t>Nick Normand:120(105)</t>
  </si>
  <si>
    <t>Nelson Waters:3-45</t>
  </si>
  <si>
    <t>318-7(46.1)</t>
  </si>
  <si>
    <t>Ahmad Hamad:118(111)</t>
  </si>
  <si>
    <t>Alex Leto:1-52</t>
  </si>
  <si>
    <t>Krishna Sai:146(140)</t>
  </si>
  <si>
    <t>Karsten Mills:3-61</t>
  </si>
  <si>
    <t>294-7(50.0)</t>
  </si>
  <si>
    <t>Wilbur Fisk:112(95)</t>
  </si>
  <si>
    <t>Will Zeigler:1-24</t>
  </si>
  <si>
    <t>295-3(40.2)</t>
  </si>
  <si>
    <t>Hugo Raleigh:146(100)</t>
  </si>
  <si>
    <t>Henry Perkins:3-39</t>
  </si>
  <si>
    <t>323-4(46.3)</t>
  </si>
  <si>
    <t>Brendan Kross:143(125)</t>
  </si>
  <si>
    <t>Butch Crow:1-51</t>
  </si>
  <si>
    <t>322-2(50.0)</t>
  </si>
  <si>
    <t>Ivan Usner:139(144)</t>
  </si>
  <si>
    <t>Imran Nazim:2-59</t>
  </si>
  <si>
    <t>Barbarians won by 6 wickets</t>
  </si>
  <si>
    <t>Lebowitz Sky:62(69)</t>
  </si>
  <si>
    <t>Levi Xander:1-35</t>
  </si>
  <si>
    <t>Goron Nomski:180(165)</t>
  </si>
  <si>
    <t>Gus Gustav:2-51</t>
  </si>
  <si>
    <t>Randy Rickles:166(129)</t>
  </si>
  <si>
    <t>Ron Xavier:2-63</t>
  </si>
  <si>
    <t>Miller Normand:108(107)</t>
  </si>
  <si>
    <t>Max Melvin:2-49</t>
  </si>
  <si>
    <t>Radicals won by 58 runs</t>
  </si>
  <si>
    <t>Dhruv Nigam:87(71)</t>
  </si>
  <si>
    <t>Dick Qin:3-62</t>
  </si>
  <si>
    <t>311-6(49.3)</t>
  </si>
  <si>
    <t>Vance Axleroy:121(106)</t>
  </si>
  <si>
    <t>Vaugh Eunuch:2-65</t>
  </si>
  <si>
    <t>Visionaries won by 4 wickets</t>
  </si>
  <si>
    <t>Enzo Reimann:191(165)</t>
  </si>
  <si>
    <t>Eliot Ohm:3-47</t>
  </si>
  <si>
    <t>Yousef Zhan:73(87)</t>
  </si>
  <si>
    <t>Yavik Kupier:2-34</t>
  </si>
  <si>
    <t>Eliminators won by 32 runs</t>
  </si>
  <si>
    <t>Jinping Xi:87(78)</t>
  </si>
  <si>
    <t>Jon List:2-37</t>
  </si>
  <si>
    <t>393-7(50.0)</t>
  </si>
  <si>
    <t>Finn Ipswich:97(70)</t>
  </si>
  <si>
    <t>Finn Ipswich:3-44</t>
  </si>
  <si>
    <t>Fusionists won by 70 runs</t>
  </si>
  <si>
    <t>344-7(50.0)</t>
  </si>
  <si>
    <t>Pat Xavier:93(76)</t>
  </si>
  <si>
    <t>Pedro Alez:3-44</t>
  </si>
  <si>
    <t>Quill Zha:139(140)</t>
  </si>
  <si>
    <t>Quentin Tracy:2-52</t>
  </si>
  <si>
    <t>Quakers won by 6 runs</t>
  </si>
  <si>
    <t>329-5(47.4)</t>
  </si>
  <si>
    <t>Stuart Zamos:155(127)</t>
  </si>
  <si>
    <t>Sean Faris:1-34</t>
  </si>
  <si>
    <t>Zayn Amos:151(151)</t>
  </si>
  <si>
    <t>Zolan Lomari:2-17</t>
  </si>
  <si>
    <t>288-10(47.3)</t>
  </si>
  <si>
    <t>Gautam Imran:84(80)</t>
  </si>
  <si>
    <t>Geoff Quaid:3-72</t>
  </si>
  <si>
    <t>341-10(46.0)</t>
  </si>
  <si>
    <t>&amp;braham Bo:70(58)</t>
  </si>
  <si>
    <t>&amp;rgestes Inkler:5-37</t>
  </si>
  <si>
    <t>&amp;mpersands won by 53 runs</t>
  </si>
  <si>
    <t>314-5(49.2)</t>
  </si>
  <si>
    <t>Utawa Eros:168(140)</t>
  </si>
  <si>
    <t>Uriel Ulrich:3-38</t>
  </si>
  <si>
    <t>Olivier Urkel:84(89)</t>
  </si>
  <si>
    <t>Omkar Patel:3-65</t>
  </si>
  <si>
    <t>Afton Finn:85(70)</t>
  </si>
  <si>
    <t>Andy Eddy:1-71</t>
  </si>
  <si>
    <t>329-1(43.4)</t>
  </si>
  <si>
    <t>Chris Jerome:172(141)</t>
  </si>
  <si>
    <t>Cliff Miller:3-51</t>
  </si>
  <si>
    <t>Centurions won by 9 wickets</t>
  </si>
  <si>
    <t>311-0(42.0)</t>
  </si>
  <si>
    <t>Marty Wyatt:152(131)</t>
  </si>
  <si>
    <t>Mike Quinn:2-36</t>
  </si>
  <si>
    <t>Xavior Carp:85(88)</t>
  </si>
  <si>
    <t>Ximmer Ziggel:0-32</t>
  </si>
  <si>
    <t>Mavericks won by 10 wickets</t>
  </si>
  <si>
    <t>309-10(47.3)</t>
  </si>
  <si>
    <t>Bruno James:74(50)</t>
  </si>
  <si>
    <t>Brian Locke:2-61</t>
  </si>
  <si>
    <t>310-6(46.4)</t>
  </si>
  <si>
    <t>Thom &amp;pril:73(57)</t>
  </si>
  <si>
    <t>Truman Grant:3-43</t>
  </si>
  <si>
    <t>341-9(46.4)</t>
  </si>
  <si>
    <t>Frederick Ko:72(54)</t>
  </si>
  <si>
    <t>Farid Fakhir:2-50</t>
  </si>
  <si>
    <t>Yousef Zhan:172(149)</t>
  </si>
  <si>
    <t>Yash Bhopanna:4-72</t>
  </si>
  <si>
    <t>363-7(50.0)</t>
  </si>
  <si>
    <t>Oliver Twist:116(80)</t>
  </si>
  <si>
    <t>Ohm Stringer:2-74</t>
  </si>
  <si>
    <t>364-3(44.4)</t>
  </si>
  <si>
    <t>Kiran Prakash:163(128)</t>
  </si>
  <si>
    <t>Kyle Nixon:2-61</t>
  </si>
  <si>
    <t>299-7(50.0)</t>
  </si>
  <si>
    <t>Adit Menon:130(140)</t>
  </si>
  <si>
    <t>Adit Menon:2-54</t>
  </si>
  <si>
    <t>301-4(39.5)</t>
  </si>
  <si>
    <t>Rhett Carmen:100(78)</t>
  </si>
  <si>
    <t>Ron Xavier:2-35</t>
  </si>
  <si>
    <t>315-3(44.2)</t>
  </si>
  <si>
    <t>Xavi Hamir:131(91)</t>
  </si>
  <si>
    <t>Xack Gibbs:2-43</t>
  </si>
  <si>
    <t>Nirmal Yash:75(82)</t>
  </si>
  <si>
    <t>Nitin Vihari:1-47</t>
  </si>
  <si>
    <t>Kristoff King:86(65)</t>
  </si>
  <si>
    <t>Krishna Sai:2-60</t>
  </si>
  <si>
    <t>303-6(50.0)</t>
  </si>
  <si>
    <t>Mark Orient:76(70)</t>
  </si>
  <si>
    <t>Mihir Yedur:2-48</t>
  </si>
  <si>
    <t>Knights won by 38 runs</t>
  </si>
  <si>
    <t>Harry Herman:144(127)</t>
  </si>
  <si>
    <t>Harry Herman:3-45</t>
  </si>
  <si>
    <t>Vance Axleroy:93(88)</t>
  </si>
  <si>
    <t>Vernon Xaly:2-67</t>
  </si>
  <si>
    <t>Harbingers won by 8 runs</t>
  </si>
  <si>
    <t>410-8(50.0)</t>
  </si>
  <si>
    <t>Zeppelin Meg:128(105)</t>
  </si>
  <si>
    <t>Zak Effron:3-58</t>
  </si>
  <si>
    <t>Jasper Wu:101(76)</t>
  </si>
  <si>
    <t>Jasprit Nirmal:3-75</t>
  </si>
  <si>
    <t>Zeniths won by 56 runs</t>
  </si>
  <si>
    <t>Blake Minx:139(152)</t>
  </si>
  <si>
    <t>Babar Hasan:2-53</t>
  </si>
  <si>
    <t>326-3(44.3)</t>
  </si>
  <si>
    <t>Eoin Jobs:135(99)</t>
  </si>
  <si>
    <t>Edmund Fong:1-42</t>
  </si>
  <si>
    <t>329-2(50.0)</t>
  </si>
  <si>
    <t>Dirk Lawson:156(148)</t>
  </si>
  <si>
    <t>Divyam Pare:2-21</t>
  </si>
  <si>
    <t>Primo Yermit:113(113)</t>
  </si>
  <si>
    <t>Pete Polanski:1-52</t>
  </si>
  <si>
    <t>338-6(46.3)</t>
  </si>
  <si>
    <t>Oshane Quid:113(93)</t>
  </si>
  <si>
    <t>Ohm Stringer:2-56</t>
  </si>
  <si>
    <t>Uriel Ulrich:117(135)</t>
  </si>
  <si>
    <t>Utawa Eros:2-69</t>
  </si>
  <si>
    <t>Wei Ximing:105(90)</t>
  </si>
  <si>
    <t>Wendell Grim:3-71</t>
  </si>
  <si>
    <t>270-10(42.0)</t>
  </si>
  <si>
    <t>Quaidar &amp;hmad:85(90)</t>
  </si>
  <si>
    <t>Quail Stark:3-76</t>
  </si>
  <si>
    <t>Whackers won by 64 runs</t>
  </si>
  <si>
    <t>320-10(43.1)</t>
  </si>
  <si>
    <t>Fletcher Quaid:162(126)</t>
  </si>
  <si>
    <t>Fabio Nakamura:2-50</t>
  </si>
  <si>
    <t>Ishan Patel:78(84)</t>
  </si>
  <si>
    <t>Iwan Okatu:4-48</t>
  </si>
  <si>
    <t>Fusionists won by 19 runs</t>
  </si>
  <si>
    <t>291-4(50.0)</t>
  </si>
  <si>
    <t>Rahim Vikram:118(118)</t>
  </si>
  <si>
    <t>Rupert Sam:3-45</t>
  </si>
  <si>
    <t>Ned Ronald:125(106)</t>
  </si>
  <si>
    <t>Nitin Vihari:2-51</t>
  </si>
  <si>
    <t>348-6(50.0)</t>
  </si>
  <si>
    <t>Greg Harkins:102(74)</t>
  </si>
  <si>
    <t>Gil Osment:4-71</t>
  </si>
  <si>
    <t>351-8(50.0)</t>
  </si>
  <si>
    <t>Vedansh Yakshi:88(79)</t>
  </si>
  <si>
    <t>Von Ivanovich:3-65</t>
  </si>
  <si>
    <t>Zayne Boris:95(98)</t>
  </si>
  <si>
    <t>Zephyr Horus:2-34</t>
  </si>
  <si>
    <t>Smith Xolan:165(160)</t>
  </si>
  <si>
    <t>Solomon Coen:2-44</t>
  </si>
  <si>
    <t>Zeniths won by 13 runs</t>
  </si>
  <si>
    <t>306-4(49.1)</t>
  </si>
  <si>
    <t>&amp;rgestes Inkler:73(72)</t>
  </si>
  <si>
    <t>&amp;rgestes Inkler:5-62</t>
  </si>
  <si>
    <t>303-10(46.0)</t>
  </si>
  <si>
    <t>Hari Tandon:46(53)</t>
  </si>
  <si>
    <t>Harry Herman:1-42</t>
  </si>
  <si>
    <t>Preston Cape:107(119)</t>
  </si>
  <si>
    <t>Phillip Bishop:1-43</t>
  </si>
  <si>
    <t>Lucas Matt:109(100)</t>
  </si>
  <si>
    <t>Lucas Matt:1-38</t>
  </si>
  <si>
    <t>August Gill:93(80)</t>
  </si>
  <si>
    <t>Andy Eddy:3-30</t>
  </si>
  <si>
    <t>331-10(49.4)</t>
  </si>
  <si>
    <t>Ximmer Ziggel:155(141)</t>
  </si>
  <si>
    <t>Xadrian Yvonne:2-43</t>
  </si>
  <si>
    <t>Mason Thicke:112(110)</t>
  </si>
  <si>
    <t>Mike Quinn:2-56</t>
  </si>
  <si>
    <t>Carson Lipton:78(88)</t>
  </si>
  <si>
    <t>Cameron Hill:2-55</t>
  </si>
  <si>
    <t>Centurions won by 16 runs</t>
  </si>
  <si>
    <t>Tariq Bisma:104(86)</t>
  </si>
  <si>
    <t>Theo Farkle:4-60</t>
  </si>
  <si>
    <t>366-8(50.0)</t>
  </si>
  <si>
    <t>Babar Hasan:80(50)</t>
  </si>
  <si>
    <t>Barney Nichols:2-51</t>
  </si>
  <si>
    <t>Barbarians won by 44 runs</t>
  </si>
  <si>
    <t>Ipkiss Lex:75(59)</t>
  </si>
  <si>
    <t>Iver Tisdale:2-56</t>
  </si>
  <si>
    <t>Yohann Hemler:85(69)</t>
  </si>
  <si>
    <t>Yuri Diedre:4-49</t>
  </si>
  <si>
    <t>Yardmen won by 10 runs</t>
  </si>
  <si>
    <t>293-5(39.0)</t>
  </si>
  <si>
    <t>Nandor &amp;lez:80(59)</t>
  </si>
  <si>
    <t>Neil Xavier:2-49</t>
  </si>
  <si>
    <t>291-6(50.0)</t>
  </si>
  <si>
    <t>Rahim Vikram:104(126)</t>
  </si>
  <si>
    <t>Ron Xavier:3-79</t>
  </si>
  <si>
    <t>335-6(47.3)</t>
  </si>
  <si>
    <t>Xack Gibbs:103(78)</t>
  </si>
  <si>
    <t>Xayne Bistro:2-45</t>
  </si>
  <si>
    <t>Akash Ken:108(110)</t>
  </si>
  <si>
    <t>Arnold Oakes:2-27</t>
  </si>
  <si>
    <t>256-7(50.0)</t>
  </si>
  <si>
    <t>Colby Quinn:63(73)</t>
  </si>
  <si>
    <t>Chuck Ernst:2-57</t>
  </si>
  <si>
    <t>259-5(35.1)</t>
  </si>
  <si>
    <t>Umaid Akhmed:125(87)</t>
  </si>
  <si>
    <t>Uday Garg:2-38</t>
  </si>
  <si>
    <t>188-10(30.3)</t>
  </si>
  <si>
    <t>Md Zaman:45(56)</t>
  </si>
  <si>
    <t>Mark Orient:2-90</t>
  </si>
  <si>
    <t>411-3(50.0)</t>
  </si>
  <si>
    <t>Niall Undale:92(69)</t>
  </si>
  <si>
    <t>Nikola Zedd:4-40</t>
  </si>
  <si>
    <t>Navigators won by 223 runs</t>
  </si>
  <si>
    <t>370-5(50.0)</t>
  </si>
  <si>
    <t>Kipling Lee:126(100)</t>
  </si>
  <si>
    <t>Ken Xaos:3-64</t>
  </si>
  <si>
    <t>Richard Torrez:125(125)</t>
  </si>
  <si>
    <t>Rick Zalov:3-55</t>
  </si>
  <si>
    <t>Knights won by 57 runs</t>
  </si>
  <si>
    <t>336-9(47.1)</t>
  </si>
  <si>
    <t>Claude Pym:106(94)</t>
  </si>
  <si>
    <t>Carson Lipton:2-44</t>
  </si>
  <si>
    <t>Xadrian Yvonne:95(72)</t>
  </si>
  <si>
    <t>Xavier Xion:3-41</t>
  </si>
  <si>
    <t>386-4(50.0)</t>
  </si>
  <si>
    <t>Abe Brown:158(124)</t>
  </si>
  <si>
    <t>Aaron Abel:3-63</t>
  </si>
  <si>
    <t>Usman Firoz:76(73)</t>
  </si>
  <si>
    <t>Usher Zomar:2-58</t>
  </si>
  <si>
    <t>Accelerators won by 45 runs</t>
  </si>
  <si>
    <t>362-6(46.0)</t>
  </si>
  <si>
    <t>Gus Gustav:98(74)</t>
  </si>
  <si>
    <t>Gerard Stirling:2-40</t>
  </si>
  <si>
    <t>Daveed Fakir:94(64)</t>
  </si>
  <si>
    <t>Dev Ibrahim:2-48</t>
  </si>
  <si>
    <t>Vikram Wasim:88(73)</t>
  </si>
  <si>
    <t>Vaugh Eunuch:2-32</t>
  </si>
  <si>
    <t>Quinton Rex:72(63)</t>
  </si>
  <si>
    <t>Quakers won by 7 runs</t>
  </si>
  <si>
    <t>321-4(45.3)</t>
  </si>
  <si>
    <t>Will Zeigler:88(88)</t>
  </si>
  <si>
    <t>Wilson Dipper:2-58</t>
  </si>
  <si>
    <t>Pedro Alez:161(152)</t>
  </si>
  <si>
    <t>Parker Usher:2-43</t>
  </si>
  <si>
    <t>Fred James:92(91)</t>
  </si>
  <si>
    <t>Fakhar Riaz:3-32</t>
  </si>
  <si>
    <t>299-8(50.0)</t>
  </si>
  <si>
    <t>Jeremy Thom:64(58)</t>
  </si>
  <si>
    <t>Jeremy Thom:3-43</t>
  </si>
  <si>
    <t>Zester Diaster:81(100)</t>
  </si>
  <si>
    <t>Zachary Zeal:1-32</t>
  </si>
  <si>
    <t>314-3(43.4)</t>
  </si>
  <si>
    <t>Brian Locke:124(117)</t>
  </si>
  <si>
    <t>Blake Minx:4-50</t>
  </si>
  <si>
    <t>343-5(50.0)</t>
  </si>
  <si>
    <t>Leo Valdez:100(118)</t>
  </si>
  <si>
    <t>Levi Xander:1-37</t>
  </si>
  <si>
    <t>Dick Qin:123(116)</t>
  </si>
  <si>
    <t>Drew Oatis:3-52</t>
  </si>
  <si>
    <t>Legends won by 1 runs</t>
  </si>
  <si>
    <t>251-10(44.3)</t>
  </si>
  <si>
    <t>Quaidar &amp;hmad:48(51)</t>
  </si>
  <si>
    <t>Quadir Bakshi:2-77</t>
  </si>
  <si>
    <t>Hari Tandon:182(165)</t>
  </si>
  <si>
    <t>Harshith Nora:3-21</t>
  </si>
  <si>
    <t>Harbingers won by 103 runs</t>
  </si>
  <si>
    <t>Solomon Coen:83(84)</t>
  </si>
  <si>
    <t>Sam Tonks:2-55</t>
  </si>
  <si>
    <t>321-7(46.0)</t>
  </si>
  <si>
    <t>Ian Milhouse:136(126)</t>
  </si>
  <si>
    <t>Imam Jaseem:1-42</t>
  </si>
  <si>
    <t>&amp;khil Harsh:77(72)</t>
  </si>
  <si>
    <t>&amp;khil Harsh:2-56</t>
  </si>
  <si>
    <t>329-6(49.5)</t>
  </si>
  <si>
    <t>Wallace Elroy:131(97)</t>
  </si>
  <si>
    <t>Wei Ximing:2-19</t>
  </si>
  <si>
    <t>377-8(50.0)</t>
  </si>
  <si>
    <t>Yardley &amp;lvin:81(61)</t>
  </si>
  <si>
    <t>Yohannes Goel:2-39</t>
  </si>
  <si>
    <t>Thom &amp;pril:170(154)</t>
  </si>
  <si>
    <t>Truman Grant:4-66</t>
  </si>
  <si>
    <t>Yardmen won by 35 runs</t>
  </si>
  <si>
    <t>322-3(45.5)</t>
  </si>
  <si>
    <t>Edgar Quill:175(134)</t>
  </si>
  <si>
    <t>Eliot Ohm:2-60</t>
  </si>
  <si>
    <t>Filip Hanks:106(98)</t>
  </si>
  <si>
    <t>Finn Ipswich:1-23</t>
  </si>
  <si>
    <t>342-2(50.0)</t>
  </si>
  <si>
    <t>Lawrence Tusk:165(162)</t>
  </si>
  <si>
    <t>Lebowitz Sky:1-41</t>
  </si>
  <si>
    <t>346-4(49.3)</t>
  </si>
  <si>
    <t>Primo Yermit:134(129)</t>
  </si>
  <si>
    <t>Pedro Alez:2-38</t>
  </si>
  <si>
    <t>Hershel Keith:54(32)</t>
  </si>
  <si>
    <t>Hari Tandon:2-72</t>
  </si>
  <si>
    <t>328-6(41.4)</t>
  </si>
  <si>
    <t>David Dickson:104(89)</t>
  </si>
  <si>
    <t>Dom Gauss:2-43</t>
  </si>
  <si>
    <t>Junaid Ulhaq:130(146)</t>
  </si>
  <si>
    <t>Jasper Wu:2-40</t>
  </si>
  <si>
    <t>Zilcher Crux:116(104)</t>
  </si>
  <si>
    <t>Zed Iankovich:2-60</t>
  </si>
  <si>
    <t>Zeniths won by 64 runs</t>
  </si>
  <si>
    <t>Brian Locke:120(91)</t>
  </si>
  <si>
    <t>Ben Edmund:4-47</t>
  </si>
  <si>
    <t>Yunus Christ:99(93)</t>
  </si>
  <si>
    <t>Yasser Jamshed:2-71</t>
  </si>
  <si>
    <t>Barbarians won by 46 runs</t>
  </si>
  <si>
    <t>Vedant Bishnoi:92(95)</t>
  </si>
  <si>
    <t>Vir &amp;rmani:1-56</t>
  </si>
  <si>
    <t>377-2(50.0)</t>
  </si>
  <si>
    <t>&amp;rchie &amp;rnold:163(142)</t>
  </si>
  <si>
    <t>&amp;ryan Arihant:2-40</t>
  </si>
  <si>
    <t>&amp;mpersands won by 73 runs</t>
  </si>
  <si>
    <t>Tyler Zeal:69(57)</t>
  </si>
  <si>
    <t>Trevor Eckles:2-63</t>
  </si>
  <si>
    <t>Iota Quota:142(104)</t>
  </si>
  <si>
    <t>Imran Nazim:2-41</t>
  </si>
  <si>
    <t>Imperials won by 69 runs</t>
  </si>
  <si>
    <t>316-7(42.1)</t>
  </si>
  <si>
    <t>Quetzal Upton:76(61)</t>
  </si>
  <si>
    <t>Quinton Rex:3-74</t>
  </si>
  <si>
    <t>Patrick So:86(86)</t>
  </si>
  <si>
    <t>Pablo &amp;ster:3-83</t>
  </si>
  <si>
    <t>Logan Yabo:90(94)</t>
  </si>
  <si>
    <t>Levi Xander:3-50</t>
  </si>
  <si>
    <t>Webster Jack:56(51)</t>
  </si>
  <si>
    <t>Wendel &amp;jax:2-41</t>
  </si>
  <si>
    <t>&amp;khil Harsh:96(87)</t>
  </si>
  <si>
    <t>&amp;jay Konark:2-36</t>
  </si>
  <si>
    <t>303-9(50.0)</t>
  </si>
  <si>
    <t>Divyam Pare:59(81)</t>
  </si>
  <si>
    <t>Dawson Mark:2-77</t>
  </si>
  <si>
    <t>&amp;mpersands won by 47 runs</t>
  </si>
  <si>
    <t>320-9(50.0)</t>
  </si>
  <si>
    <t>Finn Ipswich:98(91)</t>
  </si>
  <si>
    <t>Finn Ipswich:2-66</t>
  </si>
  <si>
    <t>Ed Evans:168(151)</t>
  </si>
  <si>
    <t>Emil Newman:3-57</t>
  </si>
  <si>
    <t>Eliminators won by 6 runs</t>
  </si>
  <si>
    <t>Hafeez Omar:62(66)</t>
  </si>
  <si>
    <t>Howard Quaid:2-41</t>
  </si>
  <si>
    <t>296-7(50.0)</t>
  </si>
  <si>
    <t>Pete Polanski:100(97)</t>
  </si>
  <si>
    <t>Pedro Alez:4-56</t>
  </si>
  <si>
    <t>Harbingers won by 48 runs</t>
  </si>
  <si>
    <t>Sam Tonks:119(89)</t>
  </si>
  <si>
    <t>Stuart Zamos:2-47</t>
  </si>
  <si>
    <t>301-7(50.0)</t>
  </si>
  <si>
    <t>Yatish Latik:97(93)</t>
  </si>
  <si>
    <t>Yunus Christ:2-57</t>
  </si>
  <si>
    <t>Sabretooths won by 65 runs</t>
  </si>
  <si>
    <t>286-9(43.0)</t>
  </si>
  <si>
    <t>Ipkiss Lex:60(45)</t>
  </si>
  <si>
    <t>Ishan Patel:4-91</t>
  </si>
  <si>
    <t>282-10(42.0)</t>
  </si>
  <si>
    <t>James Pope:63(44)</t>
  </si>
  <si>
    <t>Jeremy Thom:5-20</t>
  </si>
  <si>
    <t>Imperials won by 1 wickets</t>
  </si>
  <si>
    <t>Eliot Ohm:98(104)</t>
  </si>
  <si>
    <t>Eoin Jobs:1-28</t>
  </si>
  <si>
    <t>Bhuvan Dil:139(112)</t>
  </si>
  <si>
    <t>Blake Minx:2-52</t>
  </si>
  <si>
    <t>Vladmir Fritz:78(72)</t>
  </si>
  <si>
    <t>Vikram Wasim:2-54</t>
  </si>
  <si>
    <t>327-6(46.5)</t>
  </si>
  <si>
    <t>Leon Walker:87(93)</t>
  </si>
  <si>
    <t>Logan Yabo:2-55</t>
  </si>
  <si>
    <t>Quadir Bakshi:91(84)</t>
  </si>
  <si>
    <t>Quay Wernst:4-54</t>
  </si>
  <si>
    <t>286-10(39.5)</t>
  </si>
  <si>
    <t>George Roy:78(52)</t>
  </si>
  <si>
    <t>Gerard Stirling:2-54</t>
  </si>
  <si>
    <t>Quakers won by 16 runs</t>
  </si>
  <si>
    <t>Yohannes Goel:87(90)</t>
  </si>
  <si>
    <t>Yaisel Ikratz:1-47</t>
  </si>
  <si>
    <t>Stuart Zamos:129(116)</t>
  </si>
  <si>
    <t>Sabretooths won by 17 runs</t>
  </si>
  <si>
    <t>Dick Qin:87(76)</t>
  </si>
  <si>
    <t>327-4(50.0)</t>
  </si>
  <si>
    <t>Harshith Nora:105(78)</t>
  </si>
  <si>
    <t>Harrison Joel:2-22</t>
  </si>
  <si>
    <t>Harbingers won by 4 runs</t>
  </si>
  <si>
    <t>337-8(48.5)</t>
  </si>
  <si>
    <t>Parker Usher:77(75)</t>
  </si>
  <si>
    <t>Pablo &amp;ster:3-69</t>
  </si>
  <si>
    <t>William Wyatt:81(91)</t>
  </si>
  <si>
    <t>Will Zeigler:3-68</t>
  </si>
  <si>
    <t>307-10(41.0)</t>
  </si>
  <si>
    <t>Jinping Xi:54(50)</t>
  </si>
  <si>
    <t>Jinping Xi:2-51</t>
  </si>
  <si>
    <t>Timothy Tolken:114(119)</t>
  </si>
  <si>
    <t>Tyrone Xhao:3-39</t>
  </si>
  <si>
    <t>Taskmasters won by 16 runs</t>
  </si>
  <si>
    <t>325-6(43.1)</t>
  </si>
  <si>
    <t>&amp;ttkinson Erkis:120(101)</t>
  </si>
  <si>
    <t>&amp;quillis Foal:2-56</t>
  </si>
  <si>
    <t>Glenn Thomas:80(62)</t>
  </si>
  <si>
    <t>Gian Jopling:2-59</t>
  </si>
  <si>
    <t>307-3(46.4)</t>
  </si>
  <si>
    <t>Beau Osment:127(104)</t>
  </si>
  <si>
    <t>Bill Patton:5-52</t>
  </si>
  <si>
    <t>306-10(49.4)</t>
  </si>
  <si>
    <t>Zed Iankovich:70(83)</t>
  </si>
  <si>
    <t>Zilcher Crux:1-33</t>
  </si>
  <si>
    <t>Quetzal Upton:67(63)</t>
  </si>
  <si>
    <t>Quail Stark:2-40</t>
  </si>
  <si>
    <t>294-5(50.0)</t>
  </si>
  <si>
    <t>Viktor Vitaly:107(107)</t>
  </si>
  <si>
    <t>Viktor Vitaly:2-43</t>
  </si>
  <si>
    <t>Visionaries won by 4 runs</t>
  </si>
  <si>
    <t>Hafeez Omar:77(82)</t>
  </si>
  <si>
    <t>Hugo Raleigh:2-49</t>
  </si>
  <si>
    <t>Lipton Nicks:74(70)</t>
  </si>
  <si>
    <t>Luke Umbridge:2-60</t>
  </si>
  <si>
    <t>Harbingers won by 30 runs</t>
  </si>
  <si>
    <t>351-5(50.0)</t>
  </si>
  <si>
    <t>Yohannes Goel:114(106)</t>
  </si>
  <si>
    <t>Yeshu Eshan:2-56</t>
  </si>
  <si>
    <t>Iver Tisdale:74(76)</t>
  </si>
  <si>
    <t>Icarus Kirst:1-39</t>
  </si>
  <si>
    <t>Yardmen won by 42 runs</t>
  </si>
  <si>
    <t>Starc &amp;rtel:108(92)</t>
  </si>
  <si>
    <t>Sean Faris:1-37</t>
  </si>
  <si>
    <t>Francis Oshane:139(109)</t>
  </si>
  <si>
    <t>Francis Oshane:3-78</t>
  </si>
  <si>
    <t>Fusionists won by 3 runs</t>
  </si>
  <si>
    <t>224-2(37.5)</t>
  </si>
  <si>
    <t>&amp;lex Levinson:94(98)</t>
  </si>
  <si>
    <t>&amp;pplin Davik:3-59</t>
  </si>
  <si>
    <t>221-10(35.2)</t>
  </si>
  <si>
    <t>Pietre Tuvik:59(63)</t>
  </si>
  <si>
    <t>Pablo &amp;ster:1-41</t>
  </si>
  <si>
    <t>Jon List:100(93)</t>
  </si>
  <si>
    <t>John Malone:3-63</t>
  </si>
  <si>
    <t>Edmund Fong:63(65)</t>
  </si>
  <si>
    <t>Ezra Pataky:2-42</t>
  </si>
  <si>
    <t>278-10(42.4)</t>
  </si>
  <si>
    <t>Von Ivanovich:83(81)</t>
  </si>
  <si>
    <t>Vedant Bishnoi:2-38</t>
  </si>
  <si>
    <t>Wilbur Fisk:102(117)</t>
  </si>
  <si>
    <t>Webster Jack:4-34</t>
  </si>
  <si>
    <t>Hershel Keith:114(95)</t>
  </si>
  <si>
    <t>George Roy:119(131)</t>
  </si>
  <si>
    <t>Gil Osment:2-53</t>
  </si>
  <si>
    <t>Iota Quota:130(113)</t>
  </si>
  <si>
    <t>Iyaad Salim:3-38</t>
  </si>
  <si>
    <t>327-6(47.3)</t>
  </si>
  <si>
    <t>Zeke Jester:122(99)</t>
  </si>
  <si>
    <t>Zolan Lomari:2-42</t>
  </si>
  <si>
    <t>Zeniths won by 4 wickets</t>
  </si>
  <si>
    <t>326-10(47.3)</t>
  </si>
  <si>
    <t>Siddharth Yash:66(58)</t>
  </si>
  <si>
    <t>Samuel Sams:3-47</t>
  </si>
  <si>
    <t>329-5(45.4)</t>
  </si>
  <si>
    <t>Babar Hasan:132(115)</t>
  </si>
  <si>
    <t>Babar Hasan:4-65</t>
  </si>
  <si>
    <t>Yardley &amp;lvin:89(83)</t>
  </si>
  <si>
    <t>Yatish Latik:2-52</t>
  </si>
  <si>
    <t>323-3(43.5)</t>
  </si>
  <si>
    <t>Fakhar Riaz:149(139)</t>
  </si>
  <si>
    <t>Floyd Sam:4-44</t>
  </si>
  <si>
    <t>Xabi Kipler:91(97)</t>
  </si>
  <si>
    <t>Xachary Finkle:1-37</t>
  </si>
  <si>
    <t>Nezbit Aleksi:122(103)</t>
  </si>
  <si>
    <t>Neil Xavier:2-32</t>
  </si>
  <si>
    <t>Navigators won by 38 runs</t>
  </si>
  <si>
    <t>199-10(32.4)</t>
  </si>
  <si>
    <t>Pat Xavier:38(45)</t>
  </si>
  <si>
    <t>Preston Cape:1-20</t>
  </si>
  <si>
    <t>200-2(26.5)</t>
  </si>
  <si>
    <t>Yohann Hemler:86(54)</t>
  </si>
  <si>
    <t>Yohann Hemler:4-19</t>
  </si>
  <si>
    <t>Warren  Bisk:143(128)</t>
  </si>
  <si>
    <t>Will Zeigler:1-63</t>
  </si>
  <si>
    <t>Zed Iankovich:143(157)</t>
  </si>
  <si>
    <t>Zed Iankovich:2-70</t>
  </si>
  <si>
    <t>Whackers won by 17 runs</t>
  </si>
  <si>
    <t>295-8(39.2)</t>
  </si>
  <si>
    <t>Quentin Tracy:73(61)</t>
  </si>
  <si>
    <t>Qasim Qais:3-47</t>
  </si>
  <si>
    <t>Gerard Stirling:66(57)</t>
  </si>
  <si>
    <t xml:space="preserve"> </t>
  </si>
  <si>
    <t>Ronald Wiess:150(148)</t>
  </si>
  <si>
    <t>Rahim Vikram:2-62</t>
  </si>
  <si>
    <t>341-7(49.3)</t>
  </si>
  <si>
    <t>Arnold Oakes:89(74)</t>
  </si>
  <si>
    <t>Ajay Jackson:2-50</t>
  </si>
  <si>
    <t>Divyam Pare:87(60)</t>
  </si>
  <si>
    <t>Dhruv Nigam:1-48</t>
  </si>
  <si>
    <t>319-3(50.0)</t>
  </si>
  <si>
    <t>Harsh Mishra:101(92)</t>
  </si>
  <si>
    <t>Harrison Joel:3-40</t>
  </si>
  <si>
    <t>Daredevils won by 28 runs</t>
  </si>
  <si>
    <t>275-4(50.0)</t>
  </si>
  <si>
    <t>Jeremy Thom:116(147)</t>
  </si>
  <si>
    <t>Jasper Wu:2-71</t>
  </si>
  <si>
    <t>279-4(39.3)</t>
  </si>
  <si>
    <t>Simon Volkner:100(86)</t>
  </si>
  <si>
    <t>Saul Uzello:2-76</t>
  </si>
  <si>
    <t>Frank Grimes:80(66)</t>
  </si>
  <si>
    <t>Flynn Lynn:1-53</t>
  </si>
  <si>
    <t>Otto &amp;nderson:94(71)</t>
  </si>
  <si>
    <t>Omkar Patel:4-62</t>
  </si>
  <si>
    <t>Overlords won by 41 runs</t>
  </si>
  <si>
    <t>Lipton Nicks:101(99)</t>
  </si>
  <si>
    <t>319-6(38.3)</t>
  </si>
  <si>
    <t>Icarus Kirst:77(51)</t>
  </si>
  <si>
    <t>Iwan Okatu:2-32</t>
  </si>
  <si>
    <t>Kyle Nixon:131(144)</t>
  </si>
  <si>
    <t>Kris Quais:4-46</t>
  </si>
  <si>
    <t>316-8(45.2)</t>
  </si>
  <si>
    <t>Xasper Ambel:51(41)</t>
  </si>
  <si>
    <t>Xachary Finkle:3-32</t>
  </si>
  <si>
    <t>X-wingers won by 2 wickets</t>
  </si>
  <si>
    <t>300-8(47.3)</t>
  </si>
  <si>
    <t>Ben Edmund:78(67)</t>
  </si>
  <si>
    <t>Bhuvan Dil:2-52</t>
  </si>
  <si>
    <t>Tobias Vizelli:108(117)</t>
  </si>
  <si>
    <t>Tarun Abbas:3-61</t>
  </si>
  <si>
    <t>374-2(50.0)</t>
  </si>
  <si>
    <t>Enzo Reimann:184(169)</t>
  </si>
  <si>
    <t>Eliot Ohm:3-51</t>
  </si>
  <si>
    <t>362-8(50.0)</t>
  </si>
  <si>
    <t>Stephen Epps:71(63)</t>
  </si>
  <si>
    <t>Saul Uzello:1-51</t>
  </si>
  <si>
    <t>Eliminators won by 12 runs</t>
  </si>
  <si>
    <t>Cleo Iverson:128(103)</t>
  </si>
  <si>
    <t>Carson Lipton:4-70</t>
  </si>
  <si>
    <t>Rick Zalov:110(79)</t>
  </si>
  <si>
    <t>Robert &amp;ngler:3-80</t>
  </si>
  <si>
    <t>Radicals won by 22 runs</t>
  </si>
  <si>
    <t>354-2(50.0)</t>
  </si>
  <si>
    <t>&amp;lex Levinson:135(138)</t>
  </si>
  <si>
    <t>&amp;yoade Grindel:2-60</t>
  </si>
  <si>
    <t>355-7(41.5)</t>
  </si>
  <si>
    <t>Jake Quaid:119(91)</t>
  </si>
  <si>
    <t>Jeb Valheim:1-60</t>
  </si>
  <si>
    <t>302-3(50.0)</t>
  </si>
  <si>
    <t>Wendell Grim:117(116)</t>
  </si>
  <si>
    <t>Wilson Dipper:2-38</t>
  </si>
  <si>
    <t>303-6(42.4)</t>
  </si>
  <si>
    <t>Valentin Zing:59(54)</t>
  </si>
  <si>
    <t>Vaughn Goer:2-62</t>
  </si>
  <si>
    <t>Ishan Patel:74(64)</t>
  </si>
  <si>
    <t>Ishan Patel:3-72</t>
  </si>
  <si>
    <t>Barnaby Gus:85(66)</t>
  </si>
  <si>
    <t>Blake Minx:2-54</t>
  </si>
  <si>
    <t>Barbarians won by 30 runs</t>
  </si>
  <si>
    <t>343-7(46.4)</t>
  </si>
  <si>
    <t>Umar Vakir:158(134)</t>
  </si>
  <si>
    <t>Uwari &amp;mish:2-78</t>
  </si>
  <si>
    <t>Otaku Ximing:107(83)</t>
  </si>
  <si>
    <t>Oshane Quid:3-63</t>
  </si>
  <si>
    <t>Ajay Jackson:145(102)</t>
  </si>
  <si>
    <t>Andy Eddy:2-61</t>
  </si>
  <si>
    <t>Xyler &amp;nka:119(82)</t>
  </si>
  <si>
    <t>Xorro Extler:3-59</t>
  </si>
  <si>
    <t>Accelerators won by 4 runs</t>
  </si>
  <si>
    <t>331-8(49.4)</t>
  </si>
  <si>
    <t>Quincy Violet:82(84)</t>
  </si>
  <si>
    <t>Quincy Violet:2-69</t>
  </si>
  <si>
    <t>Pat Xavier:84(96)</t>
  </si>
  <si>
    <t>Pim Qihai:4-56</t>
  </si>
  <si>
    <t>Lucas Matt:100(111)</t>
  </si>
  <si>
    <t>Lomov Lukas:2-66</t>
  </si>
  <si>
    <t>Solomon Coen:83(81)</t>
  </si>
  <si>
    <t>Sindey Adams:3-65</t>
  </si>
  <si>
    <t>Legends won by 14 runs</t>
  </si>
  <si>
    <t>Enzo Reimann:153(132)</t>
  </si>
  <si>
    <t>Edmund Fong:2-50</t>
  </si>
  <si>
    <t>318-5(43.5)</t>
  </si>
  <si>
    <t>&amp;morus Mort:126(89)</t>
  </si>
  <si>
    <t>&amp;kul Jeevan:2-72</t>
  </si>
  <si>
    <t>334-10(46.4)</t>
  </si>
  <si>
    <t>Harsh Mishra:73(60)</t>
  </si>
  <si>
    <t>Henry Perkins:1-55</t>
  </si>
  <si>
    <t>Dhruv Nigam:130(136)</t>
  </si>
  <si>
    <t>Donald Harris:3-37</t>
  </si>
  <si>
    <t>Daredevils won by 5 runs</t>
  </si>
  <si>
    <t>Vernon Xaly:117(90)</t>
  </si>
  <si>
    <t>Vlad Hader:2-50</t>
  </si>
  <si>
    <t>Yunus Christ:84(83)</t>
  </si>
  <si>
    <t>Yaakov Artis:2-49</t>
  </si>
  <si>
    <t>Visionaries won by 18 runs</t>
  </si>
  <si>
    <t>Quaidar &amp;hmad:117(107)</t>
  </si>
  <si>
    <t>Quinn Cecil:3-56</t>
  </si>
  <si>
    <t>329-6(47.5)</t>
  </si>
  <si>
    <t>Webster Jack:93(85)</t>
  </si>
  <si>
    <t>347-4(50.0)</t>
  </si>
  <si>
    <t>Kevin Tambor:115(109)</t>
  </si>
  <si>
    <t>Kristoff King:3-36</t>
  </si>
  <si>
    <t>Nandor &amp;lez:94(106)</t>
  </si>
  <si>
    <t>Nirmal Yash:2-83</t>
  </si>
  <si>
    <t>Knights won by 50 runs</t>
  </si>
  <si>
    <t>Babar Hasan:51(60)</t>
  </si>
  <si>
    <t>Bob Brown:4-47</t>
  </si>
  <si>
    <t>299-10(45.4)</t>
  </si>
  <si>
    <t>John Malone:51(40)</t>
  </si>
  <si>
    <t>Jack Kurt:2-47</t>
  </si>
  <si>
    <t>Juxtaposers won by 16 runs</t>
  </si>
  <si>
    <t>Zeke Jester:153(143)</t>
  </si>
  <si>
    <t>Zayn Amos:1-17</t>
  </si>
  <si>
    <t>Dan Kravitz:87(80)</t>
  </si>
  <si>
    <t>David Dickson:2-35</t>
  </si>
  <si>
    <t>Daredevils won by 17 runs</t>
  </si>
  <si>
    <t>352-6(50.0)</t>
  </si>
  <si>
    <t>Omkar Patel:102(91)</t>
  </si>
  <si>
    <t>Oakley Byrde:2-30</t>
  </si>
  <si>
    <t>Fakhar Riaz:2-37</t>
  </si>
  <si>
    <t>Overlords won by 16 runs</t>
  </si>
  <si>
    <t>276-4(50.0)</t>
  </si>
  <si>
    <t>Utawa Eros:96(95)</t>
  </si>
  <si>
    <t>Utkarsh Yash:2-51</t>
  </si>
  <si>
    <t>280-7(48.5)</t>
  </si>
  <si>
    <t>Adam Day:93(109)</t>
  </si>
  <si>
    <t>Andy Eddy:2-42</t>
  </si>
  <si>
    <t>Gabriel Usted:78(74)</t>
  </si>
  <si>
    <t>Gian Jopling:3-50</t>
  </si>
  <si>
    <t>314-6(48.1)</t>
  </si>
  <si>
    <t>Pedro Alez:150(137)</t>
  </si>
  <si>
    <t>Pete Polanski:3-54</t>
  </si>
  <si>
    <t>Norm Packer:83(71)</t>
  </si>
  <si>
    <t>Norman Oswalt:1-54</t>
  </si>
  <si>
    <t>324-1(47.4)</t>
  </si>
  <si>
    <t>Kiran Prakash:166(140)</t>
  </si>
  <si>
    <t>Kevin Tambor:2-61</t>
  </si>
  <si>
    <t>Knights won by 9 wickets</t>
  </si>
  <si>
    <t>305-4(43.2)</t>
  </si>
  <si>
    <t>Quinton Rex:161(142)</t>
  </si>
  <si>
    <t>Quill Zha:2-31</t>
  </si>
  <si>
    <t>Viraj Chawla:101(95)</t>
  </si>
  <si>
    <t>Vikram Wasim:1-44</t>
  </si>
  <si>
    <t>325-7(45.3)</t>
  </si>
  <si>
    <t>Harsh Mishra:54(46)</t>
  </si>
  <si>
    <t>Howard Quaid:1-39</t>
  </si>
  <si>
    <t>324-3(50.0)</t>
  </si>
  <si>
    <t>Yousef Zhan:171(155)</t>
  </si>
  <si>
    <t>Yeshu Eshan:4-86</t>
  </si>
  <si>
    <t>Fabio Nakamura:80(50)</t>
  </si>
  <si>
    <t>Fabio Nakamura:2-53</t>
  </si>
  <si>
    <t>327-4(48.4)</t>
  </si>
  <si>
    <t>Robert &amp;ngler:158(147)</t>
  </si>
  <si>
    <t>Ron Xavier:2-65</t>
  </si>
  <si>
    <t>Saul Uzello:72(58)</t>
  </si>
  <si>
    <t>Samuel Sams:1-49</t>
  </si>
  <si>
    <t>Lewis Rob:133(106)</t>
  </si>
  <si>
    <t>Lewis Rob:4-82</t>
  </si>
  <si>
    <t>Legends won by 24 runs</t>
  </si>
  <si>
    <t>&amp;khil Harsh:122(111)</t>
  </si>
  <si>
    <t>&amp;kul Jeevan:1-36</t>
  </si>
  <si>
    <t>347-3(49.4)</t>
  </si>
  <si>
    <t>Mi Xihao:148(129)</t>
  </si>
  <si>
    <t>Miller Normand:3-87</t>
  </si>
  <si>
    <t>Mavericks won by 7 wickets</t>
  </si>
  <si>
    <t>Tobias Vizelli:119(109)</t>
  </si>
  <si>
    <t>Tyrone Xhao:3-58</t>
  </si>
  <si>
    <t>Jack Kurt:109(113)</t>
  </si>
  <si>
    <t>Arnold Oakes:93(120)</t>
  </si>
  <si>
    <t>Ahmad Hamad:3-57</t>
  </si>
  <si>
    <t>Usher Zomar:90(75)</t>
  </si>
  <si>
    <t>Utkarsh Yash:3-62</t>
  </si>
  <si>
    <t>Oak Ritter:176(142)</t>
  </si>
  <si>
    <t>Oak Ritter:2-36</t>
  </si>
  <si>
    <t>293-7(50.0)</t>
  </si>
  <si>
    <t>Xavi Hamir:63(55)</t>
  </si>
  <si>
    <t>Xavi Hamir:2-51</t>
  </si>
  <si>
    <t>Overlords won by 78 runs</t>
  </si>
  <si>
    <t>Dhruv Nigam:133(103)</t>
  </si>
  <si>
    <t>Dhruv Nigam:4-70</t>
  </si>
  <si>
    <t>Primo Yermit:74(96)</t>
  </si>
  <si>
    <t>Pim Qihai:3-55</t>
  </si>
  <si>
    <t>Daredevils won by 61 runs</t>
  </si>
  <si>
    <t>Bhuvan Dil:106(89)</t>
  </si>
  <si>
    <t>Ben Edmund:3-33</t>
  </si>
  <si>
    <t>314-6(49.2)</t>
  </si>
  <si>
    <t>Salman Wadia:93(84)</t>
  </si>
  <si>
    <t>Siddharth Yash:2-46</t>
  </si>
  <si>
    <t>Kigston Urban:101(87)</t>
  </si>
  <si>
    <t>Kigston Urban:1-44</t>
  </si>
  <si>
    <t>344-2(50.0)</t>
  </si>
  <si>
    <t>Chip Douglas:125(138)</t>
  </si>
  <si>
    <t>Cliff Miller:2-71</t>
  </si>
  <si>
    <t>Knights won by 49 runs</t>
  </si>
  <si>
    <t>308-10(45.5)</t>
  </si>
  <si>
    <t>Vinny Diesel:67(55)</t>
  </si>
  <si>
    <t>Von Ivanovich:1-33</t>
  </si>
  <si>
    <t>312-4(45.0)</t>
  </si>
  <si>
    <t>Zaheer Gamad:91(48)</t>
  </si>
  <si>
    <t>Zayne Boris:3-76</t>
  </si>
  <si>
    <t>Ishan Patel:133(118)</t>
  </si>
  <si>
    <t>Icarus Kirst:2-64</t>
  </si>
  <si>
    <t>358-5(49.3)</t>
  </si>
  <si>
    <t>&amp;yoade Grindel:97(81)</t>
  </si>
  <si>
    <t>&amp;braham Bo:3-57</t>
  </si>
  <si>
    <t>Micheal Rox:108(113)</t>
  </si>
  <si>
    <t>Md Zaman:2-31</t>
  </si>
  <si>
    <t>325-6(44.5)</t>
  </si>
  <si>
    <t>John Malone:133(107)</t>
  </si>
  <si>
    <t>Jackson Rox:2-50</t>
  </si>
  <si>
    <t>382-4(50.0)</t>
  </si>
  <si>
    <t>Enzo Reimann:133(98)</t>
  </si>
  <si>
    <t>Ethan Gabriel:4-41</t>
  </si>
  <si>
    <t>326-10(44.5)</t>
  </si>
  <si>
    <t>Brendan Kross:116(93)</t>
  </si>
  <si>
    <t>Brian Locke:2-60</t>
  </si>
  <si>
    <t>Eliminators won by 56 runs</t>
  </si>
  <si>
    <t>Lincoln Zimmer:128(101)</t>
  </si>
  <si>
    <t>Luke Umbridge:4-50</t>
  </si>
  <si>
    <t>&amp;rchie &amp;rnold:86(90)</t>
  </si>
  <si>
    <t>&amp;kul Jeevan:2-68</t>
  </si>
  <si>
    <t>Legends won by 51 runs</t>
  </si>
  <si>
    <t>279-4(40.5)</t>
  </si>
  <si>
    <t>Smith Xolan:94(84)</t>
  </si>
  <si>
    <t>Solomon Coen:2-28</t>
  </si>
  <si>
    <t>276-6(50.0)</t>
  </si>
  <si>
    <t>Jackson Rox:69(57)</t>
  </si>
  <si>
    <t>Jackson Rox:3-18</t>
  </si>
  <si>
    <t>Norm Packer:152(137)</t>
  </si>
  <si>
    <t>Niall Undale:2-68</t>
  </si>
  <si>
    <t>Urban Weir:96(77)</t>
  </si>
  <si>
    <t>Umar Vakir:1-47</t>
  </si>
  <si>
    <t>Underdogs won by 14 runs</t>
  </si>
  <si>
    <t>Xayne Bistro:74(52)</t>
  </si>
  <si>
    <t>Xane Declan:1-54</t>
  </si>
  <si>
    <t>Owen Vesper:154(151)</t>
  </si>
  <si>
    <t>Odin Zernitski:3-82</t>
  </si>
  <si>
    <t>X-wingers won by 41 runs</t>
  </si>
  <si>
    <t>307-10(49.5)</t>
  </si>
  <si>
    <t>Al Neville:65(74)</t>
  </si>
  <si>
    <t>Arnold Oakes:2-42</t>
  </si>
  <si>
    <t>Randy Rickles:144(130)</t>
  </si>
  <si>
    <t>Robert &amp;ngler:3-63</t>
  </si>
  <si>
    <t>Radicals won by 21 runs</t>
  </si>
  <si>
    <t>371-10(48.1)</t>
  </si>
  <si>
    <t>Mickey Urban:112(90)</t>
  </si>
  <si>
    <t>Marvin &amp;be:2-16</t>
  </si>
  <si>
    <t>Blake Minx:92(87)</t>
  </si>
  <si>
    <t>Brendan Kross:4-53</t>
  </si>
  <si>
    <t>Yunus Christ:150(140)</t>
  </si>
  <si>
    <t>Yatish Latik:2-33</t>
  </si>
  <si>
    <t>Gian Jopling:142(129)</t>
  </si>
  <si>
    <t>Goron Nomski:3-44</t>
  </si>
  <si>
    <t>Yardmen won by 7 runs</t>
  </si>
  <si>
    <t>Francis Oshane:162(113)</t>
  </si>
  <si>
    <t>Fletcher Quaid:1-38</t>
  </si>
  <si>
    <t>300-2(50.0)</t>
  </si>
  <si>
    <t>Urbane Dylan:105(92)</t>
  </si>
  <si>
    <t>Utawa Eros:2-52</t>
  </si>
  <si>
    <t>Fusionists won by 60 runs</t>
  </si>
  <si>
    <t>Omkar Patel:135(142)</t>
  </si>
  <si>
    <t>Oscar Yipman:4-59</t>
  </si>
  <si>
    <t>279-10(43.1)</t>
  </si>
  <si>
    <t>Nelson Waters:53(52)</t>
  </si>
  <si>
    <t>Nezbit Aleksi:1-39</t>
  </si>
  <si>
    <t>Overlords won by 27 runs</t>
  </si>
  <si>
    <t>350-1(42.3)</t>
  </si>
  <si>
    <t>Chris Jerome:172(110)</t>
  </si>
  <si>
    <t>Colby Quinn:3-67</t>
  </si>
  <si>
    <t>Krish Omkar:86(101)</t>
  </si>
  <si>
    <t>Ken Xaos:1-42</t>
  </si>
  <si>
    <t>320-5(50.0)</t>
  </si>
  <si>
    <t>Edgar Quill:151(129)</t>
  </si>
  <si>
    <t>Edmund Fong:2-72</t>
  </si>
  <si>
    <t>Isaak Wolf:95(90)</t>
  </si>
  <si>
    <t>Ipkiss Lex:2-45</t>
  </si>
  <si>
    <t>Eliminators won by 4 runs</t>
  </si>
  <si>
    <t>Dewey Eddy:75(85)</t>
  </si>
  <si>
    <t>Dawson Mark:2-45</t>
  </si>
  <si>
    <t>297-4(40.1)</t>
  </si>
  <si>
    <t>Wallace Elroy:88(96)</t>
  </si>
  <si>
    <t>Will Zeigler:2-53</t>
  </si>
  <si>
    <t>Stephen Epps:169(147)</t>
  </si>
  <si>
    <t>Starc &amp;rtel:3-56</t>
  </si>
  <si>
    <t>321-10(47.3)</t>
  </si>
  <si>
    <t>Timothy Tolken:63(89)</t>
  </si>
  <si>
    <t>Tyler Zeal:3-51</t>
  </si>
  <si>
    <t>Sabretooths won by 3 runs</t>
  </si>
  <si>
    <t>Quinn Cecil:136(134)</t>
  </si>
  <si>
    <t>Quincy Violet:1-27</t>
  </si>
  <si>
    <t>300-3(40.4)</t>
  </si>
  <si>
    <t>Harshith Nora:122(99)</t>
  </si>
  <si>
    <t>Harshith Nora:2-32</t>
  </si>
  <si>
    <t>Md Zaman:84(79)</t>
  </si>
  <si>
    <t>Mi Xihao:2-52</t>
  </si>
  <si>
    <t>Lomov Lukas:67(74)</t>
  </si>
  <si>
    <t>Lucas Matt:1-44</t>
  </si>
  <si>
    <t>Mavericks won by 17 runs</t>
  </si>
  <si>
    <t>347-3(50.0)</t>
  </si>
  <si>
    <t>Bhuvan Dil:114(112)</t>
  </si>
  <si>
    <t>Barney Nichols:4-57</t>
  </si>
  <si>
    <t>Edgar Quill:82(88)</t>
  </si>
  <si>
    <t>Elijah Kevin:1-54</t>
  </si>
  <si>
    <t>Barbarians won by 2 runs</t>
  </si>
  <si>
    <t>Tarun Abbas:146(134)</t>
  </si>
  <si>
    <t>Tim Yorke:1-23</t>
  </si>
  <si>
    <t>&amp;ttkinson Erkis:109(116)</t>
  </si>
  <si>
    <t>&amp;ckerman Coer:1-47</t>
  </si>
  <si>
    <t>261-4(43.0)</t>
  </si>
  <si>
    <t>Zayne Boris:123(129)</t>
  </si>
  <si>
    <t>Zayn Amos:5-28</t>
  </si>
  <si>
    <t>260-10(47.0)</t>
  </si>
  <si>
    <t>Geoff Quaid:71(86)</t>
  </si>
  <si>
    <t>Geoff Quaid:2-54</t>
  </si>
  <si>
    <t>357-2(50.0)</t>
  </si>
  <si>
    <t>Lawrence Tusk:166(123)</t>
  </si>
  <si>
    <t>Lucas Matt:3-61</t>
  </si>
  <si>
    <t>Max Melvin:64(68)</t>
  </si>
  <si>
    <t>Mi Xihao:1-54</t>
  </si>
  <si>
    <t>Legends won by 52 runs</t>
  </si>
  <si>
    <t>281-10(49.1)</t>
  </si>
  <si>
    <t>Jasper Wu:55(51)</t>
  </si>
  <si>
    <t>James Pope:1-49</t>
  </si>
  <si>
    <t>283-2(42.3)</t>
  </si>
  <si>
    <t>Brian Locke:139(135)</t>
  </si>
  <si>
    <t>Bruno James:2-34</t>
  </si>
  <si>
    <t>Truman Grant:55(43)</t>
  </si>
  <si>
    <t>Theo Farkle:2-35</t>
  </si>
  <si>
    <t>299-5(46.3)</t>
  </si>
  <si>
    <t>Eoin Jobs:120(123)</t>
  </si>
  <si>
    <t>Edmund Fong:2-40</t>
  </si>
  <si>
    <t>364-6(50.0)</t>
  </si>
  <si>
    <t>Ximmer Ziggel:140(123)</t>
  </si>
  <si>
    <t>Xadrian Yvonne:2-84</t>
  </si>
  <si>
    <t>348-4(50.0)</t>
  </si>
  <si>
    <t>Andy Eddy:122(103)</t>
  </si>
  <si>
    <t>Aiden Irodov:2-59</t>
  </si>
  <si>
    <t>X-wingers won by 16 runs</t>
  </si>
  <si>
    <t>342-5(50.0)</t>
  </si>
  <si>
    <t>Starc &amp;rtel:124(111)</t>
  </si>
  <si>
    <t>Siddharth Yash:4-39</t>
  </si>
  <si>
    <t>289-9(50.0)</t>
  </si>
  <si>
    <t>Ian Milhouse:102(104)</t>
  </si>
  <si>
    <t>Imad Rizwan:2-75</t>
  </si>
  <si>
    <t>Sabretooths won by 53 runs</t>
  </si>
  <si>
    <t>Wernstrom Hill:99(84)</t>
  </si>
  <si>
    <t>Wernstrom Hill:1-40</t>
  </si>
  <si>
    <t>340-3(48.4)</t>
  </si>
  <si>
    <t>Dawson Mark:119(86)</t>
  </si>
  <si>
    <t>Donald Harris:3-56</t>
  </si>
  <si>
    <t>Daredevils won by 7 wickets</t>
  </si>
  <si>
    <t>291-3(39.1)</t>
  </si>
  <si>
    <t>Umar Vakir:155(115)</t>
  </si>
  <si>
    <t>Umar Vakir:1-49</t>
  </si>
  <si>
    <t>Riaz Bulhaq:144(159)</t>
  </si>
  <si>
    <t>Rupert Sam:2-65</t>
  </si>
  <si>
    <t>Yunus Christ:114(113)</t>
  </si>
  <si>
    <t>Yusuf Yasir:2-43</t>
  </si>
  <si>
    <t>Hashim Umaid:77(59)</t>
  </si>
  <si>
    <t>Henry Perkins:4-66</t>
  </si>
  <si>
    <t>Yardmen won by 15 runs</t>
  </si>
  <si>
    <t>Noel Quill:74(74)</t>
  </si>
  <si>
    <t>Norman Oswalt:3-68</t>
  </si>
  <si>
    <t>Cameron Hill:139(142)</t>
  </si>
  <si>
    <t>Charlie Cox:2-83</t>
  </si>
  <si>
    <t>Kigston Urban:66(79)</t>
  </si>
  <si>
    <t>Kigston Urban:1-40</t>
  </si>
  <si>
    <t>Oak Ritter:102(91)</t>
  </si>
  <si>
    <t>Obadaiah Alec:2-45</t>
  </si>
  <si>
    <t>372-4(49.2)</t>
  </si>
  <si>
    <t>Zeke Jester:101(82)</t>
  </si>
  <si>
    <t>Zed Iankovich:3-43</t>
  </si>
  <si>
    <t>370-9(50.0)</t>
  </si>
  <si>
    <t>Porter Vitaly:80(81)</t>
  </si>
  <si>
    <t>Primo Yermit:1-56</t>
  </si>
  <si>
    <t>344-5(46.3)</t>
  </si>
  <si>
    <t>Upton Xadie:75(67)</t>
  </si>
  <si>
    <t>Uday Garg:2-57</t>
  </si>
  <si>
    <t>Xavier Xion:95(76)</t>
  </si>
  <si>
    <t>Xane Declan:2-64</t>
  </si>
  <si>
    <t>Mickey Urban:109(110)</t>
  </si>
  <si>
    <t>Milfred Vixen:2-49</t>
  </si>
  <si>
    <t>287-7(41.4)</t>
  </si>
  <si>
    <t>&amp;braham Bo:55(46)</t>
  </si>
  <si>
    <t>&amp;lex Levinson:2-53</t>
  </si>
  <si>
    <t>Dewey Eddy:93(101)</t>
  </si>
  <si>
    <t>Donald Harris:2-38</t>
  </si>
  <si>
    <t>312-6(41.1)</t>
  </si>
  <si>
    <t>Quadir Bakshi:158(117)</t>
  </si>
  <si>
    <t>Quadir Bakshi:2-53</t>
  </si>
  <si>
    <t>354-4(49.0)</t>
  </si>
  <si>
    <t>Beau Osment:110(87)</t>
  </si>
  <si>
    <t>Brendan Kross:2-45</t>
  </si>
  <si>
    <t>Lomov Lukas:171(152)</t>
  </si>
  <si>
    <t>Locke Qui:2-27</t>
  </si>
  <si>
    <t>166-6(25.1)</t>
  </si>
  <si>
    <t>Claude Pym:63(67)</t>
  </si>
  <si>
    <t>Casey Geoff:4-38</t>
  </si>
  <si>
    <t>165-10(32.3)</t>
  </si>
  <si>
    <t>Francesco Tom:44(48)</t>
  </si>
  <si>
    <t>Jasprit Nirmal:117(102)</t>
  </si>
  <si>
    <t>James Pope:3-61</t>
  </si>
  <si>
    <t>331-6(49.2)</t>
  </si>
  <si>
    <t>Eliot Ohm:118(122)</t>
  </si>
  <si>
    <t>Enzo Reimann:1-31</t>
  </si>
  <si>
    <t>&amp;braham Bo:86(90)</t>
  </si>
  <si>
    <t>&amp;kul Jeevan:2-57</t>
  </si>
  <si>
    <t>320-7(42.0)</t>
  </si>
  <si>
    <t>Ipkiss Lex:96(71)</t>
  </si>
  <si>
    <t>Ipkiss Lex:5-41</t>
  </si>
  <si>
    <t>Oshane Quid:73(80)</t>
  </si>
  <si>
    <t>Owen Vesper:2-59</t>
  </si>
  <si>
    <t>311-5(48.5)</t>
  </si>
  <si>
    <t>Karl Vinkle:130(128)</t>
  </si>
  <si>
    <t>Kipling Lee:3-47</t>
  </si>
  <si>
    <t>Nezbit Aleksi:137(142)</t>
  </si>
  <si>
    <t>Neil Xavier:1-17</t>
  </si>
  <si>
    <t>Xabi Kipler:107(111)</t>
  </si>
  <si>
    <t>Xachary Finkle:2-60</t>
  </si>
  <si>
    <t>Navigators won by 5 runs</t>
  </si>
  <si>
    <t>295-2(50.0)</t>
  </si>
  <si>
    <t>Urban Weir:142(143)</t>
  </si>
  <si>
    <t>Ullysses Bo:2-51</t>
  </si>
  <si>
    <t>298-6(44.1)</t>
  </si>
  <si>
    <t>Cleo Iverson:111(111)</t>
  </si>
  <si>
    <t>Connor Fey:1-35</t>
  </si>
  <si>
    <t>355-9(50.0)</t>
  </si>
  <si>
    <t>Max Melvin:138(96)</t>
  </si>
  <si>
    <t>Mi Xihao:5-58</t>
  </si>
  <si>
    <t>Tarun Abbas:145(105)</t>
  </si>
  <si>
    <t>Tariq Bisma:3-64</t>
  </si>
  <si>
    <t>355-7(50.0)</t>
  </si>
  <si>
    <t>Enzo Reimann:121(114)</t>
  </si>
  <si>
    <t>Eliot Ohm:3-66</t>
  </si>
  <si>
    <t>378-7(50.0)</t>
  </si>
  <si>
    <t>Jackson Rox:107(93)</t>
  </si>
  <si>
    <t>Jeremy Thom:2-45</t>
  </si>
  <si>
    <t>291-5(50.0)</t>
  </si>
  <si>
    <t>Hugo Raleigh:88(76)</t>
  </si>
  <si>
    <t>Hafeez Omar:1-25</t>
  </si>
  <si>
    <t>292-2(43.5)</t>
  </si>
  <si>
    <t>Vikram Wasim:85(71)</t>
  </si>
  <si>
    <t>Vaugh Eunuch:3-59</t>
  </si>
  <si>
    <t>Visionaries won by 8 wickets</t>
  </si>
  <si>
    <t>401-7(50.0)</t>
  </si>
  <si>
    <t>Abe Brown:108(80)</t>
  </si>
  <si>
    <t>Adit Menon:2-38</t>
  </si>
  <si>
    <t>Fletcher Quaid:123(133)</t>
  </si>
  <si>
    <t>Flynn Lynn:3-62</t>
  </si>
  <si>
    <t>Accelerators won by 81 runs</t>
  </si>
  <si>
    <t>Brendan Kross:144(119)</t>
  </si>
  <si>
    <t>Beau Osment:2-62</t>
  </si>
  <si>
    <t>&amp;rchie &amp;rnold:111(102)</t>
  </si>
  <si>
    <t>&amp;quillis Foal:1-50</t>
  </si>
  <si>
    <t>&amp;mpersands won by 6 runs</t>
  </si>
  <si>
    <t>Isaak Wolf:130(94)</t>
  </si>
  <si>
    <t>Ivan Usner:1-58</t>
  </si>
  <si>
    <t>Saul Uzello:108(84)</t>
  </si>
  <si>
    <t>Sindey Adams:2-73</t>
  </si>
  <si>
    <t>312-1(44.1)</t>
  </si>
  <si>
    <t>Enzo Reimann:123(111)</t>
  </si>
  <si>
    <t>Eric Holt:2-72</t>
  </si>
  <si>
    <t>Levi Xander:140(139)</t>
  </si>
  <si>
    <t>Lucas Matt:1-68</t>
  </si>
  <si>
    <t>Eliminators won by 9 wickets</t>
  </si>
  <si>
    <t>318-4(47.1)</t>
  </si>
  <si>
    <t>Kyle Nixon:138(128)</t>
  </si>
  <si>
    <t>Karl Vinkle:1-45</t>
  </si>
  <si>
    <t>Rick Zalov:125(142)</t>
  </si>
  <si>
    <t>Rowan Yaksin:2-45</t>
  </si>
  <si>
    <t>Knights won by 6 wickets</t>
  </si>
  <si>
    <t>306-5(36.4)</t>
  </si>
  <si>
    <t>Casey Geoff:87(57)</t>
  </si>
  <si>
    <t>Cliff Miller:2-38</t>
  </si>
  <si>
    <t>Xorro Extler:152(146)</t>
  </si>
  <si>
    <t>Xasper Ambel:2-28</t>
  </si>
  <si>
    <t>328-7(43.5)</t>
  </si>
  <si>
    <t>Zaiden Firth:87(85)</t>
  </si>
  <si>
    <t>Zeppelin Meg:4-53</t>
  </si>
  <si>
    <t>322-10(49.4)</t>
  </si>
  <si>
    <t>William Wyatt:114(92)</t>
  </si>
  <si>
    <t>Wendell Grim:4-60</t>
  </si>
  <si>
    <t>Yatish Latik:125(108)</t>
  </si>
  <si>
    <t>Yasser Jamshed:1-52</t>
  </si>
  <si>
    <t>318-3(50.0)</t>
  </si>
  <si>
    <t>Drew Oatis:158(148)</t>
  </si>
  <si>
    <t>David Dickson:1-36</t>
  </si>
  <si>
    <t>Yardmen won by 18 runs</t>
  </si>
  <si>
    <t>Vir &amp;rmani:125(115)</t>
  </si>
  <si>
    <t>Vedansh Yakshi:4-40</t>
  </si>
  <si>
    <t>290-10(46.3)</t>
  </si>
  <si>
    <t>Gus Gustav:57(62)</t>
  </si>
  <si>
    <t>Gabriel Usted:2-36</t>
  </si>
  <si>
    <t>Visionaries won by 51 runs</t>
  </si>
  <si>
    <t>340-3(44.2)</t>
  </si>
  <si>
    <t>Owen Vesper:126(95)</t>
  </si>
  <si>
    <t>Obadaiah Alec:3-41</t>
  </si>
  <si>
    <t>337-10(45.3)</t>
  </si>
  <si>
    <t>Utawa Eros:67(65)</t>
  </si>
  <si>
    <t>Utkarsh Yash:2-61</t>
  </si>
  <si>
    <t>287-10(49.2)</t>
  </si>
  <si>
    <t>Waseem Imran:90(97)</t>
  </si>
  <si>
    <t>Wilson Dipper:3-56</t>
  </si>
  <si>
    <t>Hari Tandon:83(89)</t>
  </si>
  <si>
    <t>Hugo Raleigh:4-49</t>
  </si>
  <si>
    <t>Harbingers won by 27 runs</t>
  </si>
  <si>
    <t>347-4(46.5)</t>
  </si>
  <si>
    <t>Ahmad Hamad:148(121)</t>
  </si>
  <si>
    <t>Andy Eddy:2-36</t>
  </si>
  <si>
    <t>Noel Quill:77(80)</t>
  </si>
  <si>
    <t>Norm Packer:2-53</t>
  </si>
  <si>
    <t>Phillip Bishop:156(151)</t>
  </si>
  <si>
    <t>Pablo &amp;ster:3-73</t>
  </si>
  <si>
    <t>335-3(44.4)</t>
  </si>
  <si>
    <t>Dewey Eddy:118(93)</t>
  </si>
  <si>
    <t>Don Rupert:1-33</t>
  </si>
  <si>
    <t>338-1(48.4)</t>
  </si>
  <si>
    <t>Goron Nomski:193(164)</t>
  </si>
  <si>
    <t>Gil Osment:4-45</t>
  </si>
  <si>
    <t>Zak Effron:111(116)</t>
  </si>
  <si>
    <t>Zayn Amos:1-69</t>
  </si>
  <si>
    <t>Galactoids won by 9 wickets</t>
  </si>
  <si>
    <t>310-10(48.2)</t>
  </si>
  <si>
    <t>Vlad Hader:51(43)</t>
  </si>
  <si>
    <t>Vance Axleroy:1-35</t>
  </si>
  <si>
    <t>Quadir Bakshi:61(66)</t>
  </si>
  <si>
    <t>Quaidar &amp;hmad:3-64</t>
  </si>
  <si>
    <t>311-3(47.2)</t>
  </si>
  <si>
    <t>Wilson Dipper:99(86)</t>
  </si>
  <si>
    <t>Webster Jack:1-34</t>
  </si>
  <si>
    <t>Phillip Bishop:104(93)</t>
  </si>
  <si>
    <t>Pat Xavier:2-53</t>
  </si>
  <si>
    <t>Ron Xavier:137(125)</t>
  </si>
  <si>
    <t>Rowan Yaksin:1-46</t>
  </si>
  <si>
    <t>Kevin Tambor:155(149)</t>
  </si>
  <si>
    <t>Kyle Nixon:3-51</t>
  </si>
  <si>
    <t>Radicals won by 9 runs</t>
  </si>
  <si>
    <t>Toby Wambs:166(135)</t>
  </si>
  <si>
    <t>Tariq Bisma:2-46</t>
  </si>
  <si>
    <t>324-6(46.0)</t>
  </si>
  <si>
    <t>Mickey Urban:96(99)</t>
  </si>
  <si>
    <t>Mi Xihao:2-20</t>
  </si>
  <si>
    <t>394-2(50.0)</t>
  </si>
  <si>
    <t>Hari Tandon:154(145)</t>
  </si>
  <si>
    <t>Hafeez Omar:2-54</t>
  </si>
  <si>
    <t>Zach &amp;llyx:148(154)</t>
  </si>
  <si>
    <t>Zaiden Firth:1-51</t>
  </si>
  <si>
    <t>Harbingers won by 61 runs</t>
  </si>
  <si>
    <t>307-10(49.2)</t>
  </si>
  <si>
    <t>Xadrian Yvonne:55(36)</t>
  </si>
  <si>
    <t>Xyler &amp;nka:3-36</t>
  </si>
  <si>
    <t>Frasier Pete:129(106)</t>
  </si>
  <si>
    <t>Faizan Malik:3-37</t>
  </si>
  <si>
    <t>Dhruv Nigam:85(52)</t>
  </si>
  <si>
    <t>Dewey Eddy:1-78</t>
  </si>
  <si>
    <t>Geoff Quaid:168(149)</t>
  </si>
  <si>
    <t>Greg Harkins:4-44</t>
  </si>
  <si>
    <t>Jake Quaid:108(97)</t>
  </si>
  <si>
    <t>Jeb Valheim:2-46</t>
  </si>
  <si>
    <t>Isaiah Volkner:110(124)</t>
  </si>
  <si>
    <t>Iyaad Salim:4-61</t>
  </si>
  <si>
    <t>Juxtaposers won by 17 runs</t>
  </si>
  <si>
    <t>Lewis Rob:127(136)</t>
  </si>
  <si>
    <t>311-9(50.0)</t>
  </si>
  <si>
    <t>Bob Brown:67(72)</t>
  </si>
  <si>
    <t>Blake Minx:2-14</t>
  </si>
  <si>
    <t>Legends won by 10 runs</t>
  </si>
  <si>
    <t>Prateek Rao:73(75)</t>
  </si>
  <si>
    <t>Phillip Bishop:2-66</t>
  </si>
  <si>
    <t>Quillion Yips:79(80)</t>
  </si>
  <si>
    <t>Quadir Bakshi:4-53</t>
  </si>
  <si>
    <t>Quakers won by 50 runs</t>
  </si>
  <si>
    <t>327-10(44.2)</t>
  </si>
  <si>
    <t>Ohm Stringer:134(114)</t>
  </si>
  <si>
    <t>Ohm Stringer:4-88</t>
  </si>
  <si>
    <t>327-10(43.2)</t>
  </si>
  <si>
    <t>Anton Cho:82(66)</t>
  </si>
  <si>
    <t>August Gill:3-68</t>
  </si>
  <si>
    <t>242-10(41.0)</t>
  </si>
  <si>
    <t>Zed Iankovich:49(54)</t>
  </si>
  <si>
    <t>Zilcher Crux:1-47</t>
  </si>
  <si>
    <t>244-2(36.2)</t>
  </si>
  <si>
    <t>Yunus Christ:109(105)</t>
  </si>
  <si>
    <t>Yunus Christ:4-45</t>
  </si>
  <si>
    <t>Urbane Dylan:81(77)</t>
  </si>
  <si>
    <t>Upton Xadie:2-62</t>
  </si>
  <si>
    <t>Nikola Zedd:78(70)</t>
  </si>
  <si>
    <t>Nitin Vihari:1-52</t>
  </si>
  <si>
    <t>Underdogs won by 21 runs</t>
  </si>
  <si>
    <t>Ed Evans:86(70)</t>
  </si>
  <si>
    <t>Ed Evans:3-75</t>
  </si>
  <si>
    <t>352-7(46.2)</t>
  </si>
  <si>
    <t>Marty Wyatt:74(73)</t>
  </si>
  <si>
    <t>Mickey Urban:3-60</t>
  </si>
  <si>
    <t>Valentin Zing:125(128)</t>
  </si>
  <si>
    <t>Viraj Chawla:4-56</t>
  </si>
  <si>
    <t>Wilson Dipper:92(85)</t>
  </si>
  <si>
    <t>Wallace Elroy:3-44</t>
  </si>
  <si>
    <t>318-2(50.0)</t>
  </si>
  <si>
    <t>Xasper Ambel:136(147)</t>
  </si>
  <si>
    <t>Xaviel Jerome:3-70</t>
  </si>
  <si>
    <t>319-5(48.5)</t>
  </si>
  <si>
    <t>Kurt Yakov:104(106)</t>
  </si>
  <si>
    <t>Krishna Sai:1-33</t>
  </si>
  <si>
    <t>Gus Gustav:97(77)</t>
  </si>
  <si>
    <t>George Roy:2-65</t>
  </si>
  <si>
    <t>Hilton Verkis:74(62)</t>
  </si>
  <si>
    <t>Hugo Raleigh:2-30</t>
  </si>
  <si>
    <t>Zilcher Crux:90(90)</t>
  </si>
  <si>
    <t>Zaiden Firth:2-42</t>
  </si>
  <si>
    <t>Quentin Tracy:113(114)</t>
  </si>
  <si>
    <t>Quaidar &amp;hmad:2-21</t>
  </si>
  <si>
    <t>Zeniths won by 6 runs</t>
  </si>
  <si>
    <t>298-8(50.0)</t>
  </si>
  <si>
    <t>Timothy Tolken:91(84)</t>
  </si>
  <si>
    <t>Timothy Tolken:2-67</t>
  </si>
  <si>
    <t>300-3(48.4)</t>
  </si>
  <si>
    <t>Imam Jaseem:98(100)</t>
  </si>
  <si>
    <t>Ian Milhouse:3-41</t>
  </si>
  <si>
    <t>305-2(45.0)</t>
  </si>
  <si>
    <t>Yusuf Yasir:163(145)</t>
  </si>
  <si>
    <t>Yash Bhopanna:3-38</t>
  </si>
  <si>
    <t>Wernstrom Hill:92(77)</t>
  </si>
  <si>
    <t>William Wyatt:1-48</t>
  </si>
  <si>
    <t>216-3(39.1)</t>
  </si>
  <si>
    <t>&amp;pplin Davik:108(127)</t>
  </si>
  <si>
    <t>&amp;braham Bo:4-35</t>
  </si>
  <si>
    <t>215-10(35.2)</t>
  </si>
  <si>
    <t>Lomov Lukas:54(35)</t>
  </si>
  <si>
    <t>Levi Xander:1-16</t>
  </si>
  <si>
    <t>Ben Edmund:142(114)</t>
  </si>
  <si>
    <t>Brendan Kross:3-100</t>
  </si>
  <si>
    <t>Mi Xihao:128(92)</t>
  </si>
  <si>
    <t>Md Zaman:2-29</t>
  </si>
  <si>
    <t>Mavericks won by 49 runs</t>
  </si>
  <si>
    <t>376-3(50.0)</t>
  </si>
  <si>
    <t>Gus Gustav:164(132)</t>
  </si>
  <si>
    <t>Gabriel Usted:2-53</t>
  </si>
  <si>
    <t>Dhruv Nigam:80(70)</t>
  </si>
  <si>
    <t>Divyam Pare:1-37</t>
  </si>
  <si>
    <t>Galactoids won by 47 runs</t>
  </si>
  <si>
    <t>345-5(50.0)</t>
  </si>
  <si>
    <t>Otto &amp;nderson:107(95)</t>
  </si>
  <si>
    <t>Ohm Stringer:3-45</t>
  </si>
  <si>
    <t>348-5(44.1)</t>
  </si>
  <si>
    <t>Chris Jerome:146(99)</t>
  </si>
  <si>
    <t>Clark Overton:3-67</t>
  </si>
  <si>
    <t>305-2(43.3)</t>
  </si>
  <si>
    <t>Isaac Irodov:142(103)</t>
  </si>
  <si>
    <t>Imam Jaseem:2-43</t>
  </si>
  <si>
    <t>Tobias Vizelli:66(57)</t>
  </si>
  <si>
    <t>Tyler Zeal:1-53</t>
  </si>
  <si>
    <t>Imperials won by 8 wickets</t>
  </si>
  <si>
    <t>365-2(50.0)</t>
  </si>
  <si>
    <t>Francesco Tom:153(128)</t>
  </si>
  <si>
    <t>Floyd Sam:3-64</t>
  </si>
  <si>
    <t>374-10(48.5)</t>
  </si>
  <si>
    <t>Afton Finn:88(66)</t>
  </si>
  <si>
    <t>Ajay Jackson:1-59</t>
  </si>
  <si>
    <t>308-2(43.3)</t>
  </si>
  <si>
    <t>&amp;quillis Foal:173(146)</t>
  </si>
  <si>
    <t>&amp;quillis Foal:4-40</t>
  </si>
  <si>
    <t>Samuel Sams:101(90)</t>
  </si>
  <si>
    <t>277-5(41.4)</t>
  </si>
  <si>
    <t>Robert &amp;ngler:111(121)</t>
  </si>
  <si>
    <t>Rowan Yaksin:2-32</t>
  </si>
  <si>
    <t>276-5(50.0)</t>
  </si>
  <si>
    <t>Xayne Bistro:93(112)</t>
  </si>
  <si>
    <t>Xavior Carp:2-38</t>
  </si>
  <si>
    <t>Casey Geoff:90(65)</t>
  </si>
  <si>
    <t>Cameron Hill:3-70</t>
  </si>
  <si>
    <t>395-9(50.0)</t>
  </si>
  <si>
    <t>Oscar Yipman:115(80)</t>
  </si>
  <si>
    <t>Oscar Yipman:2-63</t>
  </si>
  <si>
    <t>Nolan Thewlis:115(92)</t>
  </si>
  <si>
    <t>Niall Undale:2-45</t>
  </si>
  <si>
    <t>Fakhar Riaz:123(97)</t>
  </si>
  <si>
    <t>Francis Oshane:3-61</t>
  </si>
  <si>
    <t>Ryder Earnst:186(137)</t>
  </si>
  <si>
    <t>Rafael Amos:3-61</t>
  </si>
  <si>
    <t>359-8(49.5)</t>
  </si>
  <si>
    <t>Uwari &amp;mish:85(67)</t>
  </si>
  <si>
    <t>Urban Weir:3-53</t>
  </si>
  <si>
    <t>Underdogs won by 2 wickets</t>
  </si>
  <si>
    <t>289-6(50.0)</t>
  </si>
  <si>
    <t>Mason Thicke:76(93)</t>
  </si>
  <si>
    <t>Marty Wyatt:3-71</t>
  </si>
  <si>
    <t>293-7(45.2)</t>
  </si>
  <si>
    <t>Eli Larson:68(52)</t>
  </si>
  <si>
    <t>Edmund Fong:2-45</t>
  </si>
  <si>
    <t>Eliminators won by 3 wickets</t>
  </si>
  <si>
    <t>269-4(47.0)</t>
  </si>
  <si>
    <t>Qasim Qais:84(86)</t>
  </si>
  <si>
    <t>Quay Wernst:1-25</t>
  </si>
  <si>
    <t>263-5(50.0)</t>
  </si>
  <si>
    <t>Zachary Zeal:95(107)</t>
  </si>
  <si>
    <t>Zayn Amos:2-40</t>
  </si>
  <si>
    <t>286-6(33.3)</t>
  </si>
  <si>
    <t>Wendell Grim:112(90)</t>
  </si>
  <si>
    <t>William Wyatt:2-32</t>
  </si>
  <si>
    <t>Yusuf Yasir:137(125)</t>
  </si>
  <si>
    <t>Yavik Kupier:3-29</t>
  </si>
  <si>
    <t>Lucas Matt:104(86)</t>
  </si>
  <si>
    <t>Lincoln Zimmer:2-53</t>
  </si>
  <si>
    <t>Tim Yorke:78(73)</t>
  </si>
  <si>
    <t>Tyler Zeal:2-60</t>
  </si>
  <si>
    <t>Legends won by 31 runs</t>
  </si>
  <si>
    <t>324-5(47.5)</t>
  </si>
  <si>
    <t>Chip Douglas:93(77)</t>
  </si>
  <si>
    <t>Clarence Nix:2-64</t>
  </si>
  <si>
    <t>Aiden Irodov:115(95)</t>
  </si>
  <si>
    <t>Anton Cho:2-49</t>
  </si>
  <si>
    <t>Beau Osment:128(135)</t>
  </si>
  <si>
    <t>Brendan Kross:3-54</t>
  </si>
  <si>
    <t>331-5(42.2)</t>
  </si>
  <si>
    <t>Imad Rizwan:134(102)</t>
  </si>
  <si>
    <t>Isaak Wolf:2-88</t>
  </si>
  <si>
    <t>Farid Fakhir:182(154)</t>
  </si>
  <si>
    <t>408-5(50.0)</t>
  </si>
  <si>
    <t>Xaviel Jerome:144(104)</t>
  </si>
  <si>
    <t>Xane Declan:1-50</t>
  </si>
  <si>
    <t>X-wingers won by 72 runs</t>
  </si>
  <si>
    <t>Sean Faris:52(46)</t>
  </si>
  <si>
    <t>Saul Uzello:4-56</t>
  </si>
  <si>
    <t>Max Melvin:127(129)</t>
  </si>
  <si>
    <t>Miller Normand:2-44</t>
  </si>
  <si>
    <t>Mavericks won by 2 runs</t>
  </si>
  <si>
    <t>330-7(47.0)</t>
  </si>
  <si>
    <t>Jean Strong:104(78)</t>
  </si>
  <si>
    <t>Jean Strong:1-34</t>
  </si>
  <si>
    <t>&amp;ryan Arihant:123(124)</t>
  </si>
  <si>
    <t>&amp;ryan Arihant:3-39</t>
  </si>
  <si>
    <t>Emil Newman:117(140)</t>
  </si>
  <si>
    <t>Eli Larson:1-29</t>
  </si>
  <si>
    <t>308-2(45.5)</t>
  </si>
  <si>
    <t>Tim Yorke:127(109)</t>
  </si>
  <si>
    <t>Tobias Vizelli:1-38</t>
  </si>
  <si>
    <t>250-10(36.2)</t>
  </si>
  <si>
    <t>Nelson Waters:46(34)</t>
  </si>
  <si>
    <t>Nikhil Soni:4-50</t>
  </si>
  <si>
    <t>Robert &amp;ngler:153(128)</t>
  </si>
  <si>
    <t>Ronald Wiess:4-47</t>
  </si>
  <si>
    <t>Radicals won by 64 runs</t>
  </si>
  <si>
    <t>Von Ivanovich:91(62)</t>
  </si>
  <si>
    <t>Vikram Wasim:2-49</t>
  </si>
  <si>
    <t>Harsh Mishra:88(88)</t>
  </si>
  <si>
    <t>Harsh Mishra:3-37</t>
  </si>
  <si>
    <t>Visionaries won by 20 runs</t>
  </si>
  <si>
    <t>Charlie Cox:67(60)</t>
  </si>
  <si>
    <t>Carson Lipton:3-53</t>
  </si>
  <si>
    <t>329-6(46.4)</t>
  </si>
  <si>
    <t>Umar Vakir:75(71)</t>
  </si>
  <si>
    <t>Uday Garg:2-45</t>
  </si>
  <si>
    <t>Paul Zinkles:148(135)</t>
  </si>
  <si>
    <t>Pietre Tuvik:2-61</t>
  </si>
  <si>
    <t>Grigor Lushkoff:123(120)</t>
  </si>
  <si>
    <t>Gustaff Mendev:4-65</t>
  </si>
  <si>
    <t>Patriots won by 42 runs</t>
  </si>
  <si>
    <t>321-2(46.4)</t>
  </si>
  <si>
    <t>Quincy Violet:116(92)</t>
  </si>
  <si>
    <t>Quay Wernst:2-56</t>
  </si>
  <si>
    <t>Yuri Diedre:85(75)</t>
  </si>
  <si>
    <t>Zachary Zeal:177(151)</t>
  </si>
  <si>
    <t>Zach &amp;llyx:2-38</t>
  </si>
  <si>
    <t>Harsh Mishra:113(110)</t>
  </si>
  <si>
    <t>Harry Herman:1-58</t>
  </si>
  <si>
    <t>Zeniths won by 19 runs</t>
  </si>
  <si>
    <t>330-2(39.5)</t>
  </si>
  <si>
    <t>Aiden Irodov:148(113)</t>
  </si>
  <si>
    <t>Anton Cho:2-67</t>
  </si>
  <si>
    <t>Otis Orwitz:114(98)</t>
  </si>
  <si>
    <t>Ohm Stringer:1-58</t>
  </si>
  <si>
    <t>295-9(50.0)</t>
  </si>
  <si>
    <t>Ipkiss Lex:78(77)</t>
  </si>
  <si>
    <t>Isaac Irodov:2-34</t>
  </si>
  <si>
    <t>328-7(50.0)</t>
  </si>
  <si>
    <t>Mi Xihao:89(74)</t>
  </si>
  <si>
    <t>Mason Thicke:3-57</t>
  </si>
  <si>
    <t>Mavericks won by 33 runs</t>
  </si>
  <si>
    <t>James Pope:122(80)</t>
  </si>
  <si>
    <t>Joel Obelisk:2-78</t>
  </si>
  <si>
    <t>Luke Umbridge:140(141)</t>
  </si>
  <si>
    <t>Levi Xander:2-87</t>
  </si>
  <si>
    <t>Juxtaposers won by 49 runs</t>
  </si>
  <si>
    <t>Trevor Eckles:102(90)</t>
  </si>
  <si>
    <t>Tariq Bisma:5-77</t>
  </si>
  <si>
    <t>289-10(48.1)</t>
  </si>
  <si>
    <t>Siddharth Yash:141(119)</t>
  </si>
  <si>
    <t>Stuart Zamos:2-76</t>
  </si>
  <si>
    <t>Taskmasters won by 42 runs</t>
  </si>
  <si>
    <t>338-3(48.3)</t>
  </si>
  <si>
    <t>Xyler &amp;nka:173(158)</t>
  </si>
  <si>
    <t>Riaz Bulhaq:93(76)</t>
  </si>
  <si>
    <t>Rick Zalov:2-51</t>
  </si>
  <si>
    <t>289-10(39.3)</t>
  </si>
  <si>
    <t>Gus Gustav:72(58)</t>
  </si>
  <si>
    <t>Greg Harkins:2-22</t>
  </si>
  <si>
    <t>290-8(45.0)</t>
  </si>
  <si>
    <t>Wallace Elroy:130(111)</t>
  </si>
  <si>
    <t>Will Zeigler:4-65</t>
  </si>
  <si>
    <t>302-9(43.2)</t>
  </si>
  <si>
    <t>Yunus Christ:113(104)</t>
  </si>
  <si>
    <t>Yasser Jamshed:4-36</t>
  </si>
  <si>
    <t>Vlad Hader:92(113)</t>
  </si>
  <si>
    <t>Vedansh Yakshi:4-57</t>
  </si>
  <si>
    <t>Yardmen won by 1 wickets</t>
  </si>
  <si>
    <t>Patrick So:112(99)</t>
  </si>
  <si>
    <t>Porter Vitaly:2-58</t>
  </si>
  <si>
    <t>Henry Perkins:146(123)</t>
  </si>
  <si>
    <t>Hashim Umaid:2-33</t>
  </si>
  <si>
    <t>207-2(29.1)</t>
  </si>
  <si>
    <t>Quaker Xach:82(81)</t>
  </si>
  <si>
    <t>Quinton Rex:4-22</t>
  </si>
  <si>
    <t>206-10(30.2)</t>
  </si>
  <si>
    <t>Dewey Eddy:49(50)</t>
  </si>
  <si>
    <t>Dirk Lawson:1-31</t>
  </si>
  <si>
    <t>&amp;quillis Foal:77(70)</t>
  </si>
  <si>
    <t>&amp;ckerman Coer:3-87</t>
  </si>
  <si>
    <t>346-6(49.2)</t>
  </si>
  <si>
    <t>Ed Evans:114(125)</t>
  </si>
  <si>
    <t>Edgar Quill:2-58</t>
  </si>
  <si>
    <t>Jinping Xi:130(126)</t>
  </si>
  <si>
    <t>Jinping Xi:2-59</t>
  </si>
  <si>
    <t>321-8(49.3)</t>
  </si>
  <si>
    <t>Mickey Urban:77(58)</t>
  </si>
  <si>
    <t>Mickey Urban:3-27</t>
  </si>
  <si>
    <t>Mavericks won by 2 wickets</t>
  </si>
  <si>
    <t>315-10(44.5)</t>
  </si>
  <si>
    <t>Yaisel Ikratz:89(75)</t>
  </si>
  <si>
    <t>Yeshu Eshan:2-71</t>
  </si>
  <si>
    <t>Zed Iankovich:152(129)</t>
  </si>
  <si>
    <t>Zach &amp;llyx:3-42</t>
  </si>
  <si>
    <t>Zeniths won by 29 runs</t>
  </si>
  <si>
    <t>Guy Phillipe:92(79)</t>
  </si>
  <si>
    <t>Gabriel Usted:2-32</t>
  </si>
  <si>
    <t>Vedant Bishnoi:72(83)</t>
  </si>
  <si>
    <t>Viktor Vitaly:4-64</t>
  </si>
  <si>
    <t>Galactoids won by 1 runs</t>
  </si>
  <si>
    <t>172-10(32.3)</t>
  </si>
  <si>
    <t>Fabio Nakamura:42(43)</t>
  </si>
  <si>
    <t>Frederick Ko:4-53</t>
  </si>
  <si>
    <t>173-5(23.3)</t>
  </si>
  <si>
    <t>Nirmal Yash:56(37)</t>
  </si>
  <si>
    <t>Norman Oswalt:2-14</t>
  </si>
  <si>
    <t>Icarus Kirst:149(160)</t>
  </si>
  <si>
    <t>Isaiah Volkner:2-65</t>
  </si>
  <si>
    <t>351-4(50.0)</t>
  </si>
  <si>
    <t>Logan Yabo:173(140)</t>
  </si>
  <si>
    <t>Lomov Lukas:1-39</t>
  </si>
  <si>
    <t>Legends won by 56 runs</t>
  </si>
  <si>
    <t>278-3(44.0)</t>
  </si>
  <si>
    <t>Kurt Yakov:111(119)</t>
  </si>
  <si>
    <t>Karl Vinkle:3-32</t>
  </si>
  <si>
    <t>277-10(48.3)</t>
  </si>
  <si>
    <t>Umar Vakir:54(47)</t>
  </si>
  <si>
    <t>Usman Firoz:2-80</t>
  </si>
  <si>
    <t>Pim Qihai:140(137)</t>
  </si>
  <si>
    <t>Pim Qihai:3-62</t>
  </si>
  <si>
    <t>318-5(42.3)</t>
  </si>
  <si>
    <t>Wendel &amp;jax:100(79)</t>
  </si>
  <si>
    <t>Adam Day:139(136)</t>
  </si>
  <si>
    <t>Akash Ken:2-60</t>
  </si>
  <si>
    <t>Chandra Khan:121(99)</t>
  </si>
  <si>
    <t>Carson Lipton:1-41</t>
  </si>
  <si>
    <t>Accelerators won by 23 runs</t>
  </si>
  <si>
    <t>308-4(50.0)</t>
  </si>
  <si>
    <t>Randy Rickles:132(135)</t>
  </si>
  <si>
    <t>Riley Diaz:2-60</t>
  </si>
  <si>
    <t>309-4(48.4)</t>
  </si>
  <si>
    <t>Fred James:135(113)</t>
  </si>
  <si>
    <t>Fred James:1-37</t>
  </si>
  <si>
    <t>267-9(38.1)</t>
  </si>
  <si>
    <t>Truman Grant:59(42)</t>
  </si>
  <si>
    <t>Tim Yorke:4-57</t>
  </si>
  <si>
    <t>266-10(43.0)</t>
  </si>
  <si>
    <t>Blake Minx:71(73)</t>
  </si>
  <si>
    <t>Brendan Kross:3-44</t>
  </si>
  <si>
    <t>387-6(50.0)</t>
  </si>
  <si>
    <t>Utkarsh Yash:163(135)</t>
  </si>
  <si>
    <t>Usher Zomar:1-54</t>
  </si>
  <si>
    <t>Kurt Yakov:162(158)</t>
  </si>
  <si>
    <t>Kyle Nixon:2-68</t>
  </si>
  <si>
    <t>Underdogs won by 47 runs</t>
  </si>
  <si>
    <t>326-8(45.3)</t>
  </si>
  <si>
    <t>Yaakov Artis:77(67)</t>
  </si>
  <si>
    <t>Yasser Jamshed:2-37</t>
  </si>
  <si>
    <t>Quinton Rex:83(83)</t>
  </si>
  <si>
    <t>Qasim Qais:3-43</t>
  </si>
  <si>
    <t>364-6(49.5)</t>
  </si>
  <si>
    <t>Mihir Yedur:109(89)</t>
  </si>
  <si>
    <t>Mendel Primo:1-40</t>
  </si>
  <si>
    <t>Sam Tonks:137(107)</t>
  </si>
  <si>
    <t>Sibley Boer:3-90</t>
  </si>
  <si>
    <t>297-1(37.0)</t>
  </si>
  <si>
    <t>Cameron Hill:128(89)</t>
  </si>
  <si>
    <t>Chip Douglas:4-48</t>
  </si>
  <si>
    <t>Nikhil Soni:44(41)</t>
  </si>
  <si>
    <t>Nitin Vihari:1-58</t>
  </si>
  <si>
    <t>Locke Qui:111(122)</t>
  </si>
  <si>
    <t>Luke Umbridge:2-47</t>
  </si>
  <si>
    <t>328-4(49.3)</t>
  </si>
  <si>
    <t>Jinping Xi:129(105)</t>
  </si>
  <si>
    <t>James Pope:3-54</t>
  </si>
  <si>
    <t>Riaz Bulhaq:91(79)</t>
  </si>
  <si>
    <t>Riley Diaz:4-55</t>
  </si>
  <si>
    <t>Obadaiah Alec:85(108)</t>
  </si>
  <si>
    <t>Oshane Quid:2-43</t>
  </si>
  <si>
    <t>358-2(50.0)</t>
  </si>
  <si>
    <t>&amp;ryan Arihant:177(137)</t>
  </si>
  <si>
    <t>&amp;kul Jeevan:3-80</t>
  </si>
  <si>
    <t>359-7(47.4)</t>
  </si>
  <si>
    <t>Toby Wambs:137(96)</t>
  </si>
  <si>
    <t>Tarun Abbas:1-66</t>
  </si>
  <si>
    <t>335-10(48.1)</t>
  </si>
  <si>
    <t>Iyaad Salim:89(61)</t>
  </si>
  <si>
    <t>Ipkiss Lex:2-43</t>
  </si>
  <si>
    <t>EJ Sanders:174(153)</t>
  </si>
  <si>
    <t>Elijah Kevin:4-50</t>
  </si>
  <si>
    <t>Imperials won by 16 runs</t>
  </si>
  <si>
    <t>Salman Wadia:76(67)</t>
  </si>
  <si>
    <t>Sean Faris:1-41</t>
  </si>
  <si>
    <t>259-5(50.0)</t>
  </si>
  <si>
    <t>Barnaby Gus:68(80)</t>
  </si>
  <si>
    <t>Butch Crow:3-58</t>
  </si>
  <si>
    <t>Sabretooths won by 60 runs</t>
  </si>
  <si>
    <t>349-7(48.1)</t>
  </si>
  <si>
    <t>Dick Qin:100(96)</t>
  </si>
  <si>
    <t>Don Rupert:1-44</t>
  </si>
  <si>
    <t>Zach &amp;llyx:152(144)</t>
  </si>
  <si>
    <t>Zach &amp;llyx:2-39</t>
  </si>
  <si>
    <t>202-10(34.1)</t>
  </si>
  <si>
    <t>Umar Vakir:72(56)</t>
  </si>
  <si>
    <t>Usher Zomar:2-44</t>
  </si>
  <si>
    <t>206-5(33.5)</t>
  </si>
  <si>
    <t>Floyd Sam:71(77)</t>
  </si>
  <si>
    <t>Fred James:3-50</t>
  </si>
  <si>
    <t>Vaugh Eunuch:192(141)</t>
  </si>
  <si>
    <t>Vaugh Eunuch:2-35</t>
  </si>
  <si>
    <t>Patrick So:151(134)</t>
  </si>
  <si>
    <t>Pablo &amp;ster:1-36</t>
  </si>
  <si>
    <t>Visionaries won by 67 runs</t>
  </si>
  <si>
    <t>Harry Herman:98(90)</t>
  </si>
  <si>
    <t>Hilton Verkis:2-36</t>
  </si>
  <si>
    <t>328-4(49.4)</t>
  </si>
  <si>
    <t>Glenn Thomas:154(135)</t>
  </si>
  <si>
    <t>Guy Phillipe:3-32</t>
  </si>
  <si>
    <t>301-10(44.4)</t>
  </si>
  <si>
    <t>Taylor Cruz:89(79)</t>
  </si>
  <si>
    <t>Trevor Eckles:3-67</t>
  </si>
  <si>
    <t>Leon Walker:104(104)</t>
  </si>
  <si>
    <t>Leon Walker:3-45</t>
  </si>
  <si>
    <t>Legends won by 21 runs</t>
  </si>
  <si>
    <t>Marty Wyatt:133(131)</t>
  </si>
  <si>
    <t>Miller Normand:3-82</t>
  </si>
  <si>
    <t>321-8(47.5)</t>
  </si>
  <si>
    <t>Ipkiss Lex:142(120)</t>
  </si>
  <si>
    <t>Imam Jaseem:1-28</t>
  </si>
  <si>
    <t>376-5(49.0)</t>
  </si>
  <si>
    <t>Nitin Vihari:119(84)</t>
  </si>
  <si>
    <t>Norm Packer:1-35</t>
  </si>
  <si>
    <t>Akash Ken:153(138)</t>
  </si>
  <si>
    <t>Alex Leto:2-66</t>
  </si>
  <si>
    <t>Samuel Sams:93(96)</t>
  </si>
  <si>
    <t>287-9(41.4)</t>
  </si>
  <si>
    <t>&amp;ttkinson Erkis:91(73)</t>
  </si>
  <si>
    <t>&amp;wishka Nirmay:2-38</t>
  </si>
  <si>
    <t>&amp;mpersands won by 1 wickets</t>
  </si>
  <si>
    <t>287-4(50.0)</t>
  </si>
  <si>
    <t>Jake Quaid:88(97)</t>
  </si>
  <si>
    <t>288-3(43.4)</t>
  </si>
  <si>
    <t>Trevor Eckles:72(57)</t>
  </si>
  <si>
    <t>Timothy Tolken:2-57</t>
  </si>
  <si>
    <t>Taskmasters won by 7 wickets</t>
  </si>
  <si>
    <t>Lebowitz Sky:76(61)</t>
  </si>
  <si>
    <t>Levi Xander:3-30</t>
  </si>
  <si>
    <t>347-5(49.1)</t>
  </si>
  <si>
    <t>Ed Evans:112(120)</t>
  </si>
  <si>
    <t>Eoin Jobs:5-86</t>
  </si>
  <si>
    <t>&amp;kul Jeevan:65(62)</t>
  </si>
  <si>
    <t>&amp;rgestes Inkler:2-71</t>
  </si>
  <si>
    <t>313-4(41.2)</t>
  </si>
  <si>
    <t>Bill Patton:81(56)</t>
  </si>
  <si>
    <t>Bhuvan Dil:3-45</t>
  </si>
  <si>
    <t>Rowan Yaksin:149(140)</t>
  </si>
  <si>
    <t>Riaz Bulhaq:2-54</t>
  </si>
  <si>
    <t>Connor Fey:92(87)</t>
  </si>
  <si>
    <t>Chris Jerome:2-53</t>
  </si>
  <si>
    <t>Centurions won by 57 runs</t>
  </si>
  <si>
    <t>314-3(44.3)</t>
  </si>
  <si>
    <t>Waseem Imran:139(135)</t>
  </si>
  <si>
    <t>Wernstrom Hill:2-46</t>
  </si>
  <si>
    <t>Quinton Rex:107(95)</t>
  </si>
  <si>
    <t>Quillion Yips:1-36</t>
  </si>
  <si>
    <t>Flynn Lynn:139(125)</t>
  </si>
  <si>
    <t>Floyd Sam:2-61</t>
  </si>
  <si>
    <t>324-7(49.5)</t>
  </si>
  <si>
    <t>Kevin Tambor:102(76)</t>
  </si>
  <si>
    <t>Kevin Tambor:3-40</t>
  </si>
  <si>
    <t>Ximmer Ziggel:74(54)</t>
  </si>
  <si>
    <t>Xasper Ambel:1-31</t>
  </si>
  <si>
    <t>Upton Xadie:148(152)</t>
  </si>
  <si>
    <t>Ullysses Bo:2-50</t>
  </si>
  <si>
    <t>X-wingers won by 12 runs</t>
  </si>
  <si>
    <t>287-10(47.1)</t>
  </si>
  <si>
    <t>Imam Jaseem:67(61)</t>
  </si>
  <si>
    <t>Icarus Kirst:2-60</t>
  </si>
  <si>
    <t>Jean Strong:71(85)</t>
  </si>
  <si>
    <t>Jinping Xi:2-41</t>
  </si>
  <si>
    <t>Juxtaposers won by 12 runs</t>
  </si>
  <si>
    <t>Yeshu Eshan:97(81)</t>
  </si>
  <si>
    <t>Yusuf Yasir:2-26</t>
  </si>
  <si>
    <t>Phillip Bishop:93(91)</t>
  </si>
  <si>
    <t>Pedro Alez:3-66</t>
  </si>
  <si>
    <t>Yardmen won by 46 runs</t>
  </si>
  <si>
    <t>Stephen Epps:98(78)</t>
  </si>
  <si>
    <t>Salman Wadia:2-72</t>
  </si>
  <si>
    <t>349-5(48.5)</t>
  </si>
  <si>
    <t>Eric Holt:182(151)</t>
  </si>
  <si>
    <t>Edgar Quill:2-63</t>
  </si>
  <si>
    <t>Obadaiah Alec:83(80)</t>
  </si>
  <si>
    <t>Oliver Twist:2-68</t>
  </si>
  <si>
    <t>Richard Torrez:113(85)</t>
  </si>
  <si>
    <t>Richard Torrez:2-39</t>
  </si>
  <si>
    <t>Radicals won by 25 runs</t>
  </si>
  <si>
    <t>282-7(44.5)</t>
  </si>
  <si>
    <t>Kit Wakim:63(63)</t>
  </si>
  <si>
    <t>Kit Wakim:4-40</t>
  </si>
  <si>
    <t>279-9(50.0)</t>
  </si>
  <si>
    <t>Fabio Nakamura:60(70)</t>
  </si>
  <si>
    <t>Farid Fakhir:3-47</t>
  </si>
  <si>
    <t>297-6(43.0)</t>
  </si>
  <si>
    <t>Xabi Kipler:53(41)</t>
  </si>
  <si>
    <t>Xachary Finkle:2-48</t>
  </si>
  <si>
    <t>Chris Jerome:151(147)</t>
  </si>
  <si>
    <t>Chip Douglas:2-31</t>
  </si>
  <si>
    <t>Riley Diaz:107(84)</t>
  </si>
  <si>
    <t>Rhett Carmen:2-61</t>
  </si>
  <si>
    <t>397-4(50.0)</t>
  </si>
  <si>
    <t>Nezbit Aleksi:134(93)</t>
  </si>
  <si>
    <t>Niall Undale:2-34</t>
  </si>
  <si>
    <t>Navigators won by 62 runs</t>
  </si>
  <si>
    <t>301-2(43.0)</t>
  </si>
  <si>
    <t>Anton Cho:151(147)</t>
  </si>
  <si>
    <t>Afton Finn:2-48</t>
  </si>
  <si>
    <t>Karl Vinkle:82(95)</t>
  </si>
  <si>
    <t>Kipling Lee:2-65</t>
  </si>
  <si>
    <t>Vedant Bishnoi:80(74)</t>
  </si>
  <si>
    <t>Viktor Vitaly:2-73</t>
  </si>
  <si>
    <t>307-6(46.5)</t>
  </si>
  <si>
    <t>David Dickson:127(106)</t>
  </si>
  <si>
    <t>Dewey Eddy:2-68</t>
  </si>
  <si>
    <t>133-10(23.2)</t>
  </si>
  <si>
    <t>Hershey Lovitz:44(46)</t>
  </si>
  <si>
    <t>Harry Herman:2-43</t>
  </si>
  <si>
    <t>Que Daly:83(80)</t>
  </si>
  <si>
    <t>Quillion Yips:3-17</t>
  </si>
  <si>
    <t>Quakers won by 185 runs</t>
  </si>
  <si>
    <t>275-5(44.4)</t>
  </si>
  <si>
    <t>Greg Harkins:70(67)</t>
  </si>
  <si>
    <t>Gustaff Mendev:3-54</t>
  </si>
  <si>
    <t>273-10(41.4)</t>
  </si>
  <si>
    <t>Yusuf Yasir:102(98)</t>
  </si>
  <si>
    <t>Yatish Latik:2-41</t>
  </si>
  <si>
    <t>Galactoids won by 5 wickets</t>
  </si>
  <si>
    <t>Zayn Amos:95(78)</t>
  </si>
  <si>
    <t>Zeppelin Meg:1-54</t>
  </si>
  <si>
    <t>385-5(50.0)</t>
  </si>
  <si>
    <t>Vaugh Eunuch:123(111)</t>
  </si>
  <si>
    <t>Viktor Vitaly:3-66</t>
  </si>
  <si>
    <t>Faizan Malik:90(72)</t>
  </si>
  <si>
    <t>Flynn Lynn:2-39</t>
  </si>
  <si>
    <t>Chris Jerome:120(113)</t>
  </si>
  <si>
    <t>Chris Jerome:1-33</t>
  </si>
  <si>
    <t>Centurions won by 39 runs</t>
  </si>
  <si>
    <t>307-4(50.0)</t>
  </si>
  <si>
    <t>Nezbit Aleksi:115(130)</t>
  </si>
  <si>
    <t>Oscar Yipman:185(160)</t>
  </si>
  <si>
    <t>Oscar Yipman:2-66</t>
  </si>
  <si>
    <t>308-8(41.1)</t>
  </si>
  <si>
    <t>Karsten Mills:74(53)</t>
  </si>
  <si>
    <t>Karsten Mills:2-47</t>
  </si>
  <si>
    <t>Aaron Abel:74(80)</t>
  </si>
  <si>
    <t>Anton Cho:3-100</t>
  </si>
  <si>
    <t>Henry Perkins:110(83)</t>
  </si>
  <si>
    <t>Hari Tandon:2-50</t>
  </si>
  <si>
    <t>Pablo &amp;ster:140(144)</t>
  </si>
  <si>
    <t>Patrick So:2-54</t>
  </si>
  <si>
    <t>Patriots won by 7 runs</t>
  </si>
  <si>
    <t>334-6(47.2)</t>
  </si>
  <si>
    <t>Wallace Elroy:90(76)</t>
  </si>
  <si>
    <t>Wesley Aeon:2-82</t>
  </si>
  <si>
    <t>Gian Jopling:120(102)</t>
  </si>
  <si>
    <t>Gustaff Mendev:3-71</t>
  </si>
  <si>
    <t>Dom Gauss:91(89)</t>
  </si>
  <si>
    <t>David Dickson:1-32</t>
  </si>
  <si>
    <t>322-4(44.1)</t>
  </si>
  <si>
    <t>Vinny Diesel:100(76)</t>
  </si>
  <si>
    <t>Vinny Diesel:2-62</t>
  </si>
  <si>
    <t>188-10(29.3)</t>
  </si>
  <si>
    <t>Prem Wadiar:62(49)</t>
  </si>
  <si>
    <t>Preston Cape:3-55</t>
  </si>
  <si>
    <t>Zayne Boris:139(147)</t>
  </si>
  <si>
    <t>Zayn Amos:6-49</t>
  </si>
  <si>
    <t>Zeniths won by 134 runs</t>
  </si>
  <si>
    <t>293-4(49.3)</t>
  </si>
  <si>
    <t>Gil Osment:145(143)</t>
  </si>
  <si>
    <t>Gustaff Mendev:2-39</t>
  </si>
  <si>
    <t>Que Daly:119(130)</t>
  </si>
  <si>
    <t>Quaylon Ark:2-23</t>
  </si>
  <si>
    <t>333-1(45.0)</t>
  </si>
  <si>
    <t>Dawson Mark:173(133)</t>
  </si>
  <si>
    <t>Drew Oatis:2-36</t>
  </si>
  <si>
    <t>Yunus Christ:128(125)</t>
  </si>
  <si>
    <t>Yohannes Goel:1-65</t>
  </si>
  <si>
    <t>Henry Perkins:115(87)</t>
  </si>
  <si>
    <t>Hashim Umaid:3-41</t>
  </si>
  <si>
    <t>Walter Cohen:109(90)</t>
  </si>
  <si>
    <t>Will Zeigler:2-60</t>
  </si>
  <si>
    <t>Whackers won by 23 runs</t>
  </si>
  <si>
    <t>339-1(50.0)</t>
  </si>
  <si>
    <t>Paul Zinkles:133(150)</t>
  </si>
  <si>
    <t>Pablo &amp;ster:2-43</t>
  </si>
  <si>
    <t>Vedansh Yakshi:144(136)</t>
  </si>
  <si>
    <t>Valentin Zing:1-58</t>
  </si>
  <si>
    <t>Patriots won by 38 runs</t>
  </si>
  <si>
    <t>294-4(50.0)</t>
  </si>
  <si>
    <t>Arnold Oakes:120(119)</t>
  </si>
  <si>
    <t>Ajay Jackson:2-53</t>
  </si>
  <si>
    <t>Casey Geoff:142(120)</t>
  </si>
  <si>
    <t>Connor Fey:2-30</t>
  </si>
  <si>
    <t>Centurions won by 42 runs</t>
  </si>
  <si>
    <t>285-4(50.0)</t>
  </si>
  <si>
    <t>Kevin Tambor:142(142)</t>
  </si>
  <si>
    <t>Utkarsh Yash:140(138)</t>
  </si>
  <si>
    <t>Utawa Eros:2-51</t>
  </si>
  <si>
    <t>Zak Effron:111(66)</t>
  </si>
  <si>
    <t>Zolan Lomari:3-46</t>
  </si>
  <si>
    <t>Gabriel Usted:93(86)</t>
  </si>
  <si>
    <t>Gabriel Usted:3-34</t>
  </si>
  <si>
    <t>Zeniths won by 42 runs</t>
  </si>
  <si>
    <t>Beau Osment:147(126)</t>
  </si>
  <si>
    <t>Ben Edmund:2-62</t>
  </si>
  <si>
    <t>Fletcher Quaid:108(90)</t>
  </si>
  <si>
    <t>Fletcher Quaid:1-26</t>
  </si>
  <si>
    <t>Fusionists won by 10 runs</t>
  </si>
  <si>
    <t>357-7(49.4)</t>
  </si>
  <si>
    <t>Levi Xander:73(50)</t>
  </si>
  <si>
    <t>Litton Omar:1-36</t>
  </si>
  <si>
    <t>352-3(50.0)</t>
  </si>
  <si>
    <t>Jasprit Nirmal:105(105)</t>
  </si>
  <si>
    <t>James Pope:3-55</t>
  </si>
  <si>
    <t>Oak Ritter:128(110)</t>
  </si>
  <si>
    <t>Oak Ritter:1-44</t>
  </si>
  <si>
    <t>Mi Xihao:142(159)</t>
  </si>
  <si>
    <t>Mark Orient:2-72</t>
  </si>
  <si>
    <t>Overlords won by 63 runs</t>
  </si>
  <si>
    <t>320-3(49.2)</t>
  </si>
  <si>
    <t>Nirmal Yash:84(87)</t>
  </si>
  <si>
    <t>Niall Undale:1-55</t>
  </si>
  <si>
    <t>319-1(50.0)</t>
  </si>
  <si>
    <t>Chandra Khan:137(130)</t>
  </si>
  <si>
    <t>Claude Pym:1-46</t>
  </si>
  <si>
    <t>346-5(47.5)</t>
  </si>
  <si>
    <t>Prateek Rao:134(101)</t>
  </si>
  <si>
    <t>Prateek Rao:3-68</t>
  </si>
  <si>
    <t>Webster Jack:88(71)</t>
  </si>
  <si>
    <t>Wesley Aeon:2-98</t>
  </si>
  <si>
    <t>348-6(47.3)</t>
  </si>
  <si>
    <t>&amp;wishka Nirmay:80(70)</t>
  </si>
  <si>
    <t>&amp;braham Bo:1-53</t>
  </si>
  <si>
    <t>Harry Herman:180(165)</t>
  </si>
  <si>
    <t>Hari Tandon:2-75</t>
  </si>
  <si>
    <t>334-2(41.4)</t>
  </si>
  <si>
    <t>Kendall Roy:159(121)</t>
  </si>
  <si>
    <t>Kristoff King:4-52</t>
  </si>
  <si>
    <t>Eliot Ohm:112(118)</t>
  </si>
  <si>
    <t>Edmund Fong:1-57</t>
  </si>
  <si>
    <t>Knights won by 8 wickets</t>
  </si>
  <si>
    <t>Dan Kravitz:86(101)</t>
  </si>
  <si>
    <t>Divyam Pare:3-42</t>
  </si>
  <si>
    <t>Vikram Wasim:101(66)</t>
  </si>
  <si>
    <t>Valentin Zing:3-51</t>
  </si>
  <si>
    <t>Visionaries won by 45 runs</t>
  </si>
  <si>
    <t>Quentin Tracy:115(129)</t>
  </si>
  <si>
    <t>Quadir Bakshi:4-68</t>
  </si>
  <si>
    <t>324-8(48.1)</t>
  </si>
  <si>
    <t>Xyler &amp;nka:116(107)</t>
  </si>
  <si>
    <t>Xadrian Yvonne:1-38</t>
  </si>
  <si>
    <t>Fabio Nakamura:150(125)</t>
  </si>
  <si>
    <t>Filip Hanks:4-81</t>
  </si>
  <si>
    <t>Beau Osment:158(129)</t>
  </si>
  <si>
    <t>Benjamin Fox:2-44</t>
  </si>
  <si>
    <t>Theo Farkle:89(85)</t>
  </si>
  <si>
    <t>Theo Farkle:2-78</t>
  </si>
  <si>
    <t>340-3(44.3)</t>
  </si>
  <si>
    <t>Yunus Christ:115(103)</t>
  </si>
  <si>
    <t>Yardley &amp;lvin:4-76</t>
  </si>
  <si>
    <t>Prateek Rao:142(123)</t>
  </si>
  <si>
    <t>Prem Wadiar:1-42</t>
  </si>
  <si>
    <t>358-4(48.4)</t>
  </si>
  <si>
    <t>Guy Phillipe:114(90)</t>
  </si>
  <si>
    <t>Ximmer Ziggel:142(147)</t>
  </si>
  <si>
    <t>Xack Gibbs:2-59</t>
  </si>
  <si>
    <t>345-6(48.3)</t>
  </si>
  <si>
    <t>Que Daly:133(120)</t>
  </si>
  <si>
    <t>Quentin Tracy:3-53</t>
  </si>
  <si>
    <t>Rupert Sam:123(141)</t>
  </si>
  <si>
    <t>Riley Diaz:2-34</t>
  </si>
  <si>
    <t>290-4(42.0)</t>
  </si>
  <si>
    <t>Marty Wyatt:113(105)</t>
  </si>
  <si>
    <t>Mi Xihao:2-73</t>
  </si>
  <si>
    <t>321-6(45.0)</t>
  </si>
  <si>
    <t>Jasper Wu:87(66)</t>
  </si>
  <si>
    <t>James Pope:2-57</t>
  </si>
  <si>
    <t>Brendan Kross:124(128)</t>
  </si>
  <si>
    <t>Brendan Kross:2-43</t>
  </si>
  <si>
    <t>323-6(48.0)</t>
  </si>
  <si>
    <t>Imran Nazim:85(74)</t>
  </si>
  <si>
    <t>Ian Milhouse:3-63</t>
  </si>
  <si>
    <t>Levi Xander:114(97)</t>
  </si>
  <si>
    <t>Logan Yabo:3-54</t>
  </si>
  <si>
    <t>379-4(50.0)</t>
  </si>
  <si>
    <t>Filip Hanks:144(126)</t>
  </si>
  <si>
    <t>Filip Hanks:4-61</t>
  </si>
  <si>
    <t>Todd Digsby:67(48)</t>
  </si>
  <si>
    <t>Fusionists won by 37 runs</t>
  </si>
  <si>
    <t>284-3(50.0)</t>
  </si>
  <si>
    <t>Qasim Qais:119(125)</t>
  </si>
  <si>
    <t>Quinn Cecil:1-29</t>
  </si>
  <si>
    <t>Yuri Diedre:163(170)</t>
  </si>
  <si>
    <t>Yardley &amp;lvin:1-29</t>
  </si>
  <si>
    <t>Yardmen won by 32 runs</t>
  </si>
  <si>
    <t>425-4(50.0)</t>
  </si>
  <si>
    <t>&amp;wishka Nirmay:187(132)</t>
  </si>
  <si>
    <t>&amp;braham Bo:2-52</t>
  </si>
  <si>
    <t>Zayn Amos:73(60)</t>
  </si>
  <si>
    <t>Zaiden Firth:2-95</t>
  </si>
  <si>
    <t>&amp;mpersands won by 129 runs</t>
  </si>
  <si>
    <t>320-4(47.1)</t>
  </si>
  <si>
    <t>Vance Axleroy:106(96)</t>
  </si>
  <si>
    <t>Vedansh Yakshi:3-58</t>
  </si>
  <si>
    <t>Waseem Imran:100(100)</t>
  </si>
  <si>
    <t>Wendel &amp;jax:1-23</t>
  </si>
  <si>
    <t>405-7(50.0)</t>
  </si>
  <si>
    <t>Xayne Bistro:99(70)</t>
  </si>
  <si>
    <t>Xasper Ambel:3-47</t>
  </si>
  <si>
    <t>319-10(49.4)</t>
  </si>
  <si>
    <t>Brendan Kross:110(88)</t>
  </si>
  <si>
    <t>Barney Nichols:3-99</t>
  </si>
  <si>
    <t>X-wingers won by 86 runs</t>
  </si>
  <si>
    <t>272-10(44.1)</t>
  </si>
  <si>
    <t>Harrison Joel:111(95)</t>
  </si>
  <si>
    <t>Harshith Nora:1-41</t>
  </si>
  <si>
    <t>273-2(39.1)</t>
  </si>
  <si>
    <t>Salman Wadia:124(105)</t>
  </si>
  <si>
    <t>Siddharth Yash:5-68</t>
  </si>
  <si>
    <t>Porter Vitaly:119(118)</t>
  </si>
  <si>
    <t>Pablo &amp;ster:1-43</t>
  </si>
  <si>
    <t>317-1(41.2)</t>
  </si>
  <si>
    <t>Dhruv Nigam:150(115)</t>
  </si>
  <si>
    <t>Dylan Jack:1-34</t>
  </si>
  <si>
    <t>342-5(45.2)</t>
  </si>
  <si>
    <t>Imran Nazim:129(118)</t>
  </si>
  <si>
    <t>Ipkiss Lex:3-38</t>
  </si>
  <si>
    <t>Filip Hanks:104(75)</t>
  </si>
  <si>
    <t>Francis Oshane:2-52</t>
  </si>
  <si>
    <t>Charlie Cox:81(89)</t>
  </si>
  <si>
    <t>Clarence Nix:2-35</t>
  </si>
  <si>
    <t>330-4(49.0)</t>
  </si>
  <si>
    <t>Nikola Zedd:102(100)</t>
  </si>
  <si>
    <t>Ned Ronald:4-27</t>
  </si>
  <si>
    <t>Navigators won by 6 wickets</t>
  </si>
  <si>
    <t>Vaugh Eunuch:122(124)</t>
  </si>
  <si>
    <t>Viraj Chawla:3-55</t>
  </si>
  <si>
    <t>Gabriel Usted:65(68)</t>
  </si>
  <si>
    <t>Galactoids won by 15 runs</t>
  </si>
  <si>
    <t>342-3(44.1)</t>
  </si>
  <si>
    <t>Stuart Zamos:116(89)</t>
  </si>
  <si>
    <t>Sean Faris:2-58</t>
  </si>
  <si>
    <t>Zaiden Firth:125(104)</t>
  </si>
  <si>
    <t>Zenith Kiosk:1-41</t>
  </si>
  <si>
    <t>Lincoln Zimmer:145(109)</t>
  </si>
  <si>
    <t>Lebowitz Sky:4-72</t>
  </si>
  <si>
    <t>361-10(49.3)</t>
  </si>
  <si>
    <t>Thom &amp;pril:70(56)</t>
  </si>
  <si>
    <t>Thomas Ulker:3-65</t>
  </si>
  <si>
    <t>Taskmasters won by 17 runs</t>
  </si>
  <si>
    <t>Bhuvan Dil:166(161)</t>
  </si>
  <si>
    <t>Brendan Kross:3-71</t>
  </si>
  <si>
    <t>356-9(50.0)</t>
  </si>
  <si>
    <t>Xaviel Jerome:91(74)</t>
  </si>
  <si>
    <t>Xorro Extler:2-67</t>
  </si>
  <si>
    <t>X-wingers won by 37 runs</t>
  </si>
  <si>
    <t>Dylan Jack:120(107)</t>
  </si>
  <si>
    <t>Daveed Fakir:1-49</t>
  </si>
  <si>
    <t>343-3(50.0)</t>
  </si>
  <si>
    <t>Wernstrom Hill:162(152)</t>
  </si>
  <si>
    <t>Wernstrom Hill:2-56</t>
  </si>
  <si>
    <t>Whackers won by 40 runs</t>
  </si>
  <si>
    <t>319-4(42.4)</t>
  </si>
  <si>
    <t>&amp;yoade Grindel:119(102)</t>
  </si>
  <si>
    <t>&amp;ttkinson Erkis:1-38</t>
  </si>
  <si>
    <t>Prem Wadiar:123(111)</t>
  </si>
  <si>
    <t>Pedro Alez:2-59</t>
  </si>
  <si>
    <t>396-6(50.0)</t>
  </si>
  <si>
    <t>Erwin Iota:128(105)</t>
  </si>
  <si>
    <t>Ezra Pataky:3-57</t>
  </si>
  <si>
    <t>Umar Vakir:66(47)</t>
  </si>
  <si>
    <t>Uri Cactern:2-69</t>
  </si>
  <si>
    <t>Eliminators won by 73 runs</t>
  </si>
  <si>
    <t>290-4(47.4)</t>
  </si>
  <si>
    <t>Otto &amp;nderson:149(159)</t>
  </si>
  <si>
    <t>Odin Zernitski:1-48</t>
  </si>
  <si>
    <t>Kyle Nixon:94(88)</t>
  </si>
  <si>
    <t>Kurt Yakov:2-39</t>
  </si>
  <si>
    <t>Junaid Ulhaq:83(91)</t>
  </si>
  <si>
    <t>Junaid Ulhaq:1-34</t>
  </si>
  <si>
    <t>307-4(44.0)</t>
  </si>
  <si>
    <t>Quaylon Ark:94(65)</t>
  </si>
  <si>
    <t>Quill Zha:3-56</t>
  </si>
  <si>
    <t>Locke Qui:110(110)</t>
  </si>
  <si>
    <t>344-6(49.2)</t>
  </si>
  <si>
    <t>Frederick Ko:74(78)</t>
  </si>
  <si>
    <t>Fakhar Riaz:1-35</t>
  </si>
  <si>
    <t>Greg Harkins:93(82)</t>
  </si>
  <si>
    <t>Gautam Imran:2-50</t>
  </si>
  <si>
    <t>Zach &amp;llyx:129(135)</t>
  </si>
  <si>
    <t>Zayn Amos:2-51</t>
  </si>
  <si>
    <t>Galactoids won by 46 runs</t>
  </si>
  <si>
    <t>Benjamin Fox:105(103)</t>
  </si>
  <si>
    <t>Butch Crow:2-40</t>
  </si>
  <si>
    <t>Ivan Usner:142(135)</t>
  </si>
  <si>
    <t>Ivan Usner:3-73</t>
  </si>
  <si>
    <t>Barbarians won by 12 runs</t>
  </si>
  <si>
    <t>Thomas Ulker:121(80)</t>
  </si>
  <si>
    <t>Tariq Bisma:2-42</t>
  </si>
  <si>
    <t>Jack Kurt:185(148)</t>
  </si>
  <si>
    <t>James Pope:2-51</t>
  </si>
  <si>
    <t>Taskmasters won by 22 runs</t>
  </si>
  <si>
    <t>266-3(41.3)</t>
  </si>
  <si>
    <t>Rhett Carmen:89(82)</t>
  </si>
  <si>
    <t>Randy Rickles:1-27</t>
  </si>
  <si>
    <t>263-4(50.0)</t>
  </si>
  <si>
    <t>Andy Eddy:90(78)</t>
  </si>
  <si>
    <t>Abe Brown:1-23</t>
  </si>
  <si>
    <t>285-10(50.0)</t>
  </si>
  <si>
    <t>Ed Evans:66(64)</t>
  </si>
  <si>
    <t>Eli Larson:2-30</t>
  </si>
  <si>
    <t>270-5(50.0)</t>
  </si>
  <si>
    <t>Cameron Hill:77(79)</t>
  </si>
  <si>
    <t>Carson Lipton:4-49</t>
  </si>
  <si>
    <t>Eliminators won by 15 runs</t>
  </si>
  <si>
    <t>279-4(50.0)</t>
  </si>
  <si>
    <t>Will Zeigler:95(105)</t>
  </si>
  <si>
    <t>Wilbur Fisk:4-55</t>
  </si>
  <si>
    <t>David Dickson:83(82)</t>
  </si>
  <si>
    <t>Don Rupert:2-45</t>
  </si>
  <si>
    <t>Daredevils won by 44 runs</t>
  </si>
  <si>
    <t>Kris Quais:69(66)</t>
  </si>
  <si>
    <t>Krish Omkar:1-32</t>
  </si>
  <si>
    <t>284-2(37.5)</t>
  </si>
  <si>
    <t>Nick Normand:121(90)</t>
  </si>
  <si>
    <t>Noel Quill:4-26</t>
  </si>
  <si>
    <t>Fletcher Quaid:82(71)</t>
  </si>
  <si>
    <t>Frederick Ko:3-51</t>
  </si>
  <si>
    <t>Lawrence Tusk:89(82)</t>
  </si>
  <si>
    <t>Lebowitz Sky:2-29</t>
  </si>
  <si>
    <t>Usher Zomar:160(151)</t>
  </si>
  <si>
    <t>Umaid Akhmed:1-61</t>
  </si>
  <si>
    <t>348-2(50.0)</t>
  </si>
  <si>
    <t>Rick Zalov:166(167)</t>
  </si>
  <si>
    <t>Rick Zalov:1-50</t>
  </si>
  <si>
    <t>Mihir Yedur:72(62)</t>
  </si>
  <si>
    <t>Mendel Primo:1-65</t>
  </si>
  <si>
    <t>382-2(50.0)</t>
  </si>
  <si>
    <t>Cliff Miller:162(142)</t>
  </si>
  <si>
    <t>Cameron Hill:3-84</t>
  </si>
  <si>
    <t>Centurions won by 65 runs</t>
  </si>
  <si>
    <t>Quill Zha:120(100)</t>
  </si>
  <si>
    <t>Ipkiss Lex:117(112)</t>
  </si>
  <si>
    <t>Ian Milhouse:4-73</t>
  </si>
  <si>
    <t>Quakers won by 36 runs</t>
  </si>
  <si>
    <t>Yohannes Goel:131(119)</t>
  </si>
  <si>
    <t>Yatish Latik:3-52</t>
  </si>
  <si>
    <t>334-5(45.5)</t>
  </si>
  <si>
    <t>Bob Brown:113(82)</t>
  </si>
  <si>
    <t>Bob Brown:3-64</t>
  </si>
  <si>
    <t>Niall Undale:70(77)</t>
  </si>
  <si>
    <t>Niall Undale:1-47</t>
  </si>
  <si>
    <t>315-3(45.2)</t>
  </si>
  <si>
    <t>Ethan Gabriel:102(75)</t>
  </si>
  <si>
    <t>Edgar Quill:2-28</t>
  </si>
  <si>
    <t>340-2(49.4)</t>
  </si>
  <si>
    <t>Sibley Boer:146(136)</t>
  </si>
  <si>
    <t>Siddharth Yash:3-51</t>
  </si>
  <si>
    <t>Harsh Mishra:112(116)</t>
  </si>
  <si>
    <t>Harshith Nora:1-45</t>
  </si>
  <si>
    <t>Karl Vinkle:84(85)</t>
  </si>
  <si>
    <t>Kris Quais:2-49</t>
  </si>
  <si>
    <t>364-5(50.0)</t>
  </si>
  <si>
    <t>Abe Brown:143(134)</t>
  </si>
  <si>
    <t>Al Neville:2-37</t>
  </si>
  <si>
    <t>Vaughn Goer:81(67)</t>
  </si>
  <si>
    <t>Viraj Chawla:1-45</t>
  </si>
  <si>
    <t>343-2(50.0)</t>
  </si>
  <si>
    <t>Porter Vitaly:145(144)</t>
  </si>
  <si>
    <t>Preston Cape:3-80</t>
  </si>
  <si>
    <t>Cleo Iverson:167(147)</t>
  </si>
  <si>
    <t>Cleo Iverson:3-65</t>
  </si>
  <si>
    <t>Marty Wyatt:111(108)</t>
  </si>
  <si>
    <t>Marvin &amp;be:2-44</t>
  </si>
  <si>
    <t>Centurions won by 1 runs</t>
  </si>
  <si>
    <t>Will Zeigler:82(91)</t>
  </si>
  <si>
    <t>Wilbur Fisk:3-58</t>
  </si>
  <si>
    <t>318-10(47.4)</t>
  </si>
  <si>
    <t>&amp;ttkinson Erkis:74(54)</t>
  </si>
  <si>
    <t>&amp;rchie &amp;rnold:2-39</t>
  </si>
  <si>
    <t>Whackers won by 9 runs</t>
  </si>
  <si>
    <t>Elijah Kevin:66(81)</t>
  </si>
  <si>
    <t>Ethan Gabriel:3-66</t>
  </si>
  <si>
    <t>Olyphant Wix:86(66)</t>
  </si>
  <si>
    <t>Odin Zernitski:2-48</t>
  </si>
  <si>
    <t>Overlords won by 54 runs</t>
  </si>
  <si>
    <t>Harshith Nora:91(86)</t>
  </si>
  <si>
    <t>Hilton Verkis:3-42</t>
  </si>
  <si>
    <t>246-10(30.2)</t>
  </si>
  <si>
    <t>Gaurav Khan:101(64)</t>
  </si>
  <si>
    <t>Greg Harkins:2-39</t>
  </si>
  <si>
    <t>Harbingers won by 104 runs</t>
  </si>
  <si>
    <t>Saul Uzello:101(90)</t>
  </si>
  <si>
    <t>Stuart Zamos:2-39</t>
  </si>
  <si>
    <t>329-9(50.0)</t>
  </si>
  <si>
    <t>Dan Kravitz:63(48)</t>
  </si>
  <si>
    <t>Daredevils won by 1 wickets</t>
  </si>
  <si>
    <t>292-5(43.4)</t>
  </si>
  <si>
    <t>Faizan Malik:68(51)</t>
  </si>
  <si>
    <t>Fletcher Quaid:2-36</t>
  </si>
  <si>
    <t>291-7(50.0)</t>
  </si>
  <si>
    <t>Xack Gibbs:122(118)</t>
  </si>
  <si>
    <t>Xayne Bistro:3-64</t>
  </si>
  <si>
    <t>282-9(44.1)</t>
  </si>
  <si>
    <t>Zed Iankovich:86(72)</t>
  </si>
  <si>
    <t>Zephyr Horus:2-27</t>
  </si>
  <si>
    <t>281-2(50.0)</t>
  </si>
  <si>
    <t>&amp;kul Jeevan:136(142)</t>
  </si>
  <si>
    <t>&amp;kul Jeevan:3-52</t>
  </si>
  <si>
    <t>Wei Ximing:83(69)</t>
  </si>
  <si>
    <t>Will Zeigler:2-77</t>
  </si>
  <si>
    <t>337-4(50.0)</t>
  </si>
  <si>
    <t>Vikram Wasim:173(168)</t>
  </si>
  <si>
    <t>Vedansh Yakshi:2-18</t>
  </si>
  <si>
    <t>Visionaries won by 1 runs</t>
  </si>
  <si>
    <t>Iyaad Salim:112(93)</t>
  </si>
  <si>
    <t>Iver Tisdale:3-42</t>
  </si>
  <si>
    <t>Jasprit Nirmal:102(76)</t>
  </si>
  <si>
    <t>Junaid Ulhaq:2-57</t>
  </si>
  <si>
    <t>Imperials won by 34 runs</t>
  </si>
  <si>
    <t>294-7(47.0)</t>
  </si>
  <si>
    <t>Brendan Kross:80(68)</t>
  </si>
  <si>
    <t>Barnaby Gus:1-42</t>
  </si>
  <si>
    <t>293-4(50.0)</t>
  </si>
  <si>
    <t>Toby Wambs:88(101)</t>
  </si>
  <si>
    <t>Taylor Cruz:2-49</t>
  </si>
  <si>
    <t>313-9(48.0)</t>
  </si>
  <si>
    <t>Nolan Thewlis:81(69)</t>
  </si>
  <si>
    <t>Norman Oswalt:2-61</t>
  </si>
  <si>
    <t>Adit Menon:150(147)</t>
  </si>
  <si>
    <t>Ahmad Hamad:3-55</t>
  </si>
  <si>
    <t>Randy Rickles:104(93)</t>
  </si>
  <si>
    <t>Ronald Wiess:2-49</t>
  </si>
  <si>
    <t>Urban Weir:102(84)</t>
  </si>
  <si>
    <t>Ullysses Bo:3-63</t>
  </si>
  <si>
    <t>271-7(50.0)</t>
  </si>
  <si>
    <t>Dick Qin:48(49)</t>
  </si>
  <si>
    <t>David Dickson:5-34</t>
  </si>
  <si>
    <t>289-8(50.0)</t>
  </si>
  <si>
    <t>Salman Wadia:117(136)</t>
  </si>
  <si>
    <t>Sindey Adams:3-46</t>
  </si>
  <si>
    <t>Sabretooths won by 18 runs</t>
  </si>
  <si>
    <t>Lawrence Tusk:127(99)</t>
  </si>
  <si>
    <t>Luke Umbridge:2-61</t>
  </si>
  <si>
    <t>358-3(49.3)</t>
  </si>
  <si>
    <t>Yusuf Yasir:131(100)</t>
  </si>
  <si>
    <t>Yusuf Yasir:4-73</t>
  </si>
  <si>
    <t>364-5(49.5)</t>
  </si>
  <si>
    <t>Max Melvin:86(84)</t>
  </si>
  <si>
    <t>Md Zaman:2-62</t>
  </si>
  <si>
    <t>Owen Vesper:141(124)</t>
  </si>
  <si>
    <t>Omkar Patel:2-58</t>
  </si>
  <si>
    <t>209-10(35.1)</t>
  </si>
  <si>
    <t>Cliff Miller:60(43)</t>
  </si>
  <si>
    <t>Cleo Iverson:5-58</t>
  </si>
  <si>
    <t>248-10(34.1)</t>
  </si>
  <si>
    <t>Ken Xaos:71(70)</t>
  </si>
  <si>
    <t>Kendall Roy:4-37</t>
  </si>
  <si>
    <t>Hershey Lovitz:103(93)</t>
  </si>
  <si>
    <t>Herman Ithaca:3-62</t>
  </si>
  <si>
    <t>&amp;wishka Nirmay:150(120)</t>
  </si>
  <si>
    <t>&amp;khil Harsh:3-54</t>
  </si>
  <si>
    <t>Zayn Amos:158(117)</t>
  </si>
  <si>
    <t>Zilcher Crux:3-83</t>
  </si>
  <si>
    <t>Walter Cohen:132(119)</t>
  </si>
  <si>
    <t>Webster Jack:2-74</t>
  </si>
  <si>
    <t>Ezra Pataky:84(84)</t>
  </si>
  <si>
    <t>Edmund Fong:2-53</t>
  </si>
  <si>
    <t>337-3(49.2)</t>
  </si>
  <si>
    <t>Nirmal Yash:166(137)</t>
  </si>
  <si>
    <t>Nirmal Yash:1-46</t>
  </si>
  <si>
    <t>Uriel Ulrich:105(97)</t>
  </si>
  <si>
    <t>Umesh Hirani:2-70</t>
  </si>
  <si>
    <t>298-4(44.4)</t>
  </si>
  <si>
    <t>Ajay Jackson:133(101)</t>
  </si>
  <si>
    <t>Adam Day:2-40</t>
  </si>
  <si>
    <t>334-3(45.1)</t>
  </si>
  <si>
    <t>Xack Gibbs:154(137)</t>
  </si>
  <si>
    <t>Xack Gibbs:3-70</t>
  </si>
  <si>
    <t>Frederick Ko:85(66)</t>
  </si>
  <si>
    <t>Farid Fakhir:1-17</t>
  </si>
  <si>
    <t>Pietre Tuvik:87(92)</t>
  </si>
  <si>
    <t>Pietre Tuvik:4-38</t>
  </si>
  <si>
    <t>205-10(35.4)</t>
  </si>
  <si>
    <t>Stephen Epps:62(66)</t>
  </si>
  <si>
    <t>Saul Uzello:2-71</t>
  </si>
  <si>
    <t>Patriots won by 153 runs</t>
  </si>
  <si>
    <t>349-9(50.0)</t>
  </si>
  <si>
    <t>Kevin Tambor:74(65)</t>
  </si>
  <si>
    <t>Kris Quais:3-49</t>
  </si>
  <si>
    <t>Rafael Amos:127(123)</t>
  </si>
  <si>
    <t>Ron Xavier:2-38</t>
  </si>
  <si>
    <t>Knights won by 40 runs</t>
  </si>
  <si>
    <t>196-4(32.1)</t>
  </si>
  <si>
    <t>Imam Jaseem:69(57)</t>
  </si>
  <si>
    <t>Iota Quota:5-32</t>
  </si>
  <si>
    <t>190-10(29.0)</t>
  </si>
  <si>
    <t>Quentin Tracy:40(39)</t>
  </si>
  <si>
    <t>Quadir Bakshi:2-31</t>
  </si>
  <si>
    <t>Mihir Yedur:105(108)</t>
  </si>
  <si>
    <t>Micheal Rox:2-56</t>
  </si>
  <si>
    <t>324-5(46.5)</t>
  </si>
  <si>
    <t>Niall Undale:170(139)</t>
  </si>
  <si>
    <t>Nolan Thewlis:1-23</t>
  </si>
  <si>
    <t>359-9(49.2)</t>
  </si>
  <si>
    <t>Urban Weir:73(64)</t>
  </si>
  <si>
    <t>Oakley Byrde:103(85)</t>
  </si>
  <si>
    <t>Otis Orwitz:4-30</t>
  </si>
  <si>
    <t>Underdogs won by 1 wickets</t>
  </si>
  <si>
    <t>Cliff Miller:102(80)</t>
  </si>
  <si>
    <t>Casey Geoff:3-41</t>
  </si>
  <si>
    <t>339-7(49.4)</t>
  </si>
  <si>
    <t>Ezra Pataky:115(93)</t>
  </si>
  <si>
    <t>Eliot Ohm:2-67</t>
  </si>
  <si>
    <t>Barney Nichols:82(70)</t>
  </si>
  <si>
    <t>Benjamin Fox:1-37</t>
  </si>
  <si>
    <t>293-2(43.2)</t>
  </si>
  <si>
    <t>Lincoln Zimmer:151(120)</t>
  </si>
  <si>
    <t>Lars Peterson:3-58</t>
  </si>
  <si>
    <t>367-4(50.0)</t>
  </si>
  <si>
    <t>Yaisel Ikratz:176(135)</t>
  </si>
  <si>
    <t>Yohann Hemler:4-62</t>
  </si>
  <si>
    <t>305-10(47.1)</t>
  </si>
  <si>
    <t>Jasprit Nirmal:103(98)</t>
  </si>
  <si>
    <t>Junaid Ulhaq:2-64</t>
  </si>
  <si>
    <t>Yardmen won by 62 runs</t>
  </si>
  <si>
    <t>Tyrone Xhao:68(63)</t>
  </si>
  <si>
    <t>Toby Wambs:2-56</t>
  </si>
  <si>
    <t>324-4(44.0)</t>
  </si>
  <si>
    <t>Quay Wernst:129(112)</t>
  </si>
  <si>
    <t>Dev Ibrahim:151(142)</t>
  </si>
  <si>
    <t>Dawson Mark:2-62</t>
  </si>
  <si>
    <t>&amp;wishka Nirmay:112(85)</t>
  </si>
  <si>
    <t>&amp;rchie &amp;rnold:1-43</t>
  </si>
  <si>
    <t>Daredevils won by 7 runs</t>
  </si>
  <si>
    <t>Xayne Bistro:72(69)</t>
  </si>
  <si>
    <t>Xayne Bistro:1-53</t>
  </si>
  <si>
    <t>325-2(47.4)</t>
  </si>
  <si>
    <t>Iota Quota:153(137)</t>
  </si>
  <si>
    <t>Isaac Irodov:5-56</t>
  </si>
  <si>
    <t>Glenn Thomas:93(65)</t>
  </si>
  <si>
    <t>Grigor Lushkoff:2-48</t>
  </si>
  <si>
    <t>Hershey Lovitz:147(116)</t>
  </si>
  <si>
    <t>Harsh Mishra:2-68</t>
  </si>
  <si>
    <t>Galactoids won by 20 runs</t>
  </si>
  <si>
    <t>Finn Ipswich:67(49)</t>
  </si>
  <si>
    <t>Frederick Ko:2-61</t>
  </si>
  <si>
    <t>Yuri Diedre:151(136)</t>
  </si>
  <si>
    <t>Yavik Kupier:4-24</t>
  </si>
  <si>
    <t>Rahim Vikram:89(79)</t>
  </si>
  <si>
    <t>Rahim Vikram:2-74</t>
  </si>
  <si>
    <t>Ned Ronald:102(86)</t>
  </si>
  <si>
    <t>Nezbit Aleksi:2-54</t>
  </si>
  <si>
    <t>Wade Yamaha:95(92)</t>
  </si>
  <si>
    <t>Webster Jack:1-33</t>
  </si>
  <si>
    <t>Zak Effron:93(88)</t>
  </si>
  <si>
    <t>Zed Iankovich:3-69</t>
  </si>
  <si>
    <t>Sean Faris:55(68)</t>
  </si>
  <si>
    <t>Sean Faris:3-59</t>
  </si>
  <si>
    <t>Vedant Bishnoi:94(78)</t>
  </si>
  <si>
    <t>Vaugh Eunuch:2-28</t>
  </si>
  <si>
    <t>Visionaries won by 30 runs</t>
  </si>
  <si>
    <t>Dev Ibrahim:66(81)</t>
  </si>
  <si>
    <t>Dawson Mark:1-39</t>
  </si>
  <si>
    <t>313-4(48.1)</t>
  </si>
  <si>
    <t>Paul Zinkles:77(70)</t>
  </si>
  <si>
    <t>Patrick So:3-30</t>
  </si>
  <si>
    <t>Harshith Nora:100(108)</t>
  </si>
  <si>
    <t>Hari Tandon:2-32</t>
  </si>
  <si>
    <t>Zaiden Firth:75(62)</t>
  </si>
  <si>
    <t>Zenith Kiosk:3-66</t>
  </si>
  <si>
    <t>Harbingers won by 22 runs</t>
  </si>
  <si>
    <t>Adit Menon:84(72)</t>
  </si>
  <si>
    <t>Adit Menon:2-70</t>
  </si>
  <si>
    <t>348-3(44.2)</t>
  </si>
  <si>
    <t>Omkar Patel:133(101)</t>
  </si>
  <si>
    <t>Olyphant Wix:3-64</t>
  </si>
  <si>
    <t>284-5(44.2)</t>
  </si>
  <si>
    <t>Umaid Akhmed:116(120)</t>
  </si>
  <si>
    <t>Uwari &amp;mish:4-65</t>
  </si>
  <si>
    <t>281-9(50.0)</t>
  </si>
  <si>
    <t>EJ Sanders:80(89)</t>
  </si>
  <si>
    <t>Eli Larson:3-58</t>
  </si>
  <si>
    <t>Walter Cohen:59(59)</t>
  </si>
  <si>
    <t>Walter Cohen:2-36</t>
  </si>
  <si>
    <t>347-6(50.0)</t>
  </si>
  <si>
    <t>Sibley Boer:113(96)</t>
  </si>
  <si>
    <t>Solomon Coen:3-49</t>
  </si>
  <si>
    <t>Dan Kravitz:124(99)</t>
  </si>
  <si>
    <t>Daveed Fakir:1-47</t>
  </si>
  <si>
    <t>348-4(46.5)</t>
  </si>
  <si>
    <t>Grigor Lushkoff:122(107)</t>
  </si>
  <si>
    <t>310-8(49.2)</t>
  </si>
  <si>
    <t>&amp;rchie &amp;rnold:82(70)</t>
  </si>
  <si>
    <t>&amp;pplin Davik:2-54</t>
  </si>
  <si>
    <t>Vinny Diesel:81(56)</t>
  </si>
  <si>
    <t>Vernon Xaly:3-73</t>
  </si>
  <si>
    <t>Rowan Yaksin:132(143)</t>
  </si>
  <si>
    <t>Randy Rickles:2-53</t>
  </si>
  <si>
    <t>Kris Quais:95(77)</t>
  </si>
  <si>
    <t>Kris Quais:4-29</t>
  </si>
  <si>
    <t>343-7(50.0)</t>
  </si>
  <si>
    <t>Akash Ken:77(67)</t>
  </si>
  <si>
    <t>August Gill:2-65</t>
  </si>
  <si>
    <t>347-6(49.0)</t>
  </si>
  <si>
    <t>Mickey Urban:96(76)</t>
  </si>
  <si>
    <t>Mickey Urban:2-59</t>
  </si>
  <si>
    <t>305-10(45.4)</t>
  </si>
  <si>
    <t>Quill Zha:66(76)</t>
  </si>
  <si>
    <t>Quinton Rex:2-41</t>
  </si>
  <si>
    <t>Truman Grant:143(127)</t>
  </si>
  <si>
    <t>Toby Wambs:3-35</t>
  </si>
  <si>
    <t>William Wyatt:171(140)</t>
  </si>
  <si>
    <t>Wade Yamaha:3-90</t>
  </si>
  <si>
    <t>Hilton Verkis:97(69)</t>
  </si>
  <si>
    <t>Herman Ithaca:5-62</t>
  </si>
  <si>
    <t>Jim Jopling:99(86)</t>
  </si>
  <si>
    <t>Jake Quaid:3-42</t>
  </si>
  <si>
    <t>Iota Quota:95(65)</t>
  </si>
  <si>
    <t>Iyaad Salim:2-61</t>
  </si>
  <si>
    <t>307-2(42.1)</t>
  </si>
  <si>
    <t>Zeke Jester:113(104)</t>
  </si>
  <si>
    <t>Zaiden Firth:2-77</t>
  </si>
  <si>
    <t>303-3(50.0)</t>
  </si>
  <si>
    <t>Saul Uzello:122(95)</t>
  </si>
  <si>
    <t>Stephen Epps:1-59</t>
  </si>
  <si>
    <t>371-7(46.2)</t>
  </si>
  <si>
    <t>Xane Declan:176(128)</t>
  </si>
  <si>
    <t>Xyler &amp;nka:3-62</t>
  </si>
  <si>
    <t>Luke Umbridge:108(77)</t>
  </si>
  <si>
    <t>Locke Qui:2-60</t>
  </si>
  <si>
    <t>Patrick So:86(101)</t>
  </si>
  <si>
    <t>Primo Yermit:2-61</t>
  </si>
  <si>
    <t>&amp;braham Bo:178(159)</t>
  </si>
  <si>
    <t>&amp;rgestes Inkler:2-59</t>
  </si>
  <si>
    <t>Patriots won by 17 runs</t>
  </si>
  <si>
    <t>Guy Phillipe:85(95)</t>
  </si>
  <si>
    <t>Grigor Lushkoff:5-57</t>
  </si>
  <si>
    <t>324-10(47.1)</t>
  </si>
  <si>
    <t>Wendell Grim:64(56)</t>
  </si>
  <si>
    <t>Wilson Dipper:2-43</t>
  </si>
  <si>
    <t>Galactoids won by 23 runs</t>
  </si>
  <si>
    <t>278-3(50.0)</t>
  </si>
  <si>
    <t>Vedant Bishnoi:110(135)</t>
  </si>
  <si>
    <t>Vikram Wasim:3-82</t>
  </si>
  <si>
    <t>Dick Qin:73(60)</t>
  </si>
  <si>
    <t>Donald Harris:2-37</t>
  </si>
  <si>
    <t>Daredevils won by 30 runs</t>
  </si>
  <si>
    <t>299-6(36.4)</t>
  </si>
  <si>
    <t>Howard Quaid:84(72)</t>
  </si>
  <si>
    <t>Parker Usher:63(42)</t>
  </si>
  <si>
    <t>Patrick So:2-38</t>
  </si>
  <si>
    <t>370-2(50.0)</t>
  </si>
  <si>
    <t>Salman Wadia:182(156)</t>
  </si>
  <si>
    <t>Samuel Sams:2-48</t>
  </si>
  <si>
    <t>&amp;pplin Davik:107(82)</t>
  </si>
  <si>
    <t>&amp;pplin Davik:1-26</t>
  </si>
  <si>
    <t>Sabretooths won by 36 runs</t>
  </si>
  <si>
    <t>315-4(42.5)</t>
  </si>
  <si>
    <t>Floyd Sam:76(61)</t>
  </si>
  <si>
    <t>Fakhar Riaz:3-61</t>
  </si>
  <si>
    <t>Quaidar &amp;hmad:128(123)</t>
  </si>
  <si>
    <t>Quaidar &amp;hmad:2-58</t>
  </si>
  <si>
    <t>Wilson Dipper:122(75)</t>
  </si>
  <si>
    <t>Wendel &amp;jax:3-66</t>
  </si>
  <si>
    <t>314-9(50.0)</t>
  </si>
  <si>
    <t>Glenn Thomas:121(112)</t>
  </si>
  <si>
    <t>George Roy:2-54</t>
  </si>
  <si>
    <t>Whackers won by 41 runs</t>
  </si>
  <si>
    <t>348-9(50.0)</t>
  </si>
  <si>
    <t>Ian Milhouse:117(116)</t>
  </si>
  <si>
    <t>Imam Jaseem:2-44</t>
  </si>
  <si>
    <t>Thom &amp;pril:83(74)</t>
  </si>
  <si>
    <t>Toby Wambs:2-37</t>
  </si>
  <si>
    <t>Imperials won by 26 runs</t>
  </si>
  <si>
    <t>Claude Pym:120(99)</t>
  </si>
  <si>
    <t>Chandra Khan:2-37</t>
  </si>
  <si>
    <t>Otto &amp;nderson:92(99)</t>
  </si>
  <si>
    <t>Odin Zernitski:2-35</t>
  </si>
  <si>
    <t>Centurions won by 34 runs</t>
  </si>
  <si>
    <t>341-1(41.1)</t>
  </si>
  <si>
    <t>Phillip Bishop:162(121)</t>
  </si>
  <si>
    <t>Porter Vitaly:2-93</t>
  </si>
  <si>
    <t>Viraj Chawla:102(106)</t>
  </si>
  <si>
    <t>Vaughn Goer:1-33</t>
  </si>
  <si>
    <t>&amp;kul Jeevan:159(159)</t>
  </si>
  <si>
    <t>&amp;ttkinson Erkis:3-62</t>
  </si>
  <si>
    <t>Sam Tonks:104(73)</t>
  </si>
  <si>
    <t>Stephen Epps:1-42</t>
  </si>
  <si>
    <t>Sabretooths won by 75 runs</t>
  </si>
  <si>
    <t>Ximmer Ziggel:71(62)</t>
  </si>
  <si>
    <t>Ximmer Ziggel:2-86</t>
  </si>
  <si>
    <t>395-8(50.0)</t>
  </si>
  <si>
    <t>Jean Strong:80(70)</t>
  </si>
  <si>
    <t>Jake Quaid:4-78</t>
  </si>
  <si>
    <t>Juxtaposers won by 61 runs</t>
  </si>
  <si>
    <t>329-5(47.0)</t>
  </si>
  <si>
    <t>Uday Garg:123(125)</t>
  </si>
  <si>
    <t>Umaid Akhmed:1-25</t>
  </si>
  <si>
    <t>Kit Wakim:89(88)</t>
  </si>
  <si>
    <t>Karsten Mills:2-45</t>
  </si>
  <si>
    <t>335-4(50.0)</t>
  </si>
  <si>
    <t>Quaylon Ark:84(74)</t>
  </si>
  <si>
    <t>Quaker Xach:3-34</t>
  </si>
  <si>
    <t>Bruno James:103(93)</t>
  </si>
  <si>
    <t>Beau Osment:1-35</t>
  </si>
  <si>
    <t>Quakers won by 25 runs</t>
  </si>
  <si>
    <t>Marvin &amp;be:131(109)</t>
  </si>
  <si>
    <t>Mike Quinn:2-58</t>
  </si>
  <si>
    <t>Eliot Ohm:117(107)</t>
  </si>
  <si>
    <t>Elijah Kevin:4-57</t>
  </si>
  <si>
    <t>372-1(50.0)</t>
  </si>
  <si>
    <t>Frasier Pete:184(147)</t>
  </si>
  <si>
    <t>Floyd Sam:1-56</t>
  </si>
  <si>
    <t>374-3(50.0)</t>
  </si>
  <si>
    <t>Imad Rizwan:169(137)</t>
  </si>
  <si>
    <t>Imad Rizwan:1-59</t>
  </si>
  <si>
    <t>Imperials won by 2 runs</t>
  </si>
  <si>
    <t>330-4(48.0)</t>
  </si>
  <si>
    <t>Dhruv Nigam:174(147)</t>
  </si>
  <si>
    <t>Don Rupert:5-57</t>
  </si>
  <si>
    <t>Zeke Jester:72(84)</t>
  </si>
  <si>
    <t>Zaheer Gamad:2-53</t>
  </si>
  <si>
    <t>350-2(50.0)</t>
  </si>
  <si>
    <t>Vikram Wasim:117(110)</t>
  </si>
  <si>
    <t>Vladmir Fritz:2-70</t>
  </si>
  <si>
    <t>Harsh Mishra:112(95)</t>
  </si>
  <si>
    <t>Harshith Nora:2-48</t>
  </si>
  <si>
    <t>Harbingers won by 1 runs</t>
  </si>
  <si>
    <t>330-7(47.3)</t>
  </si>
  <si>
    <t>Obadaiah Alec:107(87)</t>
  </si>
  <si>
    <t>Omkar Patel:4-44</t>
  </si>
  <si>
    <t>Akash Ken:105(104)</t>
  </si>
  <si>
    <t>Ahmad Hamad:3-50</t>
  </si>
  <si>
    <t>Jinping Xi:129(135)</t>
  </si>
  <si>
    <t>Jasprit Nirmal:2-50</t>
  </si>
  <si>
    <t>Yousef Zhan:69(85)</t>
  </si>
  <si>
    <t>Yuvraj Firoz:2-74</t>
  </si>
  <si>
    <t>Juxtaposers won by 67 runs</t>
  </si>
  <si>
    <t>278-4(50.0)</t>
  </si>
  <si>
    <t>Greg Harkins:84(96)</t>
  </si>
  <si>
    <t>George Roy:0-33</t>
  </si>
  <si>
    <t>280-0(34.2)</t>
  </si>
  <si>
    <t>Pedro Alez:168(118)</t>
  </si>
  <si>
    <t>Pim Qihai:3-27</t>
  </si>
  <si>
    <t>Patriots won by 10 wickets</t>
  </si>
  <si>
    <t>295-4(45.4)</t>
  </si>
  <si>
    <t>Clarence Nix:95(100)</t>
  </si>
  <si>
    <t>Carson Lipton:1-36</t>
  </si>
  <si>
    <t>292-1(50.0)</t>
  </si>
  <si>
    <t>Rahim Vikram:161(142)</t>
  </si>
  <si>
    <t>Ritchie Umbel:2-59</t>
  </si>
  <si>
    <t>392-9(50.0)</t>
  </si>
  <si>
    <t>Todd Digsby:84(57)</t>
  </si>
  <si>
    <t>Toby Wambs:2-48</t>
  </si>
  <si>
    <t>287-5(50.0)</t>
  </si>
  <si>
    <t>Beau Osment:73(65)</t>
  </si>
  <si>
    <t>Beau Osment:3-67</t>
  </si>
  <si>
    <t>Taskmasters won by 105 runs</t>
  </si>
  <si>
    <t>Icarus Kirst:65(62)</t>
  </si>
  <si>
    <t>Isaak Wolf:2-78</t>
  </si>
  <si>
    <t>366-6(48.1)</t>
  </si>
  <si>
    <t>Xasper Ambel:106(98)</t>
  </si>
  <si>
    <t>Xasper Ambel:2-73</t>
  </si>
  <si>
    <t>272-6(50.0)</t>
  </si>
  <si>
    <t>Yash Bhopanna:73(84)</t>
  </si>
  <si>
    <t>Yuvraj Firoz:2-31</t>
  </si>
  <si>
    <t>Lipton Nicks:100(94)</t>
  </si>
  <si>
    <t>Lars Peterson:2-33</t>
  </si>
  <si>
    <t>Legends won by 44 runs</t>
  </si>
  <si>
    <t>Zak Effron:127(110)</t>
  </si>
  <si>
    <t>Zed Iankovich:1-37</t>
  </si>
  <si>
    <t>Daveed Fakir:174(145)</t>
  </si>
  <si>
    <t>Dawson Mark:3-41</t>
  </si>
  <si>
    <t>Daredevils won by 14 runs</t>
  </si>
  <si>
    <t>Ethan Gabriel:121(91)</t>
  </si>
  <si>
    <t>Eli Larson:3-59</t>
  </si>
  <si>
    <t>Mendel Primo:112(98)</t>
  </si>
  <si>
    <t>Milfred Vixen:2-71</t>
  </si>
  <si>
    <t>Eliminators won by 35 runs</t>
  </si>
  <si>
    <t>Jake Quaid:91(72)</t>
  </si>
  <si>
    <t>Jasper Wu:1-47</t>
  </si>
  <si>
    <t>Truman Grant:139(125)</t>
  </si>
  <si>
    <t>Truman Grant:3-57</t>
  </si>
  <si>
    <t>Juxtaposers won by 5 runs</t>
  </si>
  <si>
    <t>Icarus Kirst:111(99)</t>
  </si>
  <si>
    <t>Imran Nazim:3-67</t>
  </si>
  <si>
    <t>341-8(48.4)</t>
  </si>
  <si>
    <t>Babish Imam:61(64)</t>
  </si>
  <si>
    <t>Blake Minx:2-58</t>
  </si>
  <si>
    <t>Yardley &amp;lvin:68(71)</t>
  </si>
  <si>
    <t>Yuri Diedre:2-28</t>
  </si>
  <si>
    <t>Xayden Ipsom:119(115)</t>
  </si>
  <si>
    <t>Ximmer Ziggel:3-56</t>
  </si>
  <si>
    <t>&amp;morus Mort:74(64)</t>
  </si>
  <si>
    <t>&amp;ryan Arihant:2-50</t>
  </si>
  <si>
    <t>Wendell Grim:144(121)</t>
  </si>
  <si>
    <t>Wallace Elroy:1-36</t>
  </si>
  <si>
    <t>362-5(48.4)</t>
  </si>
  <si>
    <t>Quail Stark:188(156)</t>
  </si>
  <si>
    <t>Quaidar &amp;hmad:3-56</t>
  </si>
  <si>
    <t>Faizan Malik:101(86)</t>
  </si>
  <si>
    <t>Finn Ipswich:3-72</t>
  </si>
  <si>
    <t>263-6(46.3)</t>
  </si>
  <si>
    <t>Saul Uzello:99(115)</t>
  </si>
  <si>
    <t>Stephen Epps:4-37</t>
  </si>
  <si>
    <t>261-10(39.2)</t>
  </si>
  <si>
    <t>Gian Jopling:58(44)</t>
  </si>
  <si>
    <t>Goron Nomski:2-36</t>
  </si>
  <si>
    <t>311-4(43.5)</t>
  </si>
  <si>
    <t>Uday Garg:130(122)</t>
  </si>
  <si>
    <t>Utawa Eros:2-58</t>
  </si>
  <si>
    <t>Neil Xavier:97(78)</t>
  </si>
  <si>
    <t>Nolan Thewlis:2-36</t>
  </si>
  <si>
    <t>Lucas Matt:116(131)</t>
  </si>
  <si>
    <t>Lars Peterson:3-51</t>
  </si>
  <si>
    <t>Benjamin Fox:71(91)</t>
  </si>
  <si>
    <t>Bill Patton:3-56</t>
  </si>
  <si>
    <t>Legends won by 39 runs</t>
  </si>
  <si>
    <t>307-10(46.0)</t>
  </si>
  <si>
    <t>Zephyr Horus:55(53)</t>
  </si>
  <si>
    <t>Zolan Lomari:2-23</t>
  </si>
  <si>
    <t>302-5(50.0)</t>
  </si>
  <si>
    <t>Vaugh Eunuch:124(111)</t>
  </si>
  <si>
    <t>Vedansh Yakshi:4-66</t>
  </si>
  <si>
    <t>Zeniths won by 5 runs</t>
  </si>
  <si>
    <t>Hilton Verkis:148(138)</t>
  </si>
  <si>
    <t>Hugh Sting:2-53</t>
  </si>
  <si>
    <t>341-10(49.2)</t>
  </si>
  <si>
    <t>Dylan Jack:102(66)</t>
  </si>
  <si>
    <t>Dhruv Nigam:2-35</t>
  </si>
  <si>
    <t>Daredevils won by 10 runs</t>
  </si>
  <si>
    <t>Jon List:91(76)</t>
  </si>
  <si>
    <t>Xayne Bistro:173(167)</t>
  </si>
  <si>
    <t>Ximmer Ziggel:2-38</t>
  </si>
  <si>
    <t>Juxtaposers won by 19 runs</t>
  </si>
  <si>
    <t>275-3(37.0)</t>
  </si>
  <si>
    <t>Greg Harkins:118(107)</t>
  </si>
  <si>
    <t>Geoff Quaid:3-45</t>
  </si>
  <si>
    <t>272-8(50.0)</t>
  </si>
  <si>
    <t>&amp;kul Jeevan:68(75)</t>
  </si>
  <si>
    <t>&amp;lex Levinson:1-26</t>
  </si>
  <si>
    <t>288-8(50.0)</t>
  </si>
  <si>
    <t>Vedant Bishnoi:71(71)</t>
  </si>
  <si>
    <t>Vance Axleroy:2-68</t>
  </si>
  <si>
    <t>290-6(43.1)</t>
  </si>
  <si>
    <t>Zilcher Crux:91(69)</t>
  </si>
  <si>
    <t>Zephyr Horus:3-47</t>
  </si>
  <si>
    <t>Yusuf Yasir:108(123)</t>
  </si>
  <si>
    <t>Yousef Zhan:2-48</t>
  </si>
  <si>
    <t>313-8(49.4)</t>
  </si>
  <si>
    <t>Quaker Xach:95(81)</t>
  </si>
  <si>
    <t>Qasim Qais:2-51</t>
  </si>
  <si>
    <t>Tyler Zeal:155(145)</t>
  </si>
  <si>
    <t>Taylor Cruz:2-53</t>
  </si>
  <si>
    <t>329-5(42.1)</t>
  </si>
  <si>
    <t>Levi Xander:96(81)</t>
  </si>
  <si>
    <t>Luke Umbridge:2-25</t>
  </si>
  <si>
    <t>Karsten Mills:115(101)</t>
  </si>
  <si>
    <t>Clarence Nix:121(144)</t>
  </si>
  <si>
    <t>Chris Jerome:1-34</t>
  </si>
  <si>
    <t>Knights won by 27 runs</t>
  </si>
  <si>
    <t>Adit Menon:109(94)</t>
  </si>
  <si>
    <t>Afton Finn:2-43</t>
  </si>
  <si>
    <t>305-5(41.2)</t>
  </si>
  <si>
    <t>Ezra Pataky:82(88)</t>
  </si>
  <si>
    <t>Ethan Gabriel:3-67</t>
  </si>
  <si>
    <t>316-4(46.1)</t>
  </si>
  <si>
    <t>Parker Usher:139(131)</t>
  </si>
  <si>
    <t>Pablo &amp;ster:3-61</t>
  </si>
  <si>
    <t>Hugh Sting:96(93)</t>
  </si>
  <si>
    <t>Harry Herman:3-76</t>
  </si>
  <si>
    <t>&amp;rgestes Inkler:146(122)</t>
  </si>
  <si>
    <t>&amp;kul Jeevan:1-32</t>
  </si>
  <si>
    <t>337-2(45.5)</t>
  </si>
  <si>
    <t>Divyam Pare:141(122)</t>
  </si>
  <si>
    <t>Drew Oatis:2-59</t>
  </si>
  <si>
    <t>Viktor Vitaly:158(135)</t>
  </si>
  <si>
    <t>Vinny Diesel:3-50</t>
  </si>
  <si>
    <t>348-5(42.5)</t>
  </si>
  <si>
    <t>Sean Faris:130(87)</t>
  </si>
  <si>
    <t>Starc &amp;rtel:1-26</t>
  </si>
  <si>
    <t>Utawa Eros:93(90)</t>
  </si>
  <si>
    <t>Utkarsh Yash:3-45</t>
  </si>
  <si>
    <t>354-7(43.3)</t>
  </si>
  <si>
    <t>Marty Wyatt:106(64)</t>
  </si>
  <si>
    <t>Marvin &amp;be:2-80</t>
  </si>
  <si>
    <t>307-9(47.3)</t>
  </si>
  <si>
    <t>Porter Vitaly:88(81)</t>
  </si>
  <si>
    <t>Preston Cape:3-62</t>
  </si>
  <si>
    <t>Zed Iankovich:109(100)</t>
  </si>
  <si>
    <t>Patriots won by 1 wickets</t>
  </si>
  <si>
    <t>284-9(50.0)</t>
  </si>
  <si>
    <t>Jinping Xi:89(92)</t>
  </si>
  <si>
    <t>Jake Quaid:2-46</t>
  </si>
  <si>
    <t>Farid Fakhir:70(58)</t>
  </si>
  <si>
    <t>Fakhar Riaz:4-43</t>
  </si>
  <si>
    <t>Fusionists won by 50 runs</t>
  </si>
  <si>
    <t>367-9(50.0)</t>
  </si>
  <si>
    <t>&amp;rgestes Inkler:84(67)</t>
  </si>
  <si>
    <t>&amp;wishka Nirmay:2-69</t>
  </si>
  <si>
    <t>368-5(50.0)</t>
  </si>
  <si>
    <t>Gerard Stirling:95(75)</t>
  </si>
  <si>
    <t>Guy Phillipe:3-34</t>
  </si>
  <si>
    <t>297-10(45.4)</t>
  </si>
  <si>
    <t>Ipkiss Lex:64(66)</t>
  </si>
  <si>
    <t>Imam Jaseem:1-37</t>
  </si>
  <si>
    <t>301-2(49.0)</t>
  </si>
  <si>
    <t>Yuvraj Firoz:128(118)</t>
  </si>
  <si>
    <t>Yatish Latik:4-19</t>
  </si>
  <si>
    <t>Ohm Stringer:93(92)</t>
  </si>
  <si>
    <t>Olivier Urkel:2-52</t>
  </si>
  <si>
    <t>Ryder Earnst:108(82)</t>
  </si>
  <si>
    <t>Overlords won by 22 runs</t>
  </si>
  <si>
    <t>300-6(47.1)</t>
  </si>
  <si>
    <t>Harshith Nora:73(78)</t>
  </si>
  <si>
    <t>Hershel Keith:2-42</t>
  </si>
  <si>
    <t>Valentin Zing:88(103)</t>
  </si>
  <si>
    <t>Viktor Vitaly:3-47</t>
  </si>
  <si>
    <t>Saul Uzello:85(95)</t>
  </si>
  <si>
    <t>Siddharth Yash:2-61</t>
  </si>
  <si>
    <t>302-3(45.3)</t>
  </si>
  <si>
    <t>Wilbur Fisk:141(139)</t>
  </si>
  <si>
    <t>Will Zeigler:2-49</t>
  </si>
  <si>
    <t>Nandor &amp;lez:106(92)</t>
  </si>
  <si>
    <t>Nick Normand:3-42</t>
  </si>
  <si>
    <t>Kristoff King:87(84)</t>
  </si>
  <si>
    <t>Kristoff King:3-70</t>
  </si>
  <si>
    <t>Knights won by 14 runs</t>
  </si>
  <si>
    <t>303-2(50.0)</t>
  </si>
  <si>
    <t>Gaurav Khan:145(160)</t>
  </si>
  <si>
    <t>Gil Osment:3-25</t>
  </si>
  <si>
    <t>305-8(46.3)</t>
  </si>
  <si>
    <t>Dan Kravitz:81(90)</t>
  </si>
  <si>
    <t>Utawa Eros:59(50)</t>
  </si>
  <si>
    <t>Utawa Eros:6-72</t>
  </si>
  <si>
    <t>340-7(44.1)</t>
  </si>
  <si>
    <t>Colby Quinn:145(97)</t>
  </si>
  <si>
    <t>Colby Quinn:3-54</t>
  </si>
  <si>
    <t>253-10(42.3)</t>
  </si>
  <si>
    <t>Zach &amp;llyx:74(69)</t>
  </si>
  <si>
    <t>Zayn Amos:2-65</t>
  </si>
  <si>
    <t>Harry Herman:124(133)</t>
  </si>
  <si>
    <t>Harrison Joel:2-37</t>
  </si>
  <si>
    <t>Harbingers won by 43 runs</t>
  </si>
  <si>
    <t>Mihir Yedur:115(115)</t>
  </si>
  <si>
    <t>Miller Normand:1-42</t>
  </si>
  <si>
    <t>Al Neville:113(89)</t>
  </si>
  <si>
    <t>Al Neville:2-24</t>
  </si>
  <si>
    <t>Nolan Thewlis:102(74)</t>
  </si>
  <si>
    <t>Nezbit Aleksi:3-54</t>
  </si>
  <si>
    <t>Ohm Stringer:78(68)</t>
  </si>
  <si>
    <t>Otaku Ximing:2-48</t>
  </si>
  <si>
    <t>Navigators won by 49 runs</t>
  </si>
  <si>
    <t>319-10(48.0)</t>
  </si>
  <si>
    <t>Saul Uzello:65(52)</t>
  </si>
  <si>
    <t>Siddharth Yash:2-54</t>
  </si>
  <si>
    <t>320-6(49.0)</t>
  </si>
  <si>
    <t>Prateek Rao:76(74)</t>
  </si>
  <si>
    <t>Prateek Rao:3-69</t>
  </si>
  <si>
    <t>Vladmir Fritz:165(132)</t>
  </si>
  <si>
    <t>&amp;rgestes Inkler:80(94)</t>
  </si>
  <si>
    <t>&amp;wishka Nirmay:3-59</t>
  </si>
  <si>
    <t>Visionaries won by 31 runs</t>
  </si>
  <si>
    <t>288-5(50.0)</t>
  </si>
  <si>
    <t>Harsh Mishra:96(102)</t>
  </si>
  <si>
    <t>Harry Herman:3-66</t>
  </si>
  <si>
    <t>293-7(42.0)</t>
  </si>
  <si>
    <t>Wade Yamaha:91(73)</t>
  </si>
  <si>
    <t>Wallace Elroy:2-55</t>
  </si>
  <si>
    <t>311-7(50.0)</t>
  </si>
  <si>
    <t>Elijah Kevin:94(106)</t>
  </si>
  <si>
    <t>Emil Newman:1-46</t>
  </si>
  <si>
    <t>299-2(50.0)</t>
  </si>
  <si>
    <t>Rhett Carmen:135(140)</t>
  </si>
  <si>
    <t>Riley Diaz:4-53</t>
  </si>
  <si>
    <t>376-9(50.0)</t>
  </si>
  <si>
    <t>Clarence Nix:78(49)</t>
  </si>
  <si>
    <t>Clark Overton:3-41</t>
  </si>
  <si>
    <t>389-9(50.0)</t>
  </si>
  <si>
    <t>Umar Vakir:68(56)</t>
  </si>
  <si>
    <t>Umar Vakir:3-42</t>
  </si>
  <si>
    <t>330-4(43.2)</t>
  </si>
  <si>
    <t>Quaylon Ark:106(85)</t>
  </si>
  <si>
    <t>Quadir Bakshi:2-50</t>
  </si>
  <si>
    <t>Lars Peterson:155(146)</t>
  </si>
  <si>
    <t>Lincoln Zimmer:1-53</t>
  </si>
  <si>
    <t>Xaviel Jerome:105(88)</t>
  </si>
  <si>
    <t>Todd Digsby:100(96)</t>
  </si>
  <si>
    <t>Tyrone Xhao:4-42</t>
  </si>
  <si>
    <t>Taskmasters won by 5 runs</t>
  </si>
  <si>
    <t>Zester Diaster:80(66)</t>
  </si>
  <si>
    <t>Zolan Lomari:3-49</t>
  </si>
  <si>
    <t>Patrick So:57(72)</t>
  </si>
  <si>
    <t>Preston Cape:2-41</t>
  </si>
  <si>
    <t>Zeniths won by 41 runs</t>
  </si>
  <si>
    <t>309-4(42.2)</t>
  </si>
  <si>
    <t>Gaurav Khan:116(86)</t>
  </si>
  <si>
    <t>Gaurav Khan:2-25</t>
  </si>
  <si>
    <t>Vaugh Eunuch:105(94)</t>
  </si>
  <si>
    <t>Vlad Hader:2-59</t>
  </si>
  <si>
    <t>Filip Hanks:166(146)</t>
  </si>
  <si>
    <t>Fakhar Riaz:3-42</t>
  </si>
  <si>
    <t>Joel Obelisk:65(61)</t>
  </si>
  <si>
    <t>Jean Strong:2-48</t>
  </si>
  <si>
    <t>Fusionists won by 9 runs</t>
  </si>
  <si>
    <t>327-4(43.3)</t>
  </si>
  <si>
    <t>Lars Peterson:120(98)</t>
  </si>
  <si>
    <t>Luke Umbridge:3-59</t>
  </si>
  <si>
    <t>Quay Wernst:92(104)</t>
  </si>
  <si>
    <t>Quill Zha:1-27</t>
  </si>
  <si>
    <t>Marty Wyatt:156(146)</t>
  </si>
  <si>
    <t>Milfred Vixen:2-53</t>
  </si>
  <si>
    <t>Kristoff King:176(136)</t>
  </si>
  <si>
    <t>Kris Quais:2-47</t>
  </si>
  <si>
    <t>Knights won by 15 runs</t>
  </si>
  <si>
    <t>266-3(38.0)</t>
  </si>
  <si>
    <t>Riley Diaz:139(104)</t>
  </si>
  <si>
    <t>Ron Xavier:2-32</t>
  </si>
  <si>
    <t>264-4(50.0)</t>
  </si>
  <si>
    <t>Ewan Mason:80(101)</t>
  </si>
  <si>
    <t>Eoin Jobs:1-39</t>
  </si>
  <si>
    <t>Cliff Miller:82(60)</t>
  </si>
  <si>
    <t>Connor Fey:1-85</t>
  </si>
  <si>
    <t>345-1(44.0)</t>
  </si>
  <si>
    <t>Abe Brown:140(118)</t>
  </si>
  <si>
    <t>Andy Eddy:2-50</t>
  </si>
  <si>
    <t>305-5(44.1)</t>
  </si>
  <si>
    <t>Nelson Waters:90(73)</t>
  </si>
  <si>
    <t>Nolan Thewlis:3-56</t>
  </si>
  <si>
    <t>Mason Thicke:125(132)</t>
  </si>
  <si>
    <t>Marty Wyatt:3-42</t>
  </si>
  <si>
    <t>Donald Harris:82(70)</t>
  </si>
  <si>
    <t>Dom Gauss:1-52</t>
  </si>
  <si>
    <t>332-2(46.5)</t>
  </si>
  <si>
    <t>Hafeez Omar:166(138)</t>
  </si>
  <si>
    <t>Harshith Nora:5-55</t>
  </si>
  <si>
    <t>Harbingers won by 8 wickets</t>
  </si>
  <si>
    <t>321-3(49.5)</t>
  </si>
  <si>
    <t>Krishna Sai:65(64)</t>
  </si>
  <si>
    <t>Karl Vinkle:3-69</t>
  </si>
  <si>
    <t>Olyphant Wix:152(162)</t>
  </si>
  <si>
    <t>Olyphant Wix:1-38</t>
  </si>
  <si>
    <t>August Gill:108(97)</t>
  </si>
  <si>
    <t>Ronald Wiess:94(85)</t>
  </si>
  <si>
    <t>Robert &amp;ngler:2-61</t>
  </si>
  <si>
    <t>313-3(44.0)</t>
  </si>
  <si>
    <t>Xabi Kipler:134(127)</t>
  </si>
  <si>
    <t>Xasper Ambel:3-66</t>
  </si>
  <si>
    <t>309-10(44.4)</t>
  </si>
  <si>
    <t>Yavik Kupier:70(62)</t>
  </si>
  <si>
    <t>Yash Bhopanna:2-67</t>
  </si>
  <si>
    <t>327-7(49.0)</t>
  </si>
  <si>
    <t>Babar Hasan:71(63)</t>
  </si>
  <si>
    <t>Blake Minx:2-48</t>
  </si>
  <si>
    <t>Jeb Valheim:131(104)</t>
  </si>
  <si>
    <t>Jeb Valheim:3-61</t>
  </si>
  <si>
    <t>Timothy Tolken:100(107)</t>
  </si>
  <si>
    <t>Theo Farkle:2-21</t>
  </si>
  <si>
    <t>301-6(41.2)</t>
  </si>
  <si>
    <t>Ivan Usner:130(101)</t>
  </si>
  <si>
    <t>Isaac Irodov:3-38</t>
  </si>
  <si>
    <t>Max Melvin:120(99)</t>
  </si>
  <si>
    <t>Mason Thicke:1-48</t>
  </si>
  <si>
    <t>313-4(44.1)</t>
  </si>
  <si>
    <t>Usher Zomar:99(86)</t>
  </si>
  <si>
    <t>Urban Weir:2-58</t>
  </si>
  <si>
    <t>Wernstrom Hill:82(76)</t>
  </si>
  <si>
    <t>Wilbur Fisk:3-64</t>
  </si>
  <si>
    <t>Prateek Rao:92(77)</t>
  </si>
  <si>
    <t>Preston Cape:2-54</t>
  </si>
  <si>
    <t>Otto &amp;nderson:107(98)</t>
  </si>
  <si>
    <t>Odin Zernitski:2-69</t>
  </si>
  <si>
    <t>389-4(50.0)</t>
  </si>
  <si>
    <t>Nick Normand:137(111)</t>
  </si>
  <si>
    <t>Nirmal Yash:3-34</t>
  </si>
  <si>
    <t>Navigators won by 65 runs</t>
  </si>
  <si>
    <t>Yohann Hemler:111(69)</t>
  </si>
  <si>
    <t>Yardley &amp;lvin:3-66</t>
  </si>
  <si>
    <t>327-5(45.1)</t>
  </si>
  <si>
    <t>Finn Ipswich:117(117)</t>
  </si>
  <si>
    <t>Faizan Malik:2-54</t>
  </si>
  <si>
    <t>279-4(42.3)</t>
  </si>
  <si>
    <t>George Roy:89(68)</t>
  </si>
  <si>
    <t>George Roy:3-38</t>
  </si>
  <si>
    <t>Sibley Boer:53(74)</t>
  </si>
  <si>
    <t>Sean Faris:2-69</t>
  </si>
  <si>
    <t>340-4(43.3)</t>
  </si>
  <si>
    <t>Ezra Pataky:143(115)</t>
  </si>
  <si>
    <t>Enzo Reimann:2-43</t>
  </si>
  <si>
    <t>Abe Brown:113(111)</t>
  </si>
  <si>
    <t>Al Neville:2-88</t>
  </si>
  <si>
    <t>Marvin &amp;be:96(101)</t>
  </si>
  <si>
    <t>Micheal Rox:4-44</t>
  </si>
  <si>
    <t>274-10(47.3)</t>
  </si>
  <si>
    <t>Rahim Vikram:72(80)</t>
  </si>
  <si>
    <t>Rafael Amos:2-57</t>
  </si>
  <si>
    <t>Mavericks won by 42 runs</t>
  </si>
  <si>
    <t>289-5(50.0)</t>
  </si>
  <si>
    <t>Lucas Matt:108(120)</t>
  </si>
  <si>
    <t>Leon Walker:1-43</t>
  </si>
  <si>
    <t>Xasper Ambel:198(154)</t>
  </si>
  <si>
    <t>Xadrian Yvonne:2-52</t>
  </si>
  <si>
    <t>Bill Patton:148(132)</t>
  </si>
  <si>
    <t>Benjamin Fox:2-51</t>
  </si>
  <si>
    <t>Quadir Bakshi:140(118)</t>
  </si>
  <si>
    <t>Quail Stark:3-54</t>
  </si>
  <si>
    <t>Owen Vesper:153(113)</t>
  </si>
  <si>
    <t>Oak Ritter:1-40</t>
  </si>
  <si>
    <t>Casey Geoff:114(115)</t>
  </si>
  <si>
    <t>Chris Jerome:1-50</t>
  </si>
  <si>
    <t>401-3(50.0)</t>
  </si>
  <si>
    <t>Yousef Zhan:183(149)</t>
  </si>
  <si>
    <t>Yardley &amp;lvin:2-29</t>
  </si>
  <si>
    <t>Taylor Cruz:87(62)</t>
  </si>
  <si>
    <t>Tyler Zeal:2-61</t>
  </si>
  <si>
    <t>Yardmen won by 85 runs</t>
  </si>
  <si>
    <t>Lars Peterson:113(73)</t>
  </si>
  <si>
    <t>Lebowitz Sky:1-31</t>
  </si>
  <si>
    <t>Ian Milhouse:80(107)</t>
  </si>
  <si>
    <t>Imran Nazim:4-72</t>
  </si>
  <si>
    <t>Legends won by 40 runs</t>
  </si>
  <si>
    <t>309-8(50.0)</t>
  </si>
  <si>
    <t>Quaidar &amp;hmad:75(84)</t>
  </si>
  <si>
    <t>Quail Stark:2-49</t>
  </si>
  <si>
    <t>314-4(46.3)</t>
  </si>
  <si>
    <t>Jackson Rox:80(71)</t>
  </si>
  <si>
    <t>Jasper Wu:2-37</t>
  </si>
  <si>
    <t>366-2(50.0)</t>
  </si>
  <si>
    <t>Abe Brown:163(139)</t>
  </si>
  <si>
    <t>Ahmad Hamad:2-75</t>
  </si>
  <si>
    <t>367-7(49.4)</t>
  </si>
  <si>
    <t>Nitin Vihari:106(88)</t>
  </si>
  <si>
    <t>Norman Oswalt:1-61</t>
  </si>
  <si>
    <t>Kyle Nixon:110(100)</t>
  </si>
  <si>
    <t>Ken Xaos:2-31</t>
  </si>
  <si>
    <t>Mickey Urban:90(78)</t>
  </si>
  <si>
    <t>Mendel Primo:2-62</t>
  </si>
  <si>
    <t>Oliver Twist:137(111)</t>
  </si>
  <si>
    <t>Oliver Twist:3-59</t>
  </si>
  <si>
    <t>324-10(47.5)</t>
  </si>
  <si>
    <t>Uri Cactern:90(83)</t>
  </si>
  <si>
    <t>Ullysses Bo:2-69</t>
  </si>
  <si>
    <t>Overlords won by 45 runs</t>
  </si>
  <si>
    <t>Randy Rickles:121(90)</t>
  </si>
  <si>
    <t>Riley Diaz:3-54</t>
  </si>
  <si>
    <t>346-9(50.0)</t>
  </si>
  <si>
    <t>Cleo Iverson:74(65)</t>
  </si>
  <si>
    <t>Colby Quinn:2-39</t>
  </si>
  <si>
    <t>Radicals won by 10 runs</t>
  </si>
  <si>
    <t>Ezra Pataky:173(149)</t>
  </si>
  <si>
    <t>EJ Sanders:3-45</t>
  </si>
  <si>
    <t>Krish Omkar:102(108)</t>
  </si>
  <si>
    <t>Krishna Sai:1-38</t>
  </si>
  <si>
    <t>Knights won by 19 runs</t>
  </si>
  <si>
    <t>Trevor Eckles:87(98)</t>
  </si>
  <si>
    <t>Tobias Vizelli:2-50</t>
  </si>
  <si>
    <t>Fabio Nakamura:87(88)</t>
  </si>
  <si>
    <t>Filip Hanks:2-42</t>
  </si>
  <si>
    <t>Fusionists won by 8 runs</t>
  </si>
  <si>
    <t>Yavik Kupier:108(105)</t>
  </si>
  <si>
    <t>Yaakov Artis:2-51</t>
  </si>
  <si>
    <t>Isaak Wolf:80(85)</t>
  </si>
  <si>
    <t>Iota Quota:2-42</t>
  </si>
  <si>
    <t>Yardmen won by 5 runs</t>
  </si>
  <si>
    <t>August Gill:98(82)</t>
  </si>
  <si>
    <t>Ahmad Hamad:1-27</t>
  </si>
  <si>
    <t>Ullysses Bo:142(123)</t>
  </si>
  <si>
    <t>Usher Zomar:3-75</t>
  </si>
  <si>
    <t>Accelerators won by 53 runs</t>
  </si>
  <si>
    <t>Ned Ronald:105(103)</t>
  </si>
  <si>
    <t>Nirmal Yash:1-32</t>
  </si>
  <si>
    <t>307-3(46.5)</t>
  </si>
  <si>
    <t>Rhett Carmen:154(141)</t>
  </si>
  <si>
    <t>Rhett Carmen:2-49</t>
  </si>
  <si>
    <t>Jon List:103(77)</t>
  </si>
  <si>
    <t>Jasper Wu:1-55</t>
  </si>
  <si>
    <t>306-1(50.0)</t>
  </si>
  <si>
    <t>Lipton Nicks:122(145)</t>
  </si>
  <si>
    <t>Juxtaposers won by 56 runs</t>
  </si>
  <si>
    <t>Tyler Zeal:98(89)</t>
  </si>
  <si>
    <t>Tim Yorke:3-58</t>
  </si>
  <si>
    <t>Xachary Finkle:65(57)</t>
  </si>
  <si>
    <t>Ximmer Ziggel:2-52</t>
  </si>
  <si>
    <t>X-wingers won by 11 runs</t>
  </si>
  <si>
    <t>320-8(43.3)</t>
  </si>
  <si>
    <t>Oscar Yipman:62(52)</t>
  </si>
  <si>
    <t>Oliver Twist:2-45</t>
  </si>
  <si>
    <t>Eliot Ohm:97(82)</t>
  </si>
  <si>
    <t>Edgar Quill:3-75</t>
  </si>
  <si>
    <t>Brendan Kross:107(102)</t>
  </si>
  <si>
    <t>Brian Locke:2-37</t>
  </si>
  <si>
    <t>250-10(36.5)</t>
  </si>
  <si>
    <t>Yohannes Goel:42(34)</t>
  </si>
  <si>
    <t>Yeshu Eshan:2-62</t>
  </si>
  <si>
    <t>Barbarians won by 75 runs</t>
  </si>
  <si>
    <t>Alex Leto:148(150)</t>
  </si>
  <si>
    <t>Andy Eddy:5-43</t>
  </si>
  <si>
    <t>294-8(47.2)</t>
  </si>
  <si>
    <t>Kris Quais:106(111)</t>
  </si>
  <si>
    <t>Kendall Roy:2-23</t>
  </si>
  <si>
    <t>Neil Xavier:101(70)</t>
  </si>
  <si>
    <t>Neil Xavier:1-39</t>
  </si>
  <si>
    <t>363-3(50.0)</t>
  </si>
  <si>
    <t>Uwari &amp;mish:160(153)</t>
  </si>
  <si>
    <t>Ullysses Bo:4-68</t>
  </si>
  <si>
    <t>Underdogs won by 12 runs</t>
  </si>
  <si>
    <t>354-10(48.1)</t>
  </si>
  <si>
    <t>Riley Diaz:86(67)</t>
  </si>
  <si>
    <t>Rhett Carmen:2-57</t>
  </si>
  <si>
    <t>Obadaiah Alec:83(57)</t>
  </si>
  <si>
    <t>Oscar Yipman:3-39</t>
  </si>
  <si>
    <t>Players</t>
  </si>
  <si>
    <t>MVP</t>
  </si>
  <si>
    <t>Matches</t>
  </si>
  <si>
    <t>Bat Inn</t>
  </si>
  <si>
    <t>NO</t>
  </si>
  <si>
    <t>Runs</t>
  </si>
  <si>
    <t>Fours</t>
  </si>
  <si>
    <t>Sixes</t>
  </si>
  <si>
    <t>Balls</t>
  </si>
  <si>
    <t>Dots</t>
  </si>
  <si>
    <t>Bat SR</t>
  </si>
  <si>
    <t>Bat Avg</t>
  </si>
  <si>
    <t>BD%</t>
  </si>
  <si>
    <t>BDF</t>
  </si>
  <si>
    <t>DB%</t>
  </si>
  <si>
    <t>H4s</t>
  </si>
  <si>
    <t>H6s</t>
  </si>
  <si>
    <t>Ducks</t>
  </si>
  <si>
    <t>50s</t>
  </si>
  <si>
    <t>100s</t>
  </si>
  <si>
    <t>F50</t>
  </si>
  <si>
    <t>F100</t>
  </si>
  <si>
    <t>Best Batting Performance</t>
  </si>
  <si>
    <t>BaPP</t>
  </si>
  <si>
    <t>Bowl Inn</t>
  </si>
  <si>
    <t>Overs</t>
  </si>
  <si>
    <t>Maidens</t>
  </si>
  <si>
    <t>Wickets</t>
  </si>
  <si>
    <t>Economy</t>
  </si>
  <si>
    <t>Extras</t>
  </si>
  <si>
    <t>Bowl SR</t>
  </si>
  <si>
    <t>Bowl Avg</t>
  </si>
  <si>
    <t>3WH</t>
  </si>
  <si>
    <t>5WH</t>
  </si>
  <si>
    <t>Bowl Best</t>
  </si>
  <si>
    <t>BoPP</t>
  </si>
  <si>
    <t>PS ID</t>
  </si>
  <si>
    <t>Pship Inn</t>
  </si>
  <si>
    <t>Contributions</t>
  </si>
  <si>
    <t>Partnership</t>
  </si>
  <si>
    <t>Best Partnerships</t>
  </si>
  <si>
    <t>UnBroken</t>
  </si>
  <si>
    <t>Avg PShip</t>
  </si>
  <si>
    <t>Player</t>
  </si>
  <si>
    <t>Wkt</t>
  </si>
  <si>
    <t>Against</t>
  </si>
  <si>
    <t>Wins</t>
  </si>
  <si>
    <t>Losses</t>
  </si>
  <si>
    <t>Draw</t>
  </si>
  <si>
    <t>Points</t>
  </si>
  <si>
    <t>Total</t>
  </si>
  <si>
    <t>Win%</t>
  </si>
  <si>
    <t>PP%</t>
  </si>
  <si>
    <t>Wicket Partnerships</t>
  </si>
  <si>
    <t>Avg Wkt Pship</t>
  </si>
  <si>
    <t>Best Wicket Partnership</t>
  </si>
  <si>
    <t>TM</t>
  </si>
  <si>
    <t>Head To Head</t>
  </si>
  <si>
    <t>Inn</t>
  </si>
  <si>
    <t>UB</t>
  </si>
  <si>
    <t xml:space="preserve">Runs </t>
  </si>
  <si>
    <t>Stat</t>
  </si>
  <si>
    <t>TID</t>
  </si>
  <si>
    <t>RS</t>
  </si>
  <si>
    <t>RC</t>
  </si>
  <si>
    <t>WL</t>
  </si>
  <si>
    <t>WT</t>
  </si>
  <si>
    <t>4S</t>
  </si>
  <si>
    <t>4C</t>
  </si>
  <si>
    <t>6S</t>
  </si>
  <si>
    <t>6C</t>
  </si>
  <si>
    <t>TBF</t>
  </si>
  <si>
    <t>TBB</t>
  </si>
  <si>
    <t>HRS</t>
  </si>
  <si>
    <t>HRC</t>
  </si>
  <si>
    <t>LRS</t>
  </si>
  <si>
    <t>LRC</t>
  </si>
  <si>
    <t>H4S</t>
  </si>
  <si>
    <t>H6S</t>
  </si>
  <si>
    <t>H4C</t>
  </si>
  <si>
    <t>H6C</t>
  </si>
  <si>
    <t>L4S</t>
  </si>
  <si>
    <t>L6S</t>
  </si>
  <si>
    <t>L4C</t>
  </si>
  <si>
    <t>L6C</t>
  </si>
  <si>
    <t>F50S</t>
  </si>
  <si>
    <t>F100S</t>
  </si>
  <si>
    <t>F200S</t>
  </si>
  <si>
    <t>F300S</t>
  </si>
  <si>
    <t>F50C</t>
  </si>
  <si>
    <t>F100C</t>
  </si>
  <si>
    <t>F200C</t>
  </si>
  <si>
    <t>F300C</t>
  </si>
  <si>
    <t>HPSS</t>
  </si>
  <si>
    <t>HPSC</t>
  </si>
  <si>
    <t>1st</t>
  </si>
  <si>
    <t>A</t>
  </si>
  <si>
    <t>2nd</t>
  </si>
  <si>
    <t>B</t>
  </si>
  <si>
    <t>3rd</t>
  </si>
  <si>
    <t>C</t>
  </si>
  <si>
    <t>4th</t>
  </si>
  <si>
    <t>D</t>
  </si>
  <si>
    <t>5th</t>
  </si>
  <si>
    <t>Wkts</t>
  </si>
  <si>
    <t>E</t>
  </si>
  <si>
    <t>6th</t>
  </si>
  <si>
    <t>F</t>
  </si>
  <si>
    <t>7th</t>
  </si>
  <si>
    <t>G</t>
  </si>
  <si>
    <t>8th</t>
  </si>
  <si>
    <t>H</t>
  </si>
  <si>
    <t>9th</t>
  </si>
  <si>
    <t>I</t>
  </si>
  <si>
    <t>10th</t>
  </si>
  <si>
    <t>J</t>
  </si>
  <si>
    <t>K</t>
  </si>
  <si>
    <t>L</t>
  </si>
  <si>
    <t>M</t>
  </si>
  <si>
    <t>N</t>
  </si>
  <si>
    <t>Pos</t>
  </si>
  <si>
    <t>O</t>
  </si>
  <si>
    <t>P</t>
  </si>
  <si>
    <t>TOF</t>
  </si>
  <si>
    <t>Q</t>
  </si>
  <si>
    <t>RRS</t>
  </si>
  <si>
    <t>RPO</t>
  </si>
  <si>
    <t>R</t>
  </si>
  <si>
    <t>ARS</t>
  </si>
  <si>
    <t>S</t>
  </si>
  <si>
    <t>AWL</t>
  </si>
  <si>
    <t>T</t>
  </si>
  <si>
    <t>A4S</t>
  </si>
  <si>
    <t>U</t>
  </si>
  <si>
    <t>A6S</t>
  </si>
  <si>
    <t>V</t>
  </si>
  <si>
    <t>ARRS</t>
  </si>
  <si>
    <t>W</t>
  </si>
  <si>
    <t>X</t>
  </si>
  <si>
    <t>Y</t>
  </si>
  <si>
    <t>Z</t>
  </si>
  <si>
    <t>&amp;</t>
  </si>
  <si>
    <t>TOB</t>
  </si>
  <si>
    <t>RRC</t>
  </si>
  <si>
    <t>ARC</t>
  </si>
  <si>
    <t>AWT</t>
  </si>
  <si>
    <t>A4C</t>
  </si>
  <si>
    <t>A6C</t>
  </si>
  <si>
    <t>ARRC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</si>
</sst>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4"/>
      <color theme="1"/>
      <name val="Bahnschrift Light"/>
      <family val="2"/>
    </font>
    <font>
      <sz val="11"/>
      <color theme="1"/>
      <name val="Calibri"/>
      <family val="2"/>
      <scheme val="minor"/>
    </font>
    <font>
      <sz val="14"/>
      <name val="Bahnschrift Light"/>
      <family val="2"/>
    </font>
    <font>
      <sz val="14"/>
      <color theme="0"/>
      <name val="Bahnschrift Light"/>
      <family val="2"/>
    </font>
    <font>
      <sz val="14"/>
      <color rgb="FF000000"/>
      <name val="Bahnschrift Light"/>
      <family val="2"/>
    </font>
  </fonts>
  <fills count="27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0066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CC0066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933FF"/>
      </patternFill>
    </fill>
    <fill>
      <patternFill patternType="solid">
        <fgColor rgb="FFCCFF33"/>
      </patternFill>
    </fill>
    <fill>
      <patternFill patternType="solid">
        <fgColor rgb="FF66FF33"/>
      </patternFill>
    </fill>
    <fill>
      <patternFill patternType="solid">
        <fgColor rgb="FFFFCC00"/>
      </patternFill>
    </fill>
    <fill>
      <patternFill patternType="solid">
        <fgColor rgb="FFCC0066"/>
      </patternFill>
    </fill>
    <fill>
      <patternFill patternType="solid">
        <fgColor rgb="FF99FF33"/>
      </patternFill>
    </fill>
    <fill>
      <patternFill patternType="solid">
        <fgColor rgb="FF0099FF"/>
      </patternFill>
    </fill>
    <fill>
      <patternFill patternType="solid">
        <fgColor rgb="FF0066FF"/>
      </patternFill>
    </fill>
    <fill>
      <patternFill patternType="solid">
        <fgColor rgb="FFCC66FF"/>
      </patternFill>
    </fill>
    <fill>
      <patternFill patternType="solid">
        <fgColor rgb="FF00CC99"/>
      </patternFill>
    </fill>
    <fill>
      <patternFill patternType="solid">
        <fgColor rgb="FF0000FF"/>
      </patternFill>
    </fill>
    <fill>
      <patternFill patternType="solid">
        <fgColor rgb="FF00FF99"/>
      </patternFill>
    </fill>
    <fill>
      <patternFill patternType="solid">
        <fgColor rgb="FFFF5050"/>
      </patternFill>
    </fill>
    <fill>
      <patternFill patternType="solid">
        <fgColor rgb="FFFF0000"/>
      </patternFill>
    </fill>
    <fill>
      <patternFill patternType="solid">
        <fgColor rgb="FFFF3399"/>
      </patternFill>
    </fill>
    <fill>
      <patternFill patternType="solid">
        <fgColor rgb="FFFF6600"/>
      </patternFill>
    </fill>
    <fill>
      <patternFill patternType="solid">
        <fgColor rgb="FFCC00FF"/>
      </patternFill>
    </fill>
    <fill>
      <patternFill patternType="solid">
        <fgColor rgb="FFFFFF00"/>
      </patternFill>
    </fill>
    <fill>
      <patternFill patternType="solid">
        <fgColor rgb="FF6600FF"/>
      </patternFill>
    </fill>
    <fill>
      <patternFill patternType="solid">
        <fgColor rgb="FFFF0066"/>
      </patternFill>
    </fill>
    <fill>
      <patternFill patternType="solid">
        <fgColor rgb="FF33CC33"/>
      </patternFill>
    </fill>
    <fill>
      <patternFill patternType="solid">
        <fgColor rgb="FF0099CC"/>
      </patternFill>
    </fill>
    <fill>
      <patternFill patternType="solid">
        <fgColor rgb="FFFF9933"/>
      </patternFill>
    </fill>
    <fill>
      <patternFill patternType="solid">
        <fgColor rgb="FF6666FF"/>
      </patternFill>
    </fill>
    <fill>
      <patternFill patternType="solid">
        <fgColor rgb="FF00CCFF"/>
      </patternFill>
    </fill>
    <fill>
      <patternFill patternType="solid">
        <fgColor rgb="FFCC0000"/>
      </patternFill>
    </fill>
    <fill>
      <patternFill patternType="solid">
        <fgColor rgb="FFCC0099"/>
      </patternFill>
    </fill>
    <fill>
      <patternFill patternType="solid">
        <fgColor theme="0"/>
        <bgColor indexed="64"/>
      </patternFill>
    </fill>
    <fill>
      <patternFill patternType="solid">
        <fgColor rgb="FF9933FF"/>
      </patternFill>
    </fill>
    <fill>
      <patternFill patternType="solid">
        <fgColor rgb="FFCCFF33"/>
      </patternFill>
    </fill>
    <fill>
      <patternFill patternType="solid">
        <fgColor rgb="FF66FF33"/>
      </patternFill>
    </fill>
    <fill>
      <patternFill patternType="solid">
        <fgColor rgb="FFFFCC00"/>
      </patternFill>
    </fill>
    <fill>
      <patternFill patternType="solid">
        <fgColor rgb="FF99FF33"/>
      </patternFill>
    </fill>
    <fill>
      <patternFill patternType="solid">
        <fgColor rgb="FFCC0066"/>
      </patternFill>
    </fill>
    <fill>
      <patternFill patternType="solid">
        <fgColor rgb="FF0099FF"/>
      </patternFill>
    </fill>
    <fill>
      <patternFill patternType="solid">
        <fgColor rgb="FF0066FF"/>
      </patternFill>
    </fill>
    <fill>
      <patternFill patternType="solid">
        <fgColor rgb="FFCC66FF"/>
      </patternFill>
    </fill>
    <fill>
      <patternFill patternType="solid">
        <fgColor rgb="FF00CC99"/>
      </patternFill>
    </fill>
    <fill>
      <patternFill patternType="solid">
        <fgColor rgb="FF00FF99"/>
      </patternFill>
    </fill>
    <fill>
      <patternFill patternType="solid">
        <fgColor rgb="FF0000FF"/>
      </patternFill>
    </fill>
    <fill>
      <patternFill patternType="solid">
        <fgColor rgb="FFFF5050"/>
      </patternFill>
    </fill>
    <fill>
      <patternFill patternType="solid">
        <fgColor rgb="FFFF3399"/>
      </patternFill>
    </fill>
    <fill>
      <patternFill patternType="solid">
        <fgColor rgb="FFFF0000"/>
      </patternFill>
    </fill>
    <fill>
      <patternFill patternType="solid">
        <fgColor rgb="FFFF6600"/>
      </patternFill>
    </fill>
    <fill>
      <patternFill patternType="solid">
        <fgColor rgb="FFCC00FF"/>
      </patternFill>
    </fill>
    <fill>
      <patternFill patternType="solid">
        <fgColor rgb="FFFFFF00"/>
      </patternFill>
    </fill>
    <fill>
      <patternFill patternType="solid">
        <fgColor rgb="FF6600FF"/>
      </patternFill>
    </fill>
    <fill>
      <patternFill patternType="solid">
        <fgColor rgb="FF33CC33"/>
      </patternFill>
    </fill>
    <fill>
      <patternFill patternType="solid">
        <fgColor rgb="FFFF0066"/>
      </patternFill>
    </fill>
    <fill>
      <patternFill patternType="solid">
        <fgColor rgb="FF0099CC"/>
      </patternFill>
    </fill>
    <fill>
      <patternFill patternType="solid">
        <fgColor rgb="FFFF9933"/>
      </patternFill>
    </fill>
    <fill>
      <patternFill patternType="solid">
        <fgColor rgb="FF00CCFF"/>
      </patternFill>
    </fill>
    <fill>
      <patternFill patternType="solid">
        <fgColor rgb="FF6666FF"/>
      </patternFill>
    </fill>
    <fill>
      <patternFill patternType="solid">
        <fgColor rgb="FFCC0000"/>
      </patternFill>
    </fill>
    <fill>
      <patternFill patternType="solid">
        <fgColor rgb="FFCC0099"/>
      </patternFill>
    </fill>
    <fill>
      <patternFill patternType="solid">
        <fgColor rgb="FF6666FF"/>
      </patternFill>
    </fill>
    <fill>
      <patternFill patternType="solid">
        <fgColor rgb="FFFF5050"/>
      </patternFill>
    </fill>
    <fill>
      <patternFill patternType="solid">
        <fgColor rgb="FF0000FF"/>
      </patternFill>
    </fill>
    <fill>
      <patternFill patternType="solid">
        <fgColor rgb="FF0099CC"/>
      </patternFill>
    </fill>
    <fill>
      <patternFill patternType="solid">
        <fgColor rgb="FFFF9933"/>
      </patternFill>
    </fill>
    <fill>
      <patternFill patternType="solid">
        <fgColor rgb="FFFFCC00"/>
      </patternFill>
    </fill>
    <fill>
      <patternFill patternType="solid">
        <fgColor rgb="FFFF6600"/>
      </patternFill>
    </fill>
    <fill>
      <patternFill patternType="solid">
        <fgColor rgb="FF00FF99"/>
      </patternFill>
    </fill>
    <fill>
      <patternFill patternType="solid">
        <fgColor rgb="FFCCFF33"/>
      </patternFill>
    </fill>
    <fill>
      <patternFill patternType="solid">
        <fgColor rgb="FFFFFF00"/>
      </patternFill>
    </fill>
    <fill>
      <patternFill patternType="solid">
        <fgColor rgb="FF9933FF"/>
      </patternFill>
    </fill>
    <fill>
      <patternFill patternType="solid">
        <fgColor rgb="FF0066FF"/>
      </patternFill>
    </fill>
    <fill>
      <patternFill patternType="solid">
        <fgColor rgb="FF00CCFF"/>
      </patternFill>
    </fill>
    <fill>
      <patternFill patternType="solid">
        <fgColor rgb="FFFF3399"/>
      </patternFill>
    </fill>
    <fill>
      <patternFill patternType="solid">
        <fgColor rgb="FFCC0066"/>
      </patternFill>
    </fill>
    <fill>
      <patternFill patternType="solid">
        <fgColor rgb="FF66FF33"/>
      </patternFill>
    </fill>
    <fill>
      <patternFill patternType="solid">
        <fgColor rgb="FF00CC99"/>
      </patternFill>
    </fill>
    <fill>
      <patternFill patternType="solid">
        <fgColor rgb="FFCC66FF"/>
      </patternFill>
    </fill>
    <fill>
      <patternFill patternType="solid">
        <fgColor rgb="FF33CC33"/>
      </patternFill>
    </fill>
    <fill>
      <patternFill patternType="solid">
        <fgColor rgb="FF6600FF"/>
      </patternFill>
    </fill>
    <fill>
      <patternFill patternType="solid">
        <fgColor rgb="FFCC0000"/>
      </patternFill>
    </fill>
    <fill>
      <patternFill patternType="solid">
        <fgColor rgb="FF99FF33"/>
      </patternFill>
    </fill>
    <fill>
      <patternFill patternType="solid">
        <fgColor rgb="FF0099FF"/>
      </patternFill>
    </fill>
    <fill>
      <patternFill patternType="solid">
        <fgColor rgb="FFFF0066"/>
      </patternFill>
    </fill>
    <fill>
      <patternFill patternType="solid">
        <fgColor rgb="FFFF0000"/>
      </patternFill>
    </fill>
    <fill>
      <patternFill patternType="solid">
        <fgColor rgb="FFCC0099"/>
      </patternFill>
    </fill>
    <fill>
      <patternFill patternType="solid">
        <fgColor rgb="FFCC00FF"/>
      </patternFill>
    </fill>
    <fill>
      <patternFill patternType="solid">
        <fgColor rgb="FF00CCFF"/>
      </patternFill>
    </fill>
    <fill>
      <patternFill patternType="solid">
        <fgColor rgb="FF00CC99"/>
      </patternFill>
    </fill>
    <fill>
      <patternFill patternType="solid">
        <fgColor rgb="FFFF9933"/>
      </patternFill>
    </fill>
    <fill>
      <patternFill patternType="solid">
        <fgColor rgb="FF00FF99"/>
      </patternFill>
    </fill>
    <fill>
      <patternFill patternType="solid">
        <fgColor rgb="FF6600FF"/>
      </patternFill>
    </fill>
    <fill>
      <patternFill patternType="solid">
        <fgColor rgb="FF9933FF"/>
      </patternFill>
    </fill>
    <fill>
      <patternFill patternType="solid">
        <fgColor rgb="FFCC00FF"/>
      </patternFill>
    </fill>
    <fill>
      <patternFill patternType="solid">
        <fgColor rgb="FFFF3399"/>
      </patternFill>
    </fill>
    <fill>
      <patternFill patternType="solid">
        <fgColor rgb="FF0099FF"/>
      </patternFill>
    </fill>
    <fill>
      <patternFill patternType="solid">
        <fgColor rgb="FFFF0000"/>
      </patternFill>
    </fill>
    <fill>
      <patternFill patternType="solid">
        <fgColor rgb="FFCC0000"/>
      </patternFill>
    </fill>
    <fill>
      <patternFill patternType="solid">
        <fgColor rgb="FF0000FF"/>
      </patternFill>
    </fill>
    <fill>
      <patternFill patternType="solid">
        <fgColor rgb="FF6666FF"/>
      </patternFill>
    </fill>
    <fill>
      <patternFill patternType="solid">
        <fgColor rgb="FFFF6600"/>
      </patternFill>
    </fill>
    <fill>
      <patternFill patternType="solid">
        <fgColor rgb="FF0066FF"/>
      </patternFill>
    </fill>
    <fill>
      <patternFill patternType="solid">
        <fgColor rgb="FFCCFF33"/>
      </patternFill>
    </fill>
    <fill>
      <patternFill patternType="solid">
        <fgColor rgb="FFCC66FF"/>
      </patternFill>
    </fill>
    <fill>
      <patternFill patternType="solid">
        <fgColor rgb="FF0099CC"/>
      </patternFill>
    </fill>
    <fill>
      <patternFill patternType="solid">
        <fgColor rgb="FF33CC33"/>
      </patternFill>
    </fill>
    <fill>
      <patternFill patternType="solid">
        <fgColor rgb="FF66FF33"/>
      </patternFill>
    </fill>
    <fill>
      <patternFill patternType="solid">
        <fgColor rgb="FFCC0066"/>
      </patternFill>
    </fill>
    <fill>
      <patternFill patternType="solid">
        <fgColor rgb="FFFF0066"/>
      </patternFill>
    </fill>
    <fill>
      <patternFill patternType="solid">
        <fgColor rgb="FFCC0099"/>
      </patternFill>
    </fill>
    <fill>
      <patternFill patternType="solid">
        <fgColor rgb="FFFFFF00"/>
      </patternFill>
    </fill>
    <fill>
      <patternFill patternType="solid">
        <fgColor rgb="FFFFCC00"/>
      </patternFill>
    </fill>
    <fill>
      <patternFill patternType="solid">
        <fgColor rgb="FFFF5050"/>
      </patternFill>
    </fill>
    <fill>
      <patternFill patternType="solid">
        <fgColor rgb="FF99FF33"/>
      </patternFill>
    </fill>
    <fill>
      <patternFill patternType="solid">
        <fgColor rgb="FF00CC99"/>
      </patternFill>
    </fill>
    <fill>
      <patternFill patternType="solid">
        <fgColor rgb="FFFF9933"/>
      </patternFill>
    </fill>
    <fill>
      <patternFill patternType="solid">
        <fgColor rgb="FF00FF99"/>
      </patternFill>
    </fill>
    <fill>
      <patternFill patternType="solid">
        <fgColor rgb="FF9933FF"/>
      </patternFill>
    </fill>
    <fill>
      <patternFill patternType="solid">
        <fgColor rgb="FF6600FF"/>
      </patternFill>
    </fill>
    <fill>
      <patternFill patternType="solid">
        <fgColor rgb="FFFF3399"/>
      </patternFill>
    </fill>
    <fill>
      <patternFill patternType="solid">
        <fgColor rgb="FFCC00FF"/>
      </patternFill>
    </fill>
    <fill>
      <patternFill patternType="solid">
        <fgColor rgb="FF0099FF"/>
      </patternFill>
    </fill>
    <fill>
      <patternFill patternType="solid">
        <fgColor rgb="FFFF0000"/>
      </patternFill>
    </fill>
    <fill>
      <patternFill patternType="solid">
        <fgColor rgb="FF0000FF"/>
      </patternFill>
    </fill>
    <fill>
      <patternFill patternType="solid">
        <fgColor rgb="FFCC0000"/>
      </patternFill>
    </fill>
    <fill>
      <patternFill patternType="solid">
        <fgColor rgb="FFFF6600"/>
      </patternFill>
    </fill>
    <fill>
      <patternFill patternType="solid">
        <fgColor rgb="FF6666FF"/>
      </patternFill>
    </fill>
    <fill>
      <patternFill patternType="solid">
        <fgColor rgb="FFCCFF33"/>
      </patternFill>
    </fill>
    <fill>
      <patternFill patternType="solid">
        <fgColor rgb="FF0066FF"/>
      </patternFill>
    </fill>
    <fill>
      <patternFill patternType="solid">
        <fgColor rgb="FFCC66FF"/>
      </patternFill>
    </fill>
    <fill>
      <patternFill patternType="solid">
        <fgColor rgb="FF0099CC"/>
      </patternFill>
    </fill>
    <fill>
      <patternFill patternType="solid">
        <fgColor rgb="FF00CCFF"/>
      </patternFill>
    </fill>
    <fill>
      <patternFill patternType="solid">
        <fgColor rgb="FF66FF33"/>
      </patternFill>
    </fill>
    <fill>
      <patternFill patternType="solid">
        <fgColor rgb="FF33CC33"/>
      </patternFill>
    </fill>
    <fill>
      <patternFill patternType="solid">
        <fgColor rgb="FFCC0066"/>
      </patternFill>
    </fill>
    <fill>
      <patternFill patternType="solid">
        <fgColor rgb="FFFF0066"/>
      </patternFill>
    </fill>
    <fill>
      <patternFill patternType="solid">
        <fgColor rgb="FFCC0099"/>
      </patternFill>
    </fill>
    <fill>
      <patternFill patternType="solid">
        <fgColor rgb="FFFFFF00"/>
      </patternFill>
    </fill>
    <fill>
      <patternFill patternType="solid">
        <fgColor rgb="FFFFCC00"/>
      </patternFill>
    </fill>
    <fill>
      <patternFill patternType="solid">
        <fgColor rgb="FFFF5050"/>
      </patternFill>
    </fill>
    <fill>
      <patternFill patternType="solid">
        <fgColor rgb="FF99FF33"/>
      </patternFill>
    </fill>
    <fill>
      <patternFill patternType="solid">
        <fgColor rgb="FFFF3399"/>
      </patternFill>
    </fill>
    <fill>
      <patternFill patternType="solid">
        <fgColor rgb="FF00CCFF"/>
      </patternFill>
    </fill>
    <fill>
      <patternFill patternType="solid">
        <fgColor rgb="FF0066FF"/>
      </patternFill>
    </fill>
    <fill>
      <patternFill patternType="solid">
        <fgColor rgb="FFFF0066"/>
      </patternFill>
    </fill>
    <fill>
      <patternFill patternType="solid">
        <fgColor rgb="FFCC0099"/>
      </patternFill>
    </fill>
    <fill>
      <patternFill patternType="solid">
        <fgColor rgb="FFCC0066"/>
      </patternFill>
    </fill>
    <fill>
      <patternFill patternType="solid">
        <fgColor rgb="FF0000FF"/>
      </patternFill>
    </fill>
    <fill>
      <patternFill patternType="solid">
        <fgColor rgb="FFCCFF33"/>
      </patternFill>
    </fill>
    <fill>
      <patternFill patternType="solid">
        <fgColor rgb="FF6666FF"/>
      </patternFill>
    </fill>
    <fill>
      <patternFill patternType="solid">
        <fgColor rgb="FFFF0000"/>
      </patternFill>
    </fill>
    <fill>
      <patternFill patternType="solid">
        <fgColor rgb="FFFF9933"/>
      </patternFill>
    </fill>
    <fill>
      <patternFill patternType="solid">
        <fgColor rgb="FF99FF33"/>
      </patternFill>
    </fill>
    <fill>
      <patternFill patternType="solid">
        <fgColor rgb="FF33CC33"/>
      </patternFill>
    </fill>
    <fill>
      <patternFill patternType="solid">
        <fgColor rgb="FF6600FF"/>
      </patternFill>
    </fill>
    <fill>
      <patternFill patternType="solid">
        <fgColor rgb="FFFFFF00"/>
      </patternFill>
    </fill>
    <fill>
      <patternFill patternType="solid">
        <fgColor rgb="FF0099FF"/>
      </patternFill>
    </fill>
    <fill>
      <patternFill patternType="solid">
        <fgColor rgb="FF00FF99"/>
      </patternFill>
    </fill>
    <fill>
      <patternFill patternType="solid">
        <fgColor rgb="FF66FF33"/>
      </patternFill>
    </fill>
    <fill>
      <patternFill patternType="solid">
        <fgColor rgb="FF00CC99"/>
      </patternFill>
    </fill>
    <fill>
      <patternFill patternType="solid">
        <fgColor rgb="FFFF5050"/>
      </patternFill>
    </fill>
    <fill>
      <patternFill patternType="solid">
        <fgColor rgb="FF9933FF"/>
      </patternFill>
    </fill>
    <fill>
      <patternFill patternType="solid">
        <fgColor rgb="FFFFCC00"/>
      </patternFill>
    </fill>
    <fill>
      <patternFill patternType="solid">
        <fgColor rgb="FFFF6600"/>
      </patternFill>
    </fill>
    <fill>
      <patternFill patternType="solid">
        <fgColor rgb="FFCC0000"/>
      </patternFill>
    </fill>
    <fill>
      <patternFill patternType="solid">
        <fgColor rgb="FFCC66FF"/>
      </patternFill>
    </fill>
    <fill>
      <patternFill patternType="solid">
        <fgColor rgb="FFCC00FF"/>
      </patternFill>
    </fill>
    <fill>
      <patternFill patternType="solid">
        <fgColor rgb="FF0099CC"/>
      </patternFill>
    </fill>
    <fill>
      <patternFill patternType="solid">
        <fgColor rgb="FFFF3399"/>
      </patternFill>
    </fill>
    <fill>
      <patternFill patternType="solid">
        <fgColor rgb="FF00CCFF"/>
      </patternFill>
    </fill>
    <fill>
      <patternFill patternType="solid">
        <fgColor rgb="FFFF0066"/>
      </patternFill>
    </fill>
    <fill>
      <patternFill patternType="solid">
        <fgColor rgb="FF0066FF"/>
      </patternFill>
    </fill>
    <fill>
      <patternFill patternType="solid">
        <fgColor rgb="FFCC0066"/>
      </patternFill>
    </fill>
    <fill>
      <patternFill patternType="solid">
        <fgColor rgb="FFCC0099"/>
      </patternFill>
    </fill>
    <fill>
      <patternFill patternType="solid">
        <fgColor rgb="FFCCFF33"/>
      </patternFill>
    </fill>
    <fill>
      <patternFill patternType="solid">
        <fgColor rgb="FFFF0000"/>
      </patternFill>
    </fill>
    <fill>
      <patternFill patternType="solid">
        <fgColor rgb="FF6666FF"/>
      </patternFill>
    </fill>
    <fill>
      <patternFill patternType="solid">
        <fgColor rgb="FF99FF33"/>
      </patternFill>
    </fill>
    <fill>
      <patternFill patternType="solid">
        <fgColor rgb="FFFF9933"/>
      </patternFill>
    </fill>
    <fill>
      <patternFill patternType="solid">
        <fgColor rgb="FF6600FF"/>
      </patternFill>
    </fill>
    <fill>
      <patternFill patternType="solid">
        <fgColor rgb="FF33CC33"/>
      </patternFill>
    </fill>
    <fill>
      <patternFill patternType="solid">
        <fgColor rgb="FFFFFF00"/>
      </patternFill>
    </fill>
    <fill>
      <patternFill patternType="solid">
        <fgColor rgb="FF0099FF"/>
      </patternFill>
    </fill>
    <fill>
      <patternFill patternType="solid">
        <fgColor rgb="FF66FF33"/>
      </patternFill>
    </fill>
    <fill>
      <patternFill patternType="solid">
        <fgColor rgb="FF00FF99"/>
      </patternFill>
    </fill>
    <fill>
      <patternFill patternType="solid">
        <fgColor rgb="FF00CC99"/>
      </patternFill>
    </fill>
    <fill>
      <patternFill patternType="solid">
        <fgColor rgb="FFFF5050"/>
      </patternFill>
    </fill>
    <fill>
      <patternFill patternType="solid">
        <fgColor rgb="FF9933FF"/>
      </patternFill>
    </fill>
    <fill>
      <patternFill patternType="solid">
        <fgColor rgb="FFFF6600"/>
      </patternFill>
    </fill>
    <fill>
      <patternFill patternType="solid">
        <fgColor rgb="FFCC0000"/>
      </patternFill>
    </fill>
    <fill>
      <patternFill patternType="solid">
        <fgColor rgb="FFCC66FF"/>
      </patternFill>
    </fill>
    <fill>
      <patternFill patternType="solid">
        <fgColor rgb="FFCC00FF"/>
      </patternFill>
    </fill>
    <fill>
      <patternFill patternType="solid">
        <fgColor rgb="FF0000FF"/>
      </patternFill>
    </fill>
    <fill>
      <patternFill patternType="solid">
        <fgColor rgb="FFFFCC00"/>
      </patternFill>
    </fill>
    <fill>
      <patternFill patternType="solid">
        <fgColor rgb="FF0099CC"/>
      </patternFill>
    </fill>
    <fill>
      <patternFill patternType="solid">
        <fgColor rgb="FFFF0000"/>
      </patternFill>
    </fill>
    <fill>
      <patternFill patternType="solid">
        <fgColor rgb="FFFF6600"/>
      </patternFill>
    </fill>
    <fill>
      <patternFill patternType="solid">
        <fgColor rgb="FF00CC99"/>
      </patternFill>
    </fill>
    <fill>
      <patternFill patternType="solid">
        <fgColor rgb="FFCC00FF"/>
      </patternFill>
    </fill>
    <fill>
      <patternFill patternType="solid">
        <fgColor rgb="FFCC0066"/>
      </patternFill>
    </fill>
    <fill>
      <patternFill patternType="solid">
        <fgColor rgb="FFCCFF33"/>
      </patternFill>
    </fill>
    <fill>
      <patternFill patternType="solid">
        <fgColor rgb="FFFF5050"/>
      </patternFill>
    </fill>
    <fill>
      <patternFill patternType="solid">
        <fgColor rgb="FFFFFF00"/>
      </patternFill>
    </fill>
    <fill>
      <patternFill patternType="solid">
        <fgColor rgb="FF00FF99"/>
      </patternFill>
    </fill>
    <fill>
      <patternFill patternType="solid">
        <fgColor rgb="FF33CC33"/>
      </patternFill>
    </fill>
    <fill>
      <patternFill patternType="solid">
        <fgColor rgb="FF0099FF"/>
      </patternFill>
    </fill>
    <fill>
      <patternFill patternType="solid">
        <fgColor rgb="FF0099CC"/>
      </patternFill>
    </fill>
    <fill>
      <patternFill patternType="solid">
        <fgColor rgb="FF00CCFF"/>
      </patternFill>
    </fill>
    <fill>
      <patternFill patternType="solid">
        <fgColor rgb="FF0066FF"/>
      </patternFill>
    </fill>
    <fill>
      <patternFill patternType="solid">
        <fgColor rgb="FFCC0099"/>
      </patternFill>
    </fill>
    <fill>
      <patternFill patternType="solid">
        <fgColor rgb="FFCC0000"/>
      </patternFill>
    </fill>
    <fill>
      <patternFill patternType="solid">
        <fgColor rgb="FF99FF33"/>
      </patternFill>
    </fill>
    <fill>
      <patternFill patternType="solid">
        <fgColor rgb="FFFFCC00"/>
      </patternFill>
    </fill>
    <fill>
      <patternFill patternType="solid">
        <fgColor rgb="FFFF9933"/>
      </patternFill>
    </fill>
    <fill>
      <patternFill patternType="solid">
        <fgColor rgb="FFCC66FF"/>
      </patternFill>
    </fill>
    <fill>
      <patternFill patternType="solid">
        <fgColor rgb="FF0000FF"/>
      </patternFill>
    </fill>
    <fill>
      <patternFill patternType="solid">
        <fgColor rgb="FFFF3399"/>
      </patternFill>
    </fill>
    <fill>
      <patternFill patternType="solid">
        <fgColor rgb="FF9933FF"/>
      </patternFill>
    </fill>
    <fill>
      <patternFill patternType="solid">
        <fgColor rgb="FFFF0066"/>
      </patternFill>
    </fill>
    <fill>
      <patternFill patternType="solid">
        <fgColor rgb="FF6666FF"/>
      </patternFill>
    </fill>
    <fill>
      <patternFill patternType="solid">
        <fgColor rgb="FF66FF33"/>
      </patternFill>
    </fill>
    <fill>
      <patternFill patternType="solid">
        <fgColor rgb="FF6600FF"/>
      </patternFill>
    </fill>
    <fill>
      <patternFill patternType="solid">
        <fgColor rgb="FF0000FF"/>
      </patternFill>
    </fill>
    <fill>
      <patternFill patternType="solid">
        <fgColor rgb="FFFF0066"/>
      </patternFill>
    </fill>
    <fill>
      <patternFill patternType="solid">
        <fgColor rgb="FF00FF99"/>
      </patternFill>
    </fill>
    <fill>
      <patternFill patternType="solid">
        <fgColor rgb="FF9933FF"/>
      </patternFill>
    </fill>
    <fill>
      <patternFill patternType="solid">
        <fgColor rgb="FFFF6600"/>
      </patternFill>
    </fill>
    <fill>
      <patternFill patternType="solid">
        <fgColor rgb="FF00CC99"/>
      </patternFill>
    </fill>
    <fill>
      <patternFill patternType="solid">
        <fgColor rgb="FFFFCC00"/>
      </patternFill>
    </fill>
    <fill>
      <patternFill patternType="solid">
        <fgColor rgb="FFFF0000"/>
      </patternFill>
    </fill>
    <fill>
      <patternFill patternType="solid">
        <fgColor rgb="FF0066FF"/>
      </patternFill>
    </fill>
    <fill>
      <patternFill patternType="solid">
        <fgColor rgb="FF99FF33"/>
      </patternFill>
    </fill>
    <fill>
      <patternFill patternType="solid">
        <fgColor rgb="FFFF9933"/>
      </patternFill>
    </fill>
    <fill>
      <patternFill patternType="solid">
        <fgColor rgb="FFCC0000"/>
      </patternFill>
    </fill>
    <fill>
      <patternFill patternType="solid">
        <fgColor rgb="FF6600FF"/>
      </patternFill>
    </fill>
    <fill>
      <patternFill patternType="solid">
        <fgColor rgb="FFCC66FF"/>
      </patternFill>
    </fill>
    <fill>
      <patternFill patternType="solid">
        <fgColor rgb="FF0099CC"/>
      </patternFill>
    </fill>
    <fill>
      <patternFill patternType="solid">
        <fgColor rgb="FFCC00FF"/>
      </patternFill>
    </fill>
    <fill>
      <patternFill patternType="solid">
        <fgColor rgb="FFCC0066"/>
      </patternFill>
    </fill>
    <fill>
      <patternFill patternType="solid">
        <fgColor rgb="FF33CC33"/>
      </patternFill>
    </fill>
    <fill>
      <patternFill patternType="solid">
        <fgColor rgb="FFFFFF00"/>
      </patternFill>
    </fill>
    <fill>
      <patternFill patternType="solid">
        <fgColor rgb="FFCCFF33"/>
      </patternFill>
    </fill>
    <fill>
      <patternFill patternType="solid">
        <fgColor rgb="FF66FF33"/>
      </patternFill>
    </fill>
    <fill>
      <patternFill patternType="solid">
        <fgColor rgb="FF6666FF"/>
      </patternFill>
    </fill>
    <fill>
      <patternFill patternType="solid">
        <fgColor rgb="FF0099FF"/>
      </patternFill>
    </fill>
    <fill>
      <patternFill patternType="solid">
        <fgColor rgb="FFCC0099"/>
      </patternFill>
    </fill>
    <fill>
      <patternFill patternType="solid">
        <fgColor rgb="FF00CCFF"/>
      </patternFill>
    </fill>
    <fill>
      <patternFill patternType="solid">
        <fgColor rgb="FFFF3399"/>
      </patternFill>
    </fill>
    <fill>
      <patternFill patternType="solid">
        <fgColor rgb="FFFF5050"/>
      </patternFill>
    </fill>
  </fills>
  <borders count="2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indexed="64"/>
      </right>
      <top style="thin">
        <color auto="1"/>
      </top>
      <bottom style="thick">
        <color auto="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/>
      <right/>
      <top style="thick">
        <color theme="1"/>
      </top>
      <bottom style="thick">
        <color theme="1"/>
      </bottom>
      <diagonal/>
    </border>
    <border>
      <left/>
      <right style="thick">
        <color theme="1"/>
      </right>
      <top style="thick">
        <color theme="1"/>
      </top>
      <bottom style="thick">
        <color theme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n">
        <color theme="1"/>
      </bottom>
      <diagonal/>
    </border>
    <border>
      <left style="thick">
        <color theme="1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thick">
        <color theme="1"/>
      </left>
      <right style="thick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2" fillId="2" borderId="1"/>
  </cellStyleXfs>
  <cellXfs count="916">
    <xf numFmtId="0" fontId="0" fillId="0" borderId="0" xfId="0"/>
    <xf numFmtId="0" fontId="1" fillId="30" borderId="0" xfId="0" applyFont="1" applyFill="1" applyAlignment="1">
      <alignment horizontal="center" vertical="center"/>
    </xf>
    <xf numFmtId="0" fontId="4" fillId="30" borderId="0" xfId="0" applyFont="1" applyFill="1" applyAlignment="1">
      <alignment horizontal="center" vertical="center"/>
    </xf>
    <xf numFmtId="0" fontId="1" fillId="30" borderId="2" xfId="1" applyFont="1" applyFill="1" applyBorder="1" applyAlignment="1">
      <alignment horizontal="center" vertical="center"/>
    </xf>
    <xf numFmtId="0" fontId="1" fillId="30" borderId="0" xfId="0" applyFont="1" applyFill="1" applyAlignment="1">
      <alignment vertical="center"/>
    </xf>
    <xf numFmtId="0" fontId="1" fillId="0" borderId="2" xfId="0" applyFont="1" applyBorder="1" applyAlignment="1">
      <alignment horizontal="center"/>
    </xf>
    <xf numFmtId="0" fontId="1" fillId="2" borderId="11" xfId="1" applyFont="1" applyBorder="1" applyAlignment="1">
      <alignment horizontal="center" vertical="center"/>
    </xf>
    <xf numFmtId="0" fontId="1" fillId="2" borderId="13" xfId="1" applyFont="1" applyBorder="1" applyAlignment="1">
      <alignment horizontal="center" vertical="center"/>
    </xf>
    <xf numFmtId="0" fontId="1" fillId="30" borderId="11" xfId="1" applyFont="1" applyFill="1" applyBorder="1" applyAlignment="1">
      <alignment horizontal="center" vertical="center"/>
    </xf>
    <xf numFmtId="0" fontId="1" fillId="30" borderId="12" xfId="0" applyFont="1" applyFill="1" applyBorder="1" applyAlignment="1">
      <alignment horizontal="center" vertical="center"/>
    </xf>
    <xf numFmtId="0" fontId="1" fillId="30" borderId="13" xfId="1" applyFont="1" applyFill="1" applyBorder="1" applyAlignment="1">
      <alignment horizontal="center" vertical="center"/>
    </xf>
    <xf numFmtId="0" fontId="1" fillId="15" borderId="3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9" borderId="4" xfId="0" applyFont="1" applyFill="1" applyBorder="1" applyAlignment="1">
      <alignment horizontal="center" vertical="center"/>
    </xf>
    <xf numFmtId="0" fontId="1" fillId="10" borderId="6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11" borderId="6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/>
    </xf>
    <xf numFmtId="0" fontId="1" fillId="13" borderId="6" xfId="0" applyFont="1" applyFill="1" applyBorder="1" applyAlignment="1">
      <alignment horizontal="center" vertical="center"/>
    </xf>
    <xf numFmtId="0" fontId="1" fillId="13" borderId="4" xfId="0" applyFont="1" applyFill="1" applyBorder="1" applyAlignment="1">
      <alignment horizontal="center" vertical="center"/>
    </xf>
    <xf numFmtId="0" fontId="1" fillId="23" borderId="6" xfId="0" applyFont="1" applyFill="1" applyBorder="1" applyAlignment="1">
      <alignment horizontal="center" vertical="center"/>
    </xf>
    <xf numFmtId="0" fontId="1" fillId="23" borderId="4" xfId="0" applyFont="1" applyFill="1" applyBorder="1" applyAlignment="1">
      <alignment horizontal="center" vertical="center"/>
    </xf>
    <xf numFmtId="0" fontId="1" fillId="16" borderId="6" xfId="0" applyFont="1" applyFill="1" applyBorder="1" applyAlignment="1">
      <alignment horizontal="center" vertical="center"/>
    </xf>
    <xf numFmtId="0" fontId="1" fillId="16" borderId="4" xfId="0" applyFont="1" applyFill="1" applyBorder="1" applyAlignment="1">
      <alignment horizontal="center" vertical="center"/>
    </xf>
    <xf numFmtId="0" fontId="1" fillId="24" borderId="6" xfId="0" applyFont="1" applyFill="1" applyBorder="1" applyAlignment="1">
      <alignment horizontal="center" vertical="center"/>
    </xf>
    <xf numFmtId="0" fontId="1" fillId="24" borderId="4" xfId="0" applyFont="1" applyFill="1" applyBorder="1" applyAlignment="1">
      <alignment horizontal="center" vertical="center"/>
    </xf>
    <xf numFmtId="0" fontId="1" fillId="25" borderId="6" xfId="0" applyFont="1" applyFill="1" applyBorder="1" applyAlignment="1">
      <alignment horizontal="center" vertical="center"/>
    </xf>
    <xf numFmtId="0" fontId="1" fillId="25" borderId="4" xfId="0" applyFont="1" applyFill="1" applyBorder="1" applyAlignment="1">
      <alignment horizontal="center" vertical="center"/>
    </xf>
    <xf numFmtId="0" fontId="1" fillId="26" borderId="6" xfId="0" applyFont="1" applyFill="1" applyBorder="1" applyAlignment="1">
      <alignment horizontal="center" vertical="center"/>
    </xf>
    <xf numFmtId="0" fontId="1" fillId="26" borderId="4" xfId="0" applyFont="1" applyFill="1" applyBorder="1" applyAlignment="1">
      <alignment horizontal="center" vertical="center"/>
    </xf>
    <xf numFmtId="0" fontId="1" fillId="17" borderId="6" xfId="0" applyFont="1" applyFill="1" applyBorder="1" applyAlignment="1">
      <alignment horizontal="center" vertical="center"/>
    </xf>
    <xf numFmtId="0" fontId="1" fillId="17" borderId="4" xfId="0" applyFont="1" applyFill="1" applyBorder="1" applyAlignment="1">
      <alignment horizontal="center" vertical="center"/>
    </xf>
    <xf numFmtId="0" fontId="1" fillId="27" borderId="6" xfId="0" applyFont="1" applyFill="1" applyBorder="1" applyAlignment="1">
      <alignment horizontal="center" vertical="center"/>
    </xf>
    <xf numFmtId="0" fontId="1" fillId="27" borderId="4" xfId="0" applyFont="1" applyFill="1" applyBorder="1" applyAlignment="1">
      <alignment horizontal="center" vertical="center"/>
    </xf>
    <xf numFmtId="0" fontId="1" fillId="18" borderId="6" xfId="0" applyFont="1" applyFill="1" applyBorder="1" applyAlignment="1">
      <alignment horizontal="center" vertical="center"/>
    </xf>
    <xf numFmtId="0" fontId="1" fillId="18" borderId="4" xfId="0" applyFont="1" applyFill="1" applyBorder="1" applyAlignment="1">
      <alignment horizontal="center" vertical="center"/>
    </xf>
    <xf numFmtId="0" fontId="1" fillId="19" borderId="6" xfId="0" applyFont="1" applyFill="1" applyBorder="1" applyAlignment="1">
      <alignment horizontal="center" vertical="center"/>
    </xf>
    <xf numFmtId="0" fontId="1" fillId="19" borderId="4" xfId="0" applyFont="1" applyFill="1" applyBorder="1" applyAlignment="1">
      <alignment horizontal="center" vertical="center"/>
    </xf>
    <xf numFmtId="0" fontId="1" fillId="20" borderId="6" xfId="0" applyFont="1" applyFill="1" applyBorder="1" applyAlignment="1">
      <alignment horizontal="center" vertical="center"/>
    </xf>
    <xf numFmtId="0" fontId="1" fillId="20" borderId="4" xfId="0" applyFont="1" applyFill="1" applyBorder="1" applyAlignment="1">
      <alignment horizontal="center" vertical="center"/>
    </xf>
    <xf numFmtId="0" fontId="1" fillId="29" borderId="6" xfId="0" applyFont="1" applyFill="1" applyBorder="1" applyAlignment="1">
      <alignment horizontal="center" vertical="center"/>
    </xf>
    <xf numFmtId="0" fontId="1" fillId="29" borderId="4" xfId="0" applyFont="1" applyFill="1" applyBorder="1" applyAlignment="1">
      <alignment horizontal="center" vertical="center"/>
    </xf>
    <xf numFmtId="0" fontId="1" fillId="21" borderId="6" xfId="0" applyFont="1" applyFill="1" applyBorder="1" applyAlignment="1">
      <alignment horizontal="center" vertical="center"/>
    </xf>
    <xf numFmtId="0" fontId="1" fillId="21" borderId="4" xfId="0" applyFont="1" applyFill="1" applyBorder="1" applyAlignment="1">
      <alignment horizontal="center" vertical="center"/>
    </xf>
    <xf numFmtId="0" fontId="1" fillId="28" borderId="6" xfId="0" applyFont="1" applyFill="1" applyBorder="1" applyAlignment="1">
      <alignment horizontal="center" vertical="center"/>
    </xf>
    <xf numFmtId="0" fontId="1" fillId="28" borderId="4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22" borderId="6" xfId="0" applyFont="1" applyFill="1" applyBorder="1" applyAlignment="1">
      <alignment horizontal="center" vertical="center"/>
    </xf>
    <xf numFmtId="0" fontId="1" fillId="22" borderId="4" xfId="0" applyFont="1" applyFill="1" applyBorder="1" applyAlignment="1">
      <alignment horizontal="center" vertical="center"/>
    </xf>
    <xf numFmtId="0" fontId="1" fillId="14" borderId="14" xfId="0" applyFont="1" applyFill="1" applyBorder="1" applyAlignment="1">
      <alignment horizontal="center" vertical="center"/>
    </xf>
    <xf numFmtId="0" fontId="1" fillId="14" borderId="5" xfId="0" applyFont="1" applyFill="1" applyBorder="1" applyAlignment="1">
      <alignment horizontal="center" vertical="center"/>
    </xf>
    <xf numFmtId="0" fontId="1" fillId="13" borderId="3" xfId="0" applyFont="1" applyFill="1" applyBorder="1" applyAlignment="1">
      <alignment horizontal="center" vertical="center"/>
    </xf>
    <xf numFmtId="0" fontId="1" fillId="13" borderId="5" xfId="0" applyFont="1" applyFill="1" applyBorder="1" applyAlignment="1">
      <alignment horizontal="center" vertical="center"/>
    </xf>
    <xf numFmtId="0" fontId="1" fillId="23" borderId="3" xfId="0" applyFont="1" applyFill="1" applyBorder="1" applyAlignment="1">
      <alignment horizontal="center" vertical="center"/>
    </xf>
    <xf numFmtId="0" fontId="1" fillId="23" borderId="5" xfId="0" applyFont="1" applyFill="1" applyBorder="1" applyAlignment="1">
      <alignment horizontal="center" vertical="center"/>
    </xf>
    <xf numFmtId="0" fontId="1" fillId="16" borderId="3" xfId="0" applyFont="1" applyFill="1" applyBorder="1" applyAlignment="1">
      <alignment horizontal="center" vertical="center"/>
    </xf>
    <xf numFmtId="0" fontId="1" fillId="16" borderId="5" xfId="0" applyFont="1" applyFill="1" applyBorder="1" applyAlignment="1">
      <alignment horizontal="center" vertical="center"/>
    </xf>
    <xf numFmtId="0" fontId="1" fillId="24" borderId="3" xfId="0" applyFont="1" applyFill="1" applyBorder="1" applyAlignment="1">
      <alignment horizontal="center" vertical="center"/>
    </xf>
    <xf numFmtId="0" fontId="1" fillId="24" borderId="5" xfId="0" applyFont="1" applyFill="1" applyBorder="1" applyAlignment="1">
      <alignment horizontal="center" vertical="center"/>
    </xf>
    <xf numFmtId="0" fontId="1" fillId="25" borderId="3" xfId="0" applyFont="1" applyFill="1" applyBorder="1" applyAlignment="1">
      <alignment horizontal="center" vertical="center"/>
    </xf>
    <xf numFmtId="0" fontId="1" fillId="25" borderId="5" xfId="0" applyFont="1" applyFill="1" applyBorder="1" applyAlignment="1">
      <alignment horizontal="center" vertical="center"/>
    </xf>
    <xf numFmtId="0" fontId="1" fillId="26" borderId="3" xfId="0" applyFont="1" applyFill="1" applyBorder="1" applyAlignment="1">
      <alignment horizontal="center" vertical="center"/>
    </xf>
    <xf numFmtId="0" fontId="1" fillId="26" borderId="5" xfId="0" applyFont="1" applyFill="1" applyBorder="1" applyAlignment="1">
      <alignment horizontal="center" vertical="center"/>
    </xf>
    <xf numFmtId="0" fontId="4" fillId="17" borderId="3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/>
    </xf>
    <xf numFmtId="0" fontId="4" fillId="17" borderId="5" xfId="0" applyFont="1" applyFill="1" applyBorder="1" applyAlignment="1">
      <alignment horizontal="center" vertical="center"/>
    </xf>
    <xf numFmtId="0" fontId="1" fillId="27" borderId="3" xfId="0" applyFont="1" applyFill="1" applyBorder="1" applyAlignment="1">
      <alignment horizontal="center" vertical="center"/>
    </xf>
    <xf numFmtId="0" fontId="1" fillId="27" borderId="5" xfId="0" applyFont="1" applyFill="1" applyBorder="1" applyAlignment="1">
      <alignment horizontal="center" vertical="center"/>
    </xf>
    <xf numFmtId="0" fontId="1" fillId="19" borderId="3" xfId="0" applyFont="1" applyFill="1" applyBorder="1" applyAlignment="1">
      <alignment horizontal="center" vertical="center"/>
    </xf>
    <xf numFmtId="0" fontId="1" fillId="19" borderId="5" xfId="0" applyFont="1" applyFill="1" applyBorder="1" applyAlignment="1">
      <alignment horizontal="center" vertical="center"/>
    </xf>
    <xf numFmtId="0" fontId="1" fillId="20" borderId="3" xfId="0" applyFont="1" applyFill="1" applyBorder="1" applyAlignment="1">
      <alignment horizontal="center" vertical="center"/>
    </xf>
    <xf numFmtId="0" fontId="1" fillId="20" borderId="5" xfId="0" applyFont="1" applyFill="1" applyBorder="1" applyAlignment="1">
      <alignment horizontal="center" vertical="center"/>
    </xf>
    <xf numFmtId="0" fontId="1" fillId="29" borderId="3" xfId="0" applyFont="1" applyFill="1" applyBorder="1" applyAlignment="1">
      <alignment horizontal="center" vertical="center"/>
    </xf>
    <xf numFmtId="0" fontId="1" fillId="29" borderId="5" xfId="0" applyFont="1" applyFill="1" applyBorder="1" applyAlignment="1">
      <alignment horizontal="center" vertical="center"/>
    </xf>
    <xf numFmtId="0" fontId="1" fillId="21" borderId="3" xfId="0" applyFont="1" applyFill="1" applyBorder="1" applyAlignment="1">
      <alignment horizontal="center" vertical="center"/>
    </xf>
    <xf numFmtId="0" fontId="1" fillId="21" borderId="5" xfId="0" applyFont="1" applyFill="1" applyBorder="1" applyAlignment="1">
      <alignment horizontal="center" vertical="center"/>
    </xf>
    <xf numFmtId="0" fontId="1" fillId="28" borderId="3" xfId="0" applyFont="1" applyFill="1" applyBorder="1" applyAlignment="1">
      <alignment horizontal="center" vertical="center"/>
    </xf>
    <xf numFmtId="0" fontId="1" fillId="28" borderId="5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22" borderId="3" xfId="0" applyFont="1" applyFill="1" applyBorder="1" applyAlignment="1">
      <alignment horizontal="center" vertical="center"/>
    </xf>
    <xf numFmtId="0" fontId="1" fillId="22" borderId="5" xfId="0" applyFont="1" applyFill="1" applyBorder="1" applyAlignment="1">
      <alignment horizontal="center" vertical="center"/>
    </xf>
    <xf numFmtId="0" fontId="1" fillId="14" borderId="3" xfId="0" applyFont="1" applyFill="1" applyBorder="1" applyAlignment="1">
      <alignment horizontal="center" vertical="center"/>
    </xf>
    <xf numFmtId="0" fontId="1" fillId="14" borderId="4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4" borderId="4" xfId="0" applyFont="1" applyFill="1" applyBorder="1"/>
    <xf numFmtId="0" fontId="1" fillId="5" borderId="4" xfId="0" applyFont="1" applyFill="1" applyBorder="1"/>
    <xf numFmtId="0" fontId="1" fillId="7" borderId="4" xfId="0" applyFont="1" applyFill="1" applyBorder="1"/>
    <xf numFmtId="0" fontId="1" fillId="8" borderId="4" xfId="0" applyFont="1" applyFill="1" applyBorder="1"/>
    <xf numFmtId="0" fontId="1" fillId="9" borderId="4" xfId="0" applyFont="1" applyFill="1" applyBorder="1"/>
    <xf numFmtId="0" fontId="1" fillId="10" borderId="4" xfId="0" applyFont="1" applyFill="1" applyBorder="1"/>
    <xf numFmtId="0" fontId="1" fillId="11" borderId="4" xfId="0" applyFont="1" applyFill="1" applyBorder="1"/>
    <xf numFmtId="0" fontId="1" fillId="12" borderId="4" xfId="0" applyFont="1" applyFill="1" applyBorder="1"/>
    <xf numFmtId="0" fontId="1" fillId="13" borderId="4" xfId="0" applyFont="1" applyFill="1" applyBorder="1"/>
    <xf numFmtId="0" fontId="1" fillId="23" borderId="4" xfId="0" applyFont="1" applyFill="1" applyBorder="1"/>
    <xf numFmtId="0" fontId="1" fillId="16" borderId="4" xfId="0" applyFont="1" applyFill="1" applyBorder="1"/>
    <xf numFmtId="0" fontId="1" fillId="17" borderId="4" xfId="0" applyFont="1" applyFill="1" applyBorder="1"/>
    <xf numFmtId="0" fontId="1" fillId="27" borderId="4" xfId="0" applyFont="1" applyFill="1" applyBorder="1"/>
    <xf numFmtId="0" fontId="1" fillId="18" borderId="4" xfId="0" applyFont="1" applyFill="1" applyBorder="1"/>
    <xf numFmtId="0" fontId="1" fillId="19" borderId="4" xfId="0" applyFont="1" applyFill="1" applyBorder="1"/>
    <xf numFmtId="0" fontId="1" fillId="20" borderId="4" xfId="0" applyFont="1" applyFill="1" applyBorder="1"/>
    <xf numFmtId="0" fontId="1" fillId="29" borderId="4" xfId="0" applyFont="1" applyFill="1" applyBorder="1"/>
    <xf numFmtId="0" fontId="1" fillId="21" borderId="4" xfId="0" applyFont="1" applyFill="1" applyBorder="1"/>
    <xf numFmtId="0" fontId="1" fillId="28" borderId="4" xfId="0" applyFont="1" applyFill="1" applyBorder="1"/>
    <xf numFmtId="0" fontId="1" fillId="3" borderId="4" xfId="0" applyFont="1" applyFill="1" applyBorder="1"/>
    <xf numFmtId="0" fontId="1" fillId="5" borderId="3" xfId="0" applyFont="1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 vertical="center"/>
    </xf>
    <xf numFmtId="0" fontId="1" fillId="11" borderId="3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1" fillId="11" borderId="5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horizontal="center" vertical="center"/>
    </xf>
    <xf numFmtId="0" fontId="3" fillId="15" borderId="3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9" borderId="3" xfId="0" applyFon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center" vertical="center"/>
    </xf>
    <xf numFmtId="0" fontId="1" fillId="15" borderId="4" xfId="0" applyFont="1" applyFill="1" applyBorder="1" applyAlignment="1">
      <alignment horizontal="center" vertical="center"/>
    </xf>
    <xf numFmtId="0" fontId="1" fillId="15" borderId="5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9" borderId="5" xfId="0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0" fontId="4" fillId="18" borderId="3" xfId="0" applyFont="1" applyFill="1" applyBorder="1" applyAlignment="1">
      <alignment horizontal="center" vertical="center"/>
    </xf>
    <xf numFmtId="0" fontId="4" fillId="18" borderId="4" xfId="0" applyFont="1" applyFill="1" applyBorder="1" applyAlignment="1">
      <alignment horizontal="center" vertical="center"/>
    </xf>
    <xf numFmtId="0" fontId="4" fillId="18" borderId="5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31" borderId="22" xfId="0" applyFont="1" applyFill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5" fillId="32" borderId="22" xfId="0" applyFont="1" applyFill="1" applyBorder="1" applyAlignment="1">
      <alignment horizontal="center" vertical="center"/>
    </xf>
    <xf numFmtId="0" fontId="5" fillId="33" borderId="23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5" fillId="34" borderId="23" xfId="0" applyFont="1" applyFill="1" applyBorder="1" applyAlignment="1">
      <alignment horizontal="center" vertical="center"/>
    </xf>
    <xf numFmtId="0" fontId="5" fillId="35" borderId="23" xfId="0" applyFont="1" applyFill="1" applyBorder="1" applyAlignment="1">
      <alignment horizontal="center" vertical="center"/>
    </xf>
    <xf numFmtId="0" fontId="5" fillId="36" borderId="23" xfId="0" applyFont="1" applyFill="1" applyBorder="1" applyAlignment="1">
      <alignment horizontal="center" vertical="center"/>
    </xf>
    <xf numFmtId="0" fontId="5" fillId="37" borderId="23" xfId="0" applyFont="1" applyFill="1" applyBorder="1" applyAlignment="1">
      <alignment horizontal="center" vertical="center"/>
    </xf>
    <xf numFmtId="0" fontId="5" fillId="38" borderId="23" xfId="0" applyFont="1" applyFill="1" applyBorder="1" applyAlignment="1">
      <alignment horizontal="center" vertical="center"/>
    </xf>
    <xf numFmtId="0" fontId="5" fillId="39" borderId="23" xfId="0" applyFont="1" applyFill="1" applyBorder="1" applyAlignment="1">
      <alignment horizontal="center" vertical="center"/>
    </xf>
    <xf numFmtId="0" fontId="5" fillId="40" borderId="23" xfId="0" applyFont="1" applyFill="1" applyBorder="1" applyAlignment="1">
      <alignment horizontal="center" vertical="center"/>
    </xf>
    <xf numFmtId="0" fontId="5" fillId="41" borderId="23" xfId="0" applyFont="1" applyFill="1" applyBorder="1" applyAlignment="1">
      <alignment horizontal="center" vertical="center"/>
    </xf>
    <xf numFmtId="0" fontId="5" fillId="42" borderId="23" xfId="0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0" fontId="5" fillId="43" borderId="23" xfId="0" applyFont="1" applyFill="1" applyBorder="1" applyAlignment="1">
      <alignment horizontal="center" vertical="center"/>
    </xf>
    <xf numFmtId="0" fontId="5" fillId="44" borderId="23" xfId="0" applyFont="1" applyFill="1" applyBorder="1" applyAlignment="1">
      <alignment horizontal="center" vertical="center"/>
    </xf>
    <xf numFmtId="0" fontId="5" fillId="45" borderId="23" xfId="0" applyFont="1" applyFill="1" applyBorder="1" applyAlignment="1">
      <alignment horizontal="center" vertical="center"/>
    </xf>
    <xf numFmtId="0" fontId="5" fillId="46" borderId="23" xfId="0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0" fontId="5" fillId="51" borderId="23" xfId="0" applyFont="1" applyFill="1" applyBorder="1" applyAlignment="1">
      <alignment horizontal="center" vertical="center"/>
    </xf>
    <xf numFmtId="0" fontId="5" fillId="32" borderId="23" xfId="0" applyFont="1" applyFill="1" applyBorder="1" applyAlignment="1">
      <alignment horizontal="center" vertical="center"/>
    </xf>
    <xf numFmtId="0" fontId="5" fillId="52" borderId="23" xfId="0" applyFont="1" applyFill="1" applyBorder="1" applyAlignment="1">
      <alignment horizontal="center" vertical="center"/>
    </xf>
    <xf numFmtId="0" fontId="5" fillId="53" borderId="23" xfId="0" applyFont="1" applyFill="1" applyBorder="1" applyAlignment="1">
      <alignment horizontal="center" vertical="center"/>
    </xf>
    <xf numFmtId="0" fontId="5" fillId="54" borderId="23" xfId="0" applyFont="1" applyFill="1" applyBorder="1" applyAlignment="1">
      <alignment horizontal="center" vertical="center"/>
    </xf>
    <xf numFmtId="0" fontId="5" fillId="55" borderId="23" xfId="0" applyFont="1" applyFill="1" applyBorder="1" applyAlignment="1">
      <alignment horizontal="center" vertical="center"/>
    </xf>
    <xf numFmtId="0" fontId="5" fillId="56" borderId="23" xfId="0" applyFont="1" applyFill="1" applyBorder="1" applyAlignment="1">
      <alignment horizontal="center" vertical="center"/>
    </xf>
    <xf numFmtId="0" fontId="5" fillId="57" borderId="23" xfId="0" applyFont="1" applyFill="1" applyBorder="1" applyAlignment="1">
      <alignment horizontal="center" vertical="center"/>
    </xf>
    <xf numFmtId="0" fontId="5" fillId="53" borderId="24" xfId="0" applyFont="1" applyFill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2" borderId="3" xfId="1" applyFont="1" applyBorder="1" applyAlignment="1">
      <alignment horizontal="center" vertical="center"/>
    </xf>
    <xf numFmtId="0" fontId="1" fillId="22" borderId="4" xfId="0" applyFont="1" applyFill="1" applyBorder="1"/>
    <xf numFmtId="0" fontId="1" fillId="30" borderId="2" xfId="0" applyFont="1" applyFill="1" applyBorder="1" applyAlignment="1">
      <alignment horizontal="center" vertical="center"/>
    </xf>
    <xf numFmtId="0" fontId="1" fillId="30" borderId="3" xfId="0" applyFont="1" applyFill="1" applyBorder="1" applyAlignment="1">
      <alignment horizontal="center" vertical="center"/>
    </xf>
    <xf numFmtId="0" fontId="1" fillId="30" borderId="9" xfId="0" applyFont="1" applyFill="1" applyBorder="1" applyAlignment="1">
      <alignment horizontal="center" vertical="center"/>
    </xf>
    <xf numFmtId="0" fontId="1" fillId="30" borderId="4" xfId="0" applyFont="1" applyFill="1" applyBorder="1" applyAlignment="1">
      <alignment horizontal="center" vertical="center"/>
    </xf>
    <xf numFmtId="0" fontId="1" fillId="44" borderId="4" xfId="0" applyFont="1" applyFill="1" applyBorder="1" applyAlignment="1">
      <alignment horizontal="center" vertical="center"/>
    </xf>
    <xf numFmtId="0" fontId="1" fillId="33" borderId="4" xfId="0" applyFont="1" applyFill="1" applyBorder="1" applyAlignment="1">
      <alignment horizontal="center" vertical="center"/>
    </xf>
    <xf numFmtId="0" fontId="1" fillId="46" borderId="4" xfId="0" applyFont="1" applyFill="1" applyBorder="1" applyAlignment="1">
      <alignment horizontal="center" vertical="center"/>
    </xf>
    <xf numFmtId="0" fontId="1" fillId="51" borderId="4" xfId="0" applyFont="1" applyFill="1" applyBorder="1" applyAlignment="1">
      <alignment horizontal="center" vertical="center"/>
    </xf>
    <xf numFmtId="0" fontId="1" fillId="53" borderId="4" xfId="0" applyFont="1" applyFill="1" applyBorder="1" applyAlignment="1">
      <alignment horizontal="center" vertical="center"/>
    </xf>
    <xf numFmtId="0" fontId="1" fillId="45" borderId="4" xfId="0" applyFont="1" applyFill="1" applyBorder="1" applyAlignment="1">
      <alignment horizontal="center" vertical="center"/>
    </xf>
    <xf numFmtId="0" fontId="1" fillId="37" borderId="4" xfId="0" applyFont="1" applyFill="1" applyBorder="1" applyAlignment="1">
      <alignment horizontal="center" vertical="center"/>
    </xf>
    <xf numFmtId="0" fontId="1" fillId="43" borderId="4" xfId="0" applyFont="1" applyFill="1" applyBorder="1" applyAlignment="1">
      <alignment horizontal="center" vertical="center"/>
    </xf>
    <xf numFmtId="0" fontId="1" fillId="31" borderId="4" xfId="0" applyFont="1" applyFill="1" applyBorder="1" applyAlignment="1">
      <alignment horizontal="center" vertical="center"/>
    </xf>
    <xf numFmtId="0" fontId="1" fillId="35" borderId="4" xfId="0" applyFont="1" applyFill="1" applyBorder="1" applyAlignment="1">
      <alignment horizontal="center" vertical="center"/>
    </xf>
    <xf numFmtId="0" fontId="1" fillId="49" borderId="4" xfId="0" applyFont="1" applyFill="1" applyBorder="1" applyAlignment="1">
      <alignment horizontal="center" vertical="center"/>
    </xf>
    <xf numFmtId="0" fontId="1" fillId="36" borderId="4" xfId="0" applyFont="1" applyFill="1" applyBorder="1" applyAlignment="1">
      <alignment horizontal="center" vertical="center"/>
    </xf>
    <xf numFmtId="0" fontId="1" fillId="40" borderId="4" xfId="0" applyFont="1" applyFill="1" applyBorder="1" applyAlignment="1">
      <alignment horizontal="center" vertical="center"/>
    </xf>
    <xf numFmtId="0" fontId="1" fillId="39" borderId="4" xfId="0" applyFont="1" applyFill="1" applyBorder="1" applyAlignment="1">
      <alignment horizontal="center" vertical="center"/>
    </xf>
    <xf numFmtId="0" fontId="1" fillId="58" borderId="0" xfId="0" applyFont="1" applyFill="1" applyAlignment="1">
      <alignment horizontal="center" vertical="center"/>
    </xf>
    <xf numFmtId="0" fontId="1" fillId="41" borderId="4" xfId="0" applyFont="1" applyFill="1" applyBorder="1" applyAlignment="1">
      <alignment horizontal="center" vertical="center"/>
    </xf>
    <xf numFmtId="0" fontId="1" fillId="47" borderId="4" xfId="0" applyFont="1" applyFill="1" applyBorder="1" applyAlignment="1">
      <alignment horizontal="center" vertical="center"/>
    </xf>
    <xf numFmtId="0" fontId="1" fillId="54" borderId="4" xfId="0" applyFont="1" applyFill="1" applyBorder="1" applyAlignment="1">
      <alignment horizontal="center" vertical="center"/>
    </xf>
    <xf numFmtId="0" fontId="1" fillId="32" borderId="4" xfId="0" applyFont="1" applyFill="1" applyBorder="1" applyAlignment="1">
      <alignment horizontal="center" vertical="center"/>
    </xf>
    <xf numFmtId="0" fontId="1" fillId="57" borderId="4" xfId="0" applyFont="1" applyFill="1" applyBorder="1" applyAlignment="1">
      <alignment horizontal="center" vertical="center"/>
    </xf>
    <xf numFmtId="0" fontId="1" fillId="56" borderId="4" xfId="0" applyFont="1" applyFill="1" applyBorder="1" applyAlignment="1">
      <alignment horizontal="center" vertical="center"/>
    </xf>
    <xf numFmtId="0" fontId="1" fillId="34" borderId="4" xfId="0" applyFont="1" applyFill="1" applyBorder="1" applyAlignment="1">
      <alignment horizontal="center" vertical="center"/>
    </xf>
    <xf numFmtId="0" fontId="1" fillId="50" borderId="4" xfId="0" applyFont="1" applyFill="1" applyBorder="1" applyAlignment="1">
      <alignment horizontal="center" vertical="center"/>
    </xf>
    <xf numFmtId="0" fontId="1" fillId="48" borderId="4" xfId="0" applyFont="1" applyFill="1" applyBorder="1" applyAlignment="1">
      <alignment horizontal="center" vertical="center"/>
    </xf>
    <xf numFmtId="0" fontId="1" fillId="52" borderId="4" xfId="0" applyFont="1" applyFill="1" applyBorder="1" applyAlignment="1">
      <alignment horizontal="center" vertical="center"/>
    </xf>
    <xf numFmtId="0" fontId="1" fillId="38" borderId="4" xfId="0" applyFont="1" applyFill="1" applyBorder="1" applyAlignment="1">
      <alignment horizontal="center" vertical="center"/>
    </xf>
    <xf numFmtId="0" fontId="1" fillId="42" borderId="4" xfId="0" applyFont="1" applyFill="1" applyBorder="1" applyAlignment="1">
      <alignment horizontal="center" vertical="center"/>
    </xf>
    <xf numFmtId="0" fontId="1" fillId="55" borderId="4" xfId="0" applyFont="1" applyFill="1" applyBorder="1" applyAlignment="1">
      <alignment horizontal="center" vertical="center"/>
    </xf>
    <xf numFmtId="0" fontId="1" fillId="59" borderId="4" xfId="0" applyFont="1" applyFill="1" applyBorder="1" applyAlignment="1">
      <alignment horizontal="center" vertical="center"/>
    </xf>
    <xf numFmtId="0" fontId="1" fillId="59" borderId="12" xfId="0" applyFont="1" applyFill="1" applyBorder="1" applyAlignment="1">
      <alignment horizontal="center" vertical="center"/>
    </xf>
    <xf numFmtId="0" fontId="1" fillId="60" borderId="12" xfId="0" applyFont="1" applyFill="1" applyBorder="1" applyAlignment="1">
      <alignment horizontal="center" vertical="center"/>
    </xf>
    <xf numFmtId="0" fontId="1" fillId="60" borderId="4" xfId="0" applyFont="1" applyFill="1" applyBorder="1" applyAlignment="1">
      <alignment horizontal="center" vertical="center"/>
    </xf>
    <xf numFmtId="0" fontId="1" fillId="60" borderId="3" xfId="0" applyFont="1" applyFill="1" applyBorder="1" applyAlignment="1">
      <alignment horizontal="center" vertical="center"/>
    </xf>
    <xf numFmtId="0" fontId="1" fillId="61" borderId="4" xfId="0" applyFont="1" applyFill="1" applyBorder="1" applyAlignment="1">
      <alignment horizontal="center" vertical="center"/>
    </xf>
    <xf numFmtId="0" fontId="1" fillId="61" borderId="12" xfId="0" applyFont="1" applyFill="1" applyBorder="1" applyAlignment="1">
      <alignment horizontal="center" vertical="center"/>
    </xf>
    <xf numFmtId="0" fontId="1" fillId="62" borderId="12" xfId="0" applyFont="1" applyFill="1" applyBorder="1" applyAlignment="1">
      <alignment horizontal="center" vertical="center"/>
    </xf>
    <xf numFmtId="0" fontId="1" fillId="62" borderId="3" xfId="0" applyFont="1" applyFill="1" applyBorder="1" applyAlignment="1">
      <alignment horizontal="center" vertical="center"/>
    </xf>
    <xf numFmtId="0" fontId="1" fillId="62" borderId="4" xfId="0" applyFont="1" applyFill="1" applyBorder="1" applyAlignment="1">
      <alignment horizontal="center" vertical="center"/>
    </xf>
    <xf numFmtId="0" fontId="1" fillId="64" borderId="12" xfId="0" applyFont="1" applyFill="1" applyBorder="1" applyAlignment="1">
      <alignment horizontal="center" vertical="center"/>
    </xf>
    <xf numFmtId="0" fontId="1" fillId="63" borderId="4" xfId="0" applyFont="1" applyFill="1" applyBorder="1" applyAlignment="1">
      <alignment horizontal="center" vertical="center"/>
    </xf>
    <xf numFmtId="0" fontId="1" fillId="63" borderId="3" xfId="0" applyFont="1" applyFill="1" applyBorder="1" applyAlignment="1">
      <alignment horizontal="center" vertical="center"/>
    </xf>
    <xf numFmtId="0" fontId="1" fillId="63" borderId="12" xfId="0" applyFont="1" applyFill="1" applyBorder="1" applyAlignment="1">
      <alignment horizontal="center" vertical="center"/>
    </xf>
    <xf numFmtId="0" fontId="1" fillId="63" borderId="5" xfId="0" applyFont="1" applyFill="1" applyBorder="1" applyAlignment="1">
      <alignment horizontal="center" vertical="center"/>
    </xf>
    <xf numFmtId="0" fontId="1" fillId="64" borderId="4" xfId="0" applyFont="1" applyFill="1" applyBorder="1" applyAlignment="1">
      <alignment horizontal="center" vertical="center"/>
    </xf>
    <xf numFmtId="0" fontId="1" fillId="64" borderId="3" xfId="0" applyFont="1" applyFill="1" applyBorder="1" applyAlignment="1">
      <alignment horizontal="center" vertical="center"/>
    </xf>
    <xf numFmtId="0" fontId="1" fillId="66" borderId="12" xfId="0" applyFont="1" applyFill="1" applyBorder="1" applyAlignment="1">
      <alignment horizontal="center" vertical="center"/>
    </xf>
    <xf numFmtId="0" fontId="1" fillId="65" borderId="4" xfId="0" applyFont="1" applyFill="1" applyBorder="1" applyAlignment="1">
      <alignment horizontal="center" vertical="center"/>
    </xf>
    <xf numFmtId="0" fontId="1" fillId="65" borderId="12" xfId="0" applyFont="1" applyFill="1" applyBorder="1" applyAlignment="1">
      <alignment horizontal="center" vertical="center"/>
    </xf>
    <xf numFmtId="0" fontId="1" fillId="66" borderId="4" xfId="0" applyFont="1" applyFill="1" applyBorder="1" applyAlignment="1">
      <alignment horizontal="center" vertical="center"/>
    </xf>
    <xf numFmtId="0" fontId="1" fillId="67" borderId="4" xfId="0" applyFont="1" applyFill="1" applyBorder="1" applyAlignment="1">
      <alignment horizontal="center" vertical="center"/>
    </xf>
    <xf numFmtId="0" fontId="1" fillId="67" borderId="12" xfId="0" applyFont="1" applyFill="1" applyBorder="1" applyAlignment="1">
      <alignment horizontal="center" vertical="center"/>
    </xf>
    <xf numFmtId="0" fontId="1" fillId="68" borderId="12" xfId="0" applyFont="1" applyFill="1" applyBorder="1" applyAlignment="1">
      <alignment horizontal="center" vertical="center"/>
    </xf>
    <xf numFmtId="0" fontId="1" fillId="68" borderId="4" xfId="0" applyFont="1" applyFill="1" applyBorder="1" applyAlignment="1">
      <alignment horizontal="center" vertical="center"/>
    </xf>
    <xf numFmtId="0" fontId="1" fillId="68" borderId="3" xfId="0" applyFont="1" applyFill="1" applyBorder="1" applyAlignment="1">
      <alignment horizontal="center" vertical="center"/>
    </xf>
    <xf numFmtId="0" fontId="1" fillId="70" borderId="12" xfId="0" applyFont="1" applyFill="1" applyBorder="1" applyAlignment="1">
      <alignment horizontal="center" vertical="center"/>
    </xf>
    <xf numFmtId="0" fontId="1" fillId="69" borderId="3" xfId="0" applyFont="1" applyFill="1" applyBorder="1" applyAlignment="1">
      <alignment horizontal="center" vertical="center"/>
    </xf>
    <xf numFmtId="0" fontId="1" fillId="69" borderId="4" xfId="0" applyFont="1" applyFill="1" applyBorder="1" applyAlignment="1">
      <alignment horizontal="center" vertical="center"/>
    </xf>
    <xf numFmtId="0" fontId="1" fillId="69" borderId="12" xfId="0" applyFont="1" applyFill="1" applyBorder="1" applyAlignment="1">
      <alignment horizontal="center" vertical="center"/>
    </xf>
    <xf numFmtId="0" fontId="1" fillId="70" borderId="4" xfId="0" applyFont="1" applyFill="1" applyBorder="1" applyAlignment="1">
      <alignment horizontal="center" vertical="center"/>
    </xf>
    <xf numFmtId="0" fontId="1" fillId="70" borderId="5" xfId="0" applyFont="1" applyFill="1" applyBorder="1" applyAlignment="1">
      <alignment horizontal="center" vertical="center"/>
    </xf>
    <xf numFmtId="0" fontId="1" fillId="71" borderId="12" xfId="0" applyFont="1" applyFill="1" applyBorder="1" applyAlignment="1">
      <alignment horizontal="center" vertical="center"/>
    </xf>
    <xf numFmtId="0" fontId="1" fillId="71" borderId="4" xfId="0" applyFont="1" applyFill="1" applyBorder="1" applyAlignment="1">
      <alignment horizontal="center" vertical="center"/>
    </xf>
    <xf numFmtId="0" fontId="1" fillId="72" borderId="3" xfId="0" applyFont="1" applyFill="1" applyBorder="1" applyAlignment="1">
      <alignment horizontal="center" vertical="center"/>
    </xf>
    <xf numFmtId="0" fontId="1" fillId="72" borderId="4" xfId="0" applyFont="1" applyFill="1" applyBorder="1" applyAlignment="1">
      <alignment horizontal="center" vertical="center"/>
    </xf>
    <xf numFmtId="0" fontId="1" fillId="72" borderId="12" xfId="0" applyFont="1" applyFill="1" applyBorder="1" applyAlignment="1">
      <alignment horizontal="center" vertical="center"/>
    </xf>
    <xf numFmtId="0" fontId="1" fillId="73" borderId="12" xfId="0" applyFont="1" applyFill="1" applyBorder="1" applyAlignment="1">
      <alignment horizontal="center" vertical="center"/>
    </xf>
    <xf numFmtId="0" fontId="1" fillId="73" borderId="4" xfId="0" applyFont="1" applyFill="1" applyBorder="1" applyAlignment="1">
      <alignment horizontal="center" vertical="center"/>
    </xf>
    <xf numFmtId="0" fontId="1" fillId="73" borderId="5" xfId="0" applyFont="1" applyFill="1" applyBorder="1" applyAlignment="1">
      <alignment horizontal="center" vertical="center"/>
    </xf>
    <xf numFmtId="0" fontId="1" fillId="75" borderId="12" xfId="0" applyFont="1" applyFill="1" applyBorder="1" applyAlignment="1">
      <alignment horizontal="center" vertical="center"/>
    </xf>
    <xf numFmtId="0" fontId="1" fillId="74" borderId="4" xfId="0" applyFont="1" applyFill="1" applyBorder="1" applyAlignment="1">
      <alignment horizontal="center" vertical="center"/>
    </xf>
    <xf numFmtId="0" fontId="1" fillId="74" borderId="12" xfId="0" applyFont="1" applyFill="1" applyBorder="1" applyAlignment="1">
      <alignment horizontal="center" vertical="center"/>
    </xf>
    <xf numFmtId="0" fontId="1" fillId="74" borderId="5" xfId="0" applyFont="1" applyFill="1" applyBorder="1" applyAlignment="1">
      <alignment horizontal="center" vertical="center"/>
    </xf>
    <xf numFmtId="0" fontId="1" fillId="75" borderId="4" xfId="0" applyFont="1" applyFill="1" applyBorder="1" applyAlignment="1">
      <alignment horizontal="center" vertical="center"/>
    </xf>
    <xf numFmtId="0" fontId="1" fillId="76" borderId="4" xfId="0" applyFont="1" applyFill="1" applyBorder="1" applyAlignment="1">
      <alignment horizontal="center" vertical="center"/>
    </xf>
    <xf numFmtId="0" fontId="1" fillId="76" borderId="12" xfId="0" applyFont="1" applyFill="1" applyBorder="1" applyAlignment="1">
      <alignment horizontal="center" vertical="center"/>
    </xf>
    <xf numFmtId="0" fontId="1" fillId="77" borderId="4" xfId="0" applyFont="1" applyFill="1" applyBorder="1" applyAlignment="1">
      <alignment horizontal="center" vertical="center"/>
    </xf>
    <xf numFmtId="0" fontId="1" fillId="77" borderId="12" xfId="0" applyFont="1" applyFill="1" applyBorder="1" applyAlignment="1">
      <alignment horizontal="center" vertical="center"/>
    </xf>
    <xf numFmtId="0" fontId="1" fillId="79" borderId="12" xfId="0" applyFont="1" applyFill="1" applyBorder="1" applyAlignment="1">
      <alignment horizontal="center" vertical="center"/>
    </xf>
    <xf numFmtId="0" fontId="1" fillId="78" borderId="3" xfId="0" applyFont="1" applyFill="1" applyBorder="1" applyAlignment="1">
      <alignment horizontal="center" vertical="center"/>
    </xf>
    <xf numFmtId="0" fontId="1" fillId="78" borderId="4" xfId="0" applyFont="1" applyFill="1" applyBorder="1" applyAlignment="1">
      <alignment horizontal="center" vertical="center"/>
    </xf>
    <xf numFmtId="0" fontId="1" fillId="78" borderId="12" xfId="0" applyFont="1" applyFill="1" applyBorder="1" applyAlignment="1">
      <alignment horizontal="center" vertical="center"/>
    </xf>
    <xf numFmtId="0" fontId="1" fillId="78" borderId="5" xfId="0" applyFont="1" applyFill="1" applyBorder="1" applyAlignment="1">
      <alignment horizontal="center" vertical="center"/>
    </xf>
    <xf numFmtId="0" fontId="1" fillId="79" borderId="4" xfId="0" applyFont="1" applyFill="1" applyBorder="1" applyAlignment="1">
      <alignment horizontal="center" vertical="center"/>
    </xf>
    <xf numFmtId="0" fontId="1" fillId="79" borderId="3" xfId="0" applyFont="1" applyFill="1" applyBorder="1" applyAlignment="1">
      <alignment horizontal="center" vertical="center"/>
    </xf>
    <xf numFmtId="0" fontId="1" fillId="80" borderId="12" xfId="0" applyFont="1" applyFill="1" applyBorder="1" applyAlignment="1">
      <alignment horizontal="center" vertical="center"/>
    </xf>
    <xf numFmtId="0" fontId="1" fillId="60" borderId="5" xfId="0" applyFont="1" applyFill="1" applyBorder="1" applyAlignment="1">
      <alignment horizontal="center" vertical="center"/>
    </xf>
    <xf numFmtId="0" fontId="1" fillId="80" borderId="4" xfId="0" applyFont="1" applyFill="1" applyBorder="1" applyAlignment="1">
      <alignment horizontal="center" vertical="center"/>
    </xf>
    <xf numFmtId="0" fontId="1" fillId="81" borderId="12" xfId="0" applyFont="1" applyFill="1" applyBorder="1" applyAlignment="1">
      <alignment horizontal="center" vertical="center"/>
    </xf>
    <xf numFmtId="0" fontId="1" fillId="81" borderId="4" xfId="0" applyFont="1" applyFill="1" applyBorder="1" applyAlignment="1">
      <alignment horizontal="center" vertical="center"/>
    </xf>
    <xf numFmtId="0" fontId="1" fillId="81" borderId="5" xfId="0" applyFont="1" applyFill="1" applyBorder="1" applyAlignment="1">
      <alignment horizontal="center" vertical="center"/>
    </xf>
    <xf numFmtId="0" fontId="1" fillId="83" borderId="12" xfId="0" applyFont="1" applyFill="1" applyBorder="1" applyAlignment="1">
      <alignment horizontal="center" vertical="center"/>
    </xf>
    <xf numFmtId="0" fontId="1" fillId="82" borderId="4" xfId="0" applyFont="1" applyFill="1" applyBorder="1" applyAlignment="1">
      <alignment horizontal="center" vertical="center"/>
    </xf>
    <xf numFmtId="0" fontId="1" fillId="82" borderId="12" xfId="0" applyFont="1" applyFill="1" applyBorder="1" applyAlignment="1">
      <alignment horizontal="center" vertical="center"/>
    </xf>
    <xf numFmtId="0" fontId="1" fillId="83" borderId="4" xfId="0" applyFont="1" applyFill="1" applyBorder="1" applyAlignment="1">
      <alignment horizontal="center" vertical="center"/>
    </xf>
    <xf numFmtId="0" fontId="1" fillId="83" borderId="5" xfId="0" applyFont="1" applyFill="1" applyBorder="1" applyAlignment="1">
      <alignment horizontal="center" vertical="center"/>
    </xf>
    <xf numFmtId="0" fontId="1" fillId="84" borderId="3" xfId="0" applyFont="1" applyFill="1" applyBorder="1" applyAlignment="1">
      <alignment horizontal="center" vertical="center"/>
    </xf>
    <xf numFmtId="0" fontId="1" fillId="84" borderId="4" xfId="0" applyFont="1" applyFill="1" applyBorder="1" applyAlignment="1">
      <alignment horizontal="center" vertical="center"/>
    </xf>
    <xf numFmtId="0" fontId="1" fillId="84" borderId="12" xfId="0" applyFont="1" applyFill="1" applyBorder="1" applyAlignment="1">
      <alignment horizontal="center" vertical="center"/>
    </xf>
    <xf numFmtId="0" fontId="1" fillId="75" borderId="5" xfId="0" applyFont="1" applyFill="1" applyBorder="1" applyAlignment="1">
      <alignment horizontal="center" vertical="center"/>
    </xf>
    <xf numFmtId="0" fontId="1" fillId="85" borderId="12" xfId="0" applyFont="1" applyFill="1" applyBorder="1" applyAlignment="1">
      <alignment horizontal="center" vertical="center"/>
    </xf>
    <xf numFmtId="0" fontId="1" fillId="85" borderId="4" xfId="0" applyFont="1" applyFill="1" applyBorder="1" applyAlignment="1">
      <alignment horizontal="center" vertical="center"/>
    </xf>
    <xf numFmtId="0" fontId="1" fillId="81" borderId="3" xfId="0" applyFont="1" applyFill="1" applyBorder="1" applyAlignment="1">
      <alignment horizontal="center" vertical="center"/>
    </xf>
    <xf numFmtId="0" fontId="1" fillId="61" borderId="5" xfId="0" applyFont="1" applyFill="1" applyBorder="1" applyAlignment="1">
      <alignment horizontal="center" vertical="center"/>
    </xf>
    <xf numFmtId="0" fontId="1" fillId="59" borderId="5" xfId="0" applyFont="1" applyFill="1" applyBorder="1" applyAlignment="1">
      <alignment horizontal="center" vertical="center"/>
    </xf>
    <xf numFmtId="0" fontId="1" fillId="79" borderId="5" xfId="0" applyFont="1" applyFill="1" applyBorder="1" applyAlignment="1">
      <alignment horizontal="center" vertical="center"/>
    </xf>
    <xf numFmtId="0" fontId="1" fillId="71" borderId="5" xfId="0" applyFont="1" applyFill="1" applyBorder="1" applyAlignment="1">
      <alignment horizontal="center" vertical="center"/>
    </xf>
    <xf numFmtId="0" fontId="1" fillId="69" borderId="9" xfId="0" applyFont="1" applyFill="1" applyBorder="1" applyAlignment="1">
      <alignment horizontal="center" vertical="center"/>
    </xf>
    <xf numFmtId="0" fontId="1" fillId="63" borderId="9" xfId="0" applyFont="1" applyFill="1" applyBorder="1" applyAlignment="1">
      <alignment horizontal="center" vertical="center"/>
    </xf>
    <xf numFmtId="0" fontId="1" fillId="60" borderId="9" xfId="0" applyFont="1" applyFill="1" applyBorder="1" applyAlignment="1">
      <alignment horizontal="center" vertical="center"/>
    </xf>
    <xf numFmtId="0" fontId="1" fillId="77" borderId="9" xfId="0" applyFont="1" applyFill="1" applyBorder="1" applyAlignment="1">
      <alignment horizontal="center" vertical="center"/>
    </xf>
    <xf numFmtId="0" fontId="1" fillId="86" borderId="4" xfId="0" applyFont="1" applyFill="1" applyBorder="1" applyAlignment="1">
      <alignment horizontal="center" vertical="center"/>
    </xf>
    <xf numFmtId="0" fontId="1" fillId="86" borderId="12" xfId="0" applyFont="1" applyFill="1" applyBorder="1" applyAlignment="1">
      <alignment horizontal="center" vertical="center"/>
    </xf>
    <xf numFmtId="0" fontId="1" fillId="87" borderId="12" xfId="0" applyFont="1" applyFill="1" applyBorder="1" applyAlignment="1">
      <alignment horizontal="center" vertical="center"/>
    </xf>
    <xf numFmtId="0" fontId="1" fillId="87" borderId="4" xfId="0" applyFont="1" applyFill="1" applyBorder="1" applyAlignment="1">
      <alignment horizontal="center" vertical="center"/>
    </xf>
    <xf numFmtId="0" fontId="1" fillId="88" borderId="12" xfId="0" applyFont="1" applyFill="1" applyBorder="1" applyAlignment="1">
      <alignment horizontal="center" vertical="center"/>
    </xf>
    <xf numFmtId="0" fontId="1" fillId="88" borderId="4" xfId="0" applyFont="1" applyFill="1" applyBorder="1" applyAlignment="1">
      <alignment horizontal="center" vertical="center"/>
    </xf>
    <xf numFmtId="0" fontId="1" fillId="88" borderId="5" xfId="0" applyFont="1" applyFill="1" applyBorder="1" applyAlignment="1">
      <alignment horizontal="center" vertical="center"/>
    </xf>
    <xf numFmtId="0" fontId="1" fillId="89" borderId="12" xfId="0" applyFont="1" applyFill="1" applyBorder="1" applyAlignment="1">
      <alignment horizontal="center" vertical="center"/>
    </xf>
    <xf numFmtId="0" fontId="1" fillId="89" borderId="4" xfId="0" applyFont="1" applyFill="1" applyBorder="1" applyAlignment="1">
      <alignment horizontal="center" vertical="center"/>
    </xf>
    <xf numFmtId="0" fontId="1" fillId="91" borderId="12" xfId="0" applyFont="1" applyFill="1" applyBorder="1" applyAlignment="1">
      <alignment horizontal="center" vertical="center"/>
    </xf>
    <xf numFmtId="0" fontId="1" fillId="90" borderId="4" xfId="0" applyFont="1" applyFill="1" applyBorder="1" applyAlignment="1">
      <alignment horizontal="center" vertical="center"/>
    </xf>
    <xf numFmtId="0" fontId="1" fillId="90" borderId="12" xfId="0" applyFont="1" applyFill="1" applyBorder="1" applyAlignment="1">
      <alignment horizontal="center" vertical="center"/>
    </xf>
    <xf numFmtId="0" fontId="1" fillId="91" borderId="5" xfId="0" applyFont="1" applyFill="1" applyBorder="1" applyAlignment="1">
      <alignment horizontal="center" vertical="center"/>
    </xf>
    <xf numFmtId="0" fontId="1" fillId="91" borderId="4" xfId="0" applyFont="1" applyFill="1" applyBorder="1" applyAlignment="1">
      <alignment horizontal="center" vertical="center"/>
    </xf>
    <xf numFmtId="0" fontId="1" fillId="93" borderId="12" xfId="0" applyFont="1" applyFill="1" applyBorder="1" applyAlignment="1">
      <alignment horizontal="center" vertical="center"/>
    </xf>
    <xf numFmtId="0" fontId="1" fillId="92" borderId="4" xfId="0" applyFont="1" applyFill="1" applyBorder="1" applyAlignment="1">
      <alignment horizontal="center" vertical="center"/>
    </xf>
    <xf numFmtId="0" fontId="1" fillId="93" borderId="4" xfId="0" applyFont="1" applyFill="1" applyBorder="1" applyAlignment="1">
      <alignment horizontal="center" vertical="center"/>
    </xf>
    <xf numFmtId="0" fontId="1" fillId="94" borderId="4" xfId="0" applyFont="1" applyFill="1" applyBorder="1" applyAlignment="1">
      <alignment horizontal="center" vertical="center"/>
    </xf>
    <xf numFmtId="0" fontId="1" fillId="95" borderId="4" xfId="0" applyFont="1" applyFill="1" applyBorder="1" applyAlignment="1">
      <alignment horizontal="center" vertical="center"/>
    </xf>
    <xf numFmtId="0" fontId="1" fillId="96" borderId="5" xfId="0" applyFont="1" applyFill="1" applyBorder="1" applyAlignment="1">
      <alignment horizontal="center" vertical="center"/>
    </xf>
    <xf numFmtId="0" fontId="1" fillId="96" borderId="4" xfId="0" applyFont="1" applyFill="1" applyBorder="1" applyAlignment="1">
      <alignment horizontal="center" vertical="center"/>
    </xf>
    <xf numFmtId="0" fontId="1" fillId="97" borderId="3" xfId="0" applyFont="1" applyFill="1" applyBorder="1" applyAlignment="1">
      <alignment horizontal="center" vertical="center"/>
    </xf>
    <xf numFmtId="0" fontId="1" fillId="97" borderId="4" xfId="0" applyFont="1" applyFill="1" applyBorder="1" applyAlignment="1">
      <alignment horizontal="center" vertical="center"/>
    </xf>
    <xf numFmtId="0" fontId="1" fillId="98" borderId="4" xfId="0" applyFont="1" applyFill="1" applyBorder="1" applyAlignment="1">
      <alignment horizontal="center" vertical="center"/>
    </xf>
    <xf numFmtId="0" fontId="1" fillId="99" borderId="4" xfId="0" applyFont="1" applyFill="1" applyBorder="1" applyAlignment="1">
      <alignment horizontal="center" vertical="center"/>
    </xf>
    <xf numFmtId="0" fontId="1" fillId="100" borderId="4" xfId="0" applyFont="1" applyFill="1" applyBorder="1" applyAlignment="1">
      <alignment horizontal="center" vertical="center"/>
    </xf>
    <xf numFmtId="0" fontId="1" fillId="100" borderId="3" xfId="0" applyFont="1" applyFill="1" applyBorder="1" applyAlignment="1">
      <alignment horizontal="center" vertical="center"/>
    </xf>
    <xf numFmtId="0" fontId="1" fillId="101" borderId="12" xfId="0" applyFont="1" applyFill="1" applyBorder="1" applyAlignment="1">
      <alignment horizontal="center" vertical="center"/>
    </xf>
    <xf numFmtId="0" fontId="1" fillId="101" borderId="4" xfId="0" applyFont="1" applyFill="1" applyBorder="1" applyAlignment="1">
      <alignment horizontal="center" vertical="center"/>
    </xf>
    <xf numFmtId="0" fontId="1" fillId="102" borderId="4" xfId="0" applyFont="1" applyFill="1" applyBorder="1" applyAlignment="1">
      <alignment horizontal="center" vertical="center"/>
    </xf>
    <xf numFmtId="0" fontId="1" fillId="102" borderId="12" xfId="0" applyFont="1" applyFill="1" applyBorder="1" applyAlignment="1">
      <alignment horizontal="center" vertical="center"/>
    </xf>
    <xf numFmtId="0" fontId="1" fillId="103" borderId="4" xfId="0" applyFont="1" applyFill="1" applyBorder="1" applyAlignment="1">
      <alignment horizontal="center" vertical="center"/>
    </xf>
    <xf numFmtId="0" fontId="1" fillId="104" borderId="4" xfId="0" applyFont="1" applyFill="1" applyBorder="1" applyAlignment="1">
      <alignment horizontal="center" vertical="center"/>
    </xf>
    <xf numFmtId="0" fontId="1" fillId="96" borderId="12" xfId="0" applyFont="1" applyFill="1" applyBorder="1" applyAlignment="1">
      <alignment horizontal="center" vertical="center"/>
    </xf>
    <xf numFmtId="0" fontId="1" fillId="92" borderId="12" xfId="0" applyFont="1" applyFill="1" applyBorder="1" applyAlignment="1">
      <alignment horizontal="center" vertical="center"/>
    </xf>
    <xf numFmtId="0" fontId="1" fillId="92" borderId="5" xfId="0" applyFont="1" applyFill="1" applyBorder="1" applyAlignment="1">
      <alignment horizontal="center" vertical="center"/>
    </xf>
    <xf numFmtId="0" fontId="1" fillId="105" borderId="12" xfId="0" applyFont="1" applyFill="1" applyBorder="1" applyAlignment="1">
      <alignment horizontal="center" vertical="center"/>
    </xf>
    <xf numFmtId="0" fontId="1" fillId="95" borderId="12" xfId="0" applyFont="1" applyFill="1" applyBorder="1" applyAlignment="1">
      <alignment horizontal="center" vertical="center"/>
    </xf>
    <xf numFmtId="0" fontId="1" fillId="105" borderId="4" xfId="0" applyFont="1" applyFill="1" applyBorder="1" applyAlignment="1">
      <alignment horizontal="center" vertical="center"/>
    </xf>
    <xf numFmtId="0" fontId="1" fillId="106" borderId="4" xfId="0" applyFont="1" applyFill="1" applyBorder="1" applyAlignment="1">
      <alignment horizontal="center" vertical="center"/>
    </xf>
    <xf numFmtId="0" fontId="1" fillId="107" borderId="4" xfId="0" applyFont="1" applyFill="1" applyBorder="1" applyAlignment="1">
      <alignment horizontal="center" vertical="center"/>
    </xf>
    <xf numFmtId="0" fontId="1" fillId="108" borderId="4" xfId="0" applyFont="1" applyFill="1" applyBorder="1" applyAlignment="1">
      <alignment horizontal="center" vertical="center"/>
    </xf>
    <xf numFmtId="0" fontId="1" fillId="109" borderId="4" xfId="0" applyFont="1" applyFill="1" applyBorder="1" applyAlignment="1">
      <alignment horizontal="center" vertical="center"/>
    </xf>
    <xf numFmtId="0" fontId="1" fillId="106" borderId="3" xfId="0" applyFont="1" applyFill="1" applyBorder="1" applyAlignment="1">
      <alignment horizontal="center" vertical="center"/>
    </xf>
    <xf numFmtId="0" fontId="1" fillId="98" borderId="5" xfId="0" applyFont="1" applyFill="1" applyBorder="1" applyAlignment="1">
      <alignment horizontal="center" vertical="center"/>
    </xf>
    <xf numFmtId="0" fontId="1" fillId="94" borderId="12" xfId="0" applyFont="1" applyFill="1" applyBorder="1" applyAlignment="1">
      <alignment horizontal="center" vertical="center"/>
    </xf>
    <xf numFmtId="0" fontId="1" fillId="100" borderId="5" xfId="0" applyFont="1" applyFill="1" applyBorder="1" applyAlignment="1">
      <alignment horizontal="center" vertical="center"/>
    </xf>
    <xf numFmtId="0" fontId="1" fillId="110" borderId="4" xfId="0" applyFont="1" applyFill="1" applyBorder="1" applyAlignment="1">
      <alignment horizontal="center" vertical="center"/>
    </xf>
    <xf numFmtId="0" fontId="1" fillId="112" borderId="4" xfId="0" applyFont="1" applyFill="1" applyBorder="1" applyAlignment="1">
      <alignment horizontal="center" vertical="center"/>
    </xf>
    <xf numFmtId="0" fontId="1" fillId="111" borderId="4" xfId="0" applyFont="1" applyFill="1" applyBorder="1" applyAlignment="1">
      <alignment horizontal="center" vertical="center"/>
    </xf>
    <xf numFmtId="0" fontId="1" fillId="108" borderId="12" xfId="0" applyFont="1" applyFill="1" applyBorder="1" applyAlignment="1">
      <alignment horizontal="center" vertical="center"/>
    </xf>
    <xf numFmtId="0" fontId="1" fillId="107" borderId="12" xfId="0" applyFont="1" applyFill="1" applyBorder="1" applyAlignment="1">
      <alignment horizontal="center" vertical="center"/>
    </xf>
    <xf numFmtId="0" fontId="1" fillId="104" borderId="5" xfId="0" applyFont="1" applyFill="1" applyBorder="1" applyAlignment="1">
      <alignment horizontal="center" vertical="center"/>
    </xf>
    <xf numFmtId="0" fontId="1" fillId="110" borderId="12" xfId="0" applyFont="1" applyFill="1" applyBorder="1" applyAlignment="1">
      <alignment horizontal="center" vertical="center"/>
    </xf>
    <xf numFmtId="0" fontId="1" fillId="107" borderId="5" xfId="0" applyFont="1" applyFill="1" applyBorder="1" applyAlignment="1">
      <alignment horizontal="center" vertical="center"/>
    </xf>
    <xf numFmtId="0" fontId="1" fillId="104" borderId="12" xfId="0" applyFont="1" applyFill="1" applyBorder="1" applyAlignment="1">
      <alignment horizontal="center" vertical="center"/>
    </xf>
    <xf numFmtId="0" fontId="1" fillId="99" borderId="5" xfId="0" applyFont="1" applyFill="1" applyBorder="1" applyAlignment="1">
      <alignment horizontal="center" vertical="center"/>
    </xf>
    <xf numFmtId="0" fontId="1" fillId="99" borderId="12" xfId="0" applyFont="1" applyFill="1" applyBorder="1" applyAlignment="1">
      <alignment horizontal="center" vertical="center"/>
    </xf>
    <xf numFmtId="0" fontId="1" fillId="106" borderId="12" xfId="0" applyFont="1" applyFill="1" applyBorder="1" applyAlignment="1">
      <alignment horizontal="center" vertical="center"/>
    </xf>
    <xf numFmtId="0" fontId="1" fillId="109" borderId="12" xfId="0" applyFont="1" applyFill="1" applyBorder="1" applyAlignment="1">
      <alignment horizontal="center" vertical="center"/>
    </xf>
    <xf numFmtId="0" fontId="1" fillId="98" borderId="12" xfId="0" applyFont="1" applyFill="1" applyBorder="1" applyAlignment="1">
      <alignment horizontal="center" vertical="center"/>
    </xf>
    <xf numFmtId="0" fontId="1" fillId="96" borderId="3" xfId="0" applyFont="1" applyFill="1" applyBorder="1" applyAlignment="1">
      <alignment horizontal="center" vertical="center"/>
    </xf>
    <xf numFmtId="0" fontId="1" fillId="90" borderId="3" xfId="0" applyFont="1" applyFill="1" applyBorder="1" applyAlignment="1">
      <alignment horizontal="center" vertical="center"/>
    </xf>
    <xf numFmtId="0" fontId="1" fillId="90" borderId="9" xfId="0" applyFont="1" applyFill="1" applyBorder="1" applyAlignment="1">
      <alignment horizontal="center" vertical="center"/>
    </xf>
    <xf numFmtId="0" fontId="1" fillId="112" borderId="12" xfId="0" applyFont="1" applyFill="1" applyBorder="1" applyAlignment="1">
      <alignment horizontal="center" vertical="center"/>
    </xf>
    <xf numFmtId="0" fontId="1" fillId="111" borderId="12" xfId="0" applyFont="1" applyFill="1" applyBorder="1" applyAlignment="1">
      <alignment horizontal="center" vertical="center"/>
    </xf>
    <xf numFmtId="0" fontId="1" fillId="95" borderId="3" xfId="0" applyFont="1" applyFill="1" applyBorder="1" applyAlignment="1">
      <alignment horizontal="center" vertical="center"/>
    </xf>
    <xf numFmtId="0" fontId="1" fillId="109" borderId="5" xfId="0" applyFont="1" applyFill="1" applyBorder="1" applyAlignment="1">
      <alignment horizontal="center" vertical="center"/>
    </xf>
    <xf numFmtId="0" fontId="1" fillId="99" borderId="9" xfId="0" applyFont="1" applyFill="1" applyBorder="1" applyAlignment="1">
      <alignment horizontal="center" vertical="center"/>
    </xf>
    <xf numFmtId="0" fontId="1" fillId="107" borderId="3" xfId="0" applyFont="1" applyFill="1" applyBorder="1" applyAlignment="1">
      <alignment horizontal="center" vertical="center"/>
    </xf>
    <xf numFmtId="0" fontId="1" fillId="100" borderId="12" xfId="0" applyFont="1" applyFill="1" applyBorder="1" applyAlignment="1">
      <alignment horizontal="center" vertical="center"/>
    </xf>
    <xf numFmtId="0" fontId="1" fillId="110" borderId="3" xfId="0" applyFont="1" applyFill="1" applyBorder="1" applyAlignment="1">
      <alignment horizontal="center" vertical="center"/>
    </xf>
    <xf numFmtId="0" fontId="1" fillId="86" borderId="3" xfId="0" applyFont="1" applyFill="1" applyBorder="1" applyAlignment="1">
      <alignment horizontal="center" vertical="center"/>
    </xf>
    <xf numFmtId="0" fontId="1" fillId="91" borderId="3" xfId="0" applyFont="1" applyFill="1" applyBorder="1" applyAlignment="1">
      <alignment horizontal="center" vertical="center"/>
    </xf>
    <xf numFmtId="0" fontId="1" fillId="103" borderId="12" xfId="0" applyFont="1" applyFill="1" applyBorder="1" applyAlignment="1">
      <alignment horizontal="center" vertical="center"/>
    </xf>
    <xf numFmtId="0" fontId="1" fillId="93" borderId="5" xfId="0" applyFont="1" applyFill="1" applyBorder="1" applyAlignment="1">
      <alignment horizontal="center" vertical="center"/>
    </xf>
    <xf numFmtId="0" fontId="1" fillId="97" borderId="12" xfId="0" applyFont="1" applyFill="1" applyBorder="1" applyAlignment="1">
      <alignment horizontal="center" vertical="center"/>
    </xf>
    <xf numFmtId="0" fontId="1" fillId="111" borderId="5" xfId="0" applyFont="1" applyFill="1" applyBorder="1" applyAlignment="1">
      <alignment horizontal="center" vertical="center"/>
    </xf>
    <xf numFmtId="0" fontId="1" fillId="88" borderId="3" xfId="0" applyFont="1" applyFill="1" applyBorder="1" applyAlignment="1">
      <alignment horizontal="center" vertical="center"/>
    </xf>
    <xf numFmtId="0" fontId="1" fillId="94" borderId="9" xfId="0" applyFont="1" applyFill="1" applyBorder="1" applyAlignment="1">
      <alignment horizontal="center" vertical="center"/>
    </xf>
    <xf numFmtId="0" fontId="1" fillId="112" borderId="3" xfId="0" applyFont="1" applyFill="1" applyBorder="1" applyAlignment="1">
      <alignment horizontal="center" vertical="center"/>
    </xf>
    <xf numFmtId="0" fontId="1" fillId="99" borderId="3" xfId="0" applyFont="1" applyFill="1" applyBorder="1" applyAlignment="1">
      <alignment horizontal="center" vertical="center"/>
    </xf>
    <xf numFmtId="0" fontId="1" fillId="97" borderId="9" xfId="0" applyFont="1" applyFill="1" applyBorder="1" applyAlignment="1">
      <alignment horizontal="center" vertical="center"/>
    </xf>
    <xf numFmtId="0" fontId="1" fillId="94" borderId="5" xfId="0" applyFont="1" applyFill="1" applyBorder="1" applyAlignment="1">
      <alignment horizontal="center" vertical="center"/>
    </xf>
    <xf numFmtId="0" fontId="1" fillId="106" borderId="9" xfId="0" applyFont="1" applyFill="1" applyBorder="1" applyAlignment="1">
      <alignment horizontal="center" vertical="center"/>
    </xf>
    <xf numFmtId="0" fontId="1" fillId="108" borderId="5" xfId="0" applyFont="1" applyFill="1" applyBorder="1" applyAlignment="1">
      <alignment horizontal="center" vertical="center"/>
    </xf>
    <xf numFmtId="0" fontId="1" fillId="92" borderId="3" xfId="0" applyFont="1" applyFill="1" applyBorder="1" applyAlignment="1">
      <alignment horizontal="center" vertical="center"/>
    </xf>
    <xf numFmtId="0" fontId="1" fillId="102" borderId="3" xfId="0" applyFont="1" applyFill="1" applyBorder="1" applyAlignment="1">
      <alignment horizontal="center" vertical="center"/>
    </xf>
    <xf numFmtId="0" fontId="1" fillId="14" borderId="4" xfId="0" applyFont="1" applyFill="1" applyBorder="1"/>
    <xf numFmtId="0" fontId="1" fillId="15" borderId="4" xfId="0" applyFont="1" applyFill="1" applyBorder="1"/>
    <xf numFmtId="0" fontId="1" fillId="0" borderId="25" xfId="0" applyFont="1" applyBorder="1" applyAlignment="1">
      <alignment horizontal="center" vertical="center"/>
    </xf>
    <xf numFmtId="0" fontId="5" fillId="45" borderId="25" xfId="0" applyFont="1" applyFill="1" applyBorder="1" applyAlignment="1">
      <alignment horizontal="center" vertical="center"/>
    </xf>
    <xf numFmtId="0" fontId="1" fillId="113" borderId="22" xfId="0" applyFont="1" applyFill="1" applyBorder="1" applyAlignment="1">
      <alignment horizontal="center" vertical="center"/>
    </xf>
    <xf numFmtId="0" fontId="1" fillId="114" borderId="22" xfId="0" applyFont="1" applyFill="1" applyBorder="1" applyAlignment="1">
      <alignment horizontal="center" vertical="center"/>
    </xf>
    <xf numFmtId="0" fontId="1" fillId="115" borderId="23" xfId="0" applyFont="1" applyFill="1" applyBorder="1" applyAlignment="1">
      <alignment horizontal="center" vertical="center"/>
    </xf>
    <xf numFmtId="0" fontId="1" fillId="116" borderId="23" xfId="0" applyFont="1" applyFill="1" applyBorder="1" applyAlignment="1">
      <alignment horizontal="center" vertical="center"/>
    </xf>
    <xf numFmtId="0" fontId="1" fillId="117" borderId="23" xfId="0" applyFont="1" applyFill="1" applyBorder="1" applyAlignment="1">
      <alignment horizontal="center" vertical="center"/>
    </xf>
    <xf numFmtId="0" fontId="1" fillId="118" borderId="23" xfId="0" applyFont="1" applyFill="1" applyBorder="1" applyAlignment="1">
      <alignment horizontal="center" vertical="center"/>
    </xf>
    <xf numFmtId="0" fontId="1" fillId="119" borderId="23" xfId="0" applyFont="1" applyFill="1" applyBorder="1" applyAlignment="1">
      <alignment horizontal="center" vertical="center"/>
    </xf>
    <xf numFmtId="0" fontId="1" fillId="120" borderId="23" xfId="0" applyFont="1" applyFill="1" applyBorder="1" applyAlignment="1">
      <alignment horizontal="center" vertical="center"/>
    </xf>
    <xf numFmtId="0" fontId="1" fillId="121" borderId="23" xfId="0" applyFont="1" applyFill="1" applyBorder="1" applyAlignment="1">
      <alignment horizontal="center" vertical="center"/>
    </xf>
    <xf numFmtId="0" fontId="1" fillId="122" borderId="23" xfId="0" applyFont="1" applyFill="1" applyBorder="1" applyAlignment="1">
      <alignment horizontal="center" vertical="center"/>
    </xf>
    <xf numFmtId="0" fontId="1" fillId="123" borderId="23" xfId="0" applyFont="1" applyFill="1" applyBorder="1" applyAlignment="1">
      <alignment horizontal="center" vertical="center"/>
    </xf>
    <xf numFmtId="0" fontId="1" fillId="124" borderId="23" xfId="0" applyFont="1" applyFill="1" applyBorder="1" applyAlignment="1">
      <alignment horizontal="center" vertical="center"/>
    </xf>
    <xf numFmtId="0" fontId="1" fillId="125" borderId="23" xfId="0" applyFont="1" applyFill="1" applyBorder="1" applyAlignment="1">
      <alignment horizontal="center" vertical="center"/>
    </xf>
    <xf numFmtId="0" fontId="1" fillId="126" borderId="23" xfId="0" applyFont="1" applyFill="1" applyBorder="1" applyAlignment="1">
      <alignment horizontal="center" vertical="center"/>
    </xf>
    <xf numFmtId="0" fontId="1" fillId="127" borderId="23" xfId="0" applyFont="1" applyFill="1" applyBorder="1" applyAlignment="1">
      <alignment horizontal="center" vertical="center"/>
    </xf>
    <xf numFmtId="0" fontId="1" fillId="128" borderId="23" xfId="0" applyFont="1" applyFill="1" applyBorder="1" applyAlignment="1">
      <alignment horizontal="center" vertical="center"/>
    </xf>
    <xf numFmtId="0" fontId="1" fillId="129" borderId="23" xfId="0" applyFont="1" applyFill="1" applyBorder="1" applyAlignment="1">
      <alignment horizontal="center" vertical="center"/>
    </xf>
    <xf numFmtId="0" fontId="1" fillId="130" borderId="23" xfId="0" applyFont="1" applyFill="1" applyBorder="1" applyAlignment="1">
      <alignment horizontal="center" vertical="center"/>
    </xf>
    <xf numFmtId="0" fontId="1" fillId="114" borderId="23" xfId="0" applyFont="1" applyFill="1" applyBorder="1" applyAlignment="1">
      <alignment horizontal="center" vertical="center"/>
    </xf>
    <xf numFmtId="0" fontId="1" fillId="113" borderId="23" xfId="0" applyFont="1" applyFill="1" applyBorder="1" applyAlignment="1">
      <alignment horizontal="center" vertical="center"/>
    </xf>
    <xf numFmtId="0" fontId="1" fillId="131" borderId="23" xfId="0" applyFont="1" applyFill="1" applyBorder="1" applyAlignment="1">
      <alignment horizontal="center" vertical="center"/>
    </xf>
    <xf numFmtId="0" fontId="1" fillId="132" borderId="23" xfId="0" applyFont="1" applyFill="1" applyBorder="1" applyAlignment="1">
      <alignment horizontal="center" vertical="center"/>
    </xf>
    <xf numFmtId="0" fontId="1" fillId="133" borderId="23" xfId="0" applyFont="1" applyFill="1" applyBorder="1" applyAlignment="1">
      <alignment horizontal="center" vertical="center"/>
    </xf>
    <xf numFmtId="0" fontId="1" fillId="134" borderId="23" xfId="0" applyFont="1" applyFill="1" applyBorder="1" applyAlignment="1">
      <alignment horizontal="center" vertical="center"/>
    </xf>
    <xf numFmtId="0" fontId="1" fillId="135" borderId="23" xfId="0" applyFont="1" applyFill="1" applyBorder="1" applyAlignment="1">
      <alignment horizontal="center" vertical="center"/>
    </xf>
    <xf numFmtId="0" fontId="1" fillId="136" borderId="23" xfId="0" applyFont="1" applyFill="1" applyBorder="1" applyAlignment="1">
      <alignment horizontal="center" vertical="center"/>
    </xf>
    <xf numFmtId="0" fontId="1" fillId="137" borderId="23" xfId="0" applyFont="1" applyFill="1" applyBorder="1" applyAlignment="1">
      <alignment horizontal="center" vertical="center"/>
    </xf>
    <xf numFmtId="0" fontId="1" fillId="138" borderId="23" xfId="0" applyFont="1" applyFill="1" applyBorder="1" applyAlignment="1">
      <alignment horizontal="center" vertical="center"/>
    </xf>
    <xf numFmtId="0" fontId="1" fillId="139" borderId="23" xfId="0" applyFont="1" applyFill="1" applyBorder="1" applyAlignment="1">
      <alignment horizontal="center" vertical="center"/>
    </xf>
    <xf numFmtId="0" fontId="1" fillId="134" borderId="24" xfId="0" applyFont="1" applyFill="1" applyBorder="1" applyAlignment="1">
      <alignment horizontal="center" vertical="center"/>
    </xf>
    <xf numFmtId="0" fontId="1" fillId="136" borderId="24" xfId="0" applyFont="1" applyFill="1" applyBorder="1" applyAlignment="1">
      <alignment horizontal="center" vertical="center"/>
    </xf>
    <xf numFmtId="0" fontId="0" fillId="0" borderId="4" xfId="0" applyBorder="1"/>
    <xf numFmtId="0" fontId="1" fillId="0" borderId="0" xfId="0" applyFont="1" applyAlignment="1">
      <alignment horizontal="center" vertical="center"/>
    </xf>
    <xf numFmtId="0" fontId="0" fillId="0" borderId="0" xfId="0"/>
    <xf numFmtId="0" fontId="0" fillId="0" borderId="9" xfId="0" applyBorder="1"/>
    <xf numFmtId="0" fontId="1" fillId="140" borderId="4" xfId="0" applyFont="1" applyFill="1" applyBorder="1" applyAlignment="1">
      <alignment horizontal="center" vertical="center"/>
    </xf>
    <xf numFmtId="0" fontId="1" fillId="140" borderId="3" xfId="0" applyFont="1" applyFill="1" applyBorder="1" applyAlignment="1">
      <alignment horizontal="center" vertical="center"/>
    </xf>
    <xf numFmtId="0" fontId="1" fillId="141" borderId="4" xfId="0" applyFont="1" applyFill="1" applyBorder="1" applyAlignment="1">
      <alignment horizontal="center" vertical="center"/>
    </xf>
    <xf numFmtId="0" fontId="1" fillId="142" borderId="4" xfId="0" applyFont="1" applyFill="1" applyBorder="1" applyAlignment="1">
      <alignment horizontal="center" vertical="center"/>
    </xf>
    <xf numFmtId="0" fontId="1" fillId="143" borderId="4" xfId="0" applyFont="1" applyFill="1" applyBorder="1" applyAlignment="1">
      <alignment horizontal="center" vertical="center"/>
    </xf>
    <xf numFmtId="0" fontId="1" fillId="144" borderId="12" xfId="0" applyFont="1" applyFill="1" applyBorder="1" applyAlignment="1">
      <alignment horizontal="center" vertical="center"/>
    </xf>
    <xf numFmtId="0" fontId="1" fillId="144" borderId="4" xfId="0" applyFont="1" applyFill="1" applyBorder="1" applyAlignment="1">
      <alignment horizontal="center" vertical="center"/>
    </xf>
    <xf numFmtId="0" fontId="1" fillId="145" borderId="4" xfId="0" applyFont="1" applyFill="1" applyBorder="1" applyAlignment="1">
      <alignment horizontal="center" vertical="center"/>
    </xf>
    <xf numFmtId="0" fontId="1" fillId="145" borderId="12" xfId="0" applyFont="1" applyFill="1" applyBorder="1" applyAlignment="1">
      <alignment horizontal="center" vertical="center"/>
    </xf>
    <xf numFmtId="0" fontId="1" fillId="146" borderId="4" xfId="0" applyFont="1" applyFill="1" applyBorder="1" applyAlignment="1">
      <alignment horizontal="center" vertical="center"/>
    </xf>
    <xf numFmtId="0" fontId="1" fillId="147" borderId="4" xfId="0" applyFont="1" applyFill="1" applyBorder="1" applyAlignment="1">
      <alignment horizontal="center" vertical="center"/>
    </xf>
    <xf numFmtId="0" fontId="1" fillId="147" borderId="12" xfId="0" applyFont="1" applyFill="1" applyBorder="1" applyAlignment="1">
      <alignment horizontal="center" vertical="center"/>
    </xf>
    <xf numFmtId="0" fontId="1" fillId="148" borderId="4" xfId="0" applyFont="1" applyFill="1" applyBorder="1" applyAlignment="1">
      <alignment horizontal="center" vertical="center"/>
    </xf>
    <xf numFmtId="0" fontId="1" fillId="148" borderId="5" xfId="0" applyFont="1" applyFill="1" applyBorder="1" applyAlignment="1">
      <alignment horizontal="center" vertical="center"/>
    </xf>
    <xf numFmtId="0" fontId="1" fillId="149" borderId="4" xfId="0" applyFont="1" applyFill="1" applyBorder="1" applyAlignment="1">
      <alignment horizontal="center" vertical="center"/>
    </xf>
    <xf numFmtId="0" fontId="1" fillId="150" borderId="4" xfId="0" applyFont="1" applyFill="1" applyBorder="1" applyAlignment="1">
      <alignment horizontal="center" vertical="center"/>
    </xf>
    <xf numFmtId="0" fontId="1" fillId="151" borderId="4" xfId="0" applyFont="1" applyFill="1" applyBorder="1" applyAlignment="1">
      <alignment horizontal="center" vertical="center"/>
    </xf>
    <xf numFmtId="0" fontId="1" fillId="152" borderId="4" xfId="0" applyFont="1" applyFill="1" applyBorder="1" applyAlignment="1">
      <alignment horizontal="center" vertical="center"/>
    </xf>
    <xf numFmtId="0" fontId="1" fillId="154" borderId="12" xfId="0" applyFont="1" applyFill="1" applyBorder="1" applyAlignment="1">
      <alignment horizontal="center" vertical="center"/>
    </xf>
    <xf numFmtId="0" fontId="1" fillId="153" borderId="12" xfId="0" applyFont="1" applyFill="1" applyBorder="1" applyAlignment="1">
      <alignment horizontal="center" vertical="center"/>
    </xf>
    <xf numFmtId="0" fontId="1" fillId="153" borderId="4" xfId="0" applyFont="1" applyFill="1" applyBorder="1" applyAlignment="1">
      <alignment horizontal="center" vertical="center"/>
    </xf>
    <xf numFmtId="0" fontId="1" fillId="154" borderId="4" xfId="0" applyFont="1" applyFill="1" applyBorder="1" applyAlignment="1">
      <alignment horizontal="center" vertical="center"/>
    </xf>
    <xf numFmtId="0" fontId="1" fillId="155" borderId="3" xfId="0" applyFont="1" applyFill="1" applyBorder="1" applyAlignment="1">
      <alignment horizontal="center" vertical="center"/>
    </xf>
    <xf numFmtId="0" fontId="1" fillId="155" borderId="4" xfId="0" applyFont="1" applyFill="1" applyBorder="1" applyAlignment="1">
      <alignment horizontal="center" vertical="center"/>
    </xf>
    <xf numFmtId="0" fontId="1" fillId="146" borderId="12" xfId="0" applyFont="1" applyFill="1" applyBorder="1" applyAlignment="1">
      <alignment horizontal="center" vertical="center"/>
    </xf>
    <xf numFmtId="0" fontId="1" fillId="156" borderId="4" xfId="0" applyFont="1" applyFill="1" applyBorder="1" applyAlignment="1">
      <alignment horizontal="center" vertical="center"/>
    </xf>
    <xf numFmtId="0" fontId="1" fillId="156" borderId="12" xfId="0" applyFont="1" applyFill="1" applyBorder="1" applyAlignment="1">
      <alignment horizontal="center" vertical="center"/>
    </xf>
    <xf numFmtId="0" fontId="1" fillId="140" borderId="12" xfId="0" applyFont="1" applyFill="1" applyBorder="1" applyAlignment="1">
      <alignment horizontal="center" vertical="center"/>
    </xf>
    <xf numFmtId="0" fontId="1" fillId="157" borderId="4" xfId="0" applyFont="1" applyFill="1" applyBorder="1" applyAlignment="1">
      <alignment horizontal="center" vertical="center"/>
    </xf>
    <xf numFmtId="0" fontId="1" fillId="158" borderId="4" xfId="0" applyFont="1" applyFill="1" applyBorder="1" applyAlignment="1">
      <alignment horizontal="center" vertical="center"/>
    </xf>
    <xf numFmtId="0" fontId="1" fillId="159" borderId="4" xfId="0" applyFont="1" applyFill="1" applyBorder="1" applyAlignment="1">
      <alignment horizontal="center" vertical="center"/>
    </xf>
    <xf numFmtId="0" fontId="1" fillId="160" borderId="3" xfId="0" applyFont="1" applyFill="1" applyBorder="1" applyAlignment="1">
      <alignment horizontal="center" vertical="center"/>
    </xf>
    <xf numFmtId="0" fontId="1" fillId="160" borderId="4" xfId="0" applyFont="1" applyFill="1" applyBorder="1" applyAlignment="1">
      <alignment horizontal="center" vertical="center"/>
    </xf>
    <xf numFmtId="0" fontId="1" fillId="160" borderId="12" xfId="0" applyFont="1" applyFill="1" applyBorder="1" applyAlignment="1">
      <alignment horizontal="center" vertical="center"/>
    </xf>
    <xf numFmtId="0" fontId="1" fillId="161" borderId="4" xfId="0" applyFont="1" applyFill="1" applyBorder="1" applyAlignment="1">
      <alignment horizontal="center" vertical="center"/>
    </xf>
    <xf numFmtId="0" fontId="1" fillId="162" borderId="4" xfId="0" applyFont="1" applyFill="1" applyBorder="1" applyAlignment="1">
      <alignment horizontal="center" vertical="center"/>
    </xf>
    <xf numFmtId="0" fontId="1" fillId="142" borderId="12" xfId="0" applyFont="1" applyFill="1" applyBorder="1" applyAlignment="1">
      <alignment horizontal="center" vertical="center"/>
    </xf>
    <xf numFmtId="0" fontId="1" fillId="143" borderId="3" xfId="0" applyFont="1" applyFill="1" applyBorder="1" applyAlignment="1">
      <alignment horizontal="center" vertical="center"/>
    </xf>
    <xf numFmtId="0" fontId="1" fillId="143" borderId="12" xfId="0" applyFont="1" applyFill="1" applyBorder="1" applyAlignment="1">
      <alignment horizontal="center" vertical="center"/>
    </xf>
    <xf numFmtId="0" fontId="1" fillId="163" borderId="12" xfId="0" applyFont="1" applyFill="1" applyBorder="1" applyAlignment="1">
      <alignment horizontal="center" vertical="center"/>
    </xf>
    <xf numFmtId="0" fontId="1" fillId="163" borderId="4" xfId="0" applyFont="1" applyFill="1" applyBorder="1" applyAlignment="1">
      <alignment horizontal="center" vertical="center"/>
    </xf>
    <xf numFmtId="0" fontId="1" fillId="140" borderId="5" xfId="0" applyFont="1" applyFill="1" applyBorder="1" applyAlignment="1">
      <alignment horizontal="center" vertical="center"/>
    </xf>
    <xf numFmtId="0" fontId="1" fillId="149" borderId="12" xfId="0" applyFont="1" applyFill="1" applyBorder="1" applyAlignment="1">
      <alignment horizontal="center" vertical="center"/>
    </xf>
    <xf numFmtId="0" fontId="1" fillId="149" borderId="5" xfId="0" applyFont="1" applyFill="1" applyBorder="1" applyAlignment="1">
      <alignment horizontal="center" vertical="center"/>
    </xf>
    <xf numFmtId="0" fontId="1" fillId="164" borderId="4" xfId="0" applyFont="1" applyFill="1" applyBorder="1" applyAlignment="1">
      <alignment horizontal="center" vertical="center"/>
    </xf>
    <xf numFmtId="0" fontId="1" fillId="155" borderId="5" xfId="0" applyFont="1" applyFill="1" applyBorder="1" applyAlignment="1">
      <alignment horizontal="center" vertical="center"/>
    </xf>
    <xf numFmtId="0" fontId="1" fillId="154" borderId="3" xfId="0" applyFont="1" applyFill="1" applyBorder="1" applyAlignment="1">
      <alignment horizontal="center" vertical="center"/>
    </xf>
    <xf numFmtId="0" fontId="1" fillId="159" borderId="5" xfId="0" applyFont="1" applyFill="1" applyBorder="1" applyAlignment="1">
      <alignment horizontal="center" vertical="center"/>
    </xf>
    <xf numFmtId="0" fontId="1" fillId="165" borderId="4" xfId="0" applyFont="1" applyFill="1" applyBorder="1" applyAlignment="1">
      <alignment horizontal="center" vertical="center"/>
    </xf>
    <xf numFmtId="0" fontId="1" fillId="150" borderId="12" xfId="0" applyFont="1" applyFill="1" applyBorder="1" applyAlignment="1">
      <alignment horizontal="center" vertical="center"/>
    </xf>
    <xf numFmtId="0" fontId="1" fillId="150" borderId="3" xfId="0" applyFont="1" applyFill="1" applyBorder="1" applyAlignment="1">
      <alignment horizontal="center" vertical="center"/>
    </xf>
    <xf numFmtId="0" fontId="1" fillId="166" borderId="4" xfId="0" applyFont="1" applyFill="1" applyBorder="1" applyAlignment="1">
      <alignment horizontal="center" vertical="center"/>
    </xf>
    <xf numFmtId="0" fontId="1" fillId="155" borderId="12" xfId="0" applyFont="1" applyFill="1" applyBorder="1" applyAlignment="1">
      <alignment horizontal="center" vertical="center"/>
    </xf>
    <xf numFmtId="0" fontId="1" fillId="152" borderId="12" xfId="0" applyFont="1" applyFill="1" applyBorder="1" applyAlignment="1">
      <alignment horizontal="center" vertical="center"/>
    </xf>
    <xf numFmtId="0" fontId="1" fillId="148" borderId="9" xfId="0" applyFont="1" applyFill="1" applyBorder="1" applyAlignment="1">
      <alignment horizontal="center" vertical="center"/>
    </xf>
    <xf numFmtId="0" fontId="1" fillId="166" borderId="9" xfId="0" applyFont="1" applyFill="1" applyBorder="1" applyAlignment="1">
      <alignment horizontal="center" vertical="center"/>
    </xf>
    <xf numFmtId="0" fontId="1" fillId="142" borderId="3" xfId="0" applyFont="1" applyFill="1" applyBorder="1" applyAlignment="1">
      <alignment horizontal="center" vertical="center"/>
    </xf>
    <xf numFmtId="0" fontId="1" fillId="164" borderId="12" xfId="0" applyFont="1" applyFill="1" applyBorder="1" applyAlignment="1">
      <alignment horizontal="center" vertical="center"/>
    </xf>
    <xf numFmtId="0" fontId="1" fillId="162" borderId="12" xfId="0" applyFont="1" applyFill="1" applyBorder="1" applyAlignment="1">
      <alignment horizontal="center" vertical="center"/>
    </xf>
    <xf numFmtId="0" fontId="1" fillId="141" borderId="12" xfId="0" applyFont="1" applyFill="1" applyBorder="1" applyAlignment="1">
      <alignment horizontal="center" vertical="center"/>
    </xf>
    <xf numFmtId="0" fontId="1" fillId="148" borderId="12" xfId="0" applyFont="1" applyFill="1" applyBorder="1" applyAlignment="1">
      <alignment horizontal="center" vertical="center"/>
    </xf>
    <xf numFmtId="0" fontId="1" fillId="161" borderId="5" xfId="0" applyFont="1" applyFill="1" applyBorder="1" applyAlignment="1">
      <alignment horizontal="center" vertical="center"/>
    </xf>
    <xf numFmtId="0" fontId="1" fillId="165" borderId="12" xfId="0" applyFont="1" applyFill="1" applyBorder="1" applyAlignment="1">
      <alignment horizontal="center" vertical="center"/>
    </xf>
    <xf numFmtId="0" fontId="1" fillId="157" borderId="12" xfId="0" applyFont="1" applyFill="1" applyBorder="1" applyAlignment="1">
      <alignment horizontal="center" vertical="center"/>
    </xf>
    <xf numFmtId="0" fontId="1" fillId="143" borderId="5" xfId="0" applyFont="1" applyFill="1" applyBorder="1" applyAlignment="1">
      <alignment horizontal="center" vertical="center"/>
    </xf>
    <xf numFmtId="0" fontId="1" fillId="165" borderId="3" xfId="0" applyFont="1" applyFill="1" applyBorder="1" applyAlignment="1">
      <alignment horizontal="center" vertical="center"/>
    </xf>
    <xf numFmtId="0" fontId="1" fillId="156" borderId="5" xfId="0" applyFont="1" applyFill="1" applyBorder="1" applyAlignment="1">
      <alignment horizontal="center" vertical="center"/>
    </xf>
    <xf numFmtId="0" fontId="1" fillId="166" borderId="12" xfId="0" applyFont="1" applyFill="1" applyBorder="1" applyAlignment="1">
      <alignment horizontal="center" vertical="center"/>
    </xf>
    <xf numFmtId="0" fontId="1" fillId="142" borderId="5" xfId="0" applyFont="1" applyFill="1" applyBorder="1" applyAlignment="1">
      <alignment horizontal="center" vertical="center"/>
    </xf>
    <xf numFmtId="0" fontId="1" fillId="153" borderId="3" xfId="0" applyFont="1" applyFill="1" applyBorder="1" applyAlignment="1">
      <alignment horizontal="center" vertical="center"/>
    </xf>
    <xf numFmtId="0" fontId="1" fillId="151" borderId="5" xfId="0" applyFont="1" applyFill="1" applyBorder="1" applyAlignment="1">
      <alignment horizontal="center" vertical="center"/>
    </xf>
    <xf numFmtId="0" fontId="1" fillId="147" borderId="5" xfId="0" applyFont="1" applyFill="1" applyBorder="1" applyAlignment="1">
      <alignment horizontal="center" vertical="center"/>
    </xf>
    <xf numFmtId="0" fontId="1" fillId="161" borderId="3" xfId="0" applyFont="1" applyFill="1" applyBorder="1" applyAlignment="1">
      <alignment horizontal="center" vertical="center"/>
    </xf>
    <xf numFmtId="0" fontId="1" fillId="163" borderId="5" xfId="0" applyFont="1" applyFill="1" applyBorder="1" applyAlignment="1">
      <alignment horizontal="center" vertical="center"/>
    </xf>
    <xf numFmtId="0" fontId="1" fillId="159" borderId="12" xfId="0" applyFont="1" applyFill="1" applyBorder="1" applyAlignment="1">
      <alignment horizontal="center" vertical="center"/>
    </xf>
    <xf numFmtId="0" fontId="1" fillId="160" borderId="5" xfId="0" applyFont="1" applyFill="1" applyBorder="1" applyAlignment="1">
      <alignment horizontal="center" vertical="center"/>
    </xf>
    <xf numFmtId="0" fontId="1" fillId="147" borderId="3" xfId="0" applyFont="1" applyFill="1" applyBorder="1" applyAlignment="1">
      <alignment horizontal="center" vertical="center"/>
    </xf>
    <xf numFmtId="0" fontId="1" fillId="145" borderId="3" xfId="0" applyFont="1" applyFill="1" applyBorder="1" applyAlignment="1">
      <alignment horizontal="center" vertical="center"/>
    </xf>
    <xf numFmtId="0" fontId="1" fillId="161" borderId="12" xfId="0" applyFont="1" applyFill="1" applyBorder="1" applyAlignment="1">
      <alignment horizontal="center" vertical="center"/>
    </xf>
    <xf numFmtId="0" fontId="1" fillId="151" borderId="9" xfId="0" applyFont="1" applyFill="1" applyBorder="1" applyAlignment="1">
      <alignment horizontal="center" vertical="center"/>
    </xf>
    <xf numFmtId="0" fontId="1" fillId="149" borderId="3" xfId="0" applyFont="1" applyFill="1" applyBorder="1" applyAlignment="1">
      <alignment horizontal="center" vertical="center"/>
    </xf>
    <xf numFmtId="0" fontId="1" fillId="163" borderId="3" xfId="0" applyFont="1" applyFill="1" applyBorder="1" applyAlignment="1">
      <alignment horizontal="center" vertical="center"/>
    </xf>
    <xf numFmtId="0" fontId="1" fillId="153" borderId="5" xfId="0" applyFont="1" applyFill="1" applyBorder="1" applyAlignment="1">
      <alignment horizontal="center" vertical="center"/>
    </xf>
    <xf numFmtId="0" fontId="1" fillId="149" borderId="9" xfId="0" applyFont="1" applyFill="1" applyBorder="1" applyAlignment="1">
      <alignment horizontal="center" vertical="center"/>
    </xf>
    <xf numFmtId="0" fontId="1" fillId="158" borderId="12" xfId="0" applyFont="1" applyFill="1" applyBorder="1" applyAlignment="1">
      <alignment horizontal="center" vertical="center"/>
    </xf>
    <xf numFmtId="0" fontId="1" fillId="162" borderId="5" xfId="0" applyFont="1" applyFill="1" applyBorder="1" applyAlignment="1">
      <alignment horizontal="center" vertical="center"/>
    </xf>
    <xf numFmtId="0" fontId="1" fillId="167" borderId="22" xfId="0" applyFont="1" applyFill="1" applyBorder="1" applyAlignment="1">
      <alignment horizontal="center" vertical="center"/>
    </xf>
    <xf numFmtId="0" fontId="1" fillId="168" borderId="22" xfId="0" applyFont="1" applyFill="1" applyBorder="1" applyAlignment="1">
      <alignment horizontal="center" vertical="center"/>
    </xf>
    <xf numFmtId="0" fontId="1" fillId="169" borderId="23" xfId="0" applyFont="1" applyFill="1" applyBorder="1" applyAlignment="1">
      <alignment horizontal="center" vertical="center"/>
    </xf>
    <xf numFmtId="0" fontId="1" fillId="170" borderId="23" xfId="0" applyFont="1" applyFill="1" applyBorder="1" applyAlignment="1">
      <alignment horizontal="center" vertical="center"/>
    </xf>
    <xf numFmtId="0" fontId="1" fillId="171" borderId="23" xfId="0" applyFont="1" applyFill="1" applyBorder="1" applyAlignment="1">
      <alignment horizontal="center" vertical="center"/>
    </xf>
    <xf numFmtId="0" fontId="1" fillId="172" borderId="23" xfId="0" applyFont="1" applyFill="1" applyBorder="1" applyAlignment="1">
      <alignment horizontal="center" vertical="center"/>
    </xf>
    <xf numFmtId="0" fontId="1" fillId="173" borderId="23" xfId="0" applyFont="1" applyFill="1" applyBorder="1" applyAlignment="1">
      <alignment horizontal="center" vertical="center"/>
    </xf>
    <xf numFmtId="0" fontId="1" fillId="174" borderId="23" xfId="0" applyFont="1" applyFill="1" applyBorder="1" applyAlignment="1">
      <alignment horizontal="center" vertical="center"/>
    </xf>
    <xf numFmtId="0" fontId="1" fillId="175" borderId="23" xfId="0" applyFont="1" applyFill="1" applyBorder="1" applyAlignment="1">
      <alignment horizontal="center" vertical="center"/>
    </xf>
    <xf numFmtId="0" fontId="1" fillId="176" borderId="23" xfId="0" applyFont="1" applyFill="1" applyBorder="1" applyAlignment="1">
      <alignment horizontal="center" vertical="center"/>
    </xf>
    <xf numFmtId="0" fontId="1" fillId="177" borderId="23" xfId="0" applyFont="1" applyFill="1" applyBorder="1" applyAlignment="1">
      <alignment horizontal="center" vertical="center"/>
    </xf>
    <xf numFmtId="0" fontId="1" fillId="178" borderId="23" xfId="0" applyFont="1" applyFill="1" applyBorder="1" applyAlignment="1">
      <alignment horizontal="center" vertical="center"/>
    </xf>
    <xf numFmtId="0" fontId="1" fillId="179" borderId="23" xfId="0" applyFont="1" applyFill="1" applyBorder="1" applyAlignment="1">
      <alignment horizontal="center" vertical="center"/>
    </xf>
    <xf numFmtId="0" fontId="1" fillId="180" borderId="23" xfId="0" applyFont="1" applyFill="1" applyBorder="1" applyAlignment="1">
      <alignment horizontal="center" vertical="center"/>
    </xf>
    <xf numFmtId="0" fontId="1" fillId="181" borderId="23" xfId="0" applyFont="1" applyFill="1" applyBorder="1" applyAlignment="1">
      <alignment horizontal="center" vertical="center"/>
    </xf>
    <xf numFmtId="0" fontId="1" fillId="182" borderId="23" xfId="0" applyFont="1" applyFill="1" applyBorder="1" applyAlignment="1">
      <alignment horizontal="center" vertical="center"/>
    </xf>
    <xf numFmtId="0" fontId="1" fillId="183" borderId="23" xfId="0" applyFont="1" applyFill="1" applyBorder="1" applyAlignment="1">
      <alignment horizontal="center" vertical="center"/>
    </xf>
    <xf numFmtId="0" fontId="1" fillId="184" borderId="23" xfId="0" applyFont="1" applyFill="1" applyBorder="1" applyAlignment="1">
      <alignment horizontal="center" vertical="center"/>
    </xf>
    <xf numFmtId="0" fontId="1" fillId="185" borderId="23" xfId="0" applyFont="1" applyFill="1" applyBorder="1" applyAlignment="1">
      <alignment horizontal="center" vertical="center"/>
    </xf>
    <xf numFmtId="0" fontId="1" fillId="167" borderId="23" xfId="0" applyFont="1" applyFill="1" applyBorder="1" applyAlignment="1">
      <alignment horizontal="center" vertical="center"/>
    </xf>
    <xf numFmtId="0" fontId="1" fillId="186" borderId="23" xfId="0" applyFont="1" applyFill="1" applyBorder="1" applyAlignment="1">
      <alignment horizontal="center" vertical="center"/>
    </xf>
    <xf numFmtId="0" fontId="1" fillId="187" borderId="23" xfId="0" applyFont="1" applyFill="1" applyBorder="1" applyAlignment="1">
      <alignment horizontal="center" vertical="center"/>
    </xf>
    <xf numFmtId="0" fontId="1" fillId="188" borderId="23" xfId="0" applyFont="1" applyFill="1" applyBorder="1" applyAlignment="1">
      <alignment horizontal="center" vertical="center"/>
    </xf>
    <xf numFmtId="0" fontId="1" fillId="189" borderId="23" xfId="0" applyFont="1" applyFill="1" applyBorder="1" applyAlignment="1">
      <alignment horizontal="center" vertical="center"/>
    </xf>
    <xf numFmtId="0" fontId="1" fillId="190" borderId="23" xfId="0" applyFont="1" applyFill="1" applyBorder="1" applyAlignment="1">
      <alignment horizontal="center" vertical="center"/>
    </xf>
    <xf numFmtId="0" fontId="1" fillId="191" borderId="23" xfId="0" applyFont="1" applyFill="1" applyBorder="1" applyAlignment="1">
      <alignment horizontal="center" vertical="center"/>
    </xf>
    <xf numFmtId="0" fontId="1" fillId="192" borderId="23" xfId="0" applyFont="1" applyFill="1" applyBorder="1" applyAlignment="1">
      <alignment horizontal="center" vertical="center"/>
    </xf>
    <xf numFmtId="0" fontId="1" fillId="168" borderId="23" xfId="0" applyFont="1" applyFill="1" applyBorder="1" applyAlignment="1">
      <alignment horizontal="center" vertical="center"/>
    </xf>
    <xf numFmtId="0" fontId="1" fillId="193" borderId="23" xfId="0" applyFont="1" applyFill="1" applyBorder="1" applyAlignment="1">
      <alignment horizontal="center" vertical="center"/>
    </xf>
    <xf numFmtId="0" fontId="1" fillId="169" borderId="24" xfId="0" applyFont="1" applyFill="1" applyBorder="1" applyAlignment="1">
      <alignment horizontal="center" vertical="center"/>
    </xf>
    <xf numFmtId="0" fontId="1" fillId="191" borderId="24" xfId="0" applyFont="1" applyFill="1" applyBorder="1" applyAlignment="1">
      <alignment horizontal="center" vertical="center"/>
    </xf>
    <xf numFmtId="0" fontId="1" fillId="194" borderId="12" xfId="0" applyFont="1" applyFill="1" applyBorder="1" applyAlignment="1">
      <alignment horizontal="center" vertical="center"/>
    </xf>
    <xf numFmtId="0" fontId="1" fillId="194" borderId="4" xfId="0" applyFont="1" applyFill="1" applyBorder="1" applyAlignment="1">
      <alignment horizontal="center" vertical="center"/>
    </xf>
    <xf numFmtId="0" fontId="1" fillId="195" borderId="4" xfId="0" applyFont="1" applyFill="1" applyBorder="1" applyAlignment="1">
      <alignment horizontal="center" vertical="center"/>
    </xf>
    <xf numFmtId="0" fontId="1" fillId="196" borderId="12" xfId="0" applyFont="1" applyFill="1" applyBorder="1" applyAlignment="1">
      <alignment horizontal="center" vertical="center"/>
    </xf>
    <xf numFmtId="0" fontId="1" fillId="197" borderId="4" xfId="0" applyFont="1" applyFill="1" applyBorder="1" applyAlignment="1">
      <alignment horizontal="center" vertical="center"/>
    </xf>
    <xf numFmtId="0" fontId="1" fillId="198" borderId="4" xfId="0" applyFont="1" applyFill="1" applyBorder="1" applyAlignment="1">
      <alignment horizontal="center" vertical="center"/>
    </xf>
    <xf numFmtId="0" fontId="1" fillId="199" borderId="4" xfId="0" applyFont="1" applyFill="1" applyBorder="1" applyAlignment="1">
      <alignment horizontal="center" vertical="center"/>
    </xf>
    <xf numFmtId="0" fontId="1" fillId="200" borderId="4" xfId="0" applyFont="1" applyFill="1" applyBorder="1" applyAlignment="1">
      <alignment horizontal="center" vertical="center"/>
    </xf>
    <xf numFmtId="0" fontId="1" fillId="201" borderId="4" xfId="0" applyFont="1" applyFill="1" applyBorder="1" applyAlignment="1">
      <alignment horizontal="center" vertical="center"/>
    </xf>
    <xf numFmtId="0" fontId="1" fillId="202" borderId="12" xfId="0" applyFont="1" applyFill="1" applyBorder="1" applyAlignment="1">
      <alignment horizontal="center" vertical="center"/>
    </xf>
    <xf numFmtId="0" fontId="1" fillId="202" borderId="4" xfId="0" applyFont="1" applyFill="1" applyBorder="1" applyAlignment="1">
      <alignment horizontal="center" vertical="center"/>
    </xf>
    <xf numFmtId="0" fontId="1" fillId="203" borderId="4" xfId="0" applyFont="1" applyFill="1" applyBorder="1" applyAlignment="1">
      <alignment horizontal="center" vertical="center"/>
    </xf>
    <xf numFmtId="0" fontId="1" fillId="204" borderId="4" xfId="0" applyFont="1" applyFill="1" applyBorder="1" applyAlignment="1">
      <alignment horizontal="center" vertical="center"/>
    </xf>
    <xf numFmtId="0" fontId="1" fillId="204" borderId="9" xfId="0" applyFont="1" applyFill="1" applyBorder="1" applyAlignment="1">
      <alignment horizontal="center" vertical="center"/>
    </xf>
    <xf numFmtId="0" fontId="1" fillId="205" borderId="4" xfId="0" applyFont="1" applyFill="1" applyBorder="1" applyAlignment="1">
      <alignment horizontal="center" vertical="center"/>
    </xf>
    <xf numFmtId="0" fontId="1" fillId="206" borderId="4" xfId="0" applyFont="1" applyFill="1" applyBorder="1" applyAlignment="1">
      <alignment horizontal="center" vertical="center"/>
    </xf>
    <xf numFmtId="0" fontId="1" fillId="207" borderId="4" xfId="0" applyFont="1" applyFill="1" applyBorder="1" applyAlignment="1">
      <alignment horizontal="center" vertical="center"/>
    </xf>
    <xf numFmtId="0" fontId="1" fillId="208" borderId="4" xfId="0" applyFont="1" applyFill="1" applyBorder="1" applyAlignment="1">
      <alignment horizontal="center" vertical="center"/>
    </xf>
    <xf numFmtId="0" fontId="1" fillId="209" borderId="4" xfId="0" applyFont="1" applyFill="1" applyBorder="1" applyAlignment="1">
      <alignment horizontal="center" vertical="center"/>
    </xf>
    <xf numFmtId="0" fontId="1" fillId="210" borderId="4" xfId="0" applyFont="1" applyFill="1" applyBorder="1" applyAlignment="1">
      <alignment horizontal="center" vertical="center"/>
    </xf>
    <xf numFmtId="0" fontId="1" fillId="211" borderId="12" xfId="0" applyFont="1" applyFill="1" applyBorder="1" applyAlignment="1">
      <alignment horizontal="center" vertical="center"/>
    </xf>
    <xf numFmtId="0" fontId="1" fillId="211" borderId="4" xfId="0" applyFont="1" applyFill="1" applyBorder="1" applyAlignment="1">
      <alignment horizontal="center" vertical="center"/>
    </xf>
    <xf numFmtId="0" fontId="1" fillId="212" borderId="4" xfId="0" applyFont="1" applyFill="1" applyBorder="1" applyAlignment="1">
      <alignment horizontal="center" vertical="center"/>
    </xf>
    <xf numFmtId="0" fontId="1" fillId="213" borderId="4" xfId="0" applyFont="1" applyFill="1" applyBorder="1" applyAlignment="1">
      <alignment horizontal="center" vertical="center"/>
    </xf>
    <xf numFmtId="0" fontId="1" fillId="205" borderId="12" xfId="0" applyFont="1" applyFill="1" applyBorder="1" applyAlignment="1">
      <alignment horizontal="center" vertical="center"/>
    </xf>
    <xf numFmtId="0" fontId="1" fillId="214" borderId="4" xfId="0" applyFont="1" applyFill="1" applyBorder="1" applyAlignment="1">
      <alignment horizontal="center" vertical="center"/>
    </xf>
    <xf numFmtId="0" fontId="1" fillId="215" borderId="4" xfId="0" applyFont="1" applyFill="1" applyBorder="1" applyAlignment="1">
      <alignment horizontal="center" vertical="center"/>
    </xf>
    <xf numFmtId="0" fontId="1" fillId="215" borderId="12" xfId="0" applyFont="1" applyFill="1" applyBorder="1" applyAlignment="1">
      <alignment horizontal="center" vertical="center"/>
    </xf>
    <xf numFmtId="0" fontId="1" fillId="206" borderId="12" xfId="0" applyFont="1" applyFill="1" applyBorder="1" applyAlignment="1">
      <alignment horizontal="center" vertical="center"/>
    </xf>
    <xf numFmtId="0" fontId="1" fillId="216" borderId="4" xfId="0" applyFont="1" applyFill="1" applyBorder="1" applyAlignment="1">
      <alignment horizontal="center" vertical="center"/>
    </xf>
    <xf numFmtId="0" fontId="1" fillId="217" borderId="4" xfId="0" applyFont="1" applyFill="1" applyBorder="1" applyAlignment="1">
      <alignment horizontal="center" vertical="center"/>
    </xf>
    <xf numFmtId="0" fontId="1" fillId="201" borderId="12" xfId="0" applyFont="1" applyFill="1" applyBorder="1" applyAlignment="1">
      <alignment horizontal="center" vertical="center"/>
    </xf>
    <xf numFmtId="0" fontId="1" fillId="218" borderId="4" xfId="0" applyFont="1" applyFill="1" applyBorder="1" applyAlignment="1">
      <alignment horizontal="center" vertical="center"/>
    </xf>
    <xf numFmtId="0" fontId="1" fillId="219" borderId="4" xfId="0" applyFont="1" applyFill="1" applyBorder="1" applyAlignment="1">
      <alignment horizontal="center" vertical="center"/>
    </xf>
    <xf numFmtId="0" fontId="1" fillId="196" borderId="4" xfId="0" applyFont="1" applyFill="1" applyBorder="1" applyAlignment="1">
      <alignment horizontal="center" vertical="center"/>
    </xf>
    <xf numFmtId="0" fontId="1" fillId="195" borderId="3" xfId="0" applyFont="1" applyFill="1" applyBorder="1" applyAlignment="1">
      <alignment horizontal="center" vertical="center"/>
    </xf>
    <xf numFmtId="0" fontId="1" fillId="206" borderId="3" xfId="0" applyFont="1" applyFill="1" applyBorder="1" applyAlignment="1">
      <alignment horizontal="center" vertical="center"/>
    </xf>
    <xf numFmtId="0" fontId="1" fillId="203" borderId="9" xfId="0" applyFont="1" applyFill="1" applyBorder="1" applyAlignment="1">
      <alignment horizontal="center" vertical="center"/>
    </xf>
    <xf numFmtId="0" fontId="1" fillId="207" borderId="12" xfId="0" applyFont="1" applyFill="1" applyBorder="1" applyAlignment="1">
      <alignment horizontal="center" vertical="center"/>
    </xf>
    <xf numFmtId="0" fontId="1" fillId="220" borderId="12" xfId="0" applyFont="1" applyFill="1" applyBorder="1" applyAlignment="1">
      <alignment horizontal="center" vertical="center"/>
    </xf>
    <xf numFmtId="0" fontId="1" fillId="197" borderId="9" xfId="0" applyFont="1" applyFill="1" applyBorder="1" applyAlignment="1">
      <alignment horizontal="center" vertical="center"/>
    </xf>
    <xf numFmtId="0" fontId="0" fillId="197" borderId="9" xfId="0" applyFill="1" applyBorder="1"/>
    <xf numFmtId="0" fontId="1" fillId="214" borderId="0" xfId="0" applyFont="1" applyFill="1" applyAlignment="1">
      <alignment horizontal="center" vertical="center"/>
    </xf>
    <xf numFmtId="0" fontId="0" fillId="211" borderId="0" xfId="0" applyFill="1"/>
    <xf numFmtId="0" fontId="1" fillId="207" borderId="0" xfId="0" applyFont="1" applyFill="1" applyAlignment="1">
      <alignment horizontal="center" vertical="center"/>
    </xf>
    <xf numFmtId="0" fontId="0" fillId="195" borderId="4" xfId="0" applyFill="1" applyBorder="1"/>
    <xf numFmtId="0" fontId="0" fillId="203" borderId="4" xfId="0" applyFill="1" applyBorder="1"/>
    <xf numFmtId="0" fontId="1" fillId="220" borderId="4" xfId="0" applyFont="1" applyFill="1" applyBorder="1" applyAlignment="1">
      <alignment horizontal="center" vertical="center"/>
    </xf>
    <xf numFmtId="0" fontId="0" fillId="198" borderId="0" xfId="0" applyFill="1"/>
    <xf numFmtId="0" fontId="1" fillId="208" borderId="0" xfId="0" applyFont="1" applyFill="1" applyAlignment="1">
      <alignment horizontal="center" vertical="center"/>
    </xf>
    <xf numFmtId="0" fontId="0" fillId="208" borderId="0" xfId="0" applyFill="1"/>
    <xf numFmtId="0" fontId="0" fillId="218" borderId="0" xfId="0" applyFill="1"/>
    <xf numFmtId="0" fontId="0" fillId="194" borderId="4" xfId="0" applyFill="1" applyBorder="1"/>
    <xf numFmtId="0" fontId="0" fillId="217" borderId="4" xfId="0" applyFill="1" applyBorder="1"/>
    <xf numFmtId="0" fontId="0" fillId="194" borderId="0" xfId="0" applyFill="1"/>
    <xf numFmtId="0" fontId="0" fillId="219" borderId="4" xfId="0" applyFill="1" applyBorder="1"/>
    <xf numFmtId="0" fontId="1" fillId="209" borderId="0" xfId="0" applyFont="1" applyFill="1" applyAlignment="1">
      <alignment horizontal="center" vertical="center"/>
    </xf>
    <xf numFmtId="0" fontId="0" fillId="205" borderId="0" xfId="0" applyFill="1"/>
    <xf numFmtId="0" fontId="1" fillId="217" borderId="0" xfId="0" applyFont="1" applyFill="1" applyAlignment="1">
      <alignment horizontal="center" vertical="center"/>
    </xf>
    <xf numFmtId="0" fontId="0" fillId="209" borderId="0" xfId="0" applyFill="1"/>
    <xf numFmtId="0" fontId="0" fillId="196" borderId="0" xfId="0" applyFill="1"/>
    <xf numFmtId="0" fontId="0" fillId="212" borderId="0" xfId="0" applyFill="1"/>
    <xf numFmtId="0" fontId="0" fillId="204" borderId="0" xfId="0" applyFill="1"/>
    <xf numFmtId="0" fontId="0" fillId="207" borderId="4" xfId="0" applyFill="1" applyBorder="1"/>
    <xf numFmtId="0" fontId="1" fillId="213" borderId="0" xfId="0" applyFont="1" applyFill="1" applyAlignment="1">
      <alignment horizontal="center" vertical="center"/>
    </xf>
    <xf numFmtId="0" fontId="0" fillId="202" borderId="0" xfId="0" applyFill="1"/>
    <xf numFmtId="0" fontId="0" fillId="200" borderId="4" xfId="0" applyFill="1" applyBorder="1"/>
    <xf numFmtId="0" fontId="0" fillId="206" borderId="0" xfId="0" applyFill="1"/>
    <xf numFmtId="0" fontId="0" fillId="195" borderId="0" xfId="0" applyFill="1"/>
    <xf numFmtId="0" fontId="1" fillId="211" borderId="0" xfId="0" applyFont="1" applyFill="1" applyAlignment="1">
      <alignment horizontal="center" vertical="center"/>
    </xf>
    <xf numFmtId="0" fontId="0" fillId="217" borderId="0" xfId="0" applyFill="1"/>
    <xf numFmtId="0" fontId="0" fillId="211" borderId="4" xfId="0" applyFill="1" applyBorder="1"/>
    <xf numFmtId="0" fontId="0" fillId="202" borderId="4" xfId="0" applyFill="1" applyBorder="1"/>
    <xf numFmtId="0" fontId="0" fillId="214" borderId="0" xfId="0" applyFill="1"/>
    <xf numFmtId="0" fontId="1" fillId="200" borderId="0" xfId="0" applyFont="1" applyFill="1" applyAlignment="1">
      <alignment horizontal="center" vertical="center"/>
    </xf>
    <xf numFmtId="0" fontId="0" fillId="207" borderId="0" xfId="0" applyFill="1"/>
    <xf numFmtId="0" fontId="1" fillId="195" borderId="0" xfId="0" applyFont="1" applyFill="1" applyAlignment="1">
      <alignment horizontal="center" vertical="center"/>
    </xf>
    <xf numFmtId="0" fontId="0" fillId="197" borderId="4" xfId="0" applyFill="1" applyBorder="1"/>
    <xf numFmtId="0" fontId="0" fillId="218" borderId="4" xfId="0" applyFill="1" applyBorder="1"/>
    <xf numFmtId="0" fontId="0" fillId="200" borderId="0" xfId="0" applyFill="1"/>
    <xf numFmtId="0" fontId="0" fillId="215" borderId="4" xfId="0" applyFill="1" applyBorder="1"/>
    <xf numFmtId="0" fontId="0" fillId="220" borderId="0" xfId="0" applyFill="1"/>
    <xf numFmtId="0" fontId="1" fillId="194" borderId="0" xfId="0" applyFont="1" applyFill="1" applyAlignment="1">
      <alignment horizontal="center" vertical="center"/>
    </xf>
    <xf numFmtId="0" fontId="0" fillId="208" borderId="4" xfId="0" applyFill="1" applyBorder="1"/>
    <xf numFmtId="0" fontId="0" fillId="198" borderId="4" xfId="0" applyFill="1" applyBorder="1"/>
    <xf numFmtId="0" fontId="0" fillId="205" borderId="4" xfId="0" applyFill="1" applyBorder="1"/>
    <xf numFmtId="0" fontId="0" fillId="210" borderId="4" xfId="0" applyFill="1" applyBorder="1"/>
    <xf numFmtId="0" fontId="0" fillId="199" borderId="4" xfId="0" applyFill="1" applyBorder="1"/>
    <xf numFmtId="0" fontId="0" fillId="219" borderId="0" xfId="0" applyFill="1"/>
    <xf numFmtId="0" fontId="0" fillId="199" borderId="0" xfId="0" applyFill="1"/>
    <xf numFmtId="0" fontId="0" fillId="213" borderId="0" xfId="0" applyFill="1"/>
    <xf numFmtId="0" fontId="1" fillId="201" borderId="0" xfId="0" applyFont="1" applyFill="1" applyAlignment="1">
      <alignment horizontal="center" vertical="center"/>
    </xf>
    <xf numFmtId="0" fontId="1" fillId="212" borderId="12" xfId="0" applyFont="1" applyFill="1" applyBorder="1" applyAlignment="1">
      <alignment horizontal="center" vertical="center"/>
    </xf>
    <xf numFmtId="0" fontId="1" fillId="217" borderId="12" xfId="0" applyFont="1" applyFill="1" applyBorder="1" applyAlignment="1">
      <alignment horizontal="center" vertical="center"/>
    </xf>
    <xf numFmtId="0" fontId="1" fillId="195" borderId="12" xfId="0" applyFont="1" applyFill="1" applyBorder="1" applyAlignment="1">
      <alignment horizontal="center" vertical="center"/>
    </xf>
    <xf numFmtId="0" fontId="1" fillId="214" borderId="12" xfId="0" applyFont="1" applyFill="1" applyBorder="1" applyAlignment="1">
      <alignment horizontal="center" vertical="center"/>
    </xf>
    <xf numFmtId="0" fontId="1" fillId="218" borderId="12" xfId="0" applyFont="1" applyFill="1" applyBorder="1" applyAlignment="1">
      <alignment horizontal="center" vertical="center"/>
    </xf>
    <xf numFmtId="0" fontId="1" fillId="203" borderId="12" xfId="0" applyFont="1" applyFill="1" applyBorder="1" applyAlignment="1">
      <alignment horizontal="center" vertical="center"/>
    </xf>
    <xf numFmtId="0" fontId="1" fillId="212" borderId="5" xfId="0" applyFont="1" applyFill="1" applyBorder="1" applyAlignment="1">
      <alignment horizontal="center" vertical="center"/>
    </xf>
    <xf numFmtId="0" fontId="1" fillId="197" borderId="12" xfId="0" applyFont="1" applyFill="1" applyBorder="1" applyAlignment="1">
      <alignment horizontal="center" vertical="center"/>
    </xf>
    <xf numFmtId="0" fontId="1" fillId="212" borderId="3" xfId="0" applyFont="1" applyFill="1" applyBorder="1" applyAlignment="1">
      <alignment horizontal="center" vertical="center"/>
    </xf>
    <xf numFmtId="0" fontId="1" fillId="208" borderId="12" xfId="0" applyFont="1" applyFill="1" applyBorder="1" applyAlignment="1">
      <alignment horizontal="center" vertical="center"/>
    </xf>
    <xf numFmtId="0" fontId="1" fillId="199" borderId="5" xfId="0" applyFont="1" applyFill="1" applyBorder="1" applyAlignment="1">
      <alignment horizontal="center" vertical="center"/>
    </xf>
    <xf numFmtId="0" fontId="1" fillId="204" borderId="12" xfId="0" applyFont="1" applyFill="1" applyBorder="1" applyAlignment="1">
      <alignment horizontal="center" vertical="center"/>
    </xf>
    <xf numFmtId="0" fontId="1" fillId="199" borderId="12" xfId="0" applyFont="1" applyFill="1" applyBorder="1" applyAlignment="1">
      <alignment horizontal="center" vertical="center"/>
    </xf>
    <xf numFmtId="0" fontId="1" fillId="198" borderId="12" xfId="0" applyFont="1" applyFill="1" applyBorder="1" applyAlignment="1">
      <alignment horizontal="center" vertical="center"/>
    </xf>
    <xf numFmtId="0" fontId="1" fillId="204" borderId="3" xfId="0" applyFont="1" applyFill="1" applyBorder="1" applyAlignment="1">
      <alignment horizontal="center" vertical="center"/>
    </xf>
    <xf numFmtId="0" fontId="1" fillId="213" borderId="9" xfId="0" applyFont="1" applyFill="1" applyBorder="1" applyAlignment="1">
      <alignment horizontal="center" vertical="center"/>
    </xf>
    <xf numFmtId="0" fontId="1" fillId="217" borderId="5" xfId="0" applyFont="1" applyFill="1" applyBorder="1" applyAlignment="1">
      <alignment horizontal="center" vertical="center"/>
    </xf>
    <xf numFmtId="0" fontId="1" fillId="216" borderId="12" xfId="0" applyFont="1" applyFill="1" applyBorder="1" applyAlignment="1">
      <alignment horizontal="center" vertical="center"/>
    </xf>
    <xf numFmtId="0" fontId="1" fillId="203" borderId="3" xfId="0" applyFont="1" applyFill="1" applyBorder="1" applyAlignment="1">
      <alignment horizontal="center" vertical="center"/>
    </xf>
    <xf numFmtId="0" fontId="1" fillId="209" borderId="9" xfId="0" applyFont="1" applyFill="1" applyBorder="1" applyAlignment="1">
      <alignment horizontal="center" vertical="center"/>
    </xf>
    <xf numFmtId="0" fontId="1" fillId="215" borderId="9" xfId="0" applyFont="1" applyFill="1" applyBorder="1" applyAlignment="1">
      <alignment horizontal="center" vertical="center"/>
    </xf>
    <xf numFmtId="0" fontId="1" fillId="210" borderId="12" xfId="0" applyFont="1" applyFill="1" applyBorder="1" applyAlignment="1">
      <alignment horizontal="center" vertical="center"/>
    </xf>
    <xf numFmtId="0" fontId="1" fillId="209" borderId="5" xfId="0" applyFont="1" applyFill="1" applyBorder="1" applyAlignment="1">
      <alignment horizontal="center" vertical="center"/>
    </xf>
    <xf numFmtId="0" fontId="1" fillId="194" borderId="3" xfId="0" applyFont="1" applyFill="1" applyBorder="1" applyAlignment="1">
      <alignment horizontal="center" vertical="center"/>
    </xf>
    <xf numFmtId="0" fontId="1" fillId="207" borderId="9" xfId="0" applyFont="1" applyFill="1" applyBorder="1" applyAlignment="1">
      <alignment horizontal="center" vertical="center"/>
    </xf>
    <xf numFmtId="0" fontId="1" fillId="196" borderId="3" xfId="0" applyFont="1" applyFill="1" applyBorder="1" applyAlignment="1">
      <alignment horizontal="center" vertical="center"/>
    </xf>
    <xf numFmtId="0" fontId="1" fillId="25" borderId="9" xfId="0" applyFont="1" applyFill="1" applyBorder="1" applyAlignment="1">
      <alignment horizontal="center" vertical="center"/>
    </xf>
    <xf numFmtId="0" fontId="1" fillId="25" borderId="9" xfId="0" applyFont="1" applyFill="1" applyBorder="1"/>
    <xf numFmtId="0" fontId="1" fillId="24" borderId="4" xfId="0" applyFont="1" applyFill="1" applyBorder="1"/>
    <xf numFmtId="0" fontId="1" fillId="6" borderId="4" xfId="0" applyFont="1" applyFill="1" applyBorder="1"/>
    <xf numFmtId="0" fontId="1" fillId="26" borderId="5" xfId="0" applyFont="1" applyFill="1" applyBorder="1"/>
    <xf numFmtId="0" fontId="1" fillId="221" borderId="22" xfId="0" applyFont="1" applyFill="1" applyBorder="1" applyAlignment="1">
      <alignment horizontal="center" vertical="center"/>
    </xf>
    <xf numFmtId="0" fontId="1" fillId="222" borderId="22" xfId="0" applyFont="1" applyFill="1" applyBorder="1" applyAlignment="1">
      <alignment horizontal="center" vertical="center"/>
    </xf>
    <xf numFmtId="0" fontId="1" fillId="223" borderId="23" xfId="0" applyFont="1" applyFill="1" applyBorder="1" applyAlignment="1">
      <alignment horizontal="center" vertical="center"/>
    </xf>
    <xf numFmtId="0" fontId="1" fillId="224" borderId="23" xfId="0" applyFont="1" applyFill="1" applyBorder="1" applyAlignment="1">
      <alignment horizontal="center" vertical="center"/>
    </xf>
    <xf numFmtId="0" fontId="1" fillId="225" borderId="23" xfId="0" applyFont="1" applyFill="1" applyBorder="1" applyAlignment="1">
      <alignment horizontal="center" vertical="center"/>
    </xf>
    <xf numFmtId="0" fontId="1" fillId="226" borderId="23" xfId="0" applyFont="1" applyFill="1" applyBorder="1" applyAlignment="1">
      <alignment horizontal="center" vertical="center"/>
    </xf>
    <xf numFmtId="0" fontId="1" fillId="227" borderId="23" xfId="0" applyFont="1" applyFill="1" applyBorder="1" applyAlignment="1">
      <alignment horizontal="center" vertical="center"/>
    </xf>
    <xf numFmtId="0" fontId="1" fillId="228" borderId="23" xfId="0" applyFont="1" applyFill="1" applyBorder="1" applyAlignment="1">
      <alignment horizontal="center" vertical="center"/>
    </xf>
    <xf numFmtId="0" fontId="1" fillId="229" borderId="23" xfId="0" applyFont="1" applyFill="1" applyBorder="1" applyAlignment="1">
      <alignment horizontal="center" vertical="center"/>
    </xf>
    <xf numFmtId="0" fontId="1" fillId="230" borderId="23" xfId="0" applyFont="1" applyFill="1" applyBorder="1" applyAlignment="1">
      <alignment horizontal="center" vertical="center"/>
    </xf>
    <xf numFmtId="0" fontId="1" fillId="231" borderId="23" xfId="0" applyFont="1" applyFill="1" applyBorder="1" applyAlignment="1">
      <alignment horizontal="center" vertical="center"/>
    </xf>
    <xf numFmtId="0" fontId="1" fillId="232" borderId="23" xfId="0" applyFont="1" applyFill="1" applyBorder="1" applyAlignment="1">
      <alignment horizontal="center" vertical="center"/>
    </xf>
    <xf numFmtId="0" fontId="1" fillId="233" borderId="23" xfId="0" applyFont="1" applyFill="1" applyBorder="1" applyAlignment="1">
      <alignment horizontal="center" vertical="center"/>
    </xf>
    <xf numFmtId="0" fontId="1" fillId="222" borderId="23" xfId="0" applyFont="1" applyFill="1" applyBorder="1" applyAlignment="1">
      <alignment horizontal="center" vertical="center"/>
    </xf>
    <xf numFmtId="0" fontId="1" fillId="234" borderId="23" xfId="0" applyFont="1" applyFill="1" applyBorder="1" applyAlignment="1">
      <alignment horizontal="center" vertical="center"/>
    </xf>
    <xf numFmtId="0" fontId="1" fillId="235" borderId="23" xfId="0" applyFont="1" applyFill="1" applyBorder="1" applyAlignment="1">
      <alignment horizontal="center" vertical="center"/>
    </xf>
    <xf numFmtId="0" fontId="1" fillId="236" borderId="23" xfId="0" applyFont="1" applyFill="1" applyBorder="1" applyAlignment="1">
      <alignment horizontal="center" vertical="center"/>
    </xf>
    <xf numFmtId="0" fontId="1" fillId="237" borderId="23" xfId="0" applyFont="1" applyFill="1" applyBorder="1" applyAlignment="1">
      <alignment horizontal="center" vertical="center"/>
    </xf>
    <xf numFmtId="0" fontId="1" fillId="238" borderId="23" xfId="0" applyFont="1" applyFill="1" applyBorder="1" applyAlignment="1">
      <alignment horizontal="center" vertical="center"/>
    </xf>
    <xf numFmtId="0" fontId="1" fillId="239" borderId="23" xfId="0" applyFont="1" applyFill="1" applyBorder="1" applyAlignment="1">
      <alignment horizontal="center" vertical="center"/>
    </xf>
    <xf numFmtId="0" fontId="1" fillId="240" borderId="23" xfId="0" applyFont="1" applyFill="1" applyBorder="1" applyAlignment="1">
      <alignment horizontal="center" vertical="center"/>
    </xf>
    <xf numFmtId="0" fontId="1" fillId="241" borderId="23" xfId="0" applyFont="1" applyFill="1" applyBorder="1" applyAlignment="1">
      <alignment horizontal="center" vertical="center"/>
    </xf>
    <xf numFmtId="0" fontId="1" fillId="242" borderId="23" xfId="0" applyFont="1" applyFill="1" applyBorder="1" applyAlignment="1">
      <alignment horizontal="center" vertical="center"/>
    </xf>
    <xf numFmtId="0" fontId="1" fillId="243" borderId="23" xfId="0" applyFont="1" applyFill="1" applyBorder="1" applyAlignment="1">
      <alignment horizontal="center" vertical="center"/>
    </xf>
    <xf numFmtId="0" fontId="1" fillId="244" borderId="23" xfId="0" applyFont="1" applyFill="1" applyBorder="1" applyAlignment="1">
      <alignment horizontal="center" vertical="center"/>
    </xf>
    <xf numFmtId="0" fontId="1" fillId="245" borderId="23" xfId="0" applyFont="1" applyFill="1" applyBorder="1" applyAlignment="1">
      <alignment horizontal="center" vertical="center"/>
    </xf>
    <xf numFmtId="0" fontId="1" fillId="246" borderId="23" xfId="0" applyFont="1" applyFill="1" applyBorder="1" applyAlignment="1">
      <alignment horizontal="center" vertical="center"/>
    </xf>
    <xf numFmtId="0" fontId="1" fillId="247" borderId="23" xfId="0" applyFont="1" applyFill="1" applyBorder="1" applyAlignment="1">
      <alignment horizontal="center" vertical="center"/>
    </xf>
    <xf numFmtId="0" fontId="1" fillId="221" borderId="23" xfId="0" applyFont="1" applyFill="1" applyBorder="1" applyAlignment="1">
      <alignment horizontal="center" vertical="center"/>
    </xf>
    <xf numFmtId="0" fontId="1" fillId="245" borderId="24" xfId="0" applyFont="1" applyFill="1" applyBorder="1" applyAlignment="1">
      <alignment horizontal="center" vertical="center"/>
    </xf>
    <xf numFmtId="0" fontId="1" fillId="231" borderId="24" xfId="0" applyFont="1" applyFill="1" applyBorder="1" applyAlignment="1">
      <alignment horizontal="center" vertical="center"/>
    </xf>
    <xf numFmtId="0" fontId="1" fillId="221" borderId="4" xfId="0" applyFont="1" applyFill="1" applyBorder="1" applyAlignment="1">
      <alignment horizontal="center" vertical="center"/>
    </xf>
    <xf numFmtId="0" fontId="1" fillId="222" borderId="4" xfId="0" applyFont="1" applyFill="1" applyBorder="1" applyAlignment="1">
      <alignment horizontal="center" vertical="center"/>
    </xf>
    <xf numFmtId="0" fontId="1" fillId="223" borderId="4" xfId="0" applyFont="1" applyFill="1" applyBorder="1" applyAlignment="1">
      <alignment horizontal="center" vertical="center"/>
    </xf>
    <xf numFmtId="0" fontId="1" fillId="224" borderId="4" xfId="0" applyFont="1" applyFill="1" applyBorder="1" applyAlignment="1">
      <alignment horizontal="center" vertical="center"/>
    </xf>
    <xf numFmtId="0" fontId="1" fillId="226" borderId="4" xfId="0" applyFont="1" applyFill="1" applyBorder="1" applyAlignment="1">
      <alignment horizontal="center" vertical="center"/>
    </xf>
    <xf numFmtId="0" fontId="1" fillId="225" borderId="4" xfId="0" applyFont="1" applyFill="1" applyBorder="1" applyAlignment="1">
      <alignment horizontal="center" vertical="center"/>
    </xf>
    <xf numFmtId="0" fontId="1" fillId="227" borderId="4" xfId="0" applyFont="1" applyFill="1" applyBorder="1" applyAlignment="1">
      <alignment horizontal="center" vertical="center"/>
    </xf>
    <xf numFmtId="0" fontId="1" fillId="228" borderId="4" xfId="0" applyFont="1" applyFill="1" applyBorder="1" applyAlignment="1">
      <alignment horizontal="center" vertical="center"/>
    </xf>
    <xf numFmtId="0" fontId="1" fillId="229" borderId="4" xfId="0" applyFont="1" applyFill="1" applyBorder="1" applyAlignment="1">
      <alignment horizontal="center" vertical="center"/>
    </xf>
    <xf numFmtId="0" fontId="1" fillId="230" borderId="4" xfId="0" applyFont="1" applyFill="1" applyBorder="1" applyAlignment="1">
      <alignment horizontal="center" vertical="center"/>
    </xf>
    <xf numFmtId="0" fontId="1" fillId="232" borderId="4" xfId="0" applyFont="1" applyFill="1" applyBorder="1" applyAlignment="1">
      <alignment horizontal="center" vertical="center"/>
    </xf>
    <xf numFmtId="0" fontId="1" fillId="231" borderId="4" xfId="0" applyFont="1" applyFill="1" applyBorder="1" applyAlignment="1">
      <alignment horizontal="center" vertical="center"/>
    </xf>
    <xf numFmtId="0" fontId="1" fillId="232" borderId="12" xfId="0" applyFont="1" applyFill="1" applyBorder="1" applyAlignment="1">
      <alignment horizontal="center" vertical="center"/>
    </xf>
    <xf numFmtId="0" fontId="1" fillId="233" borderId="4" xfId="0" applyFont="1" applyFill="1" applyBorder="1" applyAlignment="1">
      <alignment horizontal="center" vertical="center"/>
    </xf>
    <xf numFmtId="0" fontId="1" fillId="234" borderId="4" xfId="0" applyFont="1" applyFill="1" applyBorder="1" applyAlignment="1">
      <alignment horizontal="center" vertical="center"/>
    </xf>
    <xf numFmtId="0" fontId="1" fillId="235" borderId="4" xfId="0" applyFont="1" applyFill="1" applyBorder="1" applyAlignment="1">
      <alignment horizontal="center" vertical="center"/>
    </xf>
    <xf numFmtId="0" fontId="1" fillId="236" borderId="3" xfId="0" applyFont="1" applyFill="1" applyBorder="1" applyAlignment="1">
      <alignment horizontal="center" vertical="center"/>
    </xf>
    <xf numFmtId="0" fontId="1" fillId="236" borderId="4" xfId="0" applyFont="1" applyFill="1" applyBorder="1" applyAlignment="1">
      <alignment horizontal="center" vertical="center"/>
    </xf>
    <xf numFmtId="0" fontId="1" fillId="237" borderId="12" xfId="0" applyFont="1" applyFill="1" applyBorder="1" applyAlignment="1">
      <alignment horizontal="center" vertical="center"/>
    </xf>
    <xf numFmtId="0" fontId="1" fillId="237" borderId="4" xfId="0" applyFont="1" applyFill="1" applyBorder="1" applyAlignment="1">
      <alignment horizontal="center" vertical="center"/>
    </xf>
    <xf numFmtId="0" fontId="1" fillId="238" borderId="3" xfId="0" applyFont="1" applyFill="1" applyBorder="1" applyAlignment="1">
      <alignment horizontal="center" vertical="center"/>
    </xf>
    <xf numFmtId="0" fontId="1" fillId="238" borderId="4" xfId="0" applyFont="1" applyFill="1" applyBorder="1" applyAlignment="1">
      <alignment horizontal="center" vertical="center"/>
    </xf>
    <xf numFmtId="0" fontId="1" fillId="239" borderId="4" xfId="0" applyFont="1" applyFill="1" applyBorder="1" applyAlignment="1">
      <alignment horizontal="center" vertical="center"/>
    </xf>
    <xf numFmtId="0" fontId="1" fillId="240" borderId="4" xfId="0" applyFont="1" applyFill="1" applyBorder="1" applyAlignment="1">
      <alignment horizontal="center" vertical="center"/>
    </xf>
    <xf numFmtId="0" fontId="1" fillId="242" borderId="4" xfId="0" applyFont="1" applyFill="1" applyBorder="1" applyAlignment="1">
      <alignment horizontal="center" vertical="center"/>
    </xf>
    <xf numFmtId="0" fontId="1" fillId="241" borderId="4" xfId="0" applyFont="1" applyFill="1" applyBorder="1" applyAlignment="1">
      <alignment horizontal="center" vertical="center"/>
    </xf>
    <xf numFmtId="0" fontId="1" fillId="227" borderId="12" xfId="0" applyFont="1" applyFill="1" applyBorder="1" applyAlignment="1">
      <alignment horizontal="center" vertical="center"/>
    </xf>
    <xf numFmtId="0" fontId="1" fillId="244" borderId="4" xfId="0" applyFont="1" applyFill="1" applyBorder="1" applyAlignment="1">
      <alignment horizontal="center" vertical="center"/>
    </xf>
    <xf numFmtId="0" fontId="1" fillId="243" borderId="4" xfId="0" applyFont="1" applyFill="1" applyBorder="1" applyAlignment="1">
      <alignment horizontal="center" vertical="center"/>
    </xf>
    <xf numFmtId="0" fontId="1" fillId="242" borderId="5" xfId="0" applyFont="1" applyFill="1" applyBorder="1" applyAlignment="1">
      <alignment horizontal="center" vertical="center"/>
    </xf>
    <xf numFmtId="0" fontId="1" fillId="245" borderId="4" xfId="0" applyFont="1" applyFill="1" applyBorder="1" applyAlignment="1">
      <alignment horizontal="center" vertical="center"/>
    </xf>
    <xf numFmtId="0" fontId="1" fillId="246" borderId="4" xfId="0" applyFont="1" applyFill="1" applyBorder="1" applyAlignment="1">
      <alignment horizontal="center" vertical="center"/>
    </xf>
    <xf numFmtId="0" fontId="1" fillId="236" borderId="12" xfId="0" applyFont="1" applyFill="1" applyBorder="1" applyAlignment="1">
      <alignment horizontal="center" vertical="center"/>
    </xf>
    <xf numFmtId="0" fontId="1" fillId="225" borderId="12" xfId="0" applyFont="1" applyFill="1" applyBorder="1" applyAlignment="1">
      <alignment horizontal="center" vertical="center"/>
    </xf>
    <xf numFmtId="0" fontId="1" fillId="225" borderId="5" xfId="0" applyFont="1" applyFill="1" applyBorder="1" applyAlignment="1">
      <alignment horizontal="center" vertical="center"/>
    </xf>
    <xf numFmtId="0" fontId="1" fillId="242" borderId="12" xfId="0" applyFont="1" applyFill="1" applyBorder="1" applyAlignment="1">
      <alignment horizontal="center" vertical="center"/>
    </xf>
    <xf numFmtId="0" fontId="1" fillId="247" borderId="4" xfId="0" applyFont="1" applyFill="1" applyBorder="1" applyAlignment="1">
      <alignment horizontal="center" vertical="center"/>
    </xf>
    <xf numFmtId="0" fontId="1" fillId="228" borderId="12" xfId="0" applyFont="1" applyFill="1" applyBorder="1" applyAlignment="1">
      <alignment horizontal="center" vertical="center"/>
    </xf>
    <xf numFmtId="0" fontId="1" fillId="224" borderId="12" xfId="0" applyFont="1" applyFill="1" applyBorder="1" applyAlignment="1">
      <alignment horizontal="center" vertical="center"/>
    </xf>
    <xf numFmtId="0" fontId="1" fillId="231" borderId="12" xfId="0" applyFont="1" applyFill="1" applyBorder="1" applyAlignment="1">
      <alignment horizontal="center" vertical="center"/>
    </xf>
    <xf numFmtId="0" fontId="1" fillId="243" borderId="9" xfId="0" applyFont="1" applyFill="1" applyBorder="1" applyAlignment="1">
      <alignment horizontal="center" vertical="center"/>
    </xf>
    <xf numFmtId="0" fontId="1" fillId="245" borderId="12" xfId="0" applyFont="1" applyFill="1" applyBorder="1" applyAlignment="1">
      <alignment horizontal="center" vertical="center"/>
    </xf>
    <xf numFmtId="0" fontId="1" fillId="221" borderId="12" xfId="0" applyFont="1" applyFill="1" applyBorder="1" applyAlignment="1">
      <alignment horizontal="center" vertical="center"/>
    </xf>
    <xf numFmtId="0" fontId="1" fillId="245" borderId="3" xfId="0" applyFont="1" applyFill="1" applyBorder="1" applyAlignment="1">
      <alignment horizontal="center" vertical="center"/>
    </xf>
    <xf numFmtId="0" fontId="1" fillId="222" borderId="12" xfId="0" applyFont="1" applyFill="1" applyBorder="1" applyAlignment="1">
      <alignment horizontal="center" vertical="center"/>
    </xf>
    <xf numFmtId="0" fontId="1" fillId="244" borderId="3" xfId="0" applyFont="1" applyFill="1" applyBorder="1" applyAlignment="1">
      <alignment horizontal="center" vertical="center"/>
    </xf>
    <xf numFmtId="0" fontId="1" fillId="235" borderId="5" xfId="0" applyFont="1" applyFill="1" applyBorder="1" applyAlignment="1">
      <alignment horizontal="center" vertical="center"/>
    </xf>
    <xf numFmtId="0" fontId="1" fillId="226" borderId="5" xfId="0" applyFont="1" applyFill="1" applyBorder="1" applyAlignment="1">
      <alignment horizontal="center" vertical="center"/>
    </xf>
    <xf numFmtId="0" fontId="1" fillId="247" borderId="3" xfId="0" applyFont="1" applyFill="1" applyBorder="1" applyAlignment="1">
      <alignment horizontal="center" vertical="center"/>
    </xf>
    <xf numFmtId="0" fontId="1" fillId="229" borderId="3" xfId="0" applyFont="1" applyFill="1" applyBorder="1" applyAlignment="1">
      <alignment horizontal="center" vertical="center"/>
    </xf>
    <xf numFmtId="0" fontId="1" fillId="241" borderId="12" xfId="0" applyFont="1" applyFill="1" applyBorder="1" applyAlignment="1">
      <alignment horizontal="center" vertical="center"/>
    </xf>
    <xf numFmtId="0" fontId="1" fillId="246" borderId="12" xfId="0" applyFont="1" applyFill="1" applyBorder="1" applyAlignment="1">
      <alignment horizontal="center" vertical="center"/>
    </xf>
    <xf numFmtId="0" fontId="1" fillId="233" borderId="12" xfId="0" applyFont="1" applyFill="1" applyBorder="1" applyAlignment="1">
      <alignment horizontal="center" vertical="center"/>
    </xf>
    <xf numFmtId="0" fontId="1" fillId="224" borderId="3" xfId="0" applyFont="1" applyFill="1" applyBorder="1" applyAlignment="1">
      <alignment horizontal="center" vertical="center"/>
    </xf>
    <xf numFmtId="0" fontId="1" fillId="244" borderId="5" xfId="0" applyFont="1" applyFill="1" applyBorder="1" applyAlignment="1">
      <alignment horizontal="center" vertical="center"/>
    </xf>
    <xf numFmtId="0" fontId="1" fillId="243" borderId="12" xfId="0" applyFont="1" applyFill="1" applyBorder="1" applyAlignment="1">
      <alignment horizontal="center" vertical="center"/>
    </xf>
    <xf numFmtId="0" fontId="1" fillId="242" borderId="3" xfId="0" applyFont="1" applyFill="1" applyBorder="1" applyAlignment="1">
      <alignment horizontal="center" vertical="center"/>
    </xf>
    <xf numFmtId="0" fontId="1" fillId="240" borderId="12" xfId="0" applyFont="1" applyFill="1" applyBorder="1" applyAlignment="1">
      <alignment horizontal="center" vertical="center"/>
    </xf>
    <xf numFmtId="0" fontId="1" fillId="235" borderId="12" xfId="0" applyFont="1" applyFill="1" applyBorder="1" applyAlignment="1">
      <alignment horizontal="center" vertical="center"/>
    </xf>
    <xf numFmtId="0" fontId="1" fillId="226" borderId="12" xfId="0" applyFont="1" applyFill="1" applyBorder="1" applyAlignment="1">
      <alignment horizontal="center" vertical="center"/>
    </xf>
    <xf numFmtId="0" fontId="1" fillId="237" borderId="3" xfId="0" applyFont="1" applyFill="1" applyBorder="1" applyAlignment="1">
      <alignment horizontal="center" vertical="center"/>
    </xf>
    <xf numFmtId="0" fontId="1" fillId="230" borderId="5" xfId="0" applyFont="1" applyFill="1" applyBorder="1" applyAlignment="1">
      <alignment horizontal="center" vertical="center"/>
    </xf>
    <xf numFmtId="0" fontId="1" fillId="246" borderId="5" xfId="0" applyFont="1" applyFill="1" applyBorder="1" applyAlignment="1">
      <alignment horizontal="center" vertical="center"/>
    </xf>
    <xf numFmtId="0" fontId="1" fillId="236" borderId="5" xfId="0" applyFont="1" applyFill="1" applyBorder="1" applyAlignment="1">
      <alignment horizontal="center" vertical="center"/>
    </xf>
    <xf numFmtId="0" fontId="1" fillId="238" borderId="12" xfId="0" applyFont="1" applyFill="1" applyBorder="1" applyAlignment="1">
      <alignment horizontal="center" vertical="center"/>
    </xf>
    <xf numFmtId="0" fontId="1" fillId="246" borderId="3" xfId="0" applyFont="1" applyFill="1" applyBorder="1" applyAlignment="1">
      <alignment horizontal="center" vertical="center"/>
    </xf>
    <xf numFmtId="0" fontId="1" fillId="234" borderId="12" xfId="0" applyFont="1" applyFill="1" applyBorder="1" applyAlignment="1">
      <alignment horizontal="center" vertical="center"/>
    </xf>
    <xf numFmtId="0" fontId="1" fillId="226" borderId="3" xfId="0" applyFont="1" applyFill="1" applyBorder="1" applyAlignment="1">
      <alignment horizontal="center" vertical="center"/>
    </xf>
    <xf numFmtId="0" fontId="1" fillId="222" borderId="3" xfId="0" applyFont="1" applyFill="1" applyBorder="1" applyAlignment="1">
      <alignment horizontal="center" vertical="center"/>
    </xf>
    <xf numFmtId="0" fontId="1" fillId="229" borderId="12" xfId="0" applyFont="1" applyFill="1" applyBorder="1" applyAlignment="1">
      <alignment horizontal="center" vertical="center"/>
    </xf>
    <xf numFmtId="0" fontId="1" fillId="247" borderId="5" xfId="0" applyFont="1" applyFill="1" applyBorder="1" applyAlignment="1">
      <alignment horizontal="center" vertical="center"/>
    </xf>
    <xf numFmtId="0" fontId="1" fillId="239" borderId="5" xfId="0" applyFont="1" applyFill="1" applyBorder="1" applyAlignment="1">
      <alignment horizontal="center" vertical="center"/>
    </xf>
    <xf numFmtId="0" fontId="1" fillId="2" borderId="16" xfId="1" applyFont="1" applyBorder="1" applyAlignment="1">
      <alignment horizontal="center" vertical="center"/>
    </xf>
    <xf numFmtId="0" fontId="1" fillId="2" borderId="2" xfId="1" applyFont="1" applyBorder="1" applyAlignment="1">
      <alignment horizontal="center" vertical="center" wrapText="1"/>
    </xf>
    <xf numFmtId="0" fontId="1" fillId="2" borderId="2" xfId="1" applyFont="1" applyBorder="1" applyAlignment="1">
      <alignment horizontal="center" vertical="center"/>
    </xf>
    <xf numFmtId="0" fontId="1" fillId="248" borderId="4" xfId="0" applyFont="1" applyFill="1" applyBorder="1" applyAlignment="1">
      <alignment horizontal="center" vertical="center"/>
    </xf>
    <xf numFmtId="0" fontId="1" fillId="249" borderId="4" xfId="0" applyFont="1" applyFill="1" applyBorder="1" applyAlignment="1">
      <alignment horizontal="center" vertical="center"/>
    </xf>
    <xf numFmtId="0" fontId="1" fillId="250" borderId="4" xfId="0" applyFont="1" applyFill="1" applyBorder="1" applyAlignment="1">
      <alignment horizontal="center" vertical="center"/>
    </xf>
    <xf numFmtId="0" fontId="1" fillId="251" borderId="4" xfId="0" applyFont="1" applyFill="1" applyBorder="1" applyAlignment="1">
      <alignment horizontal="center" vertical="center"/>
    </xf>
    <xf numFmtId="0" fontId="1" fillId="252" borderId="4" xfId="0" applyFont="1" applyFill="1" applyBorder="1" applyAlignment="1">
      <alignment horizontal="center" vertical="center"/>
    </xf>
    <xf numFmtId="0" fontId="1" fillId="253" borderId="4" xfId="0" applyFont="1" applyFill="1" applyBorder="1" applyAlignment="1">
      <alignment horizontal="center" vertical="center"/>
    </xf>
    <xf numFmtId="0" fontId="1" fillId="254" borderId="4" xfId="0" applyFont="1" applyFill="1" applyBorder="1" applyAlignment="1">
      <alignment horizontal="center" vertical="center"/>
    </xf>
    <xf numFmtId="0" fontId="1" fillId="255" borderId="4" xfId="0" applyFont="1" applyFill="1" applyBorder="1" applyAlignment="1">
      <alignment horizontal="center" vertical="center"/>
    </xf>
    <xf numFmtId="0" fontId="1" fillId="256" borderId="4" xfId="0" applyFont="1" applyFill="1" applyBorder="1" applyAlignment="1">
      <alignment horizontal="center" vertical="center"/>
    </xf>
    <xf numFmtId="0" fontId="1" fillId="257" borderId="12" xfId="0" applyFont="1" applyFill="1" applyBorder="1" applyAlignment="1">
      <alignment horizontal="center" vertical="center"/>
    </xf>
    <xf numFmtId="0" fontId="1" fillId="257" borderId="4" xfId="0" applyFont="1" applyFill="1" applyBorder="1" applyAlignment="1">
      <alignment horizontal="center" vertical="center"/>
    </xf>
    <xf numFmtId="0" fontId="1" fillId="258" borderId="4" xfId="0" applyFont="1" applyFill="1" applyBorder="1" applyAlignment="1">
      <alignment horizontal="center" vertical="center"/>
    </xf>
    <xf numFmtId="0" fontId="1" fillId="259" borderId="4" xfId="0" applyFont="1" applyFill="1" applyBorder="1" applyAlignment="1">
      <alignment horizontal="center" vertical="center"/>
    </xf>
    <xf numFmtId="0" fontId="1" fillId="260" borderId="3" xfId="0" applyFont="1" applyFill="1" applyBorder="1" applyAlignment="1">
      <alignment horizontal="center" vertical="center"/>
    </xf>
    <xf numFmtId="0" fontId="1" fillId="260" borderId="4" xfId="0" applyFont="1" applyFill="1" applyBorder="1" applyAlignment="1">
      <alignment horizontal="center" vertical="center"/>
    </xf>
    <xf numFmtId="0" fontId="1" fillId="261" borderId="5" xfId="0" applyFont="1" applyFill="1" applyBorder="1" applyAlignment="1">
      <alignment horizontal="center" vertical="center"/>
    </xf>
    <xf numFmtId="0" fontId="1" fillId="261" borderId="12" xfId="0" applyFont="1" applyFill="1" applyBorder="1" applyAlignment="1">
      <alignment horizontal="center" vertical="center"/>
    </xf>
    <xf numFmtId="0" fontId="1" fillId="261" borderId="4" xfId="0" applyFont="1" applyFill="1" applyBorder="1" applyAlignment="1">
      <alignment horizontal="center" vertical="center"/>
    </xf>
    <xf numFmtId="0" fontId="1" fillId="263" borderId="12" xfId="0" applyFont="1" applyFill="1" applyBorder="1" applyAlignment="1">
      <alignment horizontal="center" vertical="center"/>
    </xf>
    <xf numFmtId="0" fontId="1" fillId="262" borderId="4" xfId="0" applyFont="1" applyFill="1" applyBorder="1" applyAlignment="1">
      <alignment horizontal="center" vertical="center"/>
    </xf>
    <xf numFmtId="0" fontId="1" fillId="263" borderId="4" xfId="0" applyFont="1" applyFill="1" applyBorder="1" applyAlignment="1">
      <alignment horizontal="center" vertical="center"/>
    </xf>
    <xf numFmtId="0" fontId="1" fillId="264" borderId="5" xfId="0" applyFont="1" applyFill="1" applyBorder="1" applyAlignment="1">
      <alignment horizontal="center" vertical="center"/>
    </xf>
    <xf numFmtId="0" fontId="1" fillId="264" borderId="4" xfId="0" applyFont="1" applyFill="1" applyBorder="1" applyAlignment="1">
      <alignment horizontal="center" vertical="center"/>
    </xf>
    <xf numFmtId="0" fontId="1" fillId="265" borderId="4" xfId="0" applyFont="1" applyFill="1" applyBorder="1" applyAlignment="1">
      <alignment horizontal="center" vertical="center"/>
    </xf>
    <xf numFmtId="0" fontId="1" fillId="266" borderId="4" xfId="0" applyFont="1" applyFill="1" applyBorder="1" applyAlignment="1">
      <alignment horizontal="center" vertical="center"/>
    </xf>
    <xf numFmtId="0" fontId="1" fillId="267" borderId="4" xfId="0" applyFont="1" applyFill="1" applyBorder="1" applyAlignment="1">
      <alignment horizontal="center" vertical="center"/>
    </xf>
    <xf numFmtId="0" fontId="1" fillId="268" borderId="5" xfId="0" applyFont="1" applyFill="1" applyBorder="1" applyAlignment="1">
      <alignment horizontal="center" vertical="center"/>
    </xf>
    <xf numFmtId="0" fontId="1" fillId="268" borderId="4" xfId="0" applyFont="1" applyFill="1" applyBorder="1" applyAlignment="1">
      <alignment horizontal="center" vertical="center"/>
    </xf>
    <xf numFmtId="0" fontId="1" fillId="269" borderId="4" xfId="0" applyFont="1" applyFill="1" applyBorder="1" applyAlignment="1">
      <alignment horizontal="center" vertical="center"/>
    </xf>
    <xf numFmtId="0" fontId="1" fillId="270" borderId="4" xfId="0" applyFont="1" applyFill="1" applyBorder="1" applyAlignment="1">
      <alignment horizontal="center" vertical="center"/>
    </xf>
    <xf numFmtId="0" fontId="1" fillId="271" borderId="4" xfId="0" applyFont="1" applyFill="1" applyBorder="1" applyAlignment="1">
      <alignment horizontal="center" vertical="center"/>
    </xf>
    <xf numFmtId="0" fontId="1" fillId="272" borderId="4" xfId="0" applyFont="1" applyFill="1" applyBorder="1" applyAlignment="1">
      <alignment horizontal="center" vertical="center"/>
    </xf>
    <xf numFmtId="0" fontId="1" fillId="263" borderId="5" xfId="0" applyFont="1" applyFill="1" applyBorder="1" applyAlignment="1">
      <alignment horizontal="center" vertical="center"/>
    </xf>
    <xf numFmtId="0" fontId="1" fillId="264" borderId="12" xfId="0" applyFont="1" applyFill="1" applyBorder="1" applyAlignment="1">
      <alignment horizontal="center" vertical="center"/>
    </xf>
    <xf numFmtId="0" fontId="1" fillId="257" borderId="9" xfId="0" applyFont="1" applyFill="1" applyBorder="1" applyAlignment="1">
      <alignment horizontal="center" vertical="center"/>
    </xf>
    <xf numFmtId="0" fontId="1" fillId="270" borderId="5" xfId="0" applyFont="1" applyFill="1" applyBorder="1" applyAlignment="1">
      <alignment horizontal="center" vertical="center"/>
    </xf>
    <xf numFmtId="0" fontId="1" fillId="271" borderId="12" xfId="0" applyFont="1" applyFill="1" applyBorder="1" applyAlignment="1">
      <alignment horizontal="center" vertical="center"/>
    </xf>
    <xf numFmtId="0" fontId="1" fillId="269" borderId="12" xfId="0" applyFont="1" applyFill="1" applyBorder="1" applyAlignment="1">
      <alignment horizontal="center" vertical="center"/>
    </xf>
    <xf numFmtId="0" fontId="1" fillId="252" borderId="12" xfId="0" applyFont="1" applyFill="1" applyBorder="1" applyAlignment="1">
      <alignment horizontal="center" vertical="center"/>
    </xf>
    <xf numFmtId="0" fontId="1" fillId="250" borderId="12" xfId="0" applyFont="1" applyFill="1" applyBorder="1" applyAlignment="1">
      <alignment horizontal="center" vertical="center"/>
    </xf>
    <xf numFmtId="0" fontId="1" fillId="273" borderId="4" xfId="0" applyFont="1" applyFill="1" applyBorder="1" applyAlignment="1">
      <alignment horizontal="center" vertical="center"/>
    </xf>
    <xf numFmtId="0" fontId="1" fillId="262" borderId="3" xfId="0" applyFont="1" applyFill="1" applyBorder="1" applyAlignment="1">
      <alignment horizontal="center" vertical="center"/>
    </xf>
    <xf numFmtId="0" fontId="1" fillId="256" borderId="9" xfId="0" applyFont="1" applyFill="1" applyBorder="1" applyAlignment="1">
      <alignment horizontal="center" vertical="center"/>
    </xf>
    <xf numFmtId="0" fontId="0" fillId="264" borderId="4" xfId="0" applyFill="1" applyBorder="1"/>
    <xf numFmtId="0" fontId="1" fillId="266" borderId="0" xfId="0" applyFont="1" applyFill="1" applyAlignment="1">
      <alignment horizontal="center" vertical="center"/>
    </xf>
    <xf numFmtId="0" fontId="1" fillId="274" borderId="4" xfId="0" applyFont="1" applyFill="1" applyBorder="1" applyAlignment="1">
      <alignment horizontal="center" vertical="center"/>
    </xf>
    <xf numFmtId="0" fontId="1" fillId="271" borderId="0" xfId="0" applyFont="1" applyFill="1" applyAlignment="1">
      <alignment horizontal="center" vertical="center"/>
    </xf>
    <xf numFmtId="0" fontId="0" fillId="265" borderId="4" xfId="0" applyFill="1" applyBorder="1"/>
    <xf numFmtId="0" fontId="1" fillId="273" borderId="0" xfId="0" applyFont="1" applyFill="1" applyAlignment="1">
      <alignment horizontal="center" vertical="center"/>
    </xf>
    <xf numFmtId="0" fontId="0" fillId="251" borderId="4" xfId="0" applyFill="1" applyBorder="1"/>
    <xf numFmtId="0" fontId="0" fillId="259" borderId="4" xfId="0" applyFill="1" applyBorder="1"/>
    <xf numFmtId="0" fontId="1" fillId="255" borderId="0" xfId="0" applyFont="1" applyFill="1" applyAlignment="1">
      <alignment horizontal="center" vertical="center"/>
    </xf>
    <xf numFmtId="0" fontId="1" fillId="257" borderId="0" xfId="0" applyFont="1" applyFill="1" applyAlignment="1">
      <alignment horizontal="center" vertical="center"/>
    </xf>
    <xf numFmtId="0" fontId="0" fillId="268" borderId="0" xfId="0" applyFill="1"/>
    <xf numFmtId="0" fontId="1" fillId="272" borderId="0" xfId="0" applyFont="1" applyFill="1" applyAlignment="1">
      <alignment horizontal="center" vertical="center"/>
    </xf>
    <xf numFmtId="0" fontId="1" fillId="264" borderId="0" xfId="0" applyFont="1" applyFill="1" applyAlignment="1">
      <alignment horizontal="center" vertical="center"/>
    </xf>
    <xf numFmtId="0" fontId="1" fillId="261" borderId="0" xfId="0" applyFont="1" applyFill="1" applyAlignment="1">
      <alignment horizontal="center" vertical="center"/>
    </xf>
    <xf numFmtId="0" fontId="1" fillId="250" borderId="0" xfId="0" applyFont="1" applyFill="1" applyAlignment="1">
      <alignment horizontal="center" vertical="center"/>
    </xf>
    <xf numFmtId="0" fontId="0" fillId="274" borderId="4" xfId="0" applyFill="1" applyBorder="1"/>
    <xf numFmtId="0" fontId="1" fillId="252" borderId="0" xfId="0" applyFont="1" applyFill="1" applyAlignment="1">
      <alignment horizontal="center" vertical="center"/>
    </xf>
    <xf numFmtId="0" fontId="1" fillId="256" borderId="0" xfId="0" applyFont="1" applyFill="1" applyAlignment="1">
      <alignment horizontal="center" vertical="center"/>
    </xf>
    <xf numFmtId="0" fontId="0" fillId="270" borderId="0" xfId="0" applyFill="1"/>
    <xf numFmtId="0" fontId="0" fillId="252" borderId="0" xfId="0" applyFill="1"/>
    <xf numFmtId="0" fontId="1" fillId="253" borderId="0" xfId="0" applyFont="1" applyFill="1" applyAlignment="1">
      <alignment horizontal="center" vertical="center"/>
    </xf>
    <xf numFmtId="0" fontId="0" fillId="264" borderId="0" xfId="0" applyFill="1"/>
    <xf numFmtId="0" fontId="1" fillId="249" borderId="0" xfId="0" applyFont="1" applyFill="1" applyAlignment="1">
      <alignment horizontal="center" vertical="center"/>
    </xf>
    <xf numFmtId="0" fontId="0" fillId="253" borderId="0" xfId="0" applyFill="1"/>
    <xf numFmtId="0" fontId="0" fillId="248" borderId="0" xfId="0" applyFill="1"/>
    <xf numFmtId="0" fontId="0" fillId="272" borderId="0" xfId="0" applyFill="1"/>
    <xf numFmtId="0" fontId="1" fillId="263" borderId="0" xfId="0" applyFont="1" applyFill="1" applyAlignment="1">
      <alignment horizontal="center" vertical="center"/>
    </xf>
    <xf numFmtId="0" fontId="0" fillId="258" borderId="4" xfId="0" applyFill="1" applyBorder="1"/>
    <xf numFmtId="0" fontId="0" fillId="273" borderId="0" xfId="0" applyFill="1"/>
    <xf numFmtId="0" fontId="0" fillId="266" borderId="0" xfId="0" applyFill="1"/>
    <xf numFmtId="0" fontId="1" fillId="259" borderId="0" xfId="0" applyFont="1" applyFill="1" applyAlignment="1">
      <alignment horizontal="center" vertical="center"/>
    </xf>
    <xf numFmtId="0" fontId="0" fillId="263" borderId="0" xfId="0" applyFill="1"/>
    <xf numFmtId="0" fontId="1" fillId="270" borderId="0" xfId="0" applyFont="1" applyFill="1" applyAlignment="1">
      <alignment horizontal="center" vertical="center"/>
    </xf>
    <xf numFmtId="0" fontId="0" fillId="268" borderId="4" xfId="0" applyFill="1" applyBorder="1"/>
    <xf numFmtId="0" fontId="0" fillId="265" borderId="0" xfId="0" applyFill="1"/>
    <xf numFmtId="0" fontId="0" fillId="256" borderId="4" xfId="0" applyFill="1" applyBorder="1"/>
    <xf numFmtId="0" fontId="1" fillId="267" borderId="0" xfId="0" applyFont="1" applyFill="1" applyAlignment="1">
      <alignment horizontal="center" vertical="center"/>
    </xf>
    <xf numFmtId="0" fontId="0" fillId="262" borderId="0" xfId="0" applyFill="1"/>
    <xf numFmtId="0" fontId="0" fillId="258" borderId="0" xfId="0" applyFill="1"/>
    <xf numFmtId="0" fontId="0" fillId="251" borderId="0" xfId="0" applyFill="1"/>
    <xf numFmtId="0" fontId="1" fillId="269" borderId="0" xfId="0" applyFont="1" applyFill="1" applyAlignment="1">
      <alignment horizontal="center" vertical="center"/>
    </xf>
    <xf numFmtId="0" fontId="1" fillId="260" borderId="0" xfId="0" applyFont="1" applyFill="1" applyAlignment="1">
      <alignment horizontal="center" vertical="center"/>
    </xf>
    <xf numFmtId="0" fontId="1" fillId="248" borderId="0" xfId="0" applyFont="1" applyFill="1" applyAlignment="1">
      <alignment horizontal="center" vertical="center"/>
    </xf>
    <xf numFmtId="0" fontId="0" fillId="269" borderId="0" xfId="0" applyFill="1"/>
    <xf numFmtId="0" fontId="1" fillId="265" borderId="0" xfId="0" applyFont="1" applyFill="1" applyAlignment="1">
      <alignment horizontal="center" vertical="center"/>
    </xf>
    <xf numFmtId="0" fontId="0" fillId="254" borderId="0" xfId="0" applyFill="1"/>
    <xf numFmtId="0" fontId="1" fillId="258" borderId="0" xfId="0" applyFont="1" applyFill="1" applyAlignment="1">
      <alignment horizontal="center" vertical="center"/>
    </xf>
    <xf numFmtId="0" fontId="0" fillId="273" borderId="4" xfId="0" applyFill="1" applyBorder="1"/>
    <xf numFmtId="0" fontId="0" fillId="263" borderId="4" xfId="0" applyFill="1" applyBorder="1"/>
    <xf numFmtId="0" fontId="0" fillId="259" borderId="0" xfId="0" applyFill="1"/>
    <xf numFmtId="0" fontId="0" fillId="274" borderId="0" xfId="0" applyFill="1"/>
    <xf numFmtId="0" fontId="1" fillId="262" borderId="0" xfId="0" applyFont="1" applyFill="1" applyAlignment="1">
      <alignment horizontal="center" vertical="center"/>
    </xf>
    <xf numFmtId="0" fontId="1" fillId="274" borderId="0" xfId="0" applyFont="1" applyFill="1" applyAlignment="1">
      <alignment horizontal="center" vertical="center"/>
    </xf>
    <xf numFmtId="0" fontId="0" fillId="266" borderId="4" xfId="0" applyFill="1" applyBorder="1"/>
    <xf numFmtId="0" fontId="1" fillId="251" borderId="0" xfId="0" applyFont="1" applyFill="1" applyAlignment="1">
      <alignment horizontal="center" vertical="center"/>
    </xf>
    <xf numFmtId="0" fontId="0" fillId="250" borderId="0" xfId="0" applyFill="1"/>
    <xf numFmtId="0" fontId="1" fillId="268" borderId="0" xfId="0" applyFont="1" applyFill="1" applyAlignment="1">
      <alignment horizontal="center" vertical="center"/>
    </xf>
    <xf numFmtId="0" fontId="0" fillId="272" borderId="4" xfId="0" applyFill="1" applyBorder="1"/>
    <xf numFmtId="0" fontId="0" fillId="248" borderId="4" xfId="0" applyFill="1" applyBorder="1"/>
    <xf numFmtId="0" fontId="1" fillId="254" borderId="0" xfId="0" applyFont="1" applyFill="1" applyAlignment="1">
      <alignment horizontal="center" vertical="center"/>
    </xf>
    <xf numFmtId="0" fontId="0" fillId="249" borderId="0" xfId="0" applyFill="1"/>
    <xf numFmtId="0" fontId="0" fillId="267" borderId="0" xfId="0" applyFill="1"/>
    <xf numFmtId="0" fontId="0" fillId="271" borderId="0" xfId="0" applyFill="1"/>
    <xf numFmtId="0" fontId="0" fillId="257" borderId="0" xfId="0" applyFill="1"/>
    <xf numFmtId="0" fontId="0" fillId="249" borderId="4" xfId="0" applyFill="1" applyBorder="1"/>
    <xf numFmtId="0" fontId="0" fillId="260" borderId="4" xfId="0" applyFill="1" applyBorder="1"/>
    <xf numFmtId="0" fontId="0" fillId="254" borderId="4" xfId="0" applyFill="1" applyBorder="1"/>
    <xf numFmtId="0" fontId="0" fillId="256" borderId="0" xfId="0" applyFill="1"/>
    <xf numFmtId="0" fontId="0" fillId="255" borderId="0" xfId="0" applyFill="1"/>
    <xf numFmtId="0" fontId="0" fillId="250" borderId="4" xfId="0" applyFill="1" applyBorder="1"/>
    <xf numFmtId="0" fontId="0" fillId="261" borderId="0" xfId="0" applyFill="1"/>
    <xf numFmtId="0" fontId="0" fillId="262" borderId="4" xfId="0" applyFill="1" applyBorder="1"/>
    <xf numFmtId="0" fontId="0" fillId="269" borderId="4" xfId="0" applyFill="1" applyBorder="1"/>
    <xf numFmtId="0" fontId="0" fillId="260" borderId="0" xfId="0" applyFill="1"/>
    <xf numFmtId="0" fontId="0" fillId="253" borderId="4" xfId="0" applyFill="1" applyBorder="1"/>
    <xf numFmtId="0" fontId="0" fillId="252" borderId="4" xfId="0" applyFill="1" applyBorder="1"/>
    <xf numFmtId="0" fontId="0" fillId="271" borderId="4" xfId="0" applyFill="1" applyBorder="1"/>
    <xf numFmtId="0" fontId="0" fillId="267" borderId="4" xfId="0" applyFill="1" applyBorder="1"/>
    <xf numFmtId="0" fontId="0" fillId="255" borderId="4" xfId="0" applyFill="1" applyBorder="1"/>
    <xf numFmtId="0" fontId="0" fillId="257" borderId="4" xfId="0" applyFill="1" applyBorder="1"/>
    <xf numFmtId="0" fontId="0" fillId="261" borderId="4" xfId="0" applyFill="1" applyBorder="1"/>
    <xf numFmtId="0" fontId="0" fillId="270" borderId="4" xfId="0" applyFill="1" applyBorder="1"/>
    <xf numFmtId="0" fontId="1" fillId="270" borderId="3" xfId="0" applyFont="1" applyFill="1" applyBorder="1" applyAlignment="1">
      <alignment horizontal="center" vertical="center"/>
    </xf>
    <xf numFmtId="0" fontId="1" fillId="270" borderId="9" xfId="0" applyFont="1" applyFill="1" applyBorder="1" applyAlignment="1">
      <alignment horizontal="center" vertical="center"/>
    </xf>
    <xf numFmtId="0" fontId="1" fillId="272" borderId="12" xfId="0" applyFont="1" applyFill="1" applyBorder="1" applyAlignment="1">
      <alignment horizontal="center" vertical="center"/>
    </xf>
    <xf numFmtId="0" fontId="1" fillId="254" borderId="12" xfId="0" applyFont="1" applyFill="1" applyBorder="1" applyAlignment="1">
      <alignment horizontal="center" vertical="center"/>
    </xf>
    <xf numFmtId="0" fontId="1" fillId="255" borderId="12" xfId="0" applyFont="1" applyFill="1" applyBorder="1" applyAlignment="1">
      <alignment horizontal="center" vertical="center"/>
    </xf>
    <xf numFmtId="0" fontId="1" fillId="249" borderId="12" xfId="0" applyFont="1" applyFill="1" applyBorder="1" applyAlignment="1">
      <alignment horizontal="center" vertical="center"/>
    </xf>
    <xf numFmtId="0" fontId="1" fillId="251" borderId="12" xfId="0" applyFont="1" applyFill="1" applyBorder="1" applyAlignment="1">
      <alignment horizontal="center" vertical="center"/>
    </xf>
    <xf numFmtId="0" fontId="1" fillId="253" borderId="5" xfId="0" applyFont="1" applyFill="1" applyBorder="1" applyAlignment="1">
      <alignment horizontal="center" vertical="center"/>
    </xf>
    <xf numFmtId="0" fontId="1" fillId="2" borderId="16" xfId="1" applyFont="1" applyBorder="1" applyAlignment="1">
      <alignment horizontal="center" vertical="center"/>
    </xf>
    <xf numFmtId="0" fontId="0" fillId="0" borderId="17" xfId="0" applyBorder="1"/>
    <xf numFmtId="0" fontId="0" fillId="0" borderId="18" xfId="0" applyBorder="1"/>
    <xf numFmtId="0" fontId="1" fillId="2" borderId="2" xfId="1" applyFont="1" applyBorder="1" applyAlignment="1">
      <alignment horizontal="center" vertical="center" wrapText="1"/>
    </xf>
    <xf numFmtId="0" fontId="0" fillId="0" borderId="19" xfId="0" applyBorder="1"/>
    <xf numFmtId="0" fontId="1" fillId="2" borderId="2" xfId="1" applyFont="1" applyBorder="1" applyAlignment="1">
      <alignment horizontal="center" vertical="center"/>
    </xf>
    <xf numFmtId="0" fontId="0" fillId="0" borderId="21" xfId="0" applyBorder="1"/>
    <xf numFmtId="0" fontId="0" fillId="0" borderId="20" xfId="0" applyBorder="1"/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8"/>
  <dimension ref="A1:I46"/>
  <sheetViews>
    <sheetView zoomScale="59" zoomScaleNormal="59" workbookViewId="0">
      <selection activeCell="O44" sqref="O44"/>
    </sheetView>
  </sheetViews>
  <sheetFormatPr defaultRowHeight="15" x14ac:dyDescent="0.25"/>
  <cols>
    <col min="1" max="9" width="23.42578125" style="152" customWidth="1"/>
    <col min="10" max="19" width="9.140625" style="152" customWidth="1"/>
    <col min="20" max="16384" width="9.140625" style="152"/>
  </cols>
  <sheetData>
    <row r="1" spans="1:9" ht="18.75" customHeight="1" thickTop="1" x14ac:dyDescent="0.25">
      <c r="A1" s="140" t="s">
        <v>0</v>
      </c>
      <c r="B1" s="141" t="s">
        <v>1</v>
      </c>
      <c r="C1" s="142" t="s">
        <v>2</v>
      </c>
      <c r="D1" s="143" t="s">
        <v>3</v>
      </c>
      <c r="E1" s="71" t="s">
        <v>4</v>
      </c>
      <c r="F1" s="77" t="s">
        <v>5</v>
      </c>
      <c r="G1" s="149" t="s">
        <v>6</v>
      </c>
      <c r="H1" s="88" t="s">
        <v>7</v>
      </c>
      <c r="I1" s="94" t="s">
        <v>8</v>
      </c>
    </row>
    <row r="2" spans="1:9" ht="18" customHeight="1" x14ac:dyDescent="0.25">
      <c r="A2" s="144" t="s">
        <v>9</v>
      </c>
      <c r="B2" s="20" t="s">
        <v>10</v>
      </c>
      <c r="C2" s="26" t="s">
        <v>11</v>
      </c>
      <c r="D2" s="32" t="s">
        <v>12</v>
      </c>
      <c r="E2" s="38" t="s">
        <v>13</v>
      </c>
      <c r="F2" s="44" t="s">
        <v>14</v>
      </c>
      <c r="G2" s="150" t="s">
        <v>15</v>
      </c>
      <c r="H2" s="56" t="s">
        <v>16</v>
      </c>
      <c r="I2" s="62" t="s">
        <v>17</v>
      </c>
    </row>
    <row r="3" spans="1:9" ht="18" customHeight="1" x14ac:dyDescent="0.25">
      <c r="A3" s="144" t="s">
        <v>18</v>
      </c>
      <c r="B3" s="20" t="s">
        <v>19</v>
      </c>
      <c r="C3" s="26" t="s">
        <v>20</v>
      </c>
      <c r="D3" s="32" t="s">
        <v>21</v>
      </c>
      <c r="E3" s="38" t="s">
        <v>22</v>
      </c>
      <c r="F3" s="44" t="s">
        <v>23</v>
      </c>
      <c r="G3" s="150" t="s">
        <v>24</v>
      </c>
      <c r="H3" s="56" t="s">
        <v>25</v>
      </c>
      <c r="I3" s="62" t="s">
        <v>26</v>
      </c>
    </row>
    <row r="4" spans="1:9" ht="18" customHeight="1" x14ac:dyDescent="0.25">
      <c r="A4" s="144" t="s">
        <v>27</v>
      </c>
      <c r="B4" s="20" t="s">
        <v>28</v>
      </c>
      <c r="C4" s="26" t="s">
        <v>29</v>
      </c>
      <c r="D4" s="32" t="s">
        <v>30</v>
      </c>
      <c r="E4" s="38" t="s">
        <v>31</v>
      </c>
      <c r="F4" s="44" t="s">
        <v>32</v>
      </c>
      <c r="G4" s="150" t="s">
        <v>33</v>
      </c>
      <c r="H4" s="56" t="s">
        <v>34</v>
      </c>
      <c r="I4" s="62" t="s">
        <v>35</v>
      </c>
    </row>
    <row r="5" spans="1:9" ht="18" customHeight="1" x14ac:dyDescent="0.25">
      <c r="A5" s="144" t="s">
        <v>36</v>
      </c>
      <c r="B5" s="20" t="s">
        <v>37</v>
      </c>
      <c r="C5" s="26" t="s">
        <v>38</v>
      </c>
      <c r="D5" s="32" t="s">
        <v>39</v>
      </c>
      <c r="E5" s="38" t="s">
        <v>40</v>
      </c>
      <c r="F5" s="44" t="s">
        <v>41</v>
      </c>
      <c r="G5" s="150" t="s">
        <v>42</v>
      </c>
      <c r="H5" s="56" t="s">
        <v>43</v>
      </c>
      <c r="I5" s="62" t="s">
        <v>44</v>
      </c>
    </row>
    <row r="6" spans="1:9" ht="18" customHeight="1" x14ac:dyDescent="0.25">
      <c r="A6" s="144" t="s">
        <v>45</v>
      </c>
      <c r="B6" s="20" t="s">
        <v>46</v>
      </c>
      <c r="C6" s="26" t="s">
        <v>47</v>
      </c>
      <c r="D6" s="32" t="s">
        <v>48</v>
      </c>
      <c r="E6" s="38" t="s">
        <v>49</v>
      </c>
      <c r="F6" s="44" t="s">
        <v>50</v>
      </c>
      <c r="G6" s="150" t="s">
        <v>51</v>
      </c>
      <c r="H6" s="56" t="s">
        <v>52</v>
      </c>
      <c r="I6" s="62" t="s">
        <v>53</v>
      </c>
    </row>
    <row r="7" spans="1:9" ht="18" customHeight="1" x14ac:dyDescent="0.25">
      <c r="A7" s="144" t="s">
        <v>54</v>
      </c>
      <c r="B7" s="20" t="s">
        <v>55</v>
      </c>
      <c r="C7" s="26" t="s">
        <v>56</v>
      </c>
      <c r="D7" s="32" t="s">
        <v>57</v>
      </c>
      <c r="E7" s="38" t="s">
        <v>58</v>
      </c>
      <c r="F7" s="44" t="s">
        <v>59</v>
      </c>
      <c r="G7" s="150" t="s">
        <v>60</v>
      </c>
      <c r="H7" s="56" t="s">
        <v>61</v>
      </c>
      <c r="I7" s="62" t="s">
        <v>62</v>
      </c>
    </row>
    <row r="8" spans="1:9" ht="18" customHeight="1" x14ac:dyDescent="0.25">
      <c r="A8" s="144" t="s">
        <v>63</v>
      </c>
      <c r="B8" s="20" t="s">
        <v>64</v>
      </c>
      <c r="C8" s="26" t="s">
        <v>65</v>
      </c>
      <c r="D8" s="32" t="s">
        <v>66</v>
      </c>
      <c r="E8" s="38" t="s">
        <v>67</v>
      </c>
      <c r="F8" s="44" t="s">
        <v>68</v>
      </c>
      <c r="G8" s="150" t="s">
        <v>69</v>
      </c>
      <c r="H8" s="56" t="s">
        <v>70</v>
      </c>
      <c r="I8" s="62" t="s">
        <v>71</v>
      </c>
    </row>
    <row r="9" spans="1:9" ht="18" customHeight="1" x14ac:dyDescent="0.25">
      <c r="A9" s="144" t="s">
        <v>72</v>
      </c>
      <c r="B9" s="20" t="s">
        <v>73</v>
      </c>
      <c r="C9" s="26" t="s">
        <v>74</v>
      </c>
      <c r="D9" s="32" t="s">
        <v>75</v>
      </c>
      <c r="E9" s="38" t="s">
        <v>76</v>
      </c>
      <c r="F9" s="44" t="s">
        <v>77</v>
      </c>
      <c r="G9" s="150" t="s">
        <v>78</v>
      </c>
      <c r="H9" s="56" t="s">
        <v>79</v>
      </c>
      <c r="I9" s="62" t="s">
        <v>80</v>
      </c>
    </row>
    <row r="10" spans="1:9" ht="18" customHeight="1" x14ac:dyDescent="0.25">
      <c r="A10" s="144" t="s">
        <v>81</v>
      </c>
      <c r="B10" s="20" t="s">
        <v>82</v>
      </c>
      <c r="C10" s="26" t="s">
        <v>83</v>
      </c>
      <c r="D10" s="32" t="s">
        <v>84</v>
      </c>
      <c r="E10" s="38" t="s">
        <v>85</v>
      </c>
      <c r="F10" s="44" t="s">
        <v>86</v>
      </c>
      <c r="G10" s="150" t="s">
        <v>87</v>
      </c>
      <c r="H10" s="56" t="s">
        <v>88</v>
      </c>
      <c r="I10" s="62" t="s">
        <v>89</v>
      </c>
    </row>
    <row r="11" spans="1:9" ht="18" customHeight="1" x14ac:dyDescent="0.25">
      <c r="A11" s="144" t="s">
        <v>90</v>
      </c>
      <c r="B11" s="20" t="s">
        <v>91</v>
      </c>
      <c r="C11" s="26" t="s">
        <v>92</v>
      </c>
      <c r="D11" s="32" t="s">
        <v>93</v>
      </c>
      <c r="E11" s="38" t="s">
        <v>94</v>
      </c>
      <c r="F11" s="44" t="s">
        <v>95</v>
      </c>
      <c r="G11" s="150" t="s">
        <v>96</v>
      </c>
      <c r="H11" s="56" t="s">
        <v>97</v>
      </c>
      <c r="I11" s="62" t="s">
        <v>98</v>
      </c>
    </row>
    <row r="12" spans="1:9" ht="18" customHeight="1" x14ac:dyDescent="0.25">
      <c r="A12" s="144" t="s">
        <v>99</v>
      </c>
      <c r="B12" s="20" t="s">
        <v>100</v>
      </c>
      <c r="C12" s="26" t="s">
        <v>101</v>
      </c>
      <c r="D12" s="32" t="s">
        <v>102</v>
      </c>
      <c r="E12" s="38" t="s">
        <v>103</v>
      </c>
      <c r="F12" s="44" t="s">
        <v>104</v>
      </c>
      <c r="G12" s="150" t="s">
        <v>105</v>
      </c>
      <c r="H12" s="56" t="s">
        <v>106</v>
      </c>
      <c r="I12" s="62" t="s">
        <v>107</v>
      </c>
    </row>
    <row r="13" spans="1:9" ht="18" customHeight="1" x14ac:dyDescent="0.25">
      <c r="A13" s="144" t="s">
        <v>108</v>
      </c>
      <c r="B13" s="20" t="s">
        <v>109</v>
      </c>
      <c r="C13" s="26" t="s">
        <v>110</v>
      </c>
      <c r="D13" s="32" t="s">
        <v>111</v>
      </c>
      <c r="E13" s="38" t="s">
        <v>112</v>
      </c>
      <c r="F13" s="44" t="s">
        <v>113</v>
      </c>
      <c r="G13" s="150" t="s">
        <v>114</v>
      </c>
      <c r="H13" s="56" t="s">
        <v>115</v>
      </c>
      <c r="I13" s="62" t="s">
        <v>116</v>
      </c>
    </row>
    <row r="14" spans="1:9" ht="18" customHeight="1" x14ac:dyDescent="0.25">
      <c r="A14" s="144" t="s">
        <v>117</v>
      </c>
      <c r="B14" s="20" t="s">
        <v>118</v>
      </c>
      <c r="C14" s="26" t="s">
        <v>119</v>
      </c>
      <c r="D14" s="32" t="s">
        <v>120</v>
      </c>
      <c r="E14" s="38" t="s">
        <v>121</v>
      </c>
      <c r="F14" s="44" t="s">
        <v>122</v>
      </c>
      <c r="G14" s="150" t="s">
        <v>123</v>
      </c>
      <c r="H14" s="56" t="s">
        <v>124</v>
      </c>
      <c r="I14" s="62" t="s">
        <v>125</v>
      </c>
    </row>
    <row r="15" spans="1:9" ht="18.75" customHeight="1" thickBot="1" x14ac:dyDescent="0.3">
      <c r="A15" s="145" t="s">
        <v>126</v>
      </c>
      <c r="B15" s="146" t="s">
        <v>127</v>
      </c>
      <c r="C15" s="147" t="s">
        <v>128</v>
      </c>
      <c r="D15" s="148" t="s">
        <v>129</v>
      </c>
      <c r="E15" s="72" t="s">
        <v>130</v>
      </c>
      <c r="F15" s="78" t="s">
        <v>131</v>
      </c>
      <c r="G15" s="151" t="s">
        <v>132</v>
      </c>
      <c r="H15" s="89" t="s">
        <v>133</v>
      </c>
      <c r="I15" s="95" t="s">
        <v>134</v>
      </c>
    </row>
    <row r="16" spans="1:9" ht="18.75" customHeight="1" thickTop="1" x14ac:dyDescent="0.25">
      <c r="A16" s="134" t="s">
        <v>135</v>
      </c>
      <c r="B16" s="135" t="s">
        <v>136</v>
      </c>
      <c r="C16" s="136" t="s">
        <v>137</v>
      </c>
      <c r="D16" s="67" t="s">
        <v>138</v>
      </c>
      <c r="E16" s="73" t="s">
        <v>139</v>
      </c>
      <c r="F16" s="79" t="s">
        <v>140</v>
      </c>
      <c r="G16" s="84" t="s">
        <v>141</v>
      </c>
      <c r="H16" s="90" t="s">
        <v>142</v>
      </c>
      <c r="I16" s="96" t="s">
        <v>143</v>
      </c>
    </row>
    <row r="17" spans="1:9" ht="18" customHeight="1" x14ac:dyDescent="0.25">
      <c r="A17" s="16" t="s">
        <v>144</v>
      </c>
      <c r="B17" s="22" t="s">
        <v>145</v>
      </c>
      <c r="C17" s="28" t="s">
        <v>146</v>
      </c>
      <c r="D17" s="34" t="s">
        <v>147</v>
      </c>
      <c r="E17" s="40" t="s">
        <v>148</v>
      </c>
      <c r="F17" s="80" t="s">
        <v>149</v>
      </c>
      <c r="G17" s="52" t="s">
        <v>150</v>
      </c>
      <c r="H17" s="58" t="s">
        <v>151</v>
      </c>
      <c r="I17" s="64" t="s">
        <v>152</v>
      </c>
    </row>
    <row r="18" spans="1:9" ht="18" customHeight="1" x14ac:dyDescent="0.25">
      <c r="A18" s="16" t="s">
        <v>153</v>
      </c>
      <c r="B18" s="22" t="s">
        <v>154</v>
      </c>
      <c r="C18" s="28" t="s">
        <v>155</v>
      </c>
      <c r="D18" s="34" t="s">
        <v>156</v>
      </c>
      <c r="E18" s="40" t="s">
        <v>157</v>
      </c>
      <c r="F18" s="80" t="s">
        <v>158</v>
      </c>
      <c r="G18" s="52" t="s">
        <v>159</v>
      </c>
      <c r="H18" s="58" t="s">
        <v>160</v>
      </c>
      <c r="I18" s="64" t="s">
        <v>161</v>
      </c>
    </row>
    <row r="19" spans="1:9" ht="18" customHeight="1" x14ac:dyDescent="0.25">
      <c r="A19" s="16" t="s">
        <v>162</v>
      </c>
      <c r="B19" s="22" t="s">
        <v>163</v>
      </c>
      <c r="C19" s="28" t="s">
        <v>164</v>
      </c>
      <c r="D19" s="34" t="s">
        <v>165</v>
      </c>
      <c r="E19" s="40" t="s">
        <v>166</v>
      </c>
      <c r="F19" s="80" t="s">
        <v>167</v>
      </c>
      <c r="G19" s="52" t="s">
        <v>168</v>
      </c>
      <c r="H19" s="58" t="s">
        <v>169</v>
      </c>
      <c r="I19" s="64" t="s">
        <v>170</v>
      </c>
    </row>
    <row r="20" spans="1:9" ht="18" customHeight="1" x14ac:dyDescent="0.25">
      <c r="A20" s="16" t="s">
        <v>171</v>
      </c>
      <c r="B20" s="22" t="s">
        <v>172</v>
      </c>
      <c r="C20" s="28" t="s">
        <v>173</v>
      </c>
      <c r="D20" s="34" t="s">
        <v>174</v>
      </c>
      <c r="E20" s="40" t="s">
        <v>175</v>
      </c>
      <c r="F20" s="80" t="s">
        <v>176</v>
      </c>
      <c r="G20" s="52" t="s">
        <v>177</v>
      </c>
      <c r="H20" s="58" t="s">
        <v>178</v>
      </c>
      <c r="I20" s="64" t="s">
        <v>179</v>
      </c>
    </row>
    <row r="21" spans="1:9" ht="18" customHeight="1" x14ac:dyDescent="0.25">
      <c r="A21" s="16" t="s">
        <v>180</v>
      </c>
      <c r="B21" s="22" t="s">
        <v>181</v>
      </c>
      <c r="C21" s="28" t="s">
        <v>182</v>
      </c>
      <c r="D21" s="34" t="s">
        <v>183</v>
      </c>
      <c r="E21" s="40" t="s">
        <v>184</v>
      </c>
      <c r="F21" s="80" t="s">
        <v>185</v>
      </c>
      <c r="G21" s="52" t="s">
        <v>186</v>
      </c>
      <c r="H21" s="58" t="s">
        <v>187</v>
      </c>
      <c r="I21" s="64" t="s">
        <v>188</v>
      </c>
    </row>
    <row r="22" spans="1:9" ht="18" customHeight="1" x14ac:dyDescent="0.25">
      <c r="A22" s="16" t="s">
        <v>189</v>
      </c>
      <c r="B22" s="22" t="s">
        <v>190</v>
      </c>
      <c r="C22" s="28" t="s">
        <v>191</v>
      </c>
      <c r="D22" s="34" t="s">
        <v>192</v>
      </c>
      <c r="E22" s="40" t="s">
        <v>193</v>
      </c>
      <c r="F22" s="80" t="s">
        <v>194</v>
      </c>
      <c r="G22" s="52" t="s">
        <v>195</v>
      </c>
      <c r="H22" s="58" t="s">
        <v>196</v>
      </c>
      <c r="I22" s="64" t="s">
        <v>197</v>
      </c>
    </row>
    <row r="23" spans="1:9" ht="18" customHeight="1" x14ac:dyDescent="0.25">
      <c r="A23" s="16" t="s">
        <v>198</v>
      </c>
      <c r="B23" s="22" t="s">
        <v>199</v>
      </c>
      <c r="C23" s="28" t="s">
        <v>200</v>
      </c>
      <c r="D23" s="34" t="s">
        <v>201</v>
      </c>
      <c r="E23" s="40" t="s">
        <v>202</v>
      </c>
      <c r="F23" s="80" t="s">
        <v>203</v>
      </c>
      <c r="G23" s="52" t="s">
        <v>204</v>
      </c>
      <c r="H23" s="58" t="s">
        <v>205</v>
      </c>
      <c r="I23" s="64" t="s">
        <v>206</v>
      </c>
    </row>
    <row r="24" spans="1:9" ht="18" customHeight="1" x14ac:dyDescent="0.25">
      <c r="A24" s="16" t="s">
        <v>207</v>
      </c>
      <c r="B24" s="22" t="s">
        <v>208</v>
      </c>
      <c r="C24" s="28" t="s">
        <v>209</v>
      </c>
      <c r="D24" s="34" t="s">
        <v>210</v>
      </c>
      <c r="E24" s="40" t="s">
        <v>211</v>
      </c>
      <c r="F24" s="80" t="s">
        <v>212</v>
      </c>
      <c r="G24" s="52" t="s">
        <v>213</v>
      </c>
      <c r="H24" s="58" t="s">
        <v>214</v>
      </c>
      <c r="I24" s="64" t="s">
        <v>215</v>
      </c>
    </row>
    <row r="25" spans="1:9" ht="18" customHeight="1" x14ac:dyDescent="0.25">
      <c r="A25" s="16" t="s">
        <v>216</v>
      </c>
      <c r="B25" s="22" t="s">
        <v>217</v>
      </c>
      <c r="C25" s="28" t="s">
        <v>218</v>
      </c>
      <c r="D25" s="34" t="s">
        <v>219</v>
      </c>
      <c r="E25" s="40" t="s">
        <v>220</v>
      </c>
      <c r="F25" s="80" t="s">
        <v>221</v>
      </c>
      <c r="G25" s="52" t="s">
        <v>222</v>
      </c>
      <c r="H25" s="58" t="s">
        <v>223</v>
      </c>
      <c r="I25" s="64" t="s">
        <v>224</v>
      </c>
    </row>
    <row r="26" spans="1:9" ht="18" customHeight="1" x14ac:dyDescent="0.25">
      <c r="A26" s="16" t="s">
        <v>225</v>
      </c>
      <c r="B26" s="22" t="s">
        <v>226</v>
      </c>
      <c r="C26" s="28" t="s">
        <v>227</v>
      </c>
      <c r="D26" s="34" t="s">
        <v>228</v>
      </c>
      <c r="E26" s="40" t="s">
        <v>229</v>
      </c>
      <c r="F26" s="80" t="s">
        <v>230</v>
      </c>
      <c r="G26" s="52" t="s">
        <v>231</v>
      </c>
      <c r="H26" s="58" t="s">
        <v>232</v>
      </c>
      <c r="I26" s="64" t="s">
        <v>233</v>
      </c>
    </row>
    <row r="27" spans="1:9" ht="18" customHeight="1" x14ac:dyDescent="0.25">
      <c r="A27" s="16" t="s">
        <v>234</v>
      </c>
      <c r="B27" s="22" t="s">
        <v>235</v>
      </c>
      <c r="C27" s="28" t="s">
        <v>236</v>
      </c>
      <c r="D27" s="34" t="s">
        <v>237</v>
      </c>
      <c r="E27" s="40" t="s">
        <v>238</v>
      </c>
      <c r="F27" s="80" t="s">
        <v>239</v>
      </c>
      <c r="G27" s="52" t="s">
        <v>240</v>
      </c>
      <c r="H27" s="58" t="s">
        <v>241</v>
      </c>
      <c r="I27" s="64" t="s">
        <v>242</v>
      </c>
    </row>
    <row r="28" spans="1:9" ht="18" customHeight="1" x14ac:dyDescent="0.25">
      <c r="A28" s="16" t="s">
        <v>243</v>
      </c>
      <c r="B28" s="22" t="s">
        <v>244</v>
      </c>
      <c r="C28" s="28" t="s">
        <v>245</v>
      </c>
      <c r="D28" s="34" t="s">
        <v>246</v>
      </c>
      <c r="E28" s="40" t="s">
        <v>247</v>
      </c>
      <c r="F28" s="80" t="s">
        <v>248</v>
      </c>
      <c r="G28" s="52" t="s">
        <v>249</v>
      </c>
      <c r="H28" s="58" t="s">
        <v>250</v>
      </c>
      <c r="I28" s="64" t="s">
        <v>251</v>
      </c>
    </row>
    <row r="29" spans="1:9" ht="18" customHeight="1" x14ac:dyDescent="0.25">
      <c r="A29" s="16" t="s">
        <v>252</v>
      </c>
      <c r="B29" s="22" t="s">
        <v>253</v>
      </c>
      <c r="C29" s="28" t="s">
        <v>254</v>
      </c>
      <c r="D29" s="34" t="s">
        <v>255</v>
      </c>
      <c r="E29" s="40" t="s">
        <v>256</v>
      </c>
      <c r="F29" s="80" t="s">
        <v>257</v>
      </c>
      <c r="G29" s="52" t="s">
        <v>258</v>
      </c>
      <c r="H29" s="58" t="s">
        <v>259</v>
      </c>
      <c r="I29" s="64" t="s">
        <v>260</v>
      </c>
    </row>
    <row r="30" spans="1:9" ht="18.75" customHeight="1" thickBot="1" x14ac:dyDescent="0.3">
      <c r="A30" s="137" t="s">
        <v>261</v>
      </c>
      <c r="B30" s="138" t="s">
        <v>262</v>
      </c>
      <c r="C30" s="139" t="s">
        <v>263</v>
      </c>
      <c r="D30" s="68" t="s">
        <v>264</v>
      </c>
      <c r="E30" s="74" t="s">
        <v>265</v>
      </c>
      <c r="F30" s="81" t="s">
        <v>266</v>
      </c>
      <c r="G30" s="85" t="s">
        <v>267</v>
      </c>
      <c r="H30" s="91" t="s">
        <v>268</v>
      </c>
      <c r="I30" s="97" t="s">
        <v>269</v>
      </c>
    </row>
    <row r="31" spans="1:9" ht="18.75" customHeight="1" thickTop="1" x14ac:dyDescent="0.25">
      <c r="A31" s="128" t="s">
        <v>270</v>
      </c>
      <c r="B31" s="129" t="s">
        <v>271</v>
      </c>
      <c r="C31" s="130" t="s">
        <v>272</v>
      </c>
      <c r="D31" s="69" t="s">
        <v>273</v>
      </c>
      <c r="E31" s="75" t="s">
        <v>274</v>
      </c>
      <c r="F31" s="82" t="s">
        <v>275</v>
      </c>
      <c r="G31" s="86" t="s">
        <v>276</v>
      </c>
      <c r="H31" s="92" t="s">
        <v>277</v>
      </c>
      <c r="I31" s="98" t="s">
        <v>278</v>
      </c>
    </row>
    <row r="32" spans="1:9" ht="18" customHeight="1" x14ac:dyDescent="0.25">
      <c r="A32" s="18" t="s">
        <v>279</v>
      </c>
      <c r="B32" s="24" t="s">
        <v>280</v>
      </c>
      <c r="C32" s="30" t="s">
        <v>281</v>
      </c>
      <c r="D32" s="36" t="s">
        <v>282</v>
      </c>
      <c r="E32" s="42" t="s">
        <v>283</v>
      </c>
      <c r="F32" s="48" t="s">
        <v>284</v>
      </c>
      <c r="G32" s="54" t="s">
        <v>285</v>
      </c>
      <c r="H32" s="60" t="s">
        <v>286</v>
      </c>
      <c r="I32" s="99" t="s">
        <v>287</v>
      </c>
    </row>
    <row r="33" spans="1:9" ht="18" customHeight="1" x14ac:dyDescent="0.25">
      <c r="A33" s="18" t="s">
        <v>288</v>
      </c>
      <c r="B33" s="24" t="s">
        <v>289</v>
      </c>
      <c r="C33" s="30" t="s">
        <v>290</v>
      </c>
      <c r="D33" s="36" t="s">
        <v>291</v>
      </c>
      <c r="E33" s="42" t="s">
        <v>292</v>
      </c>
      <c r="F33" s="48" t="s">
        <v>293</v>
      </c>
      <c r="G33" s="54" t="s">
        <v>294</v>
      </c>
      <c r="H33" s="60" t="s">
        <v>295</v>
      </c>
      <c r="I33" s="99" t="s">
        <v>296</v>
      </c>
    </row>
    <row r="34" spans="1:9" ht="18" customHeight="1" x14ac:dyDescent="0.25">
      <c r="A34" s="18" t="s">
        <v>297</v>
      </c>
      <c r="B34" s="24" t="s">
        <v>298</v>
      </c>
      <c r="C34" s="30" t="s">
        <v>299</v>
      </c>
      <c r="D34" s="36" t="s">
        <v>300</v>
      </c>
      <c r="E34" s="42" t="s">
        <v>301</v>
      </c>
      <c r="F34" s="48" t="s">
        <v>302</v>
      </c>
      <c r="G34" s="54" t="s">
        <v>303</v>
      </c>
      <c r="H34" s="60" t="s">
        <v>304</v>
      </c>
      <c r="I34" s="99" t="s">
        <v>305</v>
      </c>
    </row>
    <row r="35" spans="1:9" ht="18" customHeight="1" x14ac:dyDescent="0.25">
      <c r="A35" s="18" t="s">
        <v>306</v>
      </c>
      <c r="B35" s="24" t="s">
        <v>307</v>
      </c>
      <c r="C35" s="30" t="s">
        <v>308</v>
      </c>
      <c r="D35" s="36" t="s">
        <v>309</v>
      </c>
      <c r="E35" s="42" t="s">
        <v>310</v>
      </c>
      <c r="F35" s="48" t="s">
        <v>311</v>
      </c>
      <c r="G35" s="54" t="s">
        <v>312</v>
      </c>
      <c r="H35" s="60" t="s">
        <v>313</v>
      </c>
      <c r="I35" s="99" t="s">
        <v>314</v>
      </c>
    </row>
    <row r="36" spans="1:9" ht="18" customHeight="1" x14ac:dyDescent="0.25">
      <c r="A36" s="18" t="s">
        <v>315</v>
      </c>
      <c r="B36" s="24" t="s">
        <v>316</v>
      </c>
      <c r="C36" s="30" t="s">
        <v>317</v>
      </c>
      <c r="D36" s="36" t="s">
        <v>318</v>
      </c>
      <c r="E36" s="42" t="s">
        <v>319</v>
      </c>
      <c r="F36" s="48" t="s">
        <v>320</v>
      </c>
      <c r="G36" s="54" t="s">
        <v>321</v>
      </c>
      <c r="H36" s="60" t="s">
        <v>322</v>
      </c>
      <c r="I36" s="99" t="s">
        <v>323</v>
      </c>
    </row>
    <row r="37" spans="1:9" ht="18" customHeight="1" x14ac:dyDescent="0.25">
      <c r="A37" s="18" t="s">
        <v>324</v>
      </c>
      <c r="B37" s="24" t="s">
        <v>325</v>
      </c>
      <c r="C37" s="30" t="s">
        <v>326</v>
      </c>
      <c r="D37" s="36" t="s">
        <v>327</v>
      </c>
      <c r="E37" s="42" t="s">
        <v>328</v>
      </c>
      <c r="F37" s="48" t="s">
        <v>329</v>
      </c>
      <c r="G37" s="54" t="s">
        <v>330</v>
      </c>
      <c r="H37" s="60" t="s">
        <v>331</v>
      </c>
      <c r="I37" s="99" t="s">
        <v>332</v>
      </c>
    </row>
    <row r="38" spans="1:9" ht="18" customHeight="1" x14ac:dyDescent="0.25">
      <c r="A38" s="18" t="s">
        <v>333</v>
      </c>
      <c r="B38" s="24" t="s">
        <v>334</v>
      </c>
      <c r="C38" s="30" t="s">
        <v>335</v>
      </c>
      <c r="D38" s="36" t="s">
        <v>336</v>
      </c>
      <c r="E38" s="42" t="s">
        <v>337</v>
      </c>
      <c r="F38" s="48" t="s">
        <v>338</v>
      </c>
      <c r="G38" s="54" t="s">
        <v>339</v>
      </c>
      <c r="H38" s="60" t="s">
        <v>340</v>
      </c>
      <c r="I38" s="99" t="s">
        <v>341</v>
      </c>
    </row>
    <row r="39" spans="1:9" ht="18" customHeight="1" x14ac:dyDescent="0.25">
      <c r="A39" s="18" t="s">
        <v>342</v>
      </c>
      <c r="B39" s="24" t="s">
        <v>343</v>
      </c>
      <c r="C39" s="30" t="s">
        <v>344</v>
      </c>
      <c r="D39" s="36" t="s">
        <v>345</v>
      </c>
      <c r="E39" s="42" t="s">
        <v>346</v>
      </c>
      <c r="F39" s="48" t="s">
        <v>347</v>
      </c>
      <c r="G39" s="54" t="s">
        <v>348</v>
      </c>
      <c r="H39" s="60" t="s">
        <v>349</v>
      </c>
      <c r="I39" s="99" t="s">
        <v>350</v>
      </c>
    </row>
    <row r="40" spans="1:9" ht="18" customHeight="1" x14ac:dyDescent="0.25">
      <c r="A40" s="18" t="s">
        <v>351</v>
      </c>
      <c r="B40" s="24" t="s">
        <v>352</v>
      </c>
      <c r="C40" s="30" t="s">
        <v>353</v>
      </c>
      <c r="D40" s="36" t="s">
        <v>354</v>
      </c>
      <c r="E40" s="42" t="s">
        <v>355</v>
      </c>
      <c r="F40" s="48" t="s">
        <v>356</v>
      </c>
      <c r="G40" s="54" t="s">
        <v>357</v>
      </c>
      <c r="H40" s="60" t="s">
        <v>358</v>
      </c>
      <c r="I40" s="99" t="s">
        <v>359</v>
      </c>
    </row>
    <row r="41" spans="1:9" ht="18" customHeight="1" x14ac:dyDescent="0.25">
      <c r="A41" s="18" t="s">
        <v>360</v>
      </c>
      <c r="B41" s="24" t="s">
        <v>361</v>
      </c>
      <c r="C41" s="30" t="s">
        <v>362</v>
      </c>
      <c r="D41" s="36" t="s">
        <v>363</v>
      </c>
      <c r="E41" s="42" t="s">
        <v>364</v>
      </c>
      <c r="F41" s="48" t="s">
        <v>365</v>
      </c>
      <c r="G41" s="54" t="s">
        <v>366</v>
      </c>
      <c r="H41" s="60" t="s">
        <v>367</v>
      </c>
      <c r="I41" s="99" t="s">
        <v>368</v>
      </c>
    </row>
    <row r="42" spans="1:9" ht="18" customHeight="1" x14ac:dyDescent="0.25">
      <c r="A42" s="18" t="s">
        <v>369</v>
      </c>
      <c r="B42" s="24" t="s">
        <v>370</v>
      </c>
      <c r="C42" s="30" t="s">
        <v>371</v>
      </c>
      <c r="D42" s="36" t="s">
        <v>372</v>
      </c>
      <c r="E42" s="42" t="s">
        <v>373</v>
      </c>
      <c r="F42" s="48" t="s">
        <v>374</v>
      </c>
      <c r="G42" s="54" t="s">
        <v>375</v>
      </c>
      <c r="H42" s="60" t="s">
        <v>376</v>
      </c>
      <c r="I42" s="99" t="s">
        <v>377</v>
      </c>
    </row>
    <row r="43" spans="1:9" ht="18" customHeight="1" x14ac:dyDescent="0.25">
      <c r="A43" s="18" t="s">
        <v>378</v>
      </c>
      <c r="B43" s="24" t="s">
        <v>379</v>
      </c>
      <c r="C43" s="30" t="s">
        <v>380</v>
      </c>
      <c r="D43" s="36" t="s">
        <v>381</v>
      </c>
      <c r="E43" s="42" t="s">
        <v>382</v>
      </c>
      <c r="F43" s="48" t="s">
        <v>383</v>
      </c>
      <c r="G43" s="54" t="s">
        <v>384</v>
      </c>
      <c r="H43" s="60" t="s">
        <v>385</v>
      </c>
      <c r="I43" s="99" t="s">
        <v>386</v>
      </c>
    </row>
    <row r="44" spans="1:9" ht="18" customHeight="1" x14ac:dyDescent="0.25">
      <c r="A44" s="18" t="s">
        <v>387</v>
      </c>
      <c r="B44" s="24" t="s">
        <v>388</v>
      </c>
      <c r="C44" s="30" t="s">
        <v>389</v>
      </c>
      <c r="D44" s="36" t="s">
        <v>390</v>
      </c>
      <c r="E44" s="42" t="s">
        <v>391</v>
      </c>
      <c r="F44" s="48" t="s">
        <v>392</v>
      </c>
      <c r="G44" s="54" t="s">
        <v>393</v>
      </c>
      <c r="H44" s="60" t="s">
        <v>394</v>
      </c>
      <c r="I44" s="99" t="s">
        <v>395</v>
      </c>
    </row>
    <row r="45" spans="1:9" ht="18.75" customHeight="1" thickBot="1" x14ac:dyDescent="0.3">
      <c r="A45" s="131" t="s">
        <v>396</v>
      </c>
      <c r="B45" s="132" t="s">
        <v>397</v>
      </c>
      <c r="C45" s="133" t="s">
        <v>398</v>
      </c>
      <c r="D45" s="70" t="s">
        <v>399</v>
      </c>
      <c r="E45" s="76" t="s">
        <v>400</v>
      </c>
      <c r="F45" s="83" t="s">
        <v>401</v>
      </c>
      <c r="G45" s="87" t="s">
        <v>402</v>
      </c>
      <c r="H45" s="93" t="s">
        <v>403</v>
      </c>
      <c r="I45" s="66" t="s">
        <v>404</v>
      </c>
    </row>
    <row r="46" spans="1:9" ht="15.75" customHeight="1" thickTop="1" x14ac:dyDescent="0.25"/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0"/>
  <dimension ref="A1:J705"/>
  <sheetViews>
    <sheetView workbookViewId="0">
      <selection sqref="A1:J2"/>
    </sheetView>
  </sheetViews>
  <sheetFormatPr defaultColWidth="8.85546875" defaultRowHeight="19.5" customHeight="1" x14ac:dyDescent="0.25"/>
  <cols>
    <col min="1" max="1" width="22.5703125" style="426" customWidth="1"/>
    <col min="2" max="2" width="18.140625" style="426" customWidth="1"/>
    <col min="3" max="4" width="29" style="426" customWidth="1"/>
    <col min="5" max="5" width="22.42578125" style="426" customWidth="1"/>
    <col min="6" max="6" width="18.140625" style="426" customWidth="1"/>
    <col min="7" max="8" width="29" style="426" customWidth="1"/>
    <col min="9" max="9" width="40" style="426" customWidth="1"/>
    <col min="10" max="10" width="9.5703125" style="426" customWidth="1"/>
    <col min="11" max="21" width="8.85546875" style="426" customWidth="1"/>
    <col min="22" max="16384" width="8.85546875" style="426"/>
  </cols>
  <sheetData>
    <row r="1" spans="1:10" ht="19.5" customHeight="1" thickTop="1" thickBot="1" x14ac:dyDescent="0.3">
      <c r="A1" s="908" t="s">
        <v>405</v>
      </c>
      <c r="B1" s="909"/>
      <c r="C1" s="909"/>
      <c r="D1" s="910"/>
      <c r="E1" s="908" t="s">
        <v>406</v>
      </c>
      <c r="F1" s="909"/>
      <c r="G1" s="909"/>
      <c r="H1" s="910"/>
      <c r="I1" s="908" t="s">
        <v>407</v>
      </c>
      <c r="J1" s="910"/>
    </row>
    <row r="2" spans="1:10" ht="19.5" customHeight="1" thickTop="1" thickBot="1" x14ac:dyDescent="0.3">
      <c r="A2" s="772" t="s">
        <v>408</v>
      </c>
      <c r="B2" s="772" t="s">
        <v>409</v>
      </c>
      <c r="C2" s="772" t="s">
        <v>410</v>
      </c>
      <c r="D2" s="772" t="s">
        <v>411</v>
      </c>
      <c r="E2" s="772" t="s">
        <v>412</v>
      </c>
      <c r="F2" s="772" t="s">
        <v>409</v>
      </c>
      <c r="G2" s="772" t="s">
        <v>410</v>
      </c>
      <c r="H2" s="772" t="s">
        <v>411</v>
      </c>
      <c r="I2" s="772" t="s">
        <v>413</v>
      </c>
      <c r="J2" s="772" t="s">
        <v>414</v>
      </c>
    </row>
    <row r="3" spans="1:10" ht="19.5" customHeight="1" thickTop="1" x14ac:dyDescent="0.25">
      <c r="A3" s="153" t="s">
        <v>415</v>
      </c>
      <c r="B3" s="154" t="s">
        <v>416</v>
      </c>
      <c r="C3" s="154" t="s">
        <v>417</v>
      </c>
      <c r="D3" s="154" t="s">
        <v>418</v>
      </c>
      <c r="E3" s="155" t="s">
        <v>419</v>
      </c>
      <c r="F3" s="154" t="s">
        <v>420</v>
      </c>
      <c r="G3" s="154" t="s">
        <v>421</v>
      </c>
      <c r="H3" s="154" t="s">
        <v>422</v>
      </c>
      <c r="I3" s="154" t="s">
        <v>423</v>
      </c>
      <c r="J3" s="154">
        <v>0.20000000000000021</v>
      </c>
    </row>
    <row r="4" spans="1:10" ht="19.5" customHeight="1" x14ac:dyDescent="0.25">
      <c r="A4" s="156" t="s">
        <v>424</v>
      </c>
      <c r="B4" s="157" t="s">
        <v>425</v>
      </c>
      <c r="C4" s="157" t="s">
        <v>426</v>
      </c>
      <c r="D4" s="157" t="s">
        <v>427</v>
      </c>
      <c r="E4" s="158" t="s">
        <v>428</v>
      </c>
      <c r="F4" s="157" t="s">
        <v>429</v>
      </c>
      <c r="G4" s="157" t="s">
        <v>430</v>
      </c>
      <c r="H4" s="157" t="s">
        <v>431</v>
      </c>
      <c r="I4" s="157" t="s">
        <v>432</v>
      </c>
      <c r="J4" s="157">
        <v>0.75999999999999979</v>
      </c>
    </row>
    <row r="5" spans="1:10" ht="19.5" customHeight="1" x14ac:dyDescent="0.25">
      <c r="A5" s="159" t="s">
        <v>433</v>
      </c>
      <c r="B5" s="157" t="s">
        <v>434</v>
      </c>
      <c r="C5" s="157" t="s">
        <v>435</v>
      </c>
      <c r="D5" s="157" t="s">
        <v>436</v>
      </c>
      <c r="E5" s="160" t="s">
        <v>437</v>
      </c>
      <c r="F5" s="157" t="s">
        <v>438</v>
      </c>
      <c r="G5" s="157" t="s">
        <v>439</v>
      </c>
      <c r="H5" s="157" t="s">
        <v>440</v>
      </c>
      <c r="I5" s="157" t="s">
        <v>441</v>
      </c>
      <c r="J5" s="157">
        <v>0.70100000000000051</v>
      </c>
    </row>
    <row r="6" spans="1:10" ht="19.5" customHeight="1" x14ac:dyDescent="0.25">
      <c r="A6" s="161" t="s">
        <v>442</v>
      </c>
      <c r="B6" s="157" t="s">
        <v>443</v>
      </c>
      <c r="C6" s="157" t="s">
        <v>444</v>
      </c>
      <c r="D6" s="157" t="s">
        <v>445</v>
      </c>
      <c r="E6" s="162" t="s">
        <v>446</v>
      </c>
      <c r="F6" s="157" t="s">
        <v>447</v>
      </c>
      <c r="G6" s="157" t="s">
        <v>448</v>
      </c>
      <c r="H6" s="157" t="s">
        <v>449</v>
      </c>
      <c r="I6" s="157" t="s">
        <v>450</v>
      </c>
      <c r="J6" s="157">
        <v>0.42600000000000021</v>
      </c>
    </row>
    <row r="7" spans="1:10" ht="19.5" customHeight="1" x14ac:dyDescent="0.25">
      <c r="A7" s="163" t="s">
        <v>451</v>
      </c>
      <c r="B7" s="157" t="s">
        <v>420</v>
      </c>
      <c r="C7" s="157" t="s">
        <v>452</v>
      </c>
      <c r="D7" s="157" t="s">
        <v>453</v>
      </c>
      <c r="E7" s="164" t="s">
        <v>454</v>
      </c>
      <c r="F7" s="157" t="s">
        <v>455</v>
      </c>
      <c r="G7" s="157" t="s">
        <v>456</v>
      </c>
      <c r="H7" s="157" t="s">
        <v>457</v>
      </c>
      <c r="I7" s="157" t="s">
        <v>458</v>
      </c>
      <c r="J7" s="157">
        <v>1.1999999999999991</v>
      </c>
    </row>
    <row r="8" spans="1:10" ht="19.5" customHeight="1" x14ac:dyDescent="0.25">
      <c r="A8" s="165" t="s">
        <v>459</v>
      </c>
      <c r="B8" s="157" t="s">
        <v>460</v>
      </c>
      <c r="C8" s="157" t="s">
        <v>461</v>
      </c>
      <c r="D8" s="157" t="s">
        <v>462</v>
      </c>
      <c r="E8" s="166" t="s">
        <v>463</v>
      </c>
      <c r="F8" s="157" t="s">
        <v>464</v>
      </c>
      <c r="G8" s="157" t="s">
        <v>465</v>
      </c>
      <c r="H8" s="157" t="s">
        <v>466</v>
      </c>
      <c r="I8" s="157" t="s">
        <v>467</v>
      </c>
      <c r="J8" s="157">
        <v>0.38700000000000051</v>
      </c>
    </row>
    <row r="9" spans="1:10" ht="19.5" customHeight="1" x14ac:dyDescent="0.25">
      <c r="A9" s="167" t="s">
        <v>415</v>
      </c>
      <c r="B9" s="157" t="s">
        <v>468</v>
      </c>
      <c r="C9" s="157" t="s">
        <v>469</v>
      </c>
      <c r="D9" s="157" t="s">
        <v>470</v>
      </c>
      <c r="E9" s="168" t="s">
        <v>471</v>
      </c>
      <c r="F9" s="157" t="s">
        <v>472</v>
      </c>
      <c r="G9" s="157" t="s">
        <v>473</v>
      </c>
      <c r="H9" s="157" t="s">
        <v>474</v>
      </c>
      <c r="I9" s="157" t="s">
        <v>475</v>
      </c>
      <c r="J9" s="157">
        <v>0.60599999999999987</v>
      </c>
    </row>
    <row r="10" spans="1:10" ht="19.5" customHeight="1" x14ac:dyDescent="0.25">
      <c r="A10" s="169" t="s">
        <v>476</v>
      </c>
      <c r="B10" s="157" t="s">
        <v>477</v>
      </c>
      <c r="C10" s="157" t="s">
        <v>478</v>
      </c>
      <c r="D10" s="157" t="s">
        <v>479</v>
      </c>
      <c r="E10" s="170" t="s">
        <v>480</v>
      </c>
      <c r="F10" s="157" t="s">
        <v>481</v>
      </c>
      <c r="G10" s="157" t="s">
        <v>482</v>
      </c>
      <c r="H10" s="157" t="s">
        <v>483</v>
      </c>
      <c r="I10" s="157" t="s">
        <v>484</v>
      </c>
      <c r="J10" s="157">
        <v>0.57399999999999984</v>
      </c>
    </row>
    <row r="11" spans="1:10" ht="19.5" customHeight="1" x14ac:dyDescent="0.25">
      <c r="A11" s="171" t="s">
        <v>485</v>
      </c>
      <c r="B11" s="157" t="s">
        <v>486</v>
      </c>
      <c r="C11" s="157" t="s">
        <v>487</v>
      </c>
      <c r="D11" s="157" t="s">
        <v>488</v>
      </c>
      <c r="E11" s="172" t="s">
        <v>489</v>
      </c>
      <c r="F11" s="157" t="s">
        <v>490</v>
      </c>
      <c r="G11" s="157" t="s">
        <v>491</v>
      </c>
      <c r="H11" s="157" t="s">
        <v>492</v>
      </c>
      <c r="I11" s="157" t="s">
        <v>493</v>
      </c>
      <c r="J11" s="157">
        <v>0.24299999999999941</v>
      </c>
    </row>
    <row r="12" spans="1:10" ht="19.5" customHeight="1" x14ac:dyDescent="0.25">
      <c r="A12" s="173" t="s">
        <v>494</v>
      </c>
      <c r="B12" s="157" t="s">
        <v>495</v>
      </c>
      <c r="C12" s="157" t="s">
        <v>496</v>
      </c>
      <c r="D12" s="157" t="s">
        <v>497</v>
      </c>
      <c r="E12" s="156" t="s">
        <v>424</v>
      </c>
      <c r="F12" s="157" t="s">
        <v>498</v>
      </c>
      <c r="G12" s="157" t="s">
        <v>499</v>
      </c>
      <c r="H12" s="157" t="s">
        <v>500</v>
      </c>
      <c r="I12" s="157" t="s">
        <v>501</v>
      </c>
      <c r="J12" s="157">
        <v>1.228</v>
      </c>
    </row>
    <row r="13" spans="1:10" ht="19.5" customHeight="1" x14ac:dyDescent="0.25">
      <c r="A13" s="174" t="s">
        <v>502</v>
      </c>
      <c r="B13" s="157" t="s">
        <v>503</v>
      </c>
      <c r="C13" s="157" t="s">
        <v>504</v>
      </c>
      <c r="D13" s="157" t="s">
        <v>505</v>
      </c>
      <c r="E13" s="158" t="s">
        <v>428</v>
      </c>
      <c r="F13" s="157" t="s">
        <v>506</v>
      </c>
      <c r="G13" s="157" t="s">
        <v>507</v>
      </c>
      <c r="H13" s="157" t="s">
        <v>508</v>
      </c>
      <c r="I13" s="157" t="s">
        <v>509</v>
      </c>
      <c r="J13" s="157">
        <v>0.84899999999999931</v>
      </c>
    </row>
    <row r="14" spans="1:10" ht="19.5" customHeight="1" x14ac:dyDescent="0.25">
      <c r="A14" s="175" t="s">
        <v>510</v>
      </c>
      <c r="B14" s="157" t="s">
        <v>511</v>
      </c>
      <c r="C14" s="157" t="s">
        <v>512</v>
      </c>
      <c r="D14" s="157" t="s">
        <v>513</v>
      </c>
      <c r="E14" s="176" t="s">
        <v>514</v>
      </c>
      <c r="F14" s="157" t="s">
        <v>515</v>
      </c>
      <c r="G14" s="157" t="s">
        <v>516</v>
      </c>
      <c r="H14" s="157" t="s">
        <v>517</v>
      </c>
      <c r="I14" s="157" t="s">
        <v>518</v>
      </c>
      <c r="J14" s="157">
        <v>0.58000000000000007</v>
      </c>
    </row>
    <row r="15" spans="1:10" ht="19.5" customHeight="1" x14ac:dyDescent="0.25">
      <c r="A15" s="161" t="s">
        <v>442</v>
      </c>
      <c r="B15" s="157" t="s">
        <v>519</v>
      </c>
      <c r="C15" s="157" t="s">
        <v>520</v>
      </c>
      <c r="D15" s="157" t="s">
        <v>521</v>
      </c>
      <c r="E15" s="165" t="s">
        <v>459</v>
      </c>
      <c r="F15" s="157" t="s">
        <v>522</v>
      </c>
      <c r="G15" s="157" t="s">
        <v>523</v>
      </c>
      <c r="H15" s="157" t="s">
        <v>524</v>
      </c>
      <c r="I15" s="157" t="s">
        <v>525</v>
      </c>
      <c r="J15" s="157">
        <v>1.999999999999957E-2</v>
      </c>
    </row>
    <row r="16" spans="1:10" ht="19.5" customHeight="1" x14ac:dyDescent="0.25">
      <c r="A16" s="177" t="s">
        <v>419</v>
      </c>
      <c r="B16" s="157" t="s">
        <v>526</v>
      </c>
      <c r="C16" s="157" t="s">
        <v>527</v>
      </c>
      <c r="D16" s="157" t="s">
        <v>528</v>
      </c>
      <c r="E16" s="178" t="s">
        <v>529</v>
      </c>
      <c r="F16" s="157" t="s">
        <v>530</v>
      </c>
      <c r="G16" s="157" t="s">
        <v>531</v>
      </c>
      <c r="H16" s="157" t="s">
        <v>532</v>
      </c>
      <c r="I16" s="157" t="s">
        <v>533</v>
      </c>
      <c r="J16" s="157">
        <v>1.766999999999999</v>
      </c>
    </row>
    <row r="17" spans="1:10" ht="19.5" customHeight="1" x14ac:dyDescent="0.25">
      <c r="A17" s="163" t="s">
        <v>451</v>
      </c>
      <c r="B17" s="157" t="s">
        <v>434</v>
      </c>
      <c r="C17" s="157" t="s">
        <v>534</v>
      </c>
      <c r="D17" s="157" t="s">
        <v>535</v>
      </c>
      <c r="E17" s="160" t="s">
        <v>437</v>
      </c>
      <c r="F17" s="157" t="s">
        <v>536</v>
      </c>
      <c r="G17" s="157" t="s">
        <v>537</v>
      </c>
      <c r="H17" s="157" t="s">
        <v>538</v>
      </c>
      <c r="I17" s="157" t="s">
        <v>539</v>
      </c>
      <c r="J17" s="157">
        <v>0.34300000000000003</v>
      </c>
    </row>
    <row r="18" spans="1:10" ht="19.5" customHeight="1" x14ac:dyDescent="0.25">
      <c r="A18" s="179" t="s">
        <v>540</v>
      </c>
      <c r="B18" s="157" t="s">
        <v>541</v>
      </c>
      <c r="C18" s="157" t="s">
        <v>542</v>
      </c>
      <c r="D18" s="157" t="s">
        <v>543</v>
      </c>
      <c r="E18" s="169" t="s">
        <v>476</v>
      </c>
      <c r="F18" s="157" t="s">
        <v>544</v>
      </c>
      <c r="G18" s="157" t="s">
        <v>545</v>
      </c>
      <c r="H18" s="157" t="s">
        <v>546</v>
      </c>
      <c r="I18" s="157" t="s">
        <v>547</v>
      </c>
      <c r="J18" s="157">
        <v>4.2000000000000703E-2</v>
      </c>
    </row>
    <row r="19" spans="1:10" ht="19.5" customHeight="1" x14ac:dyDescent="0.25">
      <c r="A19" s="180" t="s">
        <v>548</v>
      </c>
      <c r="B19" s="157" t="s">
        <v>549</v>
      </c>
      <c r="C19" s="157" t="s">
        <v>550</v>
      </c>
      <c r="D19" s="157" t="s">
        <v>551</v>
      </c>
      <c r="E19" s="181" t="s">
        <v>552</v>
      </c>
      <c r="F19" s="157" t="s">
        <v>553</v>
      </c>
      <c r="G19" s="157" t="s">
        <v>554</v>
      </c>
      <c r="H19" s="157" t="s">
        <v>555</v>
      </c>
      <c r="I19" s="157" t="s">
        <v>556</v>
      </c>
      <c r="J19" s="157">
        <v>0.71400000000000041</v>
      </c>
    </row>
    <row r="20" spans="1:10" ht="19.5" customHeight="1" x14ac:dyDescent="0.25">
      <c r="A20" s="158" t="s">
        <v>428</v>
      </c>
      <c r="B20" s="157" t="s">
        <v>557</v>
      </c>
      <c r="C20" s="157" t="s">
        <v>558</v>
      </c>
      <c r="D20" s="157" t="s">
        <v>559</v>
      </c>
      <c r="E20" s="182" t="s">
        <v>560</v>
      </c>
      <c r="F20" s="157" t="s">
        <v>561</v>
      </c>
      <c r="G20" s="157" t="s">
        <v>562</v>
      </c>
      <c r="H20" s="157" t="s">
        <v>563</v>
      </c>
      <c r="I20" s="157" t="s">
        <v>564</v>
      </c>
      <c r="J20" s="157">
        <v>1.084000000000001</v>
      </c>
    </row>
    <row r="21" spans="1:10" ht="19.5" customHeight="1" x14ac:dyDescent="0.25">
      <c r="A21" s="170" t="s">
        <v>480</v>
      </c>
      <c r="B21" s="157" t="s">
        <v>565</v>
      </c>
      <c r="C21" s="157" t="s">
        <v>566</v>
      </c>
      <c r="D21" s="157" t="s">
        <v>567</v>
      </c>
      <c r="E21" s="172" t="s">
        <v>489</v>
      </c>
      <c r="F21" s="157" t="s">
        <v>568</v>
      </c>
      <c r="G21" s="157" t="s">
        <v>569</v>
      </c>
      <c r="H21" s="157" t="s">
        <v>570</v>
      </c>
      <c r="I21" s="157" t="s">
        <v>571</v>
      </c>
      <c r="J21" s="157">
        <v>0.43200000000000038</v>
      </c>
    </row>
    <row r="22" spans="1:10" ht="19.5" customHeight="1" x14ac:dyDescent="0.25">
      <c r="A22" s="178" t="s">
        <v>529</v>
      </c>
      <c r="B22" s="157" t="s">
        <v>572</v>
      </c>
      <c r="C22" s="157" t="s">
        <v>573</v>
      </c>
      <c r="D22" s="157" t="s">
        <v>574</v>
      </c>
      <c r="E22" s="156" t="s">
        <v>424</v>
      </c>
      <c r="F22" s="157" t="s">
        <v>575</v>
      </c>
      <c r="G22" s="157" t="s">
        <v>576</v>
      </c>
      <c r="H22" s="157" t="s">
        <v>577</v>
      </c>
      <c r="I22" s="157" t="s">
        <v>578</v>
      </c>
      <c r="J22" s="157">
        <v>0.66199999999999992</v>
      </c>
    </row>
    <row r="23" spans="1:10" ht="19.5" customHeight="1" x14ac:dyDescent="0.25">
      <c r="A23" s="176" t="s">
        <v>514</v>
      </c>
      <c r="B23" s="157" t="s">
        <v>579</v>
      </c>
      <c r="C23" s="157" t="s">
        <v>580</v>
      </c>
      <c r="D23" s="157" t="s">
        <v>581</v>
      </c>
      <c r="E23" s="183" t="s">
        <v>582</v>
      </c>
      <c r="F23" s="157" t="s">
        <v>583</v>
      </c>
      <c r="G23" s="157" t="s">
        <v>584</v>
      </c>
      <c r="H23" s="157" t="s">
        <v>585</v>
      </c>
      <c r="I23" s="157" t="s">
        <v>586</v>
      </c>
      <c r="J23" s="157">
        <v>3.2490000000000001</v>
      </c>
    </row>
    <row r="24" spans="1:10" ht="19.5" customHeight="1" x14ac:dyDescent="0.25">
      <c r="A24" s="168" t="s">
        <v>471</v>
      </c>
      <c r="B24" s="157" t="s">
        <v>587</v>
      </c>
      <c r="C24" s="157" t="s">
        <v>588</v>
      </c>
      <c r="D24" s="157" t="s">
        <v>589</v>
      </c>
      <c r="E24" s="159" t="s">
        <v>433</v>
      </c>
      <c r="F24" s="157" t="s">
        <v>590</v>
      </c>
      <c r="G24" s="157" t="s">
        <v>591</v>
      </c>
      <c r="H24" s="157" t="s">
        <v>592</v>
      </c>
      <c r="I24" s="157" t="s">
        <v>593</v>
      </c>
      <c r="J24" s="157">
        <v>1.2130000000000001</v>
      </c>
    </row>
    <row r="25" spans="1:10" ht="19.5" customHeight="1" x14ac:dyDescent="0.25">
      <c r="A25" s="163" t="s">
        <v>451</v>
      </c>
      <c r="B25" s="157" t="s">
        <v>594</v>
      </c>
      <c r="C25" s="157" t="s">
        <v>595</v>
      </c>
      <c r="D25" s="157" t="s">
        <v>596</v>
      </c>
      <c r="E25" s="171" t="s">
        <v>485</v>
      </c>
      <c r="F25" s="157" t="s">
        <v>597</v>
      </c>
      <c r="G25" s="157" t="s">
        <v>598</v>
      </c>
      <c r="H25" s="157" t="s">
        <v>599</v>
      </c>
      <c r="I25" s="157" t="s">
        <v>600</v>
      </c>
      <c r="J25" s="157">
        <v>0.21999999999999981</v>
      </c>
    </row>
    <row r="26" spans="1:10" ht="19.5" customHeight="1" x14ac:dyDescent="0.25">
      <c r="A26" s="177" t="s">
        <v>419</v>
      </c>
      <c r="B26" s="157" t="s">
        <v>601</v>
      </c>
      <c r="C26" s="157" t="s">
        <v>602</v>
      </c>
      <c r="D26" s="157" t="s">
        <v>603</v>
      </c>
      <c r="E26" s="160" t="s">
        <v>437</v>
      </c>
      <c r="F26" s="157" t="s">
        <v>604</v>
      </c>
      <c r="G26" s="157" t="s">
        <v>605</v>
      </c>
      <c r="H26" s="157" t="s">
        <v>606</v>
      </c>
      <c r="I26" s="157" t="s">
        <v>441</v>
      </c>
      <c r="J26" s="157">
        <v>0.63300000000000001</v>
      </c>
    </row>
    <row r="27" spans="1:10" ht="19.5" customHeight="1" x14ac:dyDescent="0.25">
      <c r="A27" s="172" t="s">
        <v>489</v>
      </c>
      <c r="B27" s="157" t="s">
        <v>607</v>
      </c>
      <c r="C27" s="157" t="s">
        <v>608</v>
      </c>
      <c r="D27" s="157" t="s">
        <v>609</v>
      </c>
      <c r="E27" s="174" t="s">
        <v>502</v>
      </c>
      <c r="F27" s="157" t="s">
        <v>610</v>
      </c>
      <c r="G27" s="157" t="s">
        <v>611</v>
      </c>
      <c r="H27" s="157" t="s">
        <v>612</v>
      </c>
      <c r="I27" s="157" t="s">
        <v>613</v>
      </c>
      <c r="J27" s="157">
        <v>1.141</v>
      </c>
    </row>
    <row r="28" spans="1:10" ht="19.5" customHeight="1" x14ac:dyDescent="0.25">
      <c r="A28" s="170" t="s">
        <v>480</v>
      </c>
      <c r="B28" s="157" t="s">
        <v>614</v>
      </c>
      <c r="C28" s="157" t="s">
        <v>615</v>
      </c>
      <c r="D28" s="157" t="s">
        <v>616</v>
      </c>
      <c r="E28" s="179" t="s">
        <v>540</v>
      </c>
      <c r="F28" s="157" t="s">
        <v>617</v>
      </c>
      <c r="G28" s="157" t="s">
        <v>618</v>
      </c>
      <c r="H28" s="157" t="s">
        <v>619</v>
      </c>
      <c r="I28" s="157" t="s">
        <v>620</v>
      </c>
      <c r="J28" s="157">
        <v>8.0000000000000071E-2</v>
      </c>
    </row>
    <row r="29" spans="1:10" ht="19.5" customHeight="1" x14ac:dyDescent="0.25">
      <c r="A29" s="164" t="s">
        <v>454</v>
      </c>
      <c r="B29" s="157" t="s">
        <v>621</v>
      </c>
      <c r="C29" s="157" t="s">
        <v>622</v>
      </c>
      <c r="D29" s="157" t="s">
        <v>623</v>
      </c>
      <c r="E29" s="167" t="s">
        <v>415</v>
      </c>
      <c r="F29" s="157" t="s">
        <v>624</v>
      </c>
      <c r="G29" s="157" t="s">
        <v>625</v>
      </c>
      <c r="H29" s="157" t="s">
        <v>626</v>
      </c>
      <c r="I29" s="157" t="s">
        <v>627</v>
      </c>
      <c r="J29" s="157">
        <v>0.66000000000000014</v>
      </c>
    </row>
    <row r="30" spans="1:10" ht="19.5" customHeight="1" x14ac:dyDescent="0.25">
      <c r="A30" s="180" t="s">
        <v>548</v>
      </c>
      <c r="B30" s="157" t="s">
        <v>628</v>
      </c>
      <c r="C30" s="157" t="s">
        <v>629</v>
      </c>
      <c r="D30" s="157" t="s">
        <v>630</v>
      </c>
      <c r="E30" s="165" t="s">
        <v>459</v>
      </c>
      <c r="F30" s="157" t="s">
        <v>631</v>
      </c>
      <c r="G30" s="157" t="s">
        <v>632</v>
      </c>
      <c r="H30" s="157" t="s">
        <v>633</v>
      </c>
      <c r="I30" s="157" t="s">
        <v>634</v>
      </c>
      <c r="J30" s="157">
        <v>4.2999999999999261E-2</v>
      </c>
    </row>
    <row r="31" spans="1:10" ht="19.5" customHeight="1" x14ac:dyDescent="0.25">
      <c r="A31" s="166" t="s">
        <v>463</v>
      </c>
      <c r="B31" s="157" t="s">
        <v>635</v>
      </c>
      <c r="C31" s="157" t="s">
        <v>636</v>
      </c>
      <c r="D31" s="157" t="s">
        <v>637</v>
      </c>
      <c r="E31" s="176" t="s">
        <v>514</v>
      </c>
      <c r="F31" s="157" t="s">
        <v>638</v>
      </c>
      <c r="G31" s="157" t="s">
        <v>639</v>
      </c>
      <c r="H31" s="157" t="s">
        <v>640</v>
      </c>
      <c r="I31" s="157" t="s">
        <v>641</v>
      </c>
      <c r="J31" s="157">
        <v>2.46</v>
      </c>
    </row>
    <row r="32" spans="1:10" ht="19.5" customHeight="1" x14ac:dyDescent="0.25">
      <c r="A32" s="159" t="s">
        <v>433</v>
      </c>
      <c r="B32" s="157" t="s">
        <v>642</v>
      </c>
      <c r="C32" s="157" t="s">
        <v>643</v>
      </c>
      <c r="D32" s="157" t="s">
        <v>644</v>
      </c>
      <c r="E32" s="161" t="s">
        <v>442</v>
      </c>
      <c r="F32" s="157" t="s">
        <v>645</v>
      </c>
      <c r="G32" s="157" t="s">
        <v>646</v>
      </c>
      <c r="H32" s="157" t="s">
        <v>647</v>
      </c>
      <c r="I32" s="157" t="s">
        <v>648</v>
      </c>
      <c r="J32" s="157">
        <v>0.61600000000000055</v>
      </c>
    </row>
    <row r="33" spans="1:10" ht="19.5" customHeight="1" x14ac:dyDescent="0.25">
      <c r="A33" s="173" t="s">
        <v>494</v>
      </c>
      <c r="B33" s="157" t="s">
        <v>649</v>
      </c>
      <c r="C33" s="157" t="s">
        <v>650</v>
      </c>
      <c r="D33" s="157" t="s">
        <v>651</v>
      </c>
      <c r="E33" s="175" t="s">
        <v>510</v>
      </c>
      <c r="F33" s="157" t="s">
        <v>652</v>
      </c>
      <c r="G33" s="157" t="s">
        <v>653</v>
      </c>
      <c r="H33" s="157" t="s">
        <v>654</v>
      </c>
      <c r="I33" s="157" t="s">
        <v>655</v>
      </c>
      <c r="J33" s="157">
        <v>0.21300000000000011</v>
      </c>
    </row>
    <row r="34" spans="1:10" ht="19.5" customHeight="1" x14ac:dyDescent="0.25">
      <c r="A34" s="182" t="s">
        <v>560</v>
      </c>
      <c r="B34" s="157" t="s">
        <v>656</v>
      </c>
      <c r="C34" s="157" t="s">
        <v>657</v>
      </c>
      <c r="D34" s="157" t="s">
        <v>658</v>
      </c>
      <c r="E34" s="156" t="s">
        <v>424</v>
      </c>
      <c r="F34" s="157" t="s">
        <v>659</v>
      </c>
      <c r="G34" s="157" t="s">
        <v>660</v>
      </c>
      <c r="H34" s="157" t="s">
        <v>661</v>
      </c>
      <c r="I34" s="157" t="s">
        <v>662</v>
      </c>
      <c r="J34" s="157">
        <v>0.90000000000000036</v>
      </c>
    </row>
    <row r="35" spans="1:10" ht="19.5" customHeight="1" x14ac:dyDescent="0.25">
      <c r="A35" s="167" t="s">
        <v>415</v>
      </c>
      <c r="B35" s="157" t="s">
        <v>663</v>
      </c>
      <c r="C35" s="157" t="s">
        <v>664</v>
      </c>
      <c r="D35" s="157" t="s">
        <v>665</v>
      </c>
      <c r="E35" s="179" t="s">
        <v>540</v>
      </c>
      <c r="F35" s="157" t="s">
        <v>666</v>
      </c>
      <c r="G35" s="157" t="s">
        <v>667</v>
      </c>
      <c r="H35" s="157" t="s">
        <v>668</v>
      </c>
      <c r="I35" s="157" t="s">
        <v>669</v>
      </c>
      <c r="J35" s="157">
        <v>0.41300000000000031</v>
      </c>
    </row>
    <row r="36" spans="1:10" ht="19.5" customHeight="1" x14ac:dyDescent="0.25">
      <c r="A36" s="169" t="s">
        <v>476</v>
      </c>
      <c r="B36" s="157" t="s">
        <v>670</v>
      </c>
      <c r="C36" s="157" t="s">
        <v>671</v>
      </c>
      <c r="D36" s="157" t="s">
        <v>672</v>
      </c>
      <c r="E36" s="171" t="s">
        <v>485</v>
      </c>
      <c r="F36" s="157" t="s">
        <v>673</v>
      </c>
      <c r="G36" s="157" t="s">
        <v>674</v>
      </c>
      <c r="H36" s="157" t="s">
        <v>675</v>
      </c>
      <c r="I36" s="157" t="s">
        <v>676</v>
      </c>
      <c r="J36" s="157">
        <v>0.58000000000000007</v>
      </c>
    </row>
    <row r="37" spans="1:10" ht="19.5" customHeight="1" x14ac:dyDescent="0.25">
      <c r="A37" s="181" t="s">
        <v>552</v>
      </c>
      <c r="B37" s="157" t="s">
        <v>677</v>
      </c>
      <c r="C37" s="157" t="s">
        <v>678</v>
      </c>
      <c r="D37" s="157" t="s">
        <v>679</v>
      </c>
      <c r="E37" s="180" t="s">
        <v>548</v>
      </c>
      <c r="F37" s="157" t="s">
        <v>511</v>
      </c>
      <c r="G37" s="157" t="s">
        <v>680</v>
      </c>
      <c r="H37" s="157" t="s">
        <v>681</v>
      </c>
      <c r="I37" s="157" t="s">
        <v>682</v>
      </c>
      <c r="J37" s="157">
        <v>0.21999999999999981</v>
      </c>
    </row>
    <row r="38" spans="1:10" ht="19.5" customHeight="1" x14ac:dyDescent="0.25">
      <c r="A38" s="170" t="s">
        <v>480</v>
      </c>
      <c r="B38" s="157" t="s">
        <v>683</v>
      </c>
      <c r="C38" s="157" t="s">
        <v>684</v>
      </c>
      <c r="D38" s="157" t="s">
        <v>685</v>
      </c>
      <c r="E38" s="176" t="s">
        <v>514</v>
      </c>
      <c r="F38" s="157" t="s">
        <v>686</v>
      </c>
      <c r="G38" s="157" t="s">
        <v>687</v>
      </c>
      <c r="H38" s="157" t="s">
        <v>688</v>
      </c>
      <c r="I38" s="157" t="s">
        <v>689</v>
      </c>
      <c r="J38" s="157">
        <v>0.69999999999999929</v>
      </c>
    </row>
    <row r="39" spans="1:10" ht="19.5" customHeight="1" x14ac:dyDescent="0.25">
      <c r="A39" s="175" t="s">
        <v>510</v>
      </c>
      <c r="B39" s="157" t="s">
        <v>690</v>
      </c>
      <c r="C39" s="157" t="s">
        <v>691</v>
      </c>
      <c r="D39" s="157" t="s">
        <v>692</v>
      </c>
      <c r="E39" s="158" t="s">
        <v>428</v>
      </c>
      <c r="F39" s="157" t="s">
        <v>693</v>
      </c>
      <c r="G39" s="157" t="s">
        <v>694</v>
      </c>
      <c r="H39" s="157" t="s">
        <v>695</v>
      </c>
      <c r="I39" s="157" t="s">
        <v>696</v>
      </c>
      <c r="J39" s="157">
        <v>0.47700000000000031</v>
      </c>
    </row>
    <row r="40" spans="1:10" ht="19.5" customHeight="1" x14ac:dyDescent="0.25">
      <c r="A40" s="166" t="s">
        <v>463</v>
      </c>
      <c r="B40" s="157" t="s">
        <v>697</v>
      </c>
      <c r="C40" s="157" t="s">
        <v>698</v>
      </c>
      <c r="D40" s="157" t="s">
        <v>699</v>
      </c>
      <c r="E40" s="173" t="s">
        <v>494</v>
      </c>
      <c r="F40" s="157" t="s">
        <v>700</v>
      </c>
      <c r="G40" s="157" t="s">
        <v>701</v>
      </c>
      <c r="H40" s="157" t="s">
        <v>702</v>
      </c>
      <c r="I40" s="157" t="s">
        <v>703</v>
      </c>
      <c r="J40" s="157">
        <v>8.3000000000000185E-2</v>
      </c>
    </row>
    <row r="41" spans="1:10" ht="19.5" customHeight="1" x14ac:dyDescent="0.25">
      <c r="A41" s="161" t="s">
        <v>442</v>
      </c>
      <c r="B41" s="157" t="s">
        <v>704</v>
      </c>
      <c r="C41" s="157" t="s">
        <v>705</v>
      </c>
      <c r="D41" s="157" t="s">
        <v>706</v>
      </c>
      <c r="E41" s="167" t="s">
        <v>415</v>
      </c>
      <c r="F41" s="157" t="s">
        <v>707</v>
      </c>
      <c r="G41" s="157" t="s">
        <v>708</v>
      </c>
      <c r="H41" s="157" t="s">
        <v>709</v>
      </c>
      <c r="I41" s="157" t="s">
        <v>710</v>
      </c>
      <c r="J41" s="157">
        <v>0.55999999999999961</v>
      </c>
    </row>
    <row r="42" spans="1:10" ht="19.5" customHeight="1" x14ac:dyDescent="0.25">
      <c r="A42" s="156" t="s">
        <v>424</v>
      </c>
      <c r="B42" s="157" t="s">
        <v>711</v>
      </c>
      <c r="C42" s="157" t="s">
        <v>712</v>
      </c>
      <c r="D42" s="157" t="s">
        <v>713</v>
      </c>
      <c r="E42" s="169" t="s">
        <v>476</v>
      </c>
      <c r="F42" s="157" t="s">
        <v>714</v>
      </c>
      <c r="G42" s="157" t="s">
        <v>715</v>
      </c>
      <c r="H42" s="157" t="s">
        <v>716</v>
      </c>
      <c r="I42" s="157" t="s">
        <v>717</v>
      </c>
      <c r="J42" s="157">
        <v>0.1509999999999998</v>
      </c>
    </row>
    <row r="43" spans="1:10" ht="19.5" customHeight="1" x14ac:dyDescent="0.25">
      <c r="A43" s="174" t="s">
        <v>502</v>
      </c>
      <c r="B43" s="157" t="s">
        <v>718</v>
      </c>
      <c r="C43" s="157" t="s">
        <v>719</v>
      </c>
      <c r="D43" s="157" t="s">
        <v>720</v>
      </c>
      <c r="E43" s="183" t="s">
        <v>582</v>
      </c>
      <c r="F43" s="157" t="s">
        <v>721</v>
      </c>
      <c r="G43" s="157" t="s">
        <v>722</v>
      </c>
      <c r="H43" s="157" t="s">
        <v>723</v>
      </c>
      <c r="I43" s="157" t="s">
        <v>724</v>
      </c>
      <c r="J43" s="157">
        <v>3.8729999999999989</v>
      </c>
    </row>
    <row r="44" spans="1:10" ht="19.5" customHeight="1" x14ac:dyDescent="0.25">
      <c r="A44" s="164" t="s">
        <v>454</v>
      </c>
      <c r="B44" s="157" t="s">
        <v>725</v>
      </c>
      <c r="C44" s="157" t="s">
        <v>726</v>
      </c>
      <c r="D44" s="157" t="s">
        <v>727</v>
      </c>
      <c r="E44" s="162" t="s">
        <v>446</v>
      </c>
      <c r="F44" s="157" t="s">
        <v>728</v>
      </c>
      <c r="G44" s="157" t="s">
        <v>729</v>
      </c>
      <c r="H44" s="157" t="s">
        <v>730</v>
      </c>
      <c r="I44" s="157" t="s">
        <v>731</v>
      </c>
      <c r="J44" s="157">
        <v>0.5779999999999994</v>
      </c>
    </row>
    <row r="45" spans="1:10" ht="19.5" customHeight="1" x14ac:dyDescent="0.25">
      <c r="A45" s="176" t="s">
        <v>514</v>
      </c>
      <c r="B45" s="157" t="s">
        <v>732</v>
      </c>
      <c r="C45" s="157" t="s">
        <v>733</v>
      </c>
      <c r="D45" s="157" t="s">
        <v>734</v>
      </c>
      <c r="E45" s="177" t="s">
        <v>419</v>
      </c>
      <c r="F45" s="157" t="s">
        <v>735</v>
      </c>
      <c r="G45" s="157" t="s">
        <v>736</v>
      </c>
      <c r="H45" s="157" t="s">
        <v>737</v>
      </c>
      <c r="I45" s="157" t="s">
        <v>738</v>
      </c>
      <c r="J45" s="157">
        <v>1.380000000000001</v>
      </c>
    </row>
    <row r="46" spans="1:10" ht="19.5" customHeight="1" x14ac:dyDescent="0.25">
      <c r="A46" s="172" t="s">
        <v>489</v>
      </c>
      <c r="B46" s="157" t="s">
        <v>739</v>
      </c>
      <c r="C46" s="157" t="s">
        <v>740</v>
      </c>
      <c r="D46" s="157" t="s">
        <v>741</v>
      </c>
      <c r="E46" s="181" t="s">
        <v>552</v>
      </c>
      <c r="F46" s="157" t="s">
        <v>742</v>
      </c>
      <c r="G46" s="157" t="s">
        <v>743</v>
      </c>
      <c r="H46" s="157" t="s">
        <v>744</v>
      </c>
      <c r="I46" s="157" t="s">
        <v>745</v>
      </c>
      <c r="J46" s="157">
        <v>1.06</v>
      </c>
    </row>
    <row r="47" spans="1:10" ht="19.5" customHeight="1" x14ac:dyDescent="0.25">
      <c r="A47" s="182" t="s">
        <v>560</v>
      </c>
      <c r="B47" s="157" t="s">
        <v>746</v>
      </c>
      <c r="C47" s="157" t="s">
        <v>747</v>
      </c>
      <c r="D47" s="157" t="s">
        <v>748</v>
      </c>
      <c r="E47" s="170" t="s">
        <v>480</v>
      </c>
      <c r="F47" s="157" t="s">
        <v>749</v>
      </c>
      <c r="G47" s="157" t="s">
        <v>750</v>
      </c>
      <c r="H47" s="157" t="s">
        <v>751</v>
      </c>
      <c r="I47" s="157" t="s">
        <v>752</v>
      </c>
      <c r="J47" s="157">
        <v>0.16000000000000009</v>
      </c>
    </row>
    <row r="48" spans="1:10" ht="19.5" customHeight="1" x14ac:dyDescent="0.25">
      <c r="A48" s="163" t="s">
        <v>451</v>
      </c>
      <c r="B48" s="157" t="s">
        <v>753</v>
      </c>
      <c r="C48" s="157" t="s">
        <v>754</v>
      </c>
      <c r="D48" s="157" t="s">
        <v>755</v>
      </c>
      <c r="E48" s="165" t="s">
        <v>459</v>
      </c>
      <c r="F48" s="157" t="s">
        <v>756</v>
      </c>
      <c r="G48" s="157" t="s">
        <v>757</v>
      </c>
      <c r="H48" s="157" t="s">
        <v>758</v>
      </c>
      <c r="I48" s="157" t="s">
        <v>759</v>
      </c>
      <c r="J48" s="157">
        <v>0.75199999999999978</v>
      </c>
    </row>
    <row r="49" spans="1:10" ht="19.5" customHeight="1" x14ac:dyDescent="0.25">
      <c r="A49" s="160" t="s">
        <v>437</v>
      </c>
      <c r="B49" s="157" t="s">
        <v>760</v>
      </c>
      <c r="C49" s="157" t="s">
        <v>761</v>
      </c>
      <c r="D49" s="157" t="s">
        <v>762</v>
      </c>
      <c r="E49" s="183" t="s">
        <v>582</v>
      </c>
      <c r="F49" s="157" t="s">
        <v>763</v>
      </c>
      <c r="G49" s="157" t="s">
        <v>764</v>
      </c>
      <c r="H49" s="157" t="s">
        <v>765</v>
      </c>
      <c r="I49" s="157" t="s">
        <v>766</v>
      </c>
      <c r="J49" s="157">
        <v>0.58000000000000007</v>
      </c>
    </row>
    <row r="50" spans="1:10" ht="19.5" customHeight="1" x14ac:dyDescent="0.25">
      <c r="A50" s="169" t="s">
        <v>476</v>
      </c>
      <c r="B50" s="157" t="s">
        <v>767</v>
      </c>
      <c r="C50" s="157" t="s">
        <v>768</v>
      </c>
      <c r="D50" s="157" t="s">
        <v>769</v>
      </c>
      <c r="E50" s="161" t="s">
        <v>442</v>
      </c>
      <c r="F50" s="157" t="s">
        <v>770</v>
      </c>
      <c r="G50" s="157" t="s">
        <v>771</v>
      </c>
      <c r="H50" s="157" t="s">
        <v>772</v>
      </c>
      <c r="I50" s="157" t="s">
        <v>773</v>
      </c>
      <c r="J50" s="157">
        <v>0.75800000000000001</v>
      </c>
    </row>
    <row r="51" spans="1:10" ht="19.5" customHeight="1" x14ac:dyDescent="0.25">
      <c r="A51" s="177" t="s">
        <v>419</v>
      </c>
      <c r="B51" s="157" t="s">
        <v>774</v>
      </c>
      <c r="C51" s="157" t="s">
        <v>775</v>
      </c>
      <c r="D51" s="157" t="s">
        <v>776</v>
      </c>
      <c r="E51" s="171" t="s">
        <v>485</v>
      </c>
      <c r="F51" s="157" t="s">
        <v>777</v>
      </c>
      <c r="G51" s="157" t="s">
        <v>778</v>
      </c>
      <c r="H51" s="157" t="s">
        <v>779</v>
      </c>
      <c r="I51" s="157" t="s">
        <v>493</v>
      </c>
      <c r="J51" s="157">
        <v>0.55299999999999994</v>
      </c>
    </row>
    <row r="52" spans="1:10" ht="19.5" customHeight="1" x14ac:dyDescent="0.25">
      <c r="A52" s="178" t="s">
        <v>529</v>
      </c>
      <c r="B52" s="157" t="s">
        <v>780</v>
      </c>
      <c r="C52" s="157" t="s">
        <v>781</v>
      </c>
      <c r="D52" s="157" t="s">
        <v>782</v>
      </c>
      <c r="E52" s="173" t="s">
        <v>494</v>
      </c>
      <c r="F52" s="157" t="s">
        <v>783</v>
      </c>
      <c r="G52" s="157" t="s">
        <v>784</v>
      </c>
      <c r="H52" s="157" t="s">
        <v>785</v>
      </c>
      <c r="I52" s="157" t="s">
        <v>786</v>
      </c>
      <c r="J52" s="157">
        <v>0.218</v>
      </c>
    </row>
    <row r="53" spans="1:10" ht="19.5" customHeight="1" x14ac:dyDescent="0.25">
      <c r="A53" s="170" t="s">
        <v>480</v>
      </c>
      <c r="B53" s="157" t="s">
        <v>787</v>
      </c>
      <c r="C53" s="157" t="s">
        <v>788</v>
      </c>
      <c r="D53" s="157" t="s">
        <v>789</v>
      </c>
      <c r="E53" s="167" t="s">
        <v>415</v>
      </c>
      <c r="F53" s="157" t="s">
        <v>790</v>
      </c>
      <c r="G53" s="157" t="s">
        <v>791</v>
      </c>
      <c r="H53" s="157" t="s">
        <v>792</v>
      </c>
      <c r="I53" s="157" t="s">
        <v>793</v>
      </c>
      <c r="J53" s="157">
        <v>4.12</v>
      </c>
    </row>
    <row r="54" spans="1:10" ht="19.5" customHeight="1" x14ac:dyDescent="0.25">
      <c r="A54" s="159" t="s">
        <v>433</v>
      </c>
      <c r="B54" s="157" t="s">
        <v>794</v>
      </c>
      <c r="C54" s="157" t="s">
        <v>795</v>
      </c>
      <c r="D54" s="157" t="s">
        <v>796</v>
      </c>
      <c r="E54" s="172" t="s">
        <v>489</v>
      </c>
      <c r="F54" s="157" t="s">
        <v>797</v>
      </c>
      <c r="G54" s="157" t="s">
        <v>798</v>
      </c>
      <c r="H54" s="157" t="s">
        <v>799</v>
      </c>
      <c r="I54" s="157" t="s">
        <v>800</v>
      </c>
      <c r="J54" s="157">
        <v>0.71999999999999975</v>
      </c>
    </row>
    <row r="55" spans="1:10" ht="19.5" customHeight="1" x14ac:dyDescent="0.25">
      <c r="A55" s="156" t="s">
        <v>424</v>
      </c>
      <c r="B55" s="157" t="s">
        <v>801</v>
      </c>
      <c r="C55" s="157" t="s">
        <v>802</v>
      </c>
      <c r="D55" s="157" t="s">
        <v>803</v>
      </c>
      <c r="E55" s="181" t="s">
        <v>552</v>
      </c>
      <c r="F55" s="157" t="s">
        <v>804</v>
      </c>
      <c r="G55" s="157" t="s">
        <v>805</v>
      </c>
      <c r="H55" s="157" t="s">
        <v>806</v>
      </c>
      <c r="I55" s="157" t="s">
        <v>807</v>
      </c>
      <c r="J55" s="157">
        <v>0.5860000000000003</v>
      </c>
    </row>
    <row r="56" spans="1:10" ht="19.5" customHeight="1" x14ac:dyDescent="0.25">
      <c r="A56" s="182" t="s">
        <v>560</v>
      </c>
      <c r="B56" s="157" t="s">
        <v>808</v>
      </c>
      <c r="C56" s="157" t="s">
        <v>809</v>
      </c>
      <c r="D56" s="157" t="s">
        <v>810</v>
      </c>
      <c r="E56" s="158" t="s">
        <v>428</v>
      </c>
      <c r="F56" s="157" t="s">
        <v>811</v>
      </c>
      <c r="G56" s="157" t="s">
        <v>812</v>
      </c>
      <c r="H56" s="157" t="s">
        <v>813</v>
      </c>
      <c r="I56" s="157" t="s">
        <v>814</v>
      </c>
      <c r="J56" s="157">
        <v>0.1959999999999997</v>
      </c>
    </row>
    <row r="57" spans="1:10" ht="19.5" customHeight="1" x14ac:dyDescent="0.25">
      <c r="A57" s="175" t="s">
        <v>510</v>
      </c>
      <c r="B57" s="157" t="s">
        <v>815</v>
      </c>
      <c r="C57" s="157" t="s">
        <v>816</v>
      </c>
      <c r="D57" s="157" t="s">
        <v>817</v>
      </c>
      <c r="E57" s="164" t="s">
        <v>454</v>
      </c>
      <c r="F57" s="157" t="s">
        <v>818</v>
      </c>
      <c r="G57" s="157" t="s">
        <v>819</v>
      </c>
      <c r="H57" s="157" t="s">
        <v>820</v>
      </c>
      <c r="I57" s="157" t="s">
        <v>821</v>
      </c>
      <c r="J57" s="157">
        <v>1.38</v>
      </c>
    </row>
    <row r="58" spans="1:10" ht="19.5" customHeight="1" x14ac:dyDescent="0.25">
      <c r="A58" s="179" t="s">
        <v>540</v>
      </c>
      <c r="B58" s="157" t="s">
        <v>822</v>
      </c>
      <c r="C58" s="157" t="s">
        <v>823</v>
      </c>
      <c r="D58" s="157" t="s">
        <v>824</v>
      </c>
      <c r="E58" s="183" t="s">
        <v>582</v>
      </c>
      <c r="F58" s="157" t="s">
        <v>825</v>
      </c>
      <c r="G58" s="157" t="s">
        <v>826</v>
      </c>
      <c r="H58" s="157" t="s">
        <v>827</v>
      </c>
      <c r="I58" s="157" t="s">
        <v>828</v>
      </c>
      <c r="J58" s="157">
        <v>0.89400000000000013</v>
      </c>
    </row>
    <row r="59" spans="1:10" ht="19.5" customHeight="1" x14ac:dyDescent="0.25">
      <c r="A59" s="163" t="s">
        <v>451</v>
      </c>
      <c r="B59" s="157" t="s">
        <v>829</v>
      </c>
      <c r="C59" s="157" t="s">
        <v>830</v>
      </c>
      <c r="D59" s="157" t="s">
        <v>831</v>
      </c>
      <c r="E59" s="180" t="s">
        <v>548</v>
      </c>
      <c r="F59" s="157" t="s">
        <v>832</v>
      </c>
      <c r="G59" s="157" t="s">
        <v>833</v>
      </c>
      <c r="H59" s="157" t="s">
        <v>834</v>
      </c>
      <c r="I59" s="157" t="s">
        <v>835</v>
      </c>
      <c r="J59" s="157">
        <v>0.78800000000000026</v>
      </c>
    </row>
    <row r="60" spans="1:10" ht="19.5" customHeight="1" x14ac:dyDescent="0.25">
      <c r="A60" s="171" t="s">
        <v>485</v>
      </c>
      <c r="B60" s="157" t="s">
        <v>836</v>
      </c>
      <c r="C60" s="157" t="s">
        <v>837</v>
      </c>
      <c r="D60" s="157" t="s">
        <v>838</v>
      </c>
      <c r="E60" s="173" t="s">
        <v>494</v>
      </c>
      <c r="F60" s="157" t="s">
        <v>829</v>
      </c>
      <c r="G60" s="157" t="s">
        <v>839</v>
      </c>
      <c r="H60" s="157" t="s">
        <v>840</v>
      </c>
      <c r="I60" s="157" t="s">
        <v>841</v>
      </c>
      <c r="J60" s="157">
        <v>8.0000000000000071E-2</v>
      </c>
    </row>
    <row r="61" spans="1:10" ht="19.5" customHeight="1" x14ac:dyDescent="0.25">
      <c r="A61" s="165" t="s">
        <v>459</v>
      </c>
      <c r="B61" s="157" t="s">
        <v>836</v>
      </c>
      <c r="C61" s="157" t="s">
        <v>842</v>
      </c>
      <c r="D61" s="157" t="s">
        <v>843</v>
      </c>
      <c r="E61" s="159" t="s">
        <v>433</v>
      </c>
      <c r="F61" s="157" t="s">
        <v>844</v>
      </c>
      <c r="G61" s="157" t="s">
        <v>845</v>
      </c>
      <c r="H61" s="157" t="s">
        <v>846</v>
      </c>
      <c r="I61" s="157" t="s">
        <v>847</v>
      </c>
      <c r="J61" s="157">
        <v>0.27000000000000052</v>
      </c>
    </row>
    <row r="62" spans="1:10" ht="19.5" customHeight="1" x14ac:dyDescent="0.25">
      <c r="A62" s="182" t="s">
        <v>560</v>
      </c>
      <c r="B62" s="157" t="s">
        <v>848</v>
      </c>
      <c r="C62" s="157" t="s">
        <v>849</v>
      </c>
      <c r="D62" s="157" t="s">
        <v>850</v>
      </c>
      <c r="E62" s="166" t="s">
        <v>463</v>
      </c>
      <c r="F62" s="157" t="s">
        <v>851</v>
      </c>
      <c r="G62" s="157" t="s">
        <v>852</v>
      </c>
      <c r="H62" s="157" t="s">
        <v>853</v>
      </c>
      <c r="I62" s="157" t="s">
        <v>854</v>
      </c>
      <c r="J62" s="157">
        <v>0</v>
      </c>
    </row>
    <row r="63" spans="1:10" ht="19.5" customHeight="1" x14ac:dyDescent="0.25">
      <c r="A63" s="169" t="s">
        <v>476</v>
      </c>
      <c r="B63" s="157" t="s">
        <v>855</v>
      </c>
      <c r="C63" s="157" t="s">
        <v>856</v>
      </c>
      <c r="D63" s="157" t="s">
        <v>857</v>
      </c>
      <c r="E63" s="177" t="s">
        <v>419</v>
      </c>
      <c r="F63" s="157" t="s">
        <v>858</v>
      </c>
      <c r="G63" s="157" t="s">
        <v>859</v>
      </c>
      <c r="H63" s="157" t="s">
        <v>860</v>
      </c>
      <c r="I63" s="157" t="s">
        <v>861</v>
      </c>
      <c r="J63" s="157">
        <v>0.66300000000000026</v>
      </c>
    </row>
    <row r="64" spans="1:10" ht="19.5" customHeight="1" x14ac:dyDescent="0.25">
      <c r="A64" s="168" t="s">
        <v>471</v>
      </c>
      <c r="B64" s="157" t="s">
        <v>862</v>
      </c>
      <c r="C64" s="157" t="s">
        <v>863</v>
      </c>
      <c r="D64" s="157" t="s">
        <v>864</v>
      </c>
      <c r="E64" s="176" t="s">
        <v>514</v>
      </c>
      <c r="F64" s="157" t="s">
        <v>865</v>
      </c>
      <c r="G64" s="157" t="s">
        <v>866</v>
      </c>
      <c r="H64" s="157" t="s">
        <v>867</v>
      </c>
      <c r="I64" s="157" t="s">
        <v>868</v>
      </c>
      <c r="J64" s="157">
        <v>0.41999999999999987</v>
      </c>
    </row>
    <row r="65" spans="1:10" ht="19.5" customHeight="1" x14ac:dyDescent="0.25">
      <c r="A65" s="183" t="s">
        <v>582</v>
      </c>
      <c r="B65" s="157" t="s">
        <v>869</v>
      </c>
      <c r="C65" s="157" t="s">
        <v>870</v>
      </c>
      <c r="D65" s="157" t="s">
        <v>871</v>
      </c>
      <c r="E65" s="160" t="s">
        <v>437</v>
      </c>
      <c r="F65" s="157" t="s">
        <v>763</v>
      </c>
      <c r="G65" s="157" t="s">
        <v>872</v>
      </c>
      <c r="H65" s="157" t="s">
        <v>873</v>
      </c>
      <c r="I65" s="157" t="s">
        <v>874</v>
      </c>
      <c r="J65" s="157">
        <v>0.55999999999999872</v>
      </c>
    </row>
    <row r="66" spans="1:10" ht="19.5" customHeight="1" x14ac:dyDescent="0.25">
      <c r="A66" s="158" t="s">
        <v>428</v>
      </c>
      <c r="B66" s="157" t="s">
        <v>875</v>
      </c>
      <c r="C66" s="157" t="s">
        <v>876</v>
      </c>
      <c r="D66" s="157" t="s">
        <v>877</v>
      </c>
      <c r="E66" s="174" t="s">
        <v>502</v>
      </c>
      <c r="F66" s="157" t="s">
        <v>878</v>
      </c>
      <c r="G66" s="157" t="s">
        <v>879</v>
      </c>
      <c r="H66" s="157" t="s">
        <v>880</v>
      </c>
      <c r="I66" s="157" t="s">
        <v>881</v>
      </c>
      <c r="J66" s="157">
        <v>0.21499999999999991</v>
      </c>
    </row>
    <row r="67" spans="1:10" ht="19.5" customHeight="1" x14ac:dyDescent="0.25">
      <c r="A67" s="172" t="s">
        <v>489</v>
      </c>
      <c r="B67" s="157" t="s">
        <v>882</v>
      </c>
      <c r="C67" s="157" t="s">
        <v>883</v>
      </c>
      <c r="D67" s="157" t="s">
        <v>884</v>
      </c>
      <c r="E67" s="163" t="s">
        <v>451</v>
      </c>
      <c r="F67" s="157" t="s">
        <v>885</v>
      </c>
      <c r="G67" s="157" t="s">
        <v>886</v>
      </c>
      <c r="H67" s="157" t="s">
        <v>887</v>
      </c>
      <c r="I67" s="157" t="s">
        <v>888</v>
      </c>
      <c r="J67" s="157">
        <v>0.16000000000000009</v>
      </c>
    </row>
    <row r="68" spans="1:10" ht="19.5" customHeight="1" x14ac:dyDescent="0.25">
      <c r="A68" s="156" t="s">
        <v>424</v>
      </c>
      <c r="B68" s="157" t="s">
        <v>889</v>
      </c>
      <c r="C68" s="157" t="s">
        <v>890</v>
      </c>
      <c r="D68" s="157" t="s">
        <v>891</v>
      </c>
      <c r="E68" s="164" t="s">
        <v>454</v>
      </c>
      <c r="F68" s="157" t="s">
        <v>892</v>
      </c>
      <c r="G68" s="157" t="s">
        <v>893</v>
      </c>
      <c r="H68" s="157" t="s">
        <v>894</v>
      </c>
      <c r="I68" s="157" t="s">
        <v>895</v>
      </c>
      <c r="J68" s="157">
        <v>1.5</v>
      </c>
    </row>
    <row r="69" spans="1:10" ht="19.5" customHeight="1" x14ac:dyDescent="0.25">
      <c r="A69" s="175" t="s">
        <v>510</v>
      </c>
      <c r="B69" s="157" t="s">
        <v>896</v>
      </c>
      <c r="C69" s="157" t="s">
        <v>897</v>
      </c>
      <c r="D69" s="157" t="s">
        <v>898</v>
      </c>
      <c r="E69" s="162" t="s">
        <v>446</v>
      </c>
      <c r="F69" s="157" t="s">
        <v>899</v>
      </c>
      <c r="G69" s="157" t="s">
        <v>900</v>
      </c>
      <c r="H69" s="157" t="s">
        <v>901</v>
      </c>
      <c r="I69" s="157" t="s">
        <v>902</v>
      </c>
      <c r="J69" s="157">
        <v>0.13399999999999951</v>
      </c>
    </row>
    <row r="70" spans="1:10" ht="19.5" customHeight="1" x14ac:dyDescent="0.25">
      <c r="A70" s="180" t="s">
        <v>548</v>
      </c>
      <c r="B70" s="157" t="s">
        <v>903</v>
      </c>
      <c r="C70" s="157" t="s">
        <v>904</v>
      </c>
      <c r="D70" s="157" t="s">
        <v>905</v>
      </c>
      <c r="E70" s="178" t="s">
        <v>529</v>
      </c>
      <c r="F70" s="157" t="s">
        <v>906</v>
      </c>
      <c r="G70" s="157" t="s">
        <v>907</v>
      </c>
      <c r="H70" s="157" t="s">
        <v>908</v>
      </c>
      <c r="I70" s="157" t="s">
        <v>909</v>
      </c>
      <c r="J70" s="157">
        <v>0.20000000000000021</v>
      </c>
    </row>
    <row r="71" spans="1:10" ht="19.5" customHeight="1" x14ac:dyDescent="0.25">
      <c r="A71" s="171" t="s">
        <v>485</v>
      </c>
      <c r="B71" s="157" t="s">
        <v>910</v>
      </c>
      <c r="C71" s="157" t="s">
        <v>911</v>
      </c>
      <c r="D71" s="157" t="s">
        <v>912</v>
      </c>
      <c r="E71" s="181" t="s">
        <v>552</v>
      </c>
      <c r="F71" s="157" t="s">
        <v>913</v>
      </c>
      <c r="G71" s="157" t="s">
        <v>914</v>
      </c>
      <c r="H71" s="157" t="s">
        <v>915</v>
      </c>
      <c r="I71" s="157" t="s">
        <v>916</v>
      </c>
      <c r="J71" s="157">
        <v>0.40599999999999969</v>
      </c>
    </row>
    <row r="72" spans="1:10" ht="19.5" customHeight="1" x14ac:dyDescent="0.25">
      <c r="A72" s="182" t="s">
        <v>560</v>
      </c>
      <c r="B72" s="157" t="s">
        <v>917</v>
      </c>
      <c r="C72" s="157" t="s">
        <v>918</v>
      </c>
      <c r="D72" s="157" t="s">
        <v>919</v>
      </c>
      <c r="E72" s="173" t="s">
        <v>494</v>
      </c>
      <c r="F72" s="157" t="s">
        <v>920</v>
      </c>
      <c r="G72" s="157" t="s">
        <v>921</v>
      </c>
      <c r="H72" s="157" t="s">
        <v>922</v>
      </c>
      <c r="I72" s="157" t="s">
        <v>923</v>
      </c>
      <c r="J72" s="157">
        <v>0.51999999999999957</v>
      </c>
    </row>
    <row r="73" spans="1:10" ht="19.5" customHeight="1" x14ac:dyDescent="0.25">
      <c r="A73" s="165" t="s">
        <v>459</v>
      </c>
      <c r="B73" s="157" t="s">
        <v>924</v>
      </c>
      <c r="C73" s="157" t="s">
        <v>925</v>
      </c>
      <c r="D73" s="157" t="s">
        <v>926</v>
      </c>
      <c r="E73" s="176" t="s">
        <v>514</v>
      </c>
      <c r="F73" s="157" t="s">
        <v>927</v>
      </c>
      <c r="G73" s="157" t="s">
        <v>928</v>
      </c>
      <c r="H73" s="157" t="s">
        <v>929</v>
      </c>
      <c r="I73" s="157" t="s">
        <v>930</v>
      </c>
      <c r="J73" s="157">
        <v>0.99100000000000055</v>
      </c>
    </row>
    <row r="74" spans="1:10" ht="19.5" customHeight="1" x14ac:dyDescent="0.25">
      <c r="A74" s="170" t="s">
        <v>480</v>
      </c>
      <c r="B74" s="157" t="s">
        <v>760</v>
      </c>
      <c r="C74" s="157" t="s">
        <v>931</v>
      </c>
      <c r="D74" s="157" t="s">
        <v>932</v>
      </c>
      <c r="E74" s="169" t="s">
        <v>476</v>
      </c>
      <c r="F74" s="157" t="s">
        <v>933</v>
      </c>
      <c r="G74" s="157" t="s">
        <v>934</v>
      </c>
      <c r="H74" s="157" t="s">
        <v>935</v>
      </c>
      <c r="I74" s="157" t="s">
        <v>936</v>
      </c>
      <c r="J74" s="157">
        <v>0.48000000000000043</v>
      </c>
    </row>
    <row r="75" spans="1:10" ht="19.5" customHeight="1" x14ac:dyDescent="0.25">
      <c r="A75" s="162" t="s">
        <v>446</v>
      </c>
      <c r="B75" s="157" t="s">
        <v>937</v>
      </c>
      <c r="C75" s="157" t="s">
        <v>938</v>
      </c>
      <c r="D75" s="157" t="s">
        <v>939</v>
      </c>
      <c r="E75" s="161" t="s">
        <v>442</v>
      </c>
      <c r="F75" s="157" t="s">
        <v>940</v>
      </c>
      <c r="G75" s="157" t="s">
        <v>941</v>
      </c>
      <c r="H75" s="157" t="s">
        <v>942</v>
      </c>
      <c r="I75" s="157" t="s">
        <v>943</v>
      </c>
      <c r="J75" s="157">
        <v>0.69999999999999929</v>
      </c>
    </row>
    <row r="76" spans="1:10" ht="19.5" customHeight="1" x14ac:dyDescent="0.25">
      <c r="A76" s="180" t="s">
        <v>548</v>
      </c>
      <c r="B76" s="157" t="s">
        <v>944</v>
      </c>
      <c r="C76" s="157" t="s">
        <v>945</v>
      </c>
      <c r="D76" s="157" t="s">
        <v>946</v>
      </c>
      <c r="E76" s="163" t="s">
        <v>451</v>
      </c>
      <c r="F76" s="157" t="s">
        <v>947</v>
      </c>
      <c r="G76" s="157" t="s">
        <v>948</v>
      </c>
      <c r="H76" s="157" t="s">
        <v>949</v>
      </c>
      <c r="I76" s="157" t="s">
        <v>950</v>
      </c>
      <c r="J76" s="157">
        <v>0.29999999999999982</v>
      </c>
    </row>
    <row r="77" spans="1:10" ht="19.5" customHeight="1" x14ac:dyDescent="0.25">
      <c r="A77" s="158" t="s">
        <v>428</v>
      </c>
      <c r="B77" s="157" t="s">
        <v>951</v>
      </c>
      <c r="C77" s="157" t="s">
        <v>952</v>
      </c>
      <c r="D77" s="157" t="s">
        <v>953</v>
      </c>
      <c r="E77" s="168" t="s">
        <v>471</v>
      </c>
      <c r="F77" s="157" t="s">
        <v>954</v>
      </c>
      <c r="G77" s="157" t="s">
        <v>955</v>
      </c>
      <c r="H77" s="157" t="s">
        <v>956</v>
      </c>
      <c r="I77" s="157" t="s">
        <v>957</v>
      </c>
      <c r="J77" s="157">
        <v>0.66000000000000014</v>
      </c>
    </row>
    <row r="78" spans="1:10" ht="19.5" customHeight="1" x14ac:dyDescent="0.25">
      <c r="A78" s="177" t="s">
        <v>419</v>
      </c>
      <c r="B78" s="157" t="s">
        <v>958</v>
      </c>
      <c r="C78" s="157" t="s">
        <v>959</v>
      </c>
      <c r="D78" s="157" t="s">
        <v>960</v>
      </c>
      <c r="E78" s="156" t="s">
        <v>424</v>
      </c>
      <c r="F78" s="157" t="s">
        <v>961</v>
      </c>
      <c r="G78" s="157" t="s">
        <v>962</v>
      </c>
      <c r="H78" s="157" t="s">
        <v>963</v>
      </c>
      <c r="I78" s="157" t="s">
        <v>964</v>
      </c>
      <c r="J78" s="157">
        <v>1.1000000000000001</v>
      </c>
    </row>
    <row r="79" spans="1:10" ht="19.5" customHeight="1" x14ac:dyDescent="0.25">
      <c r="A79" s="165" t="s">
        <v>459</v>
      </c>
      <c r="B79" s="157" t="s">
        <v>965</v>
      </c>
      <c r="C79" s="157" t="s">
        <v>966</v>
      </c>
      <c r="D79" s="157" t="s">
        <v>967</v>
      </c>
      <c r="E79" s="167" t="s">
        <v>415</v>
      </c>
      <c r="F79" s="157" t="s">
        <v>968</v>
      </c>
      <c r="G79" s="157" t="s">
        <v>969</v>
      </c>
      <c r="H79" s="157" t="s">
        <v>970</v>
      </c>
      <c r="I79" s="157" t="s">
        <v>971</v>
      </c>
      <c r="J79" s="157">
        <v>0.89299999999999979</v>
      </c>
    </row>
    <row r="80" spans="1:10" ht="19.5" customHeight="1" x14ac:dyDescent="0.25">
      <c r="A80" s="183" t="s">
        <v>582</v>
      </c>
      <c r="B80" s="157" t="s">
        <v>972</v>
      </c>
      <c r="C80" s="157" t="s">
        <v>973</v>
      </c>
      <c r="D80" s="157" t="s">
        <v>974</v>
      </c>
      <c r="E80" s="159" t="s">
        <v>433</v>
      </c>
      <c r="F80" s="157" t="s">
        <v>975</v>
      </c>
      <c r="G80" s="157" t="s">
        <v>976</v>
      </c>
      <c r="H80" s="157" t="s">
        <v>977</v>
      </c>
      <c r="I80" s="157" t="s">
        <v>978</v>
      </c>
      <c r="J80" s="157">
        <v>1.999999999999957E-2</v>
      </c>
    </row>
    <row r="81" spans="1:10" ht="19.5" customHeight="1" x14ac:dyDescent="0.25">
      <c r="A81" s="174" t="s">
        <v>502</v>
      </c>
      <c r="B81" s="157" t="s">
        <v>979</v>
      </c>
      <c r="C81" s="157" t="s">
        <v>980</v>
      </c>
      <c r="D81" s="157" t="s">
        <v>981</v>
      </c>
      <c r="E81" s="172" t="s">
        <v>489</v>
      </c>
      <c r="F81" s="157" t="s">
        <v>649</v>
      </c>
      <c r="G81" s="157" t="s">
        <v>982</v>
      </c>
      <c r="H81" s="157" t="s">
        <v>983</v>
      </c>
      <c r="I81" s="157" t="s">
        <v>984</v>
      </c>
      <c r="J81" s="157">
        <v>1.573</v>
      </c>
    </row>
    <row r="82" spans="1:10" ht="19.5" customHeight="1" x14ac:dyDescent="0.25">
      <c r="A82" s="169" t="s">
        <v>476</v>
      </c>
      <c r="B82" s="157" t="s">
        <v>985</v>
      </c>
      <c r="C82" s="157" t="s">
        <v>986</v>
      </c>
      <c r="D82" s="157" t="s">
        <v>987</v>
      </c>
      <c r="E82" s="181" t="s">
        <v>552</v>
      </c>
      <c r="F82" s="157" t="s">
        <v>988</v>
      </c>
      <c r="G82" s="157" t="s">
        <v>989</v>
      </c>
      <c r="H82" s="157" t="s">
        <v>990</v>
      </c>
      <c r="I82" s="157" t="s">
        <v>916</v>
      </c>
      <c r="J82" s="157">
        <v>0.76600000000000001</v>
      </c>
    </row>
    <row r="83" spans="1:10" ht="19.5" customHeight="1" x14ac:dyDescent="0.25">
      <c r="A83" s="178" t="s">
        <v>529</v>
      </c>
      <c r="B83" s="157" t="s">
        <v>991</v>
      </c>
      <c r="C83" s="157" t="s">
        <v>992</v>
      </c>
      <c r="D83" s="157" t="s">
        <v>993</v>
      </c>
      <c r="E83" s="179" t="s">
        <v>540</v>
      </c>
      <c r="F83" s="157" t="s">
        <v>972</v>
      </c>
      <c r="G83" s="157" t="s">
        <v>994</v>
      </c>
      <c r="H83" s="157" t="s">
        <v>995</v>
      </c>
      <c r="I83" s="157" t="s">
        <v>996</v>
      </c>
      <c r="J83" s="157">
        <v>0.64000000000000057</v>
      </c>
    </row>
    <row r="84" spans="1:10" ht="19.5" customHeight="1" x14ac:dyDescent="0.25">
      <c r="A84" s="176" t="s">
        <v>514</v>
      </c>
      <c r="B84" s="157" t="s">
        <v>997</v>
      </c>
      <c r="C84" s="157" t="s">
        <v>998</v>
      </c>
      <c r="D84" s="157" t="s">
        <v>999</v>
      </c>
      <c r="E84" s="158" t="s">
        <v>428</v>
      </c>
      <c r="F84" s="157" t="s">
        <v>1000</v>
      </c>
      <c r="G84" s="157" t="s">
        <v>1001</v>
      </c>
      <c r="H84" s="157" t="s">
        <v>1002</v>
      </c>
      <c r="I84" s="157" t="s">
        <v>1003</v>
      </c>
      <c r="J84" s="157">
        <v>0.20000000000000021</v>
      </c>
    </row>
    <row r="85" spans="1:10" ht="19.5" customHeight="1" x14ac:dyDescent="0.25">
      <c r="A85" s="166" t="s">
        <v>463</v>
      </c>
      <c r="B85" s="157" t="s">
        <v>1004</v>
      </c>
      <c r="C85" s="157" t="s">
        <v>1005</v>
      </c>
      <c r="D85" s="157" t="s">
        <v>1006</v>
      </c>
      <c r="E85" s="156" t="s">
        <v>424</v>
      </c>
      <c r="F85" s="157" t="s">
        <v>1007</v>
      </c>
      <c r="G85" s="157" t="s">
        <v>1008</v>
      </c>
      <c r="H85" s="157" t="s">
        <v>1009</v>
      </c>
      <c r="I85" s="157" t="s">
        <v>1010</v>
      </c>
      <c r="J85" s="157">
        <v>1.8160000000000001</v>
      </c>
    </row>
    <row r="86" spans="1:10" ht="19.5" customHeight="1" x14ac:dyDescent="0.25">
      <c r="A86" s="160" t="s">
        <v>437</v>
      </c>
      <c r="B86" s="157" t="s">
        <v>1011</v>
      </c>
      <c r="C86" s="157" t="s">
        <v>1012</v>
      </c>
      <c r="D86" s="157" t="s">
        <v>1013</v>
      </c>
      <c r="E86" s="180" t="s">
        <v>548</v>
      </c>
      <c r="F86" s="157" t="s">
        <v>1014</v>
      </c>
      <c r="G86" s="157" t="s">
        <v>1015</v>
      </c>
      <c r="H86" s="157" t="s">
        <v>1016</v>
      </c>
      <c r="I86" s="157" t="s">
        <v>1017</v>
      </c>
      <c r="J86" s="157">
        <v>0.29999999999999982</v>
      </c>
    </row>
    <row r="87" spans="1:10" ht="19.5" customHeight="1" x14ac:dyDescent="0.25">
      <c r="A87" s="164" t="s">
        <v>454</v>
      </c>
      <c r="B87" s="157" t="s">
        <v>760</v>
      </c>
      <c r="C87" s="157" t="s">
        <v>1018</v>
      </c>
      <c r="D87" s="157" t="s">
        <v>1019</v>
      </c>
      <c r="E87" s="173" t="s">
        <v>494</v>
      </c>
      <c r="F87" s="157" t="s">
        <v>1020</v>
      </c>
      <c r="G87" s="157" t="s">
        <v>1021</v>
      </c>
      <c r="H87" s="157" t="s">
        <v>1022</v>
      </c>
      <c r="I87" s="157" t="s">
        <v>1023</v>
      </c>
      <c r="J87" s="157">
        <v>0.26000000000000068</v>
      </c>
    </row>
    <row r="88" spans="1:10" ht="19.5" customHeight="1" x14ac:dyDescent="0.25">
      <c r="A88" s="170" t="s">
        <v>480</v>
      </c>
      <c r="B88" s="157" t="s">
        <v>975</v>
      </c>
      <c r="C88" s="157" t="s">
        <v>1024</v>
      </c>
      <c r="D88" s="157" t="s">
        <v>1025</v>
      </c>
      <c r="E88" s="175" t="s">
        <v>510</v>
      </c>
      <c r="F88" s="157" t="s">
        <v>1026</v>
      </c>
      <c r="G88" s="157" t="s">
        <v>1027</v>
      </c>
      <c r="H88" s="157" t="s">
        <v>1028</v>
      </c>
      <c r="I88" s="157" t="s">
        <v>1029</v>
      </c>
      <c r="J88" s="157">
        <v>0.58000000000000007</v>
      </c>
    </row>
    <row r="89" spans="1:10" ht="19.5" customHeight="1" x14ac:dyDescent="0.25">
      <c r="A89" s="171" t="s">
        <v>485</v>
      </c>
      <c r="B89" s="157" t="s">
        <v>1030</v>
      </c>
      <c r="C89" s="157" t="s">
        <v>1031</v>
      </c>
      <c r="D89" s="157" t="s">
        <v>1032</v>
      </c>
      <c r="E89" s="165" t="s">
        <v>459</v>
      </c>
      <c r="F89" s="157" t="s">
        <v>1033</v>
      </c>
      <c r="G89" s="157" t="s">
        <v>1034</v>
      </c>
      <c r="H89" s="157" t="s">
        <v>1035</v>
      </c>
      <c r="I89" s="157" t="s">
        <v>1036</v>
      </c>
      <c r="J89" s="157">
        <v>0.23899999999999991</v>
      </c>
    </row>
    <row r="90" spans="1:10" ht="19.5" customHeight="1" x14ac:dyDescent="0.25">
      <c r="A90" s="167" t="s">
        <v>415</v>
      </c>
      <c r="B90" s="157" t="s">
        <v>1037</v>
      </c>
      <c r="C90" s="157" t="s">
        <v>1038</v>
      </c>
      <c r="D90" s="157" t="s">
        <v>1039</v>
      </c>
      <c r="E90" s="178" t="s">
        <v>529</v>
      </c>
      <c r="F90" s="157" t="s">
        <v>1040</v>
      </c>
      <c r="G90" s="157" t="s">
        <v>1041</v>
      </c>
      <c r="H90" s="157" t="s">
        <v>1042</v>
      </c>
      <c r="I90" s="157" t="s">
        <v>1043</v>
      </c>
      <c r="J90" s="157">
        <v>2.12</v>
      </c>
    </row>
    <row r="91" spans="1:10" ht="19.5" customHeight="1" x14ac:dyDescent="0.25">
      <c r="A91" s="181" t="s">
        <v>552</v>
      </c>
      <c r="B91" s="157" t="s">
        <v>1044</v>
      </c>
      <c r="C91" s="157" t="s">
        <v>1045</v>
      </c>
      <c r="D91" s="157" t="s">
        <v>1046</v>
      </c>
      <c r="E91" s="156" t="s">
        <v>424</v>
      </c>
      <c r="F91" s="157" t="s">
        <v>1047</v>
      </c>
      <c r="G91" s="157" t="s">
        <v>1048</v>
      </c>
      <c r="H91" s="157" t="s">
        <v>1049</v>
      </c>
      <c r="I91" s="157" t="s">
        <v>1050</v>
      </c>
      <c r="J91" s="157">
        <v>1.1200000000000001</v>
      </c>
    </row>
    <row r="92" spans="1:10" ht="19.5" customHeight="1" x14ac:dyDescent="0.25">
      <c r="A92" s="162" t="s">
        <v>446</v>
      </c>
      <c r="B92" s="157" t="s">
        <v>1051</v>
      </c>
      <c r="C92" s="157" t="s">
        <v>1052</v>
      </c>
      <c r="D92" s="157" t="s">
        <v>1053</v>
      </c>
      <c r="E92" s="163" t="s">
        <v>451</v>
      </c>
      <c r="F92" s="157" t="s">
        <v>1054</v>
      </c>
      <c r="G92" s="157" t="s">
        <v>1055</v>
      </c>
      <c r="H92" s="157" t="s">
        <v>1056</v>
      </c>
      <c r="I92" s="157" t="s">
        <v>1057</v>
      </c>
      <c r="J92" s="157">
        <v>0.12699999999999981</v>
      </c>
    </row>
    <row r="93" spans="1:10" ht="19.5" customHeight="1" x14ac:dyDescent="0.25">
      <c r="A93" s="159" t="s">
        <v>433</v>
      </c>
      <c r="B93" s="157" t="s">
        <v>1058</v>
      </c>
      <c r="C93" s="157" t="s">
        <v>1059</v>
      </c>
      <c r="D93" s="157" t="s">
        <v>1060</v>
      </c>
      <c r="E93" s="173" t="s">
        <v>494</v>
      </c>
      <c r="F93" s="157" t="s">
        <v>1061</v>
      </c>
      <c r="G93" s="157" t="s">
        <v>1062</v>
      </c>
      <c r="H93" s="157" t="s">
        <v>1063</v>
      </c>
      <c r="I93" s="157" t="s">
        <v>1064</v>
      </c>
      <c r="J93" s="157">
        <v>0.28000000000000019</v>
      </c>
    </row>
    <row r="94" spans="1:10" ht="19.5" customHeight="1" x14ac:dyDescent="0.25">
      <c r="A94" s="166" t="s">
        <v>463</v>
      </c>
      <c r="B94" s="157" t="s">
        <v>1065</v>
      </c>
      <c r="C94" s="157" t="s">
        <v>1066</v>
      </c>
      <c r="D94" s="157" t="s">
        <v>1067</v>
      </c>
      <c r="E94" s="182" t="s">
        <v>560</v>
      </c>
      <c r="F94" s="157" t="s">
        <v>1068</v>
      </c>
      <c r="G94" s="157" t="s">
        <v>1069</v>
      </c>
      <c r="H94" s="157" t="s">
        <v>1070</v>
      </c>
      <c r="I94" s="157" t="s">
        <v>1071</v>
      </c>
      <c r="J94" s="157">
        <v>0.51999999999999957</v>
      </c>
    </row>
    <row r="95" spans="1:10" ht="19.5" customHeight="1" x14ac:dyDescent="0.25">
      <c r="A95" s="183" t="s">
        <v>582</v>
      </c>
      <c r="B95" s="157" t="s">
        <v>1072</v>
      </c>
      <c r="C95" s="157" t="s">
        <v>1073</v>
      </c>
      <c r="D95" s="157" t="s">
        <v>1074</v>
      </c>
      <c r="E95" s="158" t="s">
        <v>428</v>
      </c>
      <c r="F95" s="157" t="s">
        <v>1075</v>
      </c>
      <c r="G95" s="157" t="s">
        <v>1076</v>
      </c>
      <c r="H95" s="157" t="s">
        <v>1077</v>
      </c>
      <c r="I95" s="157" t="s">
        <v>1078</v>
      </c>
      <c r="J95" s="157">
        <v>1.4430000000000009</v>
      </c>
    </row>
    <row r="96" spans="1:10" ht="19.5" customHeight="1" x14ac:dyDescent="0.25">
      <c r="A96" s="172" t="s">
        <v>489</v>
      </c>
      <c r="B96" s="157" t="s">
        <v>1079</v>
      </c>
      <c r="C96" s="157" t="s">
        <v>1080</v>
      </c>
      <c r="D96" s="157" t="s">
        <v>1081</v>
      </c>
      <c r="E96" s="171" t="s">
        <v>485</v>
      </c>
      <c r="F96" s="157" t="s">
        <v>472</v>
      </c>
      <c r="G96" s="157" t="s">
        <v>1082</v>
      </c>
      <c r="H96" s="157" t="s">
        <v>1083</v>
      </c>
      <c r="I96" s="157" t="s">
        <v>1084</v>
      </c>
      <c r="J96" s="157">
        <v>0.5</v>
      </c>
    </row>
    <row r="97" spans="1:10" ht="19.5" customHeight="1" x14ac:dyDescent="0.25">
      <c r="A97" s="164" t="s">
        <v>454</v>
      </c>
      <c r="B97" s="157" t="s">
        <v>1085</v>
      </c>
      <c r="C97" s="157" t="s">
        <v>1086</v>
      </c>
      <c r="D97" s="157" t="s">
        <v>1087</v>
      </c>
      <c r="E97" s="180" t="s">
        <v>548</v>
      </c>
      <c r="F97" s="157" t="s">
        <v>1088</v>
      </c>
      <c r="G97" s="157" t="s">
        <v>1089</v>
      </c>
      <c r="H97" s="157" t="s">
        <v>1090</v>
      </c>
      <c r="I97" s="157" t="s">
        <v>1091</v>
      </c>
      <c r="J97" s="157">
        <v>6.4000000000000057E-2</v>
      </c>
    </row>
    <row r="98" spans="1:10" ht="19.5" customHeight="1" x14ac:dyDescent="0.25">
      <c r="A98" s="162" t="s">
        <v>446</v>
      </c>
      <c r="B98" s="157" t="s">
        <v>1092</v>
      </c>
      <c r="C98" s="157" t="s">
        <v>1093</v>
      </c>
      <c r="D98" s="157" t="s">
        <v>1094</v>
      </c>
      <c r="E98" s="176" t="s">
        <v>514</v>
      </c>
      <c r="F98" s="157" t="s">
        <v>1095</v>
      </c>
      <c r="G98" s="157" t="s">
        <v>1096</v>
      </c>
      <c r="H98" s="157" t="s">
        <v>1097</v>
      </c>
      <c r="I98" s="157" t="s">
        <v>1098</v>
      </c>
      <c r="J98" s="157">
        <v>2.4</v>
      </c>
    </row>
    <row r="99" spans="1:10" ht="19.5" customHeight="1" x14ac:dyDescent="0.25">
      <c r="A99" s="170" t="s">
        <v>480</v>
      </c>
      <c r="B99" s="157" t="s">
        <v>944</v>
      </c>
      <c r="C99" s="157" t="s">
        <v>1099</v>
      </c>
      <c r="D99" s="157" t="s">
        <v>1100</v>
      </c>
      <c r="E99" s="174" t="s">
        <v>502</v>
      </c>
      <c r="F99" s="157" t="s">
        <v>1101</v>
      </c>
      <c r="G99" s="157" t="s">
        <v>1102</v>
      </c>
      <c r="H99" s="157" t="s">
        <v>1103</v>
      </c>
      <c r="I99" s="157" t="s">
        <v>854</v>
      </c>
      <c r="J99" s="157">
        <v>0</v>
      </c>
    </row>
    <row r="100" spans="1:10" ht="19.5" customHeight="1" x14ac:dyDescent="0.25">
      <c r="A100" s="165" t="s">
        <v>459</v>
      </c>
      <c r="B100" s="157" t="s">
        <v>1104</v>
      </c>
      <c r="C100" s="157" t="s">
        <v>1105</v>
      </c>
      <c r="D100" s="157" t="s">
        <v>1106</v>
      </c>
      <c r="E100" s="160" t="s">
        <v>437</v>
      </c>
      <c r="F100" s="157" t="s">
        <v>1107</v>
      </c>
      <c r="G100" s="157" t="s">
        <v>1108</v>
      </c>
      <c r="H100" s="157" t="s">
        <v>1109</v>
      </c>
      <c r="I100" s="157" t="s">
        <v>441</v>
      </c>
      <c r="J100" s="157">
        <v>1.9430000000000001</v>
      </c>
    </row>
    <row r="101" spans="1:10" ht="19.5" customHeight="1" x14ac:dyDescent="0.25">
      <c r="A101" s="156" t="s">
        <v>424</v>
      </c>
      <c r="B101" s="157" t="s">
        <v>656</v>
      </c>
      <c r="C101" s="157" t="s">
        <v>1110</v>
      </c>
      <c r="D101" s="157" t="s">
        <v>1111</v>
      </c>
      <c r="E101" s="168" t="s">
        <v>471</v>
      </c>
      <c r="F101" s="157" t="s">
        <v>1112</v>
      </c>
      <c r="G101" s="157" t="s">
        <v>1113</v>
      </c>
      <c r="H101" s="157" t="s">
        <v>1114</v>
      </c>
      <c r="I101" s="157" t="s">
        <v>1115</v>
      </c>
      <c r="J101" s="157">
        <v>0.5</v>
      </c>
    </row>
    <row r="102" spans="1:10" ht="19.5" customHeight="1" x14ac:dyDescent="0.25">
      <c r="A102" s="166" t="s">
        <v>463</v>
      </c>
      <c r="B102" s="157" t="s">
        <v>1116</v>
      </c>
      <c r="C102" s="157" t="s">
        <v>1117</v>
      </c>
      <c r="D102" s="157" t="s">
        <v>1118</v>
      </c>
      <c r="E102" s="169" t="s">
        <v>476</v>
      </c>
      <c r="F102" s="157" t="s">
        <v>1119</v>
      </c>
      <c r="G102" s="157" t="s">
        <v>1120</v>
      </c>
      <c r="H102" s="157" t="s">
        <v>1121</v>
      </c>
      <c r="I102" s="157" t="s">
        <v>1122</v>
      </c>
      <c r="J102" s="157">
        <v>0.17999999999999969</v>
      </c>
    </row>
    <row r="103" spans="1:10" ht="19.5" customHeight="1" x14ac:dyDescent="0.25">
      <c r="A103" s="173" t="s">
        <v>494</v>
      </c>
      <c r="B103" s="157" t="s">
        <v>1123</v>
      </c>
      <c r="C103" s="157" t="s">
        <v>1124</v>
      </c>
      <c r="D103" s="157" t="s">
        <v>1125</v>
      </c>
      <c r="E103" s="172" t="s">
        <v>489</v>
      </c>
      <c r="F103" s="157" t="s">
        <v>1126</v>
      </c>
      <c r="G103" s="157" t="s">
        <v>1127</v>
      </c>
      <c r="H103" s="157" t="s">
        <v>1128</v>
      </c>
      <c r="I103" s="157" t="s">
        <v>1129</v>
      </c>
      <c r="J103" s="157">
        <v>0.16699999999999979</v>
      </c>
    </row>
    <row r="104" spans="1:10" ht="19.5" customHeight="1" x14ac:dyDescent="0.25">
      <c r="A104" s="183" t="s">
        <v>582</v>
      </c>
      <c r="B104" s="157" t="s">
        <v>763</v>
      </c>
      <c r="C104" s="157" t="s">
        <v>1130</v>
      </c>
      <c r="D104" s="157" t="s">
        <v>1131</v>
      </c>
      <c r="E104" s="182" t="s">
        <v>560</v>
      </c>
      <c r="F104" s="157" t="s">
        <v>649</v>
      </c>
      <c r="G104" s="157" t="s">
        <v>1132</v>
      </c>
      <c r="H104" s="157" t="s">
        <v>1133</v>
      </c>
      <c r="I104" s="157" t="s">
        <v>1134</v>
      </c>
      <c r="J104" s="157">
        <v>1.2600000000000009</v>
      </c>
    </row>
    <row r="105" spans="1:10" ht="19.5" customHeight="1" x14ac:dyDescent="0.25">
      <c r="A105" s="162" t="s">
        <v>446</v>
      </c>
      <c r="B105" s="157" t="s">
        <v>1135</v>
      </c>
      <c r="C105" s="157" t="s">
        <v>1136</v>
      </c>
      <c r="D105" s="157" t="s">
        <v>1137</v>
      </c>
      <c r="E105" s="181" t="s">
        <v>552</v>
      </c>
      <c r="F105" s="157" t="s">
        <v>1138</v>
      </c>
      <c r="G105" s="157" t="s">
        <v>1139</v>
      </c>
      <c r="H105" s="157" t="s">
        <v>1140</v>
      </c>
      <c r="I105" s="157" t="s">
        <v>1141</v>
      </c>
      <c r="J105" s="157">
        <v>0.53600000000000048</v>
      </c>
    </row>
    <row r="106" spans="1:10" ht="19.5" customHeight="1" x14ac:dyDescent="0.25">
      <c r="A106" s="161" t="s">
        <v>442</v>
      </c>
      <c r="B106" s="157" t="s">
        <v>1142</v>
      </c>
      <c r="C106" s="157" t="s">
        <v>1143</v>
      </c>
      <c r="D106" s="157" t="s">
        <v>1144</v>
      </c>
      <c r="E106" s="179" t="s">
        <v>540</v>
      </c>
      <c r="F106" s="157" t="s">
        <v>1145</v>
      </c>
      <c r="G106" s="157" t="s">
        <v>1146</v>
      </c>
      <c r="H106" s="157" t="s">
        <v>1147</v>
      </c>
      <c r="I106" s="157" t="s">
        <v>854</v>
      </c>
      <c r="J106" s="157">
        <v>0</v>
      </c>
    </row>
    <row r="107" spans="1:10" ht="19.5" customHeight="1" x14ac:dyDescent="0.25">
      <c r="A107" s="160" t="s">
        <v>437</v>
      </c>
      <c r="B107" s="157" t="s">
        <v>1148</v>
      </c>
      <c r="C107" s="157" t="s">
        <v>1149</v>
      </c>
      <c r="D107" s="157" t="s">
        <v>1150</v>
      </c>
      <c r="E107" s="174" t="s">
        <v>502</v>
      </c>
      <c r="F107" s="157" t="s">
        <v>1151</v>
      </c>
      <c r="G107" s="157" t="s">
        <v>1152</v>
      </c>
      <c r="H107" s="157" t="s">
        <v>1153</v>
      </c>
      <c r="I107" s="157" t="s">
        <v>1154</v>
      </c>
      <c r="J107" s="157">
        <v>4.0000000000000042E-2</v>
      </c>
    </row>
    <row r="108" spans="1:10" ht="19.5" customHeight="1" x14ac:dyDescent="0.25">
      <c r="A108" s="178" t="s">
        <v>529</v>
      </c>
      <c r="B108" s="157" t="s">
        <v>1155</v>
      </c>
      <c r="C108" s="157" t="s">
        <v>1156</v>
      </c>
      <c r="D108" s="157" t="s">
        <v>1157</v>
      </c>
      <c r="E108" s="163" t="s">
        <v>451</v>
      </c>
      <c r="F108" s="157" t="s">
        <v>1158</v>
      </c>
      <c r="G108" s="157" t="s">
        <v>1159</v>
      </c>
      <c r="H108" s="157" t="s">
        <v>1160</v>
      </c>
      <c r="I108" s="157" t="s">
        <v>1161</v>
      </c>
      <c r="J108" s="157">
        <v>0.109</v>
      </c>
    </row>
    <row r="109" spans="1:10" ht="19.5" customHeight="1" x14ac:dyDescent="0.25">
      <c r="A109" s="158" t="s">
        <v>428</v>
      </c>
      <c r="B109" s="157" t="s">
        <v>1162</v>
      </c>
      <c r="C109" s="157" t="s">
        <v>1163</v>
      </c>
      <c r="D109" s="157" t="s">
        <v>1164</v>
      </c>
      <c r="E109" s="177" t="s">
        <v>419</v>
      </c>
      <c r="F109" s="157" t="s">
        <v>1165</v>
      </c>
      <c r="G109" s="157" t="s">
        <v>1166</v>
      </c>
      <c r="H109" s="157" t="s">
        <v>1167</v>
      </c>
      <c r="I109" s="157" t="s">
        <v>1168</v>
      </c>
      <c r="J109" s="157">
        <v>0.90700000000000003</v>
      </c>
    </row>
    <row r="110" spans="1:10" ht="19.5" customHeight="1" x14ac:dyDescent="0.25">
      <c r="A110" s="176" t="s">
        <v>514</v>
      </c>
      <c r="B110" s="157" t="s">
        <v>1169</v>
      </c>
      <c r="C110" s="157" t="s">
        <v>1170</v>
      </c>
      <c r="D110" s="157" t="s">
        <v>1171</v>
      </c>
      <c r="E110" s="173" t="s">
        <v>494</v>
      </c>
      <c r="F110" s="157" t="s">
        <v>1172</v>
      </c>
      <c r="G110" s="157" t="s">
        <v>1173</v>
      </c>
      <c r="H110" s="157" t="s">
        <v>1174</v>
      </c>
      <c r="I110" s="157" t="s">
        <v>1175</v>
      </c>
      <c r="J110" s="157">
        <v>0.87999999999999989</v>
      </c>
    </row>
    <row r="111" spans="1:10" ht="19.5" customHeight="1" x14ac:dyDescent="0.25">
      <c r="A111" s="168" t="s">
        <v>471</v>
      </c>
      <c r="B111" s="157" t="s">
        <v>1176</v>
      </c>
      <c r="C111" s="157" t="s">
        <v>1177</v>
      </c>
      <c r="D111" s="157" t="s">
        <v>1178</v>
      </c>
      <c r="E111" s="180" t="s">
        <v>548</v>
      </c>
      <c r="F111" s="157" t="s">
        <v>1179</v>
      </c>
      <c r="G111" s="157" t="s">
        <v>1180</v>
      </c>
      <c r="H111" s="157" t="s">
        <v>1181</v>
      </c>
      <c r="I111" s="157" t="s">
        <v>1182</v>
      </c>
      <c r="J111" s="157">
        <v>0.85999999999999943</v>
      </c>
    </row>
    <row r="112" spans="1:10" ht="19.5" customHeight="1" x14ac:dyDescent="0.25">
      <c r="A112" s="164" t="s">
        <v>454</v>
      </c>
      <c r="B112" s="157" t="s">
        <v>1183</v>
      </c>
      <c r="C112" s="157" t="s">
        <v>1184</v>
      </c>
      <c r="D112" s="157" t="s">
        <v>1185</v>
      </c>
      <c r="E112" s="156" t="s">
        <v>424</v>
      </c>
      <c r="F112" s="157" t="s">
        <v>1145</v>
      </c>
      <c r="G112" s="157" t="s">
        <v>1186</v>
      </c>
      <c r="H112" s="157" t="s">
        <v>1187</v>
      </c>
      <c r="I112" s="157" t="s">
        <v>1188</v>
      </c>
      <c r="J112" s="157">
        <v>1.06</v>
      </c>
    </row>
    <row r="113" spans="1:10" ht="19.5" customHeight="1" x14ac:dyDescent="0.25">
      <c r="A113" s="161" t="s">
        <v>442</v>
      </c>
      <c r="B113" s="157" t="s">
        <v>1189</v>
      </c>
      <c r="C113" s="157" t="s">
        <v>1190</v>
      </c>
      <c r="D113" s="157" t="s">
        <v>1191</v>
      </c>
      <c r="E113" s="174" t="s">
        <v>502</v>
      </c>
      <c r="F113" s="157" t="s">
        <v>1192</v>
      </c>
      <c r="G113" s="157" t="s">
        <v>1193</v>
      </c>
      <c r="H113" s="157" t="s">
        <v>1194</v>
      </c>
      <c r="I113" s="157" t="s">
        <v>1195</v>
      </c>
      <c r="J113" s="157">
        <v>0.74000000000000021</v>
      </c>
    </row>
    <row r="114" spans="1:10" ht="19.5" customHeight="1" x14ac:dyDescent="0.25">
      <c r="A114" s="182" t="s">
        <v>560</v>
      </c>
      <c r="B114" s="157" t="s">
        <v>1196</v>
      </c>
      <c r="C114" s="157" t="s">
        <v>1197</v>
      </c>
      <c r="D114" s="157" t="s">
        <v>1198</v>
      </c>
      <c r="E114" s="178" t="s">
        <v>529</v>
      </c>
      <c r="F114" s="157" t="s">
        <v>1199</v>
      </c>
      <c r="G114" s="157" t="s">
        <v>1200</v>
      </c>
      <c r="H114" s="157" t="s">
        <v>1201</v>
      </c>
      <c r="I114" s="157" t="s">
        <v>1161</v>
      </c>
      <c r="J114" s="157">
        <v>0.62100000000000044</v>
      </c>
    </row>
    <row r="115" spans="1:10" ht="19.5" customHeight="1" x14ac:dyDescent="0.25">
      <c r="A115" s="175" t="s">
        <v>510</v>
      </c>
      <c r="B115" s="157" t="s">
        <v>1202</v>
      </c>
      <c r="C115" s="157" t="s">
        <v>1203</v>
      </c>
      <c r="D115" s="157" t="s">
        <v>1204</v>
      </c>
      <c r="E115" s="166" t="s">
        <v>463</v>
      </c>
      <c r="F115" s="157" t="s">
        <v>1205</v>
      </c>
      <c r="G115" s="157" t="s">
        <v>1206</v>
      </c>
      <c r="H115" s="157" t="s">
        <v>1207</v>
      </c>
      <c r="I115" s="157" t="s">
        <v>1208</v>
      </c>
      <c r="J115" s="157">
        <v>0.1179999999999994</v>
      </c>
    </row>
    <row r="116" spans="1:10" ht="19.5" customHeight="1" x14ac:dyDescent="0.25">
      <c r="A116" s="177" t="s">
        <v>419</v>
      </c>
      <c r="B116" s="157" t="s">
        <v>628</v>
      </c>
      <c r="C116" s="157" t="s">
        <v>1209</v>
      </c>
      <c r="D116" s="157" t="s">
        <v>1210</v>
      </c>
      <c r="E116" s="170" t="s">
        <v>480</v>
      </c>
      <c r="F116" s="157" t="s">
        <v>1211</v>
      </c>
      <c r="G116" s="157" t="s">
        <v>1212</v>
      </c>
      <c r="H116" s="157" t="s">
        <v>1213</v>
      </c>
      <c r="I116" s="157" t="s">
        <v>1214</v>
      </c>
      <c r="J116" s="157">
        <v>4.0000000000000042E-2</v>
      </c>
    </row>
    <row r="117" spans="1:10" ht="19.5" customHeight="1" x14ac:dyDescent="0.25">
      <c r="A117" s="168" t="s">
        <v>471</v>
      </c>
      <c r="B117" s="157" t="s">
        <v>1215</v>
      </c>
      <c r="C117" s="157" t="s">
        <v>1216</v>
      </c>
      <c r="D117" s="157" t="s">
        <v>1217</v>
      </c>
      <c r="E117" s="165" t="s">
        <v>459</v>
      </c>
      <c r="F117" s="157" t="s">
        <v>1218</v>
      </c>
      <c r="G117" s="157" t="s">
        <v>1219</v>
      </c>
      <c r="H117" s="157" t="s">
        <v>1220</v>
      </c>
      <c r="I117" s="157" t="s">
        <v>1221</v>
      </c>
      <c r="J117" s="157">
        <v>0.55999999999999961</v>
      </c>
    </row>
    <row r="118" spans="1:10" ht="19.5" customHeight="1" x14ac:dyDescent="0.25">
      <c r="A118" s="173" t="s">
        <v>494</v>
      </c>
      <c r="B118" s="157" t="s">
        <v>1222</v>
      </c>
      <c r="C118" s="157" t="s">
        <v>1223</v>
      </c>
      <c r="D118" s="157" t="s">
        <v>1224</v>
      </c>
      <c r="E118" s="163" t="s">
        <v>451</v>
      </c>
      <c r="F118" s="157" t="s">
        <v>1225</v>
      </c>
      <c r="G118" s="157" t="s">
        <v>1226</v>
      </c>
      <c r="H118" s="157" t="s">
        <v>1227</v>
      </c>
      <c r="I118" s="157" t="s">
        <v>1228</v>
      </c>
      <c r="J118" s="157">
        <v>0.69700000000000006</v>
      </c>
    </row>
    <row r="119" spans="1:10" ht="19.5" customHeight="1" x14ac:dyDescent="0.25">
      <c r="A119" s="158" t="s">
        <v>428</v>
      </c>
      <c r="B119" s="157" t="s">
        <v>1229</v>
      </c>
      <c r="C119" s="157" t="s">
        <v>1230</v>
      </c>
      <c r="D119" s="157" t="s">
        <v>1231</v>
      </c>
      <c r="E119" s="183" t="s">
        <v>582</v>
      </c>
      <c r="F119" s="157" t="s">
        <v>429</v>
      </c>
      <c r="G119" s="157" t="s">
        <v>1232</v>
      </c>
      <c r="H119" s="157" t="s">
        <v>1233</v>
      </c>
      <c r="I119" s="157" t="s">
        <v>1234</v>
      </c>
      <c r="J119" s="157">
        <v>9.9999999999999645E-2</v>
      </c>
    </row>
    <row r="120" spans="1:10" ht="19.5" customHeight="1" x14ac:dyDescent="0.25">
      <c r="A120" s="181" t="s">
        <v>552</v>
      </c>
      <c r="B120" s="157" t="s">
        <v>1235</v>
      </c>
      <c r="C120" s="157" t="s">
        <v>1236</v>
      </c>
      <c r="D120" s="157" t="s">
        <v>1237</v>
      </c>
      <c r="E120" s="160" t="s">
        <v>437</v>
      </c>
      <c r="F120" s="157" t="s">
        <v>1238</v>
      </c>
      <c r="G120" s="157" t="s">
        <v>1239</v>
      </c>
      <c r="H120" s="157" t="s">
        <v>1240</v>
      </c>
      <c r="I120" s="157" t="s">
        <v>916</v>
      </c>
      <c r="J120" s="157">
        <v>1.331</v>
      </c>
    </row>
    <row r="121" spans="1:10" ht="19.5" customHeight="1" x14ac:dyDescent="0.25">
      <c r="A121" s="180" t="s">
        <v>548</v>
      </c>
      <c r="B121" s="157" t="s">
        <v>1241</v>
      </c>
      <c r="C121" s="157" t="s">
        <v>1242</v>
      </c>
      <c r="D121" s="157" t="s">
        <v>1243</v>
      </c>
      <c r="E121" s="162" t="s">
        <v>446</v>
      </c>
      <c r="F121" s="157" t="s">
        <v>1244</v>
      </c>
      <c r="G121" s="157" t="s">
        <v>1245</v>
      </c>
      <c r="H121" s="157" t="s">
        <v>1246</v>
      </c>
      <c r="I121" s="157" t="s">
        <v>1247</v>
      </c>
      <c r="J121" s="157">
        <v>0.56300000000000061</v>
      </c>
    </row>
    <row r="122" spans="1:10" ht="19.5" customHeight="1" x14ac:dyDescent="0.25">
      <c r="A122" s="179" t="s">
        <v>540</v>
      </c>
      <c r="B122" s="157" t="s">
        <v>1037</v>
      </c>
      <c r="C122" s="157" t="s">
        <v>1248</v>
      </c>
      <c r="D122" s="157" t="s">
        <v>1249</v>
      </c>
      <c r="E122" s="159" t="s">
        <v>433</v>
      </c>
      <c r="F122" s="157" t="s">
        <v>1250</v>
      </c>
      <c r="G122" s="157" t="s">
        <v>1251</v>
      </c>
      <c r="H122" s="157" t="s">
        <v>1252</v>
      </c>
      <c r="I122" s="157" t="s">
        <v>1253</v>
      </c>
      <c r="J122" s="157">
        <v>0.62899999999999956</v>
      </c>
    </row>
    <row r="123" spans="1:10" ht="19.5" customHeight="1" x14ac:dyDescent="0.25">
      <c r="A123" s="156" t="s">
        <v>424</v>
      </c>
      <c r="B123" s="157" t="s">
        <v>1254</v>
      </c>
      <c r="C123" s="157" t="s">
        <v>1255</v>
      </c>
      <c r="D123" s="157" t="s">
        <v>1256</v>
      </c>
      <c r="E123" s="171" t="s">
        <v>485</v>
      </c>
      <c r="F123" s="157" t="s">
        <v>1225</v>
      </c>
      <c r="G123" s="157" t="s">
        <v>1257</v>
      </c>
      <c r="H123" s="157" t="s">
        <v>1258</v>
      </c>
      <c r="I123" s="157" t="s">
        <v>1259</v>
      </c>
      <c r="J123" s="157">
        <v>0.10000000000000051</v>
      </c>
    </row>
    <row r="124" spans="1:10" ht="19.5" customHeight="1" x14ac:dyDescent="0.25">
      <c r="A124" s="166" t="s">
        <v>463</v>
      </c>
      <c r="B124" s="157" t="s">
        <v>1260</v>
      </c>
      <c r="C124" s="157" t="s">
        <v>1261</v>
      </c>
      <c r="D124" s="157" t="s">
        <v>1262</v>
      </c>
      <c r="E124" s="167" t="s">
        <v>415</v>
      </c>
      <c r="F124" s="157" t="s">
        <v>1263</v>
      </c>
      <c r="G124" s="157" t="s">
        <v>1264</v>
      </c>
      <c r="H124" s="157" t="s">
        <v>1265</v>
      </c>
      <c r="I124" s="157" t="s">
        <v>1266</v>
      </c>
      <c r="J124" s="157">
        <v>0.92600000000000016</v>
      </c>
    </row>
    <row r="125" spans="1:10" ht="19.5" customHeight="1" x14ac:dyDescent="0.25">
      <c r="A125" s="168" t="s">
        <v>471</v>
      </c>
      <c r="B125" s="157" t="s">
        <v>1225</v>
      </c>
      <c r="C125" s="157" t="s">
        <v>1267</v>
      </c>
      <c r="D125" s="157" t="s">
        <v>1268</v>
      </c>
      <c r="E125" s="175" t="s">
        <v>510</v>
      </c>
      <c r="F125" s="157" t="s">
        <v>1269</v>
      </c>
      <c r="G125" s="157" t="s">
        <v>1270</v>
      </c>
      <c r="H125" s="157" t="s">
        <v>1271</v>
      </c>
      <c r="I125" s="157" t="s">
        <v>1272</v>
      </c>
      <c r="J125" s="157">
        <v>0.55999999999999961</v>
      </c>
    </row>
    <row r="126" spans="1:10" ht="19.5" customHeight="1" x14ac:dyDescent="0.25">
      <c r="A126" s="169" t="s">
        <v>476</v>
      </c>
      <c r="B126" s="157" t="s">
        <v>1273</v>
      </c>
      <c r="C126" s="157" t="s">
        <v>1274</v>
      </c>
      <c r="D126" s="157" t="s">
        <v>1275</v>
      </c>
      <c r="E126" s="163" t="s">
        <v>451</v>
      </c>
      <c r="F126" s="157" t="s">
        <v>1276</v>
      </c>
      <c r="G126" s="157" t="s">
        <v>1277</v>
      </c>
      <c r="H126" s="157" t="s">
        <v>1278</v>
      </c>
      <c r="I126" s="157" t="s">
        <v>1279</v>
      </c>
      <c r="J126" s="157">
        <v>0.73399999999999999</v>
      </c>
    </row>
    <row r="127" spans="1:10" ht="19.5" customHeight="1" x14ac:dyDescent="0.25">
      <c r="A127" s="162" t="s">
        <v>446</v>
      </c>
      <c r="B127" s="157" t="s">
        <v>822</v>
      </c>
      <c r="C127" s="157" t="s">
        <v>1280</v>
      </c>
      <c r="D127" s="157" t="s">
        <v>1281</v>
      </c>
      <c r="E127" s="183" t="s">
        <v>582</v>
      </c>
      <c r="F127" s="157" t="s">
        <v>1282</v>
      </c>
      <c r="G127" s="157" t="s">
        <v>1283</v>
      </c>
      <c r="H127" s="157" t="s">
        <v>1284</v>
      </c>
      <c r="I127" s="157" t="s">
        <v>874</v>
      </c>
      <c r="J127" s="157">
        <v>0.5600000000000005</v>
      </c>
    </row>
    <row r="128" spans="1:10" ht="19.5" customHeight="1" x14ac:dyDescent="0.25">
      <c r="A128" s="182" t="s">
        <v>560</v>
      </c>
      <c r="B128" s="157" t="s">
        <v>1285</v>
      </c>
      <c r="C128" s="157" t="s">
        <v>1286</v>
      </c>
      <c r="D128" s="157" t="s">
        <v>1287</v>
      </c>
      <c r="E128" s="177" t="s">
        <v>419</v>
      </c>
      <c r="F128" s="157" t="s">
        <v>1288</v>
      </c>
      <c r="G128" s="157" t="s">
        <v>1289</v>
      </c>
      <c r="H128" s="157" t="s">
        <v>1290</v>
      </c>
      <c r="I128" s="157" t="s">
        <v>1291</v>
      </c>
      <c r="J128" s="157">
        <v>1.4950000000000001</v>
      </c>
    </row>
    <row r="129" spans="1:10" ht="19.5" customHeight="1" x14ac:dyDescent="0.25">
      <c r="A129" s="164" t="s">
        <v>454</v>
      </c>
      <c r="B129" s="157" t="s">
        <v>1292</v>
      </c>
      <c r="C129" s="157" t="s">
        <v>1293</v>
      </c>
      <c r="D129" s="157" t="s">
        <v>1294</v>
      </c>
      <c r="E129" s="172" t="s">
        <v>489</v>
      </c>
      <c r="F129" s="157" t="s">
        <v>1295</v>
      </c>
      <c r="G129" s="157" t="s">
        <v>1296</v>
      </c>
      <c r="H129" s="157" t="s">
        <v>1297</v>
      </c>
      <c r="I129" s="157" t="s">
        <v>1298</v>
      </c>
      <c r="J129" s="157">
        <v>0.86000000000000032</v>
      </c>
    </row>
    <row r="130" spans="1:10" ht="19.5" customHeight="1" x14ac:dyDescent="0.25">
      <c r="A130" s="166" t="s">
        <v>463</v>
      </c>
      <c r="B130" s="157" t="s">
        <v>1299</v>
      </c>
      <c r="C130" s="157" t="s">
        <v>1300</v>
      </c>
      <c r="D130" s="157" t="s">
        <v>1301</v>
      </c>
      <c r="E130" s="161" t="s">
        <v>442</v>
      </c>
      <c r="F130" s="157" t="s">
        <v>1302</v>
      </c>
      <c r="G130" s="157" t="s">
        <v>1303</v>
      </c>
      <c r="H130" s="157" t="s">
        <v>1304</v>
      </c>
      <c r="I130" s="157" t="s">
        <v>1305</v>
      </c>
      <c r="J130" s="157">
        <v>0.68600000000000083</v>
      </c>
    </row>
    <row r="131" spans="1:10" ht="19.5" customHeight="1" x14ac:dyDescent="0.25">
      <c r="A131" s="168" t="s">
        <v>471</v>
      </c>
      <c r="B131" s="157" t="s">
        <v>1306</v>
      </c>
      <c r="C131" s="157" t="s">
        <v>1307</v>
      </c>
      <c r="D131" s="157" t="s">
        <v>1308</v>
      </c>
      <c r="E131" s="160" t="s">
        <v>437</v>
      </c>
      <c r="F131" s="157" t="s">
        <v>1309</v>
      </c>
      <c r="G131" s="157" t="s">
        <v>1310</v>
      </c>
      <c r="H131" s="157" t="s">
        <v>1311</v>
      </c>
      <c r="I131" s="157" t="s">
        <v>1312</v>
      </c>
      <c r="J131" s="157">
        <v>0.24099999999999969</v>
      </c>
    </row>
    <row r="132" spans="1:10" ht="19.5" customHeight="1" x14ac:dyDescent="0.25">
      <c r="A132" s="170" t="s">
        <v>480</v>
      </c>
      <c r="B132" s="157" t="s">
        <v>882</v>
      </c>
      <c r="C132" s="157" t="s">
        <v>1313</v>
      </c>
      <c r="D132" s="157" t="s">
        <v>1314</v>
      </c>
      <c r="E132" s="180" t="s">
        <v>548</v>
      </c>
      <c r="F132" s="157" t="s">
        <v>1315</v>
      </c>
      <c r="G132" s="157" t="s">
        <v>1316</v>
      </c>
      <c r="H132" s="157" t="s">
        <v>1317</v>
      </c>
      <c r="I132" s="157" t="s">
        <v>1318</v>
      </c>
      <c r="J132" s="157">
        <v>9.9999999999999645E-2</v>
      </c>
    </row>
    <row r="133" spans="1:10" ht="19.5" customHeight="1" x14ac:dyDescent="0.25">
      <c r="A133" s="158" t="s">
        <v>428</v>
      </c>
      <c r="B133" s="157" t="s">
        <v>1319</v>
      </c>
      <c r="C133" s="157" t="s">
        <v>1320</v>
      </c>
      <c r="D133" s="157" t="s">
        <v>1321</v>
      </c>
      <c r="E133" s="162" t="s">
        <v>446</v>
      </c>
      <c r="F133" s="157" t="s">
        <v>1322</v>
      </c>
      <c r="G133" s="157" t="s">
        <v>1323</v>
      </c>
      <c r="H133" s="157" t="s">
        <v>1324</v>
      </c>
      <c r="I133" s="157" t="s">
        <v>1325</v>
      </c>
      <c r="J133" s="157">
        <v>2.1</v>
      </c>
    </row>
    <row r="134" spans="1:10" ht="19.5" customHeight="1" x14ac:dyDescent="0.25">
      <c r="A134" s="159" t="s">
        <v>433</v>
      </c>
      <c r="B134" s="157" t="s">
        <v>1326</v>
      </c>
      <c r="C134" s="157" t="s">
        <v>1327</v>
      </c>
      <c r="D134" s="157" t="s">
        <v>1328</v>
      </c>
      <c r="E134" s="183" t="s">
        <v>582</v>
      </c>
      <c r="F134" s="157" t="s">
        <v>1329</v>
      </c>
      <c r="G134" s="157" t="s">
        <v>1330</v>
      </c>
      <c r="H134" s="157" t="s">
        <v>1331</v>
      </c>
      <c r="I134" s="157" t="s">
        <v>1332</v>
      </c>
      <c r="J134" s="157">
        <v>0.90000000000000036</v>
      </c>
    </row>
    <row r="135" spans="1:10" ht="19.5" customHeight="1" x14ac:dyDescent="0.25">
      <c r="A135" s="182" t="s">
        <v>560</v>
      </c>
      <c r="B135" s="157" t="s">
        <v>1333</v>
      </c>
      <c r="C135" s="157" t="s">
        <v>1334</v>
      </c>
      <c r="D135" s="157" t="s">
        <v>1335</v>
      </c>
      <c r="E135" s="171" t="s">
        <v>485</v>
      </c>
      <c r="F135" s="157" t="s">
        <v>1336</v>
      </c>
      <c r="G135" s="157" t="s">
        <v>1337</v>
      </c>
      <c r="H135" s="157" t="s">
        <v>1338</v>
      </c>
      <c r="I135" s="157" t="s">
        <v>1339</v>
      </c>
      <c r="J135" s="157">
        <v>8.0000000000000071E-2</v>
      </c>
    </row>
    <row r="136" spans="1:10" ht="19.5" customHeight="1" x14ac:dyDescent="0.25">
      <c r="A136" s="169" t="s">
        <v>476</v>
      </c>
      <c r="B136" s="157" t="s">
        <v>1340</v>
      </c>
      <c r="C136" s="157" t="s">
        <v>1341</v>
      </c>
      <c r="D136" s="157" t="s">
        <v>1342</v>
      </c>
      <c r="E136" s="178" t="s">
        <v>529</v>
      </c>
      <c r="F136" s="157" t="s">
        <v>1343</v>
      </c>
      <c r="G136" s="157" t="s">
        <v>1344</v>
      </c>
      <c r="H136" s="157" t="s">
        <v>1345</v>
      </c>
      <c r="I136" s="157" t="s">
        <v>1346</v>
      </c>
      <c r="J136" s="157">
        <v>0.77899999999999991</v>
      </c>
    </row>
    <row r="137" spans="1:10" ht="19.5" customHeight="1" x14ac:dyDescent="0.25">
      <c r="A137" s="173" t="s">
        <v>494</v>
      </c>
      <c r="B137" s="157" t="s">
        <v>1347</v>
      </c>
      <c r="C137" s="157" t="s">
        <v>1348</v>
      </c>
      <c r="D137" s="157" t="s">
        <v>1349</v>
      </c>
      <c r="E137" s="167" t="s">
        <v>415</v>
      </c>
      <c r="F137" s="157" t="s">
        <v>1350</v>
      </c>
      <c r="G137" s="157" t="s">
        <v>1351</v>
      </c>
      <c r="H137" s="157" t="s">
        <v>1352</v>
      </c>
      <c r="I137" s="157" t="s">
        <v>1353</v>
      </c>
      <c r="J137" s="157">
        <v>0.73300000000000054</v>
      </c>
    </row>
    <row r="138" spans="1:10" ht="19.5" customHeight="1" x14ac:dyDescent="0.25">
      <c r="A138" s="160" t="s">
        <v>437</v>
      </c>
      <c r="B138" s="157" t="s">
        <v>1282</v>
      </c>
      <c r="C138" s="157" t="s">
        <v>1354</v>
      </c>
      <c r="D138" s="157" t="s">
        <v>1355</v>
      </c>
      <c r="E138" s="166" t="s">
        <v>463</v>
      </c>
      <c r="F138" s="157" t="s">
        <v>1356</v>
      </c>
      <c r="G138" s="157" t="s">
        <v>1357</v>
      </c>
      <c r="H138" s="157" t="s">
        <v>1358</v>
      </c>
      <c r="I138" s="157" t="s">
        <v>1359</v>
      </c>
      <c r="J138" s="157">
        <v>0.11700000000000001</v>
      </c>
    </row>
    <row r="139" spans="1:10" ht="19.5" customHeight="1" x14ac:dyDescent="0.25">
      <c r="A139" s="162" t="s">
        <v>446</v>
      </c>
      <c r="B139" s="157" t="s">
        <v>1360</v>
      </c>
      <c r="C139" s="157" t="s">
        <v>1361</v>
      </c>
      <c r="D139" s="157" t="s">
        <v>1362</v>
      </c>
      <c r="E139" s="172" t="s">
        <v>489</v>
      </c>
      <c r="F139" s="157" t="s">
        <v>1363</v>
      </c>
      <c r="G139" s="157" t="s">
        <v>1364</v>
      </c>
      <c r="H139" s="157" t="s">
        <v>1365</v>
      </c>
      <c r="I139" s="157" t="s">
        <v>1366</v>
      </c>
      <c r="J139" s="157">
        <v>1.54</v>
      </c>
    </row>
    <row r="140" spans="1:10" ht="19.5" customHeight="1" x14ac:dyDescent="0.25">
      <c r="A140" s="161" t="s">
        <v>442</v>
      </c>
      <c r="B140" s="157" t="s">
        <v>1367</v>
      </c>
      <c r="C140" s="157" t="s">
        <v>1368</v>
      </c>
      <c r="D140" s="157" t="s">
        <v>1369</v>
      </c>
      <c r="E140" s="168" t="s">
        <v>471</v>
      </c>
      <c r="F140" s="157" t="s">
        <v>1158</v>
      </c>
      <c r="G140" s="157" t="s">
        <v>1370</v>
      </c>
      <c r="H140" s="157" t="s">
        <v>1371</v>
      </c>
      <c r="I140" s="157" t="s">
        <v>1372</v>
      </c>
      <c r="J140" s="157">
        <v>0.84000000000000075</v>
      </c>
    </row>
    <row r="141" spans="1:10" ht="19.5" customHeight="1" x14ac:dyDescent="0.25">
      <c r="A141" s="175" t="s">
        <v>510</v>
      </c>
      <c r="B141" s="157" t="s">
        <v>1373</v>
      </c>
      <c r="C141" s="157" t="s">
        <v>1374</v>
      </c>
      <c r="D141" s="157" t="s">
        <v>1375</v>
      </c>
      <c r="E141" s="182" t="s">
        <v>560</v>
      </c>
      <c r="F141" s="157" t="s">
        <v>1376</v>
      </c>
      <c r="G141" s="157" t="s">
        <v>1377</v>
      </c>
      <c r="H141" s="157" t="s">
        <v>1378</v>
      </c>
      <c r="I141" s="157" t="s">
        <v>1379</v>
      </c>
      <c r="J141" s="157">
        <v>0.29999999999999982</v>
      </c>
    </row>
    <row r="142" spans="1:10" ht="19.5" customHeight="1" x14ac:dyDescent="0.25">
      <c r="A142" s="170" t="s">
        <v>480</v>
      </c>
      <c r="B142" s="157" t="s">
        <v>1380</v>
      </c>
      <c r="C142" s="157" t="s">
        <v>1381</v>
      </c>
      <c r="D142" s="157" t="s">
        <v>1382</v>
      </c>
      <c r="E142" s="164" t="s">
        <v>454</v>
      </c>
      <c r="F142" s="157" t="s">
        <v>1383</v>
      </c>
      <c r="G142" s="157" t="s">
        <v>1384</v>
      </c>
      <c r="H142" s="157" t="s">
        <v>1385</v>
      </c>
      <c r="I142" s="157" t="s">
        <v>1386</v>
      </c>
      <c r="J142" s="157">
        <v>0.41900000000000048</v>
      </c>
    </row>
    <row r="143" spans="1:10" ht="19.5" customHeight="1" x14ac:dyDescent="0.25">
      <c r="A143" s="183" t="s">
        <v>582</v>
      </c>
      <c r="B143" s="157" t="s">
        <v>1387</v>
      </c>
      <c r="C143" s="157" t="s">
        <v>1388</v>
      </c>
      <c r="D143" s="157" t="s">
        <v>1389</v>
      </c>
      <c r="E143" s="180" t="s">
        <v>548</v>
      </c>
      <c r="F143" s="157" t="s">
        <v>1390</v>
      </c>
      <c r="G143" s="157" t="s">
        <v>1391</v>
      </c>
      <c r="H143" s="157" t="s">
        <v>1392</v>
      </c>
      <c r="I143" s="157" t="s">
        <v>1393</v>
      </c>
      <c r="J143" s="157">
        <v>0.68499999999999961</v>
      </c>
    </row>
    <row r="144" spans="1:10" ht="19.5" customHeight="1" x14ac:dyDescent="0.25">
      <c r="A144" s="159" t="s">
        <v>433</v>
      </c>
      <c r="B144" s="157" t="s">
        <v>885</v>
      </c>
      <c r="C144" s="157" t="s">
        <v>1394</v>
      </c>
      <c r="D144" s="157" t="s">
        <v>1395</v>
      </c>
      <c r="E144" s="165" t="s">
        <v>459</v>
      </c>
      <c r="F144" s="157" t="s">
        <v>1396</v>
      </c>
      <c r="G144" s="157" t="s">
        <v>1397</v>
      </c>
      <c r="H144" s="157" t="s">
        <v>1398</v>
      </c>
      <c r="I144" s="157" t="s">
        <v>1399</v>
      </c>
      <c r="J144" s="157">
        <v>0.20000000000000021</v>
      </c>
    </row>
    <row r="145" spans="1:10" ht="19.5" customHeight="1" x14ac:dyDescent="0.25">
      <c r="A145" s="160" t="s">
        <v>437</v>
      </c>
      <c r="B145" s="157" t="s">
        <v>649</v>
      </c>
      <c r="C145" s="157" t="s">
        <v>1400</v>
      </c>
      <c r="D145" s="157" t="s">
        <v>1401</v>
      </c>
      <c r="E145" s="181" t="s">
        <v>552</v>
      </c>
      <c r="F145" s="157" t="s">
        <v>1402</v>
      </c>
      <c r="G145" s="157" t="s">
        <v>1403</v>
      </c>
      <c r="H145" s="157" t="s">
        <v>1404</v>
      </c>
      <c r="I145" s="157" t="s">
        <v>1405</v>
      </c>
      <c r="J145" s="157">
        <v>0.65300000000000047</v>
      </c>
    </row>
    <row r="146" spans="1:10" ht="19.5" customHeight="1" x14ac:dyDescent="0.25">
      <c r="A146" s="179" t="s">
        <v>540</v>
      </c>
      <c r="B146" s="157" t="s">
        <v>1406</v>
      </c>
      <c r="C146" s="157" t="s">
        <v>1407</v>
      </c>
      <c r="D146" s="157" t="s">
        <v>1408</v>
      </c>
      <c r="E146" s="176" t="s">
        <v>514</v>
      </c>
      <c r="F146" s="157" t="s">
        <v>460</v>
      </c>
      <c r="G146" s="157" t="s">
        <v>1409</v>
      </c>
      <c r="H146" s="157" t="s">
        <v>1410</v>
      </c>
      <c r="I146" s="157" t="s">
        <v>1411</v>
      </c>
      <c r="J146" s="157">
        <v>0.27999999999999942</v>
      </c>
    </row>
    <row r="147" spans="1:10" ht="19.5" customHeight="1" x14ac:dyDescent="0.25">
      <c r="A147" s="172" t="s">
        <v>489</v>
      </c>
      <c r="B147" s="157" t="s">
        <v>1412</v>
      </c>
      <c r="C147" s="157" t="s">
        <v>1413</v>
      </c>
      <c r="D147" s="157" t="s">
        <v>1414</v>
      </c>
      <c r="E147" s="177" t="s">
        <v>419</v>
      </c>
      <c r="F147" s="157" t="s">
        <v>1350</v>
      </c>
      <c r="G147" s="157" t="s">
        <v>1415</v>
      </c>
      <c r="H147" s="157" t="s">
        <v>1416</v>
      </c>
      <c r="I147" s="157" t="s">
        <v>1417</v>
      </c>
      <c r="J147" s="157">
        <v>1.02</v>
      </c>
    </row>
    <row r="148" spans="1:10" ht="19.5" customHeight="1" x14ac:dyDescent="0.25">
      <c r="A148" s="168" t="s">
        <v>471</v>
      </c>
      <c r="B148" s="157" t="s">
        <v>472</v>
      </c>
      <c r="C148" s="157" t="s">
        <v>1418</v>
      </c>
      <c r="D148" s="157" t="s">
        <v>1419</v>
      </c>
      <c r="E148" s="164" t="s">
        <v>454</v>
      </c>
      <c r="F148" s="157" t="s">
        <v>1420</v>
      </c>
      <c r="G148" s="157" t="s">
        <v>1421</v>
      </c>
      <c r="H148" s="157" t="s">
        <v>1422</v>
      </c>
      <c r="I148" s="157" t="s">
        <v>1423</v>
      </c>
      <c r="J148" s="157">
        <v>0.13400000000000031</v>
      </c>
    </row>
    <row r="149" spans="1:10" ht="19.5" customHeight="1" x14ac:dyDescent="0.25">
      <c r="A149" s="180" t="s">
        <v>548</v>
      </c>
      <c r="B149" s="157" t="s">
        <v>1424</v>
      </c>
      <c r="C149" s="157" t="s">
        <v>1425</v>
      </c>
      <c r="D149" s="157" t="s">
        <v>1426</v>
      </c>
      <c r="E149" s="167" t="s">
        <v>415</v>
      </c>
      <c r="F149" s="157" t="s">
        <v>1229</v>
      </c>
      <c r="G149" s="157" t="s">
        <v>1427</v>
      </c>
      <c r="H149" s="157" t="s">
        <v>792</v>
      </c>
      <c r="I149" s="157" t="s">
        <v>1428</v>
      </c>
      <c r="J149" s="157">
        <v>1.0720000000000001</v>
      </c>
    </row>
    <row r="150" spans="1:10" ht="19.5" customHeight="1" x14ac:dyDescent="0.25">
      <c r="A150" s="156" t="s">
        <v>424</v>
      </c>
      <c r="B150" s="157" t="s">
        <v>1429</v>
      </c>
      <c r="C150" s="157" t="s">
        <v>1430</v>
      </c>
      <c r="D150" s="157" t="s">
        <v>1431</v>
      </c>
      <c r="E150" s="163" t="s">
        <v>451</v>
      </c>
      <c r="F150" s="157" t="s">
        <v>1432</v>
      </c>
      <c r="G150" s="157" t="s">
        <v>1433</v>
      </c>
      <c r="H150" s="157" t="s">
        <v>1434</v>
      </c>
      <c r="I150" s="157" t="s">
        <v>1435</v>
      </c>
      <c r="J150" s="157">
        <v>1.0549999999999999</v>
      </c>
    </row>
    <row r="151" spans="1:10" ht="19.5" customHeight="1" x14ac:dyDescent="0.25">
      <c r="A151" s="181" t="s">
        <v>552</v>
      </c>
      <c r="B151" s="157" t="s">
        <v>1436</v>
      </c>
      <c r="C151" s="157" t="s">
        <v>1437</v>
      </c>
      <c r="D151" s="157" t="s">
        <v>1438</v>
      </c>
      <c r="E151" s="171" t="s">
        <v>485</v>
      </c>
      <c r="F151" s="157" t="s">
        <v>1439</v>
      </c>
      <c r="G151" s="157" t="s">
        <v>1440</v>
      </c>
      <c r="H151" s="157" t="s">
        <v>1441</v>
      </c>
      <c r="I151" s="157" t="s">
        <v>1442</v>
      </c>
      <c r="J151" s="157">
        <v>0.25999999999999979</v>
      </c>
    </row>
    <row r="152" spans="1:10" ht="19.5" customHeight="1" x14ac:dyDescent="0.25">
      <c r="A152" s="169" t="s">
        <v>476</v>
      </c>
      <c r="B152" s="157" t="s">
        <v>1443</v>
      </c>
      <c r="C152" s="157" t="s">
        <v>1444</v>
      </c>
      <c r="D152" s="157" t="s">
        <v>1445</v>
      </c>
      <c r="E152" s="174" t="s">
        <v>502</v>
      </c>
      <c r="F152" s="157" t="s">
        <v>1446</v>
      </c>
      <c r="G152" s="157" t="s">
        <v>1447</v>
      </c>
      <c r="H152" s="157" t="s">
        <v>1448</v>
      </c>
      <c r="I152" s="157" t="s">
        <v>547</v>
      </c>
      <c r="J152" s="157">
        <v>0.52699999999999925</v>
      </c>
    </row>
    <row r="153" spans="1:10" ht="19.5" customHeight="1" x14ac:dyDescent="0.25">
      <c r="A153" s="175" t="s">
        <v>510</v>
      </c>
      <c r="B153" s="157" t="s">
        <v>1449</v>
      </c>
      <c r="C153" s="157" t="s">
        <v>1450</v>
      </c>
      <c r="D153" s="157" t="s">
        <v>1451</v>
      </c>
      <c r="E153" s="172" t="s">
        <v>489</v>
      </c>
      <c r="F153" s="157" t="s">
        <v>1229</v>
      </c>
      <c r="G153" s="157" t="s">
        <v>1452</v>
      </c>
      <c r="H153" s="157" t="s">
        <v>1453</v>
      </c>
      <c r="I153" s="157" t="s">
        <v>696</v>
      </c>
      <c r="J153" s="157">
        <v>0.37699999999999978</v>
      </c>
    </row>
    <row r="154" spans="1:10" ht="19.5" customHeight="1" x14ac:dyDescent="0.25">
      <c r="A154" s="183" t="s">
        <v>582</v>
      </c>
      <c r="B154" s="157" t="s">
        <v>1011</v>
      </c>
      <c r="C154" s="157" t="s">
        <v>1454</v>
      </c>
      <c r="D154" s="157" t="s">
        <v>1455</v>
      </c>
      <c r="E154" s="165" t="s">
        <v>459</v>
      </c>
      <c r="F154" s="157" t="s">
        <v>1456</v>
      </c>
      <c r="G154" s="157" t="s">
        <v>1457</v>
      </c>
      <c r="H154" s="157" t="s">
        <v>1458</v>
      </c>
      <c r="I154" s="157" t="s">
        <v>1459</v>
      </c>
      <c r="J154" s="157">
        <v>0.9399999999999995</v>
      </c>
    </row>
    <row r="155" spans="1:10" ht="19.5" customHeight="1" x14ac:dyDescent="0.25">
      <c r="A155" s="177" t="s">
        <v>419</v>
      </c>
      <c r="B155" s="157" t="s">
        <v>1460</v>
      </c>
      <c r="C155" s="157" t="s">
        <v>1461</v>
      </c>
      <c r="D155" s="157" t="s">
        <v>1462</v>
      </c>
      <c r="E155" s="180" t="s">
        <v>548</v>
      </c>
      <c r="F155" s="157" t="s">
        <v>1463</v>
      </c>
      <c r="G155" s="157" t="s">
        <v>1464</v>
      </c>
      <c r="H155" s="157" t="s">
        <v>1465</v>
      </c>
      <c r="I155" s="157" t="s">
        <v>1091</v>
      </c>
      <c r="J155" s="157">
        <v>0.75899999999999945</v>
      </c>
    </row>
    <row r="156" spans="1:10" ht="19.5" customHeight="1" x14ac:dyDescent="0.25">
      <c r="A156" s="159" t="s">
        <v>433</v>
      </c>
      <c r="B156" s="157" t="s">
        <v>1466</v>
      </c>
      <c r="C156" s="157" t="s">
        <v>1467</v>
      </c>
      <c r="D156" s="157" t="s">
        <v>1468</v>
      </c>
      <c r="E156" s="163" t="s">
        <v>451</v>
      </c>
      <c r="F156" s="157" t="s">
        <v>882</v>
      </c>
      <c r="G156" s="157" t="s">
        <v>1469</v>
      </c>
      <c r="H156" s="157" t="s">
        <v>1470</v>
      </c>
      <c r="I156" s="157" t="s">
        <v>1471</v>
      </c>
      <c r="J156" s="157">
        <v>0.99499999999999922</v>
      </c>
    </row>
    <row r="157" spans="1:10" ht="19.5" customHeight="1" x14ac:dyDescent="0.25">
      <c r="A157" s="178" t="s">
        <v>529</v>
      </c>
      <c r="B157" s="157" t="s">
        <v>1472</v>
      </c>
      <c r="C157" s="157" t="s">
        <v>1473</v>
      </c>
      <c r="D157" s="157" t="s">
        <v>1474</v>
      </c>
      <c r="E157" s="176" t="s">
        <v>514</v>
      </c>
      <c r="F157" s="157" t="s">
        <v>1475</v>
      </c>
      <c r="G157" s="157" t="s">
        <v>1476</v>
      </c>
      <c r="H157" s="157" t="s">
        <v>1477</v>
      </c>
      <c r="I157" s="157" t="s">
        <v>1478</v>
      </c>
      <c r="J157" s="157">
        <v>0.54</v>
      </c>
    </row>
    <row r="158" spans="1:10" ht="19.5" customHeight="1" x14ac:dyDescent="0.25">
      <c r="A158" s="156" t="s">
        <v>424</v>
      </c>
      <c r="B158" s="157" t="s">
        <v>1479</v>
      </c>
      <c r="C158" s="157" t="s">
        <v>1480</v>
      </c>
      <c r="D158" s="157" t="s">
        <v>1481</v>
      </c>
      <c r="E158" s="167" t="s">
        <v>415</v>
      </c>
      <c r="F158" s="157" t="s">
        <v>1482</v>
      </c>
      <c r="G158" s="157" t="s">
        <v>1483</v>
      </c>
      <c r="H158" s="157" t="s">
        <v>1484</v>
      </c>
      <c r="I158" s="157" t="s">
        <v>971</v>
      </c>
      <c r="J158" s="157">
        <v>0.38300000000000001</v>
      </c>
    </row>
    <row r="159" spans="1:10" ht="19.5" customHeight="1" x14ac:dyDescent="0.25">
      <c r="A159" s="160" t="s">
        <v>437</v>
      </c>
      <c r="B159" s="157" t="s">
        <v>1485</v>
      </c>
      <c r="C159" s="157" t="s">
        <v>1486</v>
      </c>
      <c r="D159" s="157" t="s">
        <v>1487</v>
      </c>
      <c r="E159" s="179" t="s">
        <v>540</v>
      </c>
      <c r="F159" s="157" t="s">
        <v>1488</v>
      </c>
      <c r="G159" s="157" t="s">
        <v>1489</v>
      </c>
      <c r="H159" s="157" t="s">
        <v>1490</v>
      </c>
      <c r="I159" s="157" t="s">
        <v>1491</v>
      </c>
      <c r="J159" s="157">
        <v>0.3199999999999994</v>
      </c>
    </row>
    <row r="160" spans="1:10" ht="19.5" customHeight="1" x14ac:dyDescent="0.25">
      <c r="A160" s="173" t="s">
        <v>494</v>
      </c>
      <c r="B160" s="157" t="s">
        <v>1492</v>
      </c>
      <c r="C160" s="157" t="s">
        <v>1493</v>
      </c>
      <c r="D160" s="157" t="s">
        <v>1494</v>
      </c>
      <c r="E160" s="164" t="s">
        <v>454</v>
      </c>
      <c r="F160" s="157" t="s">
        <v>1495</v>
      </c>
      <c r="G160" s="157" t="s">
        <v>1496</v>
      </c>
      <c r="H160" s="157" t="s">
        <v>1497</v>
      </c>
      <c r="I160" s="157" t="s">
        <v>1498</v>
      </c>
      <c r="J160" s="157">
        <v>1.92</v>
      </c>
    </row>
    <row r="161" spans="1:10" ht="19.5" customHeight="1" x14ac:dyDescent="0.25">
      <c r="A161" s="171" t="s">
        <v>485</v>
      </c>
      <c r="B161" s="157" t="s">
        <v>1499</v>
      </c>
      <c r="C161" s="157" t="s">
        <v>1500</v>
      </c>
      <c r="D161" s="157" t="s">
        <v>1501</v>
      </c>
      <c r="E161" s="174" t="s">
        <v>502</v>
      </c>
      <c r="F161" s="157" t="s">
        <v>1037</v>
      </c>
      <c r="G161" s="157" t="s">
        <v>1502</v>
      </c>
      <c r="H161" s="157" t="s">
        <v>1503</v>
      </c>
      <c r="I161" s="157" t="s">
        <v>493</v>
      </c>
      <c r="J161" s="157">
        <v>0.40799999999999947</v>
      </c>
    </row>
    <row r="162" spans="1:10" ht="19.5" customHeight="1" x14ac:dyDescent="0.25">
      <c r="A162" s="175" t="s">
        <v>510</v>
      </c>
      <c r="B162" s="157" t="s">
        <v>1504</v>
      </c>
      <c r="C162" s="157" t="s">
        <v>1505</v>
      </c>
      <c r="D162" s="157" t="s">
        <v>1506</v>
      </c>
      <c r="E162" s="163" t="s">
        <v>451</v>
      </c>
      <c r="F162" s="157" t="s">
        <v>1507</v>
      </c>
      <c r="G162" s="157" t="s">
        <v>1508</v>
      </c>
      <c r="H162" s="157" t="s">
        <v>1509</v>
      </c>
      <c r="I162" s="157" t="s">
        <v>1510</v>
      </c>
      <c r="J162" s="157">
        <v>8.0000000000000071E-2</v>
      </c>
    </row>
    <row r="163" spans="1:10" ht="19.5" customHeight="1" x14ac:dyDescent="0.25">
      <c r="A163" s="177" t="s">
        <v>419</v>
      </c>
      <c r="B163" s="157" t="s">
        <v>1511</v>
      </c>
      <c r="C163" s="157" t="s">
        <v>1512</v>
      </c>
      <c r="D163" s="157" t="s">
        <v>1513</v>
      </c>
      <c r="E163" s="159" t="s">
        <v>433</v>
      </c>
      <c r="F163" s="157" t="s">
        <v>1514</v>
      </c>
      <c r="G163" s="157" t="s">
        <v>1515</v>
      </c>
      <c r="H163" s="157" t="s">
        <v>1516</v>
      </c>
      <c r="I163" s="157" t="s">
        <v>1517</v>
      </c>
      <c r="J163" s="157">
        <v>3.42</v>
      </c>
    </row>
    <row r="164" spans="1:10" ht="19.5" customHeight="1" x14ac:dyDescent="0.25">
      <c r="A164" s="176" t="s">
        <v>514</v>
      </c>
      <c r="B164" s="157" t="s">
        <v>1518</v>
      </c>
      <c r="C164" s="157" t="s">
        <v>1519</v>
      </c>
      <c r="D164" s="157" t="s">
        <v>1520</v>
      </c>
      <c r="E164" s="167" t="s">
        <v>415</v>
      </c>
      <c r="F164" s="157" t="s">
        <v>1521</v>
      </c>
      <c r="G164" s="157" t="s">
        <v>1522</v>
      </c>
      <c r="H164" s="157" t="s">
        <v>1523</v>
      </c>
      <c r="I164" s="157" t="s">
        <v>586</v>
      </c>
      <c r="J164" s="157">
        <v>1.385</v>
      </c>
    </row>
    <row r="165" spans="1:10" ht="19.5" customHeight="1" x14ac:dyDescent="0.25">
      <c r="A165" s="180" t="s">
        <v>548</v>
      </c>
      <c r="B165" s="157" t="s">
        <v>749</v>
      </c>
      <c r="C165" s="157" t="s">
        <v>1524</v>
      </c>
      <c r="D165" s="157" t="s">
        <v>1525</v>
      </c>
      <c r="E165" s="169" t="s">
        <v>476</v>
      </c>
      <c r="F165" s="157" t="s">
        <v>1526</v>
      </c>
      <c r="G165" s="157" t="s">
        <v>1527</v>
      </c>
      <c r="H165" s="157" t="s">
        <v>1528</v>
      </c>
      <c r="I165" s="157" t="s">
        <v>1529</v>
      </c>
      <c r="J165" s="157">
        <v>1.56</v>
      </c>
    </row>
    <row r="166" spans="1:10" ht="19.5" customHeight="1" x14ac:dyDescent="0.25">
      <c r="A166" s="181" t="s">
        <v>552</v>
      </c>
      <c r="B166" s="157" t="s">
        <v>1530</v>
      </c>
      <c r="C166" s="157" t="s">
        <v>1531</v>
      </c>
      <c r="D166" s="157" t="s">
        <v>1532</v>
      </c>
      <c r="E166" s="173" t="s">
        <v>494</v>
      </c>
      <c r="F166" s="157" t="s">
        <v>822</v>
      </c>
      <c r="G166" s="157" t="s">
        <v>1533</v>
      </c>
      <c r="H166" s="157" t="s">
        <v>1534</v>
      </c>
      <c r="I166" s="157" t="s">
        <v>1535</v>
      </c>
      <c r="J166" s="157">
        <v>1.06</v>
      </c>
    </row>
    <row r="167" spans="1:10" ht="19.5" customHeight="1" x14ac:dyDescent="0.25">
      <c r="A167" s="179" t="s">
        <v>540</v>
      </c>
      <c r="B167" s="157" t="s">
        <v>1536</v>
      </c>
      <c r="C167" s="157" t="s">
        <v>1537</v>
      </c>
      <c r="D167" s="157" t="s">
        <v>1538</v>
      </c>
      <c r="E167" s="160" t="s">
        <v>437</v>
      </c>
      <c r="F167" s="157" t="s">
        <v>1539</v>
      </c>
      <c r="G167" s="157" t="s">
        <v>1540</v>
      </c>
      <c r="H167" s="157" t="s">
        <v>1541</v>
      </c>
      <c r="I167" s="157" t="s">
        <v>1542</v>
      </c>
      <c r="J167" s="157">
        <v>0.43599999999999989</v>
      </c>
    </row>
    <row r="168" spans="1:10" ht="19.5" customHeight="1" x14ac:dyDescent="0.25">
      <c r="A168" s="161" t="s">
        <v>442</v>
      </c>
      <c r="B168" s="157" t="s">
        <v>1543</v>
      </c>
      <c r="C168" s="157" t="s">
        <v>1544</v>
      </c>
      <c r="D168" s="157" t="s">
        <v>1545</v>
      </c>
      <c r="E168" s="164" t="s">
        <v>454</v>
      </c>
      <c r="F168" s="157" t="s">
        <v>1546</v>
      </c>
      <c r="G168" s="157" t="s">
        <v>1547</v>
      </c>
      <c r="H168" s="157" t="s">
        <v>1548</v>
      </c>
      <c r="I168" s="157" t="s">
        <v>1549</v>
      </c>
      <c r="J168" s="157">
        <v>1.54</v>
      </c>
    </row>
    <row r="169" spans="1:10" ht="19.5" customHeight="1" x14ac:dyDescent="0.25">
      <c r="A169" s="162" t="s">
        <v>446</v>
      </c>
      <c r="B169" s="157" t="s">
        <v>1550</v>
      </c>
      <c r="C169" s="157" t="s">
        <v>1551</v>
      </c>
      <c r="D169" s="157" t="s">
        <v>1552</v>
      </c>
      <c r="E169" s="159" t="s">
        <v>433</v>
      </c>
      <c r="F169" s="157" t="s">
        <v>1553</v>
      </c>
      <c r="G169" s="157" t="s">
        <v>1554</v>
      </c>
      <c r="H169" s="157" t="s">
        <v>1555</v>
      </c>
      <c r="I169" s="157" t="s">
        <v>1556</v>
      </c>
      <c r="J169" s="157">
        <v>0.96</v>
      </c>
    </row>
    <row r="170" spans="1:10" ht="19.5" customHeight="1" x14ac:dyDescent="0.25">
      <c r="A170" s="158" t="s">
        <v>428</v>
      </c>
      <c r="B170" s="157" t="s">
        <v>1557</v>
      </c>
      <c r="C170" s="157" t="s">
        <v>1558</v>
      </c>
      <c r="D170" s="157" t="s">
        <v>1002</v>
      </c>
      <c r="E170" s="167" t="s">
        <v>415</v>
      </c>
      <c r="F170" s="157" t="s">
        <v>1559</v>
      </c>
      <c r="G170" s="157" t="s">
        <v>1560</v>
      </c>
      <c r="H170" s="157" t="s">
        <v>1561</v>
      </c>
      <c r="I170" s="157" t="s">
        <v>1562</v>
      </c>
      <c r="J170" s="157">
        <v>0.46200000000000058</v>
      </c>
    </row>
    <row r="171" spans="1:10" ht="19.5" customHeight="1" x14ac:dyDescent="0.25">
      <c r="A171" s="177" t="s">
        <v>419</v>
      </c>
      <c r="B171" s="157" t="s">
        <v>1563</v>
      </c>
      <c r="C171" s="157" t="s">
        <v>1564</v>
      </c>
      <c r="D171" s="157" t="s">
        <v>1565</v>
      </c>
      <c r="E171" s="182" t="s">
        <v>560</v>
      </c>
      <c r="F171" s="157" t="s">
        <v>1566</v>
      </c>
      <c r="G171" s="157" t="s">
        <v>1567</v>
      </c>
      <c r="H171" s="157" t="s">
        <v>1568</v>
      </c>
      <c r="I171" s="157" t="s">
        <v>1569</v>
      </c>
      <c r="J171" s="157">
        <v>0.74800000000000022</v>
      </c>
    </row>
    <row r="172" spans="1:10" ht="19.5" customHeight="1" x14ac:dyDescent="0.25">
      <c r="A172" s="176" t="s">
        <v>514</v>
      </c>
      <c r="B172" s="157" t="s">
        <v>1570</v>
      </c>
      <c r="C172" s="157" t="s">
        <v>1571</v>
      </c>
      <c r="D172" s="157" t="s">
        <v>1572</v>
      </c>
      <c r="E172" s="178" t="s">
        <v>529</v>
      </c>
      <c r="F172" s="157" t="s">
        <v>1573</v>
      </c>
      <c r="G172" s="157" t="s">
        <v>1574</v>
      </c>
      <c r="H172" s="157" t="s">
        <v>1575</v>
      </c>
      <c r="I172" s="157" t="s">
        <v>1576</v>
      </c>
      <c r="J172" s="157">
        <v>0.75600000000000023</v>
      </c>
    </row>
    <row r="173" spans="1:10" ht="19.5" customHeight="1" x14ac:dyDescent="0.25">
      <c r="A173" s="183" t="s">
        <v>582</v>
      </c>
      <c r="B173" s="157" t="s">
        <v>1577</v>
      </c>
      <c r="C173" s="157" t="s">
        <v>1578</v>
      </c>
      <c r="D173" s="157" t="s">
        <v>1579</v>
      </c>
      <c r="E173" s="166" t="s">
        <v>463</v>
      </c>
      <c r="F173" s="157" t="s">
        <v>1092</v>
      </c>
      <c r="G173" s="157" t="s">
        <v>1580</v>
      </c>
      <c r="H173" s="157" t="s">
        <v>1581</v>
      </c>
      <c r="I173" s="157" t="s">
        <v>1582</v>
      </c>
      <c r="J173" s="157">
        <v>1.2</v>
      </c>
    </row>
    <row r="174" spans="1:10" ht="19.5" customHeight="1" x14ac:dyDescent="0.25">
      <c r="A174" s="171" t="s">
        <v>485</v>
      </c>
      <c r="B174" s="157" t="s">
        <v>1583</v>
      </c>
      <c r="C174" s="157" t="s">
        <v>1584</v>
      </c>
      <c r="D174" s="157" t="s">
        <v>1585</v>
      </c>
      <c r="E174" s="164" t="s">
        <v>454</v>
      </c>
      <c r="F174" s="157" t="s">
        <v>1586</v>
      </c>
      <c r="G174" s="157" t="s">
        <v>1587</v>
      </c>
      <c r="H174" s="157" t="s">
        <v>1588</v>
      </c>
      <c r="I174" s="157" t="s">
        <v>1589</v>
      </c>
      <c r="J174" s="157">
        <v>1.3169999999999999</v>
      </c>
    </row>
    <row r="175" spans="1:10" ht="19.5" customHeight="1" x14ac:dyDescent="0.25">
      <c r="A175" s="173" t="s">
        <v>494</v>
      </c>
      <c r="B175" s="157" t="s">
        <v>1590</v>
      </c>
      <c r="C175" s="157" t="s">
        <v>1591</v>
      </c>
      <c r="D175" s="157" t="s">
        <v>1592</v>
      </c>
      <c r="E175" s="168" t="s">
        <v>471</v>
      </c>
      <c r="F175" s="157" t="s">
        <v>1593</v>
      </c>
      <c r="G175" s="157" t="s">
        <v>1594</v>
      </c>
      <c r="H175" s="157" t="s">
        <v>1595</v>
      </c>
      <c r="I175" s="157" t="s">
        <v>1596</v>
      </c>
      <c r="J175" s="157">
        <v>0.75999999999999979</v>
      </c>
    </row>
    <row r="176" spans="1:10" ht="19.5" customHeight="1" x14ac:dyDescent="0.25">
      <c r="A176" s="158" t="s">
        <v>428</v>
      </c>
      <c r="B176" s="157" t="s">
        <v>1597</v>
      </c>
      <c r="C176" s="157" t="s">
        <v>1598</v>
      </c>
      <c r="D176" s="157" t="s">
        <v>1599</v>
      </c>
      <c r="E176" s="165" t="s">
        <v>459</v>
      </c>
      <c r="F176" s="157" t="s">
        <v>1600</v>
      </c>
      <c r="G176" s="157" t="s">
        <v>1601</v>
      </c>
      <c r="H176" s="157" t="s">
        <v>1602</v>
      </c>
      <c r="I176" s="157" t="s">
        <v>1603</v>
      </c>
      <c r="J176" s="157">
        <v>2.125999999999999</v>
      </c>
    </row>
    <row r="177" spans="1:10" ht="19.5" customHeight="1" x14ac:dyDescent="0.25">
      <c r="A177" s="160" t="s">
        <v>437</v>
      </c>
      <c r="B177" s="157" t="s">
        <v>1604</v>
      </c>
      <c r="C177" s="157" t="s">
        <v>1605</v>
      </c>
      <c r="D177" s="157" t="s">
        <v>1606</v>
      </c>
      <c r="E177" s="159" t="s">
        <v>433</v>
      </c>
      <c r="F177" s="157" t="s">
        <v>1607</v>
      </c>
      <c r="G177" s="157" t="s">
        <v>1608</v>
      </c>
      <c r="H177" s="157" t="s">
        <v>1609</v>
      </c>
      <c r="I177" s="157" t="s">
        <v>1610</v>
      </c>
      <c r="J177" s="157">
        <v>1.0680000000000009</v>
      </c>
    </row>
    <row r="178" spans="1:10" ht="19.5" customHeight="1" x14ac:dyDescent="0.25">
      <c r="A178" s="167" t="s">
        <v>415</v>
      </c>
      <c r="B178" s="157" t="s">
        <v>1611</v>
      </c>
      <c r="C178" s="157" t="s">
        <v>1612</v>
      </c>
      <c r="D178" s="157" t="s">
        <v>1613</v>
      </c>
      <c r="E178" s="175" t="s">
        <v>510</v>
      </c>
      <c r="F178" s="157" t="s">
        <v>1614</v>
      </c>
      <c r="G178" s="157" t="s">
        <v>1615</v>
      </c>
      <c r="H178" s="157" t="s">
        <v>1616</v>
      </c>
      <c r="I178" s="157" t="s">
        <v>696</v>
      </c>
      <c r="J178" s="157">
        <v>1.1220000000000001</v>
      </c>
    </row>
    <row r="179" spans="1:10" ht="19.5" customHeight="1" x14ac:dyDescent="0.25">
      <c r="A179" s="174" t="s">
        <v>502</v>
      </c>
      <c r="B179" s="157" t="s">
        <v>1617</v>
      </c>
      <c r="C179" s="157" t="s">
        <v>1618</v>
      </c>
      <c r="D179" s="157" t="s">
        <v>1619</v>
      </c>
      <c r="E179" s="163" t="s">
        <v>451</v>
      </c>
      <c r="F179" s="157" t="s">
        <v>1620</v>
      </c>
      <c r="G179" s="157" t="s">
        <v>1621</v>
      </c>
      <c r="H179" s="157" t="s">
        <v>1622</v>
      </c>
      <c r="I179" s="157" t="s">
        <v>1623</v>
      </c>
      <c r="J179" s="157">
        <v>1.54</v>
      </c>
    </row>
    <row r="180" spans="1:10" ht="19.5" customHeight="1" x14ac:dyDescent="0.25">
      <c r="A180" s="164" t="s">
        <v>454</v>
      </c>
      <c r="B180" s="157" t="s">
        <v>1624</v>
      </c>
      <c r="C180" s="157" t="s">
        <v>1625</v>
      </c>
      <c r="D180" s="157" t="s">
        <v>1626</v>
      </c>
      <c r="E180" s="169" t="s">
        <v>476</v>
      </c>
      <c r="F180" s="157" t="s">
        <v>1627</v>
      </c>
      <c r="G180" s="157" t="s">
        <v>1628</v>
      </c>
      <c r="H180" s="157" t="s">
        <v>1629</v>
      </c>
      <c r="I180" s="157" t="s">
        <v>1630</v>
      </c>
      <c r="J180" s="157">
        <v>0.28000000000000019</v>
      </c>
    </row>
    <row r="181" spans="1:10" ht="19.5" customHeight="1" x14ac:dyDescent="0.25">
      <c r="A181" s="177" t="s">
        <v>419</v>
      </c>
      <c r="B181" s="157" t="s">
        <v>1631</v>
      </c>
      <c r="C181" s="157" t="s">
        <v>1632</v>
      </c>
      <c r="D181" s="157" t="s">
        <v>1633</v>
      </c>
      <c r="E181" s="166" t="s">
        <v>463</v>
      </c>
      <c r="F181" s="157" t="s">
        <v>1634</v>
      </c>
      <c r="G181" s="157" t="s">
        <v>1635</v>
      </c>
      <c r="H181" s="157" t="s">
        <v>1636</v>
      </c>
      <c r="I181" s="157" t="s">
        <v>1637</v>
      </c>
      <c r="J181" s="157">
        <v>0.2399999999999993</v>
      </c>
    </row>
    <row r="182" spans="1:10" ht="19.5" customHeight="1" x14ac:dyDescent="0.25">
      <c r="A182" s="162" t="s">
        <v>446</v>
      </c>
      <c r="B182" s="157" t="s">
        <v>1638</v>
      </c>
      <c r="C182" s="157" t="s">
        <v>1639</v>
      </c>
      <c r="D182" s="157" t="s">
        <v>1640</v>
      </c>
      <c r="E182" s="156" t="s">
        <v>424</v>
      </c>
      <c r="F182" s="157" t="s">
        <v>1641</v>
      </c>
      <c r="G182" s="157" t="s">
        <v>1642</v>
      </c>
      <c r="H182" s="157" t="s">
        <v>1643</v>
      </c>
      <c r="I182" s="157" t="s">
        <v>1057</v>
      </c>
      <c r="J182" s="157">
        <v>0.73300000000000054</v>
      </c>
    </row>
    <row r="183" spans="1:10" ht="19.5" customHeight="1" x14ac:dyDescent="0.25">
      <c r="A183" s="171" t="s">
        <v>485</v>
      </c>
      <c r="B183" s="157" t="s">
        <v>1644</v>
      </c>
      <c r="C183" s="157" t="s">
        <v>1645</v>
      </c>
      <c r="D183" s="157" t="s">
        <v>1646</v>
      </c>
      <c r="E183" s="168" t="s">
        <v>471</v>
      </c>
      <c r="F183" s="157" t="s">
        <v>1647</v>
      </c>
      <c r="G183" s="157" t="s">
        <v>1648</v>
      </c>
      <c r="H183" s="157" t="s">
        <v>1649</v>
      </c>
      <c r="I183" s="157" t="s">
        <v>1650</v>
      </c>
      <c r="J183" s="157">
        <v>0.26000000000000068</v>
      </c>
    </row>
    <row r="184" spans="1:10" ht="19.5" customHeight="1" x14ac:dyDescent="0.25">
      <c r="A184" s="167" t="s">
        <v>415</v>
      </c>
      <c r="B184" s="157" t="s">
        <v>1651</v>
      </c>
      <c r="C184" s="157" t="s">
        <v>1652</v>
      </c>
      <c r="D184" s="157" t="s">
        <v>1653</v>
      </c>
      <c r="E184" s="161" t="s">
        <v>442</v>
      </c>
      <c r="F184" s="157" t="s">
        <v>1218</v>
      </c>
      <c r="G184" s="157" t="s">
        <v>1654</v>
      </c>
      <c r="H184" s="157" t="s">
        <v>1655</v>
      </c>
      <c r="I184" s="157" t="s">
        <v>1656</v>
      </c>
      <c r="J184" s="157">
        <v>0.26000000000000068</v>
      </c>
    </row>
    <row r="185" spans="1:10" ht="19.5" customHeight="1" x14ac:dyDescent="0.25">
      <c r="A185" s="175" t="s">
        <v>510</v>
      </c>
      <c r="B185" s="157" t="s">
        <v>1657</v>
      </c>
      <c r="C185" s="157" t="s">
        <v>1658</v>
      </c>
      <c r="D185" s="157" t="s">
        <v>1659</v>
      </c>
      <c r="E185" s="170" t="s">
        <v>480</v>
      </c>
      <c r="F185" s="157" t="s">
        <v>1660</v>
      </c>
      <c r="G185" s="157" t="s">
        <v>1661</v>
      </c>
      <c r="H185" s="157" t="s">
        <v>1662</v>
      </c>
      <c r="I185" s="157" t="s">
        <v>696</v>
      </c>
      <c r="J185" s="157">
        <v>0.70899999999999963</v>
      </c>
    </row>
    <row r="186" spans="1:10" ht="19.5" customHeight="1" x14ac:dyDescent="0.25">
      <c r="A186" s="165" t="s">
        <v>459</v>
      </c>
      <c r="B186" s="157" t="s">
        <v>951</v>
      </c>
      <c r="C186" s="157" t="s">
        <v>1663</v>
      </c>
      <c r="D186" s="157" t="s">
        <v>1664</v>
      </c>
      <c r="E186" s="169" t="s">
        <v>476</v>
      </c>
      <c r="F186" s="157" t="s">
        <v>1665</v>
      </c>
      <c r="G186" s="157" t="s">
        <v>1666</v>
      </c>
      <c r="H186" s="157" t="s">
        <v>1667</v>
      </c>
      <c r="I186" s="157" t="s">
        <v>1279</v>
      </c>
      <c r="J186" s="157">
        <v>0.63900000000000023</v>
      </c>
    </row>
    <row r="187" spans="1:10" ht="19.5" customHeight="1" x14ac:dyDescent="0.25">
      <c r="A187" s="181" t="s">
        <v>552</v>
      </c>
      <c r="B187" s="157" t="s">
        <v>1668</v>
      </c>
      <c r="C187" s="157" t="s">
        <v>1669</v>
      </c>
      <c r="D187" s="157" t="s">
        <v>1670</v>
      </c>
      <c r="E187" s="163" t="s">
        <v>451</v>
      </c>
      <c r="F187" s="157" t="s">
        <v>1671</v>
      </c>
      <c r="G187" s="157" t="s">
        <v>1672</v>
      </c>
      <c r="H187" s="157" t="s">
        <v>1673</v>
      </c>
      <c r="I187" s="157" t="s">
        <v>1674</v>
      </c>
      <c r="J187" s="157">
        <v>0.25999999999999979</v>
      </c>
    </row>
    <row r="188" spans="1:10" ht="19.5" customHeight="1" x14ac:dyDescent="0.25">
      <c r="A188" s="166" t="s">
        <v>463</v>
      </c>
      <c r="B188" s="157" t="s">
        <v>1675</v>
      </c>
      <c r="C188" s="157" t="s">
        <v>1676</v>
      </c>
      <c r="D188" s="157" t="s">
        <v>1677</v>
      </c>
      <c r="E188" s="172" t="s">
        <v>489</v>
      </c>
      <c r="F188" s="157" t="s">
        <v>1678</v>
      </c>
      <c r="G188" s="157" t="s">
        <v>1679</v>
      </c>
      <c r="H188" s="157" t="s">
        <v>1680</v>
      </c>
      <c r="I188" s="157" t="s">
        <v>1681</v>
      </c>
      <c r="J188" s="157">
        <v>0.25999999999999979</v>
      </c>
    </row>
    <row r="189" spans="1:10" ht="19.5" customHeight="1" x14ac:dyDescent="0.25">
      <c r="A189" s="164" t="s">
        <v>454</v>
      </c>
      <c r="B189" s="157" t="s">
        <v>1682</v>
      </c>
      <c r="C189" s="157" t="s">
        <v>1683</v>
      </c>
      <c r="D189" s="157" t="s">
        <v>1684</v>
      </c>
      <c r="E189" s="159" t="s">
        <v>433</v>
      </c>
      <c r="F189" s="157" t="s">
        <v>1685</v>
      </c>
      <c r="G189" s="157" t="s">
        <v>1686</v>
      </c>
      <c r="H189" s="157" t="s">
        <v>1687</v>
      </c>
      <c r="I189" s="157" t="s">
        <v>1688</v>
      </c>
      <c r="J189" s="157">
        <v>1.08</v>
      </c>
    </row>
    <row r="190" spans="1:10" ht="19.5" customHeight="1" x14ac:dyDescent="0.25">
      <c r="A190" s="160" t="s">
        <v>437</v>
      </c>
      <c r="B190" s="157" t="s">
        <v>1689</v>
      </c>
      <c r="C190" s="157" t="s">
        <v>1690</v>
      </c>
      <c r="D190" s="157" t="s">
        <v>1691</v>
      </c>
      <c r="E190" s="177" t="s">
        <v>419</v>
      </c>
      <c r="F190" s="157" t="s">
        <v>1119</v>
      </c>
      <c r="G190" s="157" t="s">
        <v>1692</v>
      </c>
      <c r="H190" s="157" t="s">
        <v>1693</v>
      </c>
      <c r="I190" s="157" t="s">
        <v>1694</v>
      </c>
      <c r="J190" s="157">
        <v>0.58000000000000007</v>
      </c>
    </row>
    <row r="191" spans="1:10" ht="19.5" customHeight="1" x14ac:dyDescent="0.25">
      <c r="A191" s="183" t="s">
        <v>582</v>
      </c>
      <c r="B191" s="157" t="s">
        <v>1695</v>
      </c>
      <c r="C191" s="157" t="s">
        <v>1696</v>
      </c>
      <c r="D191" s="157" t="s">
        <v>1697</v>
      </c>
      <c r="E191" s="168" t="s">
        <v>471</v>
      </c>
      <c r="F191" s="157" t="s">
        <v>1698</v>
      </c>
      <c r="G191" s="157" t="s">
        <v>1699</v>
      </c>
      <c r="H191" s="157" t="s">
        <v>1700</v>
      </c>
      <c r="I191" s="157" t="s">
        <v>593</v>
      </c>
      <c r="J191" s="157">
        <v>0.89500000000000046</v>
      </c>
    </row>
    <row r="192" spans="1:10" ht="19.5" customHeight="1" x14ac:dyDescent="0.25">
      <c r="A192" s="161" t="s">
        <v>442</v>
      </c>
      <c r="B192" s="157" t="s">
        <v>1701</v>
      </c>
      <c r="C192" s="157" t="s">
        <v>1702</v>
      </c>
      <c r="D192" s="157" t="s">
        <v>1703</v>
      </c>
      <c r="E192" s="171" t="s">
        <v>485</v>
      </c>
      <c r="F192" s="157" t="s">
        <v>1704</v>
      </c>
      <c r="G192" s="157" t="s">
        <v>1705</v>
      </c>
      <c r="H192" s="157" t="s">
        <v>1706</v>
      </c>
      <c r="I192" s="157" t="s">
        <v>1707</v>
      </c>
      <c r="J192" s="157">
        <v>0.86000000000000032</v>
      </c>
    </row>
    <row r="193" spans="1:10" ht="19.5" customHeight="1" x14ac:dyDescent="0.25">
      <c r="A193" s="167" t="s">
        <v>415</v>
      </c>
      <c r="B193" s="157" t="s">
        <v>429</v>
      </c>
      <c r="C193" s="157" t="s">
        <v>1708</v>
      </c>
      <c r="D193" s="157" t="s">
        <v>1709</v>
      </c>
      <c r="E193" s="174" t="s">
        <v>502</v>
      </c>
      <c r="F193" s="157" t="s">
        <v>885</v>
      </c>
      <c r="G193" s="157" t="s">
        <v>1710</v>
      </c>
      <c r="H193" s="157" t="s">
        <v>1711</v>
      </c>
      <c r="I193" s="157" t="s">
        <v>1712</v>
      </c>
      <c r="J193" s="157">
        <v>0.25999999999999979</v>
      </c>
    </row>
    <row r="194" spans="1:10" ht="19.5" customHeight="1" x14ac:dyDescent="0.25">
      <c r="A194" s="163" t="s">
        <v>451</v>
      </c>
      <c r="B194" s="157" t="s">
        <v>1713</v>
      </c>
      <c r="C194" s="157" t="s">
        <v>1714</v>
      </c>
      <c r="D194" s="157" t="s">
        <v>1715</v>
      </c>
      <c r="E194" s="162" t="s">
        <v>446</v>
      </c>
      <c r="F194" s="157" t="s">
        <v>1716</v>
      </c>
      <c r="G194" s="157" t="s">
        <v>1717</v>
      </c>
      <c r="H194" s="157" t="s">
        <v>1718</v>
      </c>
      <c r="I194" s="157" t="s">
        <v>1719</v>
      </c>
      <c r="J194" s="157">
        <v>1</v>
      </c>
    </row>
    <row r="195" spans="1:10" ht="19.5" customHeight="1" x14ac:dyDescent="0.25">
      <c r="A195" s="169" t="s">
        <v>476</v>
      </c>
      <c r="B195" s="157" t="s">
        <v>1720</v>
      </c>
      <c r="C195" s="157" t="s">
        <v>1721</v>
      </c>
      <c r="D195" s="157" t="s">
        <v>1722</v>
      </c>
      <c r="E195" s="164" t="s">
        <v>454</v>
      </c>
      <c r="F195" s="157" t="s">
        <v>416</v>
      </c>
      <c r="G195" s="157" t="s">
        <v>1723</v>
      </c>
      <c r="H195" s="157" t="s">
        <v>1724</v>
      </c>
      <c r="I195" s="157" t="s">
        <v>1725</v>
      </c>
      <c r="J195" s="157">
        <v>1.1830000000000001</v>
      </c>
    </row>
    <row r="196" spans="1:10" ht="19.5" customHeight="1" x14ac:dyDescent="0.25">
      <c r="A196" s="182" t="s">
        <v>560</v>
      </c>
      <c r="B196" s="157" t="s">
        <v>1726</v>
      </c>
      <c r="C196" s="157" t="s">
        <v>1727</v>
      </c>
      <c r="D196" s="157" t="s">
        <v>1728</v>
      </c>
      <c r="E196" s="175" t="s">
        <v>510</v>
      </c>
      <c r="F196" s="157" t="s">
        <v>1729</v>
      </c>
      <c r="G196" s="157" t="s">
        <v>1730</v>
      </c>
      <c r="H196" s="157" t="s">
        <v>1731</v>
      </c>
      <c r="I196" s="157" t="s">
        <v>1732</v>
      </c>
      <c r="J196" s="157">
        <v>4.5830000000000002</v>
      </c>
    </row>
    <row r="197" spans="1:10" ht="19.5" customHeight="1" x14ac:dyDescent="0.25">
      <c r="A197" s="176" t="s">
        <v>514</v>
      </c>
      <c r="B197" s="157" t="s">
        <v>1733</v>
      </c>
      <c r="C197" s="157" t="s">
        <v>1734</v>
      </c>
      <c r="D197" s="157" t="s">
        <v>1735</v>
      </c>
      <c r="E197" s="172" t="s">
        <v>489</v>
      </c>
      <c r="F197" s="157" t="s">
        <v>1736</v>
      </c>
      <c r="G197" s="157" t="s">
        <v>1737</v>
      </c>
      <c r="H197" s="157" t="s">
        <v>1738</v>
      </c>
      <c r="I197" s="157" t="s">
        <v>571</v>
      </c>
      <c r="J197" s="157">
        <v>0.1020000000000003</v>
      </c>
    </row>
    <row r="198" spans="1:10" ht="19.5" customHeight="1" x14ac:dyDescent="0.25">
      <c r="A198" s="178" t="s">
        <v>529</v>
      </c>
      <c r="B198" s="157" t="s">
        <v>1739</v>
      </c>
      <c r="C198" s="157" t="s">
        <v>1740</v>
      </c>
      <c r="D198" s="157" t="s">
        <v>1741</v>
      </c>
      <c r="E198" s="170" t="s">
        <v>480</v>
      </c>
      <c r="F198" s="157" t="s">
        <v>1742</v>
      </c>
      <c r="G198" s="157" t="s">
        <v>1743</v>
      </c>
      <c r="H198" s="157" t="s">
        <v>1744</v>
      </c>
      <c r="I198" s="157" t="s">
        <v>936</v>
      </c>
      <c r="J198" s="157">
        <v>0.48000000000000043</v>
      </c>
    </row>
    <row r="199" spans="1:10" ht="19.5" customHeight="1" x14ac:dyDescent="0.25">
      <c r="A199" s="166" t="s">
        <v>463</v>
      </c>
      <c r="B199" s="157" t="s">
        <v>1745</v>
      </c>
      <c r="C199" s="157" t="s">
        <v>1746</v>
      </c>
      <c r="D199" s="157" t="s">
        <v>1747</v>
      </c>
      <c r="E199" s="158" t="s">
        <v>428</v>
      </c>
      <c r="F199" s="157" t="s">
        <v>1748</v>
      </c>
      <c r="G199" s="157" t="s">
        <v>1749</v>
      </c>
      <c r="H199" s="157" t="s">
        <v>1750</v>
      </c>
      <c r="I199" s="157" t="s">
        <v>814</v>
      </c>
      <c r="J199" s="157">
        <v>0.9449999999999994</v>
      </c>
    </row>
    <row r="200" spans="1:10" ht="19.5" customHeight="1" x14ac:dyDescent="0.25">
      <c r="A200" s="168" t="s">
        <v>471</v>
      </c>
      <c r="B200" s="157" t="s">
        <v>1751</v>
      </c>
      <c r="C200" s="157" t="s">
        <v>1752</v>
      </c>
      <c r="D200" s="157" t="s">
        <v>1753</v>
      </c>
      <c r="E200" s="183" t="s">
        <v>582</v>
      </c>
      <c r="F200" s="157" t="s">
        <v>1336</v>
      </c>
      <c r="G200" s="157" t="s">
        <v>1754</v>
      </c>
      <c r="H200" s="157" t="s">
        <v>1755</v>
      </c>
      <c r="I200" s="157" t="s">
        <v>1756</v>
      </c>
      <c r="J200" s="157">
        <v>0.40000000000000041</v>
      </c>
    </row>
    <row r="201" spans="1:10" ht="19.5" customHeight="1" x14ac:dyDescent="0.25">
      <c r="A201" s="162" t="s">
        <v>446</v>
      </c>
      <c r="B201" s="157" t="s">
        <v>1757</v>
      </c>
      <c r="C201" s="157" t="s">
        <v>1758</v>
      </c>
      <c r="D201" s="157" t="s">
        <v>1759</v>
      </c>
      <c r="E201" s="173" t="s">
        <v>494</v>
      </c>
      <c r="F201" s="157" t="s">
        <v>1760</v>
      </c>
      <c r="G201" s="157" t="s">
        <v>1761</v>
      </c>
      <c r="H201" s="157" t="s">
        <v>1762</v>
      </c>
      <c r="I201" s="157" t="s">
        <v>1763</v>
      </c>
      <c r="J201" s="157">
        <v>0.94000000000000039</v>
      </c>
    </row>
    <row r="202" spans="1:10" ht="19.5" customHeight="1" x14ac:dyDescent="0.25">
      <c r="A202" s="164" t="s">
        <v>454</v>
      </c>
      <c r="B202" s="157" t="s">
        <v>1764</v>
      </c>
      <c r="C202" s="157" t="s">
        <v>1765</v>
      </c>
      <c r="D202" s="157" t="s">
        <v>1766</v>
      </c>
      <c r="E202" s="163" t="s">
        <v>451</v>
      </c>
      <c r="F202" s="157" t="s">
        <v>1767</v>
      </c>
      <c r="G202" s="157" t="s">
        <v>1768</v>
      </c>
      <c r="H202" s="157" t="s">
        <v>1769</v>
      </c>
      <c r="I202" s="157" t="s">
        <v>1770</v>
      </c>
      <c r="J202" s="157">
        <v>1.340000000000001</v>
      </c>
    </row>
    <row r="203" spans="1:10" ht="19.5" customHeight="1" x14ac:dyDescent="0.25">
      <c r="A203" s="160" t="s">
        <v>437</v>
      </c>
      <c r="B203" s="157" t="s">
        <v>1771</v>
      </c>
      <c r="C203" s="157" t="s">
        <v>1772</v>
      </c>
      <c r="D203" s="157" t="s">
        <v>1773</v>
      </c>
      <c r="E203" s="171" t="s">
        <v>485</v>
      </c>
      <c r="F203" s="157" t="s">
        <v>686</v>
      </c>
      <c r="G203" s="157" t="s">
        <v>1774</v>
      </c>
      <c r="H203" s="157" t="s">
        <v>1775</v>
      </c>
      <c r="I203" s="157" t="s">
        <v>1776</v>
      </c>
      <c r="J203" s="157">
        <v>0.68100000000000005</v>
      </c>
    </row>
    <row r="204" spans="1:10" ht="19.5" customHeight="1" x14ac:dyDescent="0.25">
      <c r="A204" s="159" t="s">
        <v>433</v>
      </c>
      <c r="B204" s="157" t="s">
        <v>1777</v>
      </c>
      <c r="C204" s="157" t="s">
        <v>1778</v>
      </c>
      <c r="D204" s="157" t="s">
        <v>1779</v>
      </c>
      <c r="E204" s="180" t="s">
        <v>548</v>
      </c>
      <c r="F204" s="157" t="s">
        <v>1780</v>
      </c>
      <c r="G204" s="157" t="s">
        <v>1781</v>
      </c>
      <c r="H204" s="157" t="s">
        <v>1782</v>
      </c>
      <c r="I204" s="157" t="s">
        <v>1783</v>
      </c>
      <c r="J204" s="157">
        <v>1.22</v>
      </c>
    </row>
    <row r="205" spans="1:10" ht="19.5" customHeight="1" x14ac:dyDescent="0.25">
      <c r="A205" s="165" t="s">
        <v>459</v>
      </c>
      <c r="B205" s="157" t="s">
        <v>1151</v>
      </c>
      <c r="C205" s="157" t="s">
        <v>1784</v>
      </c>
      <c r="D205" s="157" t="s">
        <v>1785</v>
      </c>
      <c r="E205" s="174" t="s">
        <v>502</v>
      </c>
      <c r="F205" s="157" t="s">
        <v>1786</v>
      </c>
      <c r="G205" s="157" t="s">
        <v>1787</v>
      </c>
      <c r="H205" s="157" t="s">
        <v>1788</v>
      </c>
      <c r="I205" s="157" t="s">
        <v>1789</v>
      </c>
      <c r="J205" s="157">
        <v>1.1000000000000001</v>
      </c>
    </row>
    <row r="206" spans="1:10" ht="19.5" customHeight="1" x14ac:dyDescent="0.25">
      <c r="A206" s="176" t="s">
        <v>514</v>
      </c>
      <c r="B206" s="157" t="s">
        <v>774</v>
      </c>
      <c r="C206" s="157" t="s">
        <v>1790</v>
      </c>
      <c r="D206" s="157" t="s">
        <v>1791</v>
      </c>
      <c r="E206" s="170" t="s">
        <v>480</v>
      </c>
      <c r="F206" s="157" t="s">
        <v>1792</v>
      </c>
      <c r="G206" s="157" t="s">
        <v>1793</v>
      </c>
      <c r="H206" s="157" t="s">
        <v>1794</v>
      </c>
      <c r="I206" s="157" t="s">
        <v>484</v>
      </c>
      <c r="J206" s="157">
        <v>1.1299999999999999</v>
      </c>
    </row>
    <row r="207" spans="1:10" ht="19.5" customHeight="1" x14ac:dyDescent="0.25">
      <c r="A207" s="169" t="s">
        <v>476</v>
      </c>
      <c r="B207" s="157" t="s">
        <v>1795</v>
      </c>
      <c r="C207" s="157" t="s">
        <v>1796</v>
      </c>
      <c r="D207" s="157" t="s">
        <v>1797</v>
      </c>
      <c r="E207" s="162" t="s">
        <v>446</v>
      </c>
      <c r="F207" s="157" t="s">
        <v>1798</v>
      </c>
      <c r="G207" s="157" t="s">
        <v>1799</v>
      </c>
      <c r="H207" s="157" t="s">
        <v>1800</v>
      </c>
      <c r="I207" s="157" t="s">
        <v>1801</v>
      </c>
      <c r="J207" s="157">
        <v>1.51</v>
      </c>
    </row>
    <row r="208" spans="1:10" ht="19.5" customHeight="1" x14ac:dyDescent="0.25">
      <c r="A208" s="173" t="s">
        <v>494</v>
      </c>
      <c r="B208" s="157" t="s">
        <v>1802</v>
      </c>
      <c r="C208" s="157" t="s">
        <v>1803</v>
      </c>
      <c r="D208" s="157" t="s">
        <v>1804</v>
      </c>
      <c r="E208" s="183" t="s">
        <v>582</v>
      </c>
      <c r="F208" s="157" t="s">
        <v>1805</v>
      </c>
      <c r="G208" s="157" t="s">
        <v>1806</v>
      </c>
      <c r="H208" s="157" t="s">
        <v>1807</v>
      </c>
      <c r="I208" s="157" t="s">
        <v>1808</v>
      </c>
      <c r="J208" s="157">
        <v>0.63100000000000023</v>
      </c>
    </row>
    <row r="209" spans="1:10" ht="19.5" customHeight="1" x14ac:dyDescent="0.25">
      <c r="A209" s="178" t="s">
        <v>529</v>
      </c>
      <c r="B209" s="157" t="s">
        <v>917</v>
      </c>
      <c r="C209" s="157" t="s">
        <v>1809</v>
      </c>
      <c r="D209" s="157" t="s">
        <v>1810</v>
      </c>
      <c r="E209" s="161" t="s">
        <v>442</v>
      </c>
      <c r="F209" s="157" t="s">
        <v>1678</v>
      </c>
      <c r="G209" s="157" t="s">
        <v>1811</v>
      </c>
      <c r="H209" s="157" t="s">
        <v>445</v>
      </c>
      <c r="I209" s="157" t="s">
        <v>909</v>
      </c>
      <c r="J209" s="157">
        <v>0.20000000000000021</v>
      </c>
    </row>
    <row r="210" spans="1:10" ht="19.5" customHeight="1" x14ac:dyDescent="0.25">
      <c r="A210" s="182" t="s">
        <v>560</v>
      </c>
      <c r="B210" s="157" t="s">
        <v>1812</v>
      </c>
      <c r="C210" s="157" t="s">
        <v>1813</v>
      </c>
      <c r="D210" s="157" t="s">
        <v>1814</v>
      </c>
      <c r="E210" s="163" t="s">
        <v>451</v>
      </c>
      <c r="F210" s="157" t="s">
        <v>1815</v>
      </c>
      <c r="G210" s="157" t="s">
        <v>1816</v>
      </c>
      <c r="H210" s="157" t="s">
        <v>1817</v>
      </c>
      <c r="I210" s="157" t="s">
        <v>1818</v>
      </c>
      <c r="J210" s="157">
        <v>2.3719999999999999</v>
      </c>
    </row>
    <row r="211" spans="1:10" ht="19.5" customHeight="1" x14ac:dyDescent="0.25">
      <c r="A211" s="166" t="s">
        <v>463</v>
      </c>
      <c r="B211" s="157" t="s">
        <v>1819</v>
      </c>
      <c r="C211" s="157" t="s">
        <v>1820</v>
      </c>
      <c r="D211" s="157" t="s">
        <v>1821</v>
      </c>
      <c r="E211" s="171" t="s">
        <v>485</v>
      </c>
      <c r="F211" s="157" t="s">
        <v>1390</v>
      </c>
      <c r="G211" s="157" t="s">
        <v>1822</v>
      </c>
      <c r="H211" s="157" t="s">
        <v>1823</v>
      </c>
      <c r="I211" s="157" t="s">
        <v>1824</v>
      </c>
      <c r="J211" s="157">
        <v>0.29999999999999982</v>
      </c>
    </row>
    <row r="212" spans="1:10" ht="19.5" customHeight="1" x14ac:dyDescent="0.25">
      <c r="A212" s="174" t="s">
        <v>502</v>
      </c>
      <c r="B212" s="157" t="s">
        <v>1825</v>
      </c>
      <c r="C212" s="157" t="s">
        <v>1826</v>
      </c>
      <c r="D212" s="157" t="s">
        <v>1827</v>
      </c>
      <c r="E212" s="156" t="s">
        <v>424</v>
      </c>
      <c r="F212" s="157" t="s">
        <v>1828</v>
      </c>
      <c r="G212" s="157" t="s">
        <v>1829</v>
      </c>
      <c r="H212" s="157" t="s">
        <v>1830</v>
      </c>
      <c r="I212" s="157" t="s">
        <v>1831</v>
      </c>
      <c r="J212" s="157">
        <v>3.5</v>
      </c>
    </row>
    <row r="213" spans="1:10" ht="19.5" customHeight="1" x14ac:dyDescent="0.25">
      <c r="A213" s="164" t="s">
        <v>454</v>
      </c>
      <c r="B213" s="157" t="s">
        <v>565</v>
      </c>
      <c r="C213" s="157" t="s">
        <v>1832</v>
      </c>
      <c r="D213" s="157" t="s">
        <v>1833</v>
      </c>
      <c r="E213" s="177" t="s">
        <v>419</v>
      </c>
      <c r="F213" s="157" t="s">
        <v>1834</v>
      </c>
      <c r="G213" s="157" t="s">
        <v>1835</v>
      </c>
      <c r="H213" s="157" t="s">
        <v>1836</v>
      </c>
      <c r="I213" s="157" t="s">
        <v>861</v>
      </c>
      <c r="J213" s="157">
        <v>0.30599999999999999</v>
      </c>
    </row>
    <row r="214" spans="1:10" ht="19.5" customHeight="1" x14ac:dyDescent="0.25">
      <c r="A214" s="168" t="s">
        <v>471</v>
      </c>
      <c r="B214" s="157" t="s">
        <v>1837</v>
      </c>
      <c r="C214" s="157" t="s">
        <v>1838</v>
      </c>
      <c r="D214" s="157" t="s">
        <v>1839</v>
      </c>
      <c r="E214" s="172" t="s">
        <v>489</v>
      </c>
      <c r="F214" s="157" t="s">
        <v>1840</v>
      </c>
      <c r="G214" s="157" t="s">
        <v>1841</v>
      </c>
      <c r="H214" s="157" t="s">
        <v>1842</v>
      </c>
      <c r="I214" s="157" t="s">
        <v>1129</v>
      </c>
      <c r="J214" s="157">
        <v>0.59799999999999986</v>
      </c>
    </row>
    <row r="215" spans="1:10" ht="19.5" customHeight="1" x14ac:dyDescent="0.25">
      <c r="A215" s="181" t="s">
        <v>552</v>
      </c>
      <c r="B215" s="157" t="s">
        <v>1843</v>
      </c>
      <c r="C215" s="157" t="s">
        <v>1844</v>
      </c>
      <c r="D215" s="157" t="s">
        <v>1845</v>
      </c>
      <c r="E215" s="161" t="s">
        <v>442</v>
      </c>
      <c r="F215" s="157" t="s">
        <v>447</v>
      </c>
      <c r="G215" s="157" t="s">
        <v>1846</v>
      </c>
      <c r="H215" s="157" t="s">
        <v>1847</v>
      </c>
      <c r="I215" s="157" t="s">
        <v>1848</v>
      </c>
      <c r="J215" s="157">
        <v>0.27999999999999942</v>
      </c>
    </row>
    <row r="216" spans="1:10" ht="19.5" customHeight="1" x14ac:dyDescent="0.25">
      <c r="A216" s="178" t="s">
        <v>529</v>
      </c>
      <c r="B216" s="157" t="s">
        <v>1849</v>
      </c>
      <c r="C216" s="157" t="s">
        <v>1850</v>
      </c>
      <c r="D216" s="157" t="s">
        <v>1851</v>
      </c>
      <c r="E216" s="160" t="s">
        <v>437</v>
      </c>
      <c r="F216" s="157" t="s">
        <v>1852</v>
      </c>
      <c r="G216" s="157" t="s">
        <v>1853</v>
      </c>
      <c r="H216" s="157" t="s">
        <v>1854</v>
      </c>
      <c r="I216" s="157" t="s">
        <v>1855</v>
      </c>
      <c r="J216" s="157">
        <v>0.46</v>
      </c>
    </row>
    <row r="217" spans="1:10" ht="19.5" customHeight="1" x14ac:dyDescent="0.25">
      <c r="A217" s="171" t="s">
        <v>485</v>
      </c>
      <c r="B217" s="157" t="s">
        <v>1678</v>
      </c>
      <c r="C217" s="157" t="s">
        <v>1856</v>
      </c>
      <c r="D217" s="157" t="s">
        <v>1857</v>
      </c>
      <c r="E217" s="176" t="s">
        <v>514</v>
      </c>
      <c r="F217" s="157" t="s">
        <v>1858</v>
      </c>
      <c r="G217" s="157" t="s">
        <v>1859</v>
      </c>
      <c r="H217" s="157" t="s">
        <v>1860</v>
      </c>
      <c r="I217" s="157" t="s">
        <v>1861</v>
      </c>
      <c r="J217" s="157">
        <v>0.17999999999999969</v>
      </c>
    </row>
    <row r="218" spans="1:10" ht="19.5" customHeight="1" x14ac:dyDescent="0.25">
      <c r="A218" s="175" t="s">
        <v>510</v>
      </c>
      <c r="B218" s="157" t="s">
        <v>1862</v>
      </c>
      <c r="C218" s="157" t="s">
        <v>1863</v>
      </c>
      <c r="D218" s="157" t="s">
        <v>1864</v>
      </c>
      <c r="E218" s="165" t="s">
        <v>459</v>
      </c>
      <c r="F218" s="157" t="s">
        <v>1689</v>
      </c>
      <c r="G218" s="157" t="s">
        <v>1865</v>
      </c>
      <c r="H218" s="157" t="s">
        <v>1866</v>
      </c>
      <c r="I218" s="157" t="s">
        <v>1867</v>
      </c>
      <c r="J218" s="157">
        <v>1.44</v>
      </c>
    </row>
    <row r="219" spans="1:10" ht="19.5" customHeight="1" x14ac:dyDescent="0.25">
      <c r="A219" s="183" t="s">
        <v>582</v>
      </c>
      <c r="B219" s="157" t="s">
        <v>1101</v>
      </c>
      <c r="C219" s="157" t="s">
        <v>1868</v>
      </c>
      <c r="D219" s="157" t="s">
        <v>1869</v>
      </c>
      <c r="E219" s="167" t="s">
        <v>415</v>
      </c>
      <c r="F219" s="157" t="s">
        <v>1870</v>
      </c>
      <c r="G219" s="157" t="s">
        <v>1871</v>
      </c>
      <c r="H219" s="157" t="s">
        <v>1872</v>
      </c>
      <c r="I219" s="157" t="s">
        <v>1873</v>
      </c>
      <c r="J219" s="157">
        <v>0.87999999999999989</v>
      </c>
    </row>
    <row r="220" spans="1:10" ht="19.5" customHeight="1" x14ac:dyDescent="0.25">
      <c r="A220" s="182" t="s">
        <v>560</v>
      </c>
      <c r="B220" s="157" t="s">
        <v>1874</v>
      </c>
      <c r="C220" s="157" t="s">
        <v>1875</v>
      </c>
      <c r="D220" s="157" t="s">
        <v>1876</v>
      </c>
      <c r="E220" s="159" t="s">
        <v>433</v>
      </c>
      <c r="F220" s="157" t="s">
        <v>1054</v>
      </c>
      <c r="G220" s="157" t="s">
        <v>1877</v>
      </c>
      <c r="H220" s="157" t="s">
        <v>1878</v>
      </c>
      <c r="I220" s="157" t="s">
        <v>1879</v>
      </c>
      <c r="J220" s="157">
        <v>0.62199999999999989</v>
      </c>
    </row>
    <row r="221" spans="1:10" ht="19.5" customHeight="1" x14ac:dyDescent="0.25">
      <c r="A221" s="158" t="s">
        <v>428</v>
      </c>
      <c r="B221" s="157" t="s">
        <v>1880</v>
      </c>
      <c r="C221" s="157" t="s">
        <v>1881</v>
      </c>
      <c r="D221" s="157" t="s">
        <v>1882</v>
      </c>
      <c r="E221" s="173" t="s">
        <v>494</v>
      </c>
      <c r="F221" s="157" t="s">
        <v>1406</v>
      </c>
      <c r="G221" s="157" t="s">
        <v>1883</v>
      </c>
      <c r="H221" s="157" t="s">
        <v>1884</v>
      </c>
      <c r="I221" s="157" t="s">
        <v>1885</v>
      </c>
      <c r="J221" s="157">
        <v>1.2</v>
      </c>
    </row>
    <row r="222" spans="1:10" ht="19.5" customHeight="1" x14ac:dyDescent="0.25">
      <c r="A222" s="177" t="s">
        <v>419</v>
      </c>
      <c r="B222" s="157" t="s">
        <v>1886</v>
      </c>
      <c r="C222" s="157" t="s">
        <v>1887</v>
      </c>
      <c r="D222" s="157" t="s">
        <v>1888</v>
      </c>
      <c r="E222" s="168" t="s">
        <v>471</v>
      </c>
      <c r="F222" s="157" t="s">
        <v>1889</v>
      </c>
      <c r="G222" s="157" t="s">
        <v>1890</v>
      </c>
      <c r="H222" s="157" t="s">
        <v>1891</v>
      </c>
      <c r="I222" s="157" t="s">
        <v>1892</v>
      </c>
      <c r="J222" s="157">
        <v>1</v>
      </c>
    </row>
    <row r="223" spans="1:10" ht="19.5" customHeight="1" x14ac:dyDescent="0.25">
      <c r="A223" s="169" t="s">
        <v>476</v>
      </c>
      <c r="B223" s="157" t="s">
        <v>1893</v>
      </c>
      <c r="C223" s="157" t="s">
        <v>1894</v>
      </c>
      <c r="D223" s="157" t="s">
        <v>1895</v>
      </c>
      <c r="E223" s="166" t="s">
        <v>463</v>
      </c>
      <c r="F223" s="157" t="s">
        <v>1896</v>
      </c>
      <c r="G223" s="157" t="s">
        <v>1897</v>
      </c>
      <c r="H223" s="157" t="s">
        <v>1898</v>
      </c>
      <c r="I223" s="157" t="s">
        <v>1899</v>
      </c>
      <c r="J223" s="157">
        <v>0.59999999999999964</v>
      </c>
    </row>
    <row r="224" spans="1:10" ht="19.5" customHeight="1" x14ac:dyDescent="0.25">
      <c r="A224" s="161" t="s">
        <v>442</v>
      </c>
      <c r="B224" s="157" t="s">
        <v>1900</v>
      </c>
      <c r="C224" s="157" t="s">
        <v>1901</v>
      </c>
      <c r="D224" s="157" t="s">
        <v>1902</v>
      </c>
      <c r="E224" s="163" t="s">
        <v>451</v>
      </c>
      <c r="F224" s="157" t="s">
        <v>1903</v>
      </c>
      <c r="G224" s="157" t="s">
        <v>1904</v>
      </c>
      <c r="H224" s="157" t="s">
        <v>1905</v>
      </c>
      <c r="I224" s="157" t="s">
        <v>1906</v>
      </c>
      <c r="J224" s="157">
        <v>0.70000000000000018</v>
      </c>
    </row>
    <row r="225" spans="1:10" ht="19.5" customHeight="1" x14ac:dyDescent="0.25">
      <c r="A225" s="174" t="s">
        <v>502</v>
      </c>
      <c r="B225" s="157" t="s">
        <v>1907</v>
      </c>
      <c r="C225" s="157" t="s">
        <v>1908</v>
      </c>
      <c r="D225" s="157" t="s">
        <v>1909</v>
      </c>
      <c r="E225" s="176" t="s">
        <v>514</v>
      </c>
      <c r="F225" s="157" t="s">
        <v>1436</v>
      </c>
      <c r="G225" s="157" t="s">
        <v>1910</v>
      </c>
      <c r="H225" s="157" t="s">
        <v>1911</v>
      </c>
      <c r="I225" s="157" t="s">
        <v>1912</v>
      </c>
      <c r="J225" s="157">
        <v>0.37999999999999989</v>
      </c>
    </row>
    <row r="226" spans="1:10" ht="19.5" customHeight="1" x14ac:dyDescent="0.25">
      <c r="A226" s="172" t="s">
        <v>489</v>
      </c>
      <c r="B226" s="157" t="s">
        <v>1913</v>
      </c>
      <c r="C226" s="157" t="s">
        <v>1914</v>
      </c>
      <c r="D226" s="157" t="s">
        <v>1915</v>
      </c>
      <c r="E226" s="159" t="s">
        <v>433</v>
      </c>
      <c r="F226" s="157" t="s">
        <v>1916</v>
      </c>
      <c r="G226" s="157" t="s">
        <v>1917</v>
      </c>
      <c r="H226" s="157" t="s">
        <v>1918</v>
      </c>
      <c r="I226" s="157" t="s">
        <v>1919</v>
      </c>
      <c r="J226" s="157">
        <v>0.46</v>
      </c>
    </row>
    <row r="227" spans="1:10" ht="19.5" customHeight="1" x14ac:dyDescent="0.25">
      <c r="A227" s="162" t="s">
        <v>446</v>
      </c>
      <c r="B227" s="157" t="s">
        <v>1920</v>
      </c>
      <c r="C227" s="157" t="s">
        <v>1921</v>
      </c>
      <c r="D227" s="157" t="s">
        <v>1922</v>
      </c>
      <c r="E227" s="164" t="s">
        <v>454</v>
      </c>
      <c r="F227" s="157" t="s">
        <v>1923</v>
      </c>
      <c r="G227" s="157" t="s">
        <v>1924</v>
      </c>
      <c r="H227" s="157" t="s">
        <v>1925</v>
      </c>
      <c r="I227" s="157" t="s">
        <v>1057</v>
      </c>
      <c r="J227" s="157">
        <v>0.53700000000000081</v>
      </c>
    </row>
    <row r="228" spans="1:10" ht="19.5" customHeight="1" x14ac:dyDescent="0.25">
      <c r="A228" s="168" t="s">
        <v>471</v>
      </c>
      <c r="B228" s="157" t="s">
        <v>1926</v>
      </c>
      <c r="C228" s="157" t="s">
        <v>1927</v>
      </c>
      <c r="D228" s="157" t="s">
        <v>1928</v>
      </c>
      <c r="E228" s="178" t="s">
        <v>529</v>
      </c>
      <c r="F228" s="157" t="s">
        <v>1929</v>
      </c>
      <c r="G228" s="157" t="s">
        <v>1930</v>
      </c>
      <c r="H228" s="157" t="s">
        <v>1931</v>
      </c>
      <c r="I228" s="157" t="s">
        <v>1932</v>
      </c>
      <c r="J228" s="157">
        <v>8.0000000000000071E-2</v>
      </c>
    </row>
    <row r="229" spans="1:10" ht="19.5" customHeight="1" x14ac:dyDescent="0.25">
      <c r="A229" s="173" t="s">
        <v>494</v>
      </c>
      <c r="B229" s="157" t="s">
        <v>1933</v>
      </c>
      <c r="C229" s="157" t="s">
        <v>1934</v>
      </c>
      <c r="D229" s="157" t="s">
        <v>1935</v>
      </c>
      <c r="E229" s="180" t="s">
        <v>548</v>
      </c>
      <c r="F229" s="157" t="s">
        <v>1061</v>
      </c>
      <c r="G229" s="157" t="s">
        <v>1936</v>
      </c>
      <c r="H229" s="157" t="s">
        <v>1937</v>
      </c>
      <c r="I229" s="157" t="s">
        <v>1808</v>
      </c>
      <c r="J229" s="157">
        <v>0.28199999999999997</v>
      </c>
    </row>
    <row r="230" spans="1:10" ht="19.5" customHeight="1" x14ac:dyDescent="0.25">
      <c r="A230" s="165" t="s">
        <v>459</v>
      </c>
      <c r="B230" s="157" t="s">
        <v>1938</v>
      </c>
      <c r="C230" s="157" t="s">
        <v>1939</v>
      </c>
      <c r="D230" s="157" t="s">
        <v>1940</v>
      </c>
      <c r="E230" s="158" t="s">
        <v>428</v>
      </c>
      <c r="F230" s="157" t="s">
        <v>1941</v>
      </c>
      <c r="G230" s="157" t="s">
        <v>1942</v>
      </c>
      <c r="H230" s="157" t="s">
        <v>1943</v>
      </c>
      <c r="I230" s="157" t="s">
        <v>1036</v>
      </c>
      <c r="J230" s="157">
        <v>0.30400000000000033</v>
      </c>
    </row>
    <row r="231" spans="1:10" ht="19.5" customHeight="1" x14ac:dyDescent="0.25">
      <c r="A231" s="166" t="s">
        <v>463</v>
      </c>
      <c r="B231" s="157" t="s">
        <v>1660</v>
      </c>
      <c r="C231" s="157" t="s">
        <v>1944</v>
      </c>
      <c r="D231" s="157" t="s">
        <v>1945</v>
      </c>
      <c r="E231" s="174" t="s">
        <v>502</v>
      </c>
      <c r="F231" s="157" t="s">
        <v>1946</v>
      </c>
      <c r="G231" s="157" t="s">
        <v>1947</v>
      </c>
      <c r="H231" s="157" t="s">
        <v>1948</v>
      </c>
      <c r="I231" s="157" t="s">
        <v>1712</v>
      </c>
      <c r="J231" s="157">
        <v>0.25999999999999979</v>
      </c>
    </row>
    <row r="232" spans="1:10" ht="19.5" customHeight="1" x14ac:dyDescent="0.25">
      <c r="A232" s="161" t="s">
        <v>442</v>
      </c>
      <c r="B232" s="157" t="s">
        <v>1949</v>
      </c>
      <c r="C232" s="157" t="s">
        <v>1950</v>
      </c>
      <c r="D232" s="157" t="s">
        <v>1951</v>
      </c>
      <c r="E232" s="176" t="s">
        <v>514</v>
      </c>
      <c r="F232" s="157" t="s">
        <v>1952</v>
      </c>
      <c r="G232" s="157" t="s">
        <v>1953</v>
      </c>
      <c r="H232" s="157" t="s">
        <v>1954</v>
      </c>
      <c r="I232" s="157" t="s">
        <v>1955</v>
      </c>
      <c r="J232" s="157">
        <v>2.4</v>
      </c>
    </row>
    <row r="233" spans="1:10" ht="19.5" customHeight="1" x14ac:dyDescent="0.25">
      <c r="A233" s="172" t="s">
        <v>489</v>
      </c>
      <c r="B233" s="157" t="s">
        <v>1956</v>
      </c>
      <c r="C233" s="157" t="s">
        <v>1957</v>
      </c>
      <c r="D233" s="157" t="s">
        <v>1958</v>
      </c>
      <c r="E233" s="179" t="s">
        <v>540</v>
      </c>
      <c r="F233" s="157" t="s">
        <v>1959</v>
      </c>
      <c r="G233" s="157" t="s">
        <v>1960</v>
      </c>
      <c r="H233" s="157" t="s">
        <v>1961</v>
      </c>
      <c r="I233" s="157" t="s">
        <v>1417</v>
      </c>
      <c r="J233" s="157">
        <v>0.41300000000000031</v>
      </c>
    </row>
    <row r="234" spans="1:10" ht="19.5" customHeight="1" x14ac:dyDescent="0.25">
      <c r="A234" s="178" t="s">
        <v>529</v>
      </c>
      <c r="B234" s="157" t="s">
        <v>1439</v>
      </c>
      <c r="C234" s="157" t="s">
        <v>1962</v>
      </c>
      <c r="D234" s="157" t="s">
        <v>1963</v>
      </c>
      <c r="E234" s="171" t="s">
        <v>485</v>
      </c>
      <c r="F234" s="157" t="s">
        <v>1964</v>
      </c>
      <c r="G234" s="157" t="s">
        <v>1965</v>
      </c>
      <c r="H234" s="157" t="s">
        <v>1966</v>
      </c>
      <c r="I234" s="157" t="s">
        <v>1967</v>
      </c>
      <c r="J234" s="157">
        <v>0.33999999999999991</v>
      </c>
    </row>
    <row r="235" spans="1:10" ht="19.5" customHeight="1" x14ac:dyDescent="0.25">
      <c r="A235" s="159" t="s">
        <v>433</v>
      </c>
      <c r="B235" s="157" t="s">
        <v>1968</v>
      </c>
      <c r="C235" s="157" t="s">
        <v>1969</v>
      </c>
      <c r="D235" s="157" t="s">
        <v>1970</v>
      </c>
      <c r="E235" s="181" t="s">
        <v>552</v>
      </c>
      <c r="F235" s="157" t="s">
        <v>1971</v>
      </c>
      <c r="G235" s="157" t="s">
        <v>1972</v>
      </c>
      <c r="H235" s="157" t="s">
        <v>1973</v>
      </c>
      <c r="I235" s="157" t="s">
        <v>847</v>
      </c>
      <c r="J235" s="157">
        <v>0.57600000000000051</v>
      </c>
    </row>
    <row r="236" spans="1:10" ht="19.5" customHeight="1" x14ac:dyDescent="0.25">
      <c r="A236" s="182" t="s">
        <v>560</v>
      </c>
      <c r="B236" s="157" t="s">
        <v>1974</v>
      </c>
      <c r="C236" s="157" t="s">
        <v>1975</v>
      </c>
      <c r="D236" s="157" t="s">
        <v>1976</v>
      </c>
      <c r="E236" s="169" t="s">
        <v>476</v>
      </c>
      <c r="F236" s="157" t="s">
        <v>1977</v>
      </c>
      <c r="G236" s="157" t="s">
        <v>1978</v>
      </c>
      <c r="H236" s="157" t="s">
        <v>1979</v>
      </c>
      <c r="I236" s="157" t="s">
        <v>1980</v>
      </c>
      <c r="J236" s="157">
        <v>1.56</v>
      </c>
    </row>
    <row r="237" spans="1:10" ht="19.5" customHeight="1" x14ac:dyDescent="0.25">
      <c r="A237" s="174" t="s">
        <v>502</v>
      </c>
      <c r="B237" s="157" t="s">
        <v>1981</v>
      </c>
      <c r="C237" s="157" t="s">
        <v>1982</v>
      </c>
      <c r="D237" s="157" t="s">
        <v>1983</v>
      </c>
      <c r="E237" s="166" t="s">
        <v>463</v>
      </c>
      <c r="F237" s="157" t="s">
        <v>1858</v>
      </c>
      <c r="G237" s="157" t="s">
        <v>1984</v>
      </c>
      <c r="H237" s="157" t="s">
        <v>1985</v>
      </c>
      <c r="I237" s="157" t="s">
        <v>1986</v>
      </c>
      <c r="J237" s="157">
        <v>0.34000000000000069</v>
      </c>
    </row>
    <row r="238" spans="1:10" ht="19.5" customHeight="1" x14ac:dyDescent="0.25">
      <c r="A238" s="160" t="s">
        <v>437</v>
      </c>
      <c r="B238" s="157" t="s">
        <v>1987</v>
      </c>
      <c r="C238" s="157" t="s">
        <v>1988</v>
      </c>
      <c r="D238" s="157" t="s">
        <v>1989</v>
      </c>
      <c r="E238" s="173" t="s">
        <v>494</v>
      </c>
      <c r="F238" s="157" t="s">
        <v>1990</v>
      </c>
      <c r="G238" s="157" t="s">
        <v>1991</v>
      </c>
      <c r="H238" s="157" t="s">
        <v>1992</v>
      </c>
      <c r="I238" s="157" t="s">
        <v>1228</v>
      </c>
      <c r="J238" s="157">
        <v>0.2300000000000004</v>
      </c>
    </row>
    <row r="239" spans="1:10" ht="19.5" customHeight="1" x14ac:dyDescent="0.25">
      <c r="A239" s="183" t="s">
        <v>582</v>
      </c>
      <c r="B239" s="157" t="s">
        <v>1993</v>
      </c>
      <c r="C239" s="157" t="s">
        <v>1994</v>
      </c>
      <c r="D239" s="157" t="s">
        <v>1995</v>
      </c>
      <c r="E239" s="170" t="s">
        <v>480</v>
      </c>
      <c r="F239" s="157" t="s">
        <v>1993</v>
      </c>
      <c r="G239" s="157" t="s">
        <v>1996</v>
      </c>
      <c r="H239" s="157" t="s">
        <v>1997</v>
      </c>
      <c r="I239" s="157" t="s">
        <v>854</v>
      </c>
      <c r="J239" s="157">
        <v>0</v>
      </c>
    </row>
    <row r="240" spans="1:10" ht="19.5" customHeight="1" x14ac:dyDescent="0.25">
      <c r="A240" s="177" t="s">
        <v>419</v>
      </c>
      <c r="B240" s="157" t="s">
        <v>1998</v>
      </c>
      <c r="C240" s="157" t="s">
        <v>1999</v>
      </c>
      <c r="D240" s="157" t="s">
        <v>2000</v>
      </c>
      <c r="E240" s="163" t="s">
        <v>451</v>
      </c>
      <c r="F240" s="157" t="s">
        <v>2001</v>
      </c>
      <c r="G240" s="157" t="s">
        <v>2002</v>
      </c>
      <c r="H240" s="157" t="s">
        <v>2003</v>
      </c>
      <c r="I240" s="157" t="s">
        <v>1435</v>
      </c>
      <c r="J240" s="157">
        <v>0.88099999999999934</v>
      </c>
    </row>
    <row r="241" spans="1:10" ht="19.5" customHeight="1" x14ac:dyDescent="0.25">
      <c r="A241" s="167" t="s">
        <v>415</v>
      </c>
      <c r="B241" s="157" t="s">
        <v>2004</v>
      </c>
      <c r="C241" s="157" t="s">
        <v>2005</v>
      </c>
      <c r="D241" s="157" t="s">
        <v>2006</v>
      </c>
      <c r="E241" s="164" t="s">
        <v>454</v>
      </c>
      <c r="F241" s="157" t="s">
        <v>2007</v>
      </c>
      <c r="G241" s="157" t="s">
        <v>2008</v>
      </c>
      <c r="H241" s="157" t="s">
        <v>2009</v>
      </c>
      <c r="I241" s="157" t="s">
        <v>2010</v>
      </c>
      <c r="J241" s="157">
        <v>0.62000000000000011</v>
      </c>
    </row>
    <row r="242" spans="1:10" ht="19.5" customHeight="1" x14ac:dyDescent="0.25">
      <c r="A242" s="171" t="s">
        <v>485</v>
      </c>
      <c r="B242" s="157" t="s">
        <v>2011</v>
      </c>
      <c r="C242" s="157" t="s">
        <v>2012</v>
      </c>
      <c r="D242" s="157" t="s">
        <v>2013</v>
      </c>
      <c r="E242" s="158" t="s">
        <v>428</v>
      </c>
      <c r="F242" s="157" t="s">
        <v>746</v>
      </c>
      <c r="G242" s="157" t="s">
        <v>2014</v>
      </c>
      <c r="H242" s="157" t="s">
        <v>2015</v>
      </c>
      <c r="I242" s="157" t="s">
        <v>2016</v>
      </c>
      <c r="J242" s="157">
        <v>4.0000000000000042E-2</v>
      </c>
    </row>
    <row r="243" spans="1:10" ht="19.5" customHeight="1" x14ac:dyDescent="0.25">
      <c r="A243" s="162" t="s">
        <v>446</v>
      </c>
      <c r="B243" s="157" t="s">
        <v>2017</v>
      </c>
      <c r="C243" s="157" t="s">
        <v>2018</v>
      </c>
      <c r="D243" s="157" t="s">
        <v>2019</v>
      </c>
      <c r="E243" s="168" t="s">
        <v>471</v>
      </c>
      <c r="F243" s="157" t="s">
        <v>2020</v>
      </c>
      <c r="G243" s="157" t="s">
        <v>2021</v>
      </c>
      <c r="H243" s="157" t="s">
        <v>2022</v>
      </c>
      <c r="I243" s="157" t="s">
        <v>2023</v>
      </c>
      <c r="J243" s="157">
        <v>0.26799999999999979</v>
      </c>
    </row>
    <row r="244" spans="1:10" ht="19.5" customHeight="1" x14ac:dyDescent="0.25">
      <c r="A244" s="179" t="s">
        <v>540</v>
      </c>
      <c r="B244" s="157" t="s">
        <v>2024</v>
      </c>
      <c r="C244" s="157" t="s">
        <v>2025</v>
      </c>
      <c r="D244" s="157" t="s">
        <v>2026</v>
      </c>
      <c r="E244" s="166" t="s">
        <v>463</v>
      </c>
      <c r="F244" s="157" t="s">
        <v>2027</v>
      </c>
      <c r="G244" s="157" t="s">
        <v>2028</v>
      </c>
      <c r="H244" s="157" t="s">
        <v>2029</v>
      </c>
      <c r="I244" s="157" t="s">
        <v>2030</v>
      </c>
      <c r="J244" s="157">
        <v>8.0000000000000071E-2</v>
      </c>
    </row>
    <row r="245" spans="1:10" ht="19.5" customHeight="1" x14ac:dyDescent="0.25">
      <c r="A245" s="183" t="s">
        <v>582</v>
      </c>
      <c r="B245" s="157" t="s">
        <v>2031</v>
      </c>
      <c r="C245" s="157" t="s">
        <v>2032</v>
      </c>
      <c r="D245" s="157" t="s">
        <v>2033</v>
      </c>
      <c r="E245" s="173" t="s">
        <v>494</v>
      </c>
      <c r="F245" s="157" t="s">
        <v>2034</v>
      </c>
      <c r="G245" s="157" t="s">
        <v>2035</v>
      </c>
      <c r="H245" s="157" t="s">
        <v>2036</v>
      </c>
      <c r="I245" s="157" t="s">
        <v>2037</v>
      </c>
      <c r="J245" s="157">
        <v>6.0999999999999943E-2</v>
      </c>
    </row>
    <row r="246" spans="1:10" ht="19.5" customHeight="1" x14ac:dyDescent="0.25">
      <c r="A246" s="178" t="s">
        <v>529</v>
      </c>
      <c r="B246" s="157" t="s">
        <v>2038</v>
      </c>
      <c r="C246" s="157" t="s">
        <v>2039</v>
      </c>
      <c r="D246" s="157" t="s">
        <v>2040</v>
      </c>
      <c r="E246" s="174" t="s">
        <v>502</v>
      </c>
      <c r="F246" s="157" t="s">
        <v>2041</v>
      </c>
      <c r="G246" s="157" t="s">
        <v>2042</v>
      </c>
      <c r="H246" s="157" t="s">
        <v>2043</v>
      </c>
      <c r="I246" s="157" t="s">
        <v>2044</v>
      </c>
      <c r="J246" s="157">
        <v>1.100000000000001</v>
      </c>
    </row>
    <row r="247" spans="1:10" ht="19.5" customHeight="1" x14ac:dyDescent="0.25">
      <c r="A247" s="165" t="s">
        <v>459</v>
      </c>
      <c r="B247" s="157" t="s">
        <v>2045</v>
      </c>
      <c r="C247" s="157" t="s">
        <v>2046</v>
      </c>
      <c r="D247" s="157" t="s">
        <v>2047</v>
      </c>
      <c r="E247" s="164" t="s">
        <v>454</v>
      </c>
      <c r="F247" s="157" t="s">
        <v>2048</v>
      </c>
      <c r="G247" s="157" t="s">
        <v>2049</v>
      </c>
      <c r="H247" s="157" t="s">
        <v>2050</v>
      </c>
      <c r="I247" s="157" t="s">
        <v>895</v>
      </c>
      <c r="J247" s="157">
        <v>1.5000000000000011</v>
      </c>
    </row>
    <row r="248" spans="1:10" ht="19.5" customHeight="1" x14ac:dyDescent="0.25">
      <c r="A248" s="160" t="s">
        <v>437</v>
      </c>
      <c r="B248" s="157" t="s">
        <v>1543</v>
      </c>
      <c r="C248" s="157" t="s">
        <v>2051</v>
      </c>
      <c r="D248" s="157" t="s">
        <v>2052</v>
      </c>
      <c r="E248" s="163" t="s">
        <v>451</v>
      </c>
      <c r="F248" s="157" t="s">
        <v>2053</v>
      </c>
      <c r="G248" s="157" t="s">
        <v>2054</v>
      </c>
      <c r="H248" s="157" t="s">
        <v>2055</v>
      </c>
      <c r="I248" s="157" t="s">
        <v>2056</v>
      </c>
      <c r="J248" s="157">
        <v>1.36</v>
      </c>
    </row>
    <row r="249" spans="1:10" ht="19.5" customHeight="1" x14ac:dyDescent="0.25">
      <c r="A249" s="176" t="s">
        <v>514</v>
      </c>
      <c r="B249" s="157" t="s">
        <v>1292</v>
      </c>
      <c r="C249" s="157" t="s">
        <v>2057</v>
      </c>
      <c r="D249" s="157" t="s">
        <v>2058</v>
      </c>
      <c r="E249" s="168" t="s">
        <v>471</v>
      </c>
      <c r="F249" s="157" t="s">
        <v>2059</v>
      </c>
      <c r="G249" s="157" t="s">
        <v>2060</v>
      </c>
      <c r="H249" s="157" t="s">
        <v>2061</v>
      </c>
      <c r="I249" s="157" t="s">
        <v>2062</v>
      </c>
      <c r="J249" s="157">
        <v>1.999999999999957E-2</v>
      </c>
    </row>
    <row r="250" spans="1:10" ht="19.5" customHeight="1" x14ac:dyDescent="0.25">
      <c r="A250" s="175" t="s">
        <v>510</v>
      </c>
      <c r="B250" s="157" t="s">
        <v>2063</v>
      </c>
      <c r="C250" s="157" t="s">
        <v>2064</v>
      </c>
      <c r="D250" s="157" t="s">
        <v>2065</v>
      </c>
      <c r="E250" s="179" t="s">
        <v>540</v>
      </c>
      <c r="F250" s="157" t="s">
        <v>2066</v>
      </c>
      <c r="G250" s="157" t="s">
        <v>2067</v>
      </c>
      <c r="H250" s="157" t="s">
        <v>2068</v>
      </c>
      <c r="I250" s="157" t="s">
        <v>2069</v>
      </c>
      <c r="J250" s="157">
        <v>0.32000000000000028</v>
      </c>
    </row>
    <row r="251" spans="1:10" ht="19.5" customHeight="1" x14ac:dyDescent="0.25">
      <c r="A251" s="166" t="s">
        <v>463</v>
      </c>
      <c r="B251" s="157" t="s">
        <v>2070</v>
      </c>
      <c r="C251" s="157" t="s">
        <v>2071</v>
      </c>
      <c r="D251" s="157" t="s">
        <v>2072</v>
      </c>
      <c r="E251" s="180" t="s">
        <v>548</v>
      </c>
      <c r="F251" s="157" t="s">
        <v>1998</v>
      </c>
      <c r="G251" s="157" t="s">
        <v>2073</v>
      </c>
      <c r="H251" s="157" t="s">
        <v>2074</v>
      </c>
      <c r="I251" s="157" t="s">
        <v>2075</v>
      </c>
      <c r="J251" s="157">
        <v>0.58000000000000007</v>
      </c>
    </row>
    <row r="252" spans="1:10" ht="19.5" customHeight="1" x14ac:dyDescent="0.25">
      <c r="A252" s="173" t="s">
        <v>494</v>
      </c>
      <c r="B252" s="157" t="s">
        <v>2076</v>
      </c>
      <c r="C252" s="157" t="s">
        <v>2077</v>
      </c>
      <c r="D252" s="157" t="s">
        <v>2078</v>
      </c>
      <c r="E252" s="181" t="s">
        <v>552</v>
      </c>
      <c r="F252" s="157" t="s">
        <v>1162</v>
      </c>
      <c r="G252" s="157" t="s">
        <v>2079</v>
      </c>
      <c r="H252" s="157" t="s">
        <v>2080</v>
      </c>
      <c r="I252" s="157" t="s">
        <v>2081</v>
      </c>
      <c r="J252" s="157">
        <v>0.12000000000000011</v>
      </c>
    </row>
    <row r="253" spans="1:10" ht="19.5" customHeight="1" x14ac:dyDescent="0.25">
      <c r="A253" s="164" t="s">
        <v>454</v>
      </c>
      <c r="B253" s="157" t="s">
        <v>2082</v>
      </c>
      <c r="C253" s="157" t="s">
        <v>2083</v>
      </c>
      <c r="D253" s="157" t="s">
        <v>2084</v>
      </c>
      <c r="E253" s="158" t="s">
        <v>428</v>
      </c>
      <c r="F253" s="157" t="s">
        <v>2085</v>
      </c>
      <c r="G253" s="157" t="s">
        <v>2086</v>
      </c>
      <c r="H253" s="157" t="s">
        <v>2087</v>
      </c>
      <c r="I253" s="157" t="s">
        <v>2088</v>
      </c>
      <c r="J253" s="157">
        <v>1.1399999999999999</v>
      </c>
    </row>
    <row r="254" spans="1:10" ht="19.5" customHeight="1" x14ac:dyDescent="0.25">
      <c r="A254" s="162" t="s">
        <v>446</v>
      </c>
      <c r="B254" s="157" t="s">
        <v>2089</v>
      </c>
      <c r="C254" s="157" t="s">
        <v>2090</v>
      </c>
      <c r="D254" s="157" t="s">
        <v>2091</v>
      </c>
      <c r="E254" s="182" t="s">
        <v>560</v>
      </c>
      <c r="F254" s="157" t="s">
        <v>2092</v>
      </c>
      <c r="G254" s="157" t="s">
        <v>2093</v>
      </c>
      <c r="H254" s="157" t="s">
        <v>2094</v>
      </c>
      <c r="I254" s="157" t="s">
        <v>1879</v>
      </c>
      <c r="J254" s="157">
        <v>1.835</v>
      </c>
    </row>
    <row r="255" spans="1:10" ht="19.5" customHeight="1" x14ac:dyDescent="0.25">
      <c r="A255" s="163" t="s">
        <v>451</v>
      </c>
      <c r="B255" s="157" t="s">
        <v>2095</v>
      </c>
      <c r="C255" s="157" t="s">
        <v>2096</v>
      </c>
      <c r="D255" s="157" t="s">
        <v>2097</v>
      </c>
      <c r="E255" s="170" t="s">
        <v>480</v>
      </c>
      <c r="F255" s="157" t="s">
        <v>2098</v>
      </c>
      <c r="G255" s="157" t="s">
        <v>2099</v>
      </c>
      <c r="H255" s="157" t="s">
        <v>2100</v>
      </c>
      <c r="I255" s="157" t="s">
        <v>2101</v>
      </c>
      <c r="J255" s="157">
        <v>0.25200000000000072</v>
      </c>
    </row>
    <row r="256" spans="1:10" ht="19.5" customHeight="1" x14ac:dyDescent="0.25">
      <c r="A256" s="171" t="s">
        <v>485</v>
      </c>
      <c r="B256" s="157" t="s">
        <v>1987</v>
      </c>
      <c r="C256" s="157" t="s">
        <v>2102</v>
      </c>
      <c r="D256" s="157" t="s">
        <v>2103</v>
      </c>
      <c r="E256" s="175" t="s">
        <v>510</v>
      </c>
      <c r="F256" s="157" t="s">
        <v>2104</v>
      </c>
      <c r="G256" s="157" t="s">
        <v>2105</v>
      </c>
      <c r="H256" s="157" t="s">
        <v>2106</v>
      </c>
      <c r="I256" s="157" t="s">
        <v>2107</v>
      </c>
      <c r="J256" s="157">
        <v>9.9999999999999645E-2</v>
      </c>
    </row>
    <row r="257" spans="1:10" ht="19.5" customHeight="1" x14ac:dyDescent="0.25">
      <c r="A257" s="156" t="s">
        <v>424</v>
      </c>
      <c r="B257" s="157" t="s">
        <v>2108</v>
      </c>
      <c r="C257" s="157" t="s">
        <v>2109</v>
      </c>
      <c r="D257" s="157" t="s">
        <v>2110</v>
      </c>
      <c r="E257" s="180" t="s">
        <v>548</v>
      </c>
      <c r="F257" s="157" t="s">
        <v>2111</v>
      </c>
      <c r="G257" s="157" t="s">
        <v>2112</v>
      </c>
      <c r="H257" s="157" t="s">
        <v>2113</v>
      </c>
      <c r="I257" s="157" t="s">
        <v>835</v>
      </c>
      <c r="J257" s="157">
        <v>0.46</v>
      </c>
    </row>
    <row r="258" spans="1:10" ht="19.5" customHeight="1" x14ac:dyDescent="0.25">
      <c r="A258" s="174" t="s">
        <v>502</v>
      </c>
      <c r="B258" s="157" t="s">
        <v>2114</v>
      </c>
      <c r="C258" s="157" t="s">
        <v>2115</v>
      </c>
      <c r="D258" s="157" t="s">
        <v>2116</v>
      </c>
      <c r="E258" s="181" t="s">
        <v>552</v>
      </c>
      <c r="F258" s="157" t="s">
        <v>2117</v>
      </c>
      <c r="G258" s="157" t="s">
        <v>2118</v>
      </c>
      <c r="H258" s="157" t="s">
        <v>2119</v>
      </c>
      <c r="I258" s="157" t="s">
        <v>2120</v>
      </c>
      <c r="J258" s="157">
        <v>1.593</v>
      </c>
    </row>
    <row r="259" spans="1:10" ht="19.5" customHeight="1" x14ac:dyDescent="0.25">
      <c r="A259" s="161" t="s">
        <v>442</v>
      </c>
      <c r="B259" s="157" t="s">
        <v>2121</v>
      </c>
      <c r="C259" s="157" t="s">
        <v>2122</v>
      </c>
      <c r="D259" s="157" t="s">
        <v>2123</v>
      </c>
      <c r="E259" s="169" t="s">
        <v>476</v>
      </c>
      <c r="F259" s="157" t="s">
        <v>2045</v>
      </c>
      <c r="G259" s="157" t="s">
        <v>2124</v>
      </c>
      <c r="H259" s="157" t="s">
        <v>2125</v>
      </c>
      <c r="I259" s="157" t="s">
        <v>2126</v>
      </c>
      <c r="J259" s="157">
        <v>0.96</v>
      </c>
    </row>
    <row r="260" spans="1:10" ht="19.5" customHeight="1" x14ac:dyDescent="0.25">
      <c r="A260" s="160" t="s">
        <v>437</v>
      </c>
      <c r="B260" s="157" t="s">
        <v>972</v>
      </c>
      <c r="C260" s="157" t="s">
        <v>2127</v>
      </c>
      <c r="D260" s="157" t="s">
        <v>2128</v>
      </c>
      <c r="E260" s="168" t="s">
        <v>471</v>
      </c>
      <c r="F260" s="157" t="s">
        <v>1993</v>
      </c>
      <c r="G260" s="157" t="s">
        <v>2129</v>
      </c>
      <c r="H260" s="157" t="s">
        <v>2130</v>
      </c>
      <c r="I260" s="157" t="s">
        <v>2131</v>
      </c>
      <c r="J260" s="157">
        <v>0.62000000000000011</v>
      </c>
    </row>
    <row r="261" spans="1:10" ht="19.5" customHeight="1" x14ac:dyDescent="0.25">
      <c r="A261" s="166" t="s">
        <v>463</v>
      </c>
      <c r="B261" s="157" t="s">
        <v>2132</v>
      </c>
      <c r="C261" s="157" t="s">
        <v>2133</v>
      </c>
      <c r="D261" s="157" t="s">
        <v>2134</v>
      </c>
      <c r="E261" s="177" t="s">
        <v>419</v>
      </c>
      <c r="F261" s="157" t="s">
        <v>2135</v>
      </c>
      <c r="G261" s="157" t="s">
        <v>2136</v>
      </c>
      <c r="H261" s="157" t="s">
        <v>2137</v>
      </c>
      <c r="I261" s="157" t="s">
        <v>2138</v>
      </c>
      <c r="J261" s="157">
        <v>0.72100000000000009</v>
      </c>
    </row>
    <row r="262" spans="1:10" ht="19.5" customHeight="1" x14ac:dyDescent="0.25">
      <c r="A262" s="179" t="s">
        <v>540</v>
      </c>
      <c r="B262" s="157" t="s">
        <v>2139</v>
      </c>
      <c r="C262" s="157" t="s">
        <v>2140</v>
      </c>
      <c r="D262" s="157" t="s">
        <v>2141</v>
      </c>
      <c r="E262" s="167" t="s">
        <v>415</v>
      </c>
      <c r="F262" s="157" t="s">
        <v>2142</v>
      </c>
      <c r="G262" s="157" t="s">
        <v>2143</v>
      </c>
      <c r="H262" s="157" t="s">
        <v>2144</v>
      </c>
      <c r="I262" s="157" t="s">
        <v>2145</v>
      </c>
      <c r="J262" s="157">
        <v>1.08</v>
      </c>
    </row>
    <row r="263" spans="1:10" ht="19.5" customHeight="1" x14ac:dyDescent="0.25">
      <c r="A263" s="170" t="s">
        <v>480</v>
      </c>
      <c r="B263" s="157" t="s">
        <v>1819</v>
      </c>
      <c r="C263" s="157" t="s">
        <v>2146</v>
      </c>
      <c r="D263" s="157" t="s">
        <v>2147</v>
      </c>
      <c r="E263" s="165" t="s">
        <v>459</v>
      </c>
      <c r="F263" s="157" t="s">
        <v>1479</v>
      </c>
      <c r="G263" s="157" t="s">
        <v>2148</v>
      </c>
      <c r="H263" s="157" t="s">
        <v>2149</v>
      </c>
      <c r="I263" s="157" t="s">
        <v>2150</v>
      </c>
      <c r="J263" s="157">
        <v>9.9999999999999645E-2</v>
      </c>
    </row>
    <row r="264" spans="1:10" ht="19.5" customHeight="1" x14ac:dyDescent="0.25">
      <c r="A264" s="178" t="s">
        <v>529</v>
      </c>
      <c r="B264" s="157" t="s">
        <v>2151</v>
      </c>
      <c r="C264" s="157" t="s">
        <v>2152</v>
      </c>
      <c r="D264" s="157" t="s">
        <v>2153</v>
      </c>
      <c r="E264" s="181" t="s">
        <v>552</v>
      </c>
      <c r="F264" s="157" t="s">
        <v>2095</v>
      </c>
      <c r="G264" s="157" t="s">
        <v>2154</v>
      </c>
      <c r="H264" s="157" t="s">
        <v>2155</v>
      </c>
      <c r="I264" s="157" t="s">
        <v>2156</v>
      </c>
      <c r="J264" s="157">
        <v>0.86000000000000032</v>
      </c>
    </row>
    <row r="265" spans="1:10" ht="19.5" customHeight="1" x14ac:dyDescent="0.25">
      <c r="A265" s="164" t="s">
        <v>454</v>
      </c>
      <c r="B265" s="157" t="s">
        <v>2157</v>
      </c>
      <c r="C265" s="157" t="s">
        <v>2158</v>
      </c>
      <c r="D265" s="157" t="s">
        <v>2159</v>
      </c>
      <c r="E265" s="175" t="s">
        <v>510</v>
      </c>
      <c r="F265" s="157" t="s">
        <v>2160</v>
      </c>
      <c r="G265" s="157" t="s">
        <v>2161</v>
      </c>
      <c r="H265" s="157" t="s">
        <v>2162</v>
      </c>
      <c r="I265" s="157" t="s">
        <v>2163</v>
      </c>
      <c r="J265" s="157">
        <v>0.75999999999999979</v>
      </c>
    </row>
    <row r="266" spans="1:10" ht="19.5" customHeight="1" x14ac:dyDescent="0.25">
      <c r="A266" s="160" t="s">
        <v>437</v>
      </c>
      <c r="B266" s="157" t="s">
        <v>2164</v>
      </c>
      <c r="C266" s="157" t="s">
        <v>2165</v>
      </c>
      <c r="D266" s="157" t="s">
        <v>2166</v>
      </c>
      <c r="E266" s="169" t="s">
        <v>476</v>
      </c>
      <c r="F266" s="157" t="s">
        <v>794</v>
      </c>
      <c r="G266" s="157" t="s">
        <v>2167</v>
      </c>
      <c r="H266" s="157" t="s">
        <v>2168</v>
      </c>
      <c r="I266" s="157" t="s">
        <v>2169</v>
      </c>
      <c r="J266" s="157">
        <v>2</v>
      </c>
    </row>
    <row r="267" spans="1:10" ht="19.5" customHeight="1" x14ac:dyDescent="0.25">
      <c r="A267" s="183" t="s">
        <v>582</v>
      </c>
      <c r="B267" s="157" t="s">
        <v>2170</v>
      </c>
      <c r="C267" s="157" t="s">
        <v>2171</v>
      </c>
      <c r="D267" s="157" t="s">
        <v>2172</v>
      </c>
      <c r="E267" s="171" t="s">
        <v>485</v>
      </c>
      <c r="F267" s="157" t="s">
        <v>878</v>
      </c>
      <c r="G267" s="157" t="s">
        <v>2173</v>
      </c>
      <c r="H267" s="157" t="s">
        <v>2174</v>
      </c>
      <c r="I267" s="157" t="s">
        <v>2175</v>
      </c>
      <c r="J267" s="157">
        <v>0.98899999999999988</v>
      </c>
    </row>
    <row r="268" spans="1:10" ht="19.5" customHeight="1" x14ac:dyDescent="0.25">
      <c r="A268" s="173" t="s">
        <v>494</v>
      </c>
      <c r="B268" s="157" t="s">
        <v>2176</v>
      </c>
      <c r="C268" s="157" t="s">
        <v>2177</v>
      </c>
      <c r="D268" s="157" t="s">
        <v>2178</v>
      </c>
      <c r="E268" s="159" t="s">
        <v>433</v>
      </c>
      <c r="F268" s="157" t="s">
        <v>2179</v>
      </c>
      <c r="G268" s="157" t="s">
        <v>2180</v>
      </c>
      <c r="H268" s="157" t="s">
        <v>2181</v>
      </c>
      <c r="I268" s="157" t="s">
        <v>1471</v>
      </c>
      <c r="J268" s="157">
        <v>0.36500000000000021</v>
      </c>
    </row>
    <row r="269" spans="1:10" ht="19.5" customHeight="1" x14ac:dyDescent="0.25">
      <c r="A269" s="177" t="s">
        <v>419</v>
      </c>
      <c r="B269" s="157" t="s">
        <v>2182</v>
      </c>
      <c r="C269" s="157" t="s">
        <v>2183</v>
      </c>
      <c r="D269" s="157" t="s">
        <v>2184</v>
      </c>
      <c r="E269" s="179" t="s">
        <v>540</v>
      </c>
      <c r="F269" s="157" t="s">
        <v>1514</v>
      </c>
      <c r="G269" s="157" t="s">
        <v>2185</v>
      </c>
      <c r="H269" s="157" t="s">
        <v>2186</v>
      </c>
      <c r="I269" s="157" t="s">
        <v>2187</v>
      </c>
      <c r="J269" s="157">
        <v>0.46</v>
      </c>
    </row>
    <row r="270" spans="1:10" ht="19.5" customHeight="1" x14ac:dyDescent="0.25">
      <c r="A270" s="162" t="s">
        <v>446</v>
      </c>
      <c r="B270" s="157" t="s">
        <v>2188</v>
      </c>
      <c r="C270" s="157" t="s">
        <v>2189</v>
      </c>
      <c r="D270" s="157" t="s">
        <v>2190</v>
      </c>
      <c r="E270" s="178" t="s">
        <v>529</v>
      </c>
      <c r="F270" s="157" t="s">
        <v>2191</v>
      </c>
      <c r="G270" s="157" t="s">
        <v>2192</v>
      </c>
      <c r="H270" s="157" t="s">
        <v>2193</v>
      </c>
      <c r="I270" s="157" t="s">
        <v>2194</v>
      </c>
      <c r="J270" s="157">
        <v>0.78000000000000025</v>
      </c>
    </row>
    <row r="271" spans="1:10" ht="19.5" customHeight="1" x14ac:dyDescent="0.25">
      <c r="A271" s="158" t="s">
        <v>428</v>
      </c>
      <c r="B271" s="157" t="s">
        <v>2195</v>
      </c>
      <c r="C271" s="157" t="s">
        <v>2196</v>
      </c>
      <c r="D271" s="157" t="s">
        <v>2197</v>
      </c>
      <c r="E271" s="172" t="s">
        <v>489</v>
      </c>
      <c r="F271" s="157" t="s">
        <v>2198</v>
      </c>
      <c r="G271" s="157" t="s">
        <v>2199</v>
      </c>
      <c r="H271" s="157" t="s">
        <v>2200</v>
      </c>
      <c r="I271" s="157" t="s">
        <v>2201</v>
      </c>
      <c r="J271" s="157">
        <v>0.36000000000000032</v>
      </c>
    </row>
    <row r="272" spans="1:10" ht="19.5" customHeight="1" x14ac:dyDescent="0.25">
      <c r="A272" s="164" t="s">
        <v>454</v>
      </c>
      <c r="B272" s="157" t="s">
        <v>1061</v>
      </c>
      <c r="C272" s="157" t="s">
        <v>2202</v>
      </c>
      <c r="D272" s="157" t="s">
        <v>2203</v>
      </c>
      <c r="E272" s="170" t="s">
        <v>480</v>
      </c>
      <c r="F272" s="157" t="s">
        <v>1406</v>
      </c>
      <c r="G272" s="157" t="s">
        <v>2204</v>
      </c>
      <c r="H272" s="157" t="s">
        <v>2205</v>
      </c>
      <c r="I272" s="157" t="s">
        <v>854</v>
      </c>
      <c r="J272" s="157">
        <v>0</v>
      </c>
    </row>
    <row r="273" spans="1:10" ht="19.5" customHeight="1" x14ac:dyDescent="0.25">
      <c r="A273" s="174" t="s">
        <v>502</v>
      </c>
      <c r="B273" s="157" t="s">
        <v>1805</v>
      </c>
      <c r="C273" s="157" t="s">
        <v>2206</v>
      </c>
      <c r="D273" s="157" t="s">
        <v>2207</v>
      </c>
      <c r="E273" s="167" t="s">
        <v>415</v>
      </c>
      <c r="F273" s="157" t="s">
        <v>2208</v>
      </c>
      <c r="G273" s="157" t="s">
        <v>2209</v>
      </c>
      <c r="H273" s="157" t="s">
        <v>2210</v>
      </c>
      <c r="I273" s="157" t="s">
        <v>2211</v>
      </c>
      <c r="J273" s="157">
        <v>0.9399999999999995</v>
      </c>
    </row>
    <row r="274" spans="1:10" ht="19.5" customHeight="1" x14ac:dyDescent="0.25">
      <c r="A274" s="171" t="s">
        <v>485</v>
      </c>
      <c r="B274" s="157" t="s">
        <v>2212</v>
      </c>
      <c r="C274" s="157" t="s">
        <v>2213</v>
      </c>
      <c r="D274" s="157" t="s">
        <v>2214</v>
      </c>
      <c r="E274" s="180" t="s">
        <v>548</v>
      </c>
      <c r="F274" s="157" t="s">
        <v>420</v>
      </c>
      <c r="G274" s="157" t="s">
        <v>2215</v>
      </c>
      <c r="H274" s="157" t="s">
        <v>2216</v>
      </c>
      <c r="I274" s="157" t="s">
        <v>1442</v>
      </c>
      <c r="J274" s="157">
        <v>0.25999999999999979</v>
      </c>
    </row>
    <row r="275" spans="1:10" ht="19.5" customHeight="1" x14ac:dyDescent="0.25">
      <c r="A275" s="176" t="s">
        <v>514</v>
      </c>
      <c r="B275" s="157" t="s">
        <v>2217</v>
      </c>
      <c r="C275" s="157" t="s">
        <v>2218</v>
      </c>
      <c r="D275" s="157" t="s">
        <v>2219</v>
      </c>
      <c r="E275" s="160" t="s">
        <v>437</v>
      </c>
      <c r="F275" s="157" t="s">
        <v>2220</v>
      </c>
      <c r="G275" s="157" t="s">
        <v>2221</v>
      </c>
      <c r="H275" s="157" t="s">
        <v>2222</v>
      </c>
      <c r="I275" s="157" t="s">
        <v>2223</v>
      </c>
      <c r="J275" s="157">
        <v>0.82000000000000028</v>
      </c>
    </row>
    <row r="276" spans="1:10" ht="19.5" customHeight="1" x14ac:dyDescent="0.25">
      <c r="A276" s="161" t="s">
        <v>442</v>
      </c>
      <c r="B276" s="157" t="s">
        <v>2224</v>
      </c>
      <c r="C276" s="157" t="s">
        <v>2225</v>
      </c>
      <c r="D276" s="157" t="s">
        <v>2226</v>
      </c>
      <c r="E276" s="177" t="s">
        <v>419</v>
      </c>
      <c r="F276" s="157" t="s">
        <v>1373</v>
      </c>
      <c r="G276" s="157" t="s">
        <v>2227</v>
      </c>
      <c r="H276" s="157" t="s">
        <v>2228</v>
      </c>
      <c r="I276" s="157" t="s">
        <v>2229</v>
      </c>
      <c r="J276" s="157">
        <v>0.85799999999999965</v>
      </c>
    </row>
    <row r="277" spans="1:10" ht="19.5" customHeight="1" x14ac:dyDescent="0.25">
      <c r="A277" s="162" t="s">
        <v>446</v>
      </c>
      <c r="B277" s="157" t="s">
        <v>2230</v>
      </c>
      <c r="C277" s="157" t="s">
        <v>2231</v>
      </c>
      <c r="D277" s="157" t="s">
        <v>2232</v>
      </c>
      <c r="E277" s="165" t="s">
        <v>459</v>
      </c>
      <c r="F277" s="157" t="s">
        <v>565</v>
      </c>
      <c r="G277" s="157" t="s">
        <v>2233</v>
      </c>
      <c r="H277" s="157" t="s">
        <v>2234</v>
      </c>
      <c r="I277" s="157" t="s">
        <v>2235</v>
      </c>
      <c r="J277" s="157">
        <v>0.54</v>
      </c>
    </row>
    <row r="278" spans="1:10" ht="19.5" customHeight="1" x14ac:dyDescent="0.25">
      <c r="A278" s="164" t="s">
        <v>454</v>
      </c>
      <c r="B278" s="157" t="s">
        <v>2236</v>
      </c>
      <c r="C278" s="157" t="s">
        <v>2237</v>
      </c>
      <c r="D278" s="157" t="s">
        <v>2238</v>
      </c>
      <c r="E278" s="181" t="s">
        <v>552</v>
      </c>
      <c r="F278" s="157" t="s">
        <v>2239</v>
      </c>
      <c r="G278" s="157" t="s">
        <v>2240</v>
      </c>
      <c r="H278" s="157" t="s">
        <v>2241</v>
      </c>
      <c r="I278" s="157" t="s">
        <v>556</v>
      </c>
      <c r="J278" s="157">
        <v>4.2349999999999994</v>
      </c>
    </row>
    <row r="279" spans="1:10" ht="19.5" customHeight="1" x14ac:dyDescent="0.25">
      <c r="A279" s="168" t="s">
        <v>471</v>
      </c>
      <c r="B279" s="157" t="s">
        <v>1757</v>
      </c>
      <c r="C279" s="157" t="s">
        <v>2242</v>
      </c>
      <c r="D279" s="157" t="s">
        <v>2243</v>
      </c>
      <c r="E279" s="179" t="s">
        <v>540</v>
      </c>
      <c r="F279" s="157" t="s">
        <v>2244</v>
      </c>
      <c r="G279" s="157" t="s">
        <v>2245</v>
      </c>
      <c r="H279" s="157" t="s">
        <v>2246</v>
      </c>
      <c r="I279" s="157" t="s">
        <v>2247</v>
      </c>
      <c r="J279" s="157">
        <v>0.14899999999999999</v>
      </c>
    </row>
    <row r="280" spans="1:10" ht="19.5" customHeight="1" x14ac:dyDescent="0.25">
      <c r="A280" s="156" t="s">
        <v>424</v>
      </c>
      <c r="B280" s="157" t="s">
        <v>2248</v>
      </c>
      <c r="C280" s="157" t="s">
        <v>2249</v>
      </c>
      <c r="D280" s="157" t="s">
        <v>2250</v>
      </c>
      <c r="E280" s="182" t="s">
        <v>560</v>
      </c>
      <c r="F280" s="157" t="s">
        <v>2251</v>
      </c>
      <c r="G280" s="157" t="s">
        <v>2252</v>
      </c>
      <c r="H280" s="157" t="s">
        <v>2253</v>
      </c>
      <c r="I280" s="157" t="s">
        <v>807</v>
      </c>
      <c r="J280" s="157">
        <v>1.845</v>
      </c>
    </row>
    <row r="281" spans="1:10" ht="19.5" customHeight="1" x14ac:dyDescent="0.25">
      <c r="A281" s="163" t="s">
        <v>451</v>
      </c>
      <c r="B281" s="157" t="s">
        <v>565</v>
      </c>
      <c r="C281" s="157" t="s">
        <v>2254</v>
      </c>
      <c r="D281" s="157" t="s">
        <v>2255</v>
      </c>
      <c r="E281" s="183" t="s">
        <v>582</v>
      </c>
      <c r="F281" s="157" t="s">
        <v>2256</v>
      </c>
      <c r="G281" s="157" t="s">
        <v>2257</v>
      </c>
      <c r="H281" s="157" t="s">
        <v>2258</v>
      </c>
      <c r="I281" s="157" t="s">
        <v>2259</v>
      </c>
      <c r="J281" s="157">
        <v>6.5999999999999837E-2</v>
      </c>
    </row>
    <row r="282" spans="1:10" ht="19.5" customHeight="1" x14ac:dyDescent="0.25">
      <c r="A282" s="158" t="s">
        <v>428</v>
      </c>
      <c r="B282" s="157" t="s">
        <v>2260</v>
      </c>
      <c r="C282" s="157" t="s">
        <v>2261</v>
      </c>
      <c r="D282" s="157" t="s">
        <v>2262</v>
      </c>
      <c r="E282" s="166" t="s">
        <v>463</v>
      </c>
      <c r="F282" s="157" t="s">
        <v>2263</v>
      </c>
      <c r="G282" s="157" t="s">
        <v>2264</v>
      </c>
      <c r="H282" s="157" t="s">
        <v>2265</v>
      </c>
      <c r="I282" s="157" t="s">
        <v>2266</v>
      </c>
      <c r="J282" s="157">
        <v>1.042999999999999</v>
      </c>
    </row>
    <row r="283" spans="1:10" ht="19.5" customHeight="1" x14ac:dyDescent="0.25">
      <c r="A283" s="176" t="s">
        <v>514</v>
      </c>
      <c r="B283" s="157" t="s">
        <v>683</v>
      </c>
      <c r="C283" s="157" t="s">
        <v>2267</v>
      </c>
      <c r="D283" s="157" t="s">
        <v>2268</v>
      </c>
      <c r="E283" s="162" t="s">
        <v>446</v>
      </c>
      <c r="F283" s="157" t="s">
        <v>700</v>
      </c>
      <c r="G283" s="157" t="s">
        <v>2269</v>
      </c>
      <c r="H283" s="157" t="s">
        <v>2270</v>
      </c>
      <c r="I283" s="157" t="s">
        <v>2271</v>
      </c>
      <c r="J283" s="157">
        <v>0.79999999999999982</v>
      </c>
    </row>
    <row r="284" spans="1:10" ht="19.5" customHeight="1" x14ac:dyDescent="0.25">
      <c r="A284" s="174" t="s">
        <v>502</v>
      </c>
      <c r="B284" s="157" t="s">
        <v>2272</v>
      </c>
      <c r="C284" s="157" t="s">
        <v>2273</v>
      </c>
      <c r="D284" s="157" t="s">
        <v>2274</v>
      </c>
      <c r="E284" s="165" t="s">
        <v>459</v>
      </c>
      <c r="F284" s="157" t="s">
        <v>746</v>
      </c>
      <c r="G284" s="157" t="s">
        <v>2275</v>
      </c>
      <c r="H284" s="157" t="s">
        <v>2276</v>
      </c>
      <c r="I284" s="157" t="s">
        <v>2277</v>
      </c>
      <c r="J284" s="157">
        <v>0.48000000000000043</v>
      </c>
    </row>
    <row r="285" spans="1:10" ht="19.5" customHeight="1" x14ac:dyDescent="0.25">
      <c r="A285" s="171" t="s">
        <v>485</v>
      </c>
      <c r="B285" s="157" t="s">
        <v>2278</v>
      </c>
      <c r="C285" s="157" t="s">
        <v>2279</v>
      </c>
      <c r="D285" s="157" t="s">
        <v>2280</v>
      </c>
      <c r="E285" s="170" t="s">
        <v>480</v>
      </c>
      <c r="F285" s="157" t="s">
        <v>663</v>
      </c>
      <c r="G285" s="157" t="s">
        <v>2281</v>
      </c>
      <c r="H285" s="157" t="s">
        <v>2282</v>
      </c>
      <c r="I285" s="157" t="s">
        <v>2283</v>
      </c>
      <c r="J285" s="157">
        <v>0.71999999999999975</v>
      </c>
    </row>
    <row r="286" spans="1:10" ht="19.5" customHeight="1" x14ac:dyDescent="0.25">
      <c r="A286" s="164" t="s">
        <v>454</v>
      </c>
      <c r="B286" s="157" t="s">
        <v>2284</v>
      </c>
      <c r="C286" s="157" t="s">
        <v>2285</v>
      </c>
      <c r="D286" s="157" t="s">
        <v>2286</v>
      </c>
      <c r="E286" s="182" t="s">
        <v>560</v>
      </c>
      <c r="F286" s="157" t="s">
        <v>2287</v>
      </c>
      <c r="G286" s="157" t="s">
        <v>2288</v>
      </c>
      <c r="H286" s="157" t="s">
        <v>2289</v>
      </c>
      <c r="I286" s="157" t="s">
        <v>2290</v>
      </c>
      <c r="J286" s="157">
        <v>0.34499999999999981</v>
      </c>
    </row>
    <row r="287" spans="1:10" ht="19.5" customHeight="1" x14ac:dyDescent="0.25">
      <c r="A287" s="167" t="s">
        <v>415</v>
      </c>
      <c r="B287" s="157" t="s">
        <v>2291</v>
      </c>
      <c r="C287" s="157" t="s">
        <v>2292</v>
      </c>
      <c r="D287" s="157" t="s">
        <v>2293</v>
      </c>
      <c r="E287" s="169" t="s">
        <v>476</v>
      </c>
      <c r="F287" s="157" t="s">
        <v>1586</v>
      </c>
      <c r="G287" s="157" t="s">
        <v>2294</v>
      </c>
      <c r="H287" s="157" t="s">
        <v>2295</v>
      </c>
      <c r="I287" s="157" t="s">
        <v>971</v>
      </c>
      <c r="J287" s="157">
        <v>0.109</v>
      </c>
    </row>
    <row r="288" spans="1:10" ht="19.5" customHeight="1" x14ac:dyDescent="0.25">
      <c r="A288" s="180" t="s">
        <v>548</v>
      </c>
      <c r="B288" s="157" t="s">
        <v>2217</v>
      </c>
      <c r="C288" s="157" t="s">
        <v>2296</v>
      </c>
      <c r="D288" s="157" t="s">
        <v>2297</v>
      </c>
      <c r="E288" s="158" t="s">
        <v>428</v>
      </c>
      <c r="F288" s="157" t="s">
        <v>2298</v>
      </c>
      <c r="G288" s="157" t="s">
        <v>2299</v>
      </c>
      <c r="H288" s="157" t="s">
        <v>2300</v>
      </c>
      <c r="I288" s="157" t="s">
        <v>2301</v>
      </c>
      <c r="J288" s="157">
        <v>0.86000000000000032</v>
      </c>
    </row>
    <row r="289" spans="1:10" ht="19.5" customHeight="1" x14ac:dyDescent="0.25">
      <c r="A289" s="175" t="s">
        <v>510</v>
      </c>
      <c r="B289" s="157" t="s">
        <v>2302</v>
      </c>
      <c r="C289" s="157" t="s">
        <v>2303</v>
      </c>
      <c r="D289" s="157" t="s">
        <v>2304</v>
      </c>
      <c r="E289" s="183" t="s">
        <v>582</v>
      </c>
      <c r="F289" s="157" t="s">
        <v>2305</v>
      </c>
      <c r="G289" s="157" t="s">
        <v>2306</v>
      </c>
      <c r="H289" s="157" t="s">
        <v>2307</v>
      </c>
      <c r="I289" s="157" t="s">
        <v>2308</v>
      </c>
      <c r="J289" s="157">
        <v>0.87999999999999989</v>
      </c>
    </row>
    <row r="290" spans="1:10" ht="19.5" customHeight="1" x14ac:dyDescent="0.25">
      <c r="A290" s="173" t="s">
        <v>494</v>
      </c>
      <c r="B290" s="157" t="s">
        <v>1350</v>
      </c>
      <c r="C290" s="157" t="s">
        <v>2309</v>
      </c>
      <c r="D290" s="157" t="s">
        <v>2310</v>
      </c>
      <c r="E290" s="176" t="s">
        <v>514</v>
      </c>
      <c r="F290" s="157" t="s">
        <v>2311</v>
      </c>
      <c r="G290" s="157" t="s">
        <v>2312</v>
      </c>
      <c r="H290" s="157" t="s">
        <v>2313</v>
      </c>
      <c r="I290" s="157" t="s">
        <v>2314</v>
      </c>
      <c r="J290" s="157">
        <v>0.13999999999999971</v>
      </c>
    </row>
    <row r="291" spans="1:10" ht="19.5" customHeight="1" x14ac:dyDescent="0.25">
      <c r="A291" s="163" t="s">
        <v>451</v>
      </c>
      <c r="B291" s="157" t="s">
        <v>2315</v>
      </c>
      <c r="C291" s="157" t="s">
        <v>2316</v>
      </c>
      <c r="D291" s="157" t="s">
        <v>2317</v>
      </c>
      <c r="E291" s="159" t="s">
        <v>433</v>
      </c>
      <c r="F291" s="157" t="s">
        <v>2318</v>
      </c>
      <c r="G291" s="157" t="s">
        <v>2319</v>
      </c>
      <c r="H291" s="157" t="s">
        <v>2320</v>
      </c>
      <c r="I291" s="157" t="s">
        <v>2321</v>
      </c>
      <c r="J291" s="157">
        <v>0.24000000000000021</v>
      </c>
    </row>
    <row r="292" spans="1:10" ht="19.5" customHeight="1" x14ac:dyDescent="0.25">
      <c r="A292" s="177" t="s">
        <v>419</v>
      </c>
      <c r="B292" s="157" t="s">
        <v>2322</v>
      </c>
      <c r="C292" s="157" t="s">
        <v>2323</v>
      </c>
      <c r="D292" s="157" t="s">
        <v>2324</v>
      </c>
      <c r="E292" s="161" t="s">
        <v>442</v>
      </c>
      <c r="F292" s="157" t="s">
        <v>1138</v>
      </c>
      <c r="G292" s="157" t="s">
        <v>2325</v>
      </c>
      <c r="H292" s="157" t="s">
        <v>2326</v>
      </c>
      <c r="I292" s="157" t="s">
        <v>2327</v>
      </c>
      <c r="J292" s="157">
        <v>0.67999999999999972</v>
      </c>
    </row>
    <row r="293" spans="1:10" ht="19.5" customHeight="1" x14ac:dyDescent="0.25">
      <c r="A293" s="164" t="s">
        <v>454</v>
      </c>
      <c r="B293" s="157" t="s">
        <v>2328</v>
      </c>
      <c r="C293" s="157" t="s">
        <v>2329</v>
      </c>
      <c r="D293" s="157" t="s">
        <v>2330</v>
      </c>
      <c r="E293" s="166" t="s">
        <v>463</v>
      </c>
      <c r="F293" s="157" t="s">
        <v>2331</v>
      </c>
      <c r="G293" s="157" t="s">
        <v>2332</v>
      </c>
      <c r="H293" s="157" t="s">
        <v>2333</v>
      </c>
      <c r="I293" s="157" t="s">
        <v>2334</v>
      </c>
      <c r="J293" s="157">
        <v>0.11399999999999989</v>
      </c>
    </row>
    <row r="294" spans="1:10" ht="19.5" customHeight="1" x14ac:dyDescent="0.25">
      <c r="A294" s="179" t="s">
        <v>540</v>
      </c>
      <c r="B294" s="157" t="s">
        <v>2335</v>
      </c>
      <c r="C294" s="157" t="s">
        <v>2336</v>
      </c>
      <c r="D294" s="157" t="s">
        <v>2337</v>
      </c>
      <c r="E294" s="171" t="s">
        <v>485</v>
      </c>
      <c r="F294" s="157" t="s">
        <v>677</v>
      </c>
      <c r="G294" s="157" t="s">
        <v>2338</v>
      </c>
      <c r="H294" s="157" t="s">
        <v>2339</v>
      </c>
      <c r="I294" s="157" t="s">
        <v>2340</v>
      </c>
      <c r="J294" s="157">
        <v>1.1539999999999999</v>
      </c>
    </row>
    <row r="295" spans="1:10" ht="19.5" customHeight="1" x14ac:dyDescent="0.25">
      <c r="A295" s="156" t="s">
        <v>424</v>
      </c>
      <c r="B295" s="157" t="s">
        <v>2341</v>
      </c>
      <c r="C295" s="157" t="s">
        <v>2342</v>
      </c>
      <c r="D295" s="157" t="s">
        <v>2343</v>
      </c>
      <c r="E295" s="172" t="s">
        <v>489</v>
      </c>
      <c r="F295" s="157" t="s">
        <v>2344</v>
      </c>
      <c r="G295" s="157" t="s">
        <v>2345</v>
      </c>
      <c r="H295" s="157" t="s">
        <v>2346</v>
      </c>
      <c r="I295" s="157" t="s">
        <v>2347</v>
      </c>
      <c r="J295" s="157">
        <v>1.319999999999999</v>
      </c>
    </row>
    <row r="296" spans="1:10" ht="19.5" customHeight="1" x14ac:dyDescent="0.25">
      <c r="A296" s="174" t="s">
        <v>502</v>
      </c>
      <c r="B296" s="157" t="s">
        <v>2348</v>
      </c>
      <c r="C296" s="157" t="s">
        <v>2349</v>
      </c>
      <c r="D296" s="157" t="s">
        <v>2350</v>
      </c>
      <c r="E296" s="182" t="s">
        <v>560</v>
      </c>
      <c r="F296" s="157" t="s">
        <v>2351</v>
      </c>
      <c r="G296" s="157" t="s">
        <v>2352</v>
      </c>
      <c r="H296" s="157" t="s">
        <v>2353</v>
      </c>
      <c r="I296" s="157" t="s">
        <v>1291</v>
      </c>
      <c r="J296" s="157">
        <v>0.69099999999999984</v>
      </c>
    </row>
    <row r="297" spans="1:10" ht="19.5" customHeight="1" x14ac:dyDescent="0.25">
      <c r="A297" s="183" t="s">
        <v>582</v>
      </c>
      <c r="B297" s="157" t="s">
        <v>2354</v>
      </c>
      <c r="C297" s="157" t="s">
        <v>2355</v>
      </c>
      <c r="D297" s="157" t="s">
        <v>2356</v>
      </c>
      <c r="E297" s="163" t="s">
        <v>451</v>
      </c>
      <c r="F297" s="157" t="s">
        <v>2357</v>
      </c>
      <c r="G297" s="157" t="s">
        <v>2358</v>
      </c>
      <c r="H297" s="157" t="s">
        <v>2359</v>
      </c>
      <c r="I297" s="157" t="s">
        <v>2360</v>
      </c>
      <c r="J297" s="157">
        <v>0.52499999999999947</v>
      </c>
    </row>
    <row r="298" spans="1:10" ht="19.5" customHeight="1" x14ac:dyDescent="0.25">
      <c r="A298" s="181" t="s">
        <v>552</v>
      </c>
      <c r="B298" s="157" t="s">
        <v>2361</v>
      </c>
      <c r="C298" s="157" t="s">
        <v>2362</v>
      </c>
      <c r="D298" s="157" t="s">
        <v>2363</v>
      </c>
      <c r="E298" s="175" t="s">
        <v>510</v>
      </c>
      <c r="F298" s="157" t="s">
        <v>2364</v>
      </c>
      <c r="G298" s="157" t="s">
        <v>2365</v>
      </c>
      <c r="H298" s="157" t="s">
        <v>2366</v>
      </c>
      <c r="I298" s="157" t="s">
        <v>1405</v>
      </c>
      <c r="J298" s="157">
        <v>0.53099999999999969</v>
      </c>
    </row>
    <row r="299" spans="1:10" ht="19.5" customHeight="1" x14ac:dyDescent="0.25">
      <c r="A299" s="159" t="s">
        <v>433</v>
      </c>
      <c r="B299" s="157" t="s">
        <v>2367</v>
      </c>
      <c r="C299" s="157" t="s">
        <v>2368</v>
      </c>
      <c r="D299" s="157" t="s">
        <v>2369</v>
      </c>
      <c r="E299" s="176" t="s">
        <v>514</v>
      </c>
      <c r="F299" s="157" t="s">
        <v>2370</v>
      </c>
      <c r="G299" s="157" t="s">
        <v>2371</v>
      </c>
      <c r="H299" s="157" t="s">
        <v>2372</v>
      </c>
      <c r="I299" s="157" t="s">
        <v>930</v>
      </c>
      <c r="J299" s="157">
        <v>0.1120000000000001</v>
      </c>
    </row>
    <row r="300" spans="1:10" ht="19.5" customHeight="1" x14ac:dyDescent="0.25">
      <c r="A300" s="179" t="s">
        <v>540</v>
      </c>
      <c r="B300" s="157" t="s">
        <v>2373</v>
      </c>
      <c r="C300" s="157" t="s">
        <v>2374</v>
      </c>
      <c r="D300" s="157" t="s">
        <v>2375</v>
      </c>
      <c r="E300" s="180" t="s">
        <v>548</v>
      </c>
      <c r="F300" s="157" t="s">
        <v>2302</v>
      </c>
      <c r="G300" s="157" t="s">
        <v>2376</v>
      </c>
      <c r="H300" s="157" t="s">
        <v>2377</v>
      </c>
      <c r="I300" s="157" t="s">
        <v>2378</v>
      </c>
      <c r="J300" s="157">
        <v>0.46</v>
      </c>
    </row>
    <row r="301" spans="1:10" ht="19.5" customHeight="1" x14ac:dyDescent="0.25">
      <c r="A301" s="173" t="s">
        <v>494</v>
      </c>
      <c r="B301" s="157" t="s">
        <v>2379</v>
      </c>
      <c r="C301" s="157" t="s">
        <v>2380</v>
      </c>
      <c r="D301" s="157" t="s">
        <v>2381</v>
      </c>
      <c r="E301" s="165" t="s">
        <v>459</v>
      </c>
      <c r="F301" s="157" t="s">
        <v>2382</v>
      </c>
      <c r="G301" s="157" t="s">
        <v>2383</v>
      </c>
      <c r="H301" s="157" t="s">
        <v>2384</v>
      </c>
      <c r="I301" s="157" t="s">
        <v>2385</v>
      </c>
      <c r="J301" s="157">
        <v>0.54499999999999993</v>
      </c>
    </row>
    <row r="302" spans="1:10" ht="19.5" customHeight="1" x14ac:dyDescent="0.25">
      <c r="A302" s="164" t="s">
        <v>454</v>
      </c>
      <c r="B302" s="157" t="s">
        <v>2386</v>
      </c>
      <c r="C302" s="157" t="s">
        <v>2387</v>
      </c>
      <c r="D302" s="157" t="s">
        <v>2388</v>
      </c>
      <c r="E302" s="178" t="s">
        <v>529</v>
      </c>
      <c r="F302" s="157" t="s">
        <v>2305</v>
      </c>
      <c r="G302" s="157" t="s">
        <v>2389</v>
      </c>
      <c r="H302" s="157" t="s">
        <v>2390</v>
      </c>
      <c r="I302" s="157" t="s">
        <v>2391</v>
      </c>
      <c r="J302" s="157">
        <v>0.5</v>
      </c>
    </row>
    <row r="303" spans="1:10" ht="19.5" customHeight="1" x14ac:dyDescent="0.25">
      <c r="A303" s="158" t="s">
        <v>428</v>
      </c>
      <c r="B303" s="157" t="s">
        <v>2392</v>
      </c>
      <c r="C303" s="157" t="s">
        <v>2393</v>
      </c>
      <c r="D303" s="157" t="s">
        <v>2394</v>
      </c>
      <c r="E303" s="170" t="s">
        <v>480</v>
      </c>
      <c r="F303" s="157" t="s">
        <v>1678</v>
      </c>
      <c r="G303" s="157" t="s">
        <v>2395</v>
      </c>
      <c r="H303" s="157" t="s">
        <v>2396</v>
      </c>
      <c r="I303" s="157" t="s">
        <v>2397</v>
      </c>
      <c r="J303" s="157">
        <v>0.78000000000000025</v>
      </c>
    </row>
    <row r="304" spans="1:10" ht="19.5" customHeight="1" x14ac:dyDescent="0.25">
      <c r="A304" s="172" t="s">
        <v>489</v>
      </c>
      <c r="B304" s="157" t="s">
        <v>645</v>
      </c>
      <c r="C304" s="157" t="s">
        <v>2398</v>
      </c>
      <c r="D304" s="157" t="s">
        <v>2399</v>
      </c>
      <c r="E304" s="166" t="s">
        <v>463</v>
      </c>
      <c r="F304" s="157" t="s">
        <v>2400</v>
      </c>
      <c r="G304" s="157" t="s">
        <v>2401</v>
      </c>
      <c r="H304" s="157" t="s">
        <v>2402</v>
      </c>
      <c r="I304" s="157" t="s">
        <v>467</v>
      </c>
      <c r="J304" s="157">
        <v>1.5129999999999999</v>
      </c>
    </row>
    <row r="305" spans="1:10" ht="19.5" customHeight="1" x14ac:dyDescent="0.25">
      <c r="A305" s="156" t="s">
        <v>424</v>
      </c>
      <c r="B305" s="157" t="s">
        <v>683</v>
      </c>
      <c r="C305" s="157" t="s">
        <v>2403</v>
      </c>
      <c r="D305" s="157" t="s">
        <v>2404</v>
      </c>
      <c r="E305" s="177" t="s">
        <v>419</v>
      </c>
      <c r="F305" s="157" t="s">
        <v>1678</v>
      </c>
      <c r="G305" s="157" t="s">
        <v>2405</v>
      </c>
      <c r="H305" s="157" t="s">
        <v>2406</v>
      </c>
      <c r="I305" s="157" t="s">
        <v>2407</v>
      </c>
      <c r="J305" s="157">
        <v>0.55999999999999961</v>
      </c>
    </row>
    <row r="306" spans="1:10" ht="19.5" customHeight="1" x14ac:dyDescent="0.25">
      <c r="A306" s="176" t="s">
        <v>514</v>
      </c>
      <c r="B306" s="157" t="s">
        <v>1085</v>
      </c>
      <c r="C306" s="157" t="s">
        <v>2408</v>
      </c>
      <c r="D306" s="157" t="s">
        <v>2409</v>
      </c>
      <c r="E306" s="161" t="s">
        <v>442</v>
      </c>
      <c r="F306" s="157" t="s">
        <v>2410</v>
      </c>
      <c r="G306" s="157" t="s">
        <v>2411</v>
      </c>
      <c r="H306" s="157" t="s">
        <v>2412</v>
      </c>
      <c r="I306" s="157" t="s">
        <v>2413</v>
      </c>
      <c r="J306" s="157">
        <v>0.4870000000000001</v>
      </c>
    </row>
    <row r="307" spans="1:10" ht="19.5" customHeight="1" x14ac:dyDescent="0.25">
      <c r="A307" s="174" t="s">
        <v>502</v>
      </c>
      <c r="B307" s="157" t="s">
        <v>1675</v>
      </c>
      <c r="C307" s="157" t="s">
        <v>2414</v>
      </c>
      <c r="D307" s="157" t="s">
        <v>2415</v>
      </c>
      <c r="E307" s="175" t="s">
        <v>510</v>
      </c>
      <c r="F307" s="157" t="s">
        <v>2416</v>
      </c>
      <c r="G307" s="157" t="s">
        <v>2417</v>
      </c>
      <c r="H307" s="157" t="s">
        <v>2418</v>
      </c>
      <c r="I307" s="157" t="s">
        <v>2419</v>
      </c>
      <c r="J307" s="157">
        <v>0.32599999999999962</v>
      </c>
    </row>
    <row r="308" spans="1:10" ht="19.5" customHeight="1" x14ac:dyDescent="0.25">
      <c r="A308" s="178" t="s">
        <v>529</v>
      </c>
      <c r="B308" s="157" t="s">
        <v>2420</v>
      </c>
      <c r="C308" s="157" t="s">
        <v>2421</v>
      </c>
      <c r="D308" s="157" t="s">
        <v>2422</v>
      </c>
      <c r="E308" s="168" t="s">
        <v>471</v>
      </c>
      <c r="F308" s="157" t="s">
        <v>2423</v>
      </c>
      <c r="G308" s="157" t="s">
        <v>2424</v>
      </c>
      <c r="H308" s="157" t="s">
        <v>2425</v>
      </c>
      <c r="I308" s="157" t="s">
        <v>2426</v>
      </c>
      <c r="J308" s="157">
        <v>1.26</v>
      </c>
    </row>
    <row r="309" spans="1:10" ht="19.5" customHeight="1" x14ac:dyDescent="0.25">
      <c r="A309" s="180" t="s">
        <v>548</v>
      </c>
      <c r="B309" s="157" t="s">
        <v>2427</v>
      </c>
      <c r="C309" s="157" t="s">
        <v>2428</v>
      </c>
      <c r="D309" s="157" t="s">
        <v>2429</v>
      </c>
      <c r="E309" s="171" t="s">
        <v>485</v>
      </c>
      <c r="F309" s="157" t="s">
        <v>2430</v>
      </c>
      <c r="G309" s="157" t="s">
        <v>2431</v>
      </c>
      <c r="H309" s="157" t="s">
        <v>2432</v>
      </c>
      <c r="I309" s="157" t="s">
        <v>1091</v>
      </c>
      <c r="J309" s="157">
        <v>4.2000000000000703E-2</v>
      </c>
    </row>
    <row r="310" spans="1:10" ht="19.5" customHeight="1" x14ac:dyDescent="0.25">
      <c r="A310" s="169" t="s">
        <v>476</v>
      </c>
      <c r="B310" s="157" t="s">
        <v>1402</v>
      </c>
      <c r="C310" s="157" t="s">
        <v>2433</v>
      </c>
      <c r="D310" s="157" t="s">
        <v>2434</v>
      </c>
      <c r="E310" s="173" t="s">
        <v>494</v>
      </c>
      <c r="F310" s="157" t="s">
        <v>2435</v>
      </c>
      <c r="G310" s="157" t="s">
        <v>2436</v>
      </c>
      <c r="H310" s="157" t="s">
        <v>2437</v>
      </c>
      <c r="I310" s="157" t="s">
        <v>773</v>
      </c>
      <c r="J310" s="157">
        <v>0.63300000000000001</v>
      </c>
    </row>
    <row r="311" spans="1:10" ht="19.5" customHeight="1" x14ac:dyDescent="0.25">
      <c r="A311" s="164" t="s">
        <v>454</v>
      </c>
      <c r="B311" s="157" t="s">
        <v>2438</v>
      </c>
      <c r="C311" s="157" t="s">
        <v>2439</v>
      </c>
      <c r="D311" s="157" t="s">
        <v>2440</v>
      </c>
      <c r="E311" s="165" t="s">
        <v>459</v>
      </c>
      <c r="F311" s="157" t="s">
        <v>2441</v>
      </c>
      <c r="G311" s="157" t="s">
        <v>2442</v>
      </c>
      <c r="H311" s="157" t="s">
        <v>2443</v>
      </c>
      <c r="I311" s="157" t="s">
        <v>2444</v>
      </c>
      <c r="J311" s="157">
        <v>0.67999999999999972</v>
      </c>
    </row>
    <row r="312" spans="1:10" ht="19.5" customHeight="1" x14ac:dyDescent="0.25">
      <c r="A312" s="160" t="s">
        <v>437</v>
      </c>
      <c r="B312" s="157" t="s">
        <v>1085</v>
      </c>
      <c r="C312" s="157" t="s">
        <v>2445</v>
      </c>
      <c r="D312" s="157" t="s">
        <v>2446</v>
      </c>
      <c r="E312" s="161" t="s">
        <v>442</v>
      </c>
      <c r="F312" s="157" t="s">
        <v>1941</v>
      </c>
      <c r="G312" s="157" t="s">
        <v>2447</v>
      </c>
      <c r="H312" s="157" t="s">
        <v>2448</v>
      </c>
      <c r="I312" s="157" t="s">
        <v>2449</v>
      </c>
      <c r="J312" s="157">
        <v>0.17999999999999969</v>
      </c>
    </row>
    <row r="313" spans="1:10" ht="19.5" customHeight="1" x14ac:dyDescent="0.25">
      <c r="A313" s="163" t="s">
        <v>451</v>
      </c>
      <c r="B313" s="157" t="s">
        <v>2450</v>
      </c>
      <c r="C313" s="157" t="s">
        <v>2451</v>
      </c>
      <c r="D313" s="157" t="s">
        <v>2452</v>
      </c>
      <c r="E313" s="172" t="s">
        <v>489</v>
      </c>
      <c r="F313" s="157" t="s">
        <v>1429</v>
      </c>
      <c r="G313" s="157" t="s">
        <v>2453</v>
      </c>
      <c r="H313" s="157" t="s">
        <v>2454</v>
      </c>
      <c r="I313" s="157" t="s">
        <v>2455</v>
      </c>
      <c r="J313" s="157">
        <v>1.202</v>
      </c>
    </row>
    <row r="314" spans="1:10" ht="19.5" customHeight="1" x14ac:dyDescent="0.25">
      <c r="A314" s="178" t="s">
        <v>529</v>
      </c>
      <c r="B314" s="157" t="s">
        <v>2456</v>
      </c>
      <c r="C314" s="157" t="s">
        <v>2457</v>
      </c>
      <c r="D314" s="157" t="s">
        <v>2458</v>
      </c>
      <c r="E314" s="162" t="s">
        <v>446</v>
      </c>
      <c r="F314" s="157" t="s">
        <v>2459</v>
      </c>
      <c r="G314" s="157" t="s">
        <v>2460</v>
      </c>
      <c r="H314" s="157" t="s">
        <v>2461</v>
      </c>
      <c r="I314" s="157" t="s">
        <v>1161</v>
      </c>
      <c r="J314" s="157">
        <v>1.2909999999999999</v>
      </c>
    </row>
    <row r="315" spans="1:10" ht="19.5" customHeight="1" x14ac:dyDescent="0.25">
      <c r="A315" s="183" t="s">
        <v>582</v>
      </c>
      <c r="B315" s="157" t="s">
        <v>2462</v>
      </c>
      <c r="C315" s="157" t="s">
        <v>2463</v>
      </c>
      <c r="D315" s="157" t="s">
        <v>2464</v>
      </c>
      <c r="E315" s="179" t="s">
        <v>540</v>
      </c>
      <c r="F315" s="157" t="s">
        <v>1376</v>
      </c>
      <c r="G315" s="157" t="s">
        <v>2465</v>
      </c>
      <c r="H315" s="157" t="s">
        <v>2466</v>
      </c>
      <c r="I315" s="157" t="s">
        <v>1078</v>
      </c>
      <c r="J315" s="157">
        <v>1.0580000000000001</v>
      </c>
    </row>
    <row r="316" spans="1:10" ht="19.5" customHeight="1" x14ac:dyDescent="0.25">
      <c r="A316" s="159" t="s">
        <v>433</v>
      </c>
      <c r="B316" s="157" t="s">
        <v>2467</v>
      </c>
      <c r="C316" s="157" t="s">
        <v>2468</v>
      </c>
      <c r="D316" s="157" t="s">
        <v>2469</v>
      </c>
      <c r="E316" s="169" t="s">
        <v>476</v>
      </c>
      <c r="F316" s="157" t="s">
        <v>2470</v>
      </c>
      <c r="G316" s="157" t="s">
        <v>2471</v>
      </c>
      <c r="H316" s="157" t="s">
        <v>2472</v>
      </c>
      <c r="I316" s="157" t="s">
        <v>2473</v>
      </c>
      <c r="J316" s="157">
        <v>0.70400000000000063</v>
      </c>
    </row>
    <row r="317" spans="1:10" ht="19.5" customHeight="1" x14ac:dyDescent="0.25">
      <c r="A317" s="170" t="s">
        <v>480</v>
      </c>
      <c r="B317" s="157" t="s">
        <v>2474</v>
      </c>
      <c r="C317" s="157" t="s">
        <v>2475</v>
      </c>
      <c r="D317" s="157" t="s">
        <v>2476</v>
      </c>
      <c r="E317" s="177" t="s">
        <v>419</v>
      </c>
      <c r="F317" s="157" t="s">
        <v>2477</v>
      </c>
      <c r="G317" s="157" t="s">
        <v>2478</v>
      </c>
      <c r="H317" s="157" t="s">
        <v>2479</v>
      </c>
      <c r="I317" s="157" t="s">
        <v>1214</v>
      </c>
      <c r="J317" s="157">
        <v>4.0000000000000042E-2</v>
      </c>
    </row>
    <row r="318" spans="1:10" ht="19.5" customHeight="1" x14ac:dyDescent="0.25">
      <c r="A318" s="173" t="s">
        <v>494</v>
      </c>
      <c r="B318" s="157" t="s">
        <v>2480</v>
      </c>
      <c r="C318" s="157" t="s">
        <v>2481</v>
      </c>
      <c r="D318" s="157" t="s">
        <v>2482</v>
      </c>
      <c r="E318" s="158" t="s">
        <v>428</v>
      </c>
      <c r="F318" s="157" t="s">
        <v>2483</v>
      </c>
      <c r="G318" s="157" t="s">
        <v>2484</v>
      </c>
      <c r="H318" s="157" t="s">
        <v>2485</v>
      </c>
      <c r="I318" s="157" t="s">
        <v>786</v>
      </c>
      <c r="J318" s="157">
        <v>1.417</v>
      </c>
    </row>
    <row r="319" spans="1:10" ht="19.5" customHeight="1" x14ac:dyDescent="0.25">
      <c r="A319" s="180" t="s">
        <v>548</v>
      </c>
      <c r="B319" s="157" t="s">
        <v>2486</v>
      </c>
      <c r="C319" s="157" t="s">
        <v>2487</v>
      </c>
      <c r="D319" s="157" t="s">
        <v>2488</v>
      </c>
      <c r="E319" s="174" t="s">
        <v>502</v>
      </c>
      <c r="F319" s="157" t="s">
        <v>2489</v>
      </c>
      <c r="G319" s="157" t="s">
        <v>2490</v>
      </c>
      <c r="H319" s="157" t="s">
        <v>2491</v>
      </c>
      <c r="I319" s="157" t="s">
        <v>1428</v>
      </c>
      <c r="J319" s="157">
        <v>0.64799999999999969</v>
      </c>
    </row>
    <row r="320" spans="1:10" ht="19.5" customHeight="1" x14ac:dyDescent="0.25">
      <c r="A320" s="181" t="s">
        <v>552</v>
      </c>
      <c r="B320" s="157" t="s">
        <v>2492</v>
      </c>
      <c r="C320" s="157" t="s">
        <v>2493</v>
      </c>
      <c r="D320" s="157" t="s">
        <v>2494</v>
      </c>
      <c r="E320" s="178" t="s">
        <v>529</v>
      </c>
      <c r="F320" s="157" t="s">
        <v>2495</v>
      </c>
      <c r="G320" s="157" t="s">
        <v>2496</v>
      </c>
      <c r="H320" s="157" t="s">
        <v>2497</v>
      </c>
      <c r="I320" s="157" t="s">
        <v>2498</v>
      </c>
      <c r="J320" s="157">
        <v>1.633</v>
      </c>
    </row>
    <row r="321" spans="1:10" ht="19.5" customHeight="1" x14ac:dyDescent="0.25">
      <c r="A321" s="183" t="s">
        <v>582</v>
      </c>
      <c r="B321" s="157" t="s">
        <v>797</v>
      </c>
      <c r="C321" s="157" t="s">
        <v>2499</v>
      </c>
      <c r="D321" s="157" t="s">
        <v>2500</v>
      </c>
      <c r="E321" s="156" t="s">
        <v>424</v>
      </c>
      <c r="F321" s="157" t="s">
        <v>2041</v>
      </c>
      <c r="G321" s="157" t="s">
        <v>2501</v>
      </c>
      <c r="H321" s="157" t="s">
        <v>2502</v>
      </c>
      <c r="I321" s="157" t="s">
        <v>2503</v>
      </c>
      <c r="J321" s="157">
        <v>0.35999999999999938</v>
      </c>
    </row>
    <row r="322" spans="1:10" ht="19.5" customHeight="1" x14ac:dyDescent="0.25">
      <c r="A322" s="172" t="s">
        <v>489</v>
      </c>
      <c r="B322" s="157" t="s">
        <v>2504</v>
      </c>
      <c r="C322" s="157" t="s">
        <v>2505</v>
      </c>
      <c r="D322" s="157" t="s">
        <v>2506</v>
      </c>
      <c r="E322" s="176" t="s">
        <v>514</v>
      </c>
      <c r="F322" s="157" t="s">
        <v>1158</v>
      </c>
      <c r="G322" s="157" t="s">
        <v>2507</v>
      </c>
      <c r="H322" s="157" t="s">
        <v>2508</v>
      </c>
      <c r="I322" s="157" t="s">
        <v>2509</v>
      </c>
      <c r="J322" s="157">
        <v>0.51000000000000068</v>
      </c>
    </row>
    <row r="323" spans="1:10" ht="19.5" customHeight="1" x14ac:dyDescent="0.25">
      <c r="A323" s="169" t="s">
        <v>476</v>
      </c>
      <c r="B323" s="157" t="s">
        <v>903</v>
      </c>
      <c r="C323" s="157" t="s">
        <v>2510</v>
      </c>
      <c r="D323" s="157" t="s">
        <v>2511</v>
      </c>
      <c r="E323" s="179" t="s">
        <v>540</v>
      </c>
      <c r="F323" s="157" t="s">
        <v>2512</v>
      </c>
      <c r="G323" s="157" t="s">
        <v>2513</v>
      </c>
      <c r="H323" s="157" t="s">
        <v>2514</v>
      </c>
      <c r="I323" s="157" t="s">
        <v>2515</v>
      </c>
      <c r="J323" s="157">
        <v>0.5</v>
      </c>
    </row>
    <row r="324" spans="1:10" ht="19.5" customHeight="1" x14ac:dyDescent="0.25">
      <c r="A324" s="159" t="s">
        <v>433</v>
      </c>
      <c r="B324" s="157" t="s">
        <v>2430</v>
      </c>
      <c r="C324" s="157" t="s">
        <v>2516</v>
      </c>
      <c r="D324" s="157" t="s">
        <v>2517</v>
      </c>
      <c r="E324" s="162" t="s">
        <v>446</v>
      </c>
      <c r="F324" s="157" t="s">
        <v>2518</v>
      </c>
      <c r="G324" s="157" t="s">
        <v>2519</v>
      </c>
      <c r="H324" s="157" t="s">
        <v>2520</v>
      </c>
      <c r="I324" s="157" t="s">
        <v>2521</v>
      </c>
      <c r="J324" s="157">
        <v>6.0000000000000497E-2</v>
      </c>
    </row>
    <row r="325" spans="1:10" ht="19.5" customHeight="1" x14ac:dyDescent="0.25">
      <c r="A325" s="163" t="s">
        <v>451</v>
      </c>
      <c r="B325" s="157" t="s">
        <v>460</v>
      </c>
      <c r="C325" s="157" t="s">
        <v>2522</v>
      </c>
      <c r="D325" s="157" t="s">
        <v>2523</v>
      </c>
      <c r="E325" s="174" t="s">
        <v>502</v>
      </c>
      <c r="F325" s="157" t="s">
        <v>2524</v>
      </c>
      <c r="G325" s="157" t="s">
        <v>2525</v>
      </c>
      <c r="H325" s="157" t="s">
        <v>2526</v>
      </c>
      <c r="I325" s="157" t="s">
        <v>2527</v>
      </c>
      <c r="J325" s="157">
        <v>0.19999999999999929</v>
      </c>
    </row>
    <row r="326" spans="1:10" ht="19.5" customHeight="1" x14ac:dyDescent="0.25">
      <c r="A326" s="167" t="s">
        <v>415</v>
      </c>
      <c r="B326" s="157" t="s">
        <v>2528</v>
      </c>
      <c r="C326" s="157" t="s">
        <v>2529</v>
      </c>
      <c r="D326" s="157" t="s">
        <v>2530</v>
      </c>
      <c r="E326" s="170" t="s">
        <v>480</v>
      </c>
      <c r="F326" s="157" t="s">
        <v>2305</v>
      </c>
      <c r="G326" s="157" t="s">
        <v>2531</v>
      </c>
      <c r="H326" s="157" t="s">
        <v>2532</v>
      </c>
      <c r="I326" s="157" t="s">
        <v>2533</v>
      </c>
      <c r="J326" s="157">
        <v>0.16</v>
      </c>
    </row>
    <row r="327" spans="1:10" ht="19.5" customHeight="1" x14ac:dyDescent="0.25">
      <c r="A327" s="180" t="s">
        <v>548</v>
      </c>
      <c r="B327" s="157" t="s">
        <v>2534</v>
      </c>
      <c r="C327" s="157" t="s">
        <v>2535</v>
      </c>
      <c r="D327" s="157" t="s">
        <v>2536</v>
      </c>
      <c r="E327" s="168" t="s">
        <v>471</v>
      </c>
      <c r="F327" s="157" t="s">
        <v>1521</v>
      </c>
      <c r="G327" s="157" t="s">
        <v>2537</v>
      </c>
      <c r="H327" s="157" t="s">
        <v>2538</v>
      </c>
      <c r="I327" s="157" t="s">
        <v>2539</v>
      </c>
      <c r="J327" s="157">
        <v>0.56099999999999994</v>
      </c>
    </row>
    <row r="328" spans="1:10" ht="19.5" customHeight="1" x14ac:dyDescent="0.25">
      <c r="A328" s="178" t="s">
        <v>529</v>
      </c>
      <c r="B328" s="157" t="s">
        <v>2540</v>
      </c>
      <c r="C328" s="157" t="s">
        <v>2541</v>
      </c>
      <c r="D328" s="157" t="s">
        <v>2542</v>
      </c>
      <c r="E328" s="165" t="s">
        <v>459</v>
      </c>
      <c r="F328" s="157" t="s">
        <v>774</v>
      </c>
      <c r="G328" s="157" t="s">
        <v>2543</v>
      </c>
      <c r="H328" s="157" t="s">
        <v>2544</v>
      </c>
      <c r="I328" s="157" t="s">
        <v>2545</v>
      </c>
      <c r="J328" s="157">
        <v>1.48</v>
      </c>
    </row>
    <row r="329" spans="1:10" ht="19.5" customHeight="1" x14ac:dyDescent="0.25">
      <c r="A329" s="158" t="s">
        <v>428</v>
      </c>
      <c r="B329" s="157" t="s">
        <v>2546</v>
      </c>
      <c r="C329" s="157" t="s">
        <v>2547</v>
      </c>
      <c r="D329" s="157" t="s">
        <v>1882</v>
      </c>
      <c r="E329" s="179" t="s">
        <v>540</v>
      </c>
      <c r="F329" s="157" t="s">
        <v>2220</v>
      </c>
      <c r="G329" s="157" t="s">
        <v>2548</v>
      </c>
      <c r="H329" s="157" t="s">
        <v>2549</v>
      </c>
      <c r="I329" s="157" t="s">
        <v>2550</v>
      </c>
      <c r="J329" s="157">
        <v>1.1599999999999999</v>
      </c>
    </row>
    <row r="330" spans="1:10" ht="19.5" customHeight="1" x14ac:dyDescent="0.25">
      <c r="A330" s="171" t="s">
        <v>485</v>
      </c>
      <c r="B330" s="157" t="s">
        <v>2551</v>
      </c>
      <c r="C330" s="157" t="s">
        <v>2552</v>
      </c>
      <c r="D330" s="157" t="s">
        <v>2553</v>
      </c>
      <c r="E330" s="166" t="s">
        <v>463</v>
      </c>
      <c r="F330" s="157" t="s">
        <v>2554</v>
      </c>
      <c r="G330" s="157" t="s">
        <v>2555</v>
      </c>
      <c r="H330" s="157" t="s">
        <v>2556</v>
      </c>
      <c r="I330" s="157" t="s">
        <v>2557</v>
      </c>
      <c r="J330" s="157">
        <v>1.1999999999999991</v>
      </c>
    </row>
    <row r="331" spans="1:10" ht="19.5" customHeight="1" x14ac:dyDescent="0.25">
      <c r="A331" s="177" t="s">
        <v>419</v>
      </c>
      <c r="B331" s="157" t="s">
        <v>2558</v>
      </c>
      <c r="C331" s="157" t="s">
        <v>2559</v>
      </c>
      <c r="D331" s="157" t="s">
        <v>2560</v>
      </c>
      <c r="E331" s="173" t="s">
        <v>494</v>
      </c>
      <c r="F331" s="157" t="s">
        <v>1014</v>
      </c>
      <c r="G331" s="157" t="s">
        <v>2561</v>
      </c>
      <c r="H331" s="157" t="s">
        <v>2562</v>
      </c>
      <c r="I331" s="157" t="s">
        <v>2563</v>
      </c>
      <c r="J331" s="157">
        <v>0.83999999999999986</v>
      </c>
    </row>
    <row r="332" spans="1:10" ht="19.5" customHeight="1" x14ac:dyDescent="0.25">
      <c r="A332" s="167" t="s">
        <v>415</v>
      </c>
      <c r="B332" s="157" t="s">
        <v>2564</v>
      </c>
      <c r="C332" s="157" t="s">
        <v>2565</v>
      </c>
      <c r="D332" s="157" t="s">
        <v>2566</v>
      </c>
      <c r="E332" s="162" t="s">
        <v>446</v>
      </c>
      <c r="F332" s="157" t="s">
        <v>472</v>
      </c>
      <c r="G332" s="157" t="s">
        <v>2567</v>
      </c>
      <c r="H332" s="157" t="s">
        <v>2568</v>
      </c>
      <c r="I332" s="157" t="s">
        <v>1562</v>
      </c>
      <c r="J332" s="157">
        <v>0.68700000000000028</v>
      </c>
    </row>
    <row r="333" spans="1:10" ht="19.5" customHeight="1" x14ac:dyDescent="0.25">
      <c r="A333" s="170" t="s">
        <v>480</v>
      </c>
      <c r="B333" s="157" t="s">
        <v>2305</v>
      </c>
      <c r="C333" s="157" t="s">
        <v>2569</v>
      </c>
      <c r="D333" s="157" t="s">
        <v>2570</v>
      </c>
      <c r="E333" s="181" t="s">
        <v>552</v>
      </c>
      <c r="F333" s="157" t="s">
        <v>2571</v>
      </c>
      <c r="G333" s="157" t="s">
        <v>2572</v>
      </c>
      <c r="H333" s="157" t="s">
        <v>2573</v>
      </c>
      <c r="I333" s="157" t="s">
        <v>2574</v>
      </c>
      <c r="J333" s="157">
        <v>0.87999999999999989</v>
      </c>
    </row>
    <row r="334" spans="1:10" ht="19.5" customHeight="1" x14ac:dyDescent="0.25">
      <c r="A334" s="159" t="s">
        <v>433</v>
      </c>
      <c r="B334" s="157" t="s">
        <v>2575</v>
      </c>
      <c r="C334" s="157" t="s">
        <v>2576</v>
      </c>
      <c r="D334" s="157" t="s">
        <v>2577</v>
      </c>
      <c r="E334" s="178" t="s">
        <v>529</v>
      </c>
      <c r="F334" s="157" t="s">
        <v>1923</v>
      </c>
      <c r="G334" s="157" t="s">
        <v>2578</v>
      </c>
      <c r="H334" s="157" t="s">
        <v>2579</v>
      </c>
      <c r="I334" s="157" t="s">
        <v>2580</v>
      </c>
      <c r="J334" s="157">
        <v>0.42299999999999999</v>
      </c>
    </row>
    <row r="335" spans="1:10" ht="19.5" customHeight="1" x14ac:dyDescent="0.25">
      <c r="A335" s="158" t="s">
        <v>428</v>
      </c>
      <c r="B335" s="157" t="s">
        <v>2581</v>
      </c>
      <c r="C335" s="157" t="s">
        <v>2582</v>
      </c>
      <c r="D335" s="157" t="s">
        <v>2583</v>
      </c>
      <c r="E335" s="156" t="s">
        <v>424</v>
      </c>
      <c r="F335" s="157" t="s">
        <v>2584</v>
      </c>
      <c r="G335" s="157" t="s">
        <v>2585</v>
      </c>
      <c r="H335" s="157" t="s">
        <v>2586</v>
      </c>
      <c r="I335" s="157" t="s">
        <v>2587</v>
      </c>
      <c r="J335" s="157">
        <v>6.899999999999995E-2</v>
      </c>
    </row>
    <row r="336" spans="1:10" ht="19.5" customHeight="1" x14ac:dyDescent="0.25">
      <c r="A336" s="166" t="s">
        <v>463</v>
      </c>
      <c r="B336" s="157" t="s">
        <v>2588</v>
      </c>
      <c r="C336" s="157" t="s">
        <v>2589</v>
      </c>
      <c r="D336" s="157" t="s">
        <v>2590</v>
      </c>
      <c r="E336" s="168" t="s">
        <v>471</v>
      </c>
      <c r="F336" s="157" t="s">
        <v>1644</v>
      </c>
      <c r="G336" s="157" t="s">
        <v>2591</v>
      </c>
      <c r="H336" s="157" t="s">
        <v>2592</v>
      </c>
      <c r="I336" s="157" t="s">
        <v>2593</v>
      </c>
      <c r="J336" s="157">
        <v>0.10000000000000051</v>
      </c>
    </row>
    <row r="337" spans="1:10" ht="19.5" customHeight="1" x14ac:dyDescent="0.25">
      <c r="A337" s="177" t="s">
        <v>419</v>
      </c>
      <c r="B337" s="157" t="s">
        <v>2594</v>
      </c>
      <c r="C337" s="157" t="s">
        <v>2595</v>
      </c>
      <c r="D337" s="157" t="s">
        <v>2596</v>
      </c>
      <c r="E337" s="164" t="s">
        <v>454</v>
      </c>
      <c r="F337" s="157" t="s">
        <v>2597</v>
      </c>
      <c r="G337" s="157" t="s">
        <v>2598</v>
      </c>
      <c r="H337" s="157" t="s">
        <v>2599</v>
      </c>
      <c r="I337" s="157" t="s">
        <v>1423</v>
      </c>
      <c r="J337" s="157">
        <v>1.4359999999999999</v>
      </c>
    </row>
    <row r="338" spans="1:10" ht="19.5" customHeight="1" x14ac:dyDescent="0.25">
      <c r="A338" s="163" t="s">
        <v>451</v>
      </c>
      <c r="B338" s="157" t="s">
        <v>2600</v>
      </c>
      <c r="C338" s="157" t="s">
        <v>2601</v>
      </c>
      <c r="D338" s="157" t="s">
        <v>2602</v>
      </c>
      <c r="E338" s="176" t="s">
        <v>514</v>
      </c>
      <c r="F338" s="157" t="s">
        <v>804</v>
      </c>
      <c r="G338" s="157" t="s">
        <v>2603</v>
      </c>
      <c r="H338" s="157" t="s">
        <v>2604</v>
      </c>
      <c r="I338" s="157" t="s">
        <v>2605</v>
      </c>
      <c r="J338" s="157">
        <v>0.39999999999999952</v>
      </c>
    </row>
    <row r="339" spans="1:10" ht="19.5" customHeight="1" x14ac:dyDescent="0.25">
      <c r="A339" s="167" t="s">
        <v>415</v>
      </c>
      <c r="B339" s="157" t="s">
        <v>2606</v>
      </c>
      <c r="C339" s="157" t="s">
        <v>2607</v>
      </c>
      <c r="D339" s="157" t="s">
        <v>2608</v>
      </c>
      <c r="E339" s="171" t="s">
        <v>485</v>
      </c>
      <c r="F339" s="157" t="s">
        <v>2609</v>
      </c>
      <c r="G339" s="157" t="s">
        <v>2610</v>
      </c>
      <c r="H339" s="157" t="s">
        <v>2611</v>
      </c>
      <c r="I339" s="157" t="s">
        <v>2612</v>
      </c>
      <c r="J339" s="157">
        <v>0.26900000000000007</v>
      </c>
    </row>
    <row r="340" spans="1:10" ht="19.5" customHeight="1" x14ac:dyDescent="0.25">
      <c r="A340" s="173" t="s">
        <v>494</v>
      </c>
      <c r="B340" s="157" t="s">
        <v>940</v>
      </c>
      <c r="C340" s="157" t="s">
        <v>2613</v>
      </c>
      <c r="D340" s="157" t="s">
        <v>2614</v>
      </c>
      <c r="E340" s="174" t="s">
        <v>502</v>
      </c>
      <c r="F340" s="157" t="s">
        <v>2615</v>
      </c>
      <c r="G340" s="157" t="s">
        <v>2616</v>
      </c>
      <c r="H340" s="157" t="s">
        <v>2617</v>
      </c>
      <c r="I340" s="157" t="s">
        <v>2618</v>
      </c>
      <c r="J340" s="157">
        <v>1.999999999999957E-2</v>
      </c>
    </row>
    <row r="341" spans="1:10" ht="19.5" customHeight="1" x14ac:dyDescent="0.25">
      <c r="A341" s="181" t="s">
        <v>552</v>
      </c>
      <c r="B341" s="157" t="s">
        <v>2619</v>
      </c>
      <c r="C341" s="157" t="s">
        <v>2620</v>
      </c>
      <c r="D341" s="157" t="s">
        <v>2621</v>
      </c>
      <c r="E341" s="165" t="s">
        <v>459</v>
      </c>
      <c r="F341" s="157" t="s">
        <v>663</v>
      </c>
      <c r="G341" s="157" t="s">
        <v>2622</v>
      </c>
      <c r="H341" s="157" t="s">
        <v>2623</v>
      </c>
      <c r="I341" s="157" t="s">
        <v>1405</v>
      </c>
      <c r="J341" s="157">
        <v>0.56400000000000006</v>
      </c>
    </row>
    <row r="342" spans="1:10" ht="19.5" customHeight="1" x14ac:dyDescent="0.25">
      <c r="A342" s="160" t="s">
        <v>437</v>
      </c>
      <c r="B342" s="157" t="s">
        <v>2624</v>
      </c>
      <c r="C342" s="157" t="s">
        <v>2625</v>
      </c>
      <c r="D342" s="157" t="s">
        <v>2626</v>
      </c>
      <c r="E342" s="182" t="s">
        <v>560</v>
      </c>
      <c r="F342" s="157" t="s">
        <v>1037</v>
      </c>
      <c r="G342" s="157" t="s">
        <v>2627</v>
      </c>
      <c r="H342" s="157" t="s">
        <v>2628</v>
      </c>
      <c r="I342" s="157" t="s">
        <v>2629</v>
      </c>
      <c r="J342" s="157">
        <v>0.55999999999999961</v>
      </c>
    </row>
    <row r="343" spans="1:10" ht="19.5" customHeight="1" x14ac:dyDescent="0.25">
      <c r="A343" s="180" t="s">
        <v>548</v>
      </c>
      <c r="B343" s="157" t="s">
        <v>2630</v>
      </c>
      <c r="C343" s="157" t="s">
        <v>2631</v>
      </c>
      <c r="D343" s="157" t="s">
        <v>2632</v>
      </c>
      <c r="E343" s="179" t="s">
        <v>540</v>
      </c>
      <c r="F343" s="157" t="s">
        <v>2633</v>
      </c>
      <c r="G343" s="157" t="s">
        <v>2634</v>
      </c>
      <c r="H343" s="157" t="s">
        <v>2635</v>
      </c>
      <c r="I343" s="157" t="s">
        <v>2636</v>
      </c>
      <c r="J343" s="157">
        <v>0.5600000000000005</v>
      </c>
    </row>
    <row r="344" spans="1:10" ht="19.5" customHeight="1" x14ac:dyDescent="0.25">
      <c r="A344" s="170" t="s">
        <v>480</v>
      </c>
      <c r="B344" s="157" t="s">
        <v>2637</v>
      </c>
      <c r="C344" s="157" t="s">
        <v>2638</v>
      </c>
      <c r="D344" s="157" t="s">
        <v>2639</v>
      </c>
      <c r="E344" s="162" t="s">
        <v>446</v>
      </c>
      <c r="F344" s="157" t="s">
        <v>2640</v>
      </c>
      <c r="G344" s="157" t="s">
        <v>2641</v>
      </c>
      <c r="H344" s="157" t="s">
        <v>2642</v>
      </c>
      <c r="I344" s="157" t="s">
        <v>2643</v>
      </c>
      <c r="J344" s="157">
        <v>0.79999999999999982</v>
      </c>
    </row>
    <row r="345" spans="1:10" ht="19.5" customHeight="1" x14ac:dyDescent="0.25">
      <c r="A345" s="161" t="s">
        <v>442</v>
      </c>
      <c r="B345" s="157" t="s">
        <v>2020</v>
      </c>
      <c r="C345" s="157" t="s">
        <v>2644</v>
      </c>
      <c r="D345" s="157" t="s">
        <v>2645</v>
      </c>
      <c r="E345" s="166" t="s">
        <v>463</v>
      </c>
      <c r="F345" s="157" t="s">
        <v>2646</v>
      </c>
      <c r="G345" s="157" t="s">
        <v>2647</v>
      </c>
      <c r="H345" s="157" t="s">
        <v>2648</v>
      </c>
      <c r="I345" s="157" t="s">
        <v>1071</v>
      </c>
      <c r="J345" s="157">
        <v>0.33399999999999958</v>
      </c>
    </row>
    <row r="346" spans="1:10" ht="19.5" customHeight="1" x14ac:dyDescent="0.25">
      <c r="A346" s="175" t="s">
        <v>510</v>
      </c>
      <c r="B346" s="157" t="s">
        <v>2649</v>
      </c>
      <c r="C346" s="157" t="s">
        <v>2650</v>
      </c>
      <c r="D346" s="157" t="s">
        <v>2651</v>
      </c>
      <c r="E346" s="167" t="s">
        <v>415</v>
      </c>
      <c r="F346" s="157" t="s">
        <v>2652</v>
      </c>
      <c r="G346" s="157" t="s">
        <v>2653</v>
      </c>
      <c r="H346" s="157" t="s">
        <v>2654</v>
      </c>
      <c r="I346" s="157" t="s">
        <v>902</v>
      </c>
      <c r="J346" s="157">
        <v>0.64100000000000001</v>
      </c>
    </row>
    <row r="347" spans="1:10" ht="19.5" customHeight="1" x14ac:dyDescent="0.25">
      <c r="A347" s="178" t="s">
        <v>529</v>
      </c>
      <c r="B347" s="157" t="s">
        <v>2655</v>
      </c>
      <c r="C347" s="157" t="s">
        <v>2656</v>
      </c>
      <c r="D347" s="157" t="s">
        <v>2657</v>
      </c>
      <c r="E347" s="164" t="s">
        <v>454</v>
      </c>
      <c r="F347" s="157" t="s">
        <v>2658</v>
      </c>
      <c r="G347" s="157" t="s">
        <v>2659</v>
      </c>
      <c r="H347" s="157" t="s">
        <v>2660</v>
      </c>
      <c r="I347" s="157" t="s">
        <v>2661</v>
      </c>
      <c r="J347" s="157">
        <v>0.82000000000000028</v>
      </c>
    </row>
    <row r="348" spans="1:10" ht="19.5" customHeight="1" x14ac:dyDescent="0.25">
      <c r="A348" s="182" t="s">
        <v>560</v>
      </c>
      <c r="B348" s="157" t="s">
        <v>1000</v>
      </c>
      <c r="C348" s="157" t="s">
        <v>2662</v>
      </c>
      <c r="D348" s="157" t="s">
        <v>2663</v>
      </c>
      <c r="E348" s="168" t="s">
        <v>471</v>
      </c>
      <c r="F348" s="157" t="s">
        <v>2318</v>
      </c>
      <c r="G348" s="157" t="s">
        <v>2664</v>
      </c>
      <c r="H348" s="157" t="s">
        <v>2665</v>
      </c>
      <c r="I348" s="157" t="s">
        <v>2666</v>
      </c>
      <c r="J348" s="157">
        <v>0.36000000000000032</v>
      </c>
    </row>
    <row r="349" spans="1:10" ht="19.5" customHeight="1" x14ac:dyDescent="0.25">
      <c r="A349" s="179" t="s">
        <v>540</v>
      </c>
      <c r="B349" s="157" t="s">
        <v>2198</v>
      </c>
      <c r="C349" s="157" t="s">
        <v>2667</v>
      </c>
      <c r="D349" s="157" t="s">
        <v>2668</v>
      </c>
      <c r="E349" s="181" t="s">
        <v>552</v>
      </c>
      <c r="F349" s="157" t="s">
        <v>2669</v>
      </c>
      <c r="G349" s="157" t="s">
        <v>2670</v>
      </c>
      <c r="H349" s="157" t="s">
        <v>2671</v>
      </c>
      <c r="I349" s="157" t="s">
        <v>2340</v>
      </c>
      <c r="J349" s="157">
        <v>5.9999999999999609E-2</v>
      </c>
    </row>
    <row r="350" spans="1:10" ht="19.5" customHeight="1" x14ac:dyDescent="0.25">
      <c r="A350" s="158" t="s">
        <v>428</v>
      </c>
      <c r="B350" s="157" t="s">
        <v>2672</v>
      </c>
      <c r="C350" s="157" t="s">
        <v>2673</v>
      </c>
      <c r="D350" s="157" t="s">
        <v>2674</v>
      </c>
      <c r="E350" s="180" t="s">
        <v>548</v>
      </c>
      <c r="F350" s="157" t="s">
        <v>829</v>
      </c>
      <c r="G350" s="157" t="s">
        <v>2675</v>
      </c>
      <c r="H350" s="157" t="s">
        <v>2676</v>
      </c>
      <c r="I350" s="157" t="s">
        <v>881</v>
      </c>
      <c r="J350" s="157">
        <v>0.53000000000000025</v>
      </c>
    </row>
    <row r="351" spans="1:10" ht="19.5" customHeight="1" x14ac:dyDescent="0.25">
      <c r="A351" s="177" t="s">
        <v>419</v>
      </c>
      <c r="B351" s="157" t="s">
        <v>1026</v>
      </c>
      <c r="C351" s="157" t="s">
        <v>2677</v>
      </c>
      <c r="D351" s="157" t="s">
        <v>2678</v>
      </c>
      <c r="E351" s="174" t="s">
        <v>502</v>
      </c>
      <c r="F351" s="157" t="s">
        <v>2679</v>
      </c>
      <c r="G351" s="157" t="s">
        <v>2680</v>
      </c>
      <c r="H351" s="157" t="s">
        <v>2681</v>
      </c>
      <c r="I351" s="157" t="s">
        <v>2682</v>
      </c>
      <c r="J351" s="157">
        <v>0.71400000000000041</v>
      </c>
    </row>
    <row r="352" spans="1:10" ht="19.5" customHeight="1" x14ac:dyDescent="0.25">
      <c r="A352" s="175" t="s">
        <v>510</v>
      </c>
      <c r="B352" s="157" t="s">
        <v>2683</v>
      </c>
      <c r="C352" s="157" t="s">
        <v>2684</v>
      </c>
      <c r="D352" s="157" t="s">
        <v>2685</v>
      </c>
      <c r="E352" s="173" t="s">
        <v>494</v>
      </c>
      <c r="F352" s="157" t="s">
        <v>2686</v>
      </c>
      <c r="G352" s="157" t="s">
        <v>2687</v>
      </c>
      <c r="H352" s="157" t="s">
        <v>2688</v>
      </c>
      <c r="I352" s="157" t="s">
        <v>902</v>
      </c>
      <c r="J352" s="157">
        <v>0.85500000000000043</v>
      </c>
    </row>
    <row r="353" spans="1:10" ht="19.5" customHeight="1" x14ac:dyDescent="0.25">
      <c r="A353" s="178" t="s">
        <v>529</v>
      </c>
      <c r="B353" s="157" t="s">
        <v>2689</v>
      </c>
      <c r="C353" s="157" t="s">
        <v>2690</v>
      </c>
      <c r="D353" s="157" t="s">
        <v>2691</v>
      </c>
      <c r="E353" s="159" t="s">
        <v>433</v>
      </c>
      <c r="F353" s="157" t="s">
        <v>2692</v>
      </c>
      <c r="G353" s="157" t="s">
        <v>2693</v>
      </c>
      <c r="H353" s="157" t="s">
        <v>2694</v>
      </c>
      <c r="I353" s="157" t="s">
        <v>2695</v>
      </c>
      <c r="J353" s="157">
        <v>0.60299999999999976</v>
      </c>
    </row>
    <row r="354" spans="1:10" ht="19.5" customHeight="1" x14ac:dyDescent="0.25">
      <c r="A354" s="161" t="s">
        <v>442</v>
      </c>
      <c r="B354" s="157" t="s">
        <v>2142</v>
      </c>
      <c r="C354" s="157" t="s">
        <v>2696</v>
      </c>
      <c r="D354" s="157" t="s">
        <v>2697</v>
      </c>
      <c r="E354" s="160" t="s">
        <v>437</v>
      </c>
      <c r="F354" s="157" t="s">
        <v>2698</v>
      </c>
      <c r="G354" s="157" t="s">
        <v>2699</v>
      </c>
      <c r="H354" s="157" t="s">
        <v>2700</v>
      </c>
      <c r="I354" s="157" t="s">
        <v>2701</v>
      </c>
      <c r="J354" s="157">
        <v>0.6769999999999996</v>
      </c>
    </row>
    <row r="355" spans="1:10" ht="19.5" customHeight="1" x14ac:dyDescent="0.25">
      <c r="A355" s="164" t="s">
        <v>454</v>
      </c>
      <c r="B355" s="157" t="s">
        <v>2702</v>
      </c>
      <c r="C355" s="157" t="s">
        <v>2703</v>
      </c>
      <c r="D355" s="157" t="s">
        <v>2704</v>
      </c>
      <c r="E355" s="176" t="s">
        <v>514</v>
      </c>
      <c r="F355" s="157" t="s">
        <v>2705</v>
      </c>
      <c r="G355" s="157" t="s">
        <v>2706</v>
      </c>
      <c r="H355" s="157" t="s">
        <v>2707</v>
      </c>
      <c r="I355" s="157" t="s">
        <v>2708</v>
      </c>
      <c r="J355" s="157">
        <v>0.84200000000000053</v>
      </c>
    </row>
    <row r="356" spans="1:10" ht="19.5" customHeight="1" x14ac:dyDescent="0.25">
      <c r="A356" s="163" t="s">
        <v>451</v>
      </c>
      <c r="B356" s="157" t="s">
        <v>2709</v>
      </c>
      <c r="C356" s="157" t="s">
        <v>2710</v>
      </c>
      <c r="D356" s="157" t="s">
        <v>2711</v>
      </c>
      <c r="E356" s="181" t="s">
        <v>552</v>
      </c>
      <c r="F356" s="157" t="s">
        <v>1295</v>
      </c>
      <c r="G356" s="157" t="s">
        <v>2712</v>
      </c>
      <c r="H356" s="157" t="s">
        <v>2713</v>
      </c>
      <c r="I356" s="157" t="s">
        <v>2714</v>
      </c>
      <c r="J356" s="157">
        <v>0.4399999999999995</v>
      </c>
    </row>
    <row r="357" spans="1:10" ht="19.5" customHeight="1" x14ac:dyDescent="0.25">
      <c r="A357" s="169" t="s">
        <v>476</v>
      </c>
      <c r="B357" s="157" t="s">
        <v>2715</v>
      </c>
      <c r="C357" s="157" t="s">
        <v>2716</v>
      </c>
      <c r="D357" s="157" t="s">
        <v>2717</v>
      </c>
      <c r="E357" s="168" t="s">
        <v>471</v>
      </c>
      <c r="F357" s="157" t="s">
        <v>1566</v>
      </c>
      <c r="G357" s="157" t="s">
        <v>2718</v>
      </c>
      <c r="H357" s="157" t="s">
        <v>2719</v>
      </c>
      <c r="I357" s="157" t="s">
        <v>2720</v>
      </c>
      <c r="J357" s="157">
        <v>0.67999999999999972</v>
      </c>
    </row>
    <row r="358" spans="1:10" ht="19.5" customHeight="1" x14ac:dyDescent="0.25">
      <c r="A358" s="165" t="s">
        <v>459</v>
      </c>
      <c r="B358" s="157" t="s">
        <v>2721</v>
      </c>
      <c r="C358" s="157" t="s">
        <v>2722</v>
      </c>
      <c r="D358" s="157" t="s">
        <v>2723</v>
      </c>
      <c r="E358" s="180" t="s">
        <v>548</v>
      </c>
      <c r="F358" s="157" t="s">
        <v>2724</v>
      </c>
      <c r="G358" s="157" t="s">
        <v>2725</v>
      </c>
      <c r="H358" s="157" t="s">
        <v>2726</v>
      </c>
      <c r="I358" s="157" t="s">
        <v>2727</v>
      </c>
      <c r="J358" s="157">
        <v>2.0000000000000458E-2</v>
      </c>
    </row>
    <row r="359" spans="1:10" ht="19.5" customHeight="1" x14ac:dyDescent="0.25">
      <c r="A359" s="177" t="s">
        <v>419</v>
      </c>
      <c r="B359" s="157" t="s">
        <v>1843</v>
      </c>
      <c r="C359" s="157" t="s">
        <v>2728</v>
      </c>
      <c r="D359" s="157" t="s">
        <v>2729</v>
      </c>
      <c r="E359" s="158" t="s">
        <v>428</v>
      </c>
      <c r="F359" s="157" t="s">
        <v>2730</v>
      </c>
      <c r="G359" s="157" t="s">
        <v>2731</v>
      </c>
      <c r="H359" s="157" t="s">
        <v>2732</v>
      </c>
      <c r="I359" s="157" t="s">
        <v>2733</v>
      </c>
      <c r="J359" s="157">
        <v>0.40000000000000041</v>
      </c>
    </row>
    <row r="360" spans="1:10" ht="19.5" customHeight="1" x14ac:dyDescent="0.25">
      <c r="A360" s="160" t="s">
        <v>437</v>
      </c>
      <c r="B360" s="157" t="s">
        <v>2734</v>
      </c>
      <c r="C360" s="157" t="s">
        <v>2735</v>
      </c>
      <c r="D360" s="157" t="s">
        <v>2736</v>
      </c>
      <c r="E360" s="156" t="s">
        <v>424</v>
      </c>
      <c r="F360" s="157" t="s">
        <v>2737</v>
      </c>
      <c r="G360" s="157" t="s">
        <v>2738</v>
      </c>
      <c r="H360" s="157" t="s">
        <v>2739</v>
      </c>
      <c r="I360" s="157" t="s">
        <v>2740</v>
      </c>
      <c r="J360" s="157">
        <v>0.74199999999999999</v>
      </c>
    </row>
    <row r="361" spans="1:10" ht="19.5" customHeight="1" x14ac:dyDescent="0.25">
      <c r="A361" s="176" t="s">
        <v>514</v>
      </c>
      <c r="B361" s="157" t="s">
        <v>2730</v>
      </c>
      <c r="C361" s="157" t="s">
        <v>2741</v>
      </c>
      <c r="D361" s="157" t="s">
        <v>2742</v>
      </c>
      <c r="E361" s="179" t="s">
        <v>540</v>
      </c>
      <c r="F361" s="157" t="s">
        <v>2121</v>
      </c>
      <c r="G361" s="157" t="s">
        <v>2743</v>
      </c>
      <c r="H361" s="157" t="s">
        <v>2744</v>
      </c>
      <c r="I361" s="157" t="s">
        <v>2745</v>
      </c>
      <c r="J361" s="157">
        <v>1.58</v>
      </c>
    </row>
    <row r="362" spans="1:10" ht="19.5" customHeight="1" x14ac:dyDescent="0.25">
      <c r="A362" s="170" t="s">
        <v>480</v>
      </c>
      <c r="B362" s="157" t="s">
        <v>2746</v>
      </c>
      <c r="C362" s="157" t="s">
        <v>2747</v>
      </c>
      <c r="D362" s="157" t="s">
        <v>2748</v>
      </c>
      <c r="E362" s="166" t="s">
        <v>463</v>
      </c>
      <c r="F362" s="157" t="s">
        <v>2749</v>
      </c>
      <c r="G362" s="157" t="s">
        <v>2750</v>
      </c>
      <c r="H362" s="157" t="s">
        <v>2751</v>
      </c>
      <c r="I362" s="157" t="s">
        <v>2752</v>
      </c>
      <c r="J362" s="157">
        <v>1.1399999999999999</v>
      </c>
    </row>
    <row r="363" spans="1:10" ht="19.5" customHeight="1" x14ac:dyDescent="0.25">
      <c r="A363" s="182" t="s">
        <v>560</v>
      </c>
      <c r="B363" s="157" t="s">
        <v>1148</v>
      </c>
      <c r="C363" s="157" t="s">
        <v>2753</v>
      </c>
      <c r="D363" s="157" t="s">
        <v>2754</v>
      </c>
      <c r="E363" s="167" t="s">
        <v>415</v>
      </c>
      <c r="F363" s="157" t="s">
        <v>2755</v>
      </c>
      <c r="G363" s="157" t="s">
        <v>2756</v>
      </c>
      <c r="H363" s="157" t="s">
        <v>2757</v>
      </c>
      <c r="I363" s="157" t="s">
        <v>2758</v>
      </c>
      <c r="J363" s="157">
        <v>1.38</v>
      </c>
    </row>
    <row r="364" spans="1:10" ht="19.5" customHeight="1" x14ac:dyDescent="0.25">
      <c r="A364" s="175" t="s">
        <v>510</v>
      </c>
      <c r="B364" s="157" t="s">
        <v>2759</v>
      </c>
      <c r="C364" s="157" t="s">
        <v>2760</v>
      </c>
      <c r="D364" s="157" t="s">
        <v>2761</v>
      </c>
      <c r="E364" s="181" t="s">
        <v>552</v>
      </c>
      <c r="F364" s="157" t="s">
        <v>2762</v>
      </c>
      <c r="G364" s="157" t="s">
        <v>2763</v>
      </c>
      <c r="H364" s="157" t="s">
        <v>2764</v>
      </c>
      <c r="I364" s="157" t="s">
        <v>2765</v>
      </c>
      <c r="J364" s="157">
        <v>0.83999999999999986</v>
      </c>
    </row>
    <row r="365" spans="1:10" ht="19.5" customHeight="1" x14ac:dyDescent="0.25">
      <c r="A365" s="164" t="s">
        <v>454</v>
      </c>
      <c r="B365" s="157" t="s">
        <v>2766</v>
      </c>
      <c r="C365" s="157" t="s">
        <v>2767</v>
      </c>
      <c r="D365" s="157" t="s">
        <v>2768</v>
      </c>
      <c r="E365" s="183" t="s">
        <v>582</v>
      </c>
      <c r="F365" s="157" t="s">
        <v>1843</v>
      </c>
      <c r="G365" s="157" t="s">
        <v>2769</v>
      </c>
      <c r="H365" s="157" t="s">
        <v>2770</v>
      </c>
      <c r="I365" s="157" t="s">
        <v>2771</v>
      </c>
      <c r="J365" s="157">
        <v>0.58000000000000007</v>
      </c>
    </row>
    <row r="366" spans="1:10" ht="19.5" customHeight="1" x14ac:dyDescent="0.25">
      <c r="A366" s="173" t="s">
        <v>494</v>
      </c>
      <c r="B366" s="157" t="s">
        <v>686</v>
      </c>
      <c r="C366" s="157" t="s">
        <v>2772</v>
      </c>
      <c r="D366" s="157" t="s">
        <v>2773</v>
      </c>
      <c r="E366" s="171" t="s">
        <v>485</v>
      </c>
      <c r="F366" s="157" t="s">
        <v>2774</v>
      </c>
      <c r="G366" s="157" t="s">
        <v>2775</v>
      </c>
      <c r="H366" s="157" t="s">
        <v>2776</v>
      </c>
      <c r="I366" s="157" t="s">
        <v>2777</v>
      </c>
      <c r="J366" s="157">
        <v>1.22</v>
      </c>
    </row>
    <row r="367" spans="1:10" ht="19.5" customHeight="1" x14ac:dyDescent="0.25">
      <c r="A367" s="177" t="s">
        <v>419</v>
      </c>
      <c r="B367" s="157" t="s">
        <v>797</v>
      </c>
      <c r="C367" s="157" t="s">
        <v>2778</v>
      </c>
      <c r="D367" s="157" t="s">
        <v>2779</v>
      </c>
      <c r="E367" s="162" t="s">
        <v>446</v>
      </c>
      <c r="F367" s="157" t="s">
        <v>2780</v>
      </c>
      <c r="G367" s="157" t="s">
        <v>2781</v>
      </c>
      <c r="H367" s="157" t="s">
        <v>2782</v>
      </c>
      <c r="I367" s="157" t="s">
        <v>2783</v>
      </c>
      <c r="J367" s="157">
        <v>1.1000000000000001</v>
      </c>
    </row>
    <row r="368" spans="1:10" ht="19.5" customHeight="1" x14ac:dyDescent="0.25">
      <c r="A368" s="156" t="s">
        <v>424</v>
      </c>
      <c r="B368" s="157" t="s">
        <v>2784</v>
      </c>
      <c r="C368" s="157" t="s">
        <v>2785</v>
      </c>
      <c r="D368" s="157" t="s">
        <v>2786</v>
      </c>
      <c r="E368" s="178" t="s">
        <v>529</v>
      </c>
      <c r="F368" s="157" t="s">
        <v>2787</v>
      </c>
      <c r="G368" s="157" t="s">
        <v>2788</v>
      </c>
      <c r="H368" s="157" t="s">
        <v>2789</v>
      </c>
      <c r="I368" s="157" t="s">
        <v>717</v>
      </c>
      <c r="J368" s="157">
        <v>0.29600000000000032</v>
      </c>
    </row>
    <row r="369" spans="1:10" ht="19.5" customHeight="1" x14ac:dyDescent="0.25">
      <c r="A369" s="167" t="s">
        <v>415</v>
      </c>
      <c r="B369" s="157" t="s">
        <v>1886</v>
      </c>
      <c r="C369" s="157" t="s">
        <v>2790</v>
      </c>
      <c r="D369" s="157" t="s">
        <v>2791</v>
      </c>
      <c r="E369" s="159" t="s">
        <v>433</v>
      </c>
      <c r="F369" s="157" t="s">
        <v>2792</v>
      </c>
      <c r="G369" s="157" t="s">
        <v>2793</v>
      </c>
      <c r="H369" s="157" t="s">
        <v>2794</v>
      </c>
      <c r="I369" s="157" t="s">
        <v>1471</v>
      </c>
      <c r="J369" s="157">
        <v>8.3000000000000185E-2</v>
      </c>
    </row>
    <row r="370" spans="1:10" ht="19.5" customHeight="1" x14ac:dyDescent="0.25">
      <c r="A370" s="169" t="s">
        <v>476</v>
      </c>
      <c r="B370" s="157" t="s">
        <v>2795</v>
      </c>
      <c r="C370" s="157" t="s">
        <v>2796</v>
      </c>
      <c r="D370" s="157" t="s">
        <v>2797</v>
      </c>
      <c r="E370" s="175" t="s">
        <v>510</v>
      </c>
      <c r="F370" s="157" t="s">
        <v>2798</v>
      </c>
      <c r="G370" s="157" t="s">
        <v>2799</v>
      </c>
      <c r="H370" s="157" t="s">
        <v>2800</v>
      </c>
      <c r="I370" s="157" t="s">
        <v>2801</v>
      </c>
      <c r="J370" s="157">
        <v>0.31400000000000011</v>
      </c>
    </row>
    <row r="371" spans="1:10" ht="19.5" customHeight="1" x14ac:dyDescent="0.25">
      <c r="A371" s="174" t="s">
        <v>502</v>
      </c>
      <c r="B371" s="157" t="s">
        <v>917</v>
      </c>
      <c r="C371" s="157" t="s">
        <v>2802</v>
      </c>
      <c r="D371" s="157" t="s">
        <v>2803</v>
      </c>
      <c r="E371" s="160" t="s">
        <v>437</v>
      </c>
      <c r="F371" s="157" t="s">
        <v>601</v>
      </c>
      <c r="G371" s="157" t="s">
        <v>2804</v>
      </c>
      <c r="H371" s="157" t="s">
        <v>2805</v>
      </c>
      <c r="I371" s="157" t="s">
        <v>2806</v>
      </c>
      <c r="J371" s="157">
        <v>0.29999999999999982</v>
      </c>
    </row>
    <row r="372" spans="1:10" ht="19.5" customHeight="1" x14ac:dyDescent="0.25">
      <c r="A372" s="181" t="s">
        <v>552</v>
      </c>
      <c r="B372" s="157" t="s">
        <v>2807</v>
      </c>
      <c r="C372" s="157" t="s">
        <v>2808</v>
      </c>
      <c r="D372" s="157" t="s">
        <v>2809</v>
      </c>
      <c r="E372" s="176" t="s">
        <v>514</v>
      </c>
      <c r="F372" s="157" t="s">
        <v>1617</v>
      </c>
      <c r="G372" s="157" t="s">
        <v>2810</v>
      </c>
      <c r="H372" s="157" t="s">
        <v>2811</v>
      </c>
      <c r="I372" s="157" t="s">
        <v>2812</v>
      </c>
      <c r="J372" s="157">
        <v>1.94</v>
      </c>
    </row>
    <row r="373" spans="1:10" ht="19.5" customHeight="1" x14ac:dyDescent="0.25">
      <c r="A373" s="172" t="s">
        <v>489</v>
      </c>
      <c r="B373" s="157" t="s">
        <v>2813</v>
      </c>
      <c r="C373" s="157" t="s">
        <v>2814</v>
      </c>
      <c r="D373" s="157" t="s">
        <v>2815</v>
      </c>
      <c r="E373" s="158" t="s">
        <v>428</v>
      </c>
      <c r="F373" s="157" t="s">
        <v>2816</v>
      </c>
      <c r="G373" s="157" t="s">
        <v>2817</v>
      </c>
      <c r="H373" s="157" t="s">
        <v>2818</v>
      </c>
      <c r="I373" s="157" t="s">
        <v>2819</v>
      </c>
      <c r="J373" s="157">
        <v>0.28199999999999997</v>
      </c>
    </row>
    <row r="374" spans="1:10" ht="19.5" customHeight="1" x14ac:dyDescent="0.25">
      <c r="A374" s="178" t="s">
        <v>529</v>
      </c>
      <c r="B374" s="157" t="s">
        <v>2820</v>
      </c>
      <c r="C374" s="157" t="s">
        <v>2821</v>
      </c>
      <c r="D374" s="157" t="s">
        <v>2040</v>
      </c>
      <c r="E374" s="183" t="s">
        <v>582</v>
      </c>
      <c r="F374" s="157" t="s">
        <v>1475</v>
      </c>
      <c r="G374" s="157" t="s">
        <v>2822</v>
      </c>
      <c r="H374" s="157" t="s">
        <v>2356</v>
      </c>
      <c r="I374" s="157" t="s">
        <v>1161</v>
      </c>
      <c r="J374" s="157">
        <v>0.36500000000000021</v>
      </c>
    </row>
    <row r="375" spans="1:10" ht="19.5" customHeight="1" x14ac:dyDescent="0.25">
      <c r="A375" s="156" t="s">
        <v>424</v>
      </c>
      <c r="B375" s="157" t="s">
        <v>1054</v>
      </c>
      <c r="C375" s="157" t="s">
        <v>2823</v>
      </c>
      <c r="D375" s="157" t="s">
        <v>2824</v>
      </c>
      <c r="E375" s="170" t="s">
        <v>480</v>
      </c>
      <c r="F375" s="157" t="s">
        <v>2825</v>
      </c>
      <c r="G375" s="157" t="s">
        <v>2826</v>
      </c>
      <c r="H375" s="157" t="s">
        <v>2827</v>
      </c>
      <c r="I375" s="157" t="s">
        <v>2828</v>
      </c>
      <c r="J375" s="157">
        <v>1.879999999999999</v>
      </c>
    </row>
    <row r="376" spans="1:10" ht="19.5" customHeight="1" x14ac:dyDescent="0.25">
      <c r="A376" s="163" t="s">
        <v>451</v>
      </c>
      <c r="B376" s="157" t="s">
        <v>760</v>
      </c>
      <c r="C376" s="157" t="s">
        <v>2829</v>
      </c>
      <c r="D376" s="157" t="s">
        <v>2830</v>
      </c>
      <c r="E376" s="167" t="s">
        <v>415</v>
      </c>
      <c r="F376" s="157" t="s">
        <v>2831</v>
      </c>
      <c r="G376" s="157" t="s">
        <v>2832</v>
      </c>
      <c r="H376" s="157" t="s">
        <v>2833</v>
      </c>
      <c r="I376" s="157" t="s">
        <v>2834</v>
      </c>
      <c r="J376" s="157">
        <v>0.86000000000000032</v>
      </c>
    </row>
    <row r="377" spans="1:10" ht="19.5" customHeight="1" x14ac:dyDescent="0.25">
      <c r="A377" s="180" t="s">
        <v>548</v>
      </c>
      <c r="B377" s="157" t="s">
        <v>2835</v>
      </c>
      <c r="C377" s="157" t="s">
        <v>2836</v>
      </c>
      <c r="D377" s="157" t="s">
        <v>2837</v>
      </c>
      <c r="E377" s="159" t="s">
        <v>433</v>
      </c>
      <c r="F377" s="157" t="s">
        <v>597</v>
      </c>
      <c r="G377" s="157" t="s">
        <v>2838</v>
      </c>
      <c r="H377" s="157" t="s">
        <v>2839</v>
      </c>
      <c r="I377" s="157" t="s">
        <v>1091</v>
      </c>
      <c r="J377" s="157">
        <v>0.33500000000000002</v>
      </c>
    </row>
    <row r="378" spans="1:10" ht="19.5" customHeight="1" x14ac:dyDescent="0.25">
      <c r="A378" s="162" t="s">
        <v>446</v>
      </c>
      <c r="B378" s="157" t="s">
        <v>2840</v>
      </c>
      <c r="C378" s="157" t="s">
        <v>2841</v>
      </c>
      <c r="D378" s="157" t="s">
        <v>2842</v>
      </c>
      <c r="E378" s="179" t="s">
        <v>540</v>
      </c>
      <c r="F378" s="157" t="s">
        <v>1993</v>
      </c>
      <c r="G378" s="157" t="s">
        <v>2843</v>
      </c>
      <c r="H378" s="157" t="s">
        <v>2844</v>
      </c>
      <c r="I378" s="157" t="s">
        <v>2845</v>
      </c>
      <c r="J378" s="157">
        <v>0.71999999999999975</v>
      </c>
    </row>
    <row r="379" spans="1:10" ht="19.5" customHeight="1" x14ac:dyDescent="0.25">
      <c r="A379" s="172" t="s">
        <v>489</v>
      </c>
      <c r="B379" s="157" t="s">
        <v>2846</v>
      </c>
      <c r="C379" s="157" t="s">
        <v>2847</v>
      </c>
      <c r="D379" s="157" t="s">
        <v>2848</v>
      </c>
      <c r="E379" s="182" t="s">
        <v>560</v>
      </c>
      <c r="F379" s="157" t="s">
        <v>2849</v>
      </c>
      <c r="G379" s="157" t="s">
        <v>2850</v>
      </c>
      <c r="H379" s="157" t="s">
        <v>2851</v>
      </c>
      <c r="I379" s="157" t="s">
        <v>2852</v>
      </c>
      <c r="J379" s="157">
        <v>0.59999999999999964</v>
      </c>
    </row>
    <row r="380" spans="1:10" ht="19.5" customHeight="1" x14ac:dyDescent="0.25">
      <c r="A380" s="173" t="s">
        <v>494</v>
      </c>
      <c r="B380" s="157" t="s">
        <v>2853</v>
      </c>
      <c r="C380" s="157" t="s">
        <v>2854</v>
      </c>
      <c r="D380" s="157" t="s">
        <v>2855</v>
      </c>
      <c r="E380" s="160" t="s">
        <v>437</v>
      </c>
      <c r="F380" s="157" t="s">
        <v>656</v>
      </c>
      <c r="G380" s="157" t="s">
        <v>2856</v>
      </c>
      <c r="H380" s="157" t="s">
        <v>2857</v>
      </c>
      <c r="I380" s="157" t="s">
        <v>1353</v>
      </c>
      <c r="J380" s="157">
        <v>8.9999999999999858E-2</v>
      </c>
    </row>
    <row r="381" spans="1:10" ht="19.5" customHeight="1" x14ac:dyDescent="0.25">
      <c r="A381" s="170" t="s">
        <v>480</v>
      </c>
      <c r="B381" s="157" t="s">
        <v>2858</v>
      </c>
      <c r="C381" s="157" t="s">
        <v>2859</v>
      </c>
      <c r="D381" s="157" t="s">
        <v>2860</v>
      </c>
      <c r="E381" s="158" t="s">
        <v>428</v>
      </c>
      <c r="F381" s="157" t="s">
        <v>2861</v>
      </c>
      <c r="G381" s="157" t="s">
        <v>2862</v>
      </c>
      <c r="H381" s="157" t="s">
        <v>2863</v>
      </c>
      <c r="I381" s="157" t="s">
        <v>2266</v>
      </c>
      <c r="J381" s="157">
        <v>1.585</v>
      </c>
    </row>
    <row r="382" spans="1:10" ht="19.5" customHeight="1" x14ac:dyDescent="0.25">
      <c r="A382" s="167" t="s">
        <v>415</v>
      </c>
      <c r="B382" s="157" t="s">
        <v>2182</v>
      </c>
      <c r="C382" s="157" t="s">
        <v>2864</v>
      </c>
      <c r="D382" s="157" t="s">
        <v>2865</v>
      </c>
      <c r="E382" s="176" t="s">
        <v>514</v>
      </c>
      <c r="F382" s="157" t="s">
        <v>2866</v>
      </c>
      <c r="G382" s="157" t="s">
        <v>2867</v>
      </c>
      <c r="H382" s="157" t="s">
        <v>2868</v>
      </c>
      <c r="I382" s="157" t="s">
        <v>2708</v>
      </c>
      <c r="J382" s="157">
        <v>1.379</v>
      </c>
    </row>
    <row r="383" spans="1:10" ht="19.5" customHeight="1" x14ac:dyDescent="0.25">
      <c r="A383" s="165" t="s">
        <v>459</v>
      </c>
      <c r="B383" s="157" t="s">
        <v>2869</v>
      </c>
      <c r="C383" s="157" t="s">
        <v>2870</v>
      </c>
      <c r="D383" s="157" t="s">
        <v>2871</v>
      </c>
      <c r="E383" s="178" t="s">
        <v>529</v>
      </c>
      <c r="F383" s="157" t="s">
        <v>2041</v>
      </c>
      <c r="G383" s="157" t="s">
        <v>2872</v>
      </c>
      <c r="H383" s="157" t="s">
        <v>2873</v>
      </c>
      <c r="I383" s="157" t="s">
        <v>2874</v>
      </c>
      <c r="J383" s="157">
        <v>0.83300000000000018</v>
      </c>
    </row>
    <row r="384" spans="1:10" ht="19.5" customHeight="1" x14ac:dyDescent="0.25">
      <c r="A384" s="164" t="s">
        <v>454</v>
      </c>
      <c r="B384" s="157" t="s">
        <v>2875</v>
      </c>
      <c r="C384" s="157" t="s">
        <v>2876</v>
      </c>
      <c r="D384" s="157" t="s">
        <v>2877</v>
      </c>
      <c r="E384" s="174" t="s">
        <v>502</v>
      </c>
      <c r="F384" s="157" t="s">
        <v>2278</v>
      </c>
      <c r="G384" s="157" t="s">
        <v>2878</v>
      </c>
      <c r="H384" s="157" t="s">
        <v>2879</v>
      </c>
      <c r="I384" s="157" t="s">
        <v>2880</v>
      </c>
      <c r="J384" s="157">
        <v>0.9399999999999995</v>
      </c>
    </row>
    <row r="385" spans="1:10" ht="19.5" customHeight="1" x14ac:dyDescent="0.25">
      <c r="A385" s="181" t="s">
        <v>552</v>
      </c>
      <c r="B385" s="157" t="s">
        <v>1889</v>
      </c>
      <c r="C385" s="157" t="s">
        <v>2881</v>
      </c>
      <c r="D385" s="157" t="s">
        <v>2882</v>
      </c>
      <c r="E385" s="183" t="s">
        <v>582</v>
      </c>
      <c r="F385" s="157" t="s">
        <v>2512</v>
      </c>
      <c r="G385" s="157" t="s">
        <v>2883</v>
      </c>
      <c r="H385" s="157" t="s">
        <v>2884</v>
      </c>
      <c r="I385" s="157" t="s">
        <v>2885</v>
      </c>
      <c r="J385" s="157">
        <v>0.74000000000000021</v>
      </c>
    </row>
    <row r="386" spans="1:10" ht="19.5" customHeight="1" x14ac:dyDescent="0.25">
      <c r="A386" s="175" t="s">
        <v>510</v>
      </c>
      <c r="B386" s="157" t="s">
        <v>1907</v>
      </c>
      <c r="C386" s="157" t="s">
        <v>2886</v>
      </c>
      <c r="D386" s="157" t="s">
        <v>2887</v>
      </c>
      <c r="E386" s="160" t="s">
        <v>437</v>
      </c>
      <c r="F386" s="157" t="s">
        <v>2888</v>
      </c>
      <c r="G386" s="157" t="s">
        <v>2889</v>
      </c>
      <c r="H386" s="157" t="s">
        <v>2890</v>
      </c>
      <c r="I386" s="157" t="s">
        <v>1542</v>
      </c>
      <c r="J386" s="157">
        <v>1.0049999999999999</v>
      </c>
    </row>
    <row r="387" spans="1:10" ht="19.5" customHeight="1" x14ac:dyDescent="0.25">
      <c r="A387" s="170" t="s">
        <v>480</v>
      </c>
      <c r="B387" s="157" t="s">
        <v>2891</v>
      </c>
      <c r="C387" s="157" t="s">
        <v>2892</v>
      </c>
      <c r="D387" s="157" t="s">
        <v>2893</v>
      </c>
      <c r="E387" s="156" t="s">
        <v>424</v>
      </c>
      <c r="F387" s="157" t="s">
        <v>2894</v>
      </c>
      <c r="G387" s="157" t="s">
        <v>2895</v>
      </c>
      <c r="H387" s="157" t="s">
        <v>2896</v>
      </c>
      <c r="I387" s="157" t="s">
        <v>2897</v>
      </c>
      <c r="J387" s="157">
        <v>1.359999999999999</v>
      </c>
    </row>
    <row r="388" spans="1:10" ht="19.5" customHeight="1" x14ac:dyDescent="0.25">
      <c r="A388" s="171" t="s">
        <v>485</v>
      </c>
      <c r="B388" s="157" t="s">
        <v>2898</v>
      </c>
      <c r="C388" s="157" t="s">
        <v>2899</v>
      </c>
      <c r="D388" s="157" t="s">
        <v>2900</v>
      </c>
      <c r="E388" s="161" t="s">
        <v>442</v>
      </c>
      <c r="F388" s="157" t="s">
        <v>2901</v>
      </c>
      <c r="G388" s="157" t="s">
        <v>2902</v>
      </c>
      <c r="H388" s="157" t="s">
        <v>2903</v>
      </c>
      <c r="I388" s="157" t="s">
        <v>2904</v>
      </c>
      <c r="J388" s="157">
        <v>0.77300000000000058</v>
      </c>
    </row>
    <row r="389" spans="1:10" ht="19.5" customHeight="1" x14ac:dyDescent="0.25">
      <c r="A389" s="159" t="s">
        <v>433</v>
      </c>
      <c r="B389" s="157" t="s">
        <v>2905</v>
      </c>
      <c r="C389" s="157" t="s">
        <v>2906</v>
      </c>
      <c r="D389" s="157" t="s">
        <v>2907</v>
      </c>
      <c r="E389" s="182" t="s">
        <v>560</v>
      </c>
      <c r="F389" s="157" t="s">
        <v>2908</v>
      </c>
      <c r="G389" s="157" t="s">
        <v>2909</v>
      </c>
      <c r="H389" s="157" t="s">
        <v>2910</v>
      </c>
      <c r="I389" s="157" t="s">
        <v>564</v>
      </c>
      <c r="J389" s="157">
        <v>0.47000000000000058</v>
      </c>
    </row>
    <row r="390" spans="1:10" ht="19.5" customHeight="1" x14ac:dyDescent="0.25">
      <c r="A390" s="173" t="s">
        <v>494</v>
      </c>
      <c r="B390" s="157" t="s">
        <v>2911</v>
      </c>
      <c r="C390" s="157" t="s">
        <v>2912</v>
      </c>
      <c r="D390" s="157" t="s">
        <v>2913</v>
      </c>
      <c r="E390" s="162" t="s">
        <v>446</v>
      </c>
      <c r="F390" s="157" t="s">
        <v>2914</v>
      </c>
      <c r="G390" s="157" t="s">
        <v>2915</v>
      </c>
      <c r="H390" s="157" t="s">
        <v>2916</v>
      </c>
      <c r="I390" s="157" t="s">
        <v>2917</v>
      </c>
      <c r="J390" s="157">
        <v>0.52300000000000058</v>
      </c>
    </row>
    <row r="391" spans="1:10" ht="19.5" customHeight="1" x14ac:dyDescent="0.25">
      <c r="A391" s="181" t="s">
        <v>552</v>
      </c>
      <c r="B391" s="157" t="s">
        <v>2918</v>
      </c>
      <c r="C391" s="157" t="s">
        <v>2919</v>
      </c>
      <c r="D391" s="157" t="s">
        <v>2920</v>
      </c>
      <c r="E391" s="172" t="s">
        <v>489</v>
      </c>
      <c r="F391" s="157" t="s">
        <v>2921</v>
      </c>
      <c r="G391" s="157" t="s">
        <v>2922</v>
      </c>
      <c r="H391" s="157" t="s">
        <v>2923</v>
      </c>
      <c r="I391" s="157" t="s">
        <v>571</v>
      </c>
      <c r="J391" s="157">
        <v>0.77199999999999935</v>
      </c>
    </row>
    <row r="392" spans="1:10" ht="19.5" customHeight="1" x14ac:dyDescent="0.25">
      <c r="A392" s="166" t="s">
        <v>463</v>
      </c>
      <c r="B392" s="157" t="s">
        <v>2924</v>
      </c>
      <c r="C392" s="157" t="s">
        <v>2925</v>
      </c>
      <c r="D392" s="157" t="s">
        <v>2926</v>
      </c>
      <c r="E392" s="165" t="s">
        <v>459</v>
      </c>
      <c r="F392" s="157" t="s">
        <v>1488</v>
      </c>
      <c r="G392" s="157" t="s">
        <v>2927</v>
      </c>
      <c r="H392" s="157" t="s">
        <v>2928</v>
      </c>
      <c r="I392" s="157" t="s">
        <v>2929</v>
      </c>
      <c r="J392" s="157">
        <v>0.91999999999999993</v>
      </c>
    </row>
    <row r="393" spans="1:10" ht="19.5" customHeight="1" x14ac:dyDescent="0.25">
      <c r="A393" s="176" t="s">
        <v>514</v>
      </c>
      <c r="B393" s="157" t="s">
        <v>2930</v>
      </c>
      <c r="C393" s="157" t="s">
        <v>2931</v>
      </c>
      <c r="D393" s="157" t="s">
        <v>2932</v>
      </c>
      <c r="E393" s="174" t="s">
        <v>502</v>
      </c>
      <c r="F393" s="157" t="s">
        <v>2188</v>
      </c>
      <c r="G393" s="157" t="s">
        <v>2933</v>
      </c>
      <c r="H393" s="157" t="s">
        <v>2934</v>
      </c>
      <c r="I393" s="157" t="s">
        <v>2708</v>
      </c>
      <c r="J393" s="157">
        <v>0.26800000000000068</v>
      </c>
    </row>
    <row r="394" spans="1:10" ht="19.5" customHeight="1" x14ac:dyDescent="0.25">
      <c r="A394" s="171" t="s">
        <v>485</v>
      </c>
      <c r="B394" s="157" t="s">
        <v>2935</v>
      </c>
      <c r="C394" s="157" t="s">
        <v>2936</v>
      </c>
      <c r="D394" s="157" t="s">
        <v>2937</v>
      </c>
      <c r="E394" s="163" t="s">
        <v>451</v>
      </c>
      <c r="F394" s="157" t="s">
        <v>1000</v>
      </c>
      <c r="G394" s="157" t="s">
        <v>2938</v>
      </c>
      <c r="H394" s="157" t="s">
        <v>2939</v>
      </c>
      <c r="I394" s="157" t="s">
        <v>2940</v>
      </c>
      <c r="J394" s="157">
        <v>0.1120000000000001</v>
      </c>
    </row>
    <row r="395" spans="1:10" ht="19.5" customHeight="1" x14ac:dyDescent="0.25">
      <c r="A395" s="175" t="s">
        <v>510</v>
      </c>
      <c r="B395" s="157" t="s">
        <v>2941</v>
      </c>
      <c r="C395" s="157" t="s">
        <v>2942</v>
      </c>
      <c r="D395" s="157" t="s">
        <v>2943</v>
      </c>
      <c r="E395" s="169" t="s">
        <v>476</v>
      </c>
      <c r="F395" s="157" t="s">
        <v>951</v>
      </c>
      <c r="G395" s="157" t="s">
        <v>2944</v>
      </c>
      <c r="H395" s="157" t="s">
        <v>2945</v>
      </c>
      <c r="I395" s="157" t="s">
        <v>1208</v>
      </c>
      <c r="J395" s="157">
        <v>0.99399999999999977</v>
      </c>
    </row>
    <row r="396" spans="1:10" ht="19.5" customHeight="1" x14ac:dyDescent="0.25">
      <c r="A396" s="168" t="s">
        <v>471</v>
      </c>
      <c r="B396" s="157" t="s">
        <v>2946</v>
      </c>
      <c r="C396" s="157" t="s">
        <v>2947</v>
      </c>
      <c r="D396" s="157" t="s">
        <v>2948</v>
      </c>
      <c r="E396" s="156" t="s">
        <v>424</v>
      </c>
      <c r="F396" s="157" t="s">
        <v>1695</v>
      </c>
      <c r="G396" s="157" t="s">
        <v>2949</v>
      </c>
      <c r="H396" s="157" t="s">
        <v>2950</v>
      </c>
      <c r="I396" s="157" t="s">
        <v>2951</v>
      </c>
      <c r="J396" s="157">
        <v>0.41600000000000042</v>
      </c>
    </row>
    <row r="397" spans="1:10" ht="19.5" customHeight="1" x14ac:dyDescent="0.25">
      <c r="A397" s="158" t="s">
        <v>428</v>
      </c>
      <c r="B397" s="157" t="s">
        <v>2952</v>
      </c>
      <c r="C397" s="157" t="s">
        <v>2953</v>
      </c>
      <c r="D397" s="157" t="s">
        <v>2954</v>
      </c>
      <c r="E397" s="178" t="s">
        <v>529</v>
      </c>
      <c r="F397" s="157" t="s">
        <v>1000</v>
      </c>
      <c r="G397" s="157" t="s">
        <v>2955</v>
      </c>
      <c r="H397" s="157" t="s">
        <v>2956</v>
      </c>
      <c r="I397" s="157" t="s">
        <v>2957</v>
      </c>
      <c r="J397" s="157">
        <v>0.37000000000000011</v>
      </c>
    </row>
    <row r="398" spans="1:10" ht="19.5" customHeight="1" x14ac:dyDescent="0.25">
      <c r="A398" s="159" t="s">
        <v>433</v>
      </c>
      <c r="B398" s="157" t="s">
        <v>2721</v>
      </c>
      <c r="C398" s="157" t="s">
        <v>2958</v>
      </c>
      <c r="D398" s="157" t="s">
        <v>2959</v>
      </c>
      <c r="E398" s="167" t="s">
        <v>415</v>
      </c>
      <c r="F398" s="157" t="s">
        <v>2960</v>
      </c>
      <c r="G398" s="157" t="s">
        <v>2961</v>
      </c>
      <c r="H398" s="157" t="s">
        <v>2962</v>
      </c>
      <c r="I398" s="157" t="s">
        <v>2963</v>
      </c>
      <c r="J398" s="157">
        <v>5.9999999999999609E-2</v>
      </c>
    </row>
    <row r="399" spans="1:10" ht="19.5" customHeight="1" x14ac:dyDescent="0.25">
      <c r="A399" s="182" t="s">
        <v>560</v>
      </c>
      <c r="B399" s="157" t="s">
        <v>865</v>
      </c>
      <c r="C399" s="157" t="s">
        <v>2964</v>
      </c>
      <c r="D399" s="157" t="s">
        <v>2965</v>
      </c>
      <c r="E399" s="181" t="s">
        <v>552</v>
      </c>
      <c r="F399" s="157" t="s">
        <v>2966</v>
      </c>
      <c r="G399" s="157" t="s">
        <v>2967</v>
      </c>
      <c r="H399" s="157" t="s">
        <v>2968</v>
      </c>
      <c r="I399" s="157" t="s">
        <v>2969</v>
      </c>
      <c r="J399" s="157">
        <v>0.40000000000000041</v>
      </c>
    </row>
    <row r="400" spans="1:10" ht="19.5" customHeight="1" x14ac:dyDescent="0.25">
      <c r="A400" s="161" t="s">
        <v>442</v>
      </c>
      <c r="B400" s="157" t="s">
        <v>2970</v>
      </c>
      <c r="C400" s="157" t="s">
        <v>2971</v>
      </c>
      <c r="D400" s="157" t="s">
        <v>2972</v>
      </c>
      <c r="E400" s="180" t="s">
        <v>548</v>
      </c>
      <c r="F400" s="157" t="s">
        <v>2973</v>
      </c>
      <c r="G400" s="157" t="s">
        <v>2974</v>
      </c>
      <c r="H400" s="157" t="s">
        <v>2975</v>
      </c>
      <c r="I400" s="157" t="s">
        <v>2229</v>
      </c>
      <c r="J400" s="157">
        <v>1.7789999999999999</v>
      </c>
    </row>
    <row r="401" spans="1:10" ht="19.5" customHeight="1" x14ac:dyDescent="0.25">
      <c r="A401" s="170" t="s">
        <v>480</v>
      </c>
      <c r="B401" s="157" t="s">
        <v>2976</v>
      </c>
      <c r="C401" s="157" t="s">
        <v>2977</v>
      </c>
      <c r="D401" s="157" t="s">
        <v>2978</v>
      </c>
      <c r="E401" s="163" t="s">
        <v>451</v>
      </c>
      <c r="F401" s="157" t="s">
        <v>1843</v>
      </c>
      <c r="G401" s="157" t="s">
        <v>2979</v>
      </c>
      <c r="H401" s="157" t="s">
        <v>2980</v>
      </c>
      <c r="I401" s="157" t="s">
        <v>484</v>
      </c>
      <c r="J401" s="157">
        <v>6.4000000000000057E-2</v>
      </c>
    </row>
    <row r="402" spans="1:10" ht="19.5" customHeight="1" x14ac:dyDescent="0.25">
      <c r="A402" s="160" t="s">
        <v>437</v>
      </c>
      <c r="B402" s="157" t="s">
        <v>2981</v>
      </c>
      <c r="C402" s="157" t="s">
        <v>2982</v>
      </c>
      <c r="D402" s="157" t="s">
        <v>2983</v>
      </c>
      <c r="E402" s="172" t="s">
        <v>489</v>
      </c>
      <c r="F402" s="157" t="s">
        <v>2984</v>
      </c>
      <c r="G402" s="157" t="s">
        <v>2985</v>
      </c>
      <c r="H402" s="157" t="s">
        <v>2986</v>
      </c>
      <c r="I402" s="157" t="s">
        <v>1776</v>
      </c>
      <c r="J402" s="157">
        <v>0.65300000000000047</v>
      </c>
    </row>
    <row r="403" spans="1:10" ht="19.5" customHeight="1" x14ac:dyDescent="0.25">
      <c r="A403" s="175" t="s">
        <v>510</v>
      </c>
      <c r="B403" s="157" t="s">
        <v>804</v>
      </c>
      <c r="C403" s="157" t="s">
        <v>2987</v>
      </c>
      <c r="D403" s="157" t="s">
        <v>2988</v>
      </c>
      <c r="E403" s="171" t="s">
        <v>485</v>
      </c>
      <c r="F403" s="157" t="s">
        <v>2989</v>
      </c>
      <c r="G403" s="157" t="s">
        <v>2990</v>
      </c>
      <c r="H403" s="157" t="s">
        <v>2991</v>
      </c>
      <c r="I403" s="157" t="s">
        <v>2992</v>
      </c>
      <c r="J403" s="157">
        <v>4.3000000000000149E-2</v>
      </c>
    </row>
    <row r="404" spans="1:10" ht="19.5" customHeight="1" x14ac:dyDescent="0.25">
      <c r="A404" s="168" t="s">
        <v>471</v>
      </c>
      <c r="B404" s="157" t="s">
        <v>2637</v>
      </c>
      <c r="C404" s="157" t="s">
        <v>2993</v>
      </c>
      <c r="D404" s="157" t="s">
        <v>2994</v>
      </c>
      <c r="E404" s="169" t="s">
        <v>476</v>
      </c>
      <c r="F404" s="157" t="s">
        <v>2157</v>
      </c>
      <c r="G404" s="157" t="s">
        <v>2995</v>
      </c>
      <c r="H404" s="157" t="s">
        <v>2996</v>
      </c>
      <c r="I404" s="157" t="s">
        <v>2997</v>
      </c>
      <c r="J404" s="157">
        <v>9.9999999999999645E-2</v>
      </c>
    </row>
    <row r="405" spans="1:10" ht="19.5" customHeight="1" x14ac:dyDescent="0.25">
      <c r="A405" s="181" t="s">
        <v>552</v>
      </c>
      <c r="B405" s="157" t="s">
        <v>2998</v>
      </c>
      <c r="C405" s="157" t="s">
        <v>2999</v>
      </c>
      <c r="D405" s="157" t="s">
        <v>3000</v>
      </c>
      <c r="E405" s="174" t="s">
        <v>502</v>
      </c>
      <c r="F405" s="157" t="s">
        <v>3001</v>
      </c>
      <c r="G405" s="157" t="s">
        <v>3002</v>
      </c>
      <c r="H405" s="157" t="s">
        <v>3003</v>
      </c>
      <c r="I405" s="157" t="s">
        <v>3004</v>
      </c>
      <c r="J405" s="157">
        <v>0.39200000000000029</v>
      </c>
    </row>
    <row r="406" spans="1:10" ht="19.5" customHeight="1" x14ac:dyDescent="0.25">
      <c r="A406" s="179" t="s">
        <v>540</v>
      </c>
      <c r="B406" s="157" t="s">
        <v>3005</v>
      </c>
      <c r="C406" s="157" t="s">
        <v>3006</v>
      </c>
      <c r="D406" s="157" t="s">
        <v>3007</v>
      </c>
      <c r="E406" s="165" t="s">
        <v>459</v>
      </c>
      <c r="F406" s="157" t="s">
        <v>815</v>
      </c>
      <c r="G406" s="157" t="s">
        <v>3008</v>
      </c>
      <c r="H406" s="157" t="s">
        <v>3009</v>
      </c>
      <c r="I406" s="157" t="s">
        <v>3010</v>
      </c>
      <c r="J406" s="157">
        <v>0.24100000000000049</v>
      </c>
    </row>
    <row r="407" spans="1:10" ht="19.5" customHeight="1" x14ac:dyDescent="0.25">
      <c r="A407" s="180" t="s">
        <v>548</v>
      </c>
      <c r="B407" s="157" t="s">
        <v>614</v>
      </c>
      <c r="C407" s="157" t="s">
        <v>3011</v>
      </c>
      <c r="D407" s="157" t="s">
        <v>3012</v>
      </c>
      <c r="E407" s="156" t="s">
        <v>424</v>
      </c>
      <c r="F407" s="157" t="s">
        <v>3013</v>
      </c>
      <c r="G407" s="157" t="s">
        <v>3014</v>
      </c>
      <c r="H407" s="157" t="s">
        <v>3015</v>
      </c>
      <c r="I407" s="157" t="s">
        <v>3016</v>
      </c>
      <c r="J407" s="157">
        <v>0.62000000000000011</v>
      </c>
    </row>
    <row r="408" spans="1:10" ht="19.5" customHeight="1" x14ac:dyDescent="0.25">
      <c r="A408" s="163" t="s">
        <v>451</v>
      </c>
      <c r="B408" s="157" t="s">
        <v>3017</v>
      </c>
      <c r="C408" s="157" t="s">
        <v>3018</v>
      </c>
      <c r="D408" s="157" t="s">
        <v>3019</v>
      </c>
      <c r="E408" s="182" t="s">
        <v>560</v>
      </c>
      <c r="F408" s="157" t="s">
        <v>3020</v>
      </c>
      <c r="G408" s="157" t="s">
        <v>3021</v>
      </c>
      <c r="H408" s="157" t="s">
        <v>3022</v>
      </c>
      <c r="I408" s="157" t="s">
        <v>759</v>
      </c>
      <c r="J408" s="157">
        <v>0.74100000000000055</v>
      </c>
    </row>
    <row r="409" spans="1:10" ht="19.5" customHeight="1" x14ac:dyDescent="0.25">
      <c r="A409" s="167" t="s">
        <v>415</v>
      </c>
      <c r="B409" s="157" t="s">
        <v>2024</v>
      </c>
      <c r="C409" s="157" t="s">
        <v>3023</v>
      </c>
      <c r="D409" s="157" t="s">
        <v>3024</v>
      </c>
      <c r="E409" s="172" t="s">
        <v>489</v>
      </c>
      <c r="F409" s="157" t="s">
        <v>1993</v>
      </c>
      <c r="G409" s="157" t="s">
        <v>3025</v>
      </c>
      <c r="H409" s="157" t="s">
        <v>3026</v>
      </c>
      <c r="I409" s="157" t="s">
        <v>3027</v>
      </c>
      <c r="J409" s="157">
        <v>0.97999999999999954</v>
      </c>
    </row>
    <row r="410" spans="1:10" ht="19.5" customHeight="1" x14ac:dyDescent="0.25">
      <c r="A410" s="161" t="s">
        <v>442</v>
      </c>
      <c r="B410" s="157" t="s">
        <v>656</v>
      </c>
      <c r="C410" s="157" t="s">
        <v>3028</v>
      </c>
      <c r="D410" s="157" t="s">
        <v>3029</v>
      </c>
      <c r="E410" s="159" t="s">
        <v>433</v>
      </c>
      <c r="F410" s="157" t="s">
        <v>1886</v>
      </c>
      <c r="G410" s="157" t="s">
        <v>3030</v>
      </c>
      <c r="H410" s="157" t="s">
        <v>3031</v>
      </c>
      <c r="I410" s="157" t="s">
        <v>3032</v>
      </c>
      <c r="J410" s="157">
        <v>0.67999999999999972</v>
      </c>
    </row>
    <row r="411" spans="1:10" ht="19.5" customHeight="1" x14ac:dyDescent="0.25">
      <c r="A411" s="162" t="s">
        <v>446</v>
      </c>
      <c r="B411" s="157" t="s">
        <v>3033</v>
      </c>
      <c r="C411" s="157" t="s">
        <v>3034</v>
      </c>
      <c r="D411" s="157" t="s">
        <v>3035</v>
      </c>
      <c r="E411" s="175" t="s">
        <v>510</v>
      </c>
      <c r="F411" s="157" t="s">
        <v>420</v>
      </c>
      <c r="G411" s="157" t="s">
        <v>3036</v>
      </c>
      <c r="H411" s="157" t="s">
        <v>3037</v>
      </c>
      <c r="I411" s="157" t="s">
        <v>3038</v>
      </c>
      <c r="J411" s="157">
        <v>0.73999999999999932</v>
      </c>
    </row>
    <row r="412" spans="1:10" ht="19.5" customHeight="1" x14ac:dyDescent="0.25">
      <c r="A412" s="168" t="s">
        <v>471</v>
      </c>
      <c r="B412" s="157" t="s">
        <v>1088</v>
      </c>
      <c r="C412" s="157" t="s">
        <v>3039</v>
      </c>
      <c r="D412" s="157" t="s">
        <v>3040</v>
      </c>
      <c r="E412" s="177" t="s">
        <v>419</v>
      </c>
      <c r="F412" s="157" t="s">
        <v>3041</v>
      </c>
      <c r="G412" s="157" t="s">
        <v>3042</v>
      </c>
      <c r="H412" s="157" t="s">
        <v>3043</v>
      </c>
      <c r="I412" s="157" t="s">
        <v>3044</v>
      </c>
      <c r="J412" s="157">
        <v>8.3999999999999631E-2</v>
      </c>
    </row>
    <row r="413" spans="1:10" ht="19.5" customHeight="1" x14ac:dyDescent="0.25">
      <c r="A413" s="164" t="s">
        <v>454</v>
      </c>
      <c r="B413" s="157" t="s">
        <v>3045</v>
      </c>
      <c r="C413" s="157" t="s">
        <v>3046</v>
      </c>
      <c r="D413" s="157" t="s">
        <v>3047</v>
      </c>
      <c r="E413" s="171" t="s">
        <v>485</v>
      </c>
      <c r="F413" s="157" t="s">
        <v>3048</v>
      </c>
      <c r="G413" s="157" t="s">
        <v>3049</v>
      </c>
      <c r="H413" s="157" t="s">
        <v>3050</v>
      </c>
      <c r="I413" s="157" t="s">
        <v>2992</v>
      </c>
      <c r="J413" s="157">
        <v>0.64000000000000057</v>
      </c>
    </row>
    <row r="414" spans="1:10" ht="19.5" customHeight="1" x14ac:dyDescent="0.25">
      <c r="A414" s="169" t="s">
        <v>476</v>
      </c>
      <c r="B414" s="157" t="s">
        <v>3051</v>
      </c>
      <c r="C414" s="157" t="s">
        <v>3052</v>
      </c>
      <c r="D414" s="157" t="s">
        <v>3053</v>
      </c>
      <c r="E414" s="165" t="s">
        <v>459</v>
      </c>
      <c r="F414" s="157" t="s">
        <v>3054</v>
      </c>
      <c r="G414" s="157" t="s">
        <v>3055</v>
      </c>
      <c r="H414" s="157" t="s">
        <v>3056</v>
      </c>
      <c r="I414" s="157" t="s">
        <v>3057</v>
      </c>
      <c r="J414" s="157">
        <v>3.14</v>
      </c>
    </row>
    <row r="415" spans="1:10" ht="19.5" customHeight="1" x14ac:dyDescent="0.25">
      <c r="A415" s="156" t="s">
        <v>424</v>
      </c>
      <c r="B415" s="157" t="s">
        <v>1964</v>
      </c>
      <c r="C415" s="157" t="s">
        <v>3058</v>
      </c>
      <c r="D415" s="157" t="s">
        <v>3059</v>
      </c>
      <c r="E415" s="183" t="s">
        <v>582</v>
      </c>
      <c r="F415" s="157" t="s">
        <v>3060</v>
      </c>
      <c r="G415" s="157" t="s">
        <v>3061</v>
      </c>
      <c r="H415" s="157" t="s">
        <v>3062</v>
      </c>
      <c r="I415" s="157" t="s">
        <v>3063</v>
      </c>
      <c r="J415" s="157">
        <v>0.44000000000000039</v>
      </c>
    </row>
    <row r="416" spans="1:10" ht="19.5" customHeight="1" x14ac:dyDescent="0.25">
      <c r="A416" s="180" t="s">
        <v>548</v>
      </c>
      <c r="B416" s="157" t="s">
        <v>1292</v>
      </c>
      <c r="C416" s="157" t="s">
        <v>3064</v>
      </c>
      <c r="D416" s="157" t="s">
        <v>3065</v>
      </c>
      <c r="E416" s="170" t="s">
        <v>480</v>
      </c>
      <c r="F416" s="157" t="s">
        <v>3066</v>
      </c>
      <c r="G416" s="157" t="s">
        <v>3067</v>
      </c>
      <c r="H416" s="157" t="s">
        <v>3068</v>
      </c>
      <c r="I416" s="157" t="s">
        <v>3069</v>
      </c>
      <c r="J416" s="157">
        <v>0.45800000000000018</v>
      </c>
    </row>
    <row r="417" spans="1:10" ht="19.5" customHeight="1" x14ac:dyDescent="0.25">
      <c r="A417" s="160" t="s">
        <v>437</v>
      </c>
      <c r="B417" s="157" t="s">
        <v>1704</v>
      </c>
      <c r="C417" s="157" t="s">
        <v>3070</v>
      </c>
      <c r="D417" s="157" t="s">
        <v>3071</v>
      </c>
      <c r="E417" s="158" t="s">
        <v>428</v>
      </c>
      <c r="F417" s="157" t="s">
        <v>3072</v>
      </c>
      <c r="G417" s="157" t="s">
        <v>3073</v>
      </c>
      <c r="H417" s="157" t="s">
        <v>3074</v>
      </c>
      <c r="I417" s="157" t="s">
        <v>3075</v>
      </c>
      <c r="J417" s="157">
        <v>0.34000000000000069</v>
      </c>
    </row>
    <row r="418" spans="1:10" ht="19.5" customHeight="1" x14ac:dyDescent="0.25">
      <c r="A418" s="163" t="s">
        <v>451</v>
      </c>
      <c r="B418" s="157" t="s">
        <v>1126</v>
      </c>
      <c r="C418" s="157" t="s">
        <v>3076</v>
      </c>
      <c r="D418" s="157" t="s">
        <v>3077</v>
      </c>
      <c r="E418" s="166" t="s">
        <v>463</v>
      </c>
      <c r="F418" s="157" t="s">
        <v>1309</v>
      </c>
      <c r="G418" s="157" t="s">
        <v>3078</v>
      </c>
      <c r="H418" s="157" t="s">
        <v>3079</v>
      </c>
      <c r="I418" s="157" t="s">
        <v>1435</v>
      </c>
      <c r="J418" s="157">
        <v>0.20699999999999991</v>
      </c>
    </row>
    <row r="419" spans="1:10" ht="19.5" customHeight="1" x14ac:dyDescent="0.25">
      <c r="A419" s="159" t="s">
        <v>433</v>
      </c>
      <c r="B419" s="157" t="s">
        <v>2142</v>
      </c>
      <c r="C419" s="157" t="s">
        <v>3080</v>
      </c>
      <c r="D419" s="157" t="s">
        <v>3081</v>
      </c>
      <c r="E419" s="168" t="s">
        <v>471</v>
      </c>
      <c r="F419" s="157" t="s">
        <v>3082</v>
      </c>
      <c r="G419" s="157" t="s">
        <v>3083</v>
      </c>
      <c r="H419" s="157" t="s">
        <v>3084</v>
      </c>
      <c r="I419" s="157" t="s">
        <v>1312</v>
      </c>
      <c r="J419" s="157">
        <v>0.2629999999999999</v>
      </c>
    </row>
    <row r="420" spans="1:10" ht="19.5" customHeight="1" x14ac:dyDescent="0.25">
      <c r="A420" s="179" t="s">
        <v>540</v>
      </c>
      <c r="B420" s="157" t="s">
        <v>3085</v>
      </c>
      <c r="C420" s="157" t="s">
        <v>3086</v>
      </c>
      <c r="D420" s="157" t="s">
        <v>3087</v>
      </c>
      <c r="E420" s="177" t="s">
        <v>419</v>
      </c>
      <c r="F420" s="157" t="s">
        <v>3088</v>
      </c>
      <c r="G420" s="157" t="s">
        <v>3089</v>
      </c>
      <c r="H420" s="157" t="s">
        <v>3090</v>
      </c>
      <c r="I420" s="157" t="s">
        <v>3091</v>
      </c>
      <c r="J420" s="157">
        <v>0.73300000000000054</v>
      </c>
    </row>
    <row r="421" spans="1:10" ht="19.5" customHeight="1" x14ac:dyDescent="0.25">
      <c r="A421" s="171" t="s">
        <v>485</v>
      </c>
      <c r="B421" s="157" t="s">
        <v>1546</v>
      </c>
      <c r="C421" s="157" t="s">
        <v>3092</v>
      </c>
      <c r="D421" s="157" t="s">
        <v>3093</v>
      </c>
      <c r="E421" s="162" t="s">
        <v>446</v>
      </c>
      <c r="F421" s="157" t="s">
        <v>1037</v>
      </c>
      <c r="G421" s="157" t="s">
        <v>3094</v>
      </c>
      <c r="H421" s="157" t="s">
        <v>3095</v>
      </c>
      <c r="I421" s="157" t="s">
        <v>3096</v>
      </c>
      <c r="J421" s="157">
        <v>1.999999999999957E-2</v>
      </c>
    </row>
    <row r="422" spans="1:10" ht="19.5" customHeight="1" x14ac:dyDescent="0.25">
      <c r="A422" s="161" t="s">
        <v>442</v>
      </c>
      <c r="B422" s="157" t="s">
        <v>1179</v>
      </c>
      <c r="C422" s="157" t="s">
        <v>3097</v>
      </c>
      <c r="D422" s="157" t="s">
        <v>3098</v>
      </c>
      <c r="E422" s="172" t="s">
        <v>489</v>
      </c>
      <c r="F422" s="157" t="s">
        <v>3099</v>
      </c>
      <c r="G422" s="157" t="s">
        <v>3100</v>
      </c>
      <c r="H422" s="157" t="s">
        <v>3101</v>
      </c>
      <c r="I422" s="157" t="s">
        <v>3102</v>
      </c>
      <c r="J422" s="157">
        <v>1.74</v>
      </c>
    </row>
    <row r="423" spans="1:10" ht="19.5" customHeight="1" x14ac:dyDescent="0.25">
      <c r="A423" s="180" t="s">
        <v>548</v>
      </c>
      <c r="B423" s="157" t="s">
        <v>3103</v>
      </c>
      <c r="C423" s="157" t="s">
        <v>3104</v>
      </c>
      <c r="D423" s="157" t="s">
        <v>3105</v>
      </c>
      <c r="E423" s="164" t="s">
        <v>454</v>
      </c>
      <c r="F423" s="157" t="s">
        <v>3106</v>
      </c>
      <c r="G423" s="157" t="s">
        <v>3107</v>
      </c>
      <c r="H423" s="157" t="s">
        <v>3108</v>
      </c>
      <c r="I423" s="157" t="s">
        <v>1091</v>
      </c>
      <c r="J423" s="157">
        <v>0.55600000000000005</v>
      </c>
    </row>
    <row r="424" spans="1:10" ht="19.5" customHeight="1" x14ac:dyDescent="0.25">
      <c r="A424" s="158" t="s">
        <v>428</v>
      </c>
      <c r="B424" s="157" t="s">
        <v>3109</v>
      </c>
      <c r="C424" s="157" t="s">
        <v>3110</v>
      </c>
      <c r="D424" s="157" t="s">
        <v>3111</v>
      </c>
      <c r="E424" s="169" t="s">
        <v>476</v>
      </c>
      <c r="F424" s="157" t="s">
        <v>3112</v>
      </c>
      <c r="G424" s="157" t="s">
        <v>3113</v>
      </c>
      <c r="H424" s="157" t="s">
        <v>3114</v>
      </c>
      <c r="I424" s="157" t="s">
        <v>2473</v>
      </c>
      <c r="J424" s="157">
        <v>0.81700000000000017</v>
      </c>
    </row>
    <row r="425" spans="1:10" ht="19.5" customHeight="1" x14ac:dyDescent="0.25">
      <c r="A425" s="156" t="s">
        <v>424</v>
      </c>
      <c r="B425" s="157" t="s">
        <v>3115</v>
      </c>
      <c r="C425" s="157" t="s">
        <v>3116</v>
      </c>
      <c r="D425" s="157" t="s">
        <v>3117</v>
      </c>
      <c r="E425" s="165" t="s">
        <v>459</v>
      </c>
      <c r="F425" s="157" t="s">
        <v>917</v>
      </c>
      <c r="G425" s="157" t="s">
        <v>3118</v>
      </c>
      <c r="H425" s="157" t="s">
        <v>3119</v>
      </c>
      <c r="I425" s="157" t="s">
        <v>3120</v>
      </c>
      <c r="J425" s="157">
        <v>0.17499999999999979</v>
      </c>
    </row>
    <row r="426" spans="1:10" ht="19.5" customHeight="1" x14ac:dyDescent="0.25">
      <c r="A426" s="163" t="s">
        <v>451</v>
      </c>
      <c r="B426" s="157" t="s">
        <v>1179</v>
      </c>
      <c r="C426" s="157" t="s">
        <v>3121</v>
      </c>
      <c r="D426" s="157" t="s">
        <v>3122</v>
      </c>
      <c r="E426" s="178" t="s">
        <v>529</v>
      </c>
      <c r="F426" s="157" t="s">
        <v>522</v>
      </c>
      <c r="G426" s="157" t="s">
        <v>3123</v>
      </c>
      <c r="H426" s="157" t="s">
        <v>3124</v>
      </c>
      <c r="I426" s="157" t="s">
        <v>3125</v>
      </c>
      <c r="J426" s="157">
        <v>0.75999999999999979</v>
      </c>
    </row>
    <row r="427" spans="1:10" ht="19.5" customHeight="1" x14ac:dyDescent="0.25">
      <c r="A427" s="182" t="s">
        <v>560</v>
      </c>
      <c r="B427" s="157" t="s">
        <v>610</v>
      </c>
      <c r="C427" s="157" t="s">
        <v>3126</v>
      </c>
      <c r="D427" s="157" t="s">
        <v>3127</v>
      </c>
      <c r="E427" s="176" t="s">
        <v>514</v>
      </c>
      <c r="F427" s="157" t="s">
        <v>3128</v>
      </c>
      <c r="G427" s="157" t="s">
        <v>3129</v>
      </c>
      <c r="H427" s="157" t="s">
        <v>3130</v>
      </c>
      <c r="I427" s="157" t="s">
        <v>3131</v>
      </c>
      <c r="J427" s="157">
        <v>0.46</v>
      </c>
    </row>
    <row r="428" spans="1:10" ht="19.5" customHeight="1" x14ac:dyDescent="0.25">
      <c r="A428" s="177" t="s">
        <v>419</v>
      </c>
      <c r="B428" s="157" t="s">
        <v>944</v>
      </c>
      <c r="C428" s="157" t="s">
        <v>3132</v>
      </c>
      <c r="D428" s="157" t="s">
        <v>3133</v>
      </c>
      <c r="E428" s="181" t="s">
        <v>552</v>
      </c>
      <c r="F428" s="157" t="s">
        <v>2305</v>
      </c>
      <c r="G428" s="157" t="s">
        <v>3134</v>
      </c>
      <c r="H428" s="157" t="s">
        <v>3135</v>
      </c>
      <c r="I428" s="157" t="s">
        <v>3136</v>
      </c>
      <c r="J428" s="157">
        <v>0.41999999999999987</v>
      </c>
    </row>
    <row r="429" spans="1:10" ht="19.5" customHeight="1" x14ac:dyDescent="0.25">
      <c r="A429" s="160" t="s">
        <v>437</v>
      </c>
      <c r="B429" s="157" t="s">
        <v>3137</v>
      </c>
      <c r="C429" s="157" t="s">
        <v>3138</v>
      </c>
      <c r="D429" s="157" t="s">
        <v>3139</v>
      </c>
      <c r="E429" s="167" t="s">
        <v>415</v>
      </c>
      <c r="F429" s="157" t="s">
        <v>3140</v>
      </c>
      <c r="G429" s="157" t="s">
        <v>3141</v>
      </c>
      <c r="H429" s="157" t="s">
        <v>3142</v>
      </c>
      <c r="I429" s="157" t="s">
        <v>475</v>
      </c>
      <c r="J429" s="157">
        <v>1.226</v>
      </c>
    </row>
    <row r="430" spans="1:10" ht="19.5" customHeight="1" x14ac:dyDescent="0.25">
      <c r="A430" s="161" t="s">
        <v>442</v>
      </c>
      <c r="B430" s="157" t="s">
        <v>673</v>
      </c>
      <c r="C430" s="157" t="s">
        <v>3143</v>
      </c>
      <c r="D430" s="157" t="s">
        <v>3144</v>
      </c>
      <c r="E430" s="175" t="s">
        <v>510</v>
      </c>
      <c r="F430" s="157" t="s">
        <v>3145</v>
      </c>
      <c r="G430" s="157" t="s">
        <v>3146</v>
      </c>
      <c r="H430" s="157" t="s">
        <v>3147</v>
      </c>
      <c r="I430" s="157" t="s">
        <v>3148</v>
      </c>
      <c r="J430" s="157">
        <v>0.96499999999999986</v>
      </c>
    </row>
    <row r="431" spans="1:10" ht="19.5" customHeight="1" x14ac:dyDescent="0.25">
      <c r="A431" s="156" t="s">
        <v>424</v>
      </c>
      <c r="B431" s="157" t="s">
        <v>3149</v>
      </c>
      <c r="C431" s="157" t="s">
        <v>3150</v>
      </c>
      <c r="D431" s="157" t="s">
        <v>3151</v>
      </c>
      <c r="E431" s="162" t="s">
        <v>446</v>
      </c>
      <c r="F431" s="157" t="s">
        <v>3152</v>
      </c>
      <c r="G431" s="157" t="s">
        <v>3153</v>
      </c>
      <c r="H431" s="157" t="s">
        <v>3154</v>
      </c>
      <c r="I431" s="157" t="s">
        <v>3155</v>
      </c>
      <c r="J431" s="157">
        <v>0.78399999999999981</v>
      </c>
    </row>
    <row r="432" spans="1:10" ht="19.5" customHeight="1" x14ac:dyDescent="0.25">
      <c r="A432" s="180" t="s">
        <v>548</v>
      </c>
      <c r="B432" s="157" t="s">
        <v>2076</v>
      </c>
      <c r="C432" s="157" t="s">
        <v>3156</v>
      </c>
      <c r="D432" s="157" t="s">
        <v>3157</v>
      </c>
      <c r="E432" s="166" t="s">
        <v>463</v>
      </c>
      <c r="F432" s="157" t="s">
        <v>3158</v>
      </c>
      <c r="G432" s="157" t="s">
        <v>3159</v>
      </c>
      <c r="H432" s="157" t="s">
        <v>3160</v>
      </c>
      <c r="I432" s="157" t="s">
        <v>1010</v>
      </c>
      <c r="J432" s="157">
        <v>0.73899999999999988</v>
      </c>
    </row>
    <row r="433" spans="1:10" ht="19.5" customHeight="1" x14ac:dyDescent="0.25">
      <c r="A433" s="174" t="s">
        <v>502</v>
      </c>
      <c r="B433" s="157" t="s">
        <v>3161</v>
      </c>
      <c r="C433" s="157" t="s">
        <v>3162</v>
      </c>
      <c r="D433" s="157" t="s">
        <v>3163</v>
      </c>
      <c r="E433" s="164" t="s">
        <v>454</v>
      </c>
      <c r="F433" s="157" t="s">
        <v>975</v>
      </c>
      <c r="G433" s="157" t="s">
        <v>3164</v>
      </c>
      <c r="H433" s="157" t="s">
        <v>3165</v>
      </c>
      <c r="I433" s="157" t="s">
        <v>3166</v>
      </c>
      <c r="J433" s="157">
        <v>1.02</v>
      </c>
    </row>
    <row r="434" spans="1:10" ht="19.5" customHeight="1" x14ac:dyDescent="0.25">
      <c r="A434" s="171" t="s">
        <v>485</v>
      </c>
      <c r="B434" s="157" t="s">
        <v>3167</v>
      </c>
      <c r="C434" s="157" t="s">
        <v>3168</v>
      </c>
      <c r="D434" s="157" t="s">
        <v>3169</v>
      </c>
      <c r="E434" s="177" t="s">
        <v>419</v>
      </c>
      <c r="F434" s="157" t="s">
        <v>1092</v>
      </c>
      <c r="G434" s="157" t="s">
        <v>3170</v>
      </c>
      <c r="H434" s="157" t="s">
        <v>3171</v>
      </c>
      <c r="I434" s="157" t="s">
        <v>3172</v>
      </c>
      <c r="J434" s="157">
        <v>0.20000000000000021</v>
      </c>
    </row>
    <row r="435" spans="1:10" ht="19.5" customHeight="1" x14ac:dyDescent="0.25">
      <c r="A435" s="168" t="s">
        <v>471</v>
      </c>
      <c r="B435" s="157" t="s">
        <v>3173</v>
      </c>
      <c r="C435" s="157" t="s">
        <v>3174</v>
      </c>
      <c r="D435" s="157" t="s">
        <v>3175</v>
      </c>
      <c r="E435" s="163" t="s">
        <v>451</v>
      </c>
      <c r="F435" s="157" t="s">
        <v>3176</v>
      </c>
      <c r="G435" s="157" t="s">
        <v>3177</v>
      </c>
      <c r="H435" s="157" t="s">
        <v>3178</v>
      </c>
      <c r="I435" s="157" t="s">
        <v>2455</v>
      </c>
      <c r="J435" s="157">
        <v>3.5009999999999999</v>
      </c>
    </row>
    <row r="436" spans="1:10" ht="19.5" customHeight="1" x14ac:dyDescent="0.25">
      <c r="A436" s="172" t="s">
        <v>489</v>
      </c>
      <c r="B436" s="157" t="s">
        <v>3179</v>
      </c>
      <c r="C436" s="157" t="s">
        <v>3180</v>
      </c>
      <c r="D436" s="157" t="s">
        <v>3181</v>
      </c>
      <c r="E436" s="170" t="s">
        <v>480</v>
      </c>
      <c r="F436" s="157" t="s">
        <v>1704</v>
      </c>
      <c r="G436" s="157" t="s">
        <v>3182</v>
      </c>
      <c r="H436" s="157" t="s">
        <v>3183</v>
      </c>
      <c r="I436" s="157" t="s">
        <v>3184</v>
      </c>
      <c r="J436" s="157">
        <v>0.32000000000000028</v>
      </c>
    </row>
    <row r="437" spans="1:10" ht="19.5" customHeight="1" x14ac:dyDescent="0.25">
      <c r="A437" s="169" t="s">
        <v>476</v>
      </c>
      <c r="B437" s="157" t="s">
        <v>3185</v>
      </c>
      <c r="C437" s="157" t="s">
        <v>3186</v>
      </c>
      <c r="D437" s="157" t="s">
        <v>3187</v>
      </c>
      <c r="E437" s="158" t="s">
        <v>428</v>
      </c>
      <c r="F437" s="157" t="s">
        <v>1014</v>
      </c>
      <c r="G437" s="157" t="s">
        <v>3188</v>
      </c>
      <c r="H437" s="157" t="s">
        <v>3189</v>
      </c>
      <c r="I437" s="157" t="s">
        <v>547</v>
      </c>
      <c r="J437" s="157">
        <v>0.1449999999999996</v>
      </c>
    </row>
    <row r="438" spans="1:10" ht="19.5" customHeight="1" x14ac:dyDescent="0.25">
      <c r="A438" s="167" t="s">
        <v>415</v>
      </c>
      <c r="B438" s="157" t="s">
        <v>3190</v>
      </c>
      <c r="C438" s="157" t="s">
        <v>3191</v>
      </c>
      <c r="D438" s="157" t="s">
        <v>3192</v>
      </c>
      <c r="E438" s="166" t="s">
        <v>463</v>
      </c>
      <c r="F438" s="157" t="s">
        <v>3193</v>
      </c>
      <c r="G438" s="157" t="s">
        <v>3194</v>
      </c>
      <c r="H438" s="157" t="s">
        <v>3195</v>
      </c>
      <c r="I438" s="157" t="s">
        <v>3196</v>
      </c>
      <c r="J438" s="157">
        <v>1.42</v>
      </c>
    </row>
    <row r="439" spans="1:10" ht="19.5" customHeight="1" x14ac:dyDescent="0.25">
      <c r="A439" s="165" t="s">
        <v>459</v>
      </c>
      <c r="B439" s="157" t="s">
        <v>3197</v>
      </c>
      <c r="C439" s="157" t="s">
        <v>3198</v>
      </c>
      <c r="D439" s="157" t="s">
        <v>3199</v>
      </c>
      <c r="E439" s="162" t="s">
        <v>446</v>
      </c>
      <c r="F439" s="157" t="s">
        <v>3200</v>
      </c>
      <c r="G439" s="157" t="s">
        <v>3201</v>
      </c>
      <c r="H439" s="157" t="s">
        <v>3202</v>
      </c>
      <c r="I439" s="157" t="s">
        <v>1036</v>
      </c>
      <c r="J439" s="157">
        <v>0.29300000000000009</v>
      </c>
    </row>
    <row r="440" spans="1:10" ht="19.5" customHeight="1" x14ac:dyDescent="0.25">
      <c r="A440" s="179" t="s">
        <v>540</v>
      </c>
      <c r="B440" s="157" t="s">
        <v>3203</v>
      </c>
      <c r="C440" s="157" t="s">
        <v>3204</v>
      </c>
      <c r="D440" s="157" t="s">
        <v>3205</v>
      </c>
      <c r="E440" s="175" t="s">
        <v>510</v>
      </c>
      <c r="F440" s="157" t="s">
        <v>3206</v>
      </c>
      <c r="G440" s="157" t="s">
        <v>3207</v>
      </c>
      <c r="H440" s="157" t="s">
        <v>3208</v>
      </c>
      <c r="I440" s="157" t="s">
        <v>655</v>
      </c>
      <c r="J440" s="157">
        <v>3.375</v>
      </c>
    </row>
    <row r="441" spans="1:10" ht="19.5" customHeight="1" x14ac:dyDescent="0.25">
      <c r="A441" s="183" t="s">
        <v>582</v>
      </c>
      <c r="B441" s="157" t="s">
        <v>855</v>
      </c>
      <c r="C441" s="157" t="s">
        <v>3209</v>
      </c>
      <c r="D441" s="157" t="s">
        <v>3210</v>
      </c>
      <c r="E441" s="178" t="s">
        <v>529</v>
      </c>
      <c r="F441" s="157" t="s">
        <v>3211</v>
      </c>
      <c r="G441" s="157" t="s">
        <v>3212</v>
      </c>
      <c r="H441" s="157" t="s">
        <v>3213</v>
      </c>
      <c r="I441" s="157" t="s">
        <v>3214</v>
      </c>
      <c r="J441" s="157">
        <v>0.71799999999999997</v>
      </c>
    </row>
    <row r="442" spans="1:10" ht="19.5" customHeight="1" x14ac:dyDescent="0.25">
      <c r="A442" s="171" t="s">
        <v>485</v>
      </c>
      <c r="B442" s="157" t="s">
        <v>3215</v>
      </c>
      <c r="C442" s="157" t="s">
        <v>3216</v>
      </c>
      <c r="D442" s="157" t="s">
        <v>3217</v>
      </c>
      <c r="E442" s="159" t="s">
        <v>433</v>
      </c>
      <c r="F442" s="157" t="s">
        <v>3218</v>
      </c>
      <c r="G442" s="157" t="s">
        <v>3219</v>
      </c>
      <c r="H442" s="157" t="s">
        <v>3220</v>
      </c>
      <c r="I442" s="157" t="s">
        <v>2904</v>
      </c>
      <c r="J442" s="157">
        <v>1.153</v>
      </c>
    </row>
    <row r="443" spans="1:10" ht="19.5" customHeight="1" x14ac:dyDescent="0.25">
      <c r="A443" s="164" t="s">
        <v>454</v>
      </c>
      <c r="B443" s="157" t="s">
        <v>3221</v>
      </c>
      <c r="C443" s="157" t="s">
        <v>3222</v>
      </c>
      <c r="D443" s="157" t="s">
        <v>3223</v>
      </c>
      <c r="E443" s="168" t="s">
        <v>471</v>
      </c>
      <c r="F443" s="157" t="s">
        <v>3224</v>
      </c>
      <c r="G443" s="157" t="s">
        <v>3225</v>
      </c>
      <c r="H443" s="157" t="s">
        <v>3226</v>
      </c>
      <c r="I443" s="157" t="s">
        <v>3044</v>
      </c>
      <c r="J443" s="157">
        <v>0.16599999999999951</v>
      </c>
    </row>
    <row r="444" spans="1:10" ht="19.5" customHeight="1" x14ac:dyDescent="0.25">
      <c r="A444" s="156" t="s">
        <v>424</v>
      </c>
      <c r="B444" s="157" t="s">
        <v>3227</v>
      </c>
      <c r="C444" s="157" t="s">
        <v>3228</v>
      </c>
      <c r="D444" s="157" t="s">
        <v>3229</v>
      </c>
      <c r="E444" s="160" t="s">
        <v>437</v>
      </c>
      <c r="F444" s="157" t="s">
        <v>3230</v>
      </c>
      <c r="G444" s="157" t="s">
        <v>3231</v>
      </c>
      <c r="H444" s="157" t="s">
        <v>3232</v>
      </c>
      <c r="I444" s="157" t="s">
        <v>1188</v>
      </c>
      <c r="J444" s="157">
        <v>1.06</v>
      </c>
    </row>
    <row r="445" spans="1:10" ht="19.5" customHeight="1" x14ac:dyDescent="0.25">
      <c r="A445" s="174" t="s">
        <v>502</v>
      </c>
      <c r="B445" s="157" t="s">
        <v>742</v>
      </c>
      <c r="C445" s="157" t="s">
        <v>3233</v>
      </c>
      <c r="D445" s="157" t="s">
        <v>3234</v>
      </c>
      <c r="E445" s="169" t="s">
        <v>476</v>
      </c>
      <c r="F445" s="157" t="s">
        <v>1886</v>
      </c>
      <c r="G445" s="157" t="s">
        <v>3235</v>
      </c>
      <c r="H445" s="157" t="s">
        <v>3236</v>
      </c>
      <c r="I445" s="157" t="s">
        <v>3237</v>
      </c>
      <c r="J445" s="157">
        <v>0.52000000000000046</v>
      </c>
    </row>
    <row r="446" spans="1:10" ht="19.5" customHeight="1" x14ac:dyDescent="0.25">
      <c r="A446" s="180" t="s">
        <v>548</v>
      </c>
      <c r="B446" s="157" t="s">
        <v>2658</v>
      </c>
      <c r="C446" s="157" t="s">
        <v>3238</v>
      </c>
      <c r="D446" s="157" t="s">
        <v>3239</v>
      </c>
      <c r="E446" s="176" t="s">
        <v>514</v>
      </c>
      <c r="F446" s="157" t="s">
        <v>3240</v>
      </c>
      <c r="G446" s="157" t="s">
        <v>3241</v>
      </c>
      <c r="H446" s="157" t="s">
        <v>3242</v>
      </c>
      <c r="I446" s="157" t="s">
        <v>3243</v>
      </c>
      <c r="J446" s="157">
        <v>0.5600000000000005</v>
      </c>
    </row>
    <row r="447" spans="1:10" ht="19.5" customHeight="1" x14ac:dyDescent="0.25">
      <c r="A447" s="178" t="s">
        <v>529</v>
      </c>
      <c r="B447" s="157" t="s">
        <v>3244</v>
      </c>
      <c r="C447" s="157" t="s">
        <v>3245</v>
      </c>
      <c r="D447" s="157" t="s">
        <v>3246</v>
      </c>
      <c r="E447" s="166" t="s">
        <v>463</v>
      </c>
      <c r="F447" s="157" t="s">
        <v>3247</v>
      </c>
      <c r="G447" s="157" t="s">
        <v>3248</v>
      </c>
      <c r="H447" s="157" t="s">
        <v>3249</v>
      </c>
      <c r="I447" s="157" t="s">
        <v>2138</v>
      </c>
      <c r="J447" s="157">
        <v>0.26499999999999968</v>
      </c>
    </row>
    <row r="448" spans="1:10" ht="19.5" customHeight="1" x14ac:dyDescent="0.25">
      <c r="A448" s="167" t="s">
        <v>415</v>
      </c>
      <c r="B448" s="157" t="s">
        <v>3250</v>
      </c>
      <c r="C448" s="157" t="s">
        <v>3251</v>
      </c>
      <c r="D448" s="157" t="s">
        <v>3252</v>
      </c>
      <c r="E448" s="183" t="s">
        <v>582</v>
      </c>
      <c r="F448" s="157" t="s">
        <v>920</v>
      </c>
      <c r="G448" s="157" t="s">
        <v>3253</v>
      </c>
      <c r="H448" s="157" t="s">
        <v>3254</v>
      </c>
      <c r="I448" s="157" t="s">
        <v>475</v>
      </c>
      <c r="J448" s="157">
        <v>9.4000000000000306E-2</v>
      </c>
    </row>
    <row r="449" spans="1:10" ht="19.5" customHeight="1" x14ac:dyDescent="0.25">
      <c r="A449" s="172" t="s">
        <v>489</v>
      </c>
      <c r="B449" s="157" t="s">
        <v>3255</v>
      </c>
      <c r="C449" s="157" t="s">
        <v>3256</v>
      </c>
      <c r="D449" s="157" t="s">
        <v>3257</v>
      </c>
      <c r="E449" s="162" t="s">
        <v>446</v>
      </c>
      <c r="F449" s="157" t="s">
        <v>739</v>
      </c>
      <c r="G449" s="157" t="s">
        <v>3258</v>
      </c>
      <c r="H449" s="157" t="s">
        <v>3259</v>
      </c>
      <c r="I449" s="157" t="s">
        <v>1417</v>
      </c>
      <c r="J449" s="157">
        <v>0.2029999999999994</v>
      </c>
    </row>
    <row r="450" spans="1:10" ht="19.5" customHeight="1" x14ac:dyDescent="0.25">
      <c r="A450" s="165" t="s">
        <v>459</v>
      </c>
      <c r="B450" s="157" t="s">
        <v>3260</v>
      </c>
      <c r="C450" s="157" t="s">
        <v>3261</v>
      </c>
      <c r="D450" s="157" t="s">
        <v>3262</v>
      </c>
      <c r="E450" s="175" t="s">
        <v>510</v>
      </c>
      <c r="F450" s="157" t="s">
        <v>3263</v>
      </c>
      <c r="G450" s="157" t="s">
        <v>3264</v>
      </c>
      <c r="H450" s="157" t="s">
        <v>3265</v>
      </c>
      <c r="I450" s="157" t="s">
        <v>3266</v>
      </c>
      <c r="J450" s="157">
        <v>0.88699999999999957</v>
      </c>
    </row>
    <row r="451" spans="1:10" ht="19.5" customHeight="1" x14ac:dyDescent="0.25">
      <c r="A451" s="168" t="s">
        <v>471</v>
      </c>
      <c r="B451" s="157" t="s">
        <v>2318</v>
      </c>
      <c r="C451" s="157" t="s">
        <v>3267</v>
      </c>
      <c r="D451" s="157" t="s">
        <v>3268</v>
      </c>
      <c r="E451" s="158" t="s">
        <v>428</v>
      </c>
      <c r="F451" s="157" t="s">
        <v>2477</v>
      </c>
      <c r="G451" s="157" t="s">
        <v>3269</v>
      </c>
      <c r="H451" s="157" t="s">
        <v>3270</v>
      </c>
      <c r="I451" s="157" t="s">
        <v>3271</v>
      </c>
      <c r="J451" s="157">
        <v>0.28000000000000019</v>
      </c>
    </row>
    <row r="452" spans="1:10" ht="19.5" customHeight="1" x14ac:dyDescent="0.25">
      <c r="A452" s="174" t="s">
        <v>502</v>
      </c>
      <c r="B452" s="157" t="s">
        <v>3272</v>
      </c>
      <c r="C452" s="157" t="s">
        <v>3273</v>
      </c>
      <c r="D452" s="157" t="s">
        <v>3274</v>
      </c>
      <c r="E452" s="159" t="s">
        <v>433</v>
      </c>
      <c r="F452" s="157" t="s">
        <v>3275</v>
      </c>
      <c r="G452" s="157" t="s">
        <v>3276</v>
      </c>
      <c r="H452" s="157" t="s">
        <v>3277</v>
      </c>
      <c r="I452" s="157" t="s">
        <v>3278</v>
      </c>
      <c r="J452" s="157">
        <v>1.24</v>
      </c>
    </row>
    <row r="453" spans="1:10" ht="19.5" customHeight="1" x14ac:dyDescent="0.25">
      <c r="A453" s="179" t="s">
        <v>540</v>
      </c>
      <c r="B453" s="157" t="s">
        <v>3279</v>
      </c>
      <c r="C453" s="157" t="s">
        <v>3280</v>
      </c>
      <c r="D453" s="157" t="s">
        <v>3281</v>
      </c>
      <c r="E453" s="156" t="s">
        <v>424</v>
      </c>
      <c r="F453" s="157" t="s">
        <v>645</v>
      </c>
      <c r="G453" s="157" t="s">
        <v>3282</v>
      </c>
      <c r="H453" s="157" t="s">
        <v>3283</v>
      </c>
      <c r="I453" s="157" t="s">
        <v>3284</v>
      </c>
      <c r="J453" s="157">
        <v>0.91999999999999993</v>
      </c>
    </row>
    <row r="454" spans="1:10" ht="19.5" customHeight="1" x14ac:dyDescent="0.25">
      <c r="A454" s="177" t="s">
        <v>419</v>
      </c>
      <c r="B454" s="157" t="s">
        <v>3285</v>
      </c>
      <c r="C454" s="157" t="s">
        <v>3286</v>
      </c>
      <c r="D454" s="157" t="s">
        <v>3287</v>
      </c>
      <c r="E454" s="167" t="s">
        <v>415</v>
      </c>
      <c r="F454" s="157" t="s">
        <v>3288</v>
      </c>
      <c r="G454" s="157" t="s">
        <v>3289</v>
      </c>
      <c r="H454" s="157" t="s">
        <v>3290</v>
      </c>
      <c r="I454" s="157" t="s">
        <v>3291</v>
      </c>
      <c r="J454" s="157">
        <v>0.70000000000000018</v>
      </c>
    </row>
    <row r="455" spans="1:10" ht="19.5" customHeight="1" x14ac:dyDescent="0.25">
      <c r="A455" s="176" t="s">
        <v>514</v>
      </c>
      <c r="B455" s="157" t="s">
        <v>3292</v>
      </c>
      <c r="C455" s="157" t="s">
        <v>3293</v>
      </c>
      <c r="D455" s="157" t="s">
        <v>3294</v>
      </c>
      <c r="E455" s="164" t="s">
        <v>454</v>
      </c>
      <c r="F455" s="157" t="s">
        <v>3295</v>
      </c>
      <c r="G455" s="157" t="s">
        <v>3296</v>
      </c>
      <c r="H455" s="157" t="s">
        <v>3297</v>
      </c>
      <c r="I455" s="157" t="s">
        <v>3298</v>
      </c>
      <c r="J455" s="157">
        <v>0.78000000000000025</v>
      </c>
    </row>
    <row r="456" spans="1:10" ht="19.5" customHeight="1" x14ac:dyDescent="0.25">
      <c r="A456" s="173" t="s">
        <v>494</v>
      </c>
      <c r="B456" s="157" t="s">
        <v>429</v>
      </c>
      <c r="C456" s="157" t="s">
        <v>3299</v>
      </c>
      <c r="D456" s="157" t="s">
        <v>3300</v>
      </c>
      <c r="E456" s="161" t="s">
        <v>442</v>
      </c>
      <c r="F456" s="157" t="s">
        <v>3301</v>
      </c>
      <c r="G456" s="157" t="s">
        <v>3302</v>
      </c>
      <c r="H456" s="157" t="s">
        <v>3303</v>
      </c>
      <c r="I456" s="157" t="s">
        <v>2229</v>
      </c>
      <c r="J456" s="157">
        <v>6.4999999999999503E-2</v>
      </c>
    </row>
    <row r="457" spans="1:10" ht="19.5" customHeight="1" x14ac:dyDescent="0.25">
      <c r="A457" s="169" t="s">
        <v>476</v>
      </c>
      <c r="B457" s="157" t="s">
        <v>3304</v>
      </c>
      <c r="C457" s="157" t="s">
        <v>3305</v>
      </c>
      <c r="D457" s="157" t="s">
        <v>3306</v>
      </c>
      <c r="E457" s="172" t="s">
        <v>489</v>
      </c>
      <c r="F457" s="157" t="s">
        <v>3307</v>
      </c>
      <c r="G457" s="157" t="s">
        <v>3308</v>
      </c>
      <c r="H457" s="157" t="s">
        <v>3309</v>
      </c>
      <c r="I457" s="157" t="s">
        <v>3310</v>
      </c>
      <c r="J457" s="157">
        <v>0.66000000000000014</v>
      </c>
    </row>
    <row r="458" spans="1:10" ht="19.5" customHeight="1" x14ac:dyDescent="0.25">
      <c r="A458" s="166" t="s">
        <v>463</v>
      </c>
      <c r="B458" s="157" t="s">
        <v>3311</v>
      </c>
      <c r="C458" s="157" t="s">
        <v>3312</v>
      </c>
      <c r="D458" s="157" t="s">
        <v>3313</v>
      </c>
      <c r="E458" s="170" t="s">
        <v>480</v>
      </c>
      <c r="F458" s="157" t="s">
        <v>3314</v>
      </c>
      <c r="G458" s="157" t="s">
        <v>3315</v>
      </c>
      <c r="H458" s="157" t="s">
        <v>3316</v>
      </c>
      <c r="I458" s="157" t="s">
        <v>1359</v>
      </c>
      <c r="J458" s="157">
        <v>1.5660000000000001</v>
      </c>
    </row>
    <row r="459" spans="1:10" ht="19.5" customHeight="1" x14ac:dyDescent="0.25">
      <c r="A459" s="175" t="s">
        <v>510</v>
      </c>
      <c r="B459" s="157" t="s">
        <v>1037</v>
      </c>
      <c r="C459" s="157" t="s">
        <v>3317</v>
      </c>
      <c r="D459" s="157" t="s">
        <v>3318</v>
      </c>
      <c r="E459" s="178" t="s">
        <v>529</v>
      </c>
      <c r="F459" s="157" t="s">
        <v>3319</v>
      </c>
      <c r="G459" s="157" t="s">
        <v>3320</v>
      </c>
      <c r="H459" s="157" t="s">
        <v>3321</v>
      </c>
      <c r="I459" s="157" t="s">
        <v>3322</v>
      </c>
      <c r="J459" s="157">
        <v>0.63999999999999968</v>
      </c>
    </row>
    <row r="460" spans="1:10" ht="19.5" customHeight="1" x14ac:dyDescent="0.25">
      <c r="A460" s="162" t="s">
        <v>446</v>
      </c>
      <c r="B460" s="157" t="s">
        <v>3323</v>
      </c>
      <c r="C460" s="157" t="s">
        <v>3324</v>
      </c>
      <c r="D460" s="157" t="s">
        <v>3325</v>
      </c>
      <c r="E460" s="167" t="s">
        <v>415</v>
      </c>
      <c r="F460" s="157" t="s">
        <v>3326</v>
      </c>
      <c r="G460" s="157" t="s">
        <v>3327</v>
      </c>
      <c r="H460" s="157" t="s">
        <v>3328</v>
      </c>
      <c r="I460" s="157" t="s">
        <v>2023</v>
      </c>
      <c r="J460" s="157">
        <v>0.69099999999999984</v>
      </c>
    </row>
    <row r="461" spans="1:10" ht="19.5" customHeight="1" x14ac:dyDescent="0.25">
      <c r="A461" s="176" t="s">
        <v>514</v>
      </c>
      <c r="B461" s="157" t="s">
        <v>3329</v>
      </c>
      <c r="C461" s="157" t="s">
        <v>3330</v>
      </c>
      <c r="D461" s="157" t="s">
        <v>3331</v>
      </c>
      <c r="E461" s="163" t="s">
        <v>451</v>
      </c>
      <c r="F461" s="157" t="s">
        <v>3332</v>
      </c>
      <c r="G461" s="157" t="s">
        <v>3333</v>
      </c>
      <c r="H461" s="157" t="s">
        <v>3334</v>
      </c>
      <c r="I461" s="157" t="s">
        <v>586</v>
      </c>
      <c r="J461" s="157">
        <v>0.49400000000000072</v>
      </c>
    </row>
    <row r="462" spans="1:10" ht="19.5" customHeight="1" x14ac:dyDescent="0.25">
      <c r="A462" s="165" t="s">
        <v>459</v>
      </c>
      <c r="B462" s="157" t="s">
        <v>3335</v>
      </c>
      <c r="C462" s="157" t="s">
        <v>3336</v>
      </c>
      <c r="D462" s="157" t="s">
        <v>3337</v>
      </c>
      <c r="E462" s="161" t="s">
        <v>442</v>
      </c>
      <c r="F462" s="157" t="s">
        <v>972</v>
      </c>
      <c r="G462" s="157" t="s">
        <v>3338</v>
      </c>
      <c r="H462" s="157" t="s">
        <v>3339</v>
      </c>
      <c r="I462" s="157" t="s">
        <v>3340</v>
      </c>
      <c r="J462" s="157">
        <v>0.50899999999999945</v>
      </c>
    </row>
    <row r="463" spans="1:10" ht="19.5" customHeight="1" x14ac:dyDescent="0.25">
      <c r="A463" s="174" t="s">
        <v>502</v>
      </c>
      <c r="B463" s="157" t="s">
        <v>3341</v>
      </c>
      <c r="C463" s="157" t="s">
        <v>3342</v>
      </c>
      <c r="D463" s="157" t="s">
        <v>3343</v>
      </c>
      <c r="E463" s="168" t="s">
        <v>471</v>
      </c>
      <c r="F463" s="157" t="s">
        <v>2095</v>
      </c>
      <c r="G463" s="157" t="s">
        <v>3344</v>
      </c>
      <c r="H463" s="157" t="s">
        <v>3345</v>
      </c>
      <c r="I463" s="157" t="s">
        <v>3346</v>
      </c>
      <c r="J463" s="157">
        <v>0.76700000000000035</v>
      </c>
    </row>
    <row r="464" spans="1:10" ht="19.5" customHeight="1" x14ac:dyDescent="0.25">
      <c r="A464" s="179" t="s">
        <v>540</v>
      </c>
      <c r="B464" s="157" t="s">
        <v>3347</v>
      </c>
      <c r="C464" s="157" t="s">
        <v>3348</v>
      </c>
      <c r="D464" s="157" t="s">
        <v>3349</v>
      </c>
      <c r="E464" s="182" t="s">
        <v>560</v>
      </c>
      <c r="F464" s="157" t="s">
        <v>3350</v>
      </c>
      <c r="G464" s="157" t="s">
        <v>3351</v>
      </c>
      <c r="H464" s="157" t="s">
        <v>3352</v>
      </c>
      <c r="I464" s="157" t="s">
        <v>3091</v>
      </c>
      <c r="J464" s="157">
        <v>0.34699999999999948</v>
      </c>
    </row>
    <row r="465" spans="1:10" ht="19.5" customHeight="1" x14ac:dyDescent="0.25">
      <c r="A465" s="172" t="s">
        <v>489</v>
      </c>
      <c r="B465" s="157" t="s">
        <v>3353</v>
      </c>
      <c r="C465" s="157" t="s">
        <v>3354</v>
      </c>
      <c r="D465" s="157" t="s">
        <v>3355</v>
      </c>
      <c r="E465" s="169" t="s">
        <v>476</v>
      </c>
      <c r="F465" s="157" t="s">
        <v>3356</v>
      </c>
      <c r="G465" s="157" t="s">
        <v>3357</v>
      </c>
      <c r="H465" s="157" t="s">
        <v>3358</v>
      </c>
      <c r="I465" s="157" t="s">
        <v>3359</v>
      </c>
      <c r="J465" s="157">
        <v>0.36000000000000032</v>
      </c>
    </row>
    <row r="466" spans="1:10" ht="19.5" customHeight="1" x14ac:dyDescent="0.25">
      <c r="A466" s="173" t="s">
        <v>494</v>
      </c>
      <c r="B466" s="157" t="s">
        <v>1479</v>
      </c>
      <c r="C466" s="157" t="s">
        <v>3360</v>
      </c>
      <c r="D466" s="157" t="s">
        <v>3361</v>
      </c>
      <c r="E466" s="178" t="s">
        <v>529</v>
      </c>
      <c r="F466" s="157" t="s">
        <v>3362</v>
      </c>
      <c r="G466" s="157" t="s">
        <v>3363</v>
      </c>
      <c r="H466" s="157" t="s">
        <v>3364</v>
      </c>
      <c r="I466" s="157" t="s">
        <v>3365</v>
      </c>
      <c r="J466" s="157">
        <v>0.90000000000000036</v>
      </c>
    </row>
    <row r="467" spans="1:10" ht="19.5" customHeight="1" x14ac:dyDescent="0.25">
      <c r="A467" s="181" t="s">
        <v>552</v>
      </c>
      <c r="B467" s="157" t="s">
        <v>3366</v>
      </c>
      <c r="C467" s="157" t="s">
        <v>3367</v>
      </c>
      <c r="D467" s="157" t="s">
        <v>3368</v>
      </c>
      <c r="E467" s="162" t="s">
        <v>446</v>
      </c>
      <c r="F467" s="157" t="s">
        <v>3369</v>
      </c>
      <c r="G467" s="157" t="s">
        <v>3370</v>
      </c>
      <c r="H467" s="157" t="s">
        <v>3371</v>
      </c>
      <c r="I467" s="157" t="s">
        <v>1801</v>
      </c>
      <c r="J467" s="157">
        <v>1.4899999999999991</v>
      </c>
    </row>
    <row r="468" spans="1:10" ht="19.5" customHeight="1" x14ac:dyDescent="0.25">
      <c r="A468" s="167" t="s">
        <v>415</v>
      </c>
      <c r="B468" s="157" t="s">
        <v>3372</v>
      </c>
      <c r="C468" s="157" t="s">
        <v>3373</v>
      </c>
      <c r="D468" s="157" t="s">
        <v>3374</v>
      </c>
      <c r="E468" s="158" t="s">
        <v>428</v>
      </c>
      <c r="F468" s="157" t="s">
        <v>2344</v>
      </c>
      <c r="G468" s="157" t="s">
        <v>3375</v>
      </c>
      <c r="H468" s="157" t="s">
        <v>3376</v>
      </c>
      <c r="I468" s="157" t="s">
        <v>3377</v>
      </c>
      <c r="J468" s="157">
        <v>6.3000000000000611E-2</v>
      </c>
    </row>
    <row r="469" spans="1:10" ht="19.5" customHeight="1" x14ac:dyDescent="0.25">
      <c r="A469" s="175" t="s">
        <v>510</v>
      </c>
      <c r="B469" s="157" t="s">
        <v>624</v>
      </c>
      <c r="C469" s="157" t="s">
        <v>3378</v>
      </c>
      <c r="D469" s="157" t="s">
        <v>3379</v>
      </c>
      <c r="E469" s="168" t="s">
        <v>471</v>
      </c>
      <c r="F469" s="157" t="s">
        <v>3380</v>
      </c>
      <c r="G469" s="157" t="s">
        <v>3381</v>
      </c>
      <c r="H469" s="157" t="s">
        <v>3382</v>
      </c>
      <c r="I469" s="157" t="s">
        <v>1510</v>
      </c>
      <c r="J469" s="157">
        <v>8.0000000000000071E-2</v>
      </c>
    </row>
    <row r="470" spans="1:10" ht="19.5" customHeight="1" x14ac:dyDescent="0.25">
      <c r="A470" s="161" t="s">
        <v>442</v>
      </c>
      <c r="B470" s="157" t="s">
        <v>944</v>
      </c>
      <c r="C470" s="157" t="s">
        <v>3383</v>
      </c>
      <c r="D470" s="157" t="s">
        <v>3384</v>
      </c>
      <c r="E470" s="182" t="s">
        <v>560</v>
      </c>
      <c r="F470" s="157" t="s">
        <v>3385</v>
      </c>
      <c r="G470" s="157" t="s">
        <v>3386</v>
      </c>
      <c r="H470" s="157" t="s">
        <v>3387</v>
      </c>
      <c r="I470" s="157" t="s">
        <v>3388</v>
      </c>
      <c r="J470" s="157">
        <v>1.289000000000001</v>
      </c>
    </row>
    <row r="471" spans="1:10" ht="19.5" customHeight="1" x14ac:dyDescent="0.25">
      <c r="A471" s="165" t="s">
        <v>459</v>
      </c>
      <c r="B471" s="157" t="s">
        <v>2430</v>
      </c>
      <c r="C471" s="157" t="s">
        <v>3389</v>
      </c>
      <c r="D471" s="157" t="s">
        <v>3390</v>
      </c>
      <c r="E471" s="183" t="s">
        <v>582</v>
      </c>
      <c r="F471" s="157" t="s">
        <v>3391</v>
      </c>
      <c r="G471" s="157" t="s">
        <v>3392</v>
      </c>
      <c r="H471" s="157" t="s">
        <v>3393</v>
      </c>
      <c r="I471" s="157" t="s">
        <v>1399</v>
      </c>
      <c r="J471" s="157">
        <v>0.19999999999999929</v>
      </c>
    </row>
    <row r="472" spans="1:10" ht="19.5" customHeight="1" x14ac:dyDescent="0.25">
      <c r="A472" s="163" t="s">
        <v>451</v>
      </c>
      <c r="B472" s="157" t="s">
        <v>1429</v>
      </c>
      <c r="C472" s="157" t="s">
        <v>3394</v>
      </c>
      <c r="D472" s="157" t="s">
        <v>3395</v>
      </c>
      <c r="E472" s="179" t="s">
        <v>540</v>
      </c>
      <c r="F472" s="157" t="s">
        <v>3396</v>
      </c>
      <c r="G472" s="157" t="s">
        <v>3397</v>
      </c>
      <c r="H472" s="157" t="s">
        <v>3398</v>
      </c>
      <c r="I472" s="157" t="s">
        <v>3399</v>
      </c>
      <c r="J472" s="157">
        <v>2.2599999999999998</v>
      </c>
    </row>
    <row r="473" spans="1:10" ht="19.5" customHeight="1" x14ac:dyDescent="0.25">
      <c r="A473" s="170" t="s">
        <v>480</v>
      </c>
      <c r="B473" s="157" t="s">
        <v>1627</v>
      </c>
      <c r="C473" s="157" t="s">
        <v>3400</v>
      </c>
      <c r="D473" s="157" t="s">
        <v>3401</v>
      </c>
      <c r="E473" s="159" t="s">
        <v>433</v>
      </c>
      <c r="F473" s="157" t="s">
        <v>3402</v>
      </c>
      <c r="G473" s="157" t="s">
        <v>3403</v>
      </c>
      <c r="H473" s="157" t="s">
        <v>3404</v>
      </c>
      <c r="I473" s="157" t="s">
        <v>3405</v>
      </c>
      <c r="J473" s="157">
        <v>1.26</v>
      </c>
    </row>
    <row r="474" spans="1:10" ht="19.5" customHeight="1" x14ac:dyDescent="0.25">
      <c r="A474" s="174" t="s">
        <v>502</v>
      </c>
      <c r="B474" s="157" t="s">
        <v>3406</v>
      </c>
      <c r="C474" s="157" t="s">
        <v>3407</v>
      </c>
      <c r="D474" s="157" t="s">
        <v>3408</v>
      </c>
      <c r="E474" s="162" t="s">
        <v>446</v>
      </c>
      <c r="F474" s="157" t="s">
        <v>673</v>
      </c>
      <c r="G474" s="157" t="s">
        <v>3409</v>
      </c>
      <c r="H474" s="157" t="s">
        <v>3410</v>
      </c>
      <c r="I474" s="157" t="s">
        <v>3411</v>
      </c>
      <c r="J474" s="157">
        <v>1.46</v>
      </c>
    </row>
    <row r="475" spans="1:10" ht="19.5" customHeight="1" x14ac:dyDescent="0.25">
      <c r="A475" s="178" t="s">
        <v>529</v>
      </c>
      <c r="B475" s="157" t="s">
        <v>3412</v>
      </c>
      <c r="C475" s="157" t="s">
        <v>3413</v>
      </c>
      <c r="D475" s="157" t="s">
        <v>3414</v>
      </c>
      <c r="E475" s="167" t="s">
        <v>415</v>
      </c>
      <c r="F475" s="157" t="s">
        <v>3415</v>
      </c>
      <c r="G475" s="157" t="s">
        <v>3416</v>
      </c>
      <c r="H475" s="157" t="s">
        <v>3417</v>
      </c>
      <c r="I475" s="157" t="s">
        <v>1161</v>
      </c>
      <c r="J475" s="157">
        <v>1.075</v>
      </c>
    </row>
    <row r="476" spans="1:10" ht="19.5" customHeight="1" x14ac:dyDescent="0.25">
      <c r="A476" s="158" t="s">
        <v>428</v>
      </c>
      <c r="B476" s="157" t="s">
        <v>1350</v>
      </c>
      <c r="C476" s="157" t="s">
        <v>3418</v>
      </c>
      <c r="D476" s="157" t="s">
        <v>3419</v>
      </c>
      <c r="E476" s="160" t="s">
        <v>437</v>
      </c>
      <c r="F476" s="157" t="s">
        <v>3420</v>
      </c>
      <c r="G476" s="157" t="s">
        <v>3421</v>
      </c>
      <c r="H476" s="157" t="s">
        <v>3422</v>
      </c>
      <c r="I476" s="157" t="s">
        <v>3423</v>
      </c>
      <c r="J476" s="157">
        <v>1.2</v>
      </c>
    </row>
    <row r="477" spans="1:10" ht="19.5" customHeight="1" x14ac:dyDescent="0.25">
      <c r="A477" s="168" t="s">
        <v>471</v>
      </c>
      <c r="B477" s="157" t="s">
        <v>3424</v>
      </c>
      <c r="C477" s="157" t="s">
        <v>3425</v>
      </c>
      <c r="D477" s="157" t="s">
        <v>3426</v>
      </c>
      <c r="E477" s="181" t="s">
        <v>552</v>
      </c>
      <c r="F477" s="157" t="s">
        <v>1521</v>
      </c>
      <c r="G477" s="157" t="s">
        <v>3427</v>
      </c>
      <c r="H477" s="157" t="s">
        <v>3428</v>
      </c>
      <c r="I477" s="157" t="s">
        <v>1312</v>
      </c>
      <c r="J477" s="157">
        <v>1.0609999999999999</v>
      </c>
    </row>
    <row r="478" spans="1:10" ht="19.5" customHeight="1" x14ac:dyDescent="0.25">
      <c r="A478" s="166" t="s">
        <v>463</v>
      </c>
      <c r="B478" s="157" t="s">
        <v>3429</v>
      </c>
      <c r="C478" s="157" t="s">
        <v>3430</v>
      </c>
      <c r="D478" s="157" t="s">
        <v>3431</v>
      </c>
      <c r="E478" s="164" t="s">
        <v>454</v>
      </c>
      <c r="F478" s="157" t="s">
        <v>3432</v>
      </c>
      <c r="G478" s="157" t="s">
        <v>3433</v>
      </c>
      <c r="H478" s="157" t="s">
        <v>3434</v>
      </c>
      <c r="I478" s="157" t="s">
        <v>3435</v>
      </c>
      <c r="J478" s="157">
        <v>0.68400000000000016</v>
      </c>
    </row>
    <row r="479" spans="1:10" ht="19.5" customHeight="1" x14ac:dyDescent="0.25">
      <c r="A479" s="161" t="s">
        <v>442</v>
      </c>
      <c r="B479" s="157" t="s">
        <v>3436</v>
      </c>
      <c r="C479" s="157" t="s">
        <v>3437</v>
      </c>
      <c r="D479" s="157" t="s">
        <v>3438</v>
      </c>
      <c r="E479" s="156" t="s">
        <v>424</v>
      </c>
      <c r="F479" s="157" t="s">
        <v>3439</v>
      </c>
      <c r="G479" s="157" t="s">
        <v>3440</v>
      </c>
      <c r="H479" s="157" t="s">
        <v>3441</v>
      </c>
      <c r="I479" s="157" t="s">
        <v>3155</v>
      </c>
      <c r="J479" s="157">
        <v>5.9999999999999609E-2</v>
      </c>
    </row>
    <row r="480" spans="1:10" ht="19.5" customHeight="1" x14ac:dyDescent="0.25">
      <c r="A480" s="171" t="s">
        <v>485</v>
      </c>
      <c r="B480" s="157" t="s">
        <v>2746</v>
      </c>
      <c r="C480" s="157" t="s">
        <v>3442</v>
      </c>
      <c r="D480" s="157" t="s">
        <v>3443</v>
      </c>
      <c r="E480" s="179" t="s">
        <v>540</v>
      </c>
      <c r="F480" s="157" t="s">
        <v>3444</v>
      </c>
      <c r="G480" s="157" t="s">
        <v>3445</v>
      </c>
      <c r="H480" s="157" t="s">
        <v>3446</v>
      </c>
      <c r="I480" s="157" t="s">
        <v>3447</v>
      </c>
      <c r="J480" s="157">
        <v>0.29999999999999982</v>
      </c>
    </row>
    <row r="481" spans="1:10" ht="19.5" customHeight="1" x14ac:dyDescent="0.25">
      <c r="A481" s="177" t="s">
        <v>419</v>
      </c>
      <c r="B481" s="157" t="s">
        <v>3448</v>
      </c>
      <c r="C481" s="157" t="s">
        <v>3449</v>
      </c>
      <c r="D481" s="157" t="s">
        <v>3450</v>
      </c>
      <c r="E481" s="172" t="s">
        <v>489</v>
      </c>
      <c r="F481" s="157" t="s">
        <v>855</v>
      </c>
      <c r="G481" s="157" t="s">
        <v>3451</v>
      </c>
      <c r="H481" s="157" t="s">
        <v>3452</v>
      </c>
      <c r="I481" s="157" t="s">
        <v>3359</v>
      </c>
      <c r="J481" s="157">
        <v>0.35999999999999938</v>
      </c>
    </row>
    <row r="482" spans="1:10" ht="19.5" customHeight="1" x14ac:dyDescent="0.25">
      <c r="A482" s="176" t="s">
        <v>514</v>
      </c>
      <c r="B482" s="157" t="s">
        <v>590</v>
      </c>
      <c r="C482" s="157" t="s">
        <v>3453</v>
      </c>
      <c r="D482" s="157" t="s">
        <v>3454</v>
      </c>
      <c r="E482" s="180" t="s">
        <v>548</v>
      </c>
      <c r="F482" s="157" t="s">
        <v>1913</v>
      </c>
      <c r="G482" s="157" t="s">
        <v>3455</v>
      </c>
      <c r="H482" s="157" t="s">
        <v>3456</v>
      </c>
      <c r="I482" s="157" t="s">
        <v>3457</v>
      </c>
      <c r="J482" s="157">
        <v>0.8199999999999994</v>
      </c>
    </row>
    <row r="483" spans="1:10" ht="19.5" customHeight="1" x14ac:dyDescent="0.25">
      <c r="A483" s="167" t="s">
        <v>415</v>
      </c>
      <c r="B483" s="157" t="s">
        <v>2195</v>
      </c>
      <c r="C483" s="157" t="s">
        <v>3458</v>
      </c>
      <c r="D483" s="157" t="s">
        <v>3459</v>
      </c>
      <c r="E483" s="182" t="s">
        <v>560</v>
      </c>
      <c r="F483" s="157" t="s">
        <v>3460</v>
      </c>
      <c r="G483" s="157" t="s">
        <v>3461</v>
      </c>
      <c r="H483" s="157" t="s">
        <v>3462</v>
      </c>
      <c r="I483" s="157" t="s">
        <v>3463</v>
      </c>
      <c r="J483" s="157">
        <v>0.6800000000000006</v>
      </c>
    </row>
    <row r="484" spans="1:10" ht="19.5" customHeight="1" x14ac:dyDescent="0.25">
      <c r="A484" s="162" t="s">
        <v>446</v>
      </c>
      <c r="B484" s="157" t="s">
        <v>3464</v>
      </c>
      <c r="C484" s="157" t="s">
        <v>3465</v>
      </c>
      <c r="D484" s="157" t="s">
        <v>3466</v>
      </c>
      <c r="E484" s="169" t="s">
        <v>476</v>
      </c>
      <c r="F484" s="157" t="s">
        <v>3467</v>
      </c>
      <c r="G484" s="157" t="s">
        <v>3468</v>
      </c>
      <c r="H484" s="157" t="s">
        <v>3469</v>
      </c>
      <c r="I484" s="157" t="s">
        <v>3470</v>
      </c>
      <c r="J484" s="157">
        <v>2.2610000000000001</v>
      </c>
    </row>
    <row r="485" spans="1:10" ht="19.5" customHeight="1" x14ac:dyDescent="0.25">
      <c r="A485" s="168" t="s">
        <v>471</v>
      </c>
      <c r="B485" s="157" t="s">
        <v>3471</v>
      </c>
      <c r="C485" s="157" t="s">
        <v>3472</v>
      </c>
      <c r="D485" s="157" t="s">
        <v>3473</v>
      </c>
      <c r="E485" s="170" t="s">
        <v>480</v>
      </c>
      <c r="F485" s="157" t="s">
        <v>1241</v>
      </c>
      <c r="G485" s="157" t="s">
        <v>3474</v>
      </c>
      <c r="H485" s="157" t="s">
        <v>3475</v>
      </c>
      <c r="I485" s="157" t="s">
        <v>3476</v>
      </c>
      <c r="J485" s="157">
        <v>0.75400000000000045</v>
      </c>
    </row>
    <row r="486" spans="1:10" ht="19.5" customHeight="1" x14ac:dyDescent="0.25">
      <c r="A486" s="183" t="s">
        <v>582</v>
      </c>
      <c r="B486" s="157" t="s">
        <v>3477</v>
      </c>
      <c r="C486" s="157" t="s">
        <v>3478</v>
      </c>
      <c r="D486" s="157" t="s">
        <v>3479</v>
      </c>
      <c r="E486" s="164" t="s">
        <v>454</v>
      </c>
      <c r="F486" s="157" t="s">
        <v>3480</v>
      </c>
      <c r="G486" s="157" t="s">
        <v>3481</v>
      </c>
      <c r="H486" s="157" t="s">
        <v>3482</v>
      </c>
      <c r="I486" s="157" t="s">
        <v>3483</v>
      </c>
      <c r="J486" s="157">
        <v>1.06</v>
      </c>
    </row>
    <row r="487" spans="1:10" ht="19.5" customHeight="1" x14ac:dyDescent="0.25">
      <c r="A487" s="163" t="s">
        <v>451</v>
      </c>
      <c r="B487" s="157" t="s">
        <v>2658</v>
      </c>
      <c r="C487" s="157" t="s">
        <v>3484</v>
      </c>
      <c r="D487" s="157" t="s">
        <v>3485</v>
      </c>
      <c r="E487" s="177" t="s">
        <v>419</v>
      </c>
      <c r="F487" s="157" t="s">
        <v>3486</v>
      </c>
      <c r="G487" s="157" t="s">
        <v>3487</v>
      </c>
      <c r="H487" s="157" t="s">
        <v>3488</v>
      </c>
      <c r="I487" s="157" t="s">
        <v>3489</v>
      </c>
      <c r="J487" s="157">
        <v>0.30000000000000071</v>
      </c>
    </row>
    <row r="488" spans="1:10" ht="19.5" customHeight="1" x14ac:dyDescent="0.25">
      <c r="A488" s="158" t="s">
        <v>428</v>
      </c>
      <c r="B488" s="157" t="s">
        <v>3490</v>
      </c>
      <c r="C488" s="157" t="s">
        <v>3491</v>
      </c>
      <c r="D488" s="157" t="s">
        <v>3492</v>
      </c>
      <c r="E488" s="176" t="s">
        <v>514</v>
      </c>
      <c r="F488" s="157" t="s">
        <v>3493</v>
      </c>
      <c r="G488" s="157" t="s">
        <v>3494</v>
      </c>
      <c r="H488" s="157" t="s">
        <v>3495</v>
      </c>
      <c r="I488" s="157" t="s">
        <v>3496</v>
      </c>
      <c r="J488" s="157">
        <v>0.1800000000000006</v>
      </c>
    </row>
    <row r="489" spans="1:10" ht="19.5" customHeight="1" x14ac:dyDescent="0.25">
      <c r="A489" s="161" t="s">
        <v>442</v>
      </c>
      <c r="B489" s="157" t="s">
        <v>3497</v>
      </c>
      <c r="C489" s="157" t="s">
        <v>3498</v>
      </c>
      <c r="D489" s="157" t="s">
        <v>3499</v>
      </c>
      <c r="E489" s="173" t="s">
        <v>494</v>
      </c>
      <c r="F489" s="157" t="s">
        <v>3500</v>
      </c>
      <c r="G489" s="157" t="s">
        <v>3501</v>
      </c>
      <c r="H489" s="157" t="s">
        <v>3502</v>
      </c>
      <c r="I489" s="157" t="s">
        <v>1305</v>
      </c>
      <c r="J489" s="157">
        <v>0.51400000000000023</v>
      </c>
    </row>
    <row r="490" spans="1:10" ht="19.5" customHeight="1" x14ac:dyDescent="0.25">
      <c r="A490" s="179" t="s">
        <v>540</v>
      </c>
      <c r="B490" s="157" t="s">
        <v>1254</v>
      </c>
      <c r="C490" s="157" t="s">
        <v>3503</v>
      </c>
      <c r="D490" s="157" t="s">
        <v>3504</v>
      </c>
      <c r="E490" s="162" t="s">
        <v>446</v>
      </c>
      <c r="F490" s="157" t="s">
        <v>3072</v>
      </c>
      <c r="G490" s="157" t="s">
        <v>3505</v>
      </c>
      <c r="H490" s="157" t="s">
        <v>3506</v>
      </c>
      <c r="I490" s="157" t="s">
        <v>3507</v>
      </c>
      <c r="J490" s="157">
        <v>0.5</v>
      </c>
    </row>
    <row r="491" spans="1:10" ht="19.5" customHeight="1" x14ac:dyDescent="0.25">
      <c r="A491" s="171" t="s">
        <v>485</v>
      </c>
      <c r="B491" s="157" t="s">
        <v>3508</v>
      </c>
      <c r="C491" s="157" t="s">
        <v>3509</v>
      </c>
      <c r="D491" s="157" t="s">
        <v>3510</v>
      </c>
      <c r="E491" s="182" t="s">
        <v>560</v>
      </c>
      <c r="F491" s="157" t="s">
        <v>3511</v>
      </c>
      <c r="G491" s="157" t="s">
        <v>3512</v>
      </c>
      <c r="H491" s="157" t="s">
        <v>3513</v>
      </c>
      <c r="I491" s="157" t="s">
        <v>2557</v>
      </c>
      <c r="J491" s="157">
        <v>3.742</v>
      </c>
    </row>
    <row r="492" spans="1:10" ht="19.5" customHeight="1" x14ac:dyDescent="0.25">
      <c r="A492" s="178" t="s">
        <v>529</v>
      </c>
      <c r="B492" s="157" t="s">
        <v>2305</v>
      </c>
      <c r="C492" s="157" t="s">
        <v>3514</v>
      </c>
      <c r="D492" s="157" t="s">
        <v>3515</v>
      </c>
      <c r="E492" s="169" t="s">
        <v>476</v>
      </c>
      <c r="F492" s="157" t="s">
        <v>1981</v>
      </c>
      <c r="G492" s="157" t="s">
        <v>3516</v>
      </c>
      <c r="H492" s="157" t="s">
        <v>3517</v>
      </c>
      <c r="I492" s="157" t="s">
        <v>3518</v>
      </c>
      <c r="J492" s="157">
        <v>1.04</v>
      </c>
    </row>
    <row r="493" spans="1:10" ht="19.5" customHeight="1" x14ac:dyDescent="0.25">
      <c r="A493" s="163" t="s">
        <v>451</v>
      </c>
      <c r="B493" s="157" t="s">
        <v>3519</v>
      </c>
      <c r="C493" s="157" t="s">
        <v>3520</v>
      </c>
      <c r="D493" s="157" t="s">
        <v>3521</v>
      </c>
      <c r="E493" s="168" t="s">
        <v>471</v>
      </c>
      <c r="F493" s="157" t="s">
        <v>3362</v>
      </c>
      <c r="G493" s="157" t="s">
        <v>3522</v>
      </c>
      <c r="H493" s="157" t="s">
        <v>3523</v>
      </c>
      <c r="I493" s="157" t="s">
        <v>3524</v>
      </c>
      <c r="J493" s="157">
        <v>3.02</v>
      </c>
    </row>
    <row r="494" spans="1:10" ht="19.5" customHeight="1" x14ac:dyDescent="0.25">
      <c r="A494" s="165" t="s">
        <v>459</v>
      </c>
      <c r="B494" s="157" t="s">
        <v>498</v>
      </c>
      <c r="C494" s="157" t="s">
        <v>3525</v>
      </c>
      <c r="D494" s="157" t="s">
        <v>3526</v>
      </c>
      <c r="E494" s="181" t="s">
        <v>552</v>
      </c>
      <c r="F494" s="157" t="s">
        <v>3527</v>
      </c>
      <c r="G494" s="157" t="s">
        <v>3528</v>
      </c>
      <c r="H494" s="157" t="s">
        <v>3529</v>
      </c>
      <c r="I494" s="157" t="s">
        <v>3530</v>
      </c>
      <c r="J494" s="157">
        <v>0.65700000000000003</v>
      </c>
    </row>
    <row r="495" spans="1:10" ht="19.5" customHeight="1" x14ac:dyDescent="0.25">
      <c r="A495" s="172" t="s">
        <v>489</v>
      </c>
      <c r="B495" s="157" t="s">
        <v>3531</v>
      </c>
      <c r="C495" s="157" t="s">
        <v>3532</v>
      </c>
      <c r="D495" s="157" t="s">
        <v>3533</v>
      </c>
      <c r="E495" s="160" t="s">
        <v>437</v>
      </c>
      <c r="F495" s="157" t="s">
        <v>2633</v>
      </c>
      <c r="G495" s="157" t="s">
        <v>3534</v>
      </c>
      <c r="H495" s="157" t="s">
        <v>3535</v>
      </c>
      <c r="I495" s="157" t="s">
        <v>2509</v>
      </c>
      <c r="J495" s="157">
        <v>0.88200000000000056</v>
      </c>
    </row>
    <row r="496" spans="1:10" ht="19.5" customHeight="1" x14ac:dyDescent="0.25">
      <c r="A496" s="159" t="s">
        <v>433</v>
      </c>
      <c r="B496" s="157" t="s">
        <v>2615</v>
      </c>
      <c r="C496" s="157" t="s">
        <v>3536</v>
      </c>
      <c r="D496" s="157" t="s">
        <v>3537</v>
      </c>
      <c r="E496" s="175" t="s">
        <v>510</v>
      </c>
      <c r="F496" s="157" t="s">
        <v>3538</v>
      </c>
      <c r="G496" s="157" t="s">
        <v>3539</v>
      </c>
      <c r="H496" s="157" t="s">
        <v>3540</v>
      </c>
      <c r="I496" s="157" t="s">
        <v>3541</v>
      </c>
      <c r="J496" s="157">
        <v>1.3</v>
      </c>
    </row>
    <row r="497" spans="1:10" ht="19.5" customHeight="1" x14ac:dyDescent="0.25">
      <c r="A497" s="156" t="s">
        <v>424</v>
      </c>
      <c r="B497" s="157" t="s">
        <v>3542</v>
      </c>
      <c r="C497" s="157" t="s">
        <v>3543</v>
      </c>
      <c r="D497" s="157" t="s">
        <v>3544</v>
      </c>
      <c r="E497" s="161" t="s">
        <v>442</v>
      </c>
      <c r="F497" s="157" t="s">
        <v>3545</v>
      </c>
      <c r="G497" s="157" t="s">
        <v>3546</v>
      </c>
      <c r="H497" s="157" t="s">
        <v>3547</v>
      </c>
      <c r="I497" s="157" t="s">
        <v>3548</v>
      </c>
      <c r="J497" s="157">
        <v>0.54</v>
      </c>
    </row>
    <row r="498" spans="1:10" ht="19.5" customHeight="1" x14ac:dyDescent="0.25">
      <c r="A498" s="174" t="s">
        <v>502</v>
      </c>
      <c r="B498" s="157" t="s">
        <v>1429</v>
      </c>
      <c r="C498" s="157" t="s">
        <v>3549</v>
      </c>
      <c r="D498" s="157" t="s">
        <v>3550</v>
      </c>
      <c r="E498" s="173" t="s">
        <v>494</v>
      </c>
      <c r="F498" s="157" t="s">
        <v>2633</v>
      </c>
      <c r="G498" s="157" t="s">
        <v>3551</v>
      </c>
      <c r="H498" s="157" t="s">
        <v>3552</v>
      </c>
      <c r="I498" s="157" t="s">
        <v>3553</v>
      </c>
      <c r="J498" s="157">
        <v>0.29999999999999982</v>
      </c>
    </row>
    <row r="499" spans="1:10" ht="19.5" customHeight="1" x14ac:dyDescent="0.25">
      <c r="A499" s="182" t="s">
        <v>560</v>
      </c>
      <c r="B499" s="157" t="s">
        <v>3167</v>
      </c>
      <c r="C499" s="157" t="s">
        <v>3554</v>
      </c>
      <c r="D499" s="157" t="s">
        <v>3555</v>
      </c>
      <c r="E499" s="162" t="s">
        <v>446</v>
      </c>
      <c r="F499" s="157" t="s">
        <v>3556</v>
      </c>
      <c r="G499" s="157" t="s">
        <v>3557</v>
      </c>
      <c r="H499" s="157" t="s">
        <v>3558</v>
      </c>
      <c r="I499" s="157" t="s">
        <v>2023</v>
      </c>
      <c r="J499" s="157">
        <v>8.9999999999999858E-2</v>
      </c>
    </row>
    <row r="500" spans="1:10" ht="19.5" customHeight="1" x14ac:dyDescent="0.25">
      <c r="A500" s="165" t="s">
        <v>459</v>
      </c>
      <c r="B500" s="157" t="s">
        <v>3559</v>
      </c>
      <c r="C500" s="157" t="s">
        <v>3560</v>
      </c>
      <c r="D500" s="157" t="s">
        <v>3561</v>
      </c>
      <c r="E500" s="163" t="s">
        <v>451</v>
      </c>
      <c r="F500" s="157" t="s">
        <v>1926</v>
      </c>
      <c r="G500" s="157" t="s">
        <v>3562</v>
      </c>
      <c r="H500" s="157" t="s">
        <v>3563</v>
      </c>
      <c r="I500" s="157" t="s">
        <v>3564</v>
      </c>
      <c r="J500" s="157">
        <v>0.74000000000000021</v>
      </c>
    </row>
    <row r="501" spans="1:10" ht="19.5" customHeight="1" x14ac:dyDescent="0.25">
      <c r="A501" s="183" t="s">
        <v>582</v>
      </c>
      <c r="B501" s="157" t="s">
        <v>3565</v>
      </c>
      <c r="C501" s="157" t="s">
        <v>3566</v>
      </c>
      <c r="D501" s="157" t="s">
        <v>3567</v>
      </c>
      <c r="E501" s="169" t="s">
        <v>476</v>
      </c>
      <c r="F501" s="157" t="s">
        <v>3568</v>
      </c>
      <c r="G501" s="157" t="s">
        <v>3569</v>
      </c>
      <c r="H501" s="157" t="s">
        <v>3570</v>
      </c>
      <c r="I501" s="157" t="s">
        <v>3571</v>
      </c>
      <c r="J501" s="157">
        <v>0.40000000000000041</v>
      </c>
    </row>
    <row r="502" spans="1:10" ht="19.5" customHeight="1" x14ac:dyDescent="0.25">
      <c r="A502" s="177" t="s">
        <v>419</v>
      </c>
      <c r="B502" s="157" t="s">
        <v>693</v>
      </c>
      <c r="C502" s="157" t="s">
        <v>3572</v>
      </c>
      <c r="D502" s="157" t="s">
        <v>3573</v>
      </c>
      <c r="E502" s="176" t="s">
        <v>514</v>
      </c>
      <c r="F502" s="157" t="s">
        <v>3574</v>
      </c>
      <c r="G502" s="157" t="s">
        <v>3575</v>
      </c>
      <c r="H502" s="157" t="s">
        <v>2604</v>
      </c>
      <c r="I502" s="157" t="s">
        <v>3576</v>
      </c>
      <c r="J502" s="157">
        <v>0.33999999999999991</v>
      </c>
    </row>
    <row r="503" spans="1:10" ht="19.5" customHeight="1" x14ac:dyDescent="0.25">
      <c r="A503" s="171" t="s">
        <v>485</v>
      </c>
      <c r="B503" s="157" t="s">
        <v>3577</v>
      </c>
      <c r="C503" s="157" t="s">
        <v>3578</v>
      </c>
      <c r="D503" s="157" t="s">
        <v>3579</v>
      </c>
      <c r="E503" s="160" t="s">
        <v>437</v>
      </c>
      <c r="F503" s="157" t="s">
        <v>3580</v>
      </c>
      <c r="G503" s="157" t="s">
        <v>3581</v>
      </c>
      <c r="H503" s="157" t="s">
        <v>3582</v>
      </c>
      <c r="I503" s="157" t="s">
        <v>3583</v>
      </c>
      <c r="J503" s="157">
        <v>2.762</v>
      </c>
    </row>
    <row r="504" spans="1:10" ht="19.5" customHeight="1" x14ac:dyDescent="0.25">
      <c r="A504" s="179" t="s">
        <v>540</v>
      </c>
      <c r="B504" s="157" t="s">
        <v>855</v>
      </c>
      <c r="C504" s="157" t="s">
        <v>3584</v>
      </c>
      <c r="D504" s="157" t="s">
        <v>3585</v>
      </c>
      <c r="E504" s="158" t="s">
        <v>428</v>
      </c>
      <c r="F504" s="157" t="s">
        <v>3586</v>
      </c>
      <c r="G504" s="157" t="s">
        <v>3587</v>
      </c>
      <c r="H504" s="157" t="s">
        <v>3588</v>
      </c>
      <c r="I504" s="157" t="s">
        <v>2587</v>
      </c>
      <c r="J504" s="157">
        <v>0.37699999999999978</v>
      </c>
    </row>
    <row r="505" spans="1:10" ht="19.5" customHeight="1" x14ac:dyDescent="0.25">
      <c r="A505" s="178" t="s">
        <v>529</v>
      </c>
      <c r="B505" s="157" t="s">
        <v>1971</v>
      </c>
      <c r="C505" s="157" t="s">
        <v>3589</v>
      </c>
      <c r="D505" s="157" t="s">
        <v>3590</v>
      </c>
      <c r="E505" s="172" t="s">
        <v>489</v>
      </c>
      <c r="F505" s="157" t="s">
        <v>590</v>
      </c>
      <c r="G505" s="157" t="s">
        <v>3591</v>
      </c>
      <c r="H505" s="157" t="s">
        <v>3592</v>
      </c>
      <c r="I505" s="157" t="s">
        <v>3593</v>
      </c>
      <c r="J505" s="157">
        <v>0.30000000000000071</v>
      </c>
    </row>
    <row r="506" spans="1:10" ht="19.5" customHeight="1" x14ac:dyDescent="0.25">
      <c r="A506" s="175" t="s">
        <v>510</v>
      </c>
      <c r="B506" s="157" t="s">
        <v>3594</v>
      </c>
      <c r="C506" s="157" t="s">
        <v>3595</v>
      </c>
      <c r="D506" s="157" t="s">
        <v>3596</v>
      </c>
      <c r="E506" s="156" t="s">
        <v>424</v>
      </c>
      <c r="F506" s="157" t="s">
        <v>3597</v>
      </c>
      <c r="G506" s="157" t="s">
        <v>3598</v>
      </c>
      <c r="H506" s="157" t="s">
        <v>3599</v>
      </c>
      <c r="I506" s="157" t="s">
        <v>3600</v>
      </c>
      <c r="J506" s="157">
        <v>1.68</v>
      </c>
    </row>
    <row r="507" spans="1:10" ht="19.5" customHeight="1" x14ac:dyDescent="0.25">
      <c r="A507" s="166" t="s">
        <v>463</v>
      </c>
      <c r="B507" s="157" t="s">
        <v>917</v>
      </c>
      <c r="C507" s="157" t="s">
        <v>3601</v>
      </c>
      <c r="D507" s="157" t="s">
        <v>3602</v>
      </c>
      <c r="E507" s="163" t="s">
        <v>451</v>
      </c>
      <c r="F507" s="157" t="s">
        <v>3137</v>
      </c>
      <c r="G507" s="157" t="s">
        <v>3603</v>
      </c>
      <c r="H507" s="157" t="s">
        <v>3604</v>
      </c>
      <c r="I507" s="157" t="s">
        <v>2075</v>
      </c>
      <c r="J507" s="157">
        <v>0.58000000000000007</v>
      </c>
    </row>
    <row r="508" spans="1:10" ht="19.5" customHeight="1" x14ac:dyDescent="0.25">
      <c r="A508" s="181" t="s">
        <v>552</v>
      </c>
      <c r="B508" s="157" t="s">
        <v>3605</v>
      </c>
      <c r="C508" s="157" t="s">
        <v>3606</v>
      </c>
      <c r="D508" s="157" t="s">
        <v>3607</v>
      </c>
      <c r="E508" s="167" t="s">
        <v>415</v>
      </c>
      <c r="F508" s="157" t="s">
        <v>1757</v>
      </c>
      <c r="G508" s="157" t="s">
        <v>3608</v>
      </c>
      <c r="H508" s="157" t="s">
        <v>3609</v>
      </c>
      <c r="I508" s="157" t="s">
        <v>3610</v>
      </c>
      <c r="J508" s="157">
        <v>0.26900000000000007</v>
      </c>
    </row>
    <row r="509" spans="1:10" ht="19.5" customHeight="1" x14ac:dyDescent="0.25">
      <c r="A509" s="183" t="s">
        <v>582</v>
      </c>
      <c r="B509" s="157" t="s">
        <v>1597</v>
      </c>
      <c r="C509" s="157" t="s">
        <v>3611</v>
      </c>
      <c r="D509" s="157" t="s">
        <v>3612</v>
      </c>
      <c r="E509" s="162" t="s">
        <v>446</v>
      </c>
      <c r="F509" s="157" t="s">
        <v>3613</v>
      </c>
      <c r="G509" s="157" t="s">
        <v>3614</v>
      </c>
      <c r="H509" s="157" t="s">
        <v>3615</v>
      </c>
      <c r="I509" s="157" t="s">
        <v>3616</v>
      </c>
      <c r="J509" s="157">
        <v>0.24000000000000021</v>
      </c>
    </row>
    <row r="510" spans="1:10" ht="19.5" customHeight="1" x14ac:dyDescent="0.25">
      <c r="A510" s="174" t="s">
        <v>502</v>
      </c>
      <c r="B510" s="157" t="s">
        <v>3617</v>
      </c>
      <c r="C510" s="157" t="s">
        <v>3618</v>
      </c>
      <c r="D510" s="157" t="s">
        <v>3619</v>
      </c>
      <c r="E510" s="179" t="s">
        <v>540</v>
      </c>
      <c r="F510" s="157" t="s">
        <v>2220</v>
      </c>
      <c r="G510" s="157" t="s">
        <v>3620</v>
      </c>
      <c r="H510" s="157" t="s">
        <v>3621</v>
      </c>
      <c r="I510" s="157" t="s">
        <v>3622</v>
      </c>
      <c r="J510" s="157">
        <v>1.1599999999999999</v>
      </c>
    </row>
    <row r="511" spans="1:10" ht="19.5" customHeight="1" x14ac:dyDescent="0.25">
      <c r="A511" s="168" t="s">
        <v>471</v>
      </c>
      <c r="B511" s="157" t="s">
        <v>3623</v>
      </c>
      <c r="C511" s="157" t="s">
        <v>3624</v>
      </c>
      <c r="D511" s="157" t="s">
        <v>3625</v>
      </c>
      <c r="E511" s="182" t="s">
        <v>560</v>
      </c>
      <c r="F511" s="157" t="s">
        <v>1913</v>
      </c>
      <c r="G511" s="157" t="s">
        <v>3626</v>
      </c>
      <c r="H511" s="157" t="s">
        <v>3627</v>
      </c>
      <c r="I511" s="157" t="s">
        <v>3628</v>
      </c>
      <c r="J511" s="157">
        <v>0.83999999999999986</v>
      </c>
    </row>
    <row r="512" spans="1:10" ht="19.5" customHeight="1" x14ac:dyDescent="0.25">
      <c r="A512" s="156" t="s">
        <v>424</v>
      </c>
      <c r="B512" s="157" t="s">
        <v>3629</v>
      </c>
      <c r="C512" s="157" t="s">
        <v>3630</v>
      </c>
      <c r="D512" s="157" t="s">
        <v>3631</v>
      </c>
      <c r="E512" s="175" t="s">
        <v>510</v>
      </c>
      <c r="F512" s="157" t="s">
        <v>3632</v>
      </c>
      <c r="G512" s="157" t="s">
        <v>3633</v>
      </c>
      <c r="H512" s="157" t="s">
        <v>3634</v>
      </c>
      <c r="I512" s="157" t="s">
        <v>3635</v>
      </c>
      <c r="J512" s="157">
        <v>2.04</v>
      </c>
    </row>
    <row r="513" spans="1:10" ht="19.5" customHeight="1" x14ac:dyDescent="0.25">
      <c r="A513" s="160" t="s">
        <v>437</v>
      </c>
      <c r="B513" s="157" t="s">
        <v>3636</v>
      </c>
      <c r="C513" s="157" t="s">
        <v>3637</v>
      </c>
      <c r="D513" s="157" t="s">
        <v>3638</v>
      </c>
      <c r="E513" s="170" t="s">
        <v>480</v>
      </c>
      <c r="F513" s="157" t="s">
        <v>937</v>
      </c>
      <c r="G513" s="157" t="s">
        <v>3639</v>
      </c>
      <c r="H513" s="157" t="s">
        <v>3640</v>
      </c>
      <c r="I513" s="157" t="s">
        <v>3641</v>
      </c>
      <c r="J513" s="157">
        <v>1.56</v>
      </c>
    </row>
    <row r="514" spans="1:10" ht="19.5" customHeight="1" x14ac:dyDescent="0.25">
      <c r="A514" s="159" t="s">
        <v>433</v>
      </c>
      <c r="B514" s="157" t="s">
        <v>3642</v>
      </c>
      <c r="C514" s="157" t="s">
        <v>3643</v>
      </c>
      <c r="D514" s="157" t="s">
        <v>3644</v>
      </c>
      <c r="E514" s="164" t="s">
        <v>454</v>
      </c>
      <c r="F514" s="157" t="s">
        <v>3645</v>
      </c>
      <c r="G514" s="157" t="s">
        <v>3646</v>
      </c>
      <c r="H514" s="157" t="s">
        <v>3647</v>
      </c>
      <c r="I514" s="157" t="s">
        <v>1471</v>
      </c>
      <c r="J514" s="157">
        <v>1.823</v>
      </c>
    </row>
    <row r="515" spans="1:10" ht="19.5" customHeight="1" x14ac:dyDescent="0.25">
      <c r="A515" s="172" t="s">
        <v>489</v>
      </c>
      <c r="B515" s="157" t="s">
        <v>3648</v>
      </c>
      <c r="C515" s="157" t="s">
        <v>3649</v>
      </c>
      <c r="D515" s="157" t="s">
        <v>3650</v>
      </c>
      <c r="E515" s="183" t="s">
        <v>582</v>
      </c>
      <c r="F515" s="157" t="s">
        <v>3651</v>
      </c>
      <c r="G515" s="157" t="s">
        <v>3652</v>
      </c>
      <c r="H515" s="157" t="s">
        <v>3653</v>
      </c>
      <c r="I515" s="157" t="s">
        <v>3654</v>
      </c>
      <c r="J515" s="157">
        <v>0.55999999999999961</v>
      </c>
    </row>
    <row r="516" spans="1:10" ht="19.5" customHeight="1" x14ac:dyDescent="0.25">
      <c r="A516" s="174" t="s">
        <v>502</v>
      </c>
      <c r="B516" s="157" t="s">
        <v>3655</v>
      </c>
      <c r="C516" s="157" t="s">
        <v>3656</v>
      </c>
      <c r="D516" s="157" t="s">
        <v>3657</v>
      </c>
      <c r="E516" s="171" t="s">
        <v>485</v>
      </c>
      <c r="F516" s="157" t="s">
        <v>1546</v>
      </c>
      <c r="G516" s="157" t="s">
        <v>3658</v>
      </c>
      <c r="H516" s="157" t="s">
        <v>3659</v>
      </c>
      <c r="I516" s="157" t="s">
        <v>3660</v>
      </c>
      <c r="J516" s="157">
        <v>0.98800000000000043</v>
      </c>
    </row>
    <row r="517" spans="1:10" ht="19.5" customHeight="1" x14ac:dyDescent="0.25">
      <c r="A517" s="178" t="s">
        <v>529</v>
      </c>
      <c r="B517" s="157" t="s">
        <v>420</v>
      </c>
      <c r="C517" s="157" t="s">
        <v>3661</v>
      </c>
      <c r="D517" s="157" t="s">
        <v>3662</v>
      </c>
      <c r="E517" s="177" t="s">
        <v>419</v>
      </c>
      <c r="F517" s="157" t="s">
        <v>3663</v>
      </c>
      <c r="G517" s="157" t="s">
        <v>3664</v>
      </c>
      <c r="H517" s="157" t="s">
        <v>3665</v>
      </c>
      <c r="I517" s="157" t="s">
        <v>3666</v>
      </c>
      <c r="J517" s="157">
        <v>0.87299999999999933</v>
      </c>
    </row>
    <row r="518" spans="1:10" ht="19.5" customHeight="1" x14ac:dyDescent="0.25">
      <c r="A518" s="166" t="s">
        <v>463</v>
      </c>
      <c r="B518" s="157" t="s">
        <v>3667</v>
      </c>
      <c r="C518" s="157" t="s">
        <v>3668</v>
      </c>
      <c r="D518" s="157" t="s">
        <v>3669</v>
      </c>
      <c r="E518" s="162" t="s">
        <v>446</v>
      </c>
      <c r="F518" s="157" t="s">
        <v>3670</v>
      </c>
      <c r="G518" s="157" t="s">
        <v>3671</v>
      </c>
      <c r="H518" s="157" t="s">
        <v>3672</v>
      </c>
      <c r="I518" s="157" t="s">
        <v>2138</v>
      </c>
      <c r="J518" s="157">
        <v>1.083</v>
      </c>
    </row>
    <row r="519" spans="1:10" ht="19.5" customHeight="1" x14ac:dyDescent="0.25">
      <c r="A519" s="163" t="s">
        <v>451</v>
      </c>
      <c r="B519" s="157" t="s">
        <v>3673</v>
      </c>
      <c r="C519" s="157" t="s">
        <v>3674</v>
      </c>
      <c r="D519" s="157" t="s">
        <v>3675</v>
      </c>
      <c r="E519" s="175" t="s">
        <v>510</v>
      </c>
      <c r="F519" s="157" t="s">
        <v>3676</v>
      </c>
      <c r="G519" s="157" t="s">
        <v>3677</v>
      </c>
      <c r="H519" s="157" t="s">
        <v>3678</v>
      </c>
      <c r="I519" s="157" t="s">
        <v>3679</v>
      </c>
      <c r="J519" s="157">
        <v>0.84000000000000075</v>
      </c>
    </row>
    <row r="520" spans="1:10" ht="19.5" customHeight="1" x14ac:dyDescent="0.25">
      <c r="A520" s="170" t="s">
        <v>480</v>
      </c>
      <c r="B520" s="157" t="s">
        <v>3680</v>
      </c>
      <c r="C520" s="157" t="s">
        <v>3681</v>
      </c>
      <c r="D520" s="157" t="s">
        <v>3682</v>
      </c>
      <c r="E520" s="173" t="s">
        <v>494</v>
      </c>
      <c r="F520" s="157" t="s">
        <v>2157</v>
      </c>
      <c r="G520" s="157" t="s">
        <v>3683</v>
      </c>
      <c r="H520" s="157" t="s">
        <v>3684</v>
      </c>
      <c r="I520" s="157" t="s">
        <v>3685</v>
      </c>
      <c r="J520" s="157">
        <v>0.96</v>
      </c>
    </row>
    <row r="521" spans="1:10" ht="19.5" customHeight="1" x14ac:dyDescent="0.25">
      <c r="A521" s="180" t="s">
        <v>548</v>
      </c>
      <c r="B521" s="157" t="s">
        <v>3686</v>
      </c>
      <c r="C521" s="157" t="s">
        <v>3687</v>
      </c>
      <c r="D521" s="157" t="s">
        <v>3688</v>
      </c>
      <c r="E521" s="182" t="s">
        <v>560</v>
      </c>
      <c r="F521" s="157" t="s">
        <v>3689</v>
      </c>
      <c r="G521" s="157" t="s">
        <v>3690</v>
      </c>
      <c r="H521" s="157" t="s">
        <v>3691</v>
      </c>
      <c r="I521" s="157" t="s">
        <v>3692</v>
      </c>
      <c r="J521" s="157">
        <v>1.34</v>
      </c>
    </row>
    <row r="522" spans="1:10" ht="19.5" customHeight="1" x14ac:dyDescent="0.25">
      <c r="A522" s="176" t="s">
        <v>514</v>
      </c>
      <c r="B522" s="157" t="s">
        <v>1172</v>
      </c>
      <c r="C522" s="157" t="s">
        <v>3693</v>
      </c>
      <c r="D522" s="157" t="s">
        <v>3694</v>
      </c>
      <c r="E522" s="169" t="s">
        <v>476</v>
      </c>
      <c r="F522" s="157" t="s">
        <v>3695</v>
      </c>
      <c r="G522" s="157" t="s">
        <v>3696</v>
      </c>
      <c r="H522" s="157" t="s">
        <v>3697</v>
      </c>
      <c r="I522" s="157" t="s">
        <v>3698</v>
      </c>
      <c r="J522" s="157">
        <v>0.86000000000000032</v>
      </c>
    </row>
    <row r="523" spans="1:10" ht="19.5" customHeight="1" x14ac:dyDescent="0.25">
      <c r="A523" s="168" t="s">
        <v>471</v>
      </c>
      <c r="B523" s="157" t="s">
        <v>3699</v>
      </c>
      <c r="C523" s="157" t="s">
        <v>3700</v>
      </c>
      <c r="D523" s="157" t="s">
        <v>3701</v>
      </c>
      <c r="E523" s="174" t="s">
        <v>502</v>
      </c>
      <c r="F523" s="157" t="s">
        <v>2609</v>
      </c>
      <c r="G523" s="157" t="s">
        <v>3702</v>
      </c>
      <c r="H523" s="157" t="s">
        <v>3703</v>
      </c>
      <c r="I523" s="157" t="s">
        <v>1312</v>
      </c>
      <c r="J523" s="157">
        <v>0.1740000000000004</v>
      </c>
    </row>
    <row r="524" spans="1:10" ht="19.5" customHeight="1" x14ac:dyDescent="0.25">
      <c r="A524" s="165" t="s">
        <v>459</v>
      </c>
      <c r="B524" s="157" t="s">
        <v>3704</v>
      </c>
      <c r="C524" s="157" t="s">
        <v>3705</v>
      </c>
      <c r="D524" s="157" t="s">
        <v>3706</v>
      </c>
      <c r="E524" s="171" t="s">
        <v>485</v>
      </c>
      <c r="F524" s="157" t="s">
        <v>3707</v>
      </c>
      <c r="G524" s="157" t="s">
        <v>3708</v>
      </c>
      <c r="H524" s="157" t="s">
        <v>3709</v>
      </c>
      <c r="I524" s="157" t="s">
        <v>1589</v>
      </c>
      <c r="J524" s="157">
        <v>1.157999999999999</v>
      </c>
    </row>
    <row r="525" spans="1:10" ht="19.5" customHeight="1" x14ac:dyDescent="0.25">
      <c r="A525" s="160" t="s">
        <v>437</v>
      </c>
      <c r="B525" s="157" t="s">
        <v>3402</v>
      </c>
      <c r="C525" s="157" t="s">
        <v>3710</v>
      </c>
      <c r="D525" s="157" t="s">
        <v>3711</v>
      </c>
      <c r="E525" s="162" t="s">
        <v>446</v>
      </c>
      <c r="F525" s="157" t="s">
        <v>1805</v>
      </c>
      <c r="G525" s="157" t="s">
        <v>3712</v>
      </c>
      <c r="H525" s="157" t="s">
        <v>3713</v>
      </c>
      <c r="I525" s="157" t="s">
        <v>3714</v>
      </c>
      <c r="J525" s="157">
        <v>1.5</v>
      </c>
    </row>
    <row r="526" spans="1:10" ht="19.5" customHeight="1" x14ac:dyDescent="0.25">
      <c r="A526" s="183" t="s">
        <v>582</v>
      </c>
      <c r="B526" s="157" t="s">
        <v>2011</v>
      </c>
      <c r="C526" s="157" t="s">
        <v>3715</v>
      </c>
      <c r="D526" s="157" t="s">
        <v>3716</v>
      </c>
      <c r="E526" s="181" t="s">
        <v>552</v>
      </c>
      <c r="F526" s="157" t="s">
        <v>3717</v>
      </c>
      <c r="G526" s="157" t="s">
        <v>3718</v>
      </c>
      <c r="H526" s="157" t="s">
        <v>3719</v>
      </c>
      <c r="I526" s="157" t="s">
        <v>2081</v>
      </c>
      <c r="J526" s="157">
        <v>0.1199999999999992</v>
      </c>
    </row>
    <row r="527" spans="1:10" ht="19.5" customHeight="1" x14ac:dyDescent="0.25">
      <c r="A527" s="163" t="s">
        <v>451</v>
      </c>
      <c r="B527" s="157" t="s">
        <v>3720</v>
      </c>
      <c r="C527" s="157" t="s">
        <v>3721</v>
      </c>
      <c r="D527" s="157" t="s">
        <v>3722</v>
      </c>
      <c r="E527" s="161" t="s">
        <v>442</v>
      </c>
      <c r="F527" s="157" t="s">
        <v>1941</v>
      </c>
      <c r="G527" s="157" t="s">
        <v>3723</v>
      </c>
      <c r="H527" s="157" t="s">
        <v>3724</v>
      </c>
      <c r="I527" s="157" t="s">
        <v>3725</v>
      </c>
      <c r="J527" s="157">
        <v>0.71999999999999975</v>
      </c>
    </row>
    <row r="528" spans="1:10" ht="19.5" customHeight="1" x14ac:dyDescent="0.25">
      <c r="A528" s="177" t="s">
        <v>419</v>
      </c>
      <c r="B528" s="157" t="s">
        <v>2191</v>
      </c>
      <c r="C528" s="157" t="s">
        <v>3726</v>
      </c>
      <c r="D528" s="157" t="s">
        <v>3727</v>
      </c>
      <c r="E528" s="175" t="s">
        <v>510</v>
      </c>
      <c r="F528" s="157" t="s">
        <v>3728</v>
      </c>
      <c r="G528" s="157" t="s">
        <v>3729</v>
      </c>
      <c r="H528" s="157" t="s">
        <v>3730</v>
      </c>
      <c r="I528" s="157" t="s">
        <v>3731</v>
      </c>
      <c r="J528" s="157">
        <v>0.25999999999999979</v>
      </c>
    </row>
    <row r="529" spans="1:10" ht="19.5" customHeight="1" x14ac:dyDescent="0.25">
      <c r="A529" s="169" t="s">
        <v>476</v>
      </c>
      <c r="B529" s="157" t="s">
        <v>3732</v>
      </c>
      <c r="C529" s="157" t="s">
        <v>3733</v>
      </c>
      <c r="D529" s="157" t="s">
        <v>3734</v>
      </c>
      <c r="E529" s="180" t="s">
        <v>548</v>
      </c>
      <c r="F529" s="157" t="s">
        <v>2142</v>
      </c>
      <c r="G529" s="157" t="s">
        <v>3735</v>
      </c>
      <c r="H529" s="157" t="s">
        <v>3736</v>
      </c>
      <c r="I529" s="157" t="s">
        <v>3737</v>
      </c>
      <c r="J529" s="157">
        <v>0.64000000000000057</v>
      </c>
    </row>
    <row r="530" spans="1:10" ht="19.5" customHeight="1" x14ac:dyDescent="0.25">
      <c r="A530" s="172" t="s">
        <v>489</v>
      </c>
      <c r="B530" s="157" t="s">
        <v>3738</v>
      </c>
      <c r="C530" s="157" t="s">
        <v>3739</v>
      </c>
      <c r="D530" s="157" t="s">
        <v>3740</v>
      </c>
      <c r="E530" s="168" t="s">
        <v>471</v>
      </c>
      <c r="F530" s="157" t="s">
        <v>3741</v>
      </c>
      <c r="G530" s="157" t="s">
        <v>3742</v>
      </c>
      <c r="H530" s="157" t="s">
        <v>3743</v>
      </c>
      <c r="I530" s="157" t="s">
        <v>3744</v>
      </c>
      <c r="J530" s="157">
        <v>1.02</v>
      </c>
    </row>
    <row r="531" spans="1:10" ht="19.5" customHeight="1" x14ac:dyDescent="0.25">
      <c r="A531" s="170" t="s">
        <v>480</v>
      </c>
      <c r="B531" s="157" t="s">
        <v>1123</v>
      </c>
      <c r="C531" s="157" t="s">
        <v>3745</v>
      </c>
      <c r="D531" s="157" t="s">
        <v>3746</v>
      </c>
      <c r="E531" s="160" t="s">
        <v>437</v>
      </c>
      <c r="F531" s="157" t="s">
        <v>3747</v>
      </c>
      <c r="G531" s="157" t="s">
        <v>3748</v>
      </c>
      <c r="H531" s="157" t="s">
        <v>3749</v>
      </c>
      <c r="I531" s="157" t="s">
        <v>3750</v>
      </c>
      <c r="J531" s="157">
        <v>1.1200000000000001</v>
      </c>
    </row>
    <row r="532" spans="1:10" ht="19.5" customHeight="1" x14ac:dyDescent="0.25">
      <c r="A532" s="179" t="s">
        <v>540</v>
      </c>
      <c r="B532" s="157" t="s">
        <v>3751</v>
      </c>
      <c r="C532" s="157" t="s">
        <v>3752</v>
      </c>
      <c r="D532" s="157" t="s">
        <v>3753</v>
      </c>
      <c r="E532" s="178" t="s">
        <v>529</v>
      </c>
      <c r="F532" s="157" t="s">
        <v>649</v>
      </c>
      <c r="G532" s="157" t="s">
        <v>3754</v>
      </c>
      <c r="H532" s="157" t="s">
        <v>3755</v>
      </c>
      <c r="I532" s="157" t="s">
        <v>2340</v>
      </c>
      <c r="J532" s="157">
        <v>0.6120000000000001</v>
      </c>
    </row>
    <row r="533" spans="1:10" ht="19.5" customHeight="1" x14ac:dyDescent="0.25">
      <c r="A533" s="156" t="s">
        <v>424</v>
      </c>
      <c r="B533" s="157" t="s">
        <v>2151</v>
      </c>
      <c r="C533" s="157" t="s">
        <v>3756</v>
      </c>
      <c r="D533" s="157" t="s">
        <v>3757</v>
      </c>
      <c r="E533" s="173" t="s">
        <v>494</v>
      </c>
      <c r="F533" s="157" t="s">
        <v>3758</v>
      </c>
      <c r="G533" s="157" t="s">
        <v>3759</v>
      </c>
      <c r="H533" s="157" t="s">
        <v>3760</v>
      </c>
      <c r="I533" s="157" t="s">
        <v>3761</v>
      </c>
      <c r="J533" s="157">
        <v>0.16000000000000009</v>
      </c>
    </row>
    <row r="534" spans="1:10" ht="19.5" customHeight="1" x14ac:dyDescent="0.25">
      <c r="A534" s="161" t="s">
        <v>442</v>
      </c>
      <c r="B534" s="157" t="s">
        <v>3762</v>
      </c>
      <c r="C534" s="157" t="s">
        <v>3763</v>
      </c>
      <c r="D534" s="157" t="s">
        <v>3764</v>
      </c>
      <c r="E534" s="158" t="s">
        <v>428</v>
      </c>
      <c r="F534" s="157" t="s">
        <v>899</v>
      </c>
      <c r="G534" s="157" t="s">
        <v>3765</v>
      </c>
      <c r="H534" s="157" t="s">
        <v>3766</v>
      </c>
      <c r="I534" s="157" t="s">
        <v>3767</v>
      </c>
      <c r="J534" s="157">
        <v>9.9999999999999645E-2</v>
      </c>
    </row>
    <row r="535" spans="1:10" ht="19.5" customHeight="1" x14ac:dyDescent="0.25">
      <c r="A535" s="183" t="s">
        <v>582</v>
      </c>
      <c r="B535" s="157" t="s">
        <v>3768</v>
      </c>
      <c r="C535" s="157" t="s">
        <v>3769</v>
      </c>
      <c r="D535" s="157" t="s">
        <v>3770</v>
      </c>
      <c r="E535" s="174" t="s">
        <v>502</v>
      </c>
      <c r="F535" s="157" t="s">
        <v>3771</v>
      </c>
      <c r="G535" s="157" t="s">
        <v>3772</v>
      </c>
      <c r="H535" s="157" t="s">
        <v>3773</v>
      </c>
      <c r="I535" s="157" t="s">
        <v>3346</v>
      </c>
      <c r="J535" s="157">
        <v>2.44</v>
      </c>
    </row>
    <row r="536" spans="1:10" ht="19.5" customHeight="1" x14ac:dyDescent="0.25">
      <c r="A536" s="180" t="s">
        <v>548</v>
      </c>
      <c r="B536" s="157" t="s">
        <v>3774</v>
      </c>
      <c r="C536" s="157" t="s">
        <v>3775</v>
      </c>
      <c r="D536" s="157" t="s">
        <v>3776</v>
      </c>
      <c r="E536" s="175" t="s">
        <v>510</v>
      </c>
      <c r="F536" s="157" t="s">
        <v>645</v>
      </c>
      <c r="G536" s="157" t="s">
        <v>3777</v>
      </c>
      <c r="H536" s="157" t="s">
        <v>3596</v>
      </c>
      <c r="I536" s="157" t="s">
        <v>1091</v>
      </c>
      <c r="J536" s="157">
        <v>1.0629999999999999</v>
      </c>
    </row>
    <row r="537" spans="1:10" ht="19.5" customHeight="1" x14ac:dyDescent="0.25">
      <c r="A537" s="162" t="s">
        <v>446</v>
      </c>
      <c r="B537" s="157" t="s">
        <v>3033</v>
      </c>
      <c r="C537" s="157" t="s">
        <v>3778</v>
      </c>
      <c r="D537" s="157" t="s">
        <v>3779</v>
      </c>
      <c r="E537" s="160" t="s">
        <v>437</v>
      </c>
      <c r="F537" s="157" t="s">
        <v>2024</v>
      </c>
      <c r="G537" s="157" t="s">
        <v>3780</v>
      </c>
      <c r="H537" s="157" t="s">
        <v>3781</v>
      </c>
      <c r="I537" s="157" t="s">
        <v>854</v>
      </c>
      <c r="J537" s="157">
        <v>0</v>
      </c>
    </row>
    <row r="538" spans="1:10" ht="19.5" customHeight="1" x14ac:dyDescent="0.25">
      <c r="A538" s="172" t="s">
        <v>489</v>
      </c>
      <c r="B538" s="157" t="s">
        <v>3651</v>
      </c>
      <c r="C538" s="157" t="s">
        <v>3782</v>
      </c>
      <c r="D538" s="157" t="s">
        <v>3783</v>
      </c>
      <c r="E538" s="164" t="s">
        <v>454</v>
      </c>
      <c r="F538" s="157" t="s">
        <v>460</v>
      </c>
      <c r="G538" s="157" t="s">
        <v>3784</v>
      </c>
      <c r="H538" s="157" t="s">
        <v>3785</v>
      </c>
      <c r="I538" s="157" t="s">
        <v>3786</v>
      </c>
      <c r="J538" s="157">
        <v>0.39999999999999952</v>
      </c>
    </row>
    <row r="539" spans="1:10" ht="19.5" customHeight="1" x14ac:dyDescent="0.25">
      <c r="A539" s="169" t="s">
        <v>476</v>
      </c>
      <c r="B539" s="157" t="s">
        <v>3787</v>
      </c>
      <c r="C539" s="157" t="s">
        <v>3788</v>
      </c>
      <c r="D539" s="157" t="s">
        <v>3789</v>
      </c>
      <c r="E539" s="159" t="s">
        <v>433</v>
      </c>
      <c r="F539" s="157" t="s">
        <v>1671</v>
      </c>
      <c r="G539" s="157" t="s">
        <v>3790</v>
      </c>
      <c r="H539" s="157" t="s">
        <v>3791</v>
      </c>
      <c r="I539" s="157" t="s">
        <v>3792</v>
      </c>
      <c r="J539" s="157">
        <v>1.42</v>
      </c>
    </row>
    <row r="540" spans="1:10" ht="19.5" customHeight="1" x14ac:dyDescent="0.25">
      <c r="A540" s="178" t="s">
        <v>529</v>
      </c>
      <c r="B540" s="157" t="s">
        <v>3793</v>
      </c>
      <c r="C540" s="157" t="s">
        <v>3794</v>
      </c>
      <c r="D540" s="157" t="s">
        <v>3795</v>
      </c>
      <c r="E540" s="158" t="s">
        <v>428</v>
      </c>
      <c r="F540" s="157" t="s">
        <v>3796</v>
      </c>
      <c r="G540" s="157" t="s">
        <v>3797</v>
      </c>
      <c r="H540" s="157" t="s">
        <v>3798</v>
      </c>
      <c r="I540" s="157" t="s">
        <v>3799</v>
      </c>
      <c r="J540" s="157">
        <v>0.9399999999999995</v>
      </c>
    </row>
    <row r="541" spans="1:10" ht="19.5" customHeight="1" x14ac:dyDescent="0.25">
      <c r="A541" s="174" t="s">
        <v>502</v>
      </c>
      <c r="B541" s="157" t="s">
        <v>3800</v>
      </c>
      <c r="C541" s="157" t="s">
        <v>3801</v>
      </c>
      <c r="D541" s="157" t="s">
        <v>3802</v>
      </c>
      <c r="E541" s="161" t="s">
        <v>442</v>
      </c>
      <c r="F541" s="157" t="s">
        <v>3803</v>
      </c>
      <c r="G541" s="157" t="s">
        <v>3804</v>
      </c>
      <c r="H541" s="157" t="s">
        <v>3805</v>
      </c>
      <c r="I541" s="157" t="s">
        <v>3806</v>
      </c>
      <c r="J541" s="157">
        <v>0.55999999999999961</v>
      </c>
    </row>
    <row r="542" spans="1:10" ht="19.5" customHeight="1" x14ac:dyDescent="0.25">
      <c r="A542" s="165" t="s">
        <v>459</v>
      </c>
      <c r="B542" s="157" t="s">
        <v>997</v>
      </c>
      <c r="C542" s="157" t="s">
        <v>3807</v>
      </c>
      <c r="D542" s="157" t="s">
        <v>3808</v>
      </c>
      <c r="E542" s="179" t="s">
        <v>540</v>
      </c>
      <c r="F542" s="157" t="s">
        <v>3809</v>
      </c>
      <c r="G542" s="157" t="s">
        <v>3810</v>
      </c>
      <c r="H542" s="157" t="s">
        <v>3811</v>
      </c>
      <c r="I542" s="157" t="s">
        <v>3812</v>
      </c>
      <c r="J542" s="157">
        <v>0.19299999999999959</v>
      </c>
    </row>
    <row r="543" spans="1:10" ht="19.5" customHeight="1" x14ac:dyDescent="0.25">
      <c r="A543" s="156" t="s">
        <v>424</v>
      </c>
      <c r="B543" s="157" t="s">
        <v>3460</v>
      </c>
      <c r="C543" s="157" t="s">
        <v>3813</v>
      </c>
      <c r="D543" s="157" t="s">
        <v>3814</v>
      </c>
      <c r="E543" s="176" t="s">
        <v>514</v>
      </c>
      <c r="F543" s="157" t="s">
        <v>3815</v>
      </c>
      <c r="G543" s="157" t="s">
        <v>3816</v>
      </c>
      <c r="H543" s="157" t="s">
        <v>3817</v>
      </c>
      <c r="I543" s="157" t="s">
        <v>930</v>
      </c>
      <c r="J543" s="157">
        <v>1.082000000000001</v>
      </c>
    </row>
    <row r="544" spans="1:10" ht="19.5" customHeight="1" x14ac:dyDescent="0.25">
      <c r="A544" s="171" t="s">
        <v>485</v>
      </c>
      <c r="B544" s="157" t="s">
        <v>906</v>
      </c>
      <c r="C544" s="157" t="s">
        <v>3818</v>
      </c>
      <c r="D544" s="157" t="s">
        <v>3819</v>
      </c>
      <c r="E544" s="167" t="s">
        <v>415</v>
      </c>
      <c r="F544" s="157" t="s">
        <v>862</v>
      </c>
      <c r="G544" s="157" t="s">
        <v>3820</v>
      </c>
      <c r="H544" s="157" t="s">
        <v>3821</v>
      </c>
      <c r="I544" s="157" t="s">
        <v>3822</v>
      </c>
      <c r="J544" s="157">
        <v>0.60000000000000053</v>
      </c>
    </row>
    <row r="545" spans="1:10" ht="19.5" customHeight="1" x14ac:dyDescent="0.25">
      <c r="A545" s="162" t="s">
        <v>446</v>
      </c>
      <c r="B545" s="157" t="s">
        <v>3823</v>
      </c>
      <c r="C545" s="157" t="s">
        <v>3824</v>
      </c>
      <c r="D545" s="157" t="s">
        <v>3825</v>
      </c>
      <c r="E545" s="166" t="s">
        <v>463</v>
      </c>
      <c r="F545" s="157" t="s">
        <v>1751</v>
      </c>
      <c r="G545" s="157" t="s">
        <v>3826</v>
      </c>
      <c r="H545" s="157" t="s">
        <v>3827</v>
      </c>
      <c r="I545" s="157" t="s">
        <v>3828</v>
      </c>
      <c r="J545" s="157">
        <v>0.32000000000000028</v>
      </c>
    </row>
    <row r="546" spans="1:10" ht="19.5" customHeight="1" x14ac:dyDescent="0.25">
      <c r="A546" s="159" t="s">
        <v>433</v>
      </c>
      <c r="B546" s="157" t="s">
        <v>3829</v>
      </c>
      <c r="C546" s="157" t="s">
        <v>3830</v>
      </c>
      <c r="D546" s="157" t="s">
        <v>3831</v>
      </c>
      <c r="E546" s="158" t="s">
        <v>428</v>
      </c>
      <c r="F546" s="157" t="s">
        <v>1329</v>
      </c>
      <c r="G546" s="157" t="s">
        <v>3832</v>
      </c>
      <c r="H546" s="157" t="s">
        <v>3833</v>
      </c>
      <c r="I546" s="157" t="s">
        <v>854</v>
      </c>
      <c r="J546" s="157">
        <v>0</v>
      </c>
    </row>
    <row r="547" spans="1:10" ht="19.5" customHeight="1" x14ac:dyDescent="0.25">
      <c r="A547" s="169" t="s">
        <v>476</v>
      </c>
      <c r="B547" s="157" t="s">
        <v>3676</v>
      </c>
      <c r="C547" s="157" t="s">
        <v>3834</v>
      </c>
      <c r="D547" s="157" t="s">
        <v>3835</v>
      </c>
      <c r="E547" s="160" t="s">
        <v>437</v>
      </c>
      <c r="F547" s="157" t="s">
        <v>3836</v>
      </c>
      <c r="G547" s="157" t="s">
        <v>3837</v>
      </c>
      <c r="H547" s="157" t="s">
        <v>3838</v>
      </c>
      <c r="I547" s="157" t="s">
        <v>3839</v>
      </c>
      <c r="J547" s="157">
        <v>0.48000000000000043</v>
      </c>
    </row>
    <row r="548" spans="1:10" ht="19.5" customHeight="1" x14ac:dyDescent="0.25">
      <c r="A548" s="172" t="s">
        <v>489</v>
      </c>
      <c r="B548" s="157" t="s">
        <v>645</v>
      </c>
      <c r="C548" s="157" t="s">
        <v>3840</v>
      </c>
      <c r="D548" s="157" t="s">
        <v>3841</v>
      </c>
      <c r="E548" s="178" t="s">
        <v>529</v>
      </c>
      <c r="F548" s="157" t="s">
        <v>1617</v>
      </c>
      <c r="G548" s="157" t="s">
        <v>3842</v>
      </c>
      <c r="H548" s="157" t="s">
        <v>3843</v>
      </c>
      <c r="I548" s="157" t="s">
        <v>3844</v>
      </c>
      <c r="J548" s="157">
        <v>8.0000000000000071E-2</v>
      </c>
    </row>
    <row r="549" spans="1:10" ht="19.5" customHeight="1" x14ac:dyDescent="0.25">
      <c r="A549" s="179" t="s">
        <v>540</v>
      </c>
      <c r="B549" s="157" t="s">
        <v>1627</v>
      </c>
      <c r="C549" s="157" t="s">
        <v>3845</v>
      </c>
      <c r="D549" s="157" t="s">
        <v>3846</v>
      </c>
      <c r="E549" s="161" t="s">
        <v>442</v>
      </c>
      <c r="F549" s="157" t="s">
        <v>1373</v>
      </c>
      <c r="G549" s="157" t="s">
        <v>3847</v>
      </c>
      <c r="H549" s="157" t="s">
        <v>3848</v>
      </c>
      <c r="I549" s="157" t="s">
        <v>3849</v>
      </c>
      <c r="J549" s="157">
        <v>0.41999999999999987</v>
      </c>
    </row>
    <row r="550" spans="1:10" ht="19.5" customHeight="1" x14ac:dyDescent="0.25">
      <c r="A550" s="167" t="s">
        <v>415</v>
      </c>
      <c r="B550" s="157" t="s">
        <v>3850</v>
      </c>
      <c r="C550" s="157" t="s">
        <v>3851</v>
      </c>
      <c r="D550" s="157" t="s">
        <v>3852</v>
      </c>
      <c r="E550" s="156" t="s">
        <v>424</v>
      </c>
      <c r="F550" s="157" t="s">
        <v>1566</v>
      </c>
      <c r="G550" s="157" t="s">
        <v>3853</v>
      </c>
      <c r="H550" s="157" t="s">
        <v>3854</v>
      </c>
      <c r="I550" s="157" t="s">
        <v>3855</v>
      </c>
      <c r="J550" s="157">
        <v>0.61800000000000033</v>
      </c>
    </row>
    <row r="551" spans="1:10" ht="19.5" customHeight="1" x14ac:dyDescent="0.25">
      <c r="A551" s="173" t="s">
        <v>494</v>
      </c>
      <c r="B551" s="157" t="s">
        <v>3856</v>
      </c>
      <c r="C551" s="157" t="s">
        <v>3857</v>
      </c>
      <c r="D551" s="157" t="s">
        <v>1884</v>
      </c>
      <c r="E551" s="177" t="s">
        <v>419</v>
      </c>
      <c r="F551" s="157" t="s">
        <v>3858</v>
      </c>
      <c r="G551" s="157" t="s">
        <v>3859</v>
      </c>
      <c r="H551" s="157" t="s">
        <v>3860</v>
      </c>
      <c r="I551" s="157" t="s">
        <v>2917</v>
      </c>
      <c r="J551" s="157">
        <v>4.3000000000000149E-2</v>
      </c>
    </row>
    <row r="552" spans="1:10" ht="19.5" customHeight="1" x14ac:dyDescent="0.25">
      <c r="A552" s="170" t="s">
        <v>480</v>
      </c>
      <c r="B552" s="157" t="s">
        <v>3861</v>
      </c>
      <c r="C552" s="157" t="s">
        <v>3862</v>
      </c>
      <c r="D552" s="157" t="s">
        <v>3863</v>
      </c>
      <c r="E552" s="183" t="s">
        <v>582</v>
      </c>
      <c r="F552" s="157" t="s">
        <v>3864</v>
      </c>
      <c r="G552" s="157" t="s">
        <v>3865</v>
      </c>
      <c r="H552" s="157" t="s">
        <v>3866</v>
      </c>
      <c r="I552" s="157" t="s">
        <v>3867</v>
      </c>
      <c r="J552" s="157">
        <v>3.96</v>
      </c>
    </row>
    <row r="553" spans="1:10" ht="19.5" customHeight="1" x14ac:dyDescent="0.25">
      <c r="A553" s="159" t="s">
        <v>433</v>
      </c>
      <c r="B553" s="157" t="s">
        <v>3868</v>
      </c>
      <c r="C553" s="157" t="s">
        <v>3869</v>
      </c>
      <c r="D553" s="157" t="s">
        <v>3870</v>
      </c>
      <c r="E553" s="166" t="s">
        <v>463</v>
      </c>
      <c r="F553" s="157" t="s">
        <v>1011</v>
      </c>
      <c r="G553" s="157" t="s">
        <v>3871</v>
      </c>
      <c r="H553" s="157" t="s">
        <v>1747</v>
      </c>
      <c r="I553" s="157" t="s">
        <v>847</v>
      </c>
      <c r="J553" s="157">
        <v>0.53600000000000048</v>
      </c>
    </row>
    <row r="554" spans="1:10" ht="19.5" customHeight="1" x14ac:dyDescent="0.25">
      <c r="A554" s="182" t="s">
        <v>560</v>
      </c>
      <c r="B554" s="157" t="s">
        <v>3872</v>
      </c>
      <c r="C554" s="157" t="s">
        <v>3873</v>
      </c>
      <c r="D554" s="157" t="s">
        <v>3874</v>
      </c>
      <c r="E554" s="174" t="s">
        <v>502</v>
      </c>
      <c r="F554" s="157" t="s">
        <v>3875</v>
      </c>
      <c r="G554" s="157" t="s">
        <v>3876</v>
      </c>
      <c r="H554" s="157" t="s">
        <v>3877</v>
      </c>
      <c r="I554" s="157" t="s">
        <v>2120</v>
      </c>
      <c r="J554" s="157">
        <v>0.54499999999999993</v>
      </c>
    </row>
    <row r="555" spans="1:10" ht="19.5" customHeight="1" x14ac:dyDescent="0.25">
      <c r="A555" s="179" t="s">
        <v>540</v>
      </c>
      <c r="B555" s="157" t="s">
        <v>3878</v>
      </c>
      <c r="C555" s="157" t="s">
        <v>3879</v>
      </c>
      <c r="D555" s="157" t="s">
        <v>3880</v>
      </c>
      <c r="E555" s="163" t="s">
        <v>451</v>
      </c>
      <c r="F555" s="157" t="s">
        <v>3881</v>
      </c>
      <c r="G555" s="157" t="s">
        <v>3882</v>
      </c>
      <c r="H555" s="157" t="s">
        <v>3883</v>
      </c>
      <c r="I555" s="157" t="s">
        <v>3884</v>
      </c>
      <c r="J555" s="157">
        <v>0.58000000000000007</v>
      </c>
    </row>
    <row r="556" spans="1:10" ht="19.5" customHeight="1" x14ac:dyDescent="0.25">
      <c r="A556" s="158" t="s">
        <v>428</v>
      </c>
      <c r="B556" s="157" t="s">
        <v>3885</v>
      </c>
      <c r="C556" s="157" t="s">
        <v>3886</v>
      </c>
      <c r="D556" s="157" t="s">
        <v>3887</v>
      </c>
      <c r="E556" s="161" t="s">
        <v>442</v>
      </c>
      <c r="F556" s="157" t="s">
        <v>3888</v>
      </c>
      <c r="G556" s="157" t="s">
        <v>3889</v>
      </c>
      <c r="H556" s="157" t="s">
        <v>3890</v>
      </c>
      <c r="I556" s="157" t="s">
        <v>2413</v>
      </c>
      <c r="J556" s="157">
        <v>0.45800000000000018</v>
      </c>
    </row>
    <row r="557" spans="1:10" ht="19.5" customHeight="1" x14ac:dyDescent="0.25">
      <c r="A557" s="181" t="s">
        <v>552</v>
      </c>
      <c r="B557" s="157" t="s">
        <v>947</v>
      </c>
      <c r="C557" s="157" t="s">
        <v>3891</v>
      </c>
      <c r="D557" s="157" t="s">
        <v>3892</v>
      </c>
      <c r="E557" s="169" t="s">
        <v>476</v>
      </c>
      <c r="F557" s="157" t="s">
        <v>3893</v>
      </c>
      <c r="G557" s="157" t="s">
        <v>3894</v>
      </c>
      <c r="H557" s="157" t="s">
        <v>3895</v>
      </c>
      <c r="I557" s="157" t="s">
        <v>2801</v>
      </c>
      <c r="J557" s="157">
        <v>0.61300000000000043</v>
      </c>
    </row>
    <row r="558" spans="1:10" ht="19.5" customHeight="1" x14ac:dyDescent="0.25">
      <c r="A558" s="167" t="s">
        <v>415</v>
      </c>
      <c r="B558" s="157" t="s">
        <v>985</v>
      </c>
      <c r="C558" s="157" t="s">
        <v>3896</v>
      </c>
      <c r="D558" s="157" t="s">
        <v>3897</v>
      </c>
      <c r="E558" s="165" t="s">
        <v>459</v>
      </c>
      <c r="F558" s="157" t="s">
        <v>3898</v>
      </c>
      <c r="G558" s="157" t="s">
        <v>3899</v>
      </c>
      <c r="H558" s="157" t="s">
        <v>3900</v>
      </c>
      <c r="I558" s="157" t="s">
        <v>3901</v>
      </c>
      <c r="J558" s="157">
        <v>1.1599999999999999</v>
      </c>
    </row>
    <row r="559" spans="1:10" ht="19.5" customHeight="1" x14ac:dyDescent="0.25">
      <c r="A559" s="170" t="s">
        <v>480</v>
      </c>
      <c r="B559" s="157" t="s">
        <v>3902</v>
      </c>
      <c r="C559" s="157" t="s">
        <v>3903</v>
      </c>
      <c r="D559" s="157" t="s">
        <v>3904</v>
      </c>
      <c r="E559" s="168" t="s">
        <v>471</v>
      </c>
      <c r="F559" s="157" t="s">
        <v>3905</v>
      </c>
      <c r="G559" s="157" t="s">
        <v>3906</v>
      </c>
      <c r="H559" s="157" t="s">
        <v>3907</v>
      </c>
      <c r="I559" s="157" t="s">
        <v>3908</v>
      </c>
      <c r="J559" s="157">
        <v>1.2150000000000001</v>
      </c>
    </row>
    <row r="560" spans="1:10" ht="19.5" customHeight="1" x14ac:dyDescent="0.25">
      <c r="A560" s="160" t="s">
        <v>437</v>
      </c>
      <c r="B560" s="157" t="s">
        <v>3380</v>
      </c>
      <c r="C560" s="157" t="s">
        <v>3909</v>
      </c>
      <c r="D560" s="157" t="s">
        <v>3910</v>
      </c>
      <c r="E560" s="175" t="s">
        <v>510</v>
      </c>
      <c r="F560" s="157" t="s">
        <v>3911</v>
      </c>
      <c r="G560" s="157" t="s">
        <v>3912</v>
      </c>
      <c r="H560" s="157" t="s">
        <v>3913</v>
      </c>
      <c r="I560" s="157" t="s">
        <v>3914</v>
      </c>
      <c r="J560" s="157">
        <v>0.46</v>
      </c>
    </row>
    <row r="561" spans="1:10" ht="19.5" customHeight="1" x14ac:dyDescent="0.25">
      <c r="A561" s="178" t="s">
        <v>529</v>
      </c>
      <c r="B561" s="157" t="s">
        <v>2637</v>
      </c>
      <c r="C561" s="157" t="s">
        <v>3915</v>
      </c>
      <c r="D561" s="157" t="s">
        <v>3916</v>
      </c>
      <c r="E561" s="182" t="s">
        <v>560</v>
      </c>
      <c r="F561" s="157" t="s">
        <v>3917</v>
      </c>
      <c r="G561" s="157" t="s">
        <v>3918</v>
      </c>
      <c r="H561" s="157" t="s">
        <v>3919</v>
      </c>
      <c r="I561" s="157" t="s">
        <v>3920</v>
      </c>
      <c r="J561" s="157">
        <v>0.82000000000000028</v>
      </c>
    </row>
    <row r="562" spans="1:10" ht="19.5" customHeight="1" x14ac:dyDescent="0.25">
      <c r="A562" s="180" t="s">
        <v>548</v>
      </c>
      <c r="B562" s="157" t="s">
        <v>3356</v>
      </c>
      <c r="C562" s="157" t="s">
        <v>3921</v>
      </c>
      <c r="D562" s="157" t="s">
        <v>3922</v>
      </c>
      <c r="E562" s="183" t="s">
        <v>582</v>
      </c>
      <c r="F562" s="157" t="s">
        <v>3923</v>
      </c>
      <c r="G562" s="157" t="s">
        <v>3924</v>
      </c>
      <c r="H562" s="157" t="s">
        <v>3925</v>
      </c>
      <c r="I562" s="157" t="s">
        <v>3926</v>
      </c>
      <c r="J562" s="157">
        <v>1.081</v>
      </c>
    </row>
    <row r="563" spans="1:10" ht="19.5" customHeight="1" x14ac:dyDescent="0.25">
      <c r="A563" s="163" t="s">
        <v>451</v>
      </c>
      <c r="B563" s="157" t="s">
        <v>3927</v>
      </c>
      <c r="C563" s="157" t="s">
        <v>3928</v>
      </c>
      <c r="D563" s="157" t="s">
        <v>3929</v>
      </c>
      <c r="E563" s="169" t="s">
        <v>476</v>
      </c>
      <c r="F563" s="157" t="s">
        <v>3930</v>
      </c>
      <c r="G563" s="157" t="s">
        <v>3931</v>
      </c>
      <c r="H563" s="157" t="s">
        <v>3932</v>
      </c>
      <c r="I563" s="157" t="s">
        <v>3933</v>
      </c>
      <c r="J563" s="157">
        <v>0.40000000000000041</v>
      </c>
    </row>
    <row r="564" spans="1:10" ht="19.5" customHeight="1" x14ac:dyDescent="0.25">
      <c r="A564" s="167" t="s">
        <v>415</v>
      </c>
      <c r="B564" s="157" t="s">
        <v>2302</v>
      </c>
      <c r="C564" s="157" t="s">
        <v>3934</v>
      </c>
      <c r="D564" s="157" t="s">
        <v>3935</v>
      </c>
      <c r="E564" s="173" t="s">
        <v>494</v>
      </c>
      <c r="F564" s="157" t="s">
        <v>3193</v>
      </c>
      <c r="G564" s="157" t="s">
        <v>3936</v>
      </c>
      <c r="H564" s="157" t="s">
        <v>3937</v>
      </c>
      <c r="I564" s="157" t="s">
        <v>841</v>
      </c>
      <c r="J564" s="157">
        <v>8.0000000000000071E-2</v>
      </c>
    </row>
    <row r="565" spans="1:10" ht="19.5" customHeight="1" x14ac:dyDescent="0.25">
      <c r="A565" s="162" t="s">
        <v>446</v>
      </c>
      <c r="B565" s="157" t="s">
        <v>3020</v>
      </c>
      <c r="C565" s="157" t="s">
        <v>3938</v>
      </c>
      <c r="D565" s="157" t="s">
        <v>3939</v>
      </c>
      <c r="E565" s="170" t="s">
        <v>480</v>
      </c>
      <c r="F565" s="157" t="s">
        <v>3940</v>
      </c>
      <c r="G565" s="157" t="s">
        <v>3941</v>
      </c>
      <c r="H565" s="157" t="s">
        <v>3942</v>
      </c>
      <c r="I565" s="157" t="s">
        <v>3943</v>
      </c>
      <c r="J565" s="157">
        <v>0.99900000000000055</v>
      </c>
    </row>
    <row r="566" spans="1:10" ht="19.5" customHeight="1" x14ac:dyDescent="0.25">
      <c r="A566" s="168" t="s">
        <v>471</v>
      </c>
      <c r="B566" s="157" t="s">
        <v>3944</v>
      </c>
      <c r="C566" s="157" t="s">
        <v>3945</v>
      </c>
      <c r="D566" s="157" t="s">
        <v>3946</v>
      </c>
      <c r="E566" s="161" t="s">
        <v>442</v>
      </c>
      <c r="F566" s="157" t="s">
        <v>1229</v>
      </c>
      <c r="G566" s="157" t="s">
        <v>3947</v>
      </c>
      <c r="H566" s="157" t="s">
        <v>3948</v>
      </c>
      <c r="I566" s="157" t="s">
        <v>3949</v>
      </c>
      <c r="J566" s="157">
        <v>0.37999999999999989</v>
      </c>
    </row>
    <row r="567" spans="1:10" ht="19.5" customHeight="1" x14ac:dyDescent="0.25">
      <c r="A567" s="164" t="s">
        <v>454</v>
      </c>
      <c r="B567" s="157" t="s">
        <v>3950</v>
      </c>
      <c r="C567" s="157" t="s">
        <v>3951</v>
      </c>
      <c r="D567" s="157" t="s">
        <v>3952</v>
      </c>
      <c r="E567" s="179" t="s">
        <v>540</v>
      </c>
      <c r="F567" s="157" t="s">
        <v>3953</v>
      </c>
      <c r="G567" s="157" t="s">
        <v>3954</v>
      </c>
      <c r="H567" s="157" t="s">
        <v>3955</v>
      </c>
      <c r="I567" s="157" t="s">
        <v>3956</v>
      </c>
      <c r="J567" s="157">
        <v>2.84</v>
      </c>
    </row>
    <row r="568" spans="1:10" ht="19.5" customHeight="1" x14ac:dyDescent="0.25">
      <c r="A568" s="172" t="s">
        <v>489</v>
      </c>
      <c r="B568" s="157" t="s">
        <v>3957</v>
      </c>
      <c r="C568" s="157" t="s">
        <v>3958</v>
      </c>
      <c r="D568" s="157" t="s">
        <v>3959</v>
      </c>
      <c r="E568" s="156" t="s">
        <v>424</v>
      </c>
      <c r="F568" s="157" t="s">
        <v>933</v>
      </c>
      <c r="G568" s="157" t="s">
        <v>3960</v>
      </c>
      <c r="H568" s="157" t="s">
        <v>3961</v>
      </c>
      <c r="I568" s="157" t="s">
        <v>1129</v>
      </c>
      <c r="J568" s="157">
        <v>0.94899999999999984</v>
      </c>
    </row>
    <row r="569" spans="1:10" ht="19.5" customHeight="1" x14ac:dyDescent="0.25">
      <c r="A569" s="176" t="s">
        <v>514</v>
      </c>
      <c r="B569" s="157" t="s">
        <v>3962</v>
      </c>
      <c r="C569" s="157" t="s">
        <v>3963</v>
      </c>
      <c r="D569" s="157" t="s">
        <v>3964</v>
      </c>
      <c r="E569" s="181" t="s">
        <v>552</v>
      </c>
      <c r="F569" s="157" t="s">
        <v>1037</v>
      </c>
      <c r="G569" s="157" t="s">
        <v>3965</v>
      </c>
      <c r="H569" s="157" t="s">
        <v>3966</v>
      </c>
      <c r="I569" s="157" t="s">
        <v>3967</v>
      </c>
      <c r="J569" s="157">
        <v>0.35999999999999938</v>
      </c>
    </row>
    <row r="570" spans="1:10" ht="19.5" customHeight="1" x14ac:dyDescent="0.25">
      <c r="A570" s="158" t="s">
        <v>428</v>
      </c>
      <c r="B570" s="157" t="s">
        <v>3968</v>
      </c>
      <c r="C570" s="157" t="s">
        <v>3969</v>
      </c>
      <c r="D570" s="157" t="s">
        <v>3970</v>
      </c>
      <c r="E570" s="171" t="s">
        <v>485</v>
      </c>
      <c r="F570" s="157" t="s">
        <v>3971</v>
      </c>
      <c r="G570" s="157" t="s">
        <v>3972</v>
      </c>
      <c r="H570" s="157" t="s">
        <v>3973</v>
      </c>
      <c r="I570" s="157" t="s">
        <v>3974</v>
      </c>
      <c r="J570" s="157">
        <v>0.30999999999999961</v>
      </c>
    </row>
    <row r="571" spans="1:10" ht="19.5" customHeight="1" x14ac:dyDescent="0.25">
      <c r="A571" s="175" t="s">
        <v>510</v>
      </c>
      <c r="B571" s="157" t="s">
        <v>3975</v>
      </c>
      <c r="C571" s="157" t="s">
        <v>3976</v>
      </c>
      <c r="D571" s="157" t="s">
        <v>3977</v>
      </c>
      <c r="E571" s="180" t="s">
        <v>548</v>
      </c>
      <c r="F571" s="157" t="s">
        <v>3978</v>
      </c>
      <c r="G571" s="157" t="s">
        <v>3979</v>
      </c>
      <c r="H571" s="157" t="s">
        <v>3980</v>
      </c>
      <c r="I571" s="157" t="s">
        <v>696</v>
      </c>
      <c r="J571" s="157">
        <v>1.040999999999999</v>
      </c>
    </row>
    <row r="572" spans="1:10" ht="19.5" customHeight="1" x14ac:dyDescent="0.25">
      <c r="A572" s="170" t="s">
        <v>480</v>
      </c>
      <c r="B572" s="157" t="s">
        <v>1218</v>
      </c>
      <c r="C572" s="157" t="s">
        <v>3981</v>
      </c>
      <c r="D572" s="157" t="s">
        <v>3982</v>
      </c>
      <c r="E572" s="178" t="s">
        <v>529</v>
      </c>
      <c r="F572" s="157" t="s">
        <v>3983</v>
      </c>
      <c r="G572" s="157" t="s">
        <v>3984</v>
      </c>
      <c r="H572" s="157" t="s">
        <v>3985</v>
      </c>
      <c r="I572" s="157" t="s">
        <v>3986</v>
      </c>
      <c r="J572" s="157">
        <v>5.9999999999999609E-2</v>
      </c>
    </row>
    <row r="573" spans="1:10" ht="19.5" customHeight="1" x14ac:dyDescent="0.25">
      <c r="A573" s="159" t="s">
        <v>433</v>
      </c>
      <c r="B573" s="157" t="s">
        <v>1907</v>
      </c>
      <c r="C573" s="157" t="s">
        <v>3987</v>
      </c>
      <c r="D573" s="157" t="s">
        <v>3988</v>
      </c>
      <c r="E573" s="174" t="s">
        <v>502</v>
      </c>
      <c r="F573" s="157" t="s">
        <v>3989</v>
      </c>
      <c r="G573" s="157" t="s">
        <v>3990</v>
      </c>
      <c r="H573" s="157" t="s">
        <v>3991</v>
      </c>
      <c r="I573" s="157" t="s">
        <v>3992</v>
      </c>
      <c r="J573" s="157">
        <v>0.54</v>
      </c>
    </row>
    <row r="574" spans="1:10" ht="19.5" customHeight="1" x14ac:dyDescent="0.25">
      <c r="A574" s="168" t="s">
        <v>471</v>
      </c>
      <c r="B574" s="157" t="s">
        <v>3137</v>
      </c>
      <c r="C574" s="157" t="s">
        <v>3993</v>
      </c>
      <c r="D574" s="157" t="s">
        <v>3994</v>
      </c>
      <c r="E574" s="173" t="s">
        <v>494</v>
      </c>
      <c r="F574" s="157" t="s">
        <v>3995</v>
      </c>
      <c r="G574" s="157" t="s">
        <v>3996</v>
      </c>
      <c r="H574" s="157" t="s">
        <v>3997</v>
      </c>
      <c r="I574" s="157" t="s">
        <v>1353</v>
      </c>
      <c r="J574" s="157">
        <v>0.36399999999999988</v>
      </c>
    </row>
    <row r="575" spans="1:10" ht="19.5" customHeight="1" x14ac:dyDescent="0.25">
      <c r="A575" s="176" t="s">
        <v>514</v>
      </c>
      <c r="B575" s="157" t="s">
        <v>3998</v>
      </c>
      <c r="C575" s="157" t="s">
        <v>3999</v>
      </c>
      <c r="D575" s="157" t="s">
        <v>4000</v>
      </c>
      <c r="E575" s="156" t="s">
        <v>424</v>
      </c>
      <c r="F575" s="157" t="s">
        <v>4001</v>
      </c>
      <c r="G575" s="157" t="s">
        <v>4002</v>
      </c>
      <c r="H575" s="157" t="s">
        <v>4003</v>
      </c>
      <c r="I575" s="157" t="s">
        <v>586</v>
      </c>
      <c r="J575" s="157">
        <v>0.70500000000000007</v>
      </c>
    </row>
    <row r="576" spans="1:10" ht="19.5" customHeight="1" x14ac:dyDescent="0.25">
      <c r="A576" s="158" t="s">
        <v>428</v>
      </c>
      <c r="B576" s="157" t="s">
        <v>3314</v>
      </c>
      <c r="C576" s="157" t="s">
        <v>4004</v>
      </c>
      <c r="D576" s="157" t="s">
        <v>4005</v>
      </c>
      <c r="E576" s="163" t="s">
        <v>451</v>
      </c>
      <c r="F576" s="157" t="s">
        <v>4006</v>
      </c>
      <c r="G576" s="157" t="s">
        <v>4007</v>
      </c>
      <c r="H576" s="157" t="s">
        <v>4008</v>
      </c>
      <c r="I576" s="157" t="s">
        <v>759</v>
      </c>
      <c r="J576" s="157">
        <v>0.24699999999999989</v>
      </c>
    </row>
    <row r="577" spans="1:10" ht="19.5" customHeight="1" x14ac:dyDescent="0.25">
      <c r="A577" s="182" t="s">
        <v>560</v>
      </c>
      <c r="B577" s="157" t="s">
        <v>4009</v>
      </c>
      <c r="C577" s="157" t="s">
        <v>4010</v>
      </c>
      <c r="D577" s="157" t="s">
        <v>4011</v>
      </c>
      <c r="E577" s="164" t="s">
        <v>454</v>
      </c>
      <c r="F577" s="157" t="s">
        <v>4012</v>
      </c>
      <c r="G577" s="157" t="s">
        <v>4013</v>
      </c>
      <c r="H577" s="157" t="s">
        <v>4014</v>
      </c>
      <c r="I577" s="157" t="s">
        <v>4015</v>
      </c>
      <c r="J577" s="157">
        <v>0.60099999999999998</v>
      </c>
    </row>
    <row r="578" spans="1:10" ht="19.5" customHeight="1" x14ac:dyDescent="0.25">
      <c r="A578" s="166" t="s">
        <v>463</v>
      </c>
      <c r="B578" s="157" t="s">
        <v>4016</v>
      </c>
      <c r="C578" s="157" t="s">
        <v>4017</v>
      </c>
      <c r="D578" s="157" t="s">
        <v>4018</v>
      </c>
      <c r="E578" s="160" t="s">
        <v>437</v>
      </c>
      <c r="F578" s="157" t="s">
        <v>985</v>
      </c>
      <c r="G578" s="157" t="s">
        <v>4019</v>
      </c>
      <c r="H578" s="157" t="s">
        <v>4020</v>
      </c>
      <c r="I578" s="157" t="s">
        <v>1010</v>
      </c>
      <c r="J578" s="157">
        <v>0.54699999999999971</v>
      </c>
    </row>
    <row r="579" spans="1:10" ht="19.5" customHeight="1" x14ac:dyDescent="0.25">
      <c r="A579" s="161" t="s">
        <v>442</v>
      </c>
      <c r="B579" s="157" t="s">
        <v>4021</v>
      </c>
      <c r="C579" s="157" t="s">
        <v>4022</v>
      </c>
      <c r="D579" s="157" t="s">
        <v>4023</v>
      </c>
      <c r="E579" s="181" t="s">
        <v>552</v>
      </c>
      <c r="F579" s="157" t="s">
        <v>4024</v>
      </c>
      <c r="G579" s="157" t="s">
        <v>4025</v>
      </c>
      <c r="H579" s="157" t="s">
        <v>4026</v>
      </c>
      <c r="I579" s="157" t="s">
        <v>4027</v>
      </c>
      <c r="J579" s="157">
        <v>0.48399999999999999</v>
      </c>
    </row>
    <row r="580" spans="1:10" ht="19.5" customHeight="1" x14ac:dyDescent="0.25">
      <c r="A580" s="169" t="s">
        <v>476</v>
      </c>
      <c r="B580" s="157" t="s">
        <v>4028</v>
      </c>
      <c r="C580" s="157" t="s">
        <v>4029</v>
      </c>
      <c r="D580" s="157" t="s">
        <v>4030</v>
      </c>
      <c r="E580" s="183" t="s">
        <v>582</v>
      </c>
      <c r="F580" s="157" t="s">
        <v>2212</v>
      </c>
      <c r="G580" s="157" t="s">
        <v>4031</v>
      </c>
      <c r="H580" s="157" t="s">
        <v>4032</v>
      </c>
      <c r="I580" s="157" t="s">
        <v>4033</v>
      </c>
      <c r="J580" s="157">
        <v>0.3199999999999994</v>
      </c>
    </row>
    <row r="581" spans="1:10" ht="19.5" customHeight="1" x14ac:dyDescent="0.25">
      <c r="A581" s="156" t="s">
        <v>424</v>
      </c>
      <c r="B581" s="157" t="s">
        <v>4034</v>
      </c>
      <c r="C581" s="157" t="s">
        <v>4035</v>
      </c>
      <c r="D581" s="157" t="s">
        <v>4036</v>
      </c>
      <c r="E581" s="174" t="s">
        <v>502</v>
      </c>
      <c r="F581" s="157" t="s">
        <v>3292</v>
      </c>
      <c r="G581" s="157" t="s">
        <v>4037</v>
      </c>
      <c r="H581" s="157" t="s">
        <v>4038</v>
      </c>
      <c r="I581" s="157" t="s">
        <v>807</v>
      </c>
      <c r="J581" s="157">
        <v>0.84400000000000031</v>
      </c>
    </row>
    <row r="582" spans="1:10" ht="19.5" customHeight="1" x14ac:dyDescent="0.25">
      <c r="A582" s="168" t="s">
        <v>471</v>
      </c>
      <c r="B582" s="157" t="s">
        <v>975</v>
      </c>
      <c r="C582" s="157" t="s">
        <v>4039</v>
      </c>
      <c r="D582" s="157" t="s">
        <v>4040</v>
      </c>
      <c r="E582" s="167" t="s">
        <v>415</v>
      </c>
      <c r="F582" s="157" t="s">
        <v>4041</v>
      </c>
      <c r="G582" s="157" t="s">
        <v>4042</v>
      </c>
      <c r="H582" s="157" t="s">
        <v>4043</v>
      </c>
      <c r="I582" s="157" t="s">
        <v>971</v>
      </c>
      <c r="J582" s="157">
        <v>0.20800000000000021</v>
      </c>
    </row>
    <row r="583" spans="1:10" ht="19.5" customHeight="1" x14ac:dyDescent="0.25">
      <c r="A583" s="182" t="s">
        <v>560</v>
      </c>
      <c r="B583" s="157" t="s">
        <v>725</v>
      </c>
      <c r="C583" s="157" t="s">
        <v>4044</v>
      </c>
      <c r="D583" s="157" t="s">
        <v>4045</v>
      </c>
      <c r="E583" s="165" t="s">
        <v>459</v>
      </c>
      <c r="F583" s="157" t="s">
        <v>4046</v>
      </c>
      <c r="G583" s="157" t="s">
        <v>4047</v>
      </c>
      <c r="H583" s="157" t="s">
        <v>4048</v>
      </c>
      <c r="I583" s="157" t="s">
        <v>4049</v>
      </c>
      <c r="J583" s="157">
        <v>0.85999999999999943</v>
      </c>
    </row>
    <row r="584" spans="1:10" ht="19.5" customHeight="1" x14ac:dyDescent="0.25">
      <c r="A584" s="178" t="s">
        <v>529</v>
      </c>
      <c r="B584" s="157" t="s">
        <v>4050</v>
      </c>
      <c r="C584" s="157" t="s">
        <v>4051</v>
      </c>
      <c r="D584" s="157" t="s">
        <v>4052</v>
      </c>
      <c r="E584" s="175" t="s">
        <v>510</v>
      </c>
      <c r="F584" s="157" t="s">
        <v>1179</v>
      </c>
      <c r="G584" s="157" t="s">
        <v>4053</v>
      </c>
      <c r="H584" s="157" t="s">
        <v>4054</v>
      </c>
      <c r="I584" s="157" t="s">
        <v>1161</v>
      </c>
      <c r="J584" s="157">
        <v>0.37299999999999928</v>
      </c>
    </row>
    <row r="585" spans="1:10" ht="19.5" customHeight="1" x14ac:dyDescent="0.25">
      <c r="A585" s="173" t="s">
        <v>494</v>
      </c>
      <c r="B585" s="157" t="s">
        <v>3689</v>
      </c>
      <c r="C585" s="157" t="s">
        <v>4055</v>
      </c>
      <c r="D585" s="157" t="s">
        <v>4056</v>
      </c>
      <c r="E585" s="166" t="s">
        <v>463</v>
      </c>
      <c r="F585" s="157" t="s">
        <v>4057</v>
      </c>
      <c r="G585" s="157" t="s">
        <v>4058</v>
      </c>
      <c r="H585" s="157" t="s">
        <v>4059</v>
      </c>
      <c r="I585" s="157" t="s">
        <v>4060</v>
      </c>
      <c r="J585" s="157">
        <v>0.98599999999999977</v>
      </c>
    </row>
    <row r="586" spans="1:10" ht="19.5" customHeight="1" x14ac:dyDescent="0.25">
      <c r="A586" s="172" t="s">
        <v>489</v>
      </c>
      <c r="B586" s="157" t="s">
        <v>4061</v>
      </c>
      <c r="C586" s="157" t="s">
        <v>4062</v>
      </c>
      <c r="D586" s="157" t="s">
        <v>4063</v>
      </c>
      <c r="E586" s="161" t="s">
        <v>442</v>
      </c>
      <c r="F586" s="157" t="s">
        <v>4064</v>
      </c>
      <c r="G586" s="157" t="s">
        <v>4065</v>
      </c>
      <c r="H586" s="157" t="s">
        <v>4066</v>
      </c>
      <c r="I586" s="157" t="s">
        <v>4067</v>
      </c>
      <c r="J586" s="157">
        <v>2.3800000000000008</v>
      </c>
    </row>
    <row r="587" spans="1:10" ht="19.5" customHeight="1" x14ac:dyDescent="0.25">
      <c r="A587" s="179" t="s">
        <v>540</v>
      </c>
      <c r="B587" s="157" t="s">
        <v>2435</v>
      </c>
      <c r="C587" s="157" t="s">
        <v>4068</v>
      </c>
      <c r="D587" s="157" t="s">
        <v>4069</v>
      </c>
      <c r="E587" s="164" t="s">
        <v>454</v>
      </c>
      <c r="F587" s="157" t="s">
        <v>4070</v>
      </c>
      <c r="G587" s="157" t="s">
        <v>4071</v>
      </c>
      <c r="H587" s="157" t="s">
        <v>4072</v>
      </c>
      <c r="I587" s="157" t="s">
        <v>2334</v>
      </c>
      <c r="J587" s="157">
        <v>0.83899999999999952</v>
      </c>
    </row>
    <row r="588" spans="1:10" ht="19.5" customHeight="1" x14ac:dyDescent="0.25">
      <c r="A588" s="181" t="s">
        <v>552</v>
      </c>
      <c r="B588" s="157" t="s">
        <v>4073</v>
      </c>
      <c r="C588" s="157" t="s">
        <v>4074</v>
      </c>
      <c r="D588" s="157" t="s">
        <v>4075</v>
      </c>
      <c r="E588" s="177" t="s">
        <v>419</v>
      </c>
      <c r="F588" s="157" t="s">
        <v>3200</v>
      </c>
      <c r="G588" s="157" t="s">
        <v>4076</v>
      </c>
      <c r="H588" s="157" t="s">
        <v>4077</v>
      </c>
      <c r="I588" s="157" t="s">
        <v>4078</v>
      </c>
      <c r="J588" s="157">
        <v>1.44</v>
      </c>
    </row>
    <row r="589" spans="1:10" ht="19.5" customHeight="1" x14ac:dyDescent="0.25">
      <c r="A589" s="170" t="s">
        <v>480</v>
      </c>
      <c r="B589" s="157" t="s">
        <v>4079</v>
      </c>
      <c r="C589" s="157" t="s">
        <v>4080</v>
      </c>
      <c r="D589" s="157" t="s">
        <v>4081</v>
      </c>
      <c r="E589" s="171" t="s">
        <v>485</v>
      </c>
      <c r="F589" s="157" t="s">
        <v>4082</v>
      </c>
      <c r="G589" s="157" t="s">
        <v>4083</v>
      </c>
      <c r="H589" s="157" t="s">
        <v>4084</v>
      </c>
      <c r="I589" s="157" t="s">
        <v>4085</v>
      </c>
      <c r="J589" s="157">
        <v>1.64</v>
      </c>
    </row>
    <row r="590" spans="1:10" ht="19.5" customHeight="1" x14ac:dyDescent="0.25">
      <c r="A590" s="176" t="s">
        <v>514</v>
      </c>
      <c r="B590" s="157" t="s">
        <v>4086</v>
      </c>
      <c r="C590" s="157" t="s">
        <v>4087</v>
      </c>
      <c r="D590" s="157" t="s">
        <v>4088</v>
      </c>
      <c r="E590" s="159" t="s">
        <v>433</v>
      </c>
      <c r="F590" s="157" t="s">
        <v>2973</v>
      </c>
      <c r="G590" s="157" t="s">
        <v>4089</v>
      </c>
      <c r="H590" s="157" t="s">
        <v>4090</v>
      </c>
      <c r="I590" s="157" t="s">
        <v>4091</v>
      </c>
      <c r="J590" s="157">
        <v>1.329</v>
      </c>
    </row>
    <row r="591" spans="1:10" ht="19.5" customHeight="1" x14ac:dyDescent="0.25">
      <c r="A591" s="165" t="s">
        <v>459</v>
      </c>
      <c r="B591" s="157" t="s">
        <v>4092</v>
      </c>
      <c r="C591" s="157" t="s">
        <v>4093</v>
      </c>
      <c r="D591" s="157" t="s">
        <v>4094</v>
      </c>
      <c r="E591" s="173" t="s">
        <v>494</v>
      </c>
      <c r="F591" s="157" t="s">
        <v>4095</v>
      </c>
      <c r="G591" s="157" t="s">
        <v>4096</v>
      </c>
      <c r="H591" s="157" t="s">
        <v>4097</v>
      </c>
      <c r="I591" s="157" t="s">
        <v>1036</v>
      </c>
      <c r="J591" s="157">
        <v>0.87999999999999989</v>
      </c>
    </row>
    <row r="592" spans="1:10" ht="19.5" customHeight="1" x14ac:dyDescent="0.25">
      <c r="A592" s="169" t="s">
        <v>476</v>
      </c>
      <c r="B592" s="157" t="s">
        <v>1671</v>
      </c>
      <c r="C592" s="157" t="s">
        <v>4098</v>
      </c>
      <c r="D592" s="157" t="s">
        <v>4099</v>
      </c>
      <c r="E592" s="182" t="s">
        <v>560</v>
      </c>
      <c r="F592" s="157" t="s">
        <v>1678</v>
      </c>
      <c r="G592" s="157" t="s">
        <v>4100</v>
      </c>
      <c r="H592" s="157" t="s">
        <v>4101</v>
      </c>
      <c r="I592" s="157" t="s">
        <v>4102</v>
      </c>
      <c r="J592" s="157">
        <v>9.9999999999999645E-2</v>
      </c>
    </row>
    <row r="593" spans="1:10" ht="19.5" customHeight="1" x14ac:dyDescent="0.25">
      <c r="A593" s="161" t="s">
        <v>442</v>
      </c>
      <c r="B593" s="157" t="s">
        <v>1695</v>
      </c>
      <c r="C593" s="157" t="s">
        <v>4103</v>
      </c>
      <c r="D593" s="157" t="s">
        <v>4104</v>
      </c>
      <c r="E593" s="178" t="s">
        <v>529</v>
      </c>
      <c r="F593" s="157" t="s">
        <v>4105</v>
      </c>
      <c r="G593" s="157" t="s">
        <v>4106</v>
      </c>
      <c r="H593" s="157" t="s">
        <v>4107</v>
      </c>
      <c r="I593" s="157" t="s">
        <v>4108</v>
      </c>
      <c r="J593" s="157">
        <v>0.10000000000000051</v>
      </c>
    </row>
    <row r="594" spans="1:10" ht="19.5" customHeight="1" x14ac:dyDescent="0.25">
      <c r="A594" s="181" t="s">
        <v>552</v>
      </c>
      <c r="B594" s="157" t="s">
        <v>4109</v>
      </c>
      <c r="C594" s="157" t="s">
        <v>4110</v>
      </c>
      <c r="D594" s="157" t="s">
        <v>4111</v>
      </c>
      <c r="E594" s="164" t="s">
        <v>454</v>
      </c>
      <c r="F594" s="157" t="s">
        <v>4112</v>
      </c>
      <c r="G594" s="157" t="s">
        <v>4113</v>
      </c>
      <c r="H594" s="157" t="s">
        <v>4114</v>
      </c>
      <c r="I594" s="157" t="s">
        <v>4115</v>
      </c>
      <c r="J594" s="157">
        <v>6.8000000000000504E-2</v>
      </c>
    </row>
    <row r="595" spans="1:10" ht="19.5" customHeight="1" x14ac:dyDescent="0.25">
      <c r="A595" s="162" t="s">
        <v>446</v>
      </c>
      <c r="B595" s="157" t="s">
        <v>4116</v>
      </c>
      <c r="C595" s="157" t="s">
        <v>4117</v>
      </c>
      <c r="D595" s="157" t="s">
        <v>4118</v>
      </c>
      <c r="E595" s="180" t="s">
        <v>548</v>
      </c>
      <c r="F595" s="157" t="s">
        <v>4119</v>
      </c>
      <c r="G595" s="157" t="s">
        <v>4120</v>
      </c>
      <c r="H595" s="157" t="s">
        <v>4121</v>
      </c>
      <c r="I595" s="157" t="s">
        <v>2539</v>
      </c>
      <c r="J595" s="157">
        <v>0.93699999999999939</v>
      </c>
    </row>
    <row r="596" spans="1:10" ht="19.5" customHeight="1" x14ac:dyDescent="0.25">
      <c r="A596" s="183" t="s">
        <v>582</v>
      </c>
      <c r="B596" s="157" t="s">
        <v>4122</v>
      </c>
      <c r="C596" s="157" t="s">
        <v>4123</v>
      </c>
      <c r="D596" s="157" t="s">
        <v>4124</v>
      </c>
      <c r="E596" s="176" t="s">
        <v>514</v>
      </c>
      <c r="F596" s="157" t="s">
        <v>1485</v>
      </c>
      <c r="G596" s="157" t="s">
        <v>4125</v>
      </c>
      <c r="H596" s="157" t="s">
        <v>4126</v>
      </c>
      <c r="I596" s="157" t="s">
        <v>4127</v>
      </c>
      <c r="J596" s="157">
        <v>0.99699999999999989</v>
      </c>
    </row>
    <row r="597" spans="1:10" ht="19.5" customHeight="1" x14ac:dyDescent="0.25">
      <c r="A597" s="163" t="s">
        <v>451</v>
      </c>
      <c r="B597" s="157" t="s">
        <v>4128</v>
      </c>
      <c r="C597" s="157" t="s">
        <v>4129</v>
      </c>
      <c r="D597" s="157" t="s">
        <v>4130</v>
      </c>
      <c r="E597" s="156" t="s">
        <v>424</v>
      </c>
      <c r="F597" s="157" t="s">
        <v>656</v>
      </c>
      <c r="G597" s="157" t="s">
        <v>4131</v>
      </c>
      <c r="H597" s="157" t="s">
        <v>4132</v>
      </c>
      <c r="I597" s="157" t="s">
        <v>759</v>
      </c>
      <c r="J597" s="157">
        <v>0.70600000000000041</v>
      </c>
    </row>
    <row r="598" spans="1:10" ht="19.5" customHeight="1" x14ac:dyDescent="0.25">
      <c r="A598" s="175" t="s">
        <v>510</v>
      </c>
      <c r="B598" s="157" t="s">
        <v>1907</v>
      </c>
      <c r="C598" s="157" t="s">
        <v>4133</v>
      </c>
      <c r="D598" s="157" t="s">
        <v>4134</v>
      </c>
      <c r="E598" s="174" t="s">
        <v>502</v>
      </c>
      <c r="F598" s="157" t="s">
        <v>4135</v>
      </c>
      <c r="G598" s="157" t="s">
        <v>4136</v>
      </c>
      <c r="H598" s="157" t="s">
        <v>4137</v>
      </c>
      <c r="I598" s="157" t="s">
        <v>2120</v>
      </c>
      <c r="J598" s="157">
        <v>0.1930000000000005</v>
      </c>
    </row>
    <row r="599" spans="1:10" ht="19.5" customHeight="1" x14ac:dyDescent="0.25">
      <c r="A599" s="161" t="s">
        <v>442</v>
      </c>
      <c r="B599" s="157" t="s">
        <v>2020</v>
      </c>
      <c r="C599" s="157" t="s">
        <v>4138</v>
      </c>
      <c r="D599" s="157" t="s">
        <v>4139</v>
      </c>
      <c r="E599" s="170" t="s">
        <v>480</v>
      </c>
      <c r="F599" s="157" t="s">
        <v>1030</v>
      </c>
      <c r="G599" s="157" t="s">
        <v>4140</v>
      </c>
      <c r="H599" s="157" t="s">
        <v>4141</v>
      </c>
      <c r="I599" s="157" t="s">
        <v>4142</v>
      </c>
      <c r="J599" s="157">
        <v>0.37999999999999989</v>
      </c>
    </row>
    <row r="600" spans="1:10" ht="19.5" customHeight="1" x14ac:dyDescent="0.25">
      <c r="A600" s="181" t="s">
        <v>552</v>
      </c>
      <c r="B600" s="157" t="s">
        <v>4143</v>
      </c>
      <c r="C600" s="157" t="s">
        <v>4144</v>
      </c>
      <c r="D600" s="157" t="s">
        <v>4145</v>
      </c>
      <c r="E600" s="179" t="s">
        <v>540</v>
      </c>
      <c r="F600" s="157" t="s">
        <v>2600</v>
      </c>
      <c r="G600" s="157" t="s">
        <v>4146</v>
      </c>
      <c r="H600" s="157" t="s">
        <v>4147</v>
      </c>
      <c r="I600" s="157" t="s">
        <v>916</v>
      </c>
      <c r="J600" s="157">
        <v>6.2999999999999723E-2</v>
      </c>
    </row>
    <row r="601" spans="1:10" ht="19.5" customHeight="1" x14ac:dyDescent="0.25">
      <c r="A601" s="180" t="s">
        <v>548</v>
      </c>
      <c r="B601" s="157" t="s">
        <v>1586</v>
      </c>
      <c r="C601" s="157" t="s">
        <v>4148</v>
      </c>
      <c r="D601" s="157" t="s">
        <v>4149</v>
      </c>
      <c r="E601" s="172" t="s">
        <v>489</v>
      </c>
      <c r="F601" s="157" t="s">
        <v>4150</v>
      </c>
      <c r="G601" s="157" t="s">
        <v>4151</v>
      </c>
      <c r="H601" s="157" t="s">
        <v>4152</v>
      </c>
      <c r="I601" s="157" t="s">
        <v>571</v>
      </c>
      <c r="J601" s="157">
        <v>0.49099999999999971</v>
      </c>
    </row>
    <row r="602" spans="1:10" ht="19.5" customHeight="1" x14ac:dyDescent="0.25">
      <c r="A602" s="160" t="s">
        <v>437</v>
      </c>
      <c r="B602" s="157" t="s">
        <v>2344</v>
      </c>
      <c r="C602" s="157" t="s">
        <v>4153</v>
      </c>
      <c r="D602" s="157" t="s">
        <v>4154</v>
      </c>
      <c r="E602" s="178" t="s">
        <v>529</v>
      </c>
      <c r="F602" s="157" t="s">
        <v>4155</v>
      </c>
      <c r="G602" s="157" t="s">
        <v>4156</v>
      </c>
      <c r="H602" s="157" t="s">
        <v>2542</v>
      </c>
      <c r="I602" s="157" t="s">
        <v>4157</v>
      </c>
      <c r="J602" s="157">
        <v>0.26000000000000068</v>
      </c>
    </row>
    <row r="603" spans="1:10" ht="19.5" customHeight="1" x14ac:dyDescent="0.25">
      <c r="A603" s="183" t="s">
        <v>582</v>
      </c>
      <c r="B603" s="157" t="s">
        <v>594</v>
      </c>
      <c r="C603" s="157" t="s">
        <v>4158</v>
      </c>
      <c r="D603" s="157" t="s">
        <v>1284</v>
      </c>
      <c r="E603" s="177" t="s">
        <v>419</v>
      </c>
      <c r="F603" s="157" t="s">
        <v>4159</v>
      </c>
      <c r="G603" s="157" t="s">
        <v>4160</v>
      </c>
      <c r="H603" s="157" t="s">
        <v>3133</v>
      </c>
      <c r="I603" s="157" t="s">
        <v>1569</v>
      </c>
      <c r="J603" s="157">
        <v>0.91800000000000015</v>
      </c>
    </row>
    <row r="604" spans="1:10" ht="19.5" customHeight="1" x14ac:dyDescent="0.25">
      <c r="A604" s="166" t="s">
        <v>463</v>
      </c>
      <c r="B604" s="157" t="s">
        <v>1852</v>
      </c>
      <c r="C604" s="157" t="s">
        <v>4161</v>
      </c>
      <c r="D604" s="157" t="s">
        <v>4162</v>
      </c>
      <c r="E604" s="159" t="s">
        <v>433</v>
      </c>
      <c r="F604" s="157" t="s">
        <v>4163</v>
      </c>
      <c r="G604" s="157" t="s">
        <v>4164</v>
      </c>
      <c r="H604" s="157" t="s">
        <v>4165</v>
      </c>
      <c r="I604" s="157" t="s">
        <v>648</v>
      </c>
      <c r="J604" s="157">
        <v>9.1000000000000192E-2</v>
      </c>
    </row>
    <row r="605" spans="1:10" ht="19.5" customHeight="1" x14ac:dyDescent="0.25">
      <c r="A605" s="162" t="s">
        <v>446</v>
      </c>
      <c r="B605" s="157" t="s">
        <v>4166</v>
      </c>
      <c r="C605" s="157" t="s">
        <v>4167</v>
      </c>
      <c r="D605" s="157" t="s">
        <v>4168</v>
      </c>
      <c r="E605" s="158" t="s">
        <v>428</v>
      </c>
      <c r="F605" s="157" t="s">
        <v>1843</v>
      </c>
      <c r="G605" s="157" t="s">
        <v>4169</v>
      </c>
      <c r="H605" s="157" t="s">
        <v>4170</v>
      </c>
      <c r="I605" s="157" t="s">
        <v>1141</v>
      </c>
      <c r="J605" s="157">
        <v>8.0000000000000071E-2</v>
      </c>
    </row>
    <row r="606" spans="1:10" ht="19.5" customHeight="1" x14ac:dyDescent="0.25">
      <c r="A606" s="181" t="s">
        <v>552</v>
      </c>
      <c r="B606" s="157" t="s">
        <v>2011</v>
      </c>
      <c r="C606" s="157" t="s">
        <v>4171</v>
      </c>
      <c r="D606" s="157" t="s">
        <v>4172</v>
      </c>
      <c r="E606" s="168" t="s">
        <v>471</v>
      </c>
      <c r="F606" s="157" t="s">
        <v>1858</v>
      </c>
      <c r="G606" s="157" t="s">
        <v>4173</v>
      </c>
      <c r="H606" s="157" t="s">
        <v>4174</v>
      </c>
      <c r="I606" s="157" t="s">
        <v>4175</v>
      </c>
      <c r="J606" s="157">
        <v>0.54</v>
      </c>
    </row>
    <row r="607" spans="1:10" ht="19.5" customHeight="1" x14ac:dyDescent="0.25">
      <c r="A607" s="163" t="s">
        <v>451</v>
      </c>
      <c r="B607" s="157" t="s">
        <v>4176</v>
      </c>
      <c r="C607" s="157" t="s">
        <v>4177</v>
      </c>
      <c r="D607" s="157" t="s">
        <v>4178</v>
      </c>
      <c r="E607" s="173" t="s">
        <v>494</v>
      </c>
      <c r="F607" s="157" t="s">
        <v>4179</v>
      </c>
      <c r="G607" s="157" t="s">
        <v>4180</v>
      </c>
      <c r="H607" s="157" t="s">
        <v>4181</v>
      </c>
      <c r="I607" s="157" t="s">
        <v>1435</v>
      </c>
      <c r="J607" s="157">
        <v>0.64100000000000001</v>
      </c>
    </row>
    <row r="608" spans="1:10" ht="19.5" customHeight="1" x14ac:dyDescent="0.25">
      <c r="A608" s="174" t="s">
        <v>502</v>
      </c>
      <c r="B608" s="157" t="s">
        <v>3542</v>
      </c>
      <c r="C608" s="157" t="s">
        <v>4182</v>
      </c>
      <c r="D608" s="157" t="s">
        <v>4183</v>
      </c>
      <c r="E608" s="170" t="s">
        <v>480</v>
      </c>
      <c r="F608" s="157" t="s">
        <v>590</v>
      </c>
      <c r="G608" s="157" t="s">
        <v>4184</v>
      </c>
      <c r="H608" s="157" t="s">
        <v>4185</v>
      </c>
      <c r="I608" s="157" t="s">
        <v>4186</v>
      </c>
      <c r="J608" s="157">
        <v>0.16000000000000009</v>
      </c>
    </row>
    <row r="609" spans="1:10" ht="19.5" customHeight="1" x14ac:dyDescent="0.25">
      <c r="A609" s="165" t="s">
        <v>459</v>
      </c>
      <c r="B609" s="157" t="s">
        <v>4187</v>
      </c>
      <c r="C609" s="157" t="s">
        <v>4188</v>
      </c>
      <c r="D609" s="157" t="s">
        <v>4189</v>
      </c>
      <c r="E609" s="172" t="s">
        <v>489</v>
      </c>
      <c r="F609" s="157" t="s">
        <v>2287</v>
      </c>
      <c r="G609" s="157" t="s">
        <v>4190</v>
      </c>
      <c r="H609" s="157" t="s">
        <v>4191</v>
      </c>
      <c r="I609" s="157" t="s">
        <v>4192</v>
      </c>
      <c r="J609" s="157">
        <v>1.92</v>
      </c>
    </row>
    <row r="610" spans="1:10" ht="19.5" customHeight="1" x14ac:dyDescent="0.25">
      <c r="A610" s="171" t="s">
        <v>485</v>
      </c>
      <c r="B610" s="157" t="s">
        <v>4193</v>
      </c>
      <c r="C610" s="157" t="s">
        <v>4194</v>
      </c>
      <c r="D610" s="157" t="s">
        <v>4195</v>
      </c>
      <c r="E610" s="169" t="s">
        <v>476</v>
      </c>
      <c r="F610" s="157" t="s">
        <v>2318</v>
      </c>
      <c r="G610" s="157" t="s">
        <v>4196</v>
      </c>
      <c r="H610" s="157" t="s">
        <v>4197</v>
      </c>
      <c r="I610" s="157" t="s">
        <v>4198</v>
      </c>
      <c r="J610" s="157">
        <v>0.29999999999999982</v>
      </c>
    </row>
    <row r="611" spans="1:10" ht="19.5" customHeight="1" x14ac:dyDescent="0.25">
      <c r="A611" s="166" t="s">
        <v>463</v>
      </c>
      <c r="B611" s="157" t="s">
        <v>3193</v>
      </c>
      <c r="C611" s="157" t="s">
        <v>4199</v>
      </c>
      <c r="D611" s="157" t="s">
        <v>4200</v>
      </c>
      <c r="E611" s="175" t="s">
        <v>510</v>
      </c>
      <c r="F611" s="157" t="s">
        <v>4201</v>
      </c>
      <c r="G611" s="157" t="s">
        <v>4202</v>
      </c>
      <c r="H611" s="157" t="s">
        <v>4203</v>
      </c>
      <c r="I611" s="157" t="s">
        <v>655</v>
      </c>
      <c r="J611" s="157">
        <v>0.72500000000000053</v>
      </c>
    </row>
    <row r="612" spans="1:10" ht="19.5" customHeight="1" x14ac:dyDescent="0.25">
      <c r="A612" s="176" t="s">
        <v>514</v>
      </c>
      <c r="B612" s="157" t="s">
        <v>1695</v>
      </c>
      <c r="C612" s="157" t="s">
        <v>4204</v>
      </c>
      <c r="D612" s="157" t="s">
        <v>4205</v>
      </c>
      <c r="E612" s="182" t="s">
        <v>560</v>
      </c>
      <c r="F612" s="157" t="s">
        <v>4206</v>
      </c>
      <c r="G612" s="157" t="s">
        <v>4207</v>
      </c>
      <c r="H612" s="157" t="s">
        <v>4208</v>
      </c>
      <c r="I612" s="157" t="s">
        <v>564</v>
      </c>
      <c r="J612" s="157">
        <v>1.24</v>
      </c>
    </row>
    <row r="613" spans="1:10" ht="19.5" customHeight="1" x14ac:dyDescent="0.25">
      <c r="A613" s="181" t="s">
        <v>552</v>
      </c>
      <c r="B613" s="157" t="s">
        <v>4209</v>
      </c>
      <c r="C613" s="157" t="s">
        <v>4210</v>
      </c>
      <c r="D613" s="157" t="s">
        <v>4211</v>
      </c>
      <c r="E613" s="158" t="s">
        <v>428</v>
      </c>
      <c r="F613" s="157" t="s">
        <v>2034</v>
      </c>
      <c r="G613" s="157" t="s">
        <v>4212</v>
      </c>
      <c r="H613" s="157" t="s">
        <v>4213</v>
      </c>
      <c r="I613" s="157" t="s">
        <v>4214</v>
      </c>
      <c r="J613" s="157">
        <v>0.20000000000000021</v>
      </c>
    </row>
    <row r="614" spans="1:10" ht="19.5" customHeight="1" x14ac:dyDescent="0.25">
      <c r="A614" s="179" t="s">
        <v>540</v>
      </c>
      <c r="B614" s="157" t="s">
        <v>3542</v>
      </c>
      <c r="C614" s="157" t="s">
        <v>4215</v>
      </c>
      <c r="D614" s="157" t="s">
        <v>4216</v>
      </c>
      <c r="E614" s="174" t="s">
        <v>502</v>
      </c>
      <c r="F614" s="157" t="s">
        <v>4217</v>
      </c>
      <c r="G614" s="157" t="s">
        <v>4218</v>
      </c>
      <c r="H614" s="157" t="s">
        <v>4219</v>
      </c>
      <c r="I614" s="157" t="s">
        <v>724</v>
      </c>
      <c r="J614" s="157">
        <v>0.2139999999999995</v>
      </c>
    </row>
    <row r="615" spans="1:10" ht="19.5" customHeight="1" x14ac:dyDescent="0.25">
      <c r="A615" s="165" t="s">
        <v>459</v>
      </c>
      <c r="B615" s="157" t="s">
        <v>4220</v>
      </c>
      <c r="C615" s="157" t="s">
        <v>4221</v>
      </c>
      <c r="D615" s="157" t="s">
        <v>4222</v>
      </c>
      <c r="E615" s="170" t="s">
        <v>480</v>
      </c>
      <c r="F615" s="157" t="s">
        <v>1689</v>
      </c>
      <c r="G615" s="157" t="s">
        <v>4223</v>
      </c>
      <c r="H615" s="157" t="s">
        <v>4224</v>
      </c>
      <c r="I615" s="157" t="s">
        <v>4225</v>
      </c>
      <c r="J615" s="157">
        <v>0.58000000000000007</v>
      </c>
    </row>
    <row r="616" spans="1:10" ht="19.5" customHeight="1" x14ac:dyDescent="0.25">
      <c r="A616" s="172" t="s">
        <v>489</v>
      </c>
      <c r="B616" s="157" t="s">
        <v>1014</v>
      </c>
      <c r="C616" s="157" t="s">
        <v>4226</v>
      </c>
      <c r="D616" s="157" t="s">
        <v>4227</v>
      </c>
      <c r="E616" s="173" t="s">
        <v>494</v>
      </c>
      <c r="F616" s="157" t="s">
        <v>997</v>
      </c>
      <c r="G616" s="157" t="s">
        <v>4228</v>
      </c>
      <c r="H616" s="157" t="s">
        <v>4229</v>
      </c>
      <c r="I616" s="157" t="s">
        <v>4230</v>
      </c>
      <c r="J616" s="157">
        <v>4.0000000000000042E-2</v>
      </c>
    </row>
    <row r="617" spans="1:10" ht="19.5" customHeight="1" x14ac:dyDescent="0.25">
      <c r="A617" s="177" t="s">
        <v>419</v>
      </c>
      <c r="B617" s="157" t="s">
        <v>1383</v>
      </c>
      <c r="C617" s="157" t="s">
        <v>4231</v>
      </c>
      <c r="D617" s="157" t="s">
        <v>4232</v>
      </c>
      <c r="E617" s="169" t="s">
        <v>476</v>
      </c>
      <c r="F617" s="157" t="s">
        <v>420</v>
      </c>
      <c r="G617" s="157" t="s">
        <v>4233</v>
      </c>
      <c r="H617" s="157" t="s">
        <v>4234</v>
      </c>
      <c r="I617" s="157" t="s">
        <v>4235</v>
      </c>
      <c r="J617" s="157">
        <v>0.3199999999999994</v>
      </c>
    </row>
    <row r="618" spans="1:10" ht="19.5" customHeight="1" x14ac:dyDescent="0.25">
      <c r="A618" s="159" t="s">
        <v>433</v>
      </c>
      <c r="B618" s="157" t="s">
        <v>4236</v>
      </c>
      <c r="C618" s="157" t="s">
        <v>4237</v>
      </c>
      <c r="D618" s="157" t="s">
        <v>4238</v>
      </c>
      <c r="E618" s="156" t="s">
        <v>424</v>
      </c>
      <c r="F618" s="157" t="s">
        <v>3911</v>
      </c>
      <c r="G618" s="157" t="s">
        <v>4239</v>
      </c>
      <c r="H618" s="157" t="s">
        <v>4240</v>
      </c>
      <c r="I618" s="157" t="s">
        <v>1471</v>
      </c>
      <c r="J618" s="157">
        <v>0.61700000000000088</v>
      </c>
    </row>
    <row r="619" spans="1:10" ht="19.5" customHeight="1" x14ac:dyDescent="0.25">
      <c r="A619" s="167" t="s">
        <v>415</v>
      </c>
      <c r="B619" s="157" t="s">
        <v>4241</v>
      </c>
      <c r="C619" s="157" t="s">
        <v>4242</v>
      </c>
      <c r="D619" s="157" t="s">
        <v>4243</v>
      </c>
      <c r="E619" s="163" t="s">
        <v>451</v>
      </c>
      <c r="F619" s="157" t="s">
        <v>4244</v>
      </c>
      <c r="G619" s="157" t="s">
        <v>4245</v>
      </c>
      <c r="H619" s="157" t="s">
        <v>4246</v>
      </c>
      <c r="I619" s="157" t="s">
        <v>3855</v>
      </c>
      <c r="J619" s="157">
        <v>2.1579999999999999</v>
      </c>
    </row>
    <row r="620" spans="1:10" ht="19.5" customHeight="1" x14ac:dyDescent="0.25">
      <c r="A620" s="182" t="s">
        <v>560</v>
      </c>
      <c r="B620" s="157" t="s">
        <v>4247</v>
      </c>
      <c r="C620" s="157" t="s">
        <v>4248</v>
      </c>
      <c r="D620" s="157" t="s">
        <v>4249</v>
      </c>
      <c r="E620" s="180" t="s">
        <v>548</v>
      </c>
      <c r="F620" s="157" t="s">
        <v>1172</v>
      </c>
      <c r="G620" s="157" t="s">
        <v>4250</v>
      </c>
      <c r="H620" s="157" t="s">
        <v>4251</v>
      </c>
      <c r="I620" s="157" t="s">
        <v>4252</v>
      </c>
      <c r="J620" s="157">
        <v>1.44</v>
      </c>
    </row>
    <row r="621" spans="1:10" ht="19.5" customHeight="1" x14ac:dyDescent="0.25">
      <c r="A621" s="164" t="s">
        <v>454</v>
      </c>
      <c r="B621" s="157" t="s">
        <v>4253</v>
      </c>
      <c r="C621" s="157" t="s">
        <v>4254</v>
      </c>
      <c r="D621" s="157" t="s">
        <v>4255</v>
      </c>
      <c r="E621" s="160" t="s">
        <v>437</v>
      </c>
      <c r="F621" s="157" t="s">
        <v>1390</v>
      </c>
      <c r="G621" s="157" t="s">
        <v>4256</v>
      </c>
      <c r="H621" s="157" t="s">
        <v>4257</v>
      </c>
      <c r="I621" s="157" t="s">
        <v>2290</v>
      </c>
      <c r="J621" s="157">
        <v>1.377</v>
      </c>
    </row>
    <row r="622" spans="1:10" ht="19.5" customHeight="1" x14ac:dyDescent="0.25">
      <c r="A622" s="183" t="s">
        <v>582</v>
      </c>
      <c r="B622" s="157" t="s">
        <v>4258</v>
      </c>
      <c r="C622" s="157" t="s">
        <v>4259</v>
      </c>
      <c r="D622" s="157" t="s">
        <v>4260</v>
      </c>
      <c r="E622" s="175" t="s">
        <v>510</v>
      </c>
      <c r="F622" s="157" t="s">
        <v>906</v>
      </c>
      <c r="G622" s="157" t="s">
        <v>4261</v>
      </c>
      <c r="H622" s="157" t="s">
        <v>4262</v>
      </c>
      <c r="I622" s="157" t="s">
        <v>4263</v>
      </c>
      <c r="J622" s="157">
        <v>1.08</v>
      </c>
    </row>
    <row r="623" spans="1:10" ht="19.5" customHeight="1" x14ac:dyDescent="0.25">
      <c r="A623" s="179" t="s">
        <v>540</v>
      </c>
      <c r="B623" s="157" t="s">
        <v>3651</v>
      </c>
      <c r="C623" s="157" t="s">
        <v>4264</v>
      </c>
      <c r="D623" s="157" t="s">
        <v>4265</v>
      </c>
      <c r="E623" s="168" t="s">
        <v>471</v>
      </c>
      <c r="F623" s="157" t="s">
        <v>1336</v>
      </c>
      <c r="G623" s="157" t="s">
        <v>4266</v>
      </c>
      <c r="H623" s="157" t="s">
        <v>4267</v>
      </c>
      <c r="I623" s="157" t="s">
        <v>4268</v>
      </c>
      <c r="J623" s="157">
        <v>5.9999999999999609E-2</v>
      </c>
    </row>
    <row r="624" spans="1:10" ht="19.5" customHeight="1" x14ac:dyDescent="0.25">
      <c r="A624" s="181" t="s">
        <v>552</v>
      </c>
      <c r="B624" s="157" t="s">
        <v>4269</v>
      </c>
      <c r="C624" s="157" t="s">
        <v>4270</v>
      </c>
      <c r="D624" s="157" t="s">
        <v>4271</v>
      </c>
      <c r="E624" s="166" t="s">
        <v>463</v>
      </c>
      <c r="F624" s="157" t="s">
        <v>1037</v>
      </c>
      <c r="G624" s="157" t="s">
        <v>4272</v>
      </c>
      <c r="H624" s="157" t="s">
        <v>4273</v>
      </c>
      <c r="I624" s="157" t="s">
        <v>4274</v>
      </c>
      <c r="J624" s="157">
        <v>1.18</v>
      </c>
    </row>
    <row r="625" spans="1:10" ht="19.5" customHeight="1" x14ac:dyDescent="0.25">
      <c r="A625" s="171" t="s">
        <v>485</v>
      </c>
      <c r="B625" s="157" t="s">
        <v>2430</v>
      </c>
      <c r="C625" s="157" t="s">
        <v>4275</v>
      </c>
      <c r="D625" s="157" t="s">
        <v>4276</v>
      </c>
      <c r="E625" s="156" t="s">
        <v>424</v>
      </c>
      <c r="F625" s="157" t="s">
        <v>4277</v>
      </c>
      <c r="G625" s="157" t="s">
        <v>4278</v>
      </c>
      <c r="H625" s="157" t="s">
        <v>4279</v>
      </c>
      <c r="I625" s="157" t="s">
        <v>3155</v>
      </c>
      <c r="J625" s="157">
        <v>0.3879999999999999</v>
      </c>
    </row>
    <row r="626" spans="1:10" ht="19.5" customHeight="1" x14ac:dyDescent="0.25">
      <c r="A626" s="159" t="s">
        <v>433</v>
      </c>
      <c r="B626" s="157" t="s">
        <v>1660</v>
      </c>
      <c r="C626" s="157" t="s">
        <v>4280</v>
      </c>
      <c r="D626" s="157" t="s">
        <v>4281</v>
      </c>
      <c r="E626" s="170" t="s">
        <v>480</v>
      </c>
      <c r="F626" s="157" t="s">
        <v>4282</v>
      </c>
      <c r="G626" s="157" t="s">
        <v>4283</v>
      </c>
      <c r="H626" s="157" t="s">
        <v>4284</v>
      </c>
      <c r="I626" s="157" t="s">
        <v>689</v>
      </c>
      <c r="J626" s="157">
        <v>0.70000000000000018</v>
      </c>
    </row>
    <row r="627" spans="1:10" ht="19.5" customHeight="1" x14ac:dyDescent="0.25">
      <c r="A627" s="167" t="s">
        <v>415</v>
      </c>
      <c r="B627" s="157" t="s">
        <v>4285</v>
      </c>
      <c r="C627" s="157" t="s">
        <v>4286</v>
      </c>
      <c r="D627" s="157" t="s">
        <v>4287</v>
      </c>
      <c r="E627" s="160" t="s">
        <v>437</v>
      </c>
      <c r="F627" s="157" t="s">
        <v>638</v>
      </c>
      <c r="G627" s="157" t="s">
        <v>4288</v>
      </c>
      <c r="H627" s="157" t="s">
        <v>4289</v>
      </c>
      <c r="I627" s="157" t="s">
        <v>4290</v>
      </c>
      <c r="J627" s="157">
        <v>2.2400000000000002</v>
      </c>
    </row>
    <row r="628" spans="1:10" ht="19.5" customHeight="1" x14ac:dyDescent="0.25">
      <c r="A628" s="182" t="s">
        <v>560</v>
      </c>
      <c r="B628" s="157" t="s">
        <v>4291</v>
      </c>
      <c r="C628" s="157" t="s">
        <v>4292</v>
      </c>
      <c r="D628" s="157" t="s">
        <v>4293</v>
      </c>
      <c r="E628" s="183" t="s">
        <v>582</v>
      </c>
      <c r="F628" s="157" t="s">
        <v>4294</v>
      </c>
      <c r="G628" s="157" t="s">
        <v>4295</v>
      </c>
      <c r="H628" s="157" t="s">
        <v>4296</v>
      </c>
      <c r="I628" s="157" t="s">
        <v>4297</v>
      </c>
      <c r="J628" s="157">
        <v>1.1000000000000001</v>
      </c>
    </row>
    <row r="629" spans="1:10" ht="19.5" customHeight="1" x14ac:dyDescent="0.25">
      <c r="A629" s="169" t="s">
        <v>476</v>
      </c>
      <c r="B629" s="157" t="s">
        <v>4298</v>
      </c>
      <c r="C629" s="157" t="s">
        <v>4299</v>
      </c>
      <c r="D629" s="157" t="s">
        <v>4300</v>
      </c>
      <c r="E629" s="176" t="s">
        <v>514</v>
      </c>
      <c r="F629" s="157" t="s">
        <v>2007</v>
      </c>
      <c r="G629" s="157" t="s">
        <v>4301</v>
      </c>
      <c r="H629" s="157" t="s">
        <v>4302</v>
      </c>
      <c r="I629" s="157" t="s">
        <v>773</v>
      </c>
      <c r="J629" s="157">
        <v>0.44099999999999978</v>
      </c>
    </row>
    <row r="630" spans="1:10" ht="19.5" customHeight="1" x14ac:dyDescent="0.25">
      <c r="A630" s="168" t="s">
        <v>471</v>
      </c>
      <c r="B630" s="157" t="s">
        <v>4303</v>
      </c>
      <c r="C630" s="157" t="s">
        <v>4304</v>
      </c>
      <c r="D630" s="157" t="s">
        <v>4305</v>
      </c>
      <c r="E630" s="162" t="s">
        <v>446</v>
      </c>
      <c r="F630" s="157" t="s">
        <v>4306</v>
      </c>
      <c r="G630" s="157" t="s">
        <v>4307</v>
      </c>
      <c r="H630" s="157" t="s">
        <v>4308</v>
      </c>
      <c r="I630" s="157" t="s">
        <v>3044</v>
      </c>
      <c r="J630" s="157">
        <v>0.55799999999999983</v>
      </c>
    </row>
    <row r="631" spans="1:10" ht="19.5" customHeight="1" x14ac:dyDescent="0.25">
      <c r="A631" s="175" t="s">
        <v>510</v>
      </c>
      <c r="B631" s="157" t="s">
        <v>2637</v>
      </c>
      <c r="C631" s="157" t="s">
        <v>4309</v>
      </c>
      <c r="D631" s="157" t="s">
        <v>4310</v>
      </c>
      <c r="E631" s="177" t="s">
        <v>419</v>
      </c>
      <c r="F631" s="157" t="s">
        <v>2780</v>
      </c>
      <c r="G631" s="157" t="s">
        <v>4311</v>
      </c>
      <c r="H631" s="157" t="s">
        <v>4312</v>
      </c>
      <c r="I631" s="157" t="s">
        <v>4313</v>
      </c>
      <c r="J631" s="157">
        <v>0.5</v>
      </c>
    </row>
    <row r="632" spans="1:10" ht="19.5" customHeight="1" x14ac:dyDescent="0.25">
      <c r="A632" s="158" t="s">
        <v>428</v>
      </c>
      <c r="B632" s="157" t="s">
        <v>1026</v>
      </c>
      <c r="C632" s="157" t="s">
        <v>4314</v>
      </c>
      <c r="D632" s="157" t="s">
        <v>4315</v>
      </c>
      <c r="E632" s="181" t="s">
        <v>552</v>
      </c>
      <c r="F632" s="157" t="s">
        <v>3356</v>
      </c>
      <c r="G632" s="157" t="s">
        <v>4316</v>
      </c>
      <c r="H632" s="157" t="s">
        <v>4317</v>
      </c>
      <c r="I632" s="157" t="s">
        <v>3136</v>
      </c>
      <c r="J632" s="157">
        <v>0.41999999999999987</v>
      </c>
    </row>
    <row r="633" spans="1:10" ht="19.5" customHeight="1" x14ac:dyDescent="0.25">
      <c r="A633" s="174" t="s">
        <v>502</v>
      </c>
      <c r="B633" s="157" t="s">
        <v>4318</v>
      </c>
      <c r="C633" s="157" t="s">
        <v>4319</v>
      </c>
      <c r="D633" s="157" t="s">
        <v>4320</v>
      </c>
      <c r="E633" s="178" t="s">
        <v>529</v>
      </c>
      <c r="F633" s="157" t="s">
        <v>4321</v>
      </c>
      <c r="G633" s="157" t="s">
        <v>4322</v>
      </c>
      <c r="H633" s="157" t="s">
        <v>4323</v>
      </c>
      <c r="I633" s="157" t="s">
        <v>4324</v>
      </c>
      <c r="J633" s="157">
        <v>1.1599999999999999</v>
      </c>
    </row>
    <row r="634" spans="1:10" ht="19.5" customHeight="1" x14ac:dyDescent="0.25">
      <c r="A634" s="167" t="s">
        <v>415</v>
      </c>
      <c r="B634" s="157" t="s">
        <v>1695</v>
      </c>
      <c r="C634" s="157" t="s">
        <v>4325</v>
      </c>
      <c r="D634" s="157" t="s">
        <v>4326</v>
      </c>
      <c r="E634" s="180" t="s">
        <v>548</v>
      </c>
      <c r="F634" s="157" t="s">
        <v>4327</v>
      </c>
      <c r="G634" s="157" t="s">
        <v>4328</v>
      </c>
      <c r="H634" s="157" t="s">
        <v>4329</v>
      </c>
      <c r="I634" s="157" t="s">
        <v>1428</v>
      </c>
      <c r="J634" s="157">
        <v>0.56599999999999984</v>
      </c>
    </row>
    <row r="635" spans="1:10" ht="19.5" customHeight="1" x14ac:dyDescent="0.25">
      <c r="A635" s="169" t="s">
        <v>476</v>
      </c>
      <c r="B635" s="157" t="s">
        <v>3013</v>
      </c>
      <c r="C635" s="157" t="s">
        <v>4330</v>
      </c>
      <c r="D635" s="157" t="s">
        <v>4331</v>
      </c>
      <c r="E635" s="156" t="s">
        <v>424</v>
      </c>
      <c r="F635" s="157" t="s">
        <v>4332</v>
      </c>
      <c r="G635" s="157" t="s">
        <v>4333</v>
      </c>
      <c r="H635" s="157" t="s">
        <v>4334</v>
      </c>
      <c r="I635" s="157" t="s">
        <v>717</v>
      </c>
      <c r="J635" s="157">
        <v>0.46800000000000003</v>
      </c>
    </row>
    <row r="636" spans="1:10" ht="19.5" customHeight="1" x14ac:dyDescent="0.25">
      <c r="A636" s="160" t="s">
        <v>437</v>
      </c>
      <c r="B636" s="157" t="s">
        <v>472</v>
      </c>
      <c r="C636" s="157" t="s">
        <v>4335</v>
      </c>
      <c r="D636" s="157" t="s">
        <v>4336</v>
      </c>
      <c r="E636" s="176" t="s">
        <v>514</v>
      </c>
      <c r="F636" s="157" t="s">
        <v>4337</v>
      </c>
      <c r="G636" s="157" t="s">
        <v>4338</v>
      </c>
      <c r="H636" s="157" t="s">
        <v>4339</v>
      </c>
      <c r="I636" s="157" t="s">
        <v>4340</v>
      </c>
      <c r="J636" s="157">
        <v>0.13999999999999971</v>
      </c>
    </row>
    <row r="637" spans="1:10" ht="19.5" customHeight="1" x14ac:dyDescent="0.25">
      <c r="A637" s="177" t="s">
        <v>419</v>
      </c>
      <c r="B637" s="157" t="s">
        <v>4341</v>
      </c>
      <c r="C637" s="157" t="s">
        <v>4342</v>
      </c>
      <c r="D637" s="157" t="s">
        <v>4343</v>
      </c>
      <c r="E637" s="165" t="s">
        <v>459</v>
      </c>
      <c r="F637" s="157" t="s">
        <v>4344</v>
      </c>
      <c r="G637" s="157" t="s">
        <v>4345</v>
      </c>
      <c r="H637" s="157" t="s">
        <v>4346</v>
      </c>
      <c r="I637" s="157" t="s">
        <v>634</v>
      </c>
      <c r="J637" s="157">
        <v>1.2410000000000001</v>
      </c>
    </row>
    <row r="638" spans="1:10" ht="19.5" customHeight="1" x14ac:dyDescent="0.25">
      <c r="A638" s="173" t="s">
        <v>494</v>
      </c>
      <c r="B638" s="157" t="s">
        <v>4347</v>
      </c>
      <c r="C638" s="157" t="s">
        <v>4348</v>
      </c>
      <c r="D638" s="157" t="s">
        <v>4349</v>
      </c>
      <c r="E638" s="170" t="s">
        <v>480</v>
      </c>
      <c r="F638" s="157" t="s">
        <v>4350</v>
      </c>
      <c r="G638" s="157" t="s">
        <v>4351</v>
      </c>
      <c r="H638" s="157" t="s">
        <v>4352</v>
      </c>
      <c r="I638" s="157" t="s">
        <v>4353</v>
      </c>
      <c r="J638" s="157">
        <v>1.76</v>
      </c>
    </row>
    <row r="639" spans="1:10" ht="19.5" customHeight="1" x14ac:dyDescent="0.25">
      <c r="A639" s="162" t="s">
        <v>446</v>
      </c>
      <c r="B639" s="157" t="s">
        <v>2082</v>
      </c>
      <c r="C639" s="157" t="s">
        <v>4354</v>
      </c>
      <c r="D639" s="157" t="s">
        <v>4355</v>
      </c>
      <c r="E639" s="174" t="s">
        <v>502</v>
      </c>
      <c r="F639" s="157" t="s">
        <v>2344</v>
      </c>
      <c r="G639" s="157" t="s">
        <v>4356</v>
      </c>
      <c r="H639" s="157" t="s">
        <v>4357</v>
      </c>
      <c r="I639" s="157" t="s">
        <v>4358</v>
      </c>
      <c r="J639" s="157">
        <v>0.47999999999999948</v>
      </c>
    </row>
    <row r="640" spans="1:10" ht="19.5" customHeight="1" x14ac:dyDescent="0.25">
      <c r="A640" s="183" t="s">
        <v>582</v>
      </c>
      <c r="B640" s="157" t="s">
        <v>3944</v>
      </c>
      <c r="C640" s="157" t="s">
        <v>4359</v>
      </c>
      <c r="D640" s="157" t="s">
        <v>4360</v>
      </c>
      <c r="E640" s="172" t="s">
        <v>489</v>
      </c>
      <c r="F640" s="157" t="s">
        <v>1926</v>
      </c>
      <c r="G640" s="157" t="s">
        <v>4361</v>
      </c>
      <c r="H640" s="157" t="s">
        <v>4362</v>
      </c>
      <c r="I640" s="157" t="s">
        <v>4363</v>
      </c>
      <c r="J640" s="157">
        <v>0.48000000000000043</v>
      </c>
    </row>
    <row r="641" spans="1:10" ht="19.5" customHeight="1" x14ac:dyDescent="0.25">
      <c r="A641" s="182" t="s">
        <v>560</v>
      </c>
      <c r="B641" s="157" t="s">
        <v>1675</v>
      </c>
      <c r="C641" s="157" t="s">
        <v>4364</v>
      </c>
      <c r="D641" s="157" t="s">
        <v>4365</v>
      </c>
      <c r="E641" s="161" t="s">
        <v>442</v>
      </c>
      <c r="F641" s="157" t="s">
        <v>4366</v>
      </c>
      <c r="G641" s="157" t="s">
        <v>4367</v>
      </c>
      <c r="H641" s="157" t="s">
        <v>4368</v>
      </c>
      <c r="I641" s="157" t="s">
        <v>4369</v>
      </c>
      <c r="J641" s="157">
        <v>0.84799999999999986</v>
      </c>
    </row>
    <row r="642" spans="1:10" ht="19.5" customHeight="1" x14ac:dyDescent="0.25">
      <c r="A642" s="166" t="s">
        <v>463</v>
      </c>
      <c r="B642" s="157" t="s">
        <v>4370</v>
      </c>
      <c r="C642" s="157" t="s">
        <v>4371</v>
      </c>
      <c r="D642" s="157" t="s">
        <v>4372</v>
      </c>
      <c r="E642" s="181" t="s">
        <v>552</v>
      </c>
      <c r="F642" s="157" t="s">
        <v>4373</v>
      </c>
      <c r="G642" s="157" t="s">
        <v>4374</v>
      </c>
      <c r="H642" s="157" t="s">
        <v>4375</v>
      </c>
      <c r="I642" s="157" t="s">
        <v>3530</v>
      </c>
      <c r="J642" s="157">
        <v>1.9610000000000001</v>
      </c>
    </row>
    <row r="643" spans="1:10" ht="19.5" customHeight="1" x14ac:dyDescent="0.25">
      <c r="A643" s="165" t="s">
        <v>459</v>
      </c>
      <c r="B643" s="157" t="s">
        <v>4376</v>
      </c>
      <c r="C643" s="157" t="s">
        <v>4377</v>
      </c>
      <c r="D643" s="157" t="s">
        <v>4378</v>
      </c>
      <c r="E643" s="168" t="s">
        <v>471</v>
      </c>
      <c r="F643" s="157" t="s">
        <v>1075</v>
      </c>
      <c r="G643" s="157" t="s">
        <v>4379</v>
      </c>
      <c r="H643" s="157" t="s">
        <v>4380</v>
      </c>
      <c r="I643" s="157" t="s">
        <v>4381</v>
      </c>
      <c r="J643" s="157">
        <v>1.1859999999999999</v>
      </c>
    </row>
    <row r="644" spans="1:10" ht="19.5" customHeight="1" x14ac:dyDescent="0.25">
      <c r="A644" s="163" t="s">
        <v>451</v>
      </c>
      <c r="B644" s="157" t="s">
        <v>725</v>
      </c>
      <c r="C644" s="157" t="s">
        <v>4382</v>
      </c>
      <c r="D644" s="157" t="s">
        <v>4383</v>
      </c>
      <c r="E644" s="158" t="s">
        <v>428</v>
      </c>
      <c r="F644" s="157" t="s">
        <v>4384</v>
      </c>
      <c r="G644" s="157" t="s">
        <v>4385</v>
      </c>
      <c r="H644" s="157" t="s">
        <v>4386</v>
      </c>
      <c r="I644" s="157" t="s">
        <v>4387</v>
      </c>
      <c r="J644" s="157">
        <v>0.16000000000000009</v>
      </c>
    </row>
    <row r="645" spans="1:10" ht="19.5" customHeight="1" x14ac:dyDescent="0.25">
      <c r="A645" s="173" t="s">
        <v>494</v>
      </c>
      <c r="B645" s="157" t="s">
        <v>4388</v>
      </c>
      <c r="C645" s="157" t="s">
        <v>4389</v>
      </c>
      <c r="D645" s="157" t="s">
        <v>4390</v>
      </c>
      <c r="E645" s="169" t="s">
        <v>476</v>
      </c>
      <c r="F645" s="157" t="s">
        <v>4391</v>
      </c>
      <c r="G645" s="157" t="s">
        <v>4392</v>
      </c>
      <c r="H645" s="157" t="s">
        <v>4393</v>
      </c>
      <c r="I645" s="157" t="s">
        <v>4394</v>
      </c>
      <c r="J645" s="157">
        <v>0.20000000000000021</v>
      </c>
    </row>
    <row r="646" spans="1:10" ht="19.5" customHeight="1" x14ac:dyDescent="0.25">
      <c r="A646" s="175" t="s">
        <v>510</v>
      </c>
      <c r="B646" s="157" t="s">
        <v>4395</v>
      </c>
      <c r="C646" s="157" t="s">
        <v>4396</v>
      </c>
      <c r="D646" s="157" t="s">
        <v>1659</v>
      </c>
      <c r="E646" s="159" t="s">
        <v>433</v>
      </c>
      <c r="F646" s="157" t="s">
        <v>4397</v>
      </c>
      <c r="G646" s="157" t="s">
        <v>4398</v>
      </c>
      <c r="H646" s="157" t="s">
        <v>4399</v>
      </c>
      <c r="I646" s="157" t="s">
        <v>4400</v>
      </c>
      <c r="J646" s="157">
        <v>0.12000000000000011</v>
      </c>
    </row>
    <row r="647" spans="1:10" ht="19.5" customHeight="1" x14ac:dyDescent="0.25">
      <c r="A647" s="172" t="s">
        <v>489</v>
      </c>
      <c r="B647" s="157" t="s">
        <v>2220</v>
      </c>
      <c r="C647" s="157" t="s">
        <v>4401</v>
      </c>
      <c r="D647" s="157" t="s">
        <v>4402</v>
      </c>
      <c r="E647" s="180" t="s">
        <v>548</v>
      </c>
      <c r="F647" s="157" t="s">
        <v>649</v>
      </c>
      <c r="G647" s="157" t="s">
        <v>4403</v>
      </c>
      <c r="H647" s="157" t="s">
        <v>4404</v>
      </c>
      <c r="I647" s="157" t="s">
        <v>4405</v>
      </c>
      <c r="J647" s="157">
        <v>0.20000000000000021</v>
      </c>
    </row>
    <row r="648" spans="1:10" ht="19.5" customHeight="1" x14ac:dyDescent="0.25">
      <c r="A648" s="166" t="s">
        <v>463</v>
      </c>
      <c r="B648" s="157" t="s">
        <v>4406</v>
      </c>
      <c r="C648" s="157" t="s">
        <v>4407</v>
      </c>
      <c r="D648" s="157" t="s">
        <v>4408</v>
      </c>
      <c r="E648" s="179" t="s">
        <v>540</v>
      </c>
      <c r="F648" s="157" t="s">
        <v>3356</v>
      </c>
      <c r="G648" s="157" t="s">
        <v>4409</v>
      </c>
      <c r="H648" s="157" t="s">
        <v>4410</v>
      </c>
      <c r="I648" s="157" t="s">
        <v>4411</v>
      </c>
      <c r="J648" s="157">
        <v>0.52000000000000046</v>
      </c>
    </row>
    <row r="649" spans="1:10" ht="19.5" customHeight="1" x14ac:dyDescent="0.25">
      <c r="A649" s="171" t="s">
        <v>485</v>
      </c>
      <c r="B649" s="157" t="s">
        <v>1485</v>
      </c>
      <c r="C649" s="157" t="s">
        <v>4412</v>
      </c>
      <c r="D649" s="157" t="s">
        <v>4413</v>
      </c>
      <c r="E649" s="178" t="s">
        <v>529</v>
      </c>
      <c r="F649" s="157" t="s">
        <v>2386</v>
      </c>
      <c r="G649" s="157" t="s">
        <v>4414</v>
      </c>
      <c r="H649" s="157" t="s">
        <v>4415</v>
      </c>
      <c r="I649" s="157" t="s">
        <v>4416</v>
      </c>
      <c r="J649" s="157">
        <v>1.38</v>
      </c>
    </row>
    <row r="650" spans="1:10" ht="19.5" customHeight="1" x14ac:dyDescent="0.25">
      <c r="A650" s="167" t="s">
        <v>415</v>
      </c>
      <c r="B650" s="157" t="s">
        <v>1593</v>
      </c>
      <c r="C650" s="157" t="s">
        <v>4417</v>
      </c>
      <c r="D650" s="157" t="s">
        <v>4418</v>
      </c>
      <c r="E650" s="181" t="s">
        <v>552</v>
      </c>
      <c r="F650" s="157" t="s">
        <v>4419</v>
      </c>
      <c r="G650" s="157" t="s">
        <v>4420</v>
      </c>
      <c r="H650" s="157" t="s">
        <v>4421</v>
      </c>
      <c r="I650" s="157" t="s">
        <v>4422</v>
      </c>
      <c r="J650" s="157">
        <v>1.02</v>
      </c>
    </row>
    <row r="651" spans="1:10" ht="19.5" customHeight="1" x14ac:dyDescent="0.25">
      <c r="A651" s="160" t="s">
        <v>437</v>
      </c>
      <c r="B651" s="157" t="s">
        <v>4258</v>
      </c>
      <c r="C651" s="157" t="s">
        <v>4423</v>
      </c>
      <c r="D651" s="157" t="s">
        <v>4424</v>
      </c>
      <c r="E651" s="164" t="s">
        <v>454</v>
      </c>
      <c r="F651" s="157" t="s">
        <v>663</v>
      </c>
      <c r="G651" s="157" t="s">
        <v>4425</v>
      </c>
      <c r="H651" s="157" t="s">
        <v>4426</v>
      </c>
      <c r="I651" s="157" t="s">
        <v>4427</v>
      </c>
      <c r="J651" s="157">
        <v>0.46</v>
      </c>
    </row>
    <row r="652" spans="1:10" ht="19.5" customHeight="1" x14ac:dyDescent="0.25">
      <c r="A652" s="173" t="s">
        <v>494</v>
      </c>
      <c r="B652" s="157" t="s">
        <v>4428</v>
      </c>
      <c r="C652" s="157" t="s">
        <v>4429</v>
      </c>
      <c r="D652" s="157" t="s">
        <v>4430</v>
      </c>
      <c r="E652" s="182" t="s">
        <v>560</v>
      </c>
      <c r="F652" s="157" t="s">
        <v>4431</v>
      </c>
      <c r="G652" s="157" t="s">
        <v>4432</v>
      </c>
      <c r="H652" s="157" t="s">
        <v>4433</v>
      </c>
      <c r="I652" s="157" t="s">
        <v>4434</v>
      </c>
      <c r="J652" s="157">
        <v>0.31299999999999972</v>
      </c>
    </row>
    <row r="653" spans="1:10" ht="19.5" customHeight="1" x14ac:dyDescent="0.25">
      <c r="A653" s="156" t="s">
        <v>424</v>
      </c>
      <c r="B653" s="157" t="s">
        <v>4435</v>
      </c>
      <c r="C653" s="157" t="s">
        <v>4436</v>
      </c>
      <c r="D653" s="157" t="s">
        <v>4437</v>
      </c>
      <c r="E653" s="159" t="s">
        <v>433</v>
      </c>
      <c r="F653" s="157" t="s">
        <v>3858</v>
      </c>
      <c r="G653" s="157" t="s">
        <v>4438</v>
      </c>
      <c r="H653" s="157" t="s">
        <v>4439</v>
      </c>
      <c r="I653" s="157" t="s">
        <v>807</v>
      </c>
      <c r="J653" s="157">
        <v>0.30400000000000033</v>
      </c>
    </row>
    <row r="654" spans="1:10" ht="19.5" customHeight="1" x14ac:dyDescent="0.25">
      <c r="A654" s="174" t="s">
        <v>502</v>
      </c>
      <c r="B654" s="157" t="s">
        <v>4440</v>
      </c>
      <c r="C654" s="157" t="s">
        <v>4441</v>
      </c>
      <c r="D654" s="157" t="s">
        <v>4442</v>
      </c>
      <c r="E654" s="177" t="s">
        <v>419</v>
      </c>
      <c r="F654" s="157" t="s">
        <v>4443</v>
      </c>
      <c r="G654" s="157" t="s">
        <v>4444</v>
      </c>
      <c r="H654" s="157" t="s">
        <v>4445</v>
      </c>
      <c r="I654" s="157" t="s">
        <v>1831</v>
      </c>
      <c r="J654" s="157">
        <v>3.2069999999999999</v>
      </c>
    </row>
    <row r="655" spans="1:10" ht="19.5" customHeight="1" x14ac:dyDescent="0.25">
      <c r="A655" s="172" t="s">
        <v>489</v>
      </c>
      <c r="B655" s="157" t="s">
        <v>4446</v>
      </c>
      <c r="C655" s="157" t="s">
        <v>4447</v>
      </c>
      <c r="D655" s="157" t="s">
        <v>4448</v>
      </c>
      <c r="E655" s="175" t="s">
        <v>510</v>
      </c>
      <c r="F655" s="157" t="s">
        <v>3898</v>
      </c>
      <c r="G655" s="157" t="s">
        <v>4449</v>
      </c>
      <c r="H655" s="157" t="s">
        <v>4450</v>
      </c>
      <c r="I655" s="157" t="s">
        <v>4451</v>
      </c>
      <c r="J655" s="157">
        <v>1.56</v>
      </c>
    </row>
    <row r="656" spans="1:10" ht="19.5" customHeight="1" x14ac:dyDescent="0.25">
      <c r="A656" s="178" t="s">
        <v>529</v>
      </c>
      <c r="B656" s="157" t="s">
        <v>4452</v>
      </c>
      <c r="C656" s="157" t="s">
        <v>4453</v>
      </c>
      <c r="D656" s="157" t="s">
        <v>3364</v>
      </c>
      <c r="E656" s="180" t="s">
        <v>548</v>
      </c>
      <c r="F656" s="157" t="s">
        <v>700</v>
      </c>
      <c r="G656" s="157" t="s">
        <v>4454</v>
      </c>
      <c r="H656" s="157" t="s">
        <v>4455</v>
      </c>
      <c r="I656" s="157" t="s">
        <v>1576</v>
      </c>
      <c r="J656" s="157">
        <v>0.44500000000000028</v>
      </c>
    </row>
    <row r="657" spans="1:10" ht="19.5" customHeight="1" x14ac:dyDescent="0.25">
      <c r="A657" s="162" t="s">
        <v>446</v>
      </c>
      <c r="B657" s="157" t="s">
        <v>1363</v>
      </c>
      <c r="C657" s="157" t="s">
        <v>4456</v>
      </c>
      <c r="D657" s="157" t="s">
        <v>4457</v>
      </c>
      <c r="E657" s="171" t="s">
        <v>485</v>
      </c>
      <c r="F657" s="157" t="s">
        <v>3762</v>
      </c>
      <c r="G657" s="157" t="s">
        <v>4458</v>
      </c>
      <c r="H657" s="157" t="s">
        <v>4459</v>
      </c>
      <c r="I657" s="157" t="s">
        <v>4460</v>
      </c>
      <c r="J657" s="157">
        <v>0.70000000000000018</v>
      </c>
    </row>
    <row r="658" spans="1:10" ht="19.5" customHeight="1" x14ac:dyDescent="0.25">
      <c r="A658" s="182" t="s">
        <v>560</v>
      </c>
      <c r="B658" s="157" t="s">
        <v>3152</v>
      </c>
      <c r="C658" s="157" t="s">
        <v>4461</v>
      </c>
      <c r="D658" s="157" t="s">
        <v>4462</v>
      </c>
      <c r="E658" s="179" t="s">
        <v>540</v>
      </c>
      <c r="F658" s="157" t="s">
        <v>4463</v>
      </c>
      <c r="G658" s="157" t="s">
        <v>4464</v>
      </c>
      <c r="H658" s="157" t="s">
        <v>4465</v>
      </c>
      <c r="I658" s="157" t="s">
        <v>3091</v>
      </c>
      <c r="J658" s="157">
        <v>1.427</v>
      </c>
    </row>
    <row r="659" spans="1:10" ht="19.5" customHeight="1" x14ac:dyDescent="0.25">
      <c r="A659" s="166" t="s">
        <v>463</v>
      </c>
      <c r="B659" s="157" t="s">
        <v>3613</v>
      </c>
      <c r="C659" s="157" t="s">
        <v>4466</v>
      </c>
      <c r="D659" s="157" t="s">
        <v>4467</v>
      </c>
      <c r="E659" s="183" t="s">
        <v>582</v>
      </c>
      <c r="F659" s="157" t="s">
        <v>2020</v>
      </c>
      <c r="G659" s="157" t="s">
        <v>4468</v>
      </c>
      <c r="H659" s="157" t="s">
        <v>4469</v>
      </c>
      <c r="I659" s="157" t="s">
        <v>4470</v>
      </c>
      <c r="J659" s="157">
        <v>0.71999999999999975</v>
      </c>
    </row>
    <row r="660" spans="1:10" ht="19.5" customHeight="1" x14ac:dyDescent="0.25">
      <c r="A660" s="164" t="s">
        <v>454</v>
      </c>
      <c r="B660" s="157" t="s">
        <v>2816</v>
      </c>
      <c r="C660" s="157" t="s">
        <v>4471</v>
      </c>
      <c r="D660" s="157" t="s">
        <v>4472</v>
      </c>
      <c r="E660" s="161" t="s">
        <v>442</v>
      </c>
      <c r="F660" s="157" t="s">
        <v>4473</v>
      </c>
      <c r="G660" s="157" t="s">
        <v>4474</v>
      </c>
      <c r="H660" s="157" t="s">
        <v>4475</v>
      </c>
      <c r="I660" s="157" t="s">
        <v>450</v>
      </c>
      <c r="J660" s="157">
        <v>0.25300000000000011</v>
      </c>
    </row>
    <row r="661" spans="1:10" ht="19.5" customHeight="1" x14ac:dyDescent="0.25">
      <c r="A661" s="165" t="s">
        <v>459</v>
      </c>
      <c r="B661" s="157" t="s">
        <v>3460</v>
      </c>
      <c r="C661" s="157" t="s">
        <v>4476</v>
      </c>
      <c r="D661" s="157" t="s">
        <v>4477</v>
      </c>
      <c r="E661" s="177" t="s">
        <v>419</v>
      </c>
      <c r="F661" s="157" t="s">
        <v>997</v>
      </c>
      <c r="G661" s="157" t="s">
        <v>4478</v>
      </c>
      <c r="H661" s="157" t="s">
        <v>4479</v>
      </c>
      <c r="I661" s="157" t="s">
        <v>4480</v>
      </c>
      <c r="J661" s="157">
        <v>0.5600000000000005</v>
      </c>
    </row>
    <row r="662" spans="1:10" ht="19.5" customHeight="1" x14ac:dyDescent="0.25">
      <c r="A662" s="180" t="s">
        <v>548</v>
      </c>
      <c r="B662" s="157" t="s">
        <v>1054</v>
      </c>
      <c r="C662" s="157" t="s">
        <v>4481</v>
      </c>
      <c r="D662" s="157" t="s">
        <v>4482</v>
      </c>
      <c r="E662" s="173" t="s">
        <v>494</v>
      </c>
      <c r="F662" s="157" t="s">
        <v>2160</v>
      </c>
      <c r="G662" s="157" t="s">
        <v>4483</v>
      </c>
      <c r="H662" s="157" t="s">
        <v>4484</v>
      </c>
      <c r="I662" s="157" t="s">
        <v>4485</v>
      </c>
      <c r="J662" s="157">
        <v>0.91999999999999993</v>
      </c>
    </row>
    <row r="663" spans="1:10" ht="19.5" customHeight="1" x14ac:dyDescent="0.25">
      <c r="A663" s="159" t="s">
        <v>433</v>
      </c>
      <c r="B663" s="157" t="s">
        <v>1260</v>
      </c>
      <c r="C663" s="157" t="s">
        <v>4486</v>
      </c>
      <c r="D663" s="157" t="s">
        <v>4487</v>
      </c>
      <c r="E663" s="171" t="s">
        <v>485</v>
      </c>
      <c r="F663" s="157" t="s">
        <v>4488</v>
      </c>
      <c r="G663" s="157" t="s">
        <v>4489</v>
      </c>
      <c r="H663" s="157" t="s">
        <v>4490</v>
      </c>
      <c r="I663" s="157" t="s">
        <v>2904</v>
      </c>
      <c r="J663" s="157">
        <v>0.68700000000000028</v>
      </c>
    </row>
    <row r="664" spans="1:10" ht="19.5" customHeight="1" x14ac:dyDescent="0.25">
      <c r="A664" s="169" t="s">
        <v>476</v>
      </c>
      <c r="B664" s="157" t="s">
        <v>1061</v>
      </c>
      <c r="C664" s="157" t="s">
        <v>4491</v>
      </c>
      <c r="D664" s="157" t="s">
        <v>4492</v>
      </c>
      <c r="E664" s="167" t="s">
        <v>415</v>
      </c>
      <c r="F664" s="157" t="s">
        <v>4493</v>
      </c>
      <c r="G664" s="157" t="s">
        <v>4494</v>
      </c>
      <c r="H664" s="157" t="s">
        <v>4495</v>
      </c>
      <c r="I664" s="157" t="s">
        <v>4496</v>
      </c>
      <c r="J664" s="157">
        <v>0.47999999999999948</v>
      </c>
    </row>
    <row r="665" spans="1:10" ht="19.5" customHeight="1" x14ac:dyDescent="0.25">
      <c r="A665" s="170" t="s">
        <v>480</v>
      </c>
      <c r="B665" s="157" t="s">
        <v>1923</v>
      </c>
      <c r="C665" s="157" t="s">
        <v>4497</v>
      </c>
      <c r="D665" s="157" t="s">
        <v>4498</v>
      </c>
      <c r="E665" s="182" t="s">
        <v>560</v>
      </c>
      <c r="F665" s="157" t="s">
        <v>2217</v>
      </c>
      <c r="G665" s="157" t="s">
        <v>4499</v>
      </c>
      <c r="H665" s="157" t="s">
        <v>4500</v>
      </c>
      <c r="I665" s="157" t="s">
        <v>4501</v>
      </c>
      <c r="J665" s="157">
        <v>0.6800000000000006</v>
      </c>
    </row>
    <row r="666" spans="1:10" ht="19.5" customHeight="1" x14ac:dyDescent="0.25">
      <c r="A666" s="168" t="s">
        <v>471</v>
      </c>
      <c r="B666" s="157" t="s">
        <v>2766</v>
      </c>
      <c r="C666" s="157" t="s">
        <v>4502</v>
      </c>
      <c r="D666" s="157" t="s">
        <v>4503</v>
      </c>
      <c r="E666" s="166" t="s">
        <v>463</v>
      </c>
      <c r="F666" s="157" t="s">
        <v>4504</v>
      </c>
      <c r="G666" s="157" t="s">
        <v>4505</v>
      </c>
      <c r="H666" s="157" t="s">
        <v>4506</v>
      </c>
      <c r="I666" s="157" t="s">
        <v>4507</v>
      </c>
      <c r="J666" s="157">
        <v>0.4399999999999995</v>
      </c>
    </row>
    <row r="667" spans="1:10" ht="19.5" customHeight="1" x14ac:dyDescent="0.25">
      <c r="A667" s="176" t="s">
        <v>514</v>
      </c>
      <c r="B667" s="157" t="s">
        <v>2571</v>
      </c>
      <c r="C667" s="157" t="s">
        <v>4508</v>
      </c>
      <c r="D667" s="157" t="s">
        <v>2811</v>
      </c>
      <c r="E667" s="175" t="s">
        <v>510</v>
      </c>
      <c r="F667" s="157" t="s">
        <v>4509</v>
      </c>
      <c r="G667" s="157" t="s">
        <v>4510</v>
      </c>
      <c r="H667" s="157" t="s">
        <v>4203</v>
      </c>
      <c r="I667" s="157" t="s">
        <v>4511</v>
      </c>
      <c r="J667" s="157">
        <v>0.54</v>
      </c>
    </row>
    <row r="668" spans="1:10" ht="19.5" customHeight="1" x14ac:dyDescent="0.25">
      <c r="A668" s="183" t="s">
        <v>582</v>
      </c>
      <c r="B668" s="157" t="s">
        <v>4512</v>
      </c>
      <c r="C668" s="157" t="s">
        <v>4513</v>
      </c>
      <c r="D668" s="157" t="s">
        <v>4514</v>
      </c>
      <c r="E668" s="161" t="s">
        <v>442</v>
      </c>
      <c r="F668" s="157" t="s">
        <v>4515</v>
      </c>
      <c r="G668" s="157" t="s">
        <v>4516</v>
      </c>
      <c r="H668" s="157" t="s">
        <v>4517</v>
      </c>
      <c r="I668" s="157" t="s">
        <v>2229</v>
      </c>
      <c r="J668" s="157">
        <v>0.32899999999999968</v>
      </c>
    </row>
    <row r="669" spans="1:10" ht="19.5" customHeight="1" x14ac:dyDescent="0.25">
      <c r="A669" s="179" t="s">
        <v>540</v>
      </c>
      <c r="B669" s="157" t="s">
        <v>4518</v>
      </c>
      <c r="C669" s="157" t="s">
        <v>4519</v>
      </c>
      <c r="D669" s="157" t="s">
        <v>4520</v>
      </c>
      <c r="E669" s="173" t="s">
        <v>494</v>
      </c>
      <c r="F669" s="157" t="s">
        <v>1329</v>
      </c>
      <c r="G669" s="157" t="s">
        <v>4521</v>
      </c>
      <c r="H669" s="157" t="s">
        <v>4522</v>
      </c>
      <c r="I669" s="157" t="s">
        <v>4523</v>
      </c>
      <c r="J669" s="157">
        <v>1.58</v>
      </c>
    </row>
    <row r="670" spans="1:10" ht="19.5" customHeight="1" x14ac:dyDescent="0.25">
      <c r="A670" s="158" t="s">
        <v>428</v>
      </c>
      <c r="B670" s="157" t="s">
        <v>429</v>
      </c>
      <c r="C670" s="157" t="s">
        <v>4524</v>
      </c>
      <c r="D670" s="157" t="s">
        <v>4525</v>
      </c>
      <c r="E670" s="159" t="s">
        <v>433</v>
      </c>
      <c r="F670" s="157" t="s">
        <v>4526</v>
      </c>
      <c r="G670" s="157" t="s">
        <v>4527</v>
      </c>
      <c r="H670" s="157" t="s">
        <v>4528</v>
      </c>
      <c r="I670" s="157" t="s">
        <v>4529</v>
      </c>
      <c r="J670" s="157">
        <v>0.28000000000000019</v>
      </c>
    </row>
    <row r="671" spans="1:10" ht="19.5" customHeight="1" x14ac:dyDescent="0.25">
      <c r="A671" s="172" t="s">
        <v>489</v>
      </c>
      <c r="B671" s="157" t="s">
        <v>624</v>
      </c>
      <c r="C671" s="157" t="s">
        <v>4530</v>
      </c>
      <c r="D671" s="157" t="s">
        <v>4531</v>
      </c>
      <c r="E671" s="165" t="s">
        <v>459</v>
      </c>
      <c r="F671" s="157" t="s">
        <v>4532</v>
      </c>
      <c r="G671" s="157" t="s">
        <v>4533</v>
      </c>
      <c r="H671" s="157" t="s">
        <v>4534</v>
      </c>
      <c r="I671" s="157" t="s">
        <v>4535</v>
      </c>
      <c r="J671" s="157">
        <v>1.42</v>
      </c>
    </row>
    <row r="672" spans="1:10" ht="19.5" customHeight="1" x14ac:dyDescent="0.25">
      <c r="A672" s="174" t="s">
        <v>502</v>
      </c>
      <c r="B672" s="157" t="s">
        <v>4536</v>
      </c>
      <c r="C672" s="157" t="s">
        <v>4537</v>
      </c>
      <c r="D672" s="157" t="s">
        <v>4538</v>
      </c>
      <c r="E672" s="180" t="s">
        <v>548</v>
      </c>
      <c r="F672" s="157" t="s">
        <v>4539</v>
      </c>
      <c r="G672" s="157" t="s">
        <v>4540</v>
      </c>
      <c r="H672" s="157" t="s">
        <v>4541</v>
      </c>
      <c r="I672" s="157" t="s">
        <v>2636</v>
      </c>
      <c r="J672" s="157">
        <v>0.64699999999999935</v>
      </c>
    </row>
    <row r="673" spans="1:10" ht="19.5" customHeight="1" x14ac:dyDescent="0.25">
      <c r="A673" s="168" t="s">
        <v>471</v>
      </c>
      <c r="B673" s="157" t="s">
        <v>4542</v>
      </c>
      <c r="C673" s="157" t="s">
        <v>4543</v>
      </c>
      <c r="D673" s="157" t="s">
        <v>4544</v>
      </c>
      <c r="E673" s="171" t="s">
        <v>485</v>
      </c>
      <c r="F673" s="157" t="s">
        <v>4545</v>
      </c>
      <c r="G673" s="157" t="s">
        <v>4546</v>
      </c>
      <c r="H673" s="157" t="s">
        <v>4547</v>
      </c>
      <c r="I673" s="157" t="s">
        <v>4548</v>
      </c>
      <c r="J673" s="157">
        <v>3.2200000000000011</v>
      </c>
    </row>
    <row r="674" spans="1:10" ht="19.5" customHeight="1" x14ac:dyDescent="0.25">
      <c r="A674" s="161" t="s">
        <v>442</v>
      </c>
      <c r="B674" s="157" t="s">
        <v>4549</v>
      </c>
      <c r="C674" s="157" t="s">
        <v>4550</v>
      </c>
      <c r="D674" s="157" t="s">
        <v>4551</v>
      </c>
      <c r="E674" s="183" t="s">
        <v>582</v>
      </c>
      <c r="F674" s="157" t="s">
        <v>4552</v>
      </c>
      <c r="G674" s="157" t="s">
        <v>4553</v>
      </c>
      <c r="H674" s="157" t="s">
        <v>4554</v>
      </c>
      <c r="I674" s="157" t="s">
        <v>4555</v>
      </c>
      <c r="J674" s="157">
        <v>0.20000000000000021</v>
      </c>
    </row>
    <row r="675" spans="1:10" ht="19.5" customHeight="1" x14ac:dyDescent="0.25">
      <c r="A675" s="173" t="s">
        <v>494</v>
      </c>
      <c r="B675" s="157" t="s">
        <v>1196</v>
      </c>
      <c r="C675" s="157" t="s">
        <v>4556</v>
      </c>
      <c r="D675" s="157" t="s">
        <v>4557</v>
      </c>
      <c r="E675" s="179" t="s">
        <v>540</v>
      </c>
      <c r="F675" s="157" t="s">
        <v>4558</v>
      </c>
      <c r="G675" s="157" t="s">
        <v>4559</v>
      </c>
      <c r="H675" s="157" t="s">
        <v>4560</v>
      </c>
      <c r="I675" s="157" t="s">
        <v>3091</v>
      </c>
      <c r="J675" s="157">
        <v>0.1829999999999998</v>
      </c>
    </row>
    <row r="676" spans="1:10" ht="19.5" customHeight="1" x14ac:dyDescent="0.25">
      <c r="A676" s="156" t="s">
        <v>424</v>
      </c>
      <c r="B676" s="157" t="s">
        <v>1660</v>
      </c>
      <c r="C676" s="157" t="s">
        <v>4561</v>
      </c>
      <c r="D676" s="157" t="s">
        <v>4562</v>
      </c>
      <c r="E676" s="166" t="s">
        <v>463</v>
      </c>
      <c r="F676" s="157" t="s">
        <v>3307</v>
      </c>
      <c r="G676" s="157" t="s">
        <v>4563</v>
      </c>
      <c r="H676" s="157" t="s">
        <v>4564</v>
      </c>
      <c r="I676" s="157" t="s">
        <v>4565</v>
      </c>
      <c r="J676" s="157">
        <v>0.25999999999999979</v>
      </c>
    </row>
    <row r="677" spans="1:10" ht="19.5" customHeight="1" x14ac:dyDescent="0.25">
      <c r="A677" s="160" t="s">
        <v>437</v>
      </c>
      <c r="B677" s="157" t="s">
        <v>515</v>
      </c>
      <c r="C677" s="157" t="s">
        <v>4566</v>
      </c>
      <c r="D677" s="157" t="s">
        <v>4567</v>
      </c>
      <c r="E677" s="165" t="s">
        <v>459</v>
      </c>
      <c r="F677" s="157" t="s">
        <v>4568</v>
      </c>
      <c r="G677" s="157" t="s">
        <v>4569</v>
      </c>
      <c r="H677" s="157" t="s">
        <v>4570</v>
      </c>
      <c r="I677" s="157" t="s">
        <v>4571</v>
      </c>
      <c r="J677" s="157">
        <v>1.3</v>
      </c>
    </row>
    <row r="678" spans="1:10" ht="19.5" customHeight="1" x14ac:dyDescent="0.25">
      <c r="A678" s="162" t="s">
        <v>446</v>
      </c>
      <c r="B678" s="157" t="s">
        <v>2011</v>
      </c>
      <c r="C678" s="157" t="s">
        <v>4572</v>
      </c>
      <c r="D678" s="157" t="s">
        <v>4573</v>
      </c>
      <c r="E678" s="177" t="s">
        <v>419</v>
      </c>
      <c r="F678" s="157" t="s">
        <v>4574</v>
      </c>
      <c r="G678" s="157" t="s">
        <v>4575</v>
      </c>
      <c r="H678" s="157" t="s">
        <v>4576</v>
      </c>
      <c r="I678" s="157" t="s">
        <v>4577</v>
      </c>
      <c r="J678" s="157">
        <v>0.25999999999999979</v>
      </c>
    </row>
    <row r="679" spans="1:10" ht="19.5" customHeight="1" x14ac:dyDescent="0.25">
      <c r="A679" s="181" t="s">
        <v>552</v>
      </c>
      <c r="B679" s="157" t="s">
        <v>2045</v>
      </c>
      <c r="C679" s="157" t="s">
        <v>4578</v>
      </c>
      <c r="D679" s="157" t="s">
        <v>4579</v>
      </c>
      <c r="E679" s="182" t="s">
        <v>560</v>
      </c>
      <c r="F679" s="157" t="s">
        <v>1322</v>
      </c>
      <c r="G679" s="157" t="s">
        <v>4580</v>
      </c>
      <c r="H679" s="157" t="s">
        <v>4581</v>
      </c>
      <c r="I679" s="157" t="s">
        <v>4582</v>
      </c>
      <c r="J679" s="157">
        <v>2.399999999999999</v>
      </c>
    </row>
    <row r="680" spans="1:10" ht="19.5" customHeight="1" x14ac:dyDescent="0.25">
      <c r="A680" s="158" t="s">
        <v>428</v>
      </c>
      <c r="B680" s="157" t="s">
        <v>3836</v>
      </c>
      <c r="C680" s="157" t="s">
        <v>4583</v>
      </c>
      <c r="D680" s="157" t="s">
        <v>1882</v>
      </c>
      <c r="E680" s="164" t="s">
        <v>454</v>
      </c>
      <c r="F680" s="157" t="s">
        <v>700</v>
      </c>
      <c r="G680" s="157" t="s">
        <v>4584</v>
      </c>
      <c r="H680" s="157" t="s">
        <v>4585</v>
      </c>
      <c r="I680" s="157" t="s">
        <v>4586</v>
      </c>
      <c r="J680" s="157">
        <v>1.32</v>
      </c>
    </row>
    <row r="681" spans="1:10" ht="19.5" customHeight="1" x14ac:dyDescent="0.25">
      <c r="A681" s="159" t="s">
        <v>433</v>
      </c>
      <c r="B681" s="157" t="s">
        <v>2188</v>
      </c>
      <c r="C681" s="157" t="s">
        <v>4587</v>
      </c>
      <c r="D681" s="157" t="s">
        <v>4588</v>
      </c>
      <c r="E681" s="179" t="s">
        <v>540</v>
      </c>
      <c r="F681" s="157" t="s">
        <v>4589</v>
      </c>
      <c r="G681" s="157" t="s">
        <v>4590</v>
      </c>
      <c r="H681" s="157" t="s">
        <v>4591</v>
      </c>
      <c r="I681" s="157" t="s">
        <v>2340</v>
      </c>
      <c r="J681" s="157">
        <v>0.75100000000000033</v>
      </c>
    </row>
    <row r="682" spans="1:10" ht="19.5" customHeight="1" x14ac:dyDescent="0.25">
      <c r="A682" s="180" t="s">
        <v>548</v>
      </c>
      <c r="B682" s="157" t="s">
        <v>4592</v>
      </c>
      <c r="C682" s="157" t="s">
        <v>4593</v>
      </c>
      <c r="D682" s="157" t="s">
        <v>4594</v>
      </c>
      <c r="E682" s="161" t="s">
        <v>442</v>
      </c>
      <c r="F682" s="157" t="s">
        <v>4595</v>
      </c>
      <c r="G682" s="157" t="s">
        <v>4596</v>
      </c>
      <c r="H682" s="157" t="s">
        <v>4597</v>
      </c>
      <c r="I682" s="157" t="s">
        <v>4598</v>
      </c>
      <c r="J682" s="157">
        <v>0.64000000000000057</v>
      </c>
    </row>
    <row r="683" spans="1:10" ht="19.5" customHeight="1" x14ac:dyDescent="0.25">
      <c r="A683" s="176" t="s">
        <v>514</v>
      </c>
      <c r="B683" s="157" t="s">
        <v>1363</v>
      </c>
      <c r="C683" s="157" t="s">
        <v>4599</v>
      </c>
      <c r="D683" s="157" t="s">
        <v>4600</v>
      </c>
      <c r="E683" s="165" t="s">
        <v>459</v>
      </c>
      <c r="F683" s="157" t="s">
        <v>4601</v>
      </c>
      <c r="G683" s="157" t="s">
        <v>4602</v>
      </c>
      <c r="H683" s="157" t="s">
        <v>4603</v>
      </c>
      <c r="I683" s="157" t="s">
        <v>3266</v>
      </c>
      <c r="J683" s="157">
        <v>0.96300000000000008</v>
      </c>
    </row>
    <row r="684" spans="1:10" ht="19.5" customHeight="1" x14ac:dyDescent="0.25">
      <c r="A684" s="172" t="s">
        <v>489</v>
      </c>
      <c r="B684" s="157" t="s">
        <v>4604</v>
      </c>
      <c r="C684" s="157" t="s">
        <v>4605</v>
      </c>
      <c r="D684" s="157" t="s">
        <v>4606</v>
      </c>
      <c r="E684" s="167" t="s">
        <v>415</v>
      </c>
      <c r="F684" s="157" t="s">
        <v>4607</v>
      </c>
      <c r="G684" s="157" t="s">
        <v>4608</v>
      </c>
      <c r="H684" s="157" t="s">
        <v>4609</v>
      </c>
      <c r="I684" s="157" t="s">
        <v>2612</v>
      </c>
      <c r="J684" s="157">
        <v>0.4009999999999998</v>
      </c>
    </row>
    <row r="685" spans="1:10" ht="19.5" customHeight="1" x14ac:dyDescent="0.25">
      <c r="A685" s="166" t="s">
        <v>463</v>
      </c>
      <c r="B685" s="157" t="s">
        <v>4610</v>
      </c>
      <c r="C685" s="157" t="s">
        <v>4611</v>
      </c>
      <c r="D685" s="157" t="s">
        <v>4612</v>
      </c>
      <c r="E685" s="178" t="s">
        <v>529</v>
      </c>
      <c r="F685" s="157" t="s">
        <v>4613</v>
      </c>
      <c r="G685" s="157" t="s">
        <v>4614</v>
      </c>
      <c r="H685" s="157" t="s">
        <v>4615</v>
      </c>
      <c r="I685" s="157" t="s">
        <v>467</v>
      </c>
      <c r="J685" s="157">
        <v>1.22</v>
      </c>
    </row>
    <row r="686" spans="1:10" ht="19.5" customHeight="1" x14ac:dyDescent="0.25">
      <c r="A686" s="182" t="s">
        <v>560</v>
      </c>
      <c r="B686" s="157" t="s">
        <v>4616</v>
      </c>
      <c r="C686" s="157" t="s">
        <v>4617</v>
      </c>
      <c r="D686" s="157" t="s">
        <v>4618</v>
      </c>
      <c r="E686" s="160" t="s">
        <v>437</v>
      </c>
      <c r="F686" s="157" t="s">
        <v>4619</v>
      </c>
      <c r="G686" s="157" t="s">
        <v>4620</v>
      </c>
      <c r="H686" s="157" t="s">
        <v>4621</v>
      </c>
      <c r="I686" s="157" t="s">
        <v>4622</v>
      </c>
      <c r="J686" s="157">
        <v>2.2999999999999998</v>
      </c>
    </row>
    <row r="687" spans="1:10" ht="19.5" customHeight="1" x14ac:dyDescent="0.25">
      <c r="A687" s="156" t="s">
        <v>424</v>
      </c>
      <c r="B687" s="157" t="s">
        <v>2038</v>
      </c>
      <c r="C687" s="157" t="s">
        <v>4623</v>
      </c>
      <c r="D687" s="157" t="s">
        <v>4624</v>
      </c>
      <c r="E687" s="179" t="s">
        <v>540</v>
      </c>
      <c r="F687" s="157" t="s">
        <v>4024</v>
      </c>
      <c r="G687" s="157" t="s">
        <v>4625</v>
      </c>
      <c r="H687" s="157" t="s">
        <v>4626</v>
      </c>
      <c r="I687" s="157" t="s">
        <v>4627</v>
      </c>
      <c r="J687" s="157">
        <v>0.92000000000000082</v>
      </c>
    </row>
    <row r="688" spans="1:10" ht="19.5" customHeight="1" x14ac:dyDescent="0.25">
      <c r="A688" s="180" t="s">
        <v>548</v>
      </c>
      <c r="B688" s="157" t="s">
        <v>4628</v>
      </c>
      <c r="C688" s="157" t="s">
        <v>4629</v>
      </c>
      <c r="D688" s="157" t="s">
        <v>4630</v>
      </c>
      <c r="E688" s="177" t="s">
        <v>419</v>
      </c>
      <c r="F688" s="157" t="s">
        <v>4631</v>
      </c>
      <c r="G688" s="157" t="s">
        <v>4632</v>
      </c>
      <c r="H688" s="157" t="s">
        <v>4633</v>
      </c>
      <c r="I688" s="157" t="s">
        <v>861</v>
      </c>
      <c r="J688" s="157">
        <v>0.48100000000000082</v>
      </c>
    </row>
    <row r="689" spans="1:10" ht="19.5" customHeight="1" x14ac:dyDescent="0.25">
      <c r="A689" s="181" t="s">
        <v>552</v>
      </c>
      <c r="B689" s="157" t="s">
        <v>4634</v>
      </c>
      <c r="C689" s="157" t="s">
        <v>4635</v>
      </c>
      <c r="D689" s="157" t="s">
        <v>4636</v>
      </c>
      <c r="E689" s="170" t="s">
        <v>480</v>
      </c>
      <c r="F689" s="157" t="s">
        <v>3060</v>
      </c>
      <c r="G689" s="157" t="s">
        <v>4637</v>
      </c>
      <c r="H689" s="157" t="s">
        <v>4638</v>
      </c>
      <c r="I689" s="157" t="s">
        <v>4639</v>
      </c>
      <c r="J689" s="157">
        <v>0.33000000000000013</v>
      </c>
    </row>
    <row r="690" spans="1:10" ht="19.5" customHeight="1" x14ac:dyDescent="0.25">
      <c r="A690" s="176" t="s">
        <v>514</v>
      </c>
      <c r="B690" s="157" t="s">
        <v>4640</v>
      </c>
      <c r="C690" s="157" t="s">
        <v>4641</v>
      </c>
      <c r="D690" s="157" t="s">
        <v>4642</v>
      </c>
      <c r="E690" s="171" t="s">
        <v>485</v>
      </c>
      <c r="F690" s="157" t="s">
        <v>447</v>
      </c>
      <c r="G690" s="157" t="s">
        <v>4643</v>
      </c>
      <c r="H690" s="157" t="s">
        <v>4644</v>
      </c>
      <c r="I690" s="157" t="s">
        <v>3131</v>
      </c>
      <c r="J690" s="157">
        <v>0.46</v>
      </c>
    </row>
    <row r="691" spans="1:10" ht="19.5" customHeight="1" x14ac:dyDescent="0.25">
      <c r="A691" s="158" t="s">
        <v>428</v>
      </c>
      <c r="B691" s="157" t="s">
        <v>597</v>
      </c>
      <c r="C691" s="157" t="s">
        <v>4645</v>
      </c>
      <c r="D691" s="157" t="s">
        <v>4646</v>
      </c>
      <c r="E691" s="175" t="s">
        <v>510</v>
      </c>
      <c r="F691" s="157" t="s">
        <v>4647</v>
      </c>
      <c r="G691" s="157" t="s">
        <v>4648</v>
      </c>
      <c r="H691" s="157" t="s">
        <v>4649</v>
      </c>
      <c r="I691" s="157" t="s">
        <v>902</v>
      </c>
      <c r="J691" s="157">
        <v>0.43099999999999999</v>
      </c>
    </row>
    <row r="692" spans="1:10" ht="19.5" customHeight="1" x14ac:dyDescent="0.25">
      <c r="A692" s="182" t="s">
        <v>560</v>
      </c>
      <c r="B692" s="157" t="s">
        <v>1566</v>
      </c>
      <c r="C692" s="157" t="s">
        <v>4650</v>
      </c>
      <c r="D692" s="157" t="s">
        <v>4651</v>
      </c>
      <c r="E692" s="172" t="s">
        <v>489</v>
      </c>
      <c r="F692" s="157" t="s">
        <v>2766</v>
      </c>
      <c r="G692" s="157" t="s">
        <v>4652</v>
      </c>
      <c r="H692" s="157" t="s">
        <v>1958</v>
      </c>
      <c r="I692" s="157" t="s">
        <v>4653</v>
      </c>
      <c r="J692" s="157">
        <v>1.52</v>
      </c>
    </row>
    <row r="693" spans="1:10" ht="19.5" customHeight="1" x14ac:dyDescent="0.25">
      <c r="A693" s="165" t="s">
        <v>459</v>
      </c>
      <c r="B693" s="157" t="s">
        <v>4654</v>
      </c>
      <c r="C693" s="157" t="s">
        <v>4655</v>
      </c>
      <c r="D693" s="157" t="s">
        <v>4656</v>
      </c>
      <c r="E693" s="156" t="s">
        <v>424</v>
      </c>
      <c r="F693" s="157" t="s">
        <v>1390</v>
      </c>
      <c r="G693" s="157" t="s">
        <v>4657</v>
      </c>
      <c r="H693" s="157" t="s">
        <v>4658</v>
      </c>
      <c r="I693" s="157" t="s">
        <v>4659</v>
      </c>
      <c r="J693" s="157">
        <v>0.76000000000000068</v>
      </c>
    </row>
    <row r="694" spans="1:10" ht="19.5" customHeight="1" x14ac:dyDescent="0.25">
      <c r="A694" s="159" t="s">
        <v>433</v>
      </c>
      <c r="B694" s="157" t="s">
        <v>4660</v>
      </c>
      <c r="C694" s="157" t="s">
        <v>4661</v>
      </c>
      <c r="D694" s="157" t="s">
        <v>4662</v>
      </c>
      <c r="E694" s="177" t="s">
        <v>419</v>
      </c>
      <c r="F694" s="157" t="s">
        <v>4663</v>
      </c>
      <c r="G694" s="157" t="s">
        <v>4664</v>
      </c>
      <c r="H694" s="157" t="s">
        <v>4665</v>
      </c>
      <c r="I694" s="157" t="s">
        <v>4666</v>
      </c>
      <c r="J694" s="157">
        <v>0.21099999999999941</v>
      </c>
    </row>
    <row r="695" spans="1:10" ht="19.5" customHeight="1" x14ac:dyDescent="0.25">
      <c r="A695" s="170" t="s">
        <v>480</v>
      </c>
      <c r="B695" s="157" t="s">
        <v>4179</v>
      </c>
      <c r="C695" s="157" t="s">
        <v>4667</v>
      </c>
      <c r="D695" s="157" t="s">
        <v>3068</v>
      </c>
      <c r="E695" s="161" t="s">
        <v>442</v>
      </c>
      <c r="F695" s="157" t="s">
        <v>4668</v>
      </c>
      <c r="G695" s="157" t="s">
        <v>4669</v>
      </c>
      <c r="H695" s="157" t="s">
        <v>4670</v>
      </c>
      <c r="I695" s="157" t="s">
        <v>4671</v>
      </c>
      <c r="J695" s="157">
        <v>1.92</v>
      </c>
    </row>
    <row r="696" spans="1:10" ht="19.5" customHeight="1" x14ac:dyDescent="0.25">
      <c r="A696" s="171" t="s">
        <v>485</v>
      </c>
      <c r="B696" s="157" t="s">
        <v>4672</v>
      </c>
      <c r="C696" s="157" t="s">
        <v>4673</v>
      </c>
      <c r="D696" s="157" t="s">
        <v>4674</v>
      </c>
      <c r="E696" s="183" t="s">
        <v>582</v>
      </c>
      <c r="F696" s="157" t="s">
        <v>4675</v>
      </c>
      <c r="G696" s="157" t="s">
        <v>4676</v>
      </c>
      <c r="H696" s="157" t="s">
        <v>4677</v>
      </c>
      <c r="I696" s="157" t="s">
        <v>2037</v>
      </c>
      <c r="J696" s="157">
        <v>2.423999999999999</v>
      </c>
    </row>
    <row r="697" spans="1:10" ht="19.5" customHeight="1" x14ac:dyDescent="0.25">
      <c r="A697" s="180" t="s">
        <v>548</v>
      </c>
      <c r="B697" s="157" t="s">
        <v>4678</v>
      </c>
      <c r="C697" s="157" t="s">
        <v>4679</v>
      </c>
      <c r="D697" s="157" t="s">
        <v>4680</v>
      </c>
      <c r="E697" s="160" t="s">
        <v>437</v>
      </c>
      <c r="F697" s="157" t="s">
        <v>1941</v>
      </c>
      <c r="G697" s="157" t="s">
        <v>4681</v>
      </c>
      <c r="H697" s="157" t="s">
        <v>4682</v>
      </c>
      <c r="I697" s="157" t="s">
        <v>835</v>
      </c>
      <c r="J697" s="157">
        <v>0.25999999999999979</v>
      </c>
    </row>
    <row r="698" spans="1:10" ht="19.5" customHeight="1" x14ac:dyDescent="0.25">
      <c r="A698" s="179" t="s">
        <v>540</v>
      </c>
      <c r="B698" s="157" t="s">
        <v>1742</v>
      </c>
      <c r="C698" s="157" t="s">
        <v>4683</v>
      </c>
      <c r="D698" s="157" t="s">
        <v>4684</v>
      </c>
      <c r="E698" s="172" t="s">
        <v>489</v>
      </c>
      <c r="F698" s="157" t="s">
        <v>4685</v>
      </c>
      <c r="G698" s="157" t="s">
        <v>4686</v>
      </c>
      <c r="H698" s="157" t="s">
        <v>4687</v>
      </c>
      <c r="I698" s="157" t="s">
        <v>4688</v>
      </c>
      <c r="J698" s="157">
        <v>0.33300000000000018</v>
      </c>
    </row>
    <row r="699" spans="1:10" ht="19.5" customHeight="1" x14ac:dyDescent="0.25">
      <c r="A699" s="165" t="s">
        <v>459</v>
      </c>
      <c r="B699" s="157" t="s">
        <v>4689</v>
      </c>
      <c r="C699" s="157" t="s">
        <v>4690</v>
      </c>
      <c r="D699" s="157" t="s">
        <v>4691</v>
      </c>
      <c r="E699" s="182" t="s">
        <v>560</v>
      </c>
      <c r="F699" s="157" t="s">
        <v>4692</v>
      </c>
      <c r="G699" s="157" t="s">
        <v>4693</v>
      </c>
      <c r="H699" s="157" t="s">
        <v>4694</v>
      </c>
      <c r="I699" s="157" t="s">
        <v>4695</v>
      </c>
      <c r="J699" s="157">
        <v>1.893</v>
      </c>
    </row>
    <row r="700" spans="1:10" ht="19.5" customHeight="1" x14ac:dyDescent="0.25">
      <c r="A700" s="176" t="s">
        <v>514</v>
      </c>
      <c r="B700" s="157" t="s">
        <v>2721</v>
      </c>
      <c r="C700" s="157" t="s">
        <v>4696</v>
      </c>
      <c r="D700" s="157" t="s">
        <v>4697</v>
      </c>
      <c r="E700" s="166" t="s">
        <v>463</v>
      </c>
      <c r="F700" s="157" t="s">
        <v>2045</v>
      </c>
      <c r="G700" s="157" t="s">
        <v>4698</v>
      </c>
      <c r="H700" s="157" t="s">
        <v>4699</v>
      </c>
      <c r="I700" s="157" t="s">
        <v>4700</v>
      </c>
      <c r="J700" s="157">
        <v>0.74000000000000021</v>
      </c>
    </row>
    <row r="701" spans="1:10" ht="19.5" customHeight="1" x14ac:dyDescent="0.25">
      <c r="A701" s="175" t="s">
        <v>510</v>
      </c>
      <c r="B701" s="157" t="s">
        <v>1959</v>
      </c>
      <c r="C701" s="157" t="s">
        <v>4701</v>
      </c>
      <c r="D701" s="157" t="s">
        <v>4702</v>
      </c>
      <c r="E701" s="161" t="s">
        <v>442</v>
      </c>
      <c r="F701" s="157" t="s">
        <v>714</v>
      </c>
      <c r="G701" s="157" t="s">
        <v>4703</v>
      </c>
      <c r="H701" s="157" t="s">
        <v>4704</v>
      </c>
      <c r="I701" s="157" t="s">
        <v>4705</v>
      </c>
      <c r="J701" s="157">
        <v>8.0000000000000071E-2</v>
      </c>
    </row>
    <row r="702" spans="1:10" ht="19.5" customHeight="1" x14ac:dyDescent="0.25">
      <c r="A702" s="177" t="s">
        <v>419</v>
      </c>
      <c r="B702" s="157" t="s">
        <v>4706</v>
      </c>
      <c r="C702" s="157" t="s">
        <v>4707</v>
      </c>
      <c r="D702" s="157" t="s">
        <v>4708</v>
      </c>
      <c r="E702" s="183" t="s">
        <v>582</v>
      </c>
      <c r="F702" s="157" t="s">
        <v>1014</v>
      </c>
      <c r="G702" s="157" t="s">
        <v>4709</v>
      </c>
      <c r="H702" s="157" t="s">
        <v>4710</v>
      </c>
      <c r="I702" s="157" t="s">
        <v>3666</v>
      </c>
      <c r="J702" s="157">
        <v>0.65599999999999969</v>
      </c>
    </row>
    <row r="703" spans="1:10" ht="19.5" customHeight="1" x14ac:dyDescent="0.25">
      <c r="A703" s="181" t="s">
        <v>552</v>
      </c>
      <c r="B703" s="157" t="s">
        <v>4711</v>
      </c>
      <c r="C703" s="157" t="s">
        <v>4712</v>
      </c>
      <c r="D703" s="157" t="s">
        <v>4713</v>
      </c>
      <c r="E703" s="159" t="s">
        <v>433</v>
      </c>
      <c r="F703" s="157" t="s">
        <v>434</v>
      </c>
      <c r="G703" s="157" t="s">
        <v>4714</v>
      </c>
      <c r="H703" s="157" t="s">
        <v>4715</v>
      </c>
      <c r="I703" s="157" t="s">
        <v>4716</v>
      </c>
      <c r="J703" s="157">
        <v>0.1400000000000006</v>
      </c>
    </row>
    <row r="704" spans="1:10" ht="19.5" customHeight="1" thickBot="1" x14ac:dyDescent="0.3">
      <c r="A704" s="184" t="s">
        <v>540</v>
      </c>
      <c r="B704" s="185" t="s">
        <v>1436</v>
      </c>
      <c r="C704" s="185" t="s">
        <v>4717</v>
      </c>
      <c r="D704" s="392" t="s">
        <v>4718</v>
      </c>
      <c r="E704" s="393" t="s">
        <v>480</v>
      </c>
      <c r="F704" s="392" t="s">
        <v>2512</v>
      </c>
      <c r="G704" s="392" t="s">
        <v>4719</v>
      </c>
      <c r="H704" s="392" t="s">
        <v>4720</v>
      </c>
      <c r="I704" s="392" t="s">
        <v>4721</v>
      </c>
      <c r="J704" s="392">
        <v>0.5</v>
      </c>
    </row>
    <row r="705" s="426" customFormat="1" ht="19.5" customHeight="1" thickTop="1" x14ac:dyDescent="0.25"/>
  </sheetData>
  <mergeCells count="3">
    <mergeCell ref="A1:D1"/>
    <mergeCell ref="E1:H1"/>
    <mergeCell ref="I1:J1"/>
  </mergeCell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19"/>
  <sheetViews>
    <sheetView workbookViewId="0">
      <selection sqref="A1:XFD1048576"/>
    </sheetView>
  </sheetViews>
  <sheetFormatPr defaultRowHeight="17.25" customHeight="1" x14ac:dyDescent="0.25"/>
  <cols>
    <col min="1" max="1" width="22.5703125" style="426" customWidth="1"/>
    <col min="2" max="2" width="18.140625" style="426" customWidth="1"/>
    <col min="3" max="4" width="29" style="426" customWidth="1"/>
    <col min="5" max="5" width="22.42578125" style="426" customWidth="1"/>
    <col min="6" max="6" width="18.140625" style="426" customWidth="1"/>
    <col min="7" max="8" width="29" style="426" customWidth="1"/>
    <col min="9" max="9" width="40" style="426" customWidth="1"/>
    <col min="10" max="10" width="9.5703125" style="426" customWidth="1"/>
    <col min="11" max="16" width="9.140625" style="426" customWidth="1"/>
    <col min="17" max="16384" width="9.140625" style="426"/>
  </cols>
  <sheetData>
    <row r="1" spans="1:10" ht="17.25" customHeight="1" thickTop="1" thickBot="1" x14ac:dyDescent="0.3">
      <c r="A1" s="908" t="s">
        <v>405</v>
      </c>
      <c r="B1" s="909"/>
      <c r="C1" s="909"/>
      <c r="D1" s="910"/>
      <c r="E1" s="908" t="s">
        <v>406</v>
      </c>
      <c r="F1" s="909"/>
      <c r="G1" s="909"/>
      <c r="H1" s="910"/>
      <c r="I1" s="908" t="s">
        <v>407</v>
      </c>
      <c r="J1" s="910"/>
    </row>
    <row r="2" spans="1:10" ht="17.25" customHeight="1" thickTop="1" thickBot="1" x14ac:dyDescent="0.3">
      <c r="A2" s="772" t="s">
        <v>408</v>
      </c>
      <c r="B2" s="772" t="s">
        <v>409</v>
      </c>
      <c r="C2" s="772" t="s">
        <v>410</v>
      </c>
      <c r="D2" s="772" t="s">
        <v>411</v>
      </c>
      <c r="E2" s="772" t="s">
        <v>412</v>
      </c>
      <c r="F2" s="772" t="s">
        <v>409</v>
      </c>
      <c r="G2" s="772" t="s">
        <v>410</v>
      </c>
      <c r="H2" s="772" t="s">
        <v>411</v>
      </c>
      <c r="I2" s="772" t="s">
        <v>413</v>
      </c>
      <c r="J2" s="772" t="s">
        <v>414</v>
      </c>
    </row>
    <row r="3" spans="1:10" ht="17.25" customHeight="1" thickTop="1" x14ac:dyDescent="0.25">
      <c r="A3" s="394" t="s">
        <v>552</v>
      </c>
      <c r="B3" s="154" t="s">
        <v>2858</v>
      </c>
      <c r="C3" s="154" t="s">
        <v>4722</v>
      </c>
      <c r="D3" s="154" t="s">
        <v>4723</v>
      </c>
      <c r="E3" s="395" t="s">
        <v>454</v>
      </c>
      <c r="F3" s="154" t="s">
        <v>4724</v>
      </c>
      <c r="G3" s="154" t="s">
        <v>4725</v>
      </c>
      <c r="H3" s="154" t="s">
        <v>4726</v>
      </c>
      <c r="I3" s="154" t="s">
        <v>4727</v>
      </c>
      <c r="J3" s="154">
        <v>1.72</v>
      </c>
    </row>
    <row r="4" spans="1:10" ht="18" customHeight="1" x14ac:dyDescent="0.25">
      <c r="A4" s="396" t="s">
        <v>540</v>
      </c>
      <c r="B4" s="157" t="s">
        <v>4728</v>
      </c>
      <c r="C4" s="157" t="s">
        <v>4729</v>
      </c>
      <c r="D4" s="157" t="s">
        <v>4730</v>
      </c>
      <c r="E4" s="397" t="s">
        <v>463</v>
      </c>
      <c r="F4" s="157" t="s">
        <v>1566</v>
      </c>
      <c r="G4" s="157" t="s">
        <v>4731</v>
      </c>
      <c r="H4" s="157" t="s">
        <v>4732</v>
      </c>
      <c r="I4" s="157" t="s">
        <v>3091</v>
      </c>
      <c r="J4" s="157">
        <v>0.87800000000000011</v>
      </c>
    </row>
    <row r="5" spans="1:10" ht="18" customHeight="1" x14ac:dyDescent="0.25">
      <c r="A5" s="398" t="s">
        <v>502</v>
      </c>
      <c r="B5" s="157" t="s">
        <v>2973</v>
      </c>
      <c r="C5" s="157" t="s">
        <v>4733</v>
      </c>
      <c r="D5" s="157" t="s">
        <v>4734</v>
      </c>
      <c r="E5" s="399" t="s">
        <v>415</v>
      </c>
      <c r="F5" s="157" t="s">
        <v>4735</v>
      </c>
      <c r="G5" s="157" t="s">
        <v>4736</v>
      </c>
      <c r="H5" s="157" t="s">
        <v>4737</v>
      </c>
      <c r="I5" s="157" t="s">
        <v>1266</v>
      </c>
      <c r="J5" s="157">
        <v>0.54399999999999959</v>
      </c>
    </row>
    <row r="6" spans="1:10" ht="18" customHeight="1" x14ac:dyDescent="0.25">
      <c r="A6" s="400" t="s">
        <v>489</v>
      </c>
      <c r="B6" s="157" t="s">
        <v>1390</v>
      </c>
      <c r="C6" s="157" t="s">
        <v>4738</v>
      </c>
      <c r="D6" s="157" t="s">
        <v>4739</v>
      </c>
      <c r="E6" s="401" t="s">
        <v>480</v>
      </c>
      <c r="F6" s="157" t="s">
        <v>4740</v>
      </c>
      <c r="G6" s="157" t="s">
        <v>4741</v>
      </c>
      <c r="H6" s="157" t="s">
        <v>4742</v>
      </c>
      <c r="I6" s="157" t="s">
        <v>2852</v>
      </c>
      <c r="J6" s="157">
        <v>0.60000000000000053</v>
      </c>
    </row>
    <row r="7" spans="1:10" ht="18" customHeight="1" x14ac:dyDescent="0.25">
      <c r="A7" s="402" t="s">
        <v>442</v>
      </c>
      <c r="B7" s="157" t="s">
        <v>4743</v>
      </c>
      <c r="C7" s="157" t="s">
        <v>4744</v>
      </c>
      <c r="D7" s="157" t="s">
        <v>4745</v>
      </c>
      <c r="E7" s="403" t="s">
        <v>476</v>
      </c>
      <c r="F7" s="157" t="s">
        <v>4746</v>
      </c>
      <c r="G7" s="157" t="s">
        <v>4747</v>
      </c>
      <c r="H7" s="157" t="s">
        <v>4748</v>
      </c>
      <c r="I7" s="157" t="s">
        <v>2229</v>
      </c>
      <c r="J7" s="157">
        <v>9.9000000000000199E-2</v>
      </c>
    </row>
    <row r="8" spans="1:10" ht="18" customHeight="1" x14ac:dyDescent="0.25">
      <c r="A8" s="404" t="s">
        <v>560</v>
      </c>
      <c r="B8" s="157" t="s">
        <v>2287</v>
      </c>
      <c r="C8" s="157" t="s">
        <v>4749</v>
      </c>
      <c r="D8" s="157" t="s">
        <v>4750</v>
      </c>
      <c r="E8" s="405" t="s">
        <v>459</v>
      </c>
      <c r="F8" s="157" t="s">
        <v>4751</v>
      </c>
      <c r="G8" s="157" t="s">
        <v>4752</v>
      </c>
      <c r="H8" s="157" t="s">
        <v>4753</v>
      </c>
      <c r="I8" s="157" t="s">
        <v>3340</v>
      </c>
      <c r="J8" s="157">
        <v>0.46900000000000031</v>
      </c>
    </row>
    <row r="9" spans="1:10" ht="18" customHeight="1" x14ac:dyDescent="0.25">
      <c r="A9" s="406" t="s">
        <v>548</v>
      </c>
      <c r="B9" s="157" t="s">
        <v>663</v>
      </c>
      <c r="C9" s="157" t="s">
        <v>4754</v>
      </c>
      <c r="D9" s="157" t="s">
        <v>4755</v>
      </c>
      <c r="E9" s="407" t="s">
        <v>485</v>
      </c>
      <c r="F9" s="157" t="s">
        <v>4756</v>
      </c>
      <c r="G9" s="157" t="s">
        <v>4757</v>
      </c>
      <c r="H9" s="157" t="s">
        <v>4758</v>
      </c>
      <c r="I9" s="157" t="s">
        <v>4759</v>
      </c>
      <c r="J9" s="157">
        <v>0.74399999999999977</v>
      </c>
    </row>
    <row r="10" spans="1:10" ht="18" customHeight="1" x14ac:dyDescent="0.25">
      <c r="A10" s="408" t="s">
        <v>446</v>
      </c>
      <c r="B10" s="157" t="s">
        <v>937</v>
      </c>
      <c r="C10" s="157" t="s">
        <v>4760</v>
      </c>
      <c r="D10" s="157" t="s">
        <v>4761</v>
      </c>
      <c r="E10" s="409" t="s">
        <v>419</v>
      </c>
      <c r="F10" s="157" t="s">
        <v>4762</v>
      </c>
      <c r="G10" s="157" t="s">
        <v>4763</v>
      </c>
      <c r="H10" s="157" t="s">
        <v>4764</v>
      </c>
      <c r="I10" s="157" t="s">
        <v>4765</v>
      </c>
      <c r="J10" s="157">
        <v>0.55999999999999961</v>
      </c>
    </row>
    <row r="11" spans="1:10" ht="18" customHeight="1" x14ac:dyDescent="0.25">
      <c r="A11" s="410" t="s">
        <v>451</v>
      </c>
      <c r="B11" s="157" t="s">
        <v>2658</v>
      </c>
      <c r="C11" s="157" t="s">
        <v>4766</v>
      </c>
      <c r="D11" s="157" t="s">
        <v>4767</v>
      </c>
      <c r="E11" s="396" t="s">
        <v>540</v>
      </c>
      <c r="F11" s="157" t="s">
        <v>2104</v>
      </c>
      <c r="G11" s="157" t="s">
        <v>4768</v>
      </c>
      <c r="H11" s="157" t="s">
        <v>4769</v>
      </c>
      <c r="I11" s="157" t="s">
        <v>4770</v>
      </c>
      <c r="J11" s="157">
        <v>0.32000000000000028</v>
      </c>
    </row>
    <row r="12" spans="1:10" ht="18" customHeight="1" x14ac:dyDescent="0.25">
      <c r="A12" s="411" t="s">
        <v>529</v>
      </c>
      <c r="B12" s="157" t="s">
        <v>4771</v>
      </c>
      <c r="C12" s="157" t="s">
        <v>4772</v>
      </c>
      <c r="D12" s="157" t="s">
        <v>4773</v>
      </c>
      <c r="E12" s="400" t="s">
        <v>489</v>
      </c>
      <c r="F12" s="157" t="s">
        <v>4774</v>
      </c>
      <c r="G12" s="157" t="s">
        <v>4775</v>
      </c>
      <c r="H12" s="157" t="s">
        <v>4776</v>
      </c>
      <c r="I12" s="157" t="s">
        <v>2695</v>
      </c>
      <c r="J12" s="157">
        <v>0.2920000000000007</v>
      </c>
    </row>
    <row r="13" spans="1:10" ht="18" customHeight="1" x14ac:dyDescent="0.25">
      <c r="A13" s="412" t="s">
        <v>454</v>
      </c>
      <c r="B13" s="157" t="s">
        <v>3332</v>
      </c>
      <c r="C13" s="157" t="s">
        <v>4777</v>
      </c>
      <c r="D13" s="157" t="s">
        <v>4778</v>
      </c>
      <c r="E13" s="413" t="s">
        <v>552</v>
      </c>
      <c r="F13" s="157" t="s">
        <v>4779</v>
      </c>
      <c r="G13" s="157" t="s">
        <v>4780</v>
      </c>
      <c r="H13" s="157" t="s">
        <v>4781</v>
      </c>
      <c r="I13" s="157" t="s">
        <v>4782</v>
      </c>
      <c r="J13" s="157">
        <v>0.78000000000000025</v>
      </c>
    </row>
    <row r="14" spans="1:10" ht="18" customHeight="1" x14ac:dyDescent="0.25">
      <c r="A14" s="414" t="s">
        <v>514</v>
      </c>
      <c r="B14" s="157" t="s">
        <v>4783</v>
      </c>
      <c r="C14" s="157" t="s">
        <v>4784</v>
      </c>
      <c r="D14" s="157" t="s">
        <v>4785</v>
      </c>
      <c r="E14" s="415" t="s">
        <v>424</v>
      </c>
      <c r="F14" s="157" t="s">
        <v>511</v>
      </c>
      <c r="G14" s="157" t="s">
        <v>4786</v>
      </c>
      <c r="H14" s="157" t="s">
        <v>4787</v>
      </c>
      <c r="I14" s="157" t="s">
        <v>4788</v>
      </c>
      <c r="J14" s="157">
        <v>0.62000000000000011</v>
      </c>
    </row>
    <row r="15" spans="1:10" ht="18" customHeight="1" x14ac:dyDescent="0.25">
      <c r="A15" s="416" t="s">
        <v>433</v>
      </c>
      <c r="B15" s="157" t="s">
        <v>4789</v>
      </c>
      <c r="C15" s="157" t="s">
        <v>4790</v>
      </c>
      <c r="D15" s="157" t="s">
        <v>4791</v>
      </c>
      <c r="E15" s="417" t="s">
        <v>510</v>
      </c>
      <c r="F15" s="157" t="s">
        <v>1597</v>
      </c>
      <c r="G15" s="157" t="s">
        <v>4792</v>
      </c>
      <c r="H15" s="157" t="s">
        <v>4793</v>
      </c>
      <c r="I15" s="157" t="s">
        <v>847</v>
      </c>
      <c r="J15" s="157">
        <v>6.5999999999999837E-2</v>
      </c>
    </row>
    <row r="16" spans="1:10" ht="18" customHeight="1" x14ac:dyDescent="0.25">
      <c r="A16" s="418" t="s">
        <v>582</v>
      </c>
      <c r="B16" s="157" t="s">
        <v>4794</v>
      </c>
      <c r="C16" s="157" t="s">
        <v>4795</v>
      </c>
      <c r="D16" s="157" t="s">
        <v>4796</v>
      </c>
      <c r="E16" s="397" t="s">
        <v>463</v>
      </c>
      <c r="F16" s="157" t="s">
        <v>1158</v>
      </c>
      <c r="G16" s="157" t="s">
        <v>4797</v>
      </c>
      <c r="H16" s="157" t="s">
        <v>4798</v>
      </c>
      <c r="I16" s="157" t="s">
        <v>2075</v>
      </c>
      <c r="J16" s="157">
        <v>0.58000000000000007</v>
      </c>
    </row>
    <row r="17" spans="1:10" ht="18" customHeight="1" x14ac:dyDescent="0.25">
      <c r="A17" s="399" t="s">
        <v>415</v>
      </c>
      <c r="B17" s="157" t="s">
        <v>865</v>
      </c>
      <c r="C17" s="157" t="s">
        <v>4799</v>
      </c>
      <c r="D17" s="157" t="s">
        <v>4800</v>
      </c>
      <c r="E17" s="419" t="s">
        <v>494</v>
      </c>
      <c r="F17" s="157" t="s">
        <v>4801</v>
      </c>
      <c r="G17" s="157" t="s">
        <v>4802</v>
      </c>
      <c r="H17" s="157" t="s">
        <v>4803</v>
      </c>
      <c r="I17" s="157" t="s">
        <v>4804</v>
      </c>
      <c r="J17" s="157">
        <v>0.36000000000000032</v>
      </c>
    </row>
    <row r="18" spans="1:10" ht="18" customHeight="1" x14ac:dyDescent="0.25">
      <c r="A18" s="407" t="s">
        <v>485</v>
      </c>
      <c r="B18" s="157" t="s">
        <v>1675</v>
      </c>
      <c r="C18" s="157" t="s">
        <v>4805</v>
      </c>
      <c r="D18" s="157" t="s">
        <v>3050</v>
      </c>
      <c r="E18" s="403" t="s">
        <v>476</v>
      </c>
      <c r="F18" s="157" t="s">
        <v>4806</v>
      </c>
      <c r="G18" s="157" t="s">
        <v>4807</v>
      </c>
      <c r="H18" s="157" t="s">
        <v>4808</v>
      </c>
      <c r="I18" s="157" t="s">
        <v>2473</v>
      </c>
      <c r="J18" s="157">
        <v>0.64299999999999979</v>
      </c>
    </row>
    <row r="19" spans="1:10" ht="18" customHeight="1" x14ac:dyDescent="0.25">
      <c r="A19" s="406" t="s">
        <v>548</v>
      </c>
      <c r="B19" s="157" t="s">
        <v>2195</v>
      </c>
      <c r="C19" s="157" t="s">
        <v>4809</v>
      </c>
      <c r="D19" s="157" t="s">
        <v>4810</v>
      </c>
      <c r="E19" s="401" t="s">
        <v>480</v>
      </c>
      <c r="F19" s="157" t="s">
        <v>4811</v>
      </c>
      <c r="G19" s="157" t="s">
        <v>4812</v>
      </c>
      <c r="H19" s="157" t="s">
        <v>4813</v>
      </c>
      <c r="I19" s="157" t="s">
        <v>4814</v>
      </c>
      <c r="J19" s="157">
        <v>1.0539999999999989</v>
      </c>
    </row>
    <row r="20" spans="1:10" ht="18" customHeight="1" x14ac:dyDescent="0.25">
      <c r="A20" s="412" t="s">
        <v>454</v>
      </c>
      <c r="B20" s="157" t="s">
        <v>836</v>
      </c>
      <c r="C20" s="157" t="s">
        <v>4815</v>
      </c>
      <c r="D20" s="157" t="s">
        <v>4816</v>
      </c>
      <c r="E20" s="402" t="s">
        <v>442</v>
      </c>
      <c r="F20" s="157" t="s">
        <v>4817</v>
      </c>
      <c r="G20" s="157" t="s">
        <v>4818</v>
      </c>
      <c r="H20" s="157" t="s">
        <v>4819</v>
      </c>
      <c r="I20" s="157" t="s">
        <v>4820</v>
      </c>
      <c r="J20" s="157">
        <v>0.62000000000000011</v>
      </c>
    </row>
    <row r="21" spans="1:10" ht="18" customHeight="1" x14ac:dyDescent="0.25">
      <c r="A21" s="409" t="s">
        <v>419</v>
      </c>
      <c r="B21" s="157" t="s">
        <v>4821</v>
      </c>
      <c r="C21" s="157" t="s">
        <v>4822</v>
      </c>
      <c r="D21" s="157" t="s">
        <v>4823</v>
      </c>
      <c r="E21" s="405" t="s">
        <v>459</v>
      </c>
      <c r="F21" s="157" t="s">
        <v>4824</v>
      </c>
      <c r="G21" s="157" t="s">
        <v>4825</v>
      </c>
      <c r="H21" s="157" t="s">
        <v>4826</v>
      </c>
      <c r="I21" s="157" t="s">
        <v>4827</v>
      </c>
      <c r="J21" s="157">
        <v>0.29199999999999982</v>
      </c>
    </row>
    <row r="22" spans="1:10" ht="18" customHeight="1" x14ac:dyDescent="0.25">
      <c r="A22" s="411" t="s">
        <v>529</v>
      </c>
      <c r="B22" s="157" t="s">
        <v>4828</v>
      </c>
      <c r="C22" s="157" t="s">
        <v>4829</v>
      </c>
      <c r="D22" s="157" t="s">
        <v>4830</v>
      </c>
      <c r="E22" s="403" t="s">
        <v>476</v>
      </c>
      <c r="F22" s="157" t="s">
        <v>1254</v>
      </c>
      <c r="G22" s="157" t="s">
        <v>4831</v>
      </c>
      <c r="H22" s="157" t="s">
        <v>4832</v>
      </c>
      <c r="I22" s="157" t="s">
        <v>4833</v>
      </c>
      <c r="J22" s="157">
        <v>0.1800000000000006</v>
      </c>
    </row>
    <row r="23" spans="1:10" ht="18" customHeight="1" x14ac:dyDescent="0.25">
      <c r="A23" s="398" t="s">
        <v>502</v>
      </c>
      <c r="B23" s="157" t="s">
        <v>4834</v>
      </c>
      <c r="C23" s="157" t="s">
        <v>4835</v>
      </c>
      <c r="D23" s="157" t="s">
        <v>4836</v>
      </c>
      <c r="E23" s="420" t="s">
        <v>428</v>
      </c>
      <c r="F23" s="157" t="s">
        <v>429</v>
      </c>
      <c r="G23" s="157" t="s">
        <v>4837</v>
      </c>
      <c r="H23" s="157" t="s">
        <v>4838</v>
      </c>
      <c r="I23" s="157" t="s">
        <v>3806</v>
      </c>
      <c r="J23" s="157">
        <v>0.75699999999999967</v>
      </c>
    </row>
    <row r="24" spans="1:10" ht="18" customHeight="1" x14ac:dyDescent="0.25">
      <c r="A24" s="410" t="s">
        <v>451</v>
      </c>
      <c r="B24" s="157" t="s">
        <v>4839</v>
      </c>
      <c r="C24" s="157" t="s">
        <v>4840</v>
      </c>
      <c r="D24" s="157" t="s">
        <v>4841</v>
      </c>
      <c r="E24" s="408" t="s">
        <v>446</v>
      </c>
      <c r="F24" s="157" t="s">
        <v>2524</v>
      </c>
      <c r="G24" s="157" t="s">
        <v>4842</v>
      </c>
      <c r="H24" s="157" t="s">
        <v>4843</v>
      </c>
      <c r="I24" s="157" t="s">
        <v>1435</v>
      </c>
      <c r="J24" s="157">
        <v>1.2959999999999989</v>
      </c>
    </row>
    <row r="25" spans="1:10" ht="18" customHeight="1" x14ac:dyDescent="0.25">
      <c r="A25" s="414" t="s">
        <v>514</v>
      </c>
      <c r="B25" s="157" t="s">
        <v>4844</v>
      </c>
      <c r="C25" s="157" t="s">
        <v>4845</v>
      </c>
      <c r="D25" s="157" t="s">
        <v>4846</v>
      </c>
      <c r="E25" s="417" t="s">
        <v>510</v>
      </c>
      <c r="F25" s="157" t="s">
        <v>4847</v>
      </c>
      <c r="G25" s="157" t="s">
        <v>4848</v>
      </c>
      <c r="H25" s="157" t="s">
        <v>4849</v>
      </c>
      <c r="I25" s="157" t="s">
        <v>4091</v>
      </c>
      <c r="J25" s="157">
        <v>0.12000000000000011</v>
      </c>
    </row>
    <row r="26" spans="1:10" ht="18" customHeight="1" x14ac:dyDescent="0.25">
      <c r="A26" s="419" t="s">
        <v>494</v>
      </c>
      <c r="B26" s="157" t="s">
        <v>4850</v>
      </c>
      <c r="C26" s="157" t="s">
        <v>4851</v>
      </c>
      <c r="D26" s="157" t="s">
        <v>4852</v>
      </c>
      <c r="E26" s="399" t="s">
        <v>415</v>
      </c>
      <c r="F26" s="157" t="s">
        <v>447</v>
      </c>
      <c r="G26" s="157" t="s">
        <v>4853</v>
      </c>
      <c r="H26" s="157" t="s">
        <v>4854</v>
      </c>
      <c r="I26" s="157" t="s">
        <v>1808</v>
      </c>
      <c r="J26" s="157">
        <v>0.29799999999999999</v>
      </c>
    </row>
    <row r="27" spans="1:10" ht="18" customHeight="1" x14ac:dyDescent="0.25">
      <c r="A27" s="415" t="s">
        <v>424</v>
      </c>
      <c r="B27" s="157" t="s">
        <v>1218</v>
      </c>
      <c r="C27" s="157" t="s">
        <v>4855</v>
      </c>
      <c r="D27" s="157" t="s">
        <v>4856</v>
      </c>
      <c r="E27" s="421" t="s">
        <v>471</v>
      </c>
      <c r="F27" s="157" t="s">
        <v>4857</v>
      </c>
      <c r="G27" s="157" t="s">
        <v>4858</v>
      </c>
      <c r="H27" s="157" t="s">
        <v>4859</v>
      </c>
      <c r="I27" s="157" t="s">
        <v>1312</v>
      </c>
      <c r="J27" s="157">
        <v>0.52300000000000058</v>
      </c>
    </row>
    <row r="28" spans="1:10" ht="18" customHeight="1" x14ac:dyDescent="0.25">
      <c r="A28" s="404" t="s">
        <v>560</v>
      </c>
      <c r="B28" s="157" t="s">
        <v>4783</v>
      </c>
      <c r="C28" s="157" t="s">
        <v>4860</v>
      </c>
      <c r="D28" s="157" t="s">
        <v>4861</v>
      </c>
      <c r="E28" s="397" t="s">
        <v>463</v>
      </c>
      <c r="F28" s="157" t="s">
        <v>4862</v>
      </c>
      <c r="G28" s="157" t="s">
        <v>4863</v>
      </c>
      <c r="H28" s="157" t="s">
        <v>4864</v>
      </c>
      <c r="I28" s="157" t="s">
        <v>4865</v>
      </c>
      <c r="J28" s="157">
        <v>0.71999999999999975</v>
      </c>
    </row>
    <row r="29" spans="1:10" ht="18" customHeight="1" x14ac:dyDescent="0.25">
      <c r="A29" s="413" t="s">
        <v>552</v>
      </c>
      <c r="B29" s="157" t="s">
        <v>4866</v>
      </c>
      <c r="C29" s="157" t="s">
        <v>4867</v>
      </c>
      <c r="D29" s="157" t="s">
        <v>4868</v>
      </c>
      <c r="E29" s="400" t="s">
        <v>489</v>
      </c>
      <c r="F29" s="157" t="s">
        <v>2220</v>
      </c>
      <c r="G29" s="157" t="s">
        <v>4869</v>
      </c>
      <c r="H29" s="157" t="s">
        <v>4870</v>
      </c>
      <c r="I29" s="157" t="s">
        <v>4871</v>
      </c>
      <c r="J29" s="157">
        <v>0.1509999999999998</v>
      </c>
    </row>
    <row r="30" spans="1:10" ht="18" customHeight="1" x14ac:dyDescent="0.25">
      <c r="A30" s="418" t="s">
        <v>582</v>
      </c>
      <c r="B30" s="157" t="s">
        <v>4872</v>
      </c>
      <c r="C30" s="157" t="s">
        <v>4873</v>
      </c>
      <c r="D30" s="157" t="s">
        <v>4874</v>
      </c>
      <c r="E30" s="396" t="s">
        <v>540</v>
      </c>
      <c r="F30" s="157" t="s">
        <v>4875</v>
      </c>
      <c r="G30" s="157" t="s">
        <v>4876</v>
      </c>
      <c r="H30" s="157" t="s">
        <v>4877</v>
      </c>
      <c r="I30" s="157" t="s">
        <v>3091</v>
      </c>
      <c r="J30" s="157">
        <v>0.89500000000000046</v>
      </c>
    </row>
    <row r="31" spans="1:10" ht="18" customHeight="1" x14ac:dyDescent="0.25">
      <c r="A31" s="422" t="s">
        <v>437</v>
      </c>
      <c r="B31" s="157" t="s">
        <v>2188</v>
      </c>
      <c r="C31" s="157" t="s">
        <v>4878</v>
      </c>
      <c r="D31" s="157" t="s">
        <v>4879</v>
      </c>
      <c r="E31" s="405" t="s">
        <v>459</v>
      </c>
      <c r="F31" s="157" t="s">
        <v>4880</v>
      </c>
      <c r="G31" s="157" t="s">
        <v>4881</v>
      </c>
      <c r="H31" s="157" t="s">
        <v>4882</v>
      </c>
      <c r="I31" s="157" t="s">
        <v>4381</v>
      </c>
      <c r="J31" s="157">
        <v>1.3360000000000001</v>
      </c>
    </row>
    <row r="32" spans="1:10" ht="18" customHeight="1" x14ac:dyDescent="0.25">
      <c r="A32" s="406" t="s">
        <v>548</v>
      </c>
      <c r="B32" s="157" t="s">
        <v>2188</v>
      </c>
      <c r="C32" s="157" t="s">
        <v>4883</v>
      </c>
      <c r="D32" s="157" t="s">
        <v>4884</v>
      </c>
      <c r="E32" s="412" t="s">
        <v>454</v>
      </c>
      <c r="F32" s="157" t="s">
        <v>4801</v>
      </c>
      <c r="G32" s="157" t="s">
        <v>4885</v>
      </c>
      <c r="H32" s="157" t="s">
        <v>4886</v>
      </c>
      <c r="I32" s="157" t="s">
        <v>2661</v>
      </c>
      <c r="J32" s="157">
        <v>0.82000000000000028</v>
      </c>
    </row>
    <row r="33" spans="1:10" ht="18" customHeight="1" x14ac:dyDescent="0.25">
      <c r="A33" s="408" t="s">
        <v>446</v>
      </c>
      <c r="B33" s="157" t="s">
        <v>1495</v>
      </c>
      <c r="C33" s="157" t="s">
        <v>4887</v>
      </c>
      <c r="D33" s="157" t="s">
        <v>4888</v>
      </c>
      <c r="E33" s="410" t="s">
        <v>451</v>
      </c>
      <c r="F33" s="157" t="s">
        <v>4889</v>
      </c>
      <c r="G33" s="157" t="s">
        <v>4890</v>
      </c>
      <c r="H33" s="157" t="s">
        <v>4891</v>
      </c>
      <c r="I33" s="157" t="s">
        <v>4892</v>
      </c>
      <c r="J33" s="157">
        <v>0.20000000000000021</v>
      </c>
    </row>
    <row r="34" spans="1:10" ht="18" customHeight="1" x14ac:dyDescent="0.25">
      <c r="A34" s="411" t="s">
        <v>529</v>
      </c>
      <c r="B34" s="157" t="s">
        <v>4893</v>
      </c>
      <c r="C34" s="157" t="s">
        <v>4894</v>
      </c>
      <c r="D34" s="157" t="s">
        <v>4895</v>
      </c>
      <c r="E34" s="402" t="s">
        <v>442</v>
      </c>
      <c r="F34" s="157" t="s">
        <v>756</v>
      </c>
      <c r="G34" s="157" t="s">
        <v>4896</v>
      </c>
      <c r="H34" s="157" t="s">
        <v>4897</v>
      </c>
      <c r="I34" s="157" t="s">
        <v>4898</v>
      </c>
      <c r="J34" s="157">
        <v>6.5999999999999837E-2</v>
      </c>
    </row>
    <row r="35" spans="1:10" ht="18" customHeight="1" x14ac:dyDescent="0.25">
      <c r="A35" s="400" t="s">
        <v>489</v>
      </c>
      <c r="B35" s="157" t="s">
        <v>4899</v>
      </c>
      <c r="C35" s="157" t="s">
        <v>4900</v>
      </c>
      <c r="D35" s="157" t="s">
        <v>4901</v>
      </c>
      <c r="E35" s="407" t="s">
        <v>485</v>
      </c>
      <c r="F35" s="157" t="s">
        <v>4902</v>
      </c>
      <c r="G35" s="157" t="s">
        <v>4903</v>
      </c>
      <c r="H35" s="157" t="s">
        <v>4904</v>
      </c>
      <c r="I35" s="157" t="s">
        <v>613</v>
      </c>
      <c r="J35" s="157">
        <v>1.4690000000000001</v>
      </c>
    </row>
    <row r="36" spans="1:10" ht="18" customHeight="1" x14ac:dyDescent="0.25">
      <c r="A36" s="401" t="s">
        <v>480</v>
      </c>
      <c r="B36" s="157" t="s">
        <v>2724</v>
      </c>
      <c r="C36" s="157" t="s">
        <v>4905</v>
      </c>
      <c r="D36" s="157" t="s">
        <v>4906</v>
      </c>
      <c r="E36" s="406" t="s">
        <v>548</v>
      </c>
      <c r="F36" s="157" t="s">
        <v>4907</v>
      </c>
      <c r="G36" s="157" t="s">
        <v>4908</v>
      </c>
      <c r="H36" s="157" t="s">
        <v>4909</v>
      </c>
      <c r="I36" s="157" t="s">
        <v>2636</v>
      </c>
      <c r="J36" s="157">
        <v>0.77400000000000002</v>
      </c>
    </row>
    <row r="37" spans="1:10" ht="18" customHeight="1" x14ac:dyDescent="0.25">
      <c r="A37" s="411" t="s">
        <v>529</v>
      </c>
      <c r="B37" s="157" t="s">
        <v>1553</v>
      </c>
      <c r="C37" s="157" t="s">
        <v>4910</v>
      </c>
      <c r="D37" s="157" t="s">
        <v>4911</v>
      </c>
      <c r="E37" s="412" t="s">
        <v>454</v>
      </c>
      <c r="F37" s="157" t="s">
        <v>1929</v>
      </c>
      <c r="G37" s="157" t="s">
        <v>4912</v>
      </c>
      <c r="H37" s="157" t="s">
        <v>4913</v>
      </c>
      <c r="I37" s="157" t="s">
        <v>4914</v>
      </c>
      <c r="J37" s="157">
        <v>1.24</v>
      </c>
    </row>
    <row r="38" spans="1:10" ht="18" customHeight="1" x14ac:dyDescent="0.25">
      <c r="A38" s="407" t="s">
        <v>485</v>
      </c>
      <c r="B38" s="157" t="s">
        <v>1254</v>
      </c>
      <c r="C38" s="157" t="s">
        <v>4915</v>
      </c>
      <c r="D38" s="157" t="s">
        <v>1501</v>
      </c>
      <c r="E38" s="402" t="s">
        <v>442</v>
      </c>
      <c r="F38" s="157" t="s">
        <v>917</v>
      </c>
      <c r="G38" s="157" t="s">
        <v>4916</v>
      </c>
      <c r="H38" s="157" t="s">
        <v>4917</v>
      </c>
      <c r="I38" s="157" t="s">
        <v>4918</v>
      </c>
      <c r="J38" s="157">
        <v>0.24000000000000021</v>
      </c>
    </row>
    <row r="39" spans="1:10" ht="18" customHeight="1" x14ac:dyDescent="0.25">
      <c r="A39" s="406" t="s">
        <v>548</v>
      </c>
      <c r="B39" s="157" t="s">
        <v>1959</v>
      </c>
      <c r="C39" s="157" t="s">
        <v>4919</v>
      </c>
      <c r="D39" s="157" t="s">
        <v>1317</v>
      </c>
      <c r="E39" s="400" t="s">
        <v>489</v>
      </c>
      <c r="F39" s="157" t="s">
        <v>836</v>
      </c>
      <c r="G39" s="157" t="s">
        <v>4920</v>
      </c>
      <c r="H39" s="157" t="s">
        <v>4921</v>
      </c>
      <c r="I39" s="157" t="s">
        <v>4922</v>
      </c>
      <c r="J39" s="157">
        <v>2.0000000000000458E-2</v>
      </c>
    </row>
    <row r="40" spans="1:10" ht="18" customHeight="1" x14ac:dyDescent="0.25">
      <c r="A40" s="413" t="s">
        <v>552</v>
      </c>
      <c r="B40" s="157" t="s">
        <v>4923</v>
      </c>
      <c r="C40" s="157" t="s">
        <v>4924</v>
      </c>
      <c r="D40" s="157" t="s">
        <v>4925</v>
      </c>
      <c r="E40" s="411" t="s">
        <v>529</v>
      </c>
      <c r="F40" s="157" t="s">
        <v>3137</v>
      </c>
      <c r="G40" s="157" t="s">
        <v>4926</v>
      </c>
      <c r="H40" s="157" t="s">
        <v>4927</v>
      </c>
      <c r="I40" s="157" t="s">
        <v>4928</v>
      </c>
      <c r="J40" s="157">
        <v>0.36000000000000032</v>
      </c>
    </row>
    <row r="41" spans="1:10" ht="18" customHeight="1" x14ac:dyDescent="0.25">
      <c r="A41" s="420" t="s">
        <v>428</v>
      </c>
      <c r="B41" s="157" t="s">
        <v>1148</v>
      </c>
      <c r="C41" s="157" t="s">
        <v>4929</v>
      </c>
      <c r="D41" s="157" t="s">
        <v>4930</v>
      </c>
      <c r="E41" s="398" t="s">
        <v>502</v>
      </c>
      <c r="F41" s="157" t="s">
        <v>760</v>
      </c>
      <c r="G41" s="157" t="s">
        <v>4931</v>
      </c>
      <c r="H41" s="157" t="s">
        <v>4932</v>
      </c>
      <c r="I41" s="157" t="s">
        <v>2201</v>
      </c>
      <c r="J41" s="157">
        <v>0.35999999999999938</v>
      </c>
    </row>
    <row r="42" spans="1:10" ht="18" customHeight="1" x14ac:dyDescent="0.25">
      <c r="A42" s="409" t="s">
        <v>419</v>
      </c>
      <c r="B42" s="157" t="s">
        <v>3033</v>
      </c>
      <c r="C42" s="157" t="s">
        <v>4933</v>
      </c>
      <c r="D42" s="157" t="s">
        <v>4934</v>
      </c>
      <c r="E42" s="397" t="s">
        <v>463</v>
      </c>
      <c r="F42" s="157" t="s">
        <v>1566</v>
      </c>
      <c r="G42" s="157" t="s">
        <v>4935</v>
      </c>
      <c r="H42" s="157" t="s">
        <v>4936</v>
      </c>
      <c r="I42" s="157" t="s">
        <v>4937</v>
      </c>
      <c r="J42" s="157">
        <v>1.1000000000000001</v>
      </c>
    </row>
    <row r="43" spans="1:10" ht="18" customHeight="1" x14ac:dyDescent="0.25">
      <c r="A43" s="416" t="s">
        <v>433</v>
      </c>
      <c r="B43" s="157" t="s">
        <v>4938</v>
      </c>
      <c r="C43" s="157" t="s">
        <v>4939</v>
      </c>
      <c r="D43" s="157" t="s">
        <v>4940</v>
      </c>
      <c r="E43" s="399" t="s">
        <v>415</v>
      </c>
      <c r="F43" s="157" t="s">
        <v>4941</v>
      </c>
      <c r="G43" s="157" t="s">
        <v>4942</v>
      </c>
      <c r="H43" s="157" t="s">
        <v>4943</v>
      </c>
      <c r="I43" s="157" t="s">
        <v>1562</v>
      </c>
      <c r="J43" s="157">
        <v>1.342000000000001</v>
      </c>
    </row>
    <row r="44" spans="1:10" ht="18" customHeight="1" x14ac:dyDescent="0.25">
      <c r="A44" s="417" t="s">
        <v>510</v>
      </c>
      <c r="B44" s="157" t="s">
        <v>4001</v>
      </c>
      <c r="C44" s="157" t="s">
        <v>4944</v>
      </c>
      <c r="D44" s="157" t="s">
        <v>4945</v>
      </c>
      <c r="E44" s="421" t="s">
        <v>471</v>
      </c>
      <c r="F44" s="157" t="s">
        <v>4946</v>
      </c>
      <c r="G44" s="157" t="s">
        <v>4947</v>
      </c>
      <c r="H44" s="157" t="s">
        <v>4948</v>
      </c>
      <c r="I44" s="157" t="s">
        <v>4949</v>
      </c>
      <c r="J44" s="157">
        <v>0.49000000000000021</v>
      </c>
    </row>
    <row r="45" spans="1:10" ht="18" customHeight="1" x14ac:dyDescent="0.25">
      <c r="A45" s="415" t="s">
        <v>424</v>
      </c>
      <c r="B45" s="157" t="s">
        <v>4950</v>
      </c>
      <c r="C45" s="157" t="s">
        <v>4951</v>
      </c>
      <c r="D45" s="157" t="s">
        <v>4952</v>
      </c>
      <c r="E45" s="398" t="s">
        <v>502</v>
      </c>
      <c r="F45" s="157" t="s">
        <v>1611</v>
      </c>
      <c r="G45" s="157" t="s">
        <v>4953</v>
      </c>
      <c r="H45" s="157" t="s">
        <v>4954</v>
      </c>
      <c r="I45" s="157" t="s">
        <v>717</v>
      </c>
      <c r="J45" s="157">
        <v>1.0289999999999999</v>
      </c>
    </row>
    <row r="46" spans="1:10" ht="18" customHeight="1" x14ac:dyDescent="0.25">
      <c r="A46" s="420" t="s">
        <v>428</v>
      </c>
      <c r="B46" s="157" t="s">
        <v>2766</v>
      </c>
      <c r="C46" s="157" t="s">
        <v>4955</v>
      </c>
      <c r="D46" s="157" t="s">
        <v>4956</v>
      </c>
      <c r="E46" s="399" t="s">
        <v>415</v>
      </c>
      <c r="F46" s="157" t="s">
        <v>4957</v>
      </c>
      <c r="G46" s="157" t="s">
        <v>4958</v>
      </c>
      <c r="H46" s="157" t="s">
        <v>4959</v>
      </c>
      <c r="I46" s="157" t="s">
        <v>2733</v>
      </c>
      <c r="J46" s="157">
        <v>0.39999999999999952</v>
      </c>
    </row>
    <row r="47" spans="1:10" ht="18" customHeight="1" x14ac:dyDescent="0.25">
      <c r="A47" s="396" t="s">
        <v>540</v>
      </c>
      <c r="B47" s="157" t="s">
        <v>972</v>
      </c>
      <c r="C47" s="157" t="s">
        <v>4960</v>
      </c>
      <c r="D47" s="157" t="s">
        <v>4961</v>
      </c>
      <c r="E47" s="418" t="s">
        <v>582</v>
      </c>
      <c r="F47" s="157" t="s">
        <v>1998</v>
      </c>
      <c r="G47" s="157" t="s">
        <v>4962</v>
      </c>
      <c r="H47" s="157" t="s">
        <v>4963</v>
      </c>
      <c r="I47" s="157" t="s">
        <v>854</v>
      </c>
      <c r="J47" s="157">
        <v>0</v>
      </c>
    </row>
    <row r="48" spans="1:10" ht="18" customHeight="1" x14ac:dyDescent="0.25">
      <c r="A48" s="401" t="s">
        <v>480</v>
      </c>
      <c r="B48" s="157" t="s">
        <v>4964</v>
      </c>
      <c r="C48" s="157" t="s">
        <v>4965</v>
      </c>
      <c r="D48" s="157" t="s">
        <v>4966</v>
      </c>
      <c r="E48" s="412" t="s">
        <v>454</v>
      </c>
      <c r="F48" s="157" t="s">
        <v>3444</v>
      </c>
      <c r="G48" s="157" t="s">
        <v>4967</v>
      </c>
      <c r="H48" s="157" t="s">
        <v>4968</v>
      </c>
      <c r="I48" s="157" t="s">
        <v>4969</v>
      </c>
      <c r="J48" s="157">
        <v>0.1800000000000006</v>
      </c>
    </row>
    <row r="49" spans="1:10" ht="18" customHeight="1" x14ac:dyDescent="0.25">
      <c r="A49" s="416" t="s">
        <v>433</v>
      </c>
      <c r="B49" s="157" t="s">
        <v>4970</v>
      </c>
      <c r="C49" s="157" t="s">
        <v>4971</v>
      </c>
      <c r="D49" s="157" t="s">
        <v>4972</v>
      </c>
      <c r="E49" s="419" t="s">
        <v>494</v>
      </c>
      <c r="F49" s="157" t="s">
        <v>4973</v>
      </c>
      <c r="G49" s="157" t="s">
        <v>4974</v>
      </c>
      <c r="H49" s="157" t="s">
        <v>4975</v>
      </c>
      <c r="I49" s="157" t="s">
        <v>1353</v>
      </c>
      <c r="J49" s="157">
        <v>2.5259999999999998</v>
      </c>
    </row>
    <row r="50" spans="1:10" ht="18" customHeight="1" x14ac:dyDescent="0.25">
      <c r="A50" s="410" t="s">
        <v>451</v>
      </c>
      <c r="B50" s="157" t="s">
        <v>4976</v>
      </c>
      <c r="C50" s="157" t="s">
        <v>4977</v>
      </c>
      <c r="D50" s="157" t="s">
        <v>4978</v>
      </c>
      <c r="E50" s="422" t="s">
        <v>437</v>
      </c>
      <c r="F50" s="157" t="s">
        <v>1446</v>
      </c>
      <c r="G50" s="157" t="s">
        <v>4979</v>
      </c>
      <c r="H50" s="157" t="s">
        <v>4980</v>
      </c>
      <c r="I50" s="157" t="s">
        <v>4981</v>
      </c>
      <c r="J50" s="157">
        <v>1.319999999999999</v>
      </c>
    </row>
    <row r="51" spans="1:10" ht="18" customHeight="1" x14ac:dyDescent="0.25">
      <c r="A51" s="414" t="s">
        <v>514</v>
      </c>
      <c r="B51" s="157" t="s">
        <v>4982</v>
      </c>
      <c r="C51" s="157" t="s">
        <v>4983</v>
      </c>
      <c r="D51" s="157" t="s">
        <v>4984</v>
      </c>
      <c r="E51" s="398" t="s">
        <v>502</v>
      </c>
      <c r="F51" s="157" t="s">
        <v>862</v>
      </c>
      <c r="G51" s="157" t="s">
        <v>4985</v>
      </c>
      <c r="H51" s="157" t="s">
        <v>4986</v>
      </c>
      <c r="I51" s="157" t="s">
        <v>3698</v>
      </c>
      <c r="J51" s="157">
        <v>0.86000000000000032</v>
      </c>
    </row>
    <row r="52" spans="1:10" ht="18" customHeight="1" x14ac:dyDescent="0.25">
      <c r="A52" s="397" t="s">
        <v>463</v>
      </c>
      <c r="B52" s="157" t="s">
        <v>4987</v>
      </c>
      <c r="C52" s="157" t="s">
        <v>4988</v>
      </c>
      <c r="D52" s="157" t="s">
        <v>2926</v>
      </c>
      <c r="E52" s="405" t="s">
        <v>459</v>
      </c>
      <c r="F52" s="157" t="s">
        <v>4989</v>
      </c>
      <c r="G52" s="157" t="s">
        <v>4990</v>
      </c>
      <c r="H52" s="157" t="s">
        <v>4991</v>
      </c>
      <c r="I52" s="157" t="s">
        <v>467</v>
      </c>
      <c r="J52" s="157">
        <v>1.159</v>
      </c>
    </row>
    <row r="53" spans="1:10" ht="18" customHeight="1" x14ac:dyDescent="0.25">
      <c r="A53" s="406" t="s">
        <v>548</v>
      </c>
      <c r="B53" s="157" t="s">
        <v>4992</v>
      </c>
      <c r="C53" s="157" t="s">
        <v>4993</v>
      </c>
      <c r="D53" s="157" t="s">
        <v>4994</v>
      </c>
      <c r="E53" s="402" t="s">
        <v>442</v>
      </c>
      <c r="F53" s="157" t="s">
        <v>4995</v>
      </c>
      <c r="G53" s="157" t="s">
        <v>4996</v>
      </c>
      <c r="H53" s="157" t="s">
        <v>4997</v>
      </c>
      <c r="I53" s="157" t="s">
        <v>4922</v>
      </c>
      <c r="J53" s="157">
        <v>0.66199999999999992</v>
      </c>
    </row>
    <row r="54" spans="1:10" ht="18" customHeight="1" x14ac:dyDescent="0.25">
      <c r="A54" s="418" t="s">
        <v>582</v>
      </c>
      <c r="B54" s="157" t="s">
        <v>1757</v>
      </c>
      <c r="C54" s="157" t="s">
        <v>4998</v>
      </c>
      <c r="D54" s="157" t="s">
        <v>4999</v>
      </c>
      <c r="E54" s="404" t="s">
        <v>560</v>
      </c>
      <c r="F54" s="157" t="s">
        <v>2357</v>
      </c>
      <c r="G54" s="157" t="s">
        <v>5000</v>
      </c>
      <c r="H54" s="157" t="s">
        <v>5001</v>
      </c>
      <c r="I54" s="157" t="s">
        <v>5002</v>
      </c>
      <c r="J54" s="157">
        <v>0.15999999999999931</v>
      </c>
    </row>
    <row r="55" spans="1:10" ht="18" customHeight="1" x14ac:dyDescent="0.25">
      <c r="A55" s="407" t="s">
        <v>485</v>
      </c>
      <c r="B55" s="157" t="s">
        <v>5003</v>
      </c>
      <c r="C55" s="157" t="s">
        <v>5004</v>
      </c>
      <c r="D55" s="157" t="s">
        <v>5005</v>
      </c>
      <c r="E55" s="413" t="s">
        <v>552</v>
      </c>
      <c r="F55" s="157" t="s">
        <v>3200</v>
      </c>
      <c r="G55" s="157" t="s">
        <v>5006</v>
      </c>
      <c r="H55" s="157" t="s">
        <v>5007</v>
      </c>
      <c r="I55" s="157" t="s">
        <v>5008</v>
      </c>
      <c r="J55" s="157">
        <v>0.13999999999999971</v>
      </c>
    </row>
    <row r="56" spans="1:10" ht="18" customHeight="1" x14ac:dyDescent="0.25">
      <c r="A56" s="409" t="s">
        <v>419</v>
      </c>
      <c r="B56" s="157" t="s">
        <v>5009</v>
      </c>
      <c r="C56" s="157" t="s">
        <v>5010</v>
      </c>
      <c r="D56" s="157" t="s">
        <v>5011</v>
      </c>
      <c r="E56" s="408" t="s">
        <v>446</v>
      </c>
      <c r="F56" s="157" t="s">
        <v>5012</v>
      </c>
      <c r="G56" s="157" t="s">
        <v>5013</v>
      </c>
      <c r="H56" s="157" t="s">
        <v>5014</v>
      </c>
      <c r="I56" s="157" t="s">
        <v>1569</v>
      </c>
      <c r="J56" s="157">
        <v>0.16300000000000031</v>
      </c>
    </row>
    <row r="57" spans="1:10" ht="18" customHeight="1" x14ac:dyDescent="0.25">
      <c r="A57" s="412" t="s">
        <v>454</v>
      </c>
      <c r="B57" s="157" t="s">
        <v>5015</v>
      </c>
      <c r="C57" s="157" t="s">
        <v>5016</v>
      </c>
      <c r="D57" s="157" t="s">
        <v>5017</v>
      </c>
      <c r="E57" s="401" t="s">
        <v>480</v>
      </c>
      <c r="F57" s="157" t="s">
        <v>3623</v>
      </c>
      <c r="G57" s="157" t="s">
        <v>5018</v>
      </c>
      <c r="H57" s="157" t="s">
        <v>5019</v>
      </c>
      <c r="I57" s="157" t="s">
        <v>5020</v>
      </c>
      <c r="J57" s="157">
        <v>0.64900000000000002</v>
      </c>
    </row>
    <row r="58" spans="1:10" ht="18" customHeight="1" x14ac:dyDescent="0.25">
      <c r="A58" s="396" t="s">
        <v>540</v>
      </c>
      <c r="B58" s="157" t="s">
        <v>3823</v>
      </c>
      <c r="C58" s="157" t="s">
        <v>5021</v>
      </c>
      <c r="D58" s="157" t="s">
        <v>5022</v>
      </c>
      <c r="E58" s="405" t="s">
        <v>459</v>
      </c>
      <c r="F58" s="157" t="s">
        <v>3829</v>
      </c>
      <c r="G58" s="157" t="s">
        <v>5023</v>
      </c>
      <c r="H58" s="157" t="s">
        <v>5024</v>
      </c>
      <c r="I58" s="157" t="s">
        <v>5025</v>
      </c>
      <c r="J58" s="157">
        <v>1.100000000000001</v>
      </c>
    </row>
    <row r="59" spans="1:10" ht="18" customHeight="1" x14ac:dyDescent="0.25">
      <c r="A59" s="404" t="s">
        <v>560</v>
      </c>
      <c r="B59" s="157" t="s">
        <v>5026</v>
      </c>
      <c r="C59" s="157" t="s">
        <v>5027</v>
      </c>
      <c r="D59" s="157" t="s">
        <v>5028</v>
      </c>
      <c r="E59" s="410" t="s">
        <v>451</v>
      </c>
      <c r="F59" s="157" t="s">
        <v>5029</v>
      </c>
      <c r="G59" s="157" t="s">
        <v>5030</v>
      </c>
      <c r="H59" s="157" t="s">
        <v>5031</v>
      </c>
      <c r="I59" s="157" t="s">
        <v>4622</v>
      </c>
      <c r="J59" s="157">
        <v>2.4470000000000001</v>
      </c>
    </row>
    <row r="60" spans="1:10" ht="18" customHeight="1" x14ac:dyDescent="0.25">
      <c r="A60" s="400" t="s">
        <v>489</v>
      </c>
      <c r="B60" s="157" t="s">
        <v>5032</v>
      </c>
      <c r="C60" s="157" t="s">
        <v>5033</v>
      </c>
      <c r="D60" s="157" t="s">
        <v>5034</v>
      </c>
      <c r="E60" s="403" t="s">
        <v>476</v>
      </c>
      <c r="F60" s="157" t="s">
        <v>5035</v>
      </c>
      <c r="G60" s="157" t="s">
        <v>5036</v>
      </c>
      <c r="H60" s="157" t="s">
        <v>5037</v>
      </c>
      <c r="I60" s="157" t="s">
        <v>1346</v>
      </c>
      <c r="J60" s="157">
        <v>4.1270000000000007</v>
      </c>
    </row>
    <row r="61" spans="1:10" ht="18" customHeight="1" x14ac:dyDescent="0.25">
      <c r="A61" s="413" t="s">
        <v>552</v>
      </c>
      <c r="B61" s="157" t="s">
        <v>2034</v>
      </c>
      <c r="C61" s="157" t="s">
        <v>5038</v>
      </c>
      <c r="D61" s="157" t="s">
        <v>5039</v>
      </c>
      <c r="E61" s="407" t="s">
        <v>485</v>
      </c>
      <c r="F61" s="157" t="s">
        <v>2430</v>
      </c>
      <c r="G61" s="157" t="s">
        <v>5040</v>
      </c>
      <c r="H61" s="157" t="s">
        <v>5041</v>
      </c>
      <c r="I61" s="157" t="s">
        <v>5042</v>
      </c>
      <c r="J61" s="157">
        <v>0.47999999999999948</v>
      </c>
    </row>
    <row r="62" spans="1:10" ht="18" customHeight="1" x14ac:dyDescent="0.25">
      <c r="A62" s="415" t="s">
        <v>424</v>
      </c>
      <c r="B62" s="157" t="s">
        <v>5043</v>
      </c>
      <c r="C62" s="157" t="s">
        <v>5044</v>
      </c>
      <c r="D62" s="157" t="s">
        <v>5045</v>
      </c>
      <c r="E62" s="420" t="s">
        <v>428</v>
      </c>
      <c r="F62" s="157" t="s">
        <v>991</v>
      </c>
      <c r="G62" s="157" t="s">
        <v>5046</v>
      </c>
      <c r="H62" s="157" t="s">
        <v>5047</v>
      </c>
      <c r="I62" s="157" t="s">
        <v>3155</v>
      </c>
      <c r="J62" s="157">
        <v>1.0529999999999999</v>
      </c>
    </row>
    <row r="63" spans="1:10" ht="18" customHeight="1" x14ac:dyDescent="0.25">
      <c r="A63" s="401" t="s">
        <v>480</v>
      </c>
      <c r="B63" s="157" t="s">
        <v>2160</v>
      </c>
      <c r="C63" s="157" t="s">
        <v>5048</v>
      </c>
      <c r="D63" s="157" t="s">
        <v>5049</v>
      </c>
      <c r="E63" s="402" t="s">
        <v>442</v>
      </c>
      <c r="F63" s="157" t="s">
        <v>3732</v>
      </c>
      <c r="G63" s="157" t="s">
        <v>5050</v>
      </c>
      <c r="H63" s="157" t="s">
        <v>5051</v>
      </c>
      <c r="I63" s="157" t="s">
        <v>5052</v>
      </c>
      <c r="J63" s="157">
        <v>1.52</v>
      </c>
    </row>
    <row r="64" spans="1:10" ht="18" customHeight="1" x14ac:dyDescent="0.25">
      <c r="A64" s="417" t="s">
        <v>510</v>
      </c>
      <c r="B64" s="157" t="s">
        <v>5053</v>
      </c>
      <c r="C64" s="157" t="s">
        <v>5054</v>
      </c>
      <c r="D64" s="157" t="s">
        <v>5055</v>
      </c>
      <c r="E64" s="416" t="s">
        <v>433</v>
      </c>
      <c r="F64" s="157" t="s">
        <v>1179</v>
      </c>
      <c r="G64" s="157" t="s">
        <v>5056</v>
      </c>
      <c r="H64" s="157" t="s">
        <v>5057</v>
      </c>
      <c r="I64" s="157" t="s">
        <v>5058</v>
      </c>
      <c r="J64" s="157">
        <v>0.28199999999999997</v>
      </c>
    </row>
    <row r="65" spans="1:10" ht="18" customHeight="1" x14ac:dyDescent="0.25">
      <c r="A65" s="409" t="s">
        <v>419</v>
      </c>
      <c r="B65" s="157" t="s">
        <v>3983</v>
      </c>
      <c r="C65" s="157" t="s">
        <v>5059</v>
      </c>
      <c r="D65" s="157" t="s">
        <v>5060</v>
      </c>
      <c r="E65" s="422" t="s">
        <v>437</v>
      </c>
      <c r="F65" s="157" t="s">
        <v>5061</v>
      </c>
      <c r="G65" s="157" t="s">
        <v>5062</v>
      </c>
      <c r="H65" s="157" t="s">
        <v>5063</v>
      </c>
      <c r="I65" s="157" t="s">
        <v>5064</v>
      </c>
      <c r="J65" s="157">
        <v>0.46</v>
      </c>
    </row>
    <row r="66" spans="1:10" ht="18" customHeight="1" x14ac:dyDescent="0.25">
      <c r="A66" s="421" t="s">
        <v>471</v>
      </c>
      <c r="B66" s="157" t="s">
        <v>2749</v>
      </c>
      <c r="C66" s="157" t="s">
        <v>5065</v>
      </c>
      <c r="D66" s="157" t="s">
        <v>5066</v>
      </c>
      <c r="E66" s="398" t="s">
        <v>502</v>
      </c>
      <c r="F66" s="157" t="s">
        <v>5067</v>
      </c>
      <c r="G66" s="157" t="s">
        <v>5068</v>
      </c>
      <c r="H66" s="157" t="s">
        <v>5069</v>
      </c>
      <c r="I66" s="157" t="s">
        <v>3660</v>
      </c>
      <c r="J66" s="157">
        <v>0.27700000000000008</v>
      </c>
    </row>
    <row r="67" spans="1:10" ht="18" customHeight="1" x14ac:dyDescent="0.25">
      <c r="A67" s="420" t="s">
        <v>428</v>
      </c>
      <c r="B67" s="157" t="s">
        <v>3295</v>
      </c>
      <c r="C67" s="157" t="s">
        <v>5070</v>
      </c>
      <c r="D67" s="157" t="s">
        <v>5071</v>
      </c>
      <c r="E67" s="414" t="s">
        <v>514</v>
      </c>
      <c r="F67" s="157" t="s">
        <v>5072</v>
      </c>
      <c r="G67" s="157" t="s">
        <v>5073</v>
      </c>
      <c r="H67" s="157" t="s">
        <v>5074</v>
      </c>
      <c r="I67" s="157" t="s">
        <v>5075</v>
      </c>
      <c r="J67" s="157">
        <v>0.79999999999999982</v>
      </c>
    </row>
    <row r="68" spans="1:10" ht="18" customHeight="1" x14ac:dyDescent="0.25">
      <c r="A68" s="412" t="s">
        <v>454</v>
      </c>
      <c r="B68" s="157" t="s">
        <v>2011</v>
      </c>
      <c r="C68" s="157" t="s">
        <v>5076</v>
      </c>
      <c r="D68" s="157" t="s">
        <v>5077</v>
      </c>
      <c r="E68" s="400" t="s">
        <v>489</v>
      </c>
      <c r="F68" s="157" t="s">
        <v>5078</v>
      </c>
      <c r="G68" s="157" t="s">
        <v>5079</v>
      </c>
      <c r="H68" s="157" t="s">
        <v>5080</v>
      </c>
      <c r="I68" s="157" t="s">
        <v>4405</v>
      </c>
      <c r="J68" s="157">
        <v>0.19999999999999929</v>
      </c>
    </row>
    <row r="69" spans="1:10" ht="18" customHeight="1" x14ac:dyDescent="0.25">
      <c r="A69" s="403" t="s">
        <v>476</v>
      </c>
      <c r="B69" s="157" t="s">
        <v>5081</v>
      </c>
      <c r="C69" s="157" t="s">
        <v>5082</v>
      </c>
      <c r="D69" s="157" t="s">
        <v>5083</v>
      </c>
      <c r="E69" s="413" t="s">
        <v>552</v>
      </c>
      <c r="F69" s="157" t="s">
        <v>5084</v>
      </c>
      <c r="G69" s="157" t="s">
        <v>5085</v>
      </c>
      <c r="H69" s="157" t="s">
        <v>5086</v>
      </c>
      <c r="I69" s="157" t="s">
        <v>1405</v>
      </c>
      <c r="J69" s="157">
        <v>0.18800000000000061</v>
      </c>
    </row>
    <row r="70" spans="1:10" ht="18" customHeight="1" x14ac:dyDescent="0.25">
      <c r="A70" s="405" t="s">
        <v>459</v>
      </c>
      <c r="B70" s="157" t="s">
        <v>862</v>
      </c>
      <c r="C70" s="157" t="s">
        <v>5087</v>
      </c>
      <c r="D70" s="157" t="s">
        <v>5088</v>
      </c>
      <c r="E70" s="418" t="s">
        <v>582</v>
      </c>
      <c r="F70" s="157" t="s">
        <v>5089</v>
      </c>
      <c r="G70" s="157" t="s">
        <v>5090</v>
      </c>
      <c r="H70" s="157" t="s">
        <v>5091</v>
      </c>
      <c r="I70" s="157" t="s">
        <v>5092</v>
      </c>
      <c r="J70" s="157">
        <v>0.76000000000000068</v>
      </c>
    </row>
    <row r="71" spans="1:10" ht="18" customHeight="1" x14ac:dyDescent="0.25">
      <c r="A71" s="401" t="s">
        <v>480</v>
      </c>
      <c r="B71" s="157" t="s">
        <v>2966</v>
      </c>
      <c r="C71" s="157" t="s">
        <v>5093</v>
      </c>
      <c r="D71" s="157" t="s">
        <v>5094</v>
      </c>
      <c r="E71" s="407" t="s">
        <v>485</v>
      </c>
      <c r="F71" s="157" t="s">
        <v>5095</v>
      </c>
      <c r="G71" s="157" t="s">
        <v>5096</v>
      </c>
      <c r="H71" s="157" t="s">
        <v>5097</v>
      </c>
      <c r="I71" s="157" t="s">
        <v>4460</v>
      </c>
      <c r="J71" s="157">
        <v>0.69999999999999929</v>
      </c>
    </row>
    <row r="72" spans="1:10" ht="18" customHeight="1" x14ac:dyDescent="0.25">
      <c r="A72" s="402" t="s">
        <v>442</v>
      </c>
      <c r="B72" s="157" t="s">
        <v>5098</v>
      </c>
      <c r="C72" s="157" t="s">
        <v>5099</v>
      </c>
      <c r="D72" s="157" t="s">
        <v>5100</v>
      </c>
      <c r="E72" s="406" t="s">
        <v>548</v>
      </c>
      <c r="F72" s="157" t="s">
        <v>903</v>
      </c>
      <c r="G72" s="157" t="s">
        <v>5101</v>
      </c>
      <c r="H72" s="157" t="s">
        <v>5102</v>
      </c>
      <c r="I72" s="157" t="s">
        <v>5103</v>
      </c>
      <c r="J72" s="157">
        <v>1.3</v>
      </c>
    </row>
    <row r="73" spans="1:10" ht="18" customHeight="1" x14ac:dyDescent="0.25">
      <c r="A73" s="400" t="s">
        <v>489</v>
      </c>
      <c r="B73" s="157" t="s">
        <v>5104</v>
      </c>
      <c r="C73" s="157" t="s">
        <v>5105</v>
      </c>
      <c r="D73" s="157" t="s">
        <v>5106</v>
      </c>
      <c r="E73" s="412" t="s">
        <v>454</v>
      </c>
      <c r="F73" s="157" t="s">
        <v>5107</v>
      </c>
      <c r="G73" s="157" t="s">
        <v>5108</v>
      </c>
      <c r="H73" s="157" t="s">
        <v>5109</v>
      </c>
      <c r="I73" s="157" t="s">
        <v>1129</v>
      </c>
      <c r="J73" s="157">
        <v>1.01</v>
      </c>
    </row>
    <row r="74" spans="1:10" ht="18" customHeight="1" x14ac:dyDescent="0.25">
      <c r="A74" s="413" t="s">
        <v>552</v>
      </c>
      <c r="B74" s="157" t="s">
        <v>972</v>
      </c>
      <c r="C74" s="157" t="s">
        <v>5110</v>
      </c>
      <c r="D74" s="157" t="s">
        <v>5111</v>
      </c>
      <c r="E74" s="403" t="s">
        <v>476</v>
      </c>
      <c r="F74" s="157" t="s">
        <v>1543</v>
      </c>
      <c r="G74" s="157" t="s">
        <v>5112</v>
      </c>
      <c r="H74" s="157" t="s">
        <v>5113</v>
      </c>
      <c r="I74" s="157" t="s">
        <v>5114</v>
      </c>
      <c r="J74" s="157">
        <v>1.18</v>
      </c>
    </row>
    <row r="75" spans="1:10" ht="18" customHeight="1" x14ac:dyDescent="0.25">
      <c r="A75" s="415" t="s">
        <v>424</v>
      </c>
      <c r="B75" s="157" t="s">
        <v>5115</v>
      </c>
      <c r="C75" s="157" t="s">
        <v>5116</v>
      </c>
      <c r="D75" s="157" t="s">
        <v>5117</v>
      </c>
      <c r="E75" s="399" t="s">
        <v>415</v>
      </c>
      <c r="F75" s="157" t="s">
        <v>2759</v>
      </c>
      <c r="G75" s="157" t="s">
        <v>5118</v>
      </c>
      <c r="H75" s="157" t="s">
        <v>5119</v>
      </c>
      <c r="I75" s="157" t="s">
        <v>5120</v>
      </c>
      <c r="J75" s="157">
        <v>0.96</v>
      </c>
    </row>
    <row r="76" spans="1:10" ht="18" customHeight="1" x14ac:dyDescent="0.25">
      <c r="A76" s="421" t="s">
        <v>471</v>
      </c>
      <c r="B76" s="157" t="s">
        <v>5121</v>
      </c>
      <c r="C76" s="157" t="s">
        <v>5122</v>
      </c>
      <c r="D76" s="157" t="s">
        <v>5123</v>
      </c>
      <c r="E76" s="419" t="s">
        <v>494</v>
      </c>
      <c r="F76" s="157" t="s">
        <v>2588</v>
      </c>
      <c r="G76" s="157" t="s">
        <v>5124</v>
      </c>
      <c r="H76" s="157" t="s">
        <v>5125</v>
      </c>
      <c r="I76" s="157" t="s">
        <v>5126</v>
      </c>
      <c r="J76" s="157">
        <v>0.79999999999999982</v>
      </c>
    </row>
    <row r="77" spans="1:10" ht="18" customHeight="1" x14ac:dyDescent="0.25">
      <c r="A77" s="416" t="s">
        <v>433</v>
      </c>
      <c r="B77" s="157" t="s">
        <v>5127</v>
      </c>
      <c r="C77" s="157" t="s">
        <v>5128</v>
      </c>
      <c r="D77" s="157" t="s">
        <v>5129</v>
      </c>
      <c r="E77" s="420" t="s">
        <v>428</v>
      </c>
      <c r="F77" s="157" t="s">
        <v>3542</v>
      </c>
      <c r="G77" s="157" t="s">
        <v>5130</v>
      </c>
      <c r="H77" s="157" t="s">
        <v>5131</v>
      </c>
      <c r="I77" s="157" t="s">
        <v>5132</v>
      </c>
      <c r="J77" s="157">
        <v>0.3199999999999994</v>
      </c>
    </row>
    <row r="78" spans="1:10" ht="18" customHeight="1" x14ac:dyDescent="0.25">
      <c r="A78" s="397" t="s">
        <v>463</v>
      </c>
      <c r="B78" s="157" t="s">
        <v>997</v>
      </c>
      <c r="C78" s="157" t="s">
        <v>5133</v>
      </c>
      <c r="D78" s="157" t="s">
        <v>5134</v>
      </c>
      <c r="E78" s="410" t="s">
        <v>451</v>
      </c>
      <c r="F78" s="157" t="s">
        <v>5135</v>
      </c>
      <c r="G78" s="157" t="s">
        <v>5136</v>
      </c>
      <c r="H78" s="157" t="s">
        <v>5137</v>
      </c>
      <c r="I78" s="157" t="s">
        <v>5138</v>
      </c>
      <c r="J78" s="157">
        <v>0.66000000000000014</v>
      </c>
    </row>
    <row r="79" spans="1:10" ht="18" customHeight="1" x14ac:dyDescent="0.25">
      <c r="A79" s="422" t="s">
        <v>437</v>
      </c>
      <c r="B79" s="157" t="s">
        <v>5139</v>
      </c>
      <c r="C79" s="157" t="s">
        <v>5140</v>
      </c>
      <c r="D79" s="157" t="s">
        <v>5141</v>
      </c>
      <c r="E79" s="404" t="s">
        <v>560</v>
      </c>
      <c r="F79" s="157" t="s">
        <v>1896</v>
      </c>
      <c r="G79" s="157" t="s">
        <v>5142</v>
      </c>
      <c r="H79" s="157" t="s">
        <v>5143</v>
      </c>
      <c r="I79" s="157" t="s">
        <v>1542</v>
      </c>
      <c r="J79" s="157">
        <v>0.16000000000000009</v>
      </c>
    </row>
    <row r="80" spans="1:10" ht="18" customHeight="1" x14ac:dyDescent="0.25">
      <c r="A80" s="399" t="s">
        <v>415</v>
      </c>
      <c r="B80" s="157" t="s">
        <v>5144</v>
      </c>
      <c r="C80" s="157" t="s">
        <v>5145</v>
      </c>
      <c r="D80" s="157" t="s">
        <v>5146</v>
      </c>
      <c r="E80" s="414" t="s">
        <v>514</v>
      </c>
      <c r="F80" s="157" t="s">
        <v>3060</v>
      </c>
      <c r="G80" s="157" t="s">
        <v>5147</v>
      </c>
      <c r="H80" s="157" t="s">
        <v>5148</v>
      </c>
      <c r="I80" s="157" t="s">
        <v>3377</v>
      </c>
      <c r="J80" s="157">
        <v>0.38699999999999962</v>
      </c>
    </row>
    <row r="81" spans="1:10" ht="18" customHeight="1" x14ac:dyDescent="0.25">
      <c r="A81" s="419" t="s">
        <v>494</v>
      </c>
      <c r="B81" s="157" t="s">
        <v>5149</v>
      </c>
      <c r="C81" s="157" t="s">
        <v>5150</v>
      </c>
      <c r="D81" s="157" t="s">
        <v>5151</v>
      </c>
      <c r="E81" s="421" t="s">
        <v>471</v>
      </c>
      <c r="F81" s="157" t="s">
        <v>5152</v>
      </c>
      <c r="G81" s="157" t="s">
        <v>5153</v>
      </c>
      <c r="H81" s="157" t="s">
        <v>5154</v>
      </c>
      <c r="I81" s="157" t="s">
        <v>1808</v>
      </c>
      <c r="J81" s="157">
        <v>0.25900000000000029</v>
      </c>
    </row>
    <row r="82" spans="1:10" ht="18" customHeight="1" x14ac:dyDescent="0.25">
      <c r="A82" s="418" t="s">
        <v>582</v>
      </c>
      <c r="B82" s="157" t="s">
        <v>5155</v>
      </c>
      <c r="C82" s="157" t="s">
        <v>5156</v>
      </c>
      <c r="D82" s="157" t="s">
        <v>5157</v>
      </c>
      <c r="E82" s="409" t="s">
        <v>419</v>
      </c>
      <c r="F82" s="157" t="s">
        <v>1485</v>
      </c>
      <c r="G82" s="157" t="s">
        <v>5158</v>
      </c>
      <c r="H82" s="157" t="s">
        <v>5159</v>
      </c>
      <c r="I82" s="157" t="s">
        <v>4127</v>
      </c>
      <c r="J82" s="157">
        <v>0.78600000000000048</v>
      </c>
    </row>
    <row r="83" spans="1:10" ht="18" customHeight="1" x14ac:dyDescent="0.25">
      <c r="A83" s="402" t="s">
        <v>442</v>
      </c>
      <c r="B83" s="157" t="s">
        <v>5160</v>
      </c>
      <c r="C83" s="157" t="s">
        <v>5161</v>
      </c>
      <c r="D83" s="157" t="s">
        <v>5162</v>
      </c>
      <c r="E83" s="407" t="s">
        <v>485</v>
      </c>
      <c r="F83" s="157" t="s">
        <v>2135</v>
      </c>
      <c r="G83" s="157" t="s">
        <v>5163</v>
      </c>
      <c r="H83" s="157" t="s">
        <v>5164</v>
      </c>
      <c r="I83" s="157" t="s">
        <v>5165</v>
      </c>
      <c r="J83" s="157">
        <v>0.1440000000000001</v>
      </c>
    </row>
    <row r="84" spans="1:10" ht="18" customHeight="1" x14ac:dyDescent="0.25">
      <c r="A84" s="405" t="s">
        <v>459</v>
      </c>
      <c r="B84" s="157" t="s">
        <v>5166</v>
      </c>
      <c r="C84" s="157" t="s">
        <v>5167</v>
      </c>
      <c r="D84" s="157" t="s">
        <v>4222</v>
      </c>
      <c r="E84" s="396" t="s">
        <v>540</v>
      </c>
      <c r="F84" s="157" t="s">
        <v>2724</v>
      </c>
      <c r="G84" s="157" t="s">
        <v>5168</v>
      </c>
      <c r="H84" s="157" t="s">
        <v>5169</v>
      </c>
      <c r="I84" s="157" t="s">
        <v>634</v>
      </c>
      <c r="J84" s="157">
        <v>1.298999999999999</v>
      </c>
    </row>
    <row r="85" spans="1:10" ht="18" customHeight="1" x14ac:dyDescent="0.25">
      <c r="A85" s="408" t="s">
        <v>446</v>
      </c>
      <c r="B85" s="157" t="s">
        <v>5170</v>
      </c>
      <c r="C85" s="157" t="s">
        <v>5171</v>
      </c>
      <c r="D85" s="157" t="s">
        <v>5172</v>
      </c>
      <c r="E85" s="404" t="s">
        <v>560</v>
      </c>
      <c r="F85" s="157" t="s">
        <v>5173</v>
      </c>
      <c r="G85" s="157" t="s">
        <v>5174</v>
      </c>
      <c r="H85" s="157" t="s">
        <v>5175</v>
      </c>
      <c r="I85" s="157" t="s">
        <v>5176</v>
      </c>
      <c r="J85" s="157">
        <v>0.91000000000000014</v>
      </c>
    </row>
    <row r="86" spans="1:10" ht="18" customHeight="1" x14ac:dyDescent="0.25">
      <c r="A86" s="400" t="s">
        <v>489</v>
      </c>
      <c r="B86" s="157" t="s">
        <v>5177</v>
      </c>
      <c r="C86" s="157" t="s">
        <v>5178</v>
      </c>
      <c r="D86" s="157" t="s">
        <v>5179</v>
      </c>
      <c r="E86" s="411" t="s">
        <v>529</v>
      </c>
      <c r="F86" s="157" t="s">
        <v>5180</v>
      </c>
      <c r="G86" s="157" t="s">
        <v>5181</v>
      </c>
      <c r="H86" s="157" t="s">
        <v>5182</v>
      </c>
      <c r="I86" s="157" t="s">
        <v>1576</v>
      </c>
      <c r="J86" s="157">
        <v>2.1709999999999998</v>
      </c>
    </row>
    <row r="87" spans="1:10" ht="18" customHeight="1" x14ac:dyDescent="0.25">
      <c r="A87" s="422" t="s">
        <v>437</v>
      </c>
      <c r="B87" s="157" t="s">
        <v>3950</v>
      </c>
      <c r="C87" s="157" t="s">
        <v>5183</v>
      </c>
      <c r="D87" s="157" t="s">
        <v>5184</v>
      </c>
      <c r="E87" s="418" t="s">
        <v>582</v>
      </c>
      <c r="F87" s="157" t="s">
        <v>1030</v>
      </c>
      <c r="G87" s="157" t="s">
        <v>5185</v>
      </c>
      <c r="H87" s="157" t="s">
        <v>5186</v>
      </c>
      <c r="I87" s="157" t="s">
        <v>5187</v>
      </c>
      <c r="J87" s="157">
        <v>2.1999999999999988</v>
      </c>
    </row>
    <row r="88" spans="1:10" ht="18" customHeight="1" x14ac:dyDescent="0.25">
      <c r="A88" s="413" t="s">
        <v>552</v>
      </c>
      <c r="B88" s="157" t="s">
        <v>944</v>
      </c>
      <c r="C88" s="157" t="s">
        <v>5188</v>
      </c>
      <c r="D88" s="157" t="s">
        <v>5189</v>
      </c>
      <c r="E88" s="401" t="s">
        <v>480</v>
      </c>
      <c r="F88" s="157" t="s">
        <v>2004</v>
      </c>
      <c r="G88" s="157" t="s">
        <v>5190</v>
      </c>
      <c r="H88" s="157" t="s">
        <v>5191</v>
      </c>
      <c r="I88" s="157" t="s">
        <v>1214</v>
      </c>
      <c r="J88" s="157">
        <v>4.0000000000000042E-2</v>
      </c>
    </row>
    <row r="89" spans="1:10" ht="18" customHeight="1" x14ac:dyDescent="0.25">
      <c r="A89" s="405" t="s">
        <v>459</v>
      </c>
      <c r="B89" s="157" t="s">
        <v>5192</v>
      </c>
      <c r="C89" s="157" t="s">
        <v>5193</v>
      </c>
      <c r="D89" s="157" t="s">
        <v>5194</v>
      </c>
      <c r="E89" s="397" t="s">
        <v>463</v>
      </c>
      <c r="F89" s="157" t="s">
        <v>1843</v>
      </c>
      <c r="G89" s="157" t="s">
        <v>5195</v>
      </c>
      <c r="H89" s="157" t="s">
        <v>5196</v>
      </c>
      <c r="I89" s="157" t="s">
        <v>5197</v>
      </c>
      <c r="J89" s="157">
        <v>1.42</v>
      </c>
    </row>
    <row r="90" spans="1:10" ht="18" customHeight="1" x14ac:dyDescent="0.25">
      <c r="A90" s="420" t="s">
        <v>428</v>
      </c>
      <c r="B90" s="157" t="s">
        <v>5198</v>
      </c>
      <c r="C90" s="157" t="s">
        <v>5199</v>
      </c>
      <c r="D90" s="157" t="s">
        <v>5200</v>
      </c>
      <c r="E90" s="416" t="s">
        <v>433</v>
      </c>
      <c r="F90" s="157" t="s">
        <v>5201</v>
      </c>
      <c r="G90" s="157" t="s">
        <v>5202</v>
      </c>
      <c r="H90" s="157" t="s">
        <v>5203</v>
      </c>
      <c r="I90" s="157" t="s">
        <v>5204</v>
      </c>
      <c r="J90" s="157">
        <v>1.323</v>
      </c>
    </row>
    <row r="91" spans="1:10" ht="18" customHeight="1" x14ac:dyDescent="0.25">
      <c r="A91" s="403" t="s">
        <v>476</v>
      </c>
      <c r="B91" s="157" t="s">
        <v>1429</v>
      </c>
      <c r="C91" s="157" t="s">
        <v>5205</v>
      </c>
      <c r="D91" s="157" t="s">
        <v>5206</v>
      </c>
      <c r="E91" s="402" t="s">
        <v>442</v>
      </c>
      <c r="F91" s="157" t="s">
        <v>5207</v>
      </c>
      <c r="G91" s="157" t="s">
        <v>5208</v>
      </c>
      <c r="H91" s="157" t="s">
        <v>5209</v>
      </c>
      <c r="I91" s="157" t="s">
        <v>1305</v>
      </c>
      <c r="J91" s="157">
        <v>0.1059999999999999</v>
      </c>
    </row>
    <row r="92" spans="1:10" ht="18" customHeight="1" x14ac:dyDescent="0.25">
      <c r="A92" s="417" t="s">
        <v>510</v>
      </c>
      <c r="B92" s="157" t="s">
        <v>3060</v>
      </c>
      <c r="C92" s="157" t="s">
        <v>5210</v>
      </c>
      <c r="D92" s="157" t="s">
        <v>5211</v>
      </c>
      <c r="E92" s="414" t="s">
        <v>514</v>
      </c>
      <c r="F92" s="157" t="s">
        <v>5212</v>
      </c>
      <c r="G92" s="157" t="s">
        <v>5213</v>
      </c>
      <c r="H92" s="157" t="s">
        <v>5214</v>
      </c>
      <c r="I92" s="157" t="s">
        <v>3967</v>
      </c>
      <c r="J92" s="157">
        <v>0.45000000000000018</v>
      </c>
    </row>
    <row r="93" spans="1:10" ht="18" customHeight="1" x14ac:dyDescent="0.25">
      <c r="A93" s="408" t="s">
        <v>446</v>
      </c>
      <c r="B93" s="157" t="s">
        <v>1971</v>
      </c>
      <c r="C93" s="157" t="s">
        <v>5215</v>
      </c>
      <c r="D93" s="157" t="s">
        <v>5216</v>
      </c>
      <c r="E93" s="396" t="s">
        <v>540</v>
      </c>
      <c r="F93" s="157" t="s">
        <v>4384</v>
      </c>
      <c r="G93" s="157" t="s">
        <v>5217</v>
      </c>
      <c r="H93" s="157" t="s">
        <v>5218</v>
      </c>
      <c r="I93" s="157" t="s">
        <v>5219</v>
      </c>
      <c r="J93" s="157">
        <v>0.76000000000000068</v>
      </c>
    </row>
    <row r="94" spans="1:10" ht="18" customHeight="1" x14ac:dyDescent="0.25">
      <c r="A94" s="410" t="s">
        <v>451</v>
      </c>
      <c r="B94" s="157" t="s">
        <v>5220</v>
      </c>
      <c r="C94" s="157" t="s">
        <v>5221</v>
      </c>
      <c r="D94" s="157" t="s">
        <v>5222</v>
      </c>
      <c r="E94" s="409" t="s">
        <v>419</v>
      </c>
      <c r="F94" s="157" t="s">
        <v>5223</v>
      </c>
      <c r="G94" s="157" t="s">
        <v>5224</v>
      </c>
      <c r="H94" s="157" t="s">
        <v>5225</v>
      </c>
      <c r="I94" s="157" t="s">
        <v>5226</v>
      </c>
      <c r="J94" s="157">
        <v>0.63100000000000023</v>
      </c>
    </row>
    <row r="95" spans="1:10" ht="18" customHeight="1" x14ac:dyDescent="0.25">
      <c r="A95" s="397" t="s">
        <v>463</v>
      </c>
      <c r="B95" s="157" t="s">
        <v>5227</v>
      </c>
      <c r="C95" s="157" t="s">
        <v>5228</v>
      </c>
      <c r="D95" s="157" t="s">
        <v>5229</v>
      </c>
      <c r="E95" s="422" t="s">
        <v>437</v>
      </c>
      <c r="F95" s="157" t="s">
        <v>5230</v>
      </c>
      <c r="G95" s="157" t="s">
        <v>5231</v>
      </c>
      <c r="H95" s="157" t="s">
        <v>5232</v>
      </c>
      <c r="I95" s="157" t="s">
        <v>467</v>
      </c>
      <c r="J95" s="157">
        <v>0.18699999999999939</v>
      </c>
    </row>
    <row r="96" spans="1:10" ht="18" customHeight="1" x14ac:dyDescent="0.25">
      <c r="A96" s="411" t="s">
        <v>529</v>
      </c>
      <c r="B96" s="157" t="s">
        <v>5233</v>
      </c>
      <c r="C96" s="157" t="s">
        <v>5234</v>
      </c>
      <c r="D96" s="157" t="s">
        <v>5235</v>
      </c>
      <c r="E96" s="406" t="s">
        <v>548</v>
      </c>
      <c r="F96" s="157" t="s">
        <v>5236</v>
      </c>
      <c r="G96" s="157" t="s">
        <v>5237</v>
      </c>
      <c r="H96" s="157" t="s">
        <v>5238</v>
      </c>
      <c r="I96" s="157" t="s">
        <v>5239</v>
      </c>
      <c r="J96" s="157">
        <v>2.290999999999999</v>
      </c>
    </row>
    <row r="97" spans="1:10" ht="18" customHeight="1" x14ac:dyDescent="0.25">
      <c r="A97" s="407" t="s">
        <v>485</v>
      </c>
      <c r="B97" s="157" t="s">
        <v>5240</v>
      </c>
      <c r="C97" s="157" t="s">
        <v>5241</v>
      </c>
      <c r="D97" s="157" t="s">
        <v>5242</v>
      </c>
      <c r="E97" s="412" t="s">
        <v>454</v>
      </c>
      <c r="F97" s="157" t="s">
        <v>1138</v>
      </c>
      <c r="G97" s="157" t="s">
        <v>5243</v>
      </c>
      <c r="H97" s="157" t="s">
        <v>5244</v>
      </c>
      <c r="I97" s="157" t="s">
        <v>4759</v>
      </c>
      <c r="J97" s="157">
        <v>0.24500000000000011</v>
      </c>
    </row>
    <row r="98" spans="1:10" ht="18" customHeight="1" x14ac:dyDescent="0.25">
      <c r="A98" s="399" t="s">
        <v>415</v>
      </c>
      <c r="B98" s="157" t="s">
        <v>5245</v>
      </c>
      <c r="C98" s="157" t="s">
        <v>5246</v>
      </c>
      <c r="D98" s="157" t="s">
        <v>5247</v>
      </c>
      <c r="E98" s="398" t="s">
        <v>502</v>
      </c>
      <c r="F98" s="157" t="s">
        <v>5248</v>
      </c>
      <c r="G98" s="157" t="s">
        <v>5249</v>
      </c>
      <c r="H98" s="157" t="s">
        <v>5250</v>
      </c>
      <c r="I98" s="157" t="s">
        <v>5251</v>
      </c>
      <c r="J98" s="157">
        <v>2.3400000000000012</v>
      </c>
    </row>
    <row r="99" spans="1:10" ht="18" customHeight="1" x14ac:dyDescent="0.25">
      <c r="A99" s="419" t="s">
        <v>494</v>
      </c>
      <c r="B99" s="157" t="s">
        <v>5252</v>
      </c>
      <c r="C99" s="157" t="s">
        <v>5253</v>
      </c>
      <c r="D99" s="157" t="s">
        <v>5254</v>
      </c>
      <c r="E99" s="416" t="s">
        <v>433</v>
      </c>
      <c r="F99" s="157" t="s">
        <v>2063</v>
      </c>
      <c r="G99" s="157" t="s">
        <v>5255</v>
      </c>
      <c r="H99" s="157" t="s">
        <v>5256</v>
      </c>
      <c r="I99" s="157" t="s">
        <v>1808</v>
      </c>
      <c r="J99" s="157">
        <v>0.90399999999999991</v>
      </c>
    </row>
    <row r="100" spans="1:10" ht="18" customHeight="1" x14ac:dyDescent="0.25">
      <c r="A100" s="420" t="s">
        <v>428</v>
      </c>
      <c r="B100" s="157" t="s">
        <v>5257</v>
      </c>
      <c r="C100" s="157" t="s">
        <v>5258</v>
      </c>
      <c r="D100" s="157" t="s">
        <v>5259</v>
      </c>
      <c r="E100" s="415" t="s">
        <v>424</v>
      </c>
      <c r="F100" s="157" t="s">
        <v>5260</v>
      </c>
      <c r="G100" s="157" t="s">
        <v>5261</v>
      </c>
      <c r="H100" s="157" t="s">
        <v>5262</v>
      </c>
      <c r="I100" s="157" t="s">
        <v>578</v>
      </c>
      <c r="J100" s="157">
        <v>0.28199999999999997</v>
      </c>
    </row>
    <row r="101" spans="1:10" ht="18" customHeight="1" x14ac:dyDescent="0.25">
      <c r="A101" s="421" t="s">
        <v>471</v>
      </c>
      <c r="B101" s="157" t="s">
        <v>1192</v>
      </c>
      <c r="C101" s="157" t="s">
        <v>5263</v>
      </c>
      <c r="D101" s="157" t="s">
        <v>5264</v>
      </c>
      <c r="E101" s="414" t="s">
        <v>514</v>
      </c>
      <c r="F101" s="157" t="s">
        <v>2787</v>
      </c>
      <c r="G101" s="157" t="s">
        <v>5265</v>
      </c>
      <c r="H101" s="157" t="s">
        <v>5266</v>
      </c>
      <c r="I101" s="157" t="s">
        <v>5267</v>
      </c>
      <c r="J101" s="157">
        <v>0.97999999999999954</v>
      </c>
    </row>
    <row r="102" spans="1:10" ht="18" customHeight="1" x14ac:dyDescent="0.25">
      <c r="A102" s="419" t="s">
        <v>494</v>
      </c>
      <c r="B102" s="157" t="s">
        <v>2367</v>
      </c>
      <c r="C102" s="157" t="s">
        <v>5268</v>
      </c>
      <c r="D102" s="157" t="s">
        <v>5269</v>
      </c>
      <c r="E102" s="398" t="s">
        <v>502</v>
      </c>
      <c r="F102" s="157" t="s">
        <v>5270</v>
      </c>
      <c r="G102" s="157" t="s">
        <v>5271</v>
      </c>
      <c r="H102" s="157" t="s">
        <v>5272</v>
      </c>
      <c r="I102" s="157" t="s">
        <v>5273</v>
      </c>
      <c r="J102" s="157">
        <v>0.79999999999999982</v>
      </c>
    </row>
    <row r="103" spans="1:10" ht="18" customHeight="1" x14ac:dyDescent="0.25">
      <c r="A103" s="402" t="s">
        <v>442</v>
      </c>
      <c r="B103" s="157" t="s">
        <v>5274</v>
      </c>
      <c r="C103" s="157" t="s">
        <v>5275</v>
      </c>
      <c r="D103" s="157" t="s">
        <v>5276</v>
      </c>
      <c r="E103" s="401" t="s">
        <v>480</v>
      </c>
      <c r="F103" s="157" t="s">
        <v>5277</v>
      </c>
      <c r="G103" s="157" t="s">
        <v>5278</v>
      </c>
      <c r="H103" s="157" t="s">
        <v>5279</v>
      </c>
      <c r="I103" s="157" t="s">
        <v>3908</v>
      </c>
      <c r="J103" s="157">
        <v>1.1359999999999999</v>
      </c>
    </row>
    <row r="104" spans="1:10" ht="18" customHeight="1" x14ac:dyDescent="0.25">
      <c r="A104" s="399" t="s">
        <v>415</v>
      </c>
      <c r="B104" s="157" t="s">
        <v>5280</v>
      </c>
      <c r="C104" s="157" t="s">
        <v>5281</v>
      </c>
      <c r="D104" s="157" t="s">
        <v>5282</v>
      </c>
      <c r="E104" s="417" t="s">
        <v>510</v>
      </c>
      <c r="F104" s="157" t="s">
        <v>2686</v>
      </c>
      <c r="G104" s="157" t="s">
        <v>5283</v>
      </c>
      <c r="H104" s="157" t="s">
        <v>5284</v>
      </c>
      <c r="I104" s="157" t="s">
        <v>1562</v>
      </c>
      <c r="J104" s="157">
        <v>0.625</v>
      </c>
    </row>
    <row r="105" spans="1:10" ht="18" customHeight="1" x14ac:dyDescent="0.25">
      <c r="A105" s="396" t="s">
        <v>540</v>
      </c>
      <c r="B105" s="157" t="s">
        <v>735</v>
      </c>
      <c r="C105" s="157" t="s">
        <v>5285</v>
      </c>
      <c r="D105" s="157" t="s">
        <v>5286</v>
      </c>
      <c r="E105" s="404" t="s">
        <v>560</v>
      </c>
      <c r="F105" s="157" t="s">
        <v>5287</v>
      </c>
      <c r="G105" s="157" t="s">
        <v>5288</v>
      </c>
      <c r="H105" s="157" t="s">
        <v>5289</v>
      </c>
      <c r="I105" s="157" t="s">
        <v>5176</v>
      </c>
      <c r="J105" s="157">
        <v>0.51200000000000045</v>
      </c>
    </row>
    <row r="106" spans="1:10" ht="18" customHeight="1" x14ac:dyDescent="0.25">
      <c r="A106" s="403" t="s">
        <v>476</v>
      </c>
      <c r="B106" s="157" t="s">
        <v>5290</v>
      </c>
      <c r="C106" s="157" t="s">
        <v>5291</v>
      </c>
      <c r="D106" s="157" t="s">
        <v>5292</v>
      </c>
      <c r="E106" s="411" t="s">
        <v>529</v>
      </c>
      <c r="F106" s="157" t="s">
        <v>1439</v>
      </c>
      <c r="G106" s="157" t="s">
        <v>5293</v>
      </c>
      <c r="H106" s="157" t="s">
        <v>5294</v>
      </c>
      <c r="I106" s="157" t="s">
        <v>773</v>
      </c>
      <c r="J106" s="157">
        <v>0.69200000000000017</v>
      </c>
    </row>
    <row r="107" spans="1:10" ht="18" customHeight="1" x14ac:dyDescent="0.25">
      <c r="A107" s="412" t="s">
        <v>454</v>
      </c>
      <c r="B107" s="157" t="s">
        <v>601</v>
      </c>
      <c r="C107" s="157" t="s">
        <v>5295</v>
      </c>
      <c r="D107" s="157" t="s">
        <v>5296</v>
      </c>
      <c r="E107" s="407" t="s">
        <v>485</v>
      </c>
      <c r="F107" s="157" t="s">
        <v>5297</v>
      </c>
      <c r="G107" s="157" t="s">
        <v>5298</v>
      </c>
      <c r="H107" s="157" t="s">
        <v>5299</v>
      </c>
      <c r="I107" s="157" t="s">
        <v>3956</v>
      </c>
      <c r="J107" s="157">
        <v>2.84</v>
      </c>
    </row>
    <row r="108" spans="1:10" ht="18" customHeight="1" x14ac:dyDescent="0.25">
      <c r="A108" s="416" t="s">
        <v>433</v>
      </c>
      <c r="B108" s="157" t="s">
        <v>5300</v>
      </c>
      <c r="C108" s="157" t="s">
        <v>5301</v>
      </c>
      <c r="D108" s="157" t="s">
        <v>5302</v>
      </c>
      <c r="E108" s="415" t="s">
        <v>424</v>
      </c>
      <c r="F108" s="157" t="s">
        <v>5303</v>
      </c>
      <c r="G108" s="157" t="s">
        <v>5304</v>
      </c>
      <c r="H108" s="157" t="s">
        <v>5305</v>
      </c>
      <c r="I108" s="157" t="s">
        <v>5306</v>
      </c>
      <c r="J108" s="157">
        <v>0.8490000000000002</v>
      </c>
    </row>
    <row r="109" spans="1:10" ht="18" customHeight="1" x14ac:dyDescent="0.25">
      <c r="A109" s="400" t="s">
        <v>489</v>
      </c>
      <c r="B109" s="157" t="s">
        <v>5307</v>
      </c>
      <c r="C109" s="157" t="s">
        <v>5308</v>
      </c>
      <c r="D109" s="157" t="s">
        <v>5309</v>
      </c>
      <c r="E109" s="406" t="s">
        <v>548</v>
      </c>
      <c r="F109" s="157" t="s">
        <v>5310</v>
      </c>
      <c r="G109" s="157" t="s">
        <v>5311</v>
      </c>
      <c r="H109" s="157" t="s">
        <v>5312</v>
      </c>
      <c r="I109" s="157" t="s">
        <v>835</v>
      </c>
      <c r="J109" s="157">
        <v>0.46300000000000008</v>
      </c>
    </row>
    <row r="110" spans="1:10" ht="18" customHeight="1" x14ac:dyDescent="0.25">
      <c r="A110" s="409" t="s">
        <v>419</v>
      </c>
      <c r="B110" s="157" t="s">
        <v>5313</v>
      </c>
      <c r="C110" s="157" t="s">
        <v>5314</v>
      </c>
      <c r="D110" s="157" t="s">
        <v>5315</v>
      </c>
      <c r="E110" s="418" t="s">
        <v>582</v>
      </c>
      <c r="F110" s="157" t="s">
        <v>1675</v>
      </c>
      <c r="G110" s="157" t="s">
        <v>5316</v>
      </c>
      <c r="H110" s="157" t="s">
        <v>5317</v>
      </c>
      <c r="I110" s="157" t="s">
        <v>5318</v>
      </c>
      <c r="J110" s="157">
        <v>1.08</v>
      </c>
    </row>
    <row r="111" spans="1:10" ht="18" customHeight="1" x14ac:dyDescent="0.25">
      <c r="A111" s="408" t="s">
        <v>446</v>
      </c>
      <c r="B111" s="157" t="s">
        <v>1229</v>
      </c>
      <c r="C111" s="157" t="s">
        <v>5319</v>
      </c>
      <c r="D111" s="157" t="s">
        <v>5320</v>
      </c>
      <c r="E111" s="422" t="s">
        <v>437</v>
      </c>
      <c r="F111" s="157" t="s">
        <v>3803</v>
      </c>
      <c r="G111" s="157" t="s">
        <v>5321</v>
      </c>
      <c r="H111" s="157" t="s">
        <v>5322</v>
      </c>
      <c r="I111" s="157" t="s">
        <v>3839</v>
      </c>
      <c r="J111" s="157">
        <v>0.48000000000000043</v>
      </c>
    </row>
    <row r="112" spans="1:10" ht="18" customHeight="1" x14ac:dyDescent="0.25">
      <c r="A112" s="401" t="s">
        <v>480</v>
      </c>
      <c r="B112" s="157" t="s">
        <v>5323</v>
      </c>
      <c r="C112" s="157" t="s">
        <v>5324</v>
      </c>
      <c r="D112" s="157" t="s">
        <v>5325</v>
      </c>
      <c r="E112" s="411" t="s">
        <v>529</v>
      </c>
      <c r="F112" s="157" t="s">
        <v>5326</v>
      </c>
      <c r="G112" s="157" t="s">
        <v>5327</v>
      </c>
      <c r="H112" s="157" t="s">
        <v>5328</v>
      </c>
      <c r="I112" s="157" t="s">
        <v>4898</v>
      </c>
      <c r="J112" s="157">
        <v>6.4999999999999503E-2</v>
      </c>
    </row>
    <row r="113" spans="1:10" ht="18" customHeight="1" x14ac:dyDescent="0.25">
      <c r="A113" s="398" t="s">
        <v>502</v>
      </c>
      <c r="B113" s="157" t="s">
        <v>5329</v>
      </c>
      <c r="C113" s="157" t="s">
        <v>5330</v>
      </c>
      <c r="D113" s="157" t="s">
        <v>5331</v>
      </c>
      <c r="E113" s="414" t="s">
        <v>514</v>
      </c>
      <c r="F113" s="157" t="s">
        <v>1964</v>
      </c>
      <c r="G113" s="157" t="s">
        <v>5332</v>
      </c>
      <c r="H113" s="157" t="s">
        <v>5333</v>
      </c>
      <c r="I113" s="157" t="s">
        <v>3346</v>
      </c>
      <c r="J113" s="157">
        <v>0.39300000000000068</v>
      </c>
    </row>
    <row r="114" spans="1:10" ht="18" customHeight="1" x14ac:dyDescent="0.25">
      <c r="A114" s="397" t="s">
        <v>463</v>
      </c>
      <c r="B114" s="157" t="s">
        <v>2198</v>
      </c>
      <c r="C114" s="157" t="s">
        <v>5334</v>
      </c>
      <c r="D114" s="157" t="s">
        <v>5335</v>
      </c>
      <c r="E114" s="404" t="s">
        <v>560</v>
      </c>
      <c r="F114" s="157" t="s">
        <v>5336</v>
      </c>
      <c r="G114" s="157" t="s">
        <v>5337</v>
      </c>
      <c r="H114" s="157" t="s">
        <v>5338</v>
      </c>
      <c r="I114" s="157" t="s">
        <v>3388</v>
      </c>
      <c r="J114" s="157">
        <v>1.0389999999999999</v>
      </c>
    </row>
    <row r="115" spans="1:10" ht="18" customHeight="1" x14ac:dyDescent="0.25">
      <c r="A115" s="413" t="s">
        <v>552</v>
      </c>
      <c r="B115" s="157" t="s">
        <v>804</v>
      </c>
      <c r="C115" s="157" t="s">
        <v>5339</v>
      </c>
      <c r="D115" s="157" t="s">
        <v>5340</v>
      </c>
      <c r="E115" s="402" t="s">
        <v>442</v>
      </c>
      <c r="F115" s="157" t="s">
        <v>5341</v>
      </c>
      <c r="G115" s="157" t="s">
        <v>5342</v>
      </c>
      <c r="H115" s="157" t="s">
        <v>5343</v>
      </c>
      <c r="I115" s="157" t="s">
        <v>2229</v>
      </c>
      <c r="J115" s="157">
        <v>0.12600000000000031</v>
      </c>
    </row>
    <row r="116" spans="1:10" ht="18" customHeight="1" x14ac:dyDescent="0.25">
      <c r="A116" s="399" t="s">
        <v>415</v>
      </c>
      <c r="B116" s="157" t="s">
        <v>5344</v>
      </c>
      <c r="C116" s="157" t="s">
        <v>5345</v>
      </c>
      <c r="D116" s="157" t="s">
        <v>5346</v>
      </c>
      <c r="E116" s="420" t="s">
        <v>428</v>
      </c>
      <c r="F116" s="157" t="s">
        <v>2477</v>
      </c>
      <c r="G116" s="157" t="s">
        <v>5347</v>
      </c>
      <c r="H116" s="157" t="s">
        <v>5348</v>
      </c>
      <c r="I116" s="157" t="s">
        <v>5349</v>
      </c>
      <c r="J116" s="157">
        <v>0.1800000000000006</v>
      </c>
    </row>
    <row r="117" spans="1:10" ht="18" customHeight="1" x14ac:dyDescent="0.25">
      <c r="A117" s="418" t="s">
        <v>582</v>
      </c>
      <c r="B117" s="157" t="s">
        <v>1777</v>
      </c>
      <c r="C117" s="157" t="s">
        <v>5350</v>
      </c>
      <c r="D117" s="157" t="s">
        <v>5351</v>
      </c>
      <c r="E117" s="410" t="s">
        <v>451</v>
      </c>
      <c r="F117" s="157" t="s">
        <v>4509</v>
      </c>
      <c r="G117" s="157" t="s">
        <v>5352</v>
      </c>
      <c r="H117" s="157" t="s">
        <v>5353</v>
      </c>
      <c r="I117" s="157" t="s">
        <v>5354</v>
      </c>
      <c r="J117" s="157">
        <v>5.9999999999999609E-2</v>
      </c>
    </row>
    <row r="118" spans="1:10" ht="18" customHeight="1" x14ac:dyDescent="0.25">
      <c r="A118" s="396" t="s">
        <v>540</v>
      </c>
      <c r="B118" s="157" t="s">
        <v>892</v>
      </c>
      <c r="C118" s="157" t="s">
        <v>5355</v>
      </c>
      <c r="D118" s="157" t="s">
        <v>5356</v>
      </c>
      <c r="E118" s="409" t="s">
        <v>419</v>
      </c>
      <c r="F118" s="157" t="s">
        <v>5357</v>
      </c>
      <c r="G118" s="157" t="s">
        <v>5358</v>
      </c>
      <c r="H118" s="157" t="s">
        <v>5359</v>
      </c>
      <c r="I118" s="157" t="s">
        <v>5360</v>
      </c>
      <c r="J118" s="157">
        <v>0.1800000000000006</v>
      </c>
    </row>
    <row r="119" spans="1:10" ht="18" customHeight="1" x14ac:dyDescent="0.25">
      <c r="A119" s="415" t="s">
        <v>424</v>
      </c>
      <c r="B119" s="157" t="s">
        <v>4391</v>
      </c>
      <c r="C119" s="157" t="s">
        <v>5361</v>
      </c>
      <c r="D119" s="157" t="s">
        <v>5362</v>
      </c>
      <c r="E119" s="419" t="s">
        <v>494</v>
      </c>
      <c r="F119" s="157" t="s">
        <v>3480</v>
      </c>
      <c r="G119" s="157" t="s">
        <v>5363</v>
      </c>
      <c r="H119" s="157" t="s">
        <v>5364</v>
      </c>
      <c r="I119" s="157" t="s">
        <v>5365</v>
      </c>
      <c r="J119" s="157">
        <v>1.46</v>
      </c>
    </row>
    <row r="120" spans="1:10" ht="18" customHeight="1" x14ac:dyDescent="0.25">
      <c r="A120" s="412" t="s">
        <v>454</v>
      </c>
      <c r="B120" s="157" t="s">
        <v>5366</v>
      </c>
      <c r="C120" s="157" t="s">
        <v>5367</v>
      </c>
      <c r="D120" s="157" t="s">
        <v>5368</v>
      </c>
      <c r="E120" s="403" t="s">
        <v>476</v>
      </c>
      <c r="F120" s="157" t="s">
        <v>4388</v>
      </c>
      <c r="G120" s="157" t="s">
        <v>5369</v>
      </c>
      <c r="H120" s="157" t="s">
        <v>5370</v>
      </c>
      <c r="I120" s="157" t="s">
        <v>5371</v>
      </c>
      <c r="J120" s="157">
        <v>0.20000000000000021</v>
      </c>
    </row>
    <row r="121" spans="1:10" ht="18" customHeight="1" x14ac:dyDescent="0.25">
      <c r="A121" s="414" t="s">
        <v>514</v>
      </c>
      <c r="B121" s="157" t="s">
        <v>5372</v>
      </c>
      <c r="C121" s="157" t="s">
        <v>5373</v>
      </c>
      <c r="D121" s="157" t="s">
        <v>5374</v>
      </c>
      <c r="E121" s="421" t="s">
        <v>471</v>
      </c>
      <c r="F121" s="157" t="s">
        <v>659</v>
      </c>
      <c r="G121" s="157" t="s">
        <v>5375</v>
      </c>
      <c r="H121" s="157" t="s">
        <v>5376</v>
      </c>
      <c r="I121" s="157" t="s">
        <v>2062</v>
      </c>
      <c r="J121" s="157">
        <v>0.64000000000000057</v>
      </c>
    </row>
    <row r="122" spans="1:10" ht="18" customHeight="1" x14ac:dyDescent="0.25">
      <c r="A122" s="405" t="s">
        <v>459</v>
      </c>
      <c r="B122" s="157" t="s">
        <v>1014</v>
      </c>
      <c r="C122" s="157" t="s">
        <v>5377</v>
      </c>
      <c r="D122" s="157" t="s">
        <v>5378</v>
      </c>
      <c r="E122" s="404" t="s">
        <v>560</v>
      </c>
      <c r="F122" s="157" t="s">
        <v>1647</v>
      </c>
      <c r="G122" s="157" t="s">
        <v>5379</v>
      </c>
      <c r="H122" s="157" t="s">
        <v>5380</v>
      </c>
      <c r="I122" s="157" t="s">
        <v>5381</v>
      </c>
      <c r="J122" s="157">
        <v>0.78000000000000025</v>
      </c>
    </row>
    <row r="123" spans="1:10" ht="18" customHeight="1" x14ac:dyDescent="0.25">
      <c r="A123" s="407" t="s">
        <v>485</v>
      </c>
      <c r="B123" s="157" t="s">
        <v>3623</v>
      </c>
      <c r="C123" s="157" t="s">
        <v>5382</v>
      </c>
      <c r="D123" s="157" t="s">
        <v>5383</v>
      </c>
      <c r="E123" s="411" t="s">
        <v>529</v>
      </c>
      <c r="F123" s="157" t="s">
        <v>760</v>
      </c>
      <c r="G123" s="157" t="s">
        <v>5384</v>
      </c>
      <c r="H123" s="157" t="s">
        <v>5385</v>
      </c>
      <c r="I123" s="157" t="s">
        <v>5386</v>
      </c>
      <c r="J123" s="157">
        <v>0.52000000000000046</v>
      </c>
    </row>
    <row r="124" spans="1:10" ht="18" customHeight="1" x14ac:dyDescent="0.25">
      <c r="A124" s="417" t="s">
        <v>510</v>
      </c>
      <c r="B124" s="157" t="s">
        <v>4294</v>
      </c>
      <c r="C124" s="157" t="s">
        <v>5387</v>
      </c>
      <c r="D124" s="157" t="s">
        <v>5388</v>
      </c>
      <c r="E124" s="420" t="s">
        <v>428</v>
      </c>
      <c r="F124" s="157" t="s">
        <v>624</v>
      </c>
      <c r="G124" s="157" t="s">
        <v>5389</v>
      </c>
      <c r="H124" s="157" t="s">
        <v>5390</v>
      </c>
      <c r="I124" s="157" t="s">
        <v>5391</v>
      </c>
      <c r="J124" s="157">
        <v>0.73999999999999932</v>
      </c>
    </row>
    <row r="125" spans="1:10" ht="18" customHeight="1" x14ac:dyDescent="0.25">
      <c r="A125" s="400" t="s">
        <v>489</v>
      </c>
      <c r="B125" s="157" t="s">
        <v>5392</v>
      </c>
      <c r="C125" s="157" t="s">
        <v>5393</v>
      </c>
      <c r="D125" s="157" t="s">
        <v>5394</v>
      </c>
      <c r="E125" s="413" t="s">
        <v>552</v>
      </c>
      <c r="F125" s="157" t="s">
        <v>1218</v>
      </c>
      <c r="G125" s="157" t="s">
        <v>5395</v>
      </c>
      <c r="H125" s="157" t="s">
        <v>5396</v>
      </c>
      <c r="I125" s="157" t="s">
        <v>1129</v>
      </c>
      <c r="J125" s="157">
        <v>0.55299999999999994</v>
      </c>
    </row>
    <row r="126" spans="1:10" ht="18" customHeight="1" x14ac:dyDescent="0.25">
      <c r="A126" s="406" t="s">
        <v>548</v>
      </c>
      <c r="B126" s="157" t="s">
        <v>5397</v>
      </c>
      <c r="C126" s="157" t="s">
        <v>5398</v>
      </c>
      <c r="D126" s="157" t="s">
        <v>5399</v>
      </c>
      <c r="E126" s="403" t="s">
        <v>476</v>
      </c>
      <c r="F126" s="157" t="s">
        <v>5400</v>
      </c>
      <c r="G126" s="157" t="s">
        <v>5401</v>
      </c>
      <c r="H126" s="157" t="s">
        <v>5402</v>
      </c>
      <c r="I126" s="157" t="s">
        <v>5403</v>
      </c>
      <c r="J126" s="157">
        <v>0.84000000000000075</v>
      </c>
    </row>
    <row r="127" spans="1:10" ht="18" customHeight="1" x14ac:dyDescent="0.25">
      <c r="A127" s="402" t="s">
        <v>442</v>
      </c>
      <c r="B127" s="157" t="s">
        <v>5404</v>
      </c>
      <c r="C127" s="157" t="s">
        <v>5405</v>
      </c>
      <c r="D127" s="157" t="s">
        <v>5406</v>
      </c>
      <c r="E127" s="411" t="s">
        <v>529</v>
      </c>
      <c r="F127" s="157" t="s">
        <v>815</v>
      </c>
      <c r="G127" s="157" t="s">
        <v>5407</v>
      </c>
      <c r="H127" s="157" t="s">
        <v>5408</v>
      </c>
      <c r="I127" s="157" t="s">
        <v>450</v>
      </c>
      <c r="J127" s="157">
        <v>1.1200000000000001</v>
      </c>
    </row>
    <row r="128" spans="1:10" ht="18" customHeight="1" x14ac:dyDescent="0.25">
      <c r="A128" s="401" t="s">
        <v>480</v>
      </c>
      <c r="B128" s="157" t="s">
        <v>3240</v>
      </c>
      <c r="C128" s="157" t="s">
        <v>5409</v>
      </c>
      <c r="D128" s="157" t="s">
        <v>5410</v>
      </c>
      <c r="E128" s="400" t="s">
        <v>489</v>
      </c>
      <c r="F128" s="157" t="s">
        <v>5411</v>
      </c>
      <c r="G128" s="157" t="s">
        <v>5412</v>
      </c>
      <c r="H128" s="157" t="s">
        <v>5413</v>
      </c>
      <c r="I128" s="157" t="s">
        <v>4969</v>
      </c>
      <c r="J128" s="157">
        <v>0.17999999999999969</v>
      </c>
    </row>
    <row r="129" spans="1:10" ht="18" customHeight="1" x14ac:dyDescent="0.25">
      <c r="A129" s="399" t="s">
        <v>415</v>
      </c>
      <c r="B129" s="157" t="s">
        <v>5414</v>
      </c>
      <c r="C129" s="157" t="s">
        <v>5415</v>
      </c>
      <c r="D129" s="157" t="s">
        <v>5416</v>
      </c>
      <c r="E129" s="416" t="s">
        <v>433</v>
      </c>
      <c r="F129" s="157" t="s">
        <v>5417</v>
      </c>
      <c r="G129" s="157" t="s">
        <v>5418</v>
      </c>
      <c r="H129" s="157" t="s">
        <v>5419</v>
      </c>
      <c r="I129" s="157" t="s">
        <v>1471</v>
      </c>
      <c r="J129" s="157">
        <v>6.4000000000000057E-2</v>
      </c>
    </row>
    <row r="130" spans="1:10" ht="18" customHeight="1" x14ac:dyDescent="0.25">
      <c r="A130" s="407" t="s">
        <v>485</v>
      </c>
      <c r="B130" s="157" t="s">
        <v>5420</v>
      </c>
      <c r="C130" s="157" t="s">
        <v>5421</v>
      </c>
      <c r="D130" s="157" t="s">
        <v>5422</v>
      </c>
      <c r="E130" s="406" t="s">
        <v>548</v>
      </c>
      <c r="F130" s="157" t="s">
        <v>5423</v>
      </c>
      <c r="G130" s="157" t="s">
        <v>5424</v>
      </c>
      <c r="H130" s="157" t="s">
        <v>5425</v>
      </c>
      <c r="I130" s="157" t="s">
        <v>493</v>
      </c>
      <c r="J130" s="157">
        <v>0.55600000000000005</v>
      </c>
    </row>
    <row r="131" spans="1:10" ht="18" customHeight="1" x14ac:dyDescent="0.25">
      <c r="A131" s="402" t="s">
        <v>442</v>
      </c>
      <c r="B131" s="157" t="s">
        <v>2063</v>
      </c>
      <c r="C131" s="157" t="s">
        <v>5426</v>
      </c>
      <c r="D131" s="157" t="s">
        <v>5427</v>
      </c>
      <c r="E131" s="413" t="s">
        <v>552</v>
      </c>
      <c r="F131" s="157" t="s">
        <v>5428</v>
      </c>
      <c r="G131" s="157" t="s">
        <v>5429</v>
      </c>
      <c r="H131" s="157" t="s">
        <v>5430</v>
      </c>
      <c r="I131" s="157" t="s">
        <v>2714</v>
      </c>
      <c r="J131" s="157">
        <v>0.44000000000000039</v>
      </c>
    </row>
    <row r="132" spans="1:10" ht="18" customHeight="1" x14ac:dyDescent="0.25">
      <c r="A132" s="403" t="s">
        <v>476</v>
      </c>
      <c r="B132" s="157" t="s">
        <v>5431</v>
      </c>
      <c r="C132" s="157" t="s">
        <v>5432</v>
      </c>
      <c r="D132" s="157" t="s">
        <v>5433</v>
      </c>
      <c r="E132" s="412" t="s">
        <v>454</v>
      </c>
      <c r="F132" s="157" t="s">
        <v>2198</v>
      </c>
      <c r="G132" s="157" t="s">
        <v>5434</v>
      </c>
      <c r="H132" s="157" t="s">
        <v>5435</v>
      </c>
      <c r="I132" s="157" t="s">
        <v>2801</v>
      </c>
      <c r="J132" s="157">
        <v>0.54800000000000004</v>
      </c>
    </row>
    <row r="133" spans="1:10" ht="18" customHeight="1" x14ac:dyDescent="0.25">
      <c r="A133" s="418" t="s">
        <v>582</v>
      </c>
      <c r="B133" s="157" t="s">
        <v>5436</v>
      </c>
      <c r="C133" s="157" t="s">
        <v>5437</v>
      </c>
      <c r="D133" s="157" t="s">
        <v>5438</v>
      </c>
      <c r="E133" s="422" t="s">
        <v>437</v>
      </c>
      <c r="F133" s="157" t="s">
        <v>5439</v>
      </c>
      <c r="G133" s="157" t="s">
        <v>5440</v>
      </c>
      <c r="H133" s="157" t="s">
        <v>5441</v>
      </c>
      <c r="I133" s="157" t="s">
        <v>2740</v>
      </c>
      <c r="J133" s="157">
        <v>1.4339999999999999</v>
      </c>
    </row>
    <row r="134" spans="1:10" ht="18" customHeight="1" x14ac:dyDescent="0.25">
      <c r="A134" s="421" t="s">
        <v>471</v>
      </c>
      <c r="B134" s="157" t="s">
        <v>5442</v>
      </c>
      <c r="C134" s="157" t="s">
        <v>5443</v>
      </c>
      <c r="D134" s="157" t="s">
        <v>5444</v>
      </c>
      <c r="E134" s="415" t="s">
        <v>424</v>
      </c>
      <c r="F134" s="157" t="s">
        <v>5445</v>
      </c>
      <c r="G134" s="157" t="s">
        <v>5446</v>
      </c>
      <c r="H134" s="157" t="s">
        <v>5447</v>
      </c>
      <c r="I134" s="157" t="s">
        <v>5448</v>
      </c>
      <c r="J134" s="157">
        <v>0.50599999999999934</v>
      </c>
    </row>
    <row r="135" spans="1:10" ht="18" customHeight="1" x14ac:dyDescent="0.25">
      <c r="A135" s="397" t="s">
        <v>463</v>
      </c>
      <c r="B135" s="157" t="s">
        <v>1011</v>
      </c>
      <c r="C135" s="157" t="s">
        <v>5449</v>
      </c>
      <c r="D135" s="157" t="s">
        <v>5450</v>
      </c>
      <c r="E135" s="409" t="s">
        <v>419</v>
      </c>
      <c r="F135" s="157" t="s">
        <v>3128</v>
      </c>
      <c r="G135" s="157" t="s">
        <v>5451</v>
      </c>
      <c r="H135" s="157" t="s">
        <v>5452</v>
      </c>
      <c r="I135" s="157" t="s">
        <v>1986</v>
      </c>
      <c r="J135" s="157">
        <v>0.33999999999999991</v>
      </c>
    </row>
    <row r="136" spans="1:10" ht="18" customHeight="1" x14ac:dyDescent="0.25">
      <c r="A136" s="406" t="s">
        <v>548</v>
      </c>
      <c r="B136" s="157" t="s">
        <v>4801</v>
      </c>
      <c r="C136" s="157" t="s">
        <v>5453</v>
      </c>
      <c r="D136" s="157" t="s">
        <v>5454</v>
      </c>
      <c r="E136" s="411" t="s">
        <v>529</v>
      </c>
      <c r="F136" s="157" t="s">
        <v>649</v>
      </c>
      <c r="G136" s="157" t="s">
        <v>5455</v>
      </c>
      <c r="H136" s="157" t="s">
        <v>5456</v>
      </c>
      <c r="I136" s="157" t="s">
        <v>5457</v>
      </c>
      <c r="J136" s="157">
        <v>1.1599999999999999</v>
      </c>
    </row>
    <row r="137" spans="1:10" ht="18" customHeight="1" x14ac:dyDescent="0.25">
      <c r="A137" s="396" t="s">
        <v>540</v>
      </c>
      <c r="B137" s="157" t="s">
        <v>1993</v>
      </c>
      <c r="C137" s="157" t="s">
        <v>5458</v>
      </c>
      <c r="D137" s="157" t="s">
        <v>5459</v>
      </c>
      <c r="E137" s="410" t="s">
        <v>451</v>
      </c>
      <c r="F137" s="157" t="s">
        <v>5460</v>
      </c>
      <c r="G137" s="157" t="s">
        <v>5461</v>
      </c>
      <c r="H137" s="157" t="s">
        <v>5462</v>
      </c>
      <c r="I137" s="157" t="s">
        <v>5463</v>
      </c>
      <c r="J137" s="157">
        <v>8.3000000000000185E-2</v>
      </c>
    </row>
    <row r="138" spans="1:10" ht="18" customHeight="1" x14ac:dyDescent="0.25">
      <c r="A138" s="420" t="s">
        <v>428</v>
      </c>
      <c r="B138" s="157" t="s">
        <v>808</v>
      </c>
      <c r="C138" s="157" t="s">
        <v>5464</v>
      </c>
      <c r="D138" s="157" t="s">
        <v>5465</v>
      </c>
      <c r="E138" s="417" t="s">
        <v>510</v>
      </c>
      <c r="F138" s="157" t="s">
        <v>572</v>
      </c>
      <c r="G138" s="157" t="s">
        <v>5466</v>
      </c>
      <c r="H138" s="157" t="s">
        <v>5467</v>
      </c>
      <c r="I138" s="157" t="s">
        <v>5468</v>
      </c>
      <c r="J138" s="157">
        <v>0.63999999999999968</v>
      </c>
    </row>
    <row r="139" spans="1:10" ht="18" customHeight="1" x14ac:dyDescent="0.25">
      <c r="A139" s="414" t="s">
        <v>514</v>
      </c>
      <c r="B139" s="157" t="s">
        <v>1546</v>
      </c>
      <c r="C139" s="157" t="s">
        <v>5469</v>
      </c>
      <c r="D139" s="157" t="s">
        <v>5470</v>
      </c>
      <c r="E139" s="419" t="s">
        <v>494</v>
      </c>
      <c r="F139" s="157" t="s">
        <v>5471</v>
      </c>
      <c r="G139" s="157" t="s">
        <v>5472</v>
      </c>
      <c r="H139" s="157" t="s">
        <v>5473</v>
      </c>
      <c r="I139" s="157" t="s">
        <v>5474</v>
      </c>
      <c r="J139" s="157">
        <v>1.4</v>
      </c>
    </row>
    <row r="140" spans="1:10" ht="18" customHeight="1" x14ac:dyDescent="0.25">
      <c r="A140" s="408" t="s">
        <v>446</v>
      </c>
      <c r="B140" s="157" t="s">
        <v>5475</v>
      </c>
      <c r="C140" s="157" t="s">
        <v>5476</v>
      </c>
      <c r="D140" s="157" t="s">
        <v>5477</v>
      </c>
      <c r="E140" s="405" t="s">
        <v>459</v>
      </c>
      <c r="F140" s="157" t="s">
        <v>1116</v>
      </c>
      <c r="G140" s="157" t="s">
        <v>5478</v>
      </c>
      <c r="H140" s="157" t="s">
        <v>5479</v>
      </c>
      <c r="I140" s="157" t="s">
        <v>5480</v>
      </c>
      <c r="J140" s="157">
        <v>0.12000000000000011</v>
      </c>
    </row>
    <row r="141" spans="1:10" ht="18" customHeight="1" x14ac:dyDescent="0.25">
      <c r="A141" s="398" t="s">
        <v>502</v>
      </c>
      <c r="B141" s="157" t="s">
        <v>5481</v>
      </c>
      <c r="C141" s="157" t="s">
        <v>5482</v>
      </c>
      <c r="D141" s="157" t="s">
        <v>5483</v>
      </c>
      <c r="E141" s="416" t="s">
        <v>433</v>
      </c>
      <c r="F141" s="157" t="s">
        <v>1319</v>
      </c>
      <c r="G141" s="157" t="s">
        <v>5484</v>
      </c>
      <c r="H141" s="157" t="s">
        <v>5485</v>
      </c>
      <c r="I141" s="157" t="s">
        <v>984</v>
      </c>
      <c r="J141" s="157">
        <v>0.40200000000000008</v>
      </c>
    </row>
    <row r="142" spans="1:10" ht="18" customHeight="1" x14ac:dyDescent="0.25">
      <c r="A142" s="409" t="s">
        <v>419</v>
      </c>
      <c r="B142" s="157" t="s">
        <v>5486</v>
      </c>
      <c r="C142" s="157" t="s">
        <v>5487</v>
      </c>
      <c r="D142" s="157" t="s">
        <v>5488</v>
      </c>
      <c r="E142" s="404" t="s">
        <v>560</v>
      </c>
      <c r="F142" s="157" t="s">
        <v>5489</v>
      </c>
      <c r="G142" s="157" t="s">
        <v>5490</v>
      </c>
      <c r="H142" s="157" t="s">
        <v>5491</v>
      </c>
      <c r="I142" s="157" t="s">
        <v>5492</v>
      </c>
      <c r="J142" s="157">
        <v>1.06</v>
      </c>
    </row>
    <row r="143" spans="1:10" ht="18" customHeight="1" x14ac:dyDescent="0.25">
      <c r="A143" s="400" t="s">
        <v>489</v>
      </c>
      <c r="B143" s="157" t="s">
        <v>5493</v>
      </c>
      <c r="C143" s="157" t="s">
        <v>5494</v>
      </c>
      <c r="D143" s="157" t="s">
        <v>5495</v>
      </c>
      <c r="E143" s="402" t="s">
        <v>442</v>
      </c>
      <c r="F143" s="157" t="s">
        <v>1439</v>
      </c>
      <c r="G143" s="157" t="s">
        <v>5496</v>
      </c>
      <c r="H143" s="157" t="s">
        <v>5497</v>
      </c>
      <c r="I143" s="157" t="s">
        <v>4688</v>
      </c>
      <c r="J143" s="157">
        <v>0.1050000000000004</v>
      </c>
    </row>
    <row r="144" spans="1:10" ht="18" customHeight="1" x14ac:dyDescent="0.25">
      <c r="A144" s="403" t="s">
        <v>476</v>
      </c>
      <c r="B144" s="157" t="s">
        <v>2759</v>
      </c>
      <c r="C144" s="157" t="s">
        <v>5498</v>
      </c>
      <c r="D144" s="157" t="s">
        <v>5499</v>
      </c>
      <c r="E144" s="407" t="s">
        <v>485</v>
      </c>
      <c r="F144" s="157" t="s">
        <v>5500</v>
      </c>
      <c r="G144" s="157" t="s">
        <v>5501</v>
      </c>
      <c r="H144" s="157" t="s">
        <v>5502</v>
      </c>
      <c r="I144" s="157" t="s">
        <v>5503</v>
      </c>
      <c r="J144" s="157">
        <v>0.99399999999999977</v>
      </c>
    </row>
    <row r="145" spans="1:10" ht="18" customHeight="1" x14ac:dyDescent="0.25">
      <c r="A145" s="411" t="s">
        <v>529</v>
      </c>
      <c r="B145" s="157" t="s">
        <v>5504</v>
      </c>
      <c r="C145" s="157" t="s">
        <v>5505</v>
      </c>
      <c r="D145" s="157" t="s">
        <v>5506</v>
      </c>
      <c r="E145" s="401" t="s">
        <v>480</v>
      </c>
      <c r="F145" s="157" t="s">
        <v>2302</v>
      </c>
      <c r="G145" s="157" t="s">
        <v>5507</v>
      </c>
      <c r="H145" s="157" t="s">
        <v>5508</v>
      </c>
      <c r="I145" s="157" t="s">
        <v>5509</v>
      </c>
      <c r="J145" s="157">
        <v>1.225000000000001</v>
      </c>
    </row>
    <row r="146" spans="1:10" ht="18" customHeight="1" x14ac:dyDescent="0.25">
      <c r="A146" s="421" t="s">
        <v>471</v>
      </c>
      <c r="B146" s="157" t="s">
        <v>5510</v>
      </c>
      <c r="C146" s="157" t="s">
        <v>5511</v>
      </c>
      <c r="D146" s="157" t="s">
        <v>5512</v>
      </c>
      <c r="E146" s="399" t="s">
        <v>415</v>
      </c>
      <c r="F146" s="157" t="s">
        <v>5513</v>
      </c>
      <c r="G146" s="157" t="s">
        <v>5514</v>
      </c>
      <c r="H146" s="157" t="s">
        <v>5515</v>
      </c>
      <c r="I146" s="157" t="s">
        <v>971</v>
      </c>
      <c r="J146" s="157">
        <v>0.46300000000000008</v>
      </c>
    </row>
    <row r="147" spans="1:10" ht="18" customHeight="1" x14ac:dyDescent="0.25">
      <c r="A147" s="419" t="s">
        <v>494</v>
      </c>
      <c r="B147" s="157" t="s">
        <v>5516</v>
      </c>
      <c r="C147" s="157" t="s">
        <v>5517</v>
      </c>
      <c r="D147" s="157" t="s">
        <v>5518</v>
      </c>
      <c r="E147" s="417" t="s">
        <v>510</v>
      </c>
      <c r="F147" s="157" t="s">
        <v>1819</v>
      </c>
      <c r="G147" s="157" t="s">
        <v>5519</v>
      </c>
      <c r="H147" s="157" t="s">
        <v>5520</v>
      </c>
      <c r="I147" s="157" t="s">
        <v>1763</v>
      </c>
      <c r="J147" s="157">
        <v>0.52700000000000014</v>
      </c>
    </row>
    <row r="148" spans="1:10" ht="18" customHeight="1" x14ac:dyDescent="0.25">
      <c r="A148" s="402" t="s">
        <v>442</v>
      </c>
      <c r="B148" s="157" t="s">
        <v>5521</v>
      </c>
      <c r="C148" s="157" t="s">
        <v>5522</v>
      </c>
      <c r="D148" s="157" t="s">
        <v>5523</v>
      </c>
      <c r="E148" s="412" t="s">
        <v>454</v>
      </c>
      <c r="F148" s="157" t="s">
        <v>5524</v>
      </c>
      <c r="G148" s="157" t="s">
        <v>5525</v>
      </c>
      <c r="H148" s="157" t="s">
        <v>5526</v>
      </c>
      <c r="I148" s="157" t="s">
        <v>1423</v>
      </c>
      <c r="J148" s="157">
        <v>0.88899999999999935</v>
      </c>
    </row>
    <row r="149" spans="1:10" ht="18" customHeight="1" x14ac:dyDescent="0.25">
      <c r="A149" s="403" t="s">
        <v>476</v>
      </c>
      <c r="B149" s="157" t="s">
        <v>5527</v>
      </c>
      <c r="C149" s="157" t="s">
        <v>5528</v>
      </c>
      <c r="D149" s="157" t="s">
        <v>5529</v>
      </c>
      <c r="E149" s="406" t="s">
        <v>548</v>
      </c>
      <c r="F149" s="157" t="s">
        <v>5530</v>
      </c>
      <c r="G149" s="157" t="s">
        <v>5531</v>
      </c>
      <c r="H149" s="157" t="s">
        <v>5532</v>
      </c>
      <c r="I149" s="157" t="s">
        <v>1428</v>
      </c>
      <c r="J149" s="157">
        <v>1.5760000000000001</v>
      </c>
    </row>
    <row r="150" spans="1:10" ht="18" customHeight="1" x14ac:dyDescent="0.25">
      <c r="A150" s="401" t="s">
        <v>480</v>
      </c>
      <c r="B150" s="157" t="s">
        <v>5533</v>
      </c>
      <c r="C150" s="157" t="s">
        <v>5534</v>
      </c>
      <c r="D150" s="157" t="s">
        <v>5535</v>
      </c>
      <c r="E150" s="413" t="s">
        <v>552</v>
      </c>
      <c r="F150" s="157" t="s">
        <v>1886</v>
      </c>
      <c r="G150" s="157" t="s">
        <v>5536</v>
      </c>
      <c r="H150" s="157" t="s">
        <v>5537</v>
      </c>
      <c r="I150" s="157" t="s">
        <v>3908</v>
      </c>
      <c r="J150" s="157">
        <v>0.86500000000000021</v>
      </c>
    </row>
    <row r="151" spans="1:10" ht="18" customHeight="1" x14ac:dyDescent="0.25">
      <c r="A151" s="412" t="s">
        <v>454</v>
      </c>
      <c r="B151" s="157" t="s">
        <v>756</v>
      </c>
      <c r="C151" s="157" t="s">
        <v>5538</v>
      </c>
      <c r="D151" s="157" t="s">
        <v>5539</v>
      </c>
      <c r="E151" s="411" t="s">
        <v>529</v>
      </c>
      <c r="F151" s="157" t="s">
        <v>5540</v>
      </c>
      <c r="G151" s="157" t="s">
        <v>5541</v>
      </c>
      <c r="H151" s="157" t="s">
        <v>5542</v>
      </c>
      <c r="I151" s="157" t="s">
        <v>5543</v>
      </c>
      <c r="J151" s="157">
        <v>0.76000000000000068</v>
      </c>
    </row>
    <row r="152" spans="1:10" ht="18" customHeight="1" x14ac:dyDescent="0.25">
      <c r="A152" s="422" t="s">
        <v>437</v>
      </c>
      <c r="B152" s="157" t="s">
        <v>739</v>
      </c>
      <c r="C152" s="157" t="s">
        <v>5544</v>
      </c>
      <c r="D152" s="157" t="s">
        <v>5545</v>
      </c>
      <c r="E152" s="410" t="s">
        <v>451</v>
      </c>
      <c r="F152" s="157" t="s">
        <v>1685</v>
      </c>
      <c r="G152" s="157" t="s">
        <v>5546</v>
      </c>
      <c r="H152" s="157" t="s">
        <v>5547</v>
      </c>
      <c r="I152" s="157" t="s">
        <v>5548</v>
      </c>
      <c r="J152" s="157">
        <v>0.16000000000000009</v>
      </c>
    </row>
    <row r="153" spans="1:10" ht="18" customHeight="1" x14ac:dyDescent="0.25">
      <c r="A153" s="416" t="s">
        <v>433</v>
      </c>
      <c r="B153" s="157" t="s">
        <v>5549</v>
      </c>
      <c r="C153" s="157" t="s">
        <v>5550</v>
      </c>
      <c r="D153" s="157" t="s">
        <v>5551</v>
      </c>
      <c r="E153" s="414" t="s">
        <v>514</v>
      </c>
      <c r="F153" s="157" t="s">
        <v>882</v>
      </c>
      <c r="G153" s="157" t="s">
        <v>5552</v>
      </c>
      <c r="H153" s="157" t="s">
        <v>5553</v>
      </c>
      <c r="I153" s="157" t="s">
        <v>5554</v>
      </c>
      <c r="J153" s="157">
        <v>1.119999999999999</v>
      </c>
    </row>
    <row r="154" spans="1:10" ht="18" customHeight="1" x14ac:dyDescent="0.25">
      <c r="A154" s="421" t="s">
        <v>471</v>
      </c>
      <c r="B154" s="157" t="s">
        <v>3179</v>
      </c>
      <c r="C154" s="157" t="s">
        <v>5555</v>
      </c>
      <c r="D154" s="157" t="s">
        <v>5556</v>
      </c>
      <c r="E154" s="420" t="s">
        <v>428</v>
      </c>
      <c r="F154" s="157" t="s">
        <v>5557</v>
      </c>
      <c r="G154" s="157" t="s">
        <v>5558</v>
      </c>
      <c r="H154" s="157" t="s">
        <v>5559</v>
      </c>
      <c r="I154" s="157" t="s">
        <v>5204</v>
      </c>
      <c r="J154" s="157">
        <v>0.86599999999999966</v>
      </c>
    </row>
    <row r="155" spans="1:10" ht="18" customHeight="1" x14ac:dyDescent="0.25">
      <c r="A155" s="396" t="s">
        <v>540</v>
      </c>
      <c r="B155" s="157" t="s">
        <v>5560</v>
      </c>
      <c r="C155" s="157" t="s">
        <v>5561</v>
      </c>
      <c r="D155" s="157" t="s">
        <v>5562</v>
      </c>
      <c r="E155" s="408" t="s">
        <v>446</v>
      </c>
      <c r="F155" s="157" t="s">
        <v>628</v>
      </c>
      <c r="G155" s="157" t="s">
        <v>5563</v>
      </c>
      <c r="H155" s="157" t="s">
        <v>5564</v>
      </c>
      <c r="I155" s="157" t="s">
        <v>3828</v>
      </c>
      <c r="J155" s="157">
        <v>0.32000000000000028</v>
      </c>
    </row>
    <row r="156" spans="1:10" ht="18" customHeight="1" x14ac:dyDescent="0.25">
      <c r="A156" s="402" t="s">
        <v>442</v>
      </c>
      <c r="B156" s="157" t="s">
        <v>5565</v>
      </c>
      <c r="C156" s="157" t="s">
        <v>5566</v>
      </c>
      <c r="D156" s="157" t="s">
        <v>5567</v>
      </c>
      <c r="E156" s="400" t="s">
        <v>489</v>
      </c>
      <c r="F156" s="157" t="s">
        <v>1218</v>
      </c>
      <c r="G156" s="157" t="s">
        <v>5568</v>
      </c>
      <c r="H156" s="157" t="s">
        <v>5569</v>
      </c>
      <c r="I156" s="157" t="s">
        <v>2229</v>
      </c>
      <c r="J156" s="157">
        <v>0.54900000000000038</v>
      </c>
    </row>
    <row r="157" spans="1:10" ht="18" customHeight="1" x14ac:dyDescent="0.25">
      <c r="A157" s="418" t="s">
        <v>582</v>
      </c>
      <c r="B157" s="157" t="s">
        <v>5003</v>
      </c>
      <c r="C157" s="157" t="s">
        <v>5570</v>
      </c>
      <c r="D157" s="157" t="s">
        <v>5571</v>
      </c>
      <c r="E157" s="405" t="s">
        <v>459</v>
      </c>
      <c r="F157" s="157" t="s">
        <v>5572</v>
      </c>
      <c r="G157" s="157" t="s">
        <v>5573</v>
      </c>
      <c r="H157" s="157" t="s">
        <v>5574</v>
      </c>
      <c r="I157" s="157" t="s">
        <v>5575</v>
      </c>
      <c r="J157" s="157">
        <v>1.2799999999999989</v>
      </c>
    </row>
    <row r="158" spans="1:10" ht="18" customHeight="1" x14ac:dyDescent="0.25">
      <c r="A158" s="419" t="s">
        <v>494</v>
      </c>
      <c r="B158" s="157" t="s">
        <v>5576</v>
      </c>
      <c r="C158" s="157" t="s">
        <v>5577</v>
      </c>
      <c r="D158" s="157" t="s">
        <v>5578</v>
      </c>
      <c r="E158" s="415" t="s">
        <v>424</v>
      </c>
      <c r="F158" s="157" t="s">
        <v>3460</v>
      </c>
      <c r="G158" s="157" t="s">
        <v>5579</v>
      </c>
      <c r="H158" s="157" t="s">
        <v>5580</v>
      </c>
      <c r="I158" s="157" t="s">
        <v>5581</v>
      </c>
      <c r="J158" s="157">
        <v>0.38000000000000078</v>
      </c>
    </row>
    <row r="159" spans="1:10" ht="18" customHeight="1" x14ac:dyDescent="0.25">
      <c r="A159" s="406" t="s">
        <v>548</v>
      </c>
      <c r="B159" s="157" t="s">
        <v>5582</v>
      </c>
      <c r="C159" s="157" t="s">
        <v>5583</v>
      </c>
      <c r="D159" s="157" t="s">
        <v>5584</v>
      </c>
      <c r="E159" s="413" t="s">
        <v>552</v>
      </c>
      <c r="F159" s="157" t="s">
        <v>5072</v>
      </c>
      <c r="G159" s="157" t="s">
        <v>5585</v>
      </c>
      <c r="H159" s="157" t="s">
        <v>5586</v>
      </c>
      <c r="I159" s="157" t="s">
        <v>1674</v>
      </c>
      <c r="J159" s="157">
        <v>0.25999999999999979</v>
      </c>
    </row>
    <row r="160" spans="1:10" ht="18" customHeight="1" x14ac:dyDescent="0.25">
      <c r="A160" s="409" t="s">
        <v>419</v>
      </c>
      <c r="B160" s="157" t="s">
        <v>5587</v>
      </c>
      <c r="C160" s="157" t="s">
        <v>5588</v>
      </c>
      <c r="D160" s="157" t="s">
        <v>5589</v>
      </c>
      <c r="E160" s="410" t="s">
        <v>451</v>
      </c>
      <c r="F160" s="157" t="s">
        <v>5590</v>
      </c>
      <c r="G160" s="157" t="s">
        <v>5591</v>
      </c>
      <c r="H160" s="157" t="s">
        <v>5592</v>
      </c>
      <c r="I160" s="157" t="s">
        <v>5354</v>
      </c>
      <c r="J160" s="157">
        <v>5.9999999999999609E-2</v>
      </c>
    </row>
    <row r="161" spans="1:10" ht="18" customHeight="1" x14ac:dyDescent="0.25">
      <c r="A161" s="416" t="s">
        <v>433</v>
      </c>
      <c r="B161" s="157" t="s">
        <v>2082</v>
      </c>
      <c r="C161" s="157" t="s">
        <v>5593</v>
      </c>
      <c r="D161" s="157" t="s">
        <v>5594</v>
      </c>
      <c r="E161" s="398" t="s">
        <v>502</v>
      </c>
      <c r="F161" s="157" t="s">
        <v>1373</v>
      </c>
      <c r="G161" s="157" t="s">
        <v>5595</v>
      </c>
      <c r="H161" s="157" t="s">
        <v>5596</v>
      </c>
      <c r="I161" s="157" t="s">
        <v>5597</v>
      </c>
      <c r="J161" s="157">
        <v>0.25999999999999979</v>
      </c>
    </row>
    <row r="162" spans="1:10" ht="18" customHeight="1" x14ac:dyDescent="0.25">
      <c r="A162" s="404" t="s">
        <v>560</v>
      </c>
      <c r="B162" s="157" t="s">
        <v>5598</v>
      </c>
      <c r="C162" s="157" t="s">
        <v>5599</v>
      </c>
      <c r="D162" s="157" t="s">
        <v>5600</v>
      </c>
      <c r="E162" s="422" t="s">
        <v>437</v>
      </c>
      <c r="F162" s="157" t="s">
        <v>5601</v>
      </c>
      <c r="G162" s="157" t="s">
        <v>5602</v>
      </c>
      <c r="H162" s="157" t="s">
        <v>5603</v>
      </c>
      <c r="I162" s="157" t="s">
        <v>564</v>
      </c>
      <c r="J162" s="157">
        <v>0.16400000000000059</v>
      </c>
    </row>
    <row r="163" spans="1:10" ht="18" customHeight="1" x14ac:dyDescent="0.25">
      <c r="A163" s="408" t="s">
        <v>446</v>
      </c>
      <c r="B163" s="157" t="s">
        <v>3623</v>
      </c>
      <c r="C163" s="157" t="s">
        <v>5604</v>
      </c>
      <c r="D163" s="157" t="s">
        <v>5605</v>
      </c>
      <c r="E163" s="397" t="s">
        <v>463</v>
      </c>
      <c r="F163" s="157" t="s">
        <v>3179</v>
      </c>
      <c r="G163" s="157" t="s">
        <v>5606</v>
      </c>
      <c r="H163" s="157" t="s">
        <v>5607</v>
      </c>
      <c r="I163" s="157" t="s">
        <v>2030</v>
      </c>
      <c r="J163" s="157">
        <v>8.0000000000000071E-2</v>
      </c>
    </row>
    <row r="164" spans="1:10" ht="18" customHeight="1" x14ac:dyDescent="0.25">
      <c r="A164" s="403" t="s">
        <v>476</v>
      </c>
      <c r="B164" s="157" t="s">
        <v>2287</v>
      </c>
      <c r="C164" s="157" t="s">
        <v>5608</v>
      </c>
      <c r="D164" s="157" t="s">
        <v>5609</v>
      </c>
      <c r="E164" s="401" t="s">
        <v>480</v>
      </c>
      <c r="F164" s="157" t="s">
        <v>5610</v>
      </c>
      <c r="G164" s="157" t="s">
        <v>5611</v>
      </c>
      <c r="H164" s="157" t="s">
        <v>5612</v>
      </c>
      <c r="I164" s="157" t="s">
        <v>854</v>
      </c>
      <c r="J164" s="157">
        <v>0</v>
      </c>
    </row>
    <row r="165" spans="1:10" ht="18" customHeight="1" x14ac:dyDescent="0.25">
      <c r="A165" s="411" t="s">
        <v>529</v>
      </c>
      <c r="B165" s="157" t="s">
        <v>2176</v>
      </c>
      <c r="C165" s="157" t="s">
        <v>5613</v>
      </c>
      <c r="D165" s="157" t="s">
        <v>5614</v>
      </c>
      <c r="E165" s="407" t="s">
        <v>485</v>
      </c>
      <c r="F165" s="157" t="s">
        <v>1926</v>
      </c>
      <c r="G165" s="157" t="s">
        <v>5615</v>
      </c>
      <c r="H165" s="157" t="s">
        <v>5616</v>
      </c>
      <c r="I165" s="157" t="s">
        <v>5617</v>
      </c>
      <c r="J165" s="157">
        <v>0.32000000000000028</v>
      </c>
    </row>
    <row r="166" spans="1:10" ht="18" customHeight="1" x14ac:dyDescent="0.25">
      <c r="A166" s="399" t="s">
        <v>415</v>
      </c>
      <c r="B166" s="157" t="s">
        <v>1037</v>
      </c>
      <c r="C166" s="157" t="s">
        <v>5618</v>
      </c>
      <c r="D166" s="157" t="s">
        <v>5619</v>
      </c>
      <c r="E166" s="421" t="s">
        <v>471</v>
      </c>
      <c r="F166" s="157" t="s">
        <v>5620</v>
      </c>
      <c r="G166" s="157" t="s">
        <v>5621</v>
      </c>
      <c r="H166" s="157" t="s">
        <v>5622</v>
      </c>
      <c r="I166" s="157" t="s">
        <v>5623</v>
      </c>
      <c r="J166" s="157">
        <v>0.87999999999999989</v>
      </c>
    </row>
    <row r="167" spans="1:10" ht="18" customHeight="1" x14ac:dyDescent="0.25">
      <c r="A167" s="415" t="s">
        <v>424</v>
      </c>
      <c r="B167" s="157" t="s">
        <v>704</v>
      </c>
      <c r="C167" s="157" t="s">
        <v>5624</v>
      </c>
      <c r="D167" s="157" t="s">
        <v>5625</v>
      </c>
      <c r="E167" s="417" t="s">
        <v>510</v>
      </c>
      <c r="F167" s="157" t="s">
        <v>2195</v>
      </c>
      <c r="G167" s="157" t="s">
        <v>5626</v>
      </c>
      <c r="H167" s="157" t="s">
        <v>5627</v>
      </c>
      <c r="I167" s="157" t="s">
        <v>5628</v>
      </c>
      <c r="J167" s="157">
        <v>0.20000000000000021</v>
      </c>
    </row>
    <row r="168" spans="1:10" ht="18" customHeight="1" x14ac:dyDescent="0.25">
      <c r="A168" s="413" t="s">
        <v>552</v>
      </c>
      <c r="B168" s="157" t="s">
        <v>5629</v>
      </c>
      <c r="C168" s="157" t="s">
        <v>5630</v>
      </c>
      <c r="D168" s="157" t="s">
        <v>5631</v>
      </c>
      <c r="E168" s="406" t="s">
        <v>548</v>
      </c>
      <c r="F168" s="157" t="s">
        <v>5632</v>
      </c>
      <c r="G168" s="157" t="s">
        <v>5633</v>
      </c>
      <c r="H168" s="157" t="s">
        <v>5634</v>
      </c>
      <c r="I168" s="157" t="s">
        <v>3530</v>
      </c>
      <c r="J168" s="157">
        <v>1.6930000000000001</v>
      </c>
    </row>
    <row r="169" spans="1:10" ht="18" customHeight="1" x14ac:dyDescent="0.25">
      <c r="A169" s="401" t="s">
        <v>480</v>
      </c>
      <c r="B169" s="157" t="s">
        <v>5635</v>
      </c>
      <c r="C169" s="157" t="s">
        <v>5636</v>
      </c>
      <c r="D169" s="157" t="s">
        <v>5637</v>
      </c>
      <c r="E169" s="403" t="s">
        <v>476</v>
      </c>
      <c r="F169" s="157" t="s">
        <v>3332</v>
      </c>
      <c r="G169" s="157" t="s">
        <v>5638</v>
      </c>
      <c r="H169" s="157" t="s">
        <v>5639</v>
      </c>
      <c r="I169" s="157" t="s">
        <v>484</v>
      </c>
      <c r="J169" s="157">
        <v>0.37300000000000022</v>
      </c>
    </row>
    <row r="170" spans="1:10" ht="18" customHeight="1" x14ac:dyDescent="0.25">
      <c r="A170" s="407" t="s">
        <v>485</v>
      </c>
      <c r="B170" s="157" t="s">
        <v>5640</v>
      </c>
      <c r="C170" s="157" t="s">
        <v>5641</v>
      </c>
      <c r="D170" s="157" t="s">
        <v>5642</v>
      </c>
      <c r="E170" s="400" t="s">
        <v>489</v>
      </c>
      <c r="F170" s="157" t="s">
        <v>5643</v>
      </c>
      <c r="G170" s="157" t="s">
        <v>5644</v>
      </c>
      <c r="H170" s="157" t="s">
        <v>5645</v>
      </c>
      <c r="I170" s="157" t="s">
        <v>4688</v>
      </c>
      <c r="J170" s="157">
        <v>2.2450000000000001</v>
      </c>
    </row>
    <row r="171" spans="1:10" ht="18" customHeight="1" x14ac:dyDescent="0.25">
      <c r="A171" s="411" t="s">
        <v>529</v>
      </c>
      <c r="B171" s="157" t="s">
        <v>5646</v>
      </c>
      <c r="C171" s="157" t="s">
        <v>5647</v>
      </c>
      <c r="D171" s="157" t="s">
        <v>5648</v>
      </c>
      <c r="E171" s="413" t="s">
        <v>552</v>
      </c>
      <c r="F171" s="157" t="s">
        <v>5649</v>
      </c>
      <c r="G171" s="157" t="s">
        <v>5650</v>
      </c>
      <c r="H171" s="157" t="s">
        <v>5651</v>
      </c>
      <c r="I171" s="157" t="s">
        <v>5652</v>
      </c>
      <c r="J171" s="157">
        <v>4.4600000000000009</v>
      </c>
    </row>
    <row r="172" spans="1:10" ht="18" customHeight="1" x14ac:dyDescent="0.25">
      <c r="A172" s="412" t="s">
        <v>454</v>
      </c>
      <c r="B172" s="157" t="s">
        <v>5653</v>
      </c>
      <c r="C172" s="157" t="s">
        <v>5654</v>
      </c>
      <c r="D172" s="157" t="s">
        <v>5655</v>
      </c>
      <c r="E172" s="406" t="s">
        <v>548</v>
      </c>
      <c r="F172" s="157" t="s">
        <v>1695</v>
      </c>
      <c r="G172" s="157" t="s">
        <v>5656</v>
      </c>
      <c r="H172" s="157" t="s">
        <v>5657</v>
      </c>
      <c r="I172" s="157" t="s">
        <v>5658</v>
      </c>
      <c r="J172" s="157">
        <v>1.140000000000001</v>
      </c>
    </row>
    <row r="173" spans="1:10" ht="18" customHeight="1" x14ac:dyDescent="0.25">
      <c r="A173" s="407" t="s">
        <v>485</v>
      </c>
      <c r="B173" s="157" t="s">
        <v>5659</v>
      </c>
      <c r="C173" s="157" t="s">
        <v>5660</v>
      </c>
      <c r="D173" s="157" t="s">
        <v>5661</v>
      </c>
      <c r="E173" s="401" t="s">
        <v>480</v>
      </c>
      <c r="F173" s="157" t="s">
        <v>2104</v>
      </c>
      <c r="G173" s="157" t="s">
        <v>5662</v>
      </c>
      <c r="H173" s="157" t="s">
        <v>5663</v>
      </c>
      <c r="I173" s="157" t="s">
        <v>3096</v>
      </c>
      <c r="J173" s="157">
        <v>0.46399999999999952</v>
      </c>
    </row>
    <row r="174" spans="1:10" ht="18" customHeight="1" x14ac:dyDescent="0.25">
      <c r="A174" s="403" t="s">
        <v>476</v>
      </c>
      <c r="B174" s="157" t="s">
        <v>5664</v>
      </c>
      <c r="C174" s="157" t="s">
        <v>5665</v>
      </c>
      <c r="D174" s="157" t="s">
        <v>5666</v>
      </c>
      <c r="E174" s="400" t="s">
        <v>489</v>
      </c>
      <c r="F174" s="157" t="s">
        <v>756</v>
      </c>
      <c r="G174" s="157" t="s">
        <v>5667</v>
      </c>
      <c r="H174" s="157" t="s">
        <v>5668</v>
      </c>
      <c r="I174" s="157" t="s">
        <v>5669</v>
      </c>
      <c r="J174" s="157">
        <v>0.89999999999999947</v>
      </c>
    </row>
    <row r="175" spans="1:10" ht="18" customHeight="1" x14ac:dyDescent="0.25">
      <c r="A175" s="409" t="s">
        <v>419</v>
      </c>
      <c r="B175" s="157" t="s">
        <v>5670</v>
      </c>
      <c r="C175" s="157" t="s">
        <v>5671</v>
      </c>
      <c r="D175" s="157" t="s">
        <v>5672</v>
      </c>
      <c r="E175" s="396" t="s">
        <v>540</v>
      </c>
      <c r="F175" s="157" t="s">
        <v>4574</v>
      </c>
      <c r="G175" s="157" t="s">
        <v>5673</v>
      </c>
      <c r="H175" s="157" t="s">
        <v>5674</v>
      </c>
      <c r="I175" s="157" t="s">
        <v>861</v>
      </c>
      <c r="J175" s="157">
        <v>0.71</v>
      </c>
    </row>
    <row r="176" spans="1:10" ht="18" customHeight="1" x14ac:dyDescent="0.25">
      <c r="A176" s="410" t="s">
        <v>451</v>
      </c>
      <c r="B176" s="157" t="s">
        <v>2095</v>
      </c>
      <c r="C176" s="157" t="s">
        <v>5675</v>
      </c>
      <c r="D176" s="157" t="s">
        <v>5676</v>
      </c>
      <c r="E176" s="405" t="s">
        <v>459</v>
      </c>
      <c r="F176" s="157" t="s">
        <v>1886</v>
      </c>
      <c r="G176" s="157" t="s">
        <v>5677</v>
      </c>
      <c r="H176" s="157" t="s">
        <v>4991</v>
      </c>
      <c r="I176" s="157" t="s">
        <v>5678</v>
      </c>
      <c r="J176" s="157">
        <v>0.1400000000000006</v>
      </c>
    </row>
    <row r="177" spans="1:10" ht="18" customHeight="1" x14ac:dyDescent="0.25">
      <c r="A177" s="418" t="s">
        <v>582</v>
      </c>
      <c r="B177" s="157" t="s">
        <v>5679</v>
      </c>
      <c r="C177" s="157" t="s">
        <v>5680</v>
      </c>
      <c r="D177" s="157" t="s">
        <v>5681</v>
      </c>
      <c r="E177" s="408" t="s">
        <v>446</v>
      </c>
      <c r="F177" s="157" t="s">
        <v>3448</v>
      </c>
      <c r="G177" s="157" t="s">
        <v>5682</v>
      </c>
      <c r="H177" s="157" t="s">
        <v>5683</v>
      </c>
      <c r="I177" s="157" t="s">
        <v>828</v>
      </c>
      <c r="J177" s="157">
        <v>0.65499999999999936</v>
      </c>
    </row>
    <row r="178" spans="1:10" ht="18" customHeight="1" x14ac:dyDescent="0.25">
      <c r="A178" s="419" t="s">
        <v>494</v>
      </c>
      <c r="B178" s="157" t="s">
        <v>878</v>
      </c>
      <c r="C178" s="157" t="s">
        <v>5684</v>
      </c>
      <c r="D178" s="157" t="s">
        <v>5685</v>
      </c>
      <c r="E178" s="414" t="s">
        <v>514</v>
      </c>
      <c r="F178" s="157" t="s">
        <v>5686</v>
      </c>
      <c r="G178" s="157" t="s">
        <v>5687</v>
      </c>
      <c r="H178" s="157" t="s">
        <v>5688</v>
      </c>
      <c r="I178" s="157" t="s">
        <v>3553</v>
      </c>
      <c r="J178" s="157">
        <v>0.29999999999999982</v>
      </c>
    </row>
    <row r="179" spans="1:10" ht="18" customHeight="1" x14ac:dyDescent="0.25">
      <c r="A179" s="416" t="s">
        <v>433</v>
      </c>
      <c r="B179" s="157" t="s">
        <v>1026</v>
      </c>
      <c r="C179" s="157" t="s">
        <v>5689</v>
      </c>
      <c r="D179" s="157" t="s">
        <v>5690</v>
      </c>
      <c r="E179" s="421" t="s">
        <v>471</v>
      </c>
      <c r="F179" s="157" t="s">
        <v>5691</v>
      </c>
      <c r="G179" s="157" t="s">
        <v>5692</v>
      </c>
      <c r="H179" s="157" t="s">
        <v>5693</v>
      </c>
      <c r="I179" s="157" t="s">
        <v>593</v>
      </c>
      <c r="J179" s="157">
        <v>0.93100000000000005</v>
      </c>
    </row>
    <row r="180" spans="1:10" ht="18" customHeight="1" x14ac:dyDescent="0.25">
      <c r="A180" s="397" t="s">
        <v>463</v>
      </c>
      <c r="B180" s="157" t="s">
        <v>5694</v>
      </c>
      <c r="C180" s="157" t="s">
        <v>5695</v>
      </c>
      <c r="D180" s="157" t="s">
        <v>5696</v>
      </c>
      <c r="E180" s="396" t="s">
        <v>540</v>
      </c>
      <c r="F180" s="157" t="s">
        <v>975</v>
      </c>
      <c r="G180" s="157" t="s">
        <v>5697</v>
      </c>
      <c r="H180" s="157" t="s">
        <v>5698</v>
      </c>
      <c r="I180" s="157" t="s">
        <v>5699</v>
      </c>
      <c r="J180" s="157">
        <v>2.0000000000000458E-2</v>
      </c>
    </row>
    <row r="181" spans="1:10" ht="18" customHeight="1" x14ac:dyDescent="0.25">
      <c r="A181" s="405" t="s">
        <v>459</v>
      </c>
      <c r="B181" s="157" t="s">
        <v>5700</v>
      </c>
      <c r="C181" s="157" t="s">
        <v>5701</v>
      </c>
      <c r="D181" s="157" t="s">
        <v>5702</v>
      </c>
      <c r="E181" s="422" t="s">
        <v>437</v>
      </c>
      <c r="F181" s="157" t="s">
        <v>3319</v>
      </c>
      <c r="G181" s="157" t="s">
        <v>5703</v>
      </c>
      <c r="H181" s="157" t="s">
        <v>5704</v>
      </c>
      <c r="I181" s="157" t="s">
        <v>5705</v>
      </c>
      <c r="J181" s="157">
        <v>2.06</v>
      </c>
    </row>
    <row r="182" spans="1:10" ht="18" customHeight="1" x14ac:dyDescent="0.25">
      <c r="A182" s="398" t="s">
        <v>502</v>
      </c>
      <c r="B182" s="157" t="s">
        <v>686</v>
      </c>
      <c r="C182" s="157" t="s">
        <v>5706</v>
      </c>
      <c r="D182" s="157" t="s">
        <v>5707</v>
      </c>
      <c r="E182" s="415" t="s">
        <v>424</v>
      </c>
      <c r="F182" s="157" t="s">
        <v>5708</v>
      </c>
      <c r="G182" s="157" t="s">
        <v>5709</v>
      </c>
      <c r="H182" s="157" t="s">
        <v>5710</v>
      </c>
      <c r="I182" s="157" t="s">
        <v>3155</v>
      </c>
      <c r="J182" s="157">
        <v>0.5779999999999994</v>
      </c>
    </row>
    <row r="183" spans="1:10" ht="18" customHeight="1" x14ac:dyDescent="0.25">
      <c r="A183" s="404" t="s">
        <v>560</v>
      </c>
      <c r="B183" s="157" t="s">
        <v>1678</v>
      </c>
      <c r="C183" s="157" t="s">
        <v>5711</v>
      </c>
      <c r="D183" s="157" t="s">
        <v>5712</v>
      </c>
      <c r="E183" s="418" t="s">
        <v>582</v>
      </c>
      <c r="F183" s="157" t="s">
        <v>5713</v>
      </c>
      <c r="G183" s="157" t="s">
        <v>5714</v>
      </c>
      <c r="H183" s="157" t="s">
        <v>5715</v>
      </c>
      <c r="I183" s="157" t="s">
        <v>2037</v>
      </c>
      <c r="J183" s="157">
        <v>6.2000000000000277E-2</v>
      </c>
    </row>
    <row r="184" spans="1:10" ht="18" customHeight="1" x14ac:dyDescent="0.25">
      <c r="A184" s="417" t="s">
        <v>510</v>
      </c>
      <c r="B184" s="157" t="s">
        <v>5716</v>
      </c>
      <c r="C184" s="157" t="s">
        <v>5717</v>
      </c>
      <c r="D184" s="157" t="s">
        <v>5718</v>
      </c>
      <c r="E184" s="399" t="s">
        <v>415</v>
      </c>
      <c r="F184" s="157" t="s">
        <v>511</v>
      </c>
      <c r="G184" s="157" t="s">
        <v>5719</v>
      </c>
      <c r="H184" s="157" t="s">
        <v>5720</v>
      </c>
      <c r="I184" s="157" t="s">
        <v>5721</v>
      </c>
      <c r="J184" s="157">
        <v>0.70000000000000018</v>
      </c>
    </row>
    <row r="185" spans="1:10" ht="18" customHeight="1" x14ac:dyDescent="0.25">
      <c r="A185" s="420" t="s">
        <v>428</v>
      </c>
      <c r="B185" s="157" t="s">
        <v>5722</v>
      </c>
      <c r="C185" s="157" t="s">
        <v>5723</v>
      </c>
      <c r="D185" s="157" t="s">
        <v>5724</v>
      </c>
      <c r="E185" s="419" t="s">
        <v>494</v>
      </c>
      <c r="F185" s="157" t="s">
        <v>1660</v>
      </c>
      <c r="G185" s="157" t="s">
        <v>5725</v>
      </c>
      <c r="H185" s="157" t="s">
        <v>5726</v>
      </c>
      <c r="I185" s="157" t="s">
        <v>5204</v>
      </c>
      <c r="J185" s="157">
        <v>0.60500000000000043</v>
      </c>
    </row>
    <row r="186" spans="1:10" ht="18" customHeight="1" x14ac:dyDescent="0.25">
      <c r="A186" s="397" t="s">
        <v>463</v>
      </c>
      <c r="B186" s="157" t="s">
        <v>5727</v>
      </c>
      <c r="C186" s="157" t="s">
        <v>5728</v>
      </c>
      <c r="D186" s="157" t="s">
        <v>5729</v>
      </c>
      <c r="E186" s="408" t="s">
        <v>446</v>
      </c>
      <c r="F186" s="157" t="s">
        <v>5730</v>
      </c>
      <c r="G186" s="157" t="s">
        <v>5731</v>
      </c>
      <c r="H186" s="157" t="s">
        <v>5732</v>
      </c>
      <c r="I186" s="157" t="s">
        <v>2023</v>
      </c>
      <c r="J186" s="157">
        <v>0.15000000000000041</v>
      </c>
    </row>
    <row r="187" spans="1:10" ht="18" customHeight="1" x14ac:dyDescent="0.25">
      <c r="A187" s="422" t="s">
        <v>437</v>
      </c>
      <c r="B187" s="157" t="s">
        <v>2759</v>
      </c>
      <c r="C187" s="157" t="s">
        <v>5733</v>
      </c>
      <c r="D187" s="157" t="s">
        <v>5734</v>
      </c>
      <c r="E187" s="396" t="s">
        <v>540</v>
      </c>
      <c r="F187" s="157" t="s">
        <v>5735</v>
      </c>
      <c r="G187" s="157" t="s">
        <v>5736</v>
      </c>
      <c r="H187" s="157" t="s">
        <v>5737</v>
      </c>
      <c r="I187" s="157" t="s">
        <v>2247</v>
      </c>
      <c r="J187" s="157">
        <v>1.3320000000000001</v>
      </c>
    </row>
    <row r="188" spans="1:10" ht="18" customHeight="1" x14ac:dyDescent="0.25">
      <c r="A188" s="414" t="s">
        <v>514</v>
      </c>
      <c r="B188" s="157" t="s">
        <v>1971</v>
      </c>
      <c r="C188" s="157" t="s">
        <v>5738</v>
      </c>
      <c r="D188" s="157" t="s">
        <v>5739</v>
      </c>
      <c r="E188" s="416" t="s">
        <v>433</v>
      </c>
      <c r="F188" s="157" t="s">
        <v>4801</v>
      </c>
      <c r="G188" s="157" t="s">
        <v>5740</v>
      </c>
      <c r="H188" s="157" t="s">
        <v>5741</v>
      </c>
      <c r="I188" s="157" t="s">
        <v>5742</v>
      </c>
      <c r="J188" s="157">
        <v>1.28</v>
      </c>
    </row>
    <row r="189" spans="1:10" ht="18" customHeight="1" x14ac:dyDescent="0.25">
      <c r="A189" s="421" t="s">
        <v>471</v>
      </c>
      <c r="B189" s="157" t="s">
        <v>1647</v>
      </c>
      <c r="C189" s="157" t="s">
        <v>5743</v>
      </c>
      <c r="D189" s="157" t="s">
        <v>5744</v>
      </c>
      <c r="E189" s="417" t="s">
        <v>510</v>
      </c>
      <c r="F189" s="157" t="s">
        <v>590</v>
      </c>
      <c r="G189" s="157" t="s">
        <v>5745</v>
      </c>
      <c r="H189" s="157" t="s">
        <v>5746</v>
      </c>
      <c r="I189" s="157" t="s">
        <v>5747</v>
      </c>
      <c r="J189" s="157">
        <v>0.91999999999999993</v>
      </c>
    </row>
    <row r="190" spans="1:10" ht="18" customHeight="1" x14ac:dyDescent="0.25">
      <c r="A190" s="410" t="s">
        <v>451</v>
      </c>
      <c r="B190" s="157" t="s">
        <v>2724</v>
      </c>
      <c r="C190" s="157" t="s">
        <v>5748</v>
      </c>
      <c r="D190" s="157" t="s">
        <v>5749</v>
      </c>
      <c r="E190" s="404" t="s">
        <v>560</v>
      </c>
      <c r="F190" s="157" t="s">
        <v>5750</v>
      </c>
      <c r="G190" s="157" t="s">
        <v>5751</v>
      </c>
      <c r="H190" s="157" t="s">
        <v>5752</v>
      </c>
      <c r="I190" s="157" t="s">
        <v>5753</v>
      </c>
      <c r="J190" s="157">
        <v>1.46</v>
      </c>
    </row>
    <row r="191" spans="1:10" ht="18" customHeight="1" x14ac:dyDescent="0.25">
      <c r="A191" s="399" t="s">
        <v>415</v>
      </c>
      <c r="B191" s="157" t="s">
        <v>4654</v>
      </c>
      <c r="C191" s="157" t="s">
        <v>5754</v>
      </c>
      <c r="D191" s="157" t="s">
        <v>5755</v>
      </c>
      <c r="E191" s="415" t="s">
        <v>424</v>
      </c>
      <c r="F191" s="157" t="s">
        <v>3444</v>
      </c>
      <c r="G191" s="157" t="s">
        <v>5756</v>
      </c>
      <c r="H191" s="157" t="s">
        <v>5757</v>
      </c>
      <c r="I191" s="157" t="s">
        <v>5758</v>
      </c>
      <c r="J191" s="157">
        <v>1.38</v>
      </c>
    </row>
    <row r="192" spans="1:10" ht="18" customHeight="1" x14ac:dyDescent="0.25">
      <c r="A192" s="405" t="s">
        <v>459</v>
      </c>
      <c r="B192" s="157" t="s">
        <v>5759</v>
      </c>
      <c r="C192" s="157" t="s">
        <v>5760</v>
      </c>
      <c r="D192" s="157" t="s">
        <v>5761</v>
      </c>
      <c r="E192" s="408" t="s">
        <v>446</v>
      </c>
      <c r="F192" s="157" t="s">
        <v>878</v>
      </c>
      <c r="G192" s="157" t="s">
        <v>5762</v>
      </c>
      <c r="H192" s="157" t="s">
        <v>5763</v>
      </c>
      <c r="I192" s="157" t="s">
        <v>4827</v>
      </c>
      <c r="J192" s="157">
        <v>1.214</v>
      </c>
    </row>
    <row r="193" spans="1:10" ht="18" customHeight="1" x14ac:dyDescent="0.25">
      <c r="A193" s="397" t="s">
        <v>463</v>
      </c>
      <c r="B193" s="157" t="s">
        <v>420</v>
      </c>
      <c r="C193" s="157" t="s">
        <v>5764</v>
      </c>
      <c r="D193" s="157" t="s">
        <v>5765</v>
      </c>
      <c r="E193" s="418" t="s">
        <v>582</v>
      </c>
      <c r="F193" s="157" t="s">
        <v>1475</v>
      </c>
      <c r="G193" s="157" t="s">
        <v>5766</v>
      </c>
      <c r="H193" s="157" t="s">
        <v>5767</v>
      </c>
      <c r="I193" s="157" t="s">
        <v>5002</v>
      </c>
      <c r="J193" s="157">
        <v>0.15999999999999931</v>
      </c>
    </row>
    <row r="194" spans="1:10" ht="18" customHeight="1" x14ac:dyDescent="0.25">
      <c r="A194" s="404" t="s">
        <v>560</v>
      </c>
      <c r="B194" s="157" t="s">
        <v>1116</v>
      </c>
      <c r="C194" s="157" t="s">
        <v>5768</v>
      </c>
      <c r="D194" s="157" t="s">
        <v>5769</v>
      </c>
      <c r="E194" s="396" t="s">
        <v>540</v>
      </c>
      <c r="F194" s="157" t="s">
        <v>5770</v>
      </c>
      <c r="G194" s="157" t="s">
        <v>5771</v>
      </c>
      <c r="H194" s="157" t="s">
        <v>5772</v>
      </c>
      <c r="I194" s="157" t="s">
        <v>5773</v>
      </c>
      <c r="J194" s="157">
        <v>0.94000000000000039</v>
      </c>
    </row>
    <row r="195" spans="1:10" ht="18" customHeight="1" x14ac:dyDescent="0.25">
      <c r="A195" s="419" t="s">
        <v>494</v>
      </c>
      <c r="B195" s="157" t="s">
        <v>5774</v>
      </c>
      <c r="C195" s="157" t="s">
        <v>5775</v>
      </c>
      <c r="D195" s="157" t="s">
        <v>5776</v>
      </c>
      <c r="E195" s="420" t="s">
        <v>428</v>
      </c>
      <c r="F195" s="157" t="s">
        <v>1557</v>
      </c>
      <c r="G195" s="157" t="s">
        <v>5777</v>
      </c>
      <c r="H195" s="157" t="s">
        <v>5778</v>
      </c>
      <c r="I195" s="157" t="s">
        <v>5779</v>
      </c>
      <c r="J195" s="157">
        <v>0.1199999999999992</v>
      </c>
    </row>
    <row r="196" spans="1:10" ht="18" customHeight="1" x14ac:dyDescent="0.25">
      <c r="A196" s="422" t="s">
        <v>437</v>
      </c>
      <c r="B196" s="157" t="s">
        <v>3295</v>
      </c>
      <c r="C196" s="157" t="s">
        <v>5780</v>
      </c>
      <c r="D196" s="157" t="s">
        <v>5781</v>
      </c>
      <c r="E196" s="408" t="s">
        <v>446</v>
      </c>
      <c r="F196" s="157" t="s">
        <v>5782</v>
      </c>
      <c r="G196" s="157" t="s">
        <v>5783</v>
      </c>
      <c r="H196" s="157" t="s">
        <v>5784</v>
      </c>
      <c r="I196" s="157" t="s">
        <v>5785</v>
      </c>
      <c r="J196" s="157">
        <v>0.96</v>
      </c>
    </row>
    <row r="197" spans="1:10" ht="18" customHeight="1" x14ac:dyDescent="0.25">
      <c r="A197" s="398" t="s">
        <v>502</v>
      </c>
      <c r="B197" s="157" t="s">
        <v>1647</v>
      </c>
      <c r="C197" s="157" t="s">
        <v>5786</v>
      </c>
      <c r="D197" s="157" t="s">
        <v>5787</v>
      </c>
      <c r="E197" s="417" t="s">
        <v>510</v>
      </c>
      <c r="F197" s="157" t="s">
        <v>5788</v>
      </c>
      <c r="G197" s="157" t="s">
        <v>5789</v>
      </c>
      <c r="H197" s="157" t="s">
        <v>5790</v>
      </c>
      <c r="I197" s="157" t="s">
        <v>5791</v>
      </c>
      <c r="J197" s="157">
        <v>1.3000000000000009</v>
      </c>
    </row>
    <row r="198" spans="1:10" ht="18" customHeight="1" x14ac:dyDescent="0.25">
      <c r="A198" s="415" t="s">
        <v>424</v>
      </c>
      <c r="B198" s="157" t="s">
        <v>5792</v>
      </c>
      <c r="C198" s="157" t="s">
        <v>5793</v>
      </c>
      <c r="D198" s="157" t="s">
        <v>5794</v>
      </c>
      <c r="E198" s="414" t="s">
        <v>514</v>
      </c>
      <c r="F198" s="157" t="s">
        <v>5795</v>
      </c>
      <c r="G198" s="157" t="s">
        <v>5796</v>
      </c>
      <c r="H198" s="157" t="s">
        <v>5797</v>
      </c>
      <c r="I198" s="157" t="s">
        <v>5798</v>
      </c>
      <c r="J198" s="157">
        <v>1.0109999999999999</v>
      </c>
    </row>
    <row r="199" spans="1:10" ht="18" customHeight="1" x14ac:dyDescent="0.25">
      <c r="A199" s="420" t="s">
        <v>428</v>
      </c>
      <c r="B199" s="157" t="s">
        <v>917</v>
      </c>
      <c r="C199" s="157" t="s">
        <v>5799</v>
      </c>
      <c r="D199" s="157" t="s">
        <v>5800</v>
      </c>
      <c r="E199" s="421" t="s">
        <v>471</v>
      </c>
      <c r="F199" s="157" t="s">
        <v>1326</v>
      </c>
      <c r="G199" s="157" t="s">
        <v>5801</v>
      </c>
      <c r="H199" s="157" t="s">
        <v>5802</v>
      </c>
      <c r="I199" s="157" t="s">
        <v>854</v>
      </c>
      <c r="J199" s="157">
        <v>0</v>
      </c>
    </row>
    <row r="200" spans="1:10" ht="18" customHeight="1" x14ac:dyDescent="0.25">
      <c r="A200" s="410" t="s">
        <v>451</v>
      </c>
      <c r="B200" s="157" t="s">
        <v>2157</v>
      </c>
      <c r="C200" s="157" t="s">
        <v>5803</v>
      </c>
      <c r="D200" s="157" t="s">
        <v>5804</v>
      </c>
      <c r="E200" s="397" t="s">
        <v>463</v>
      </c>
      <c r="F200" s="157" t="s">
        <v>5805</v>
      </c>
      <c r="G200" s="157" t="s">
        <v>5806</v>
      </c>
      <c r="H200" s="157" t="s">
        <v>5807</v>
      </c>
      <c r="I200" s="157" t="s">
        <v>1010</v>
      </c>
      <c r="J200" s="157">
        <v>0.50199999999999978</v>
      </c>
    </row>
    <row r="201" spans="1:10" ht="18" customHeight="1" x14ac:dyDescent="0.25">
      <c r="A201" s="405" t="s">
        <v>459</v>
      </c>
      <c r="B201" s="157" t="s">
        <v>2831</v>
      </c>
      <c r="C201" s="157" t="s">
        <v>5808</v>
      </c>
      <c r="D201" s="157" t="s">
        <v>5809</v>
      </c>
      <c r="E201" s="409" t="s">
        <v>419</v>
      </c>
      <c r="F201" s="157" t="s">
        <v>5810</v>
      </c>
      <c r="G201" s="157" t="s">
        <v>5811</v>
      </c>
      <c r="H201" s="157" t="s">
        <v>5812</v>
      </c>
      <c r="I201" s="157" t="s">
        <v>5813</v>
      </c>
      <c r="J201" s="157">
        <v>0.32000000000000028</v>
      </c>
    </row>
    <row r="202" spans="1:10" ht="18" customHeight="1" x14ac:dyDescent="0.25">
      <c r="A202" s="417" t="s">
        <v>510</v>
      </c>
      <c r="B202" s="157" t="s">
        <v>1739</v>
      </c>
      <c r="C202" s="157" t="s">
        <v>5814</v>
      </c>
      <c r="D202" s="157" t="s">
        <v>5815</v>
      </c>
      <c r="E202" s="398" t="s">
        <v>502</v>
      </c>
      <c r="F202" s="157" t="s">
        <v>5400</v>
      </c>
      <c r="G202" s="157" t="s">
        <v>5816</v>
      </c>
      <c r="H202" s="157" t="s">
        <v>5331</v>
      </c>
      <c r="I202" s="157" t="s">
        <v>5817</v>
      </c>
      <c r="J202" s="157">
        <v>0.34000000000000069</v>
      </c>
    </row>
    <row r="203" spans="1:10" ht="18" customHeight="1" x14ac:dyDescent="0.25">
      <c r="A203" s="396" t="s">
        <v>540</v>
      </c>
      <c r="B203" s="157" t="s">
        <v>498</v>
      </c>
      <c r="C203" s="157" t="s">
        <v>5818</v>
      </c>
      <c r="D203" s="157" t="s">
        <v>5674</v>
      </c>
      <c r="E203" s="422" t="s">
        <v>437</v>
      </c>
      <c r="F203" s="157" t="s">
        <v>5819</v>
      </c>
      <c r="G203" s="157" t="s">
        <v>5820</v>
      </c>
      <c r="H203" s="157" t="s">
        <v>5821</v>
      </c>
      <c r="I203" s="157" t="s">
        <v>5822</v>
      </c>
      <c r="J203" s="157">
        <v>8.0000000000000071E-2</v>
      </c>
    </row>
    <row r="204" spans="1:10" ht="18" customHeight="1" x14ac:dyDescent="0.25">
      <c r="A204" s="408" t="s">
        <v>446</v>
      </c>
      <c r="B204" s="157" t="s">
        <v>5823</v>
      </c>
      <c r="C204" s="157" t="s">
        <v>5824</v>
      </c>
      <c r="D204" s="157" t="s">
        <v>5825</v>
      </c>
      <c r="E204" s="418" t="s">
        <v>582</v>
      </c>
      <c r="F204" s="157" t="s">
        <v>2104</v>
      </c>
      <c r="G204" s="157" t="s">
        <v>5826</v>
      </c>
      <c r="H204" s="157" t="s">
        <v>5827</v>
      </c>
      <c r="I204" s="157" t="s">
        <v>1801</v>
      </c>
      <c r="J204" s="157">
        <v>0.24099999999999969</v>
      </c>
    </row>
    <row r="205" spans="1:10" ht="18" customHeight="1" x14ac:dyDescent="0.25">
      <c r="A205" s="414" t="s">
        <v>514</v>
      </c>
      <c r="B205" s="157" t="s">
        <v>5828</v>
      </c>
      <c r="C205" s="157" t="s">
        <v>5829</v>
      </c>
      <c r="D205" s="157" t="s">
        <v>5830</v>
      </c>
      <c r="E205" s="399" t="s">
        <v>415</v>
      </c>
      <c r="F205" s="157" t="s">
        <v>3574</v>
      </c>
      <c r="G205" s="157" t="s">
        <v>5831</v>
      </c>
      <c r="H205" s="157" t="s">
        <v>5832</v>
      </c>
      <c r="I205" s="157" t="s">
        <v>5833</v>
      </c>
      <c r="J205" s="157">
        <v>0.32000000000000028</v>
      </c>
    </row>
    <row r="206" spans="1:10" ht="18" customHeight="1" x14ac:dyDescent="0.25">
      <c r="A206" s="404" t="s">
        <v>560</v>
      </c>
      <c r="B206" s="157" t="s">
        <v>5834</v>
      </c>
      <c r="C206" s="157" t="s">
        <v>5835</v>
      </c>
      <c r="D206" s="157" t="s">
        <v>5836</v>
      </c>
      <c r="E206" s="409" t="s">
        <v>419</v>
      </c>
      <c r="F206" s="157" t="s">
        <v>498</v>
      </c>
      <c r="G206" s="157" t="s">
        <v>5837</v>
      </c>
      <c r="H206" s="157" t="s">
        <v>5838</v>
      </c>
      <c r="I206" s="157" t="s">
        <v>3388</v>
      </c>
      <c r="J206" s="157">
        <v>1.069</v>
      </c>
    </row>
    <row r="207" spans="1:10" ht="18" customHeight="1" x14ac:dyDescent="0.25">
      <c r="A207" s="421" t="s">
        <v>471</v>
      </c>
      <c r="B207" s="157" t="s">
        <v>5839</v>
      </c>
      <c r="C207" s="157" t="s">
        <v>5840</v>
      </c>
      <c r="D207" s="157" t="s">
        <v>5841</v>
      </c>
      <c r="E207" s="416" t="s">
        <v>433</v>
      </c>
      <c r="F207" s="157" t="s">
        <v>5842</v>
      </c>
      <c r="G207" s="157" t="s">
        <v>5843</v>
      </c>
      <c r="H207" s="157" t="s">
        <v>5844</v>
      </c>
      <c r="I207" s="157" t="s">
        <v>593</v>
      </c>
      <c r="J207" s="157">
        <v>0.45899999999999958</v>
      </c>
    </row>
    <row r="208" spans="1:10" ht="18" customHeight="1" x14ac:dyDescent="0.25">
      <c r="A208" s="405" t="s">
        <v>459</v>
      </c>
      <c r="B208" s="157" t="s">
        <v>4923</v>
      </c>
      <c r="C208" s="157" t="s">
        <v>5845</v>
      </c>
      <c r="D208" s="157" t="s">
        <v>5846</v>
      </c>
      <c r="E208" s="410" t="s">
        <v>451</v>
      </c>
      <c r="F208" s="157" t="s">
        <v>5847</v>
      </c>
      <c r="G208" s="157" t="s">
        <v>5848</v>
      </c>
      <c r="H208" s="157" t="s">
        <v>5849</v>
      </c>
      <c r="I208" s="157" t="s">
        <v>5850</v>
      </c>
      <c r="J208" s="157">
        <v>8.0000000000000071E-2</v>
      </c>
    </row>
    <row r="209" spans="1:10" ht="18" customHeight="1" x14ac:dyDescent="0.25">
      <c r="A209" s="422" t="s">
        <v>437</v>
      </c>
      <c r="B209" s="157" t="s">
        <v>1472</v>
      </c>
      <c r="C209" s="157" t="s">
        <v>5851</v>
      </c>
      <c r="D209" s="157" t="s">
        <v>5852</v>
      </c>
      <c r="E209" s="397" t="s">
        <v>463</v>
      </c>
      <c r="F209" s="157" t="s">
        <v>2063</v>
      </c>
      <c r="G209" s="157" t="s">
        <v>5853</v>
      </c>
      <c r="H209" s="157" t="s">
        <v>5854</v>
      </c>
      <c r="I209" s="157" t="s">
        <v>5855</v>
      </c>
      <c r="J209" s="157">
        <v>0.59999999999999964</v>
      </c>
    </row>
    <row r="210" spans="1:10" ht="18" customHeight="1" x14ac:dyDescent="0.25">
      <c r="A210" s="417" t="s">
        <v>510</v>
      </c>
      <c r="B210" s="157" t="s">
        <v>5856</v>
      </c>
      <c r="C210" s="157" t="s">
        <v>5857</v>
      </c>
      <c r="D210" s="157" t="s">
        <v>5858</v>
      </c>
      <c r="E210" s="415" t="s">
        <v>424</v>
      </c>
      <c r="F210" s="157" t="s">
        <v>1485</v>
      </c>
      <c r="G210" s="157" t="s">
        <v>5859</v>
      </c>
      <c r="H210" s="157" t="s">
        <v>5860</v>
      </c>
      <c r="I210" s="157" t="s">
        <v>5861</v>
      </c>
      <c r="J210" s="157">
        <v>0.83999999999999986</v>
      </c>
    </row>
    <row r="211" spans="1:10" ht="18" customHeight="1" x14ac:dyDescent="0.25">
      <c r="A211" s="398" t="s">
        <v>502</v>
      </c>
      <c r="B211" s="157" t="s">
        <v>892</v>
      </c>
      <c r="C211" s="157" t="s">
        <v>5862</v>
      </c>
      <c r="D211" s="157" t="s">
        <v>5863</v>
      </c>
      <c r="E211" s="419" t="s">
        <v>494</v>
      </c>
      <c r="F211" s="157" t="s">
        <v>906</v>
      </c>
      <c r="G211" s="157" t="s">
        <v>5864</v>
      </c>
      <c r="H211" s="157" t="s">
        <v>5865</v>
      </c>
      <c r="I211" s="157" t="s">
        <v>5866</v>
      </c>
      <c r="J211" s="157">
        <v>6.0000000000000497E-2</v>
      </c>
    </row>
    <row r="212" spans="1:10" ht="18" customHeight="1" x14ac:dyDescent="0.25">
      <c r="A212" s="404" t="s">
        <v>560</v>
      </c>
      <c r="B212" s="157" t="s">
        <v>5867</v>
      </c>
      <c r="C212" s="157" t="s">
        <v>5868</v>
      </c>
      <c r="D212" s="157" t="s">
        <v>5869</v>
      </c>
      <c r="E212" s="408" t="s">
        <v>446</v>
      </c>
      <c r="F212" s="157" t="s">
        <v>5870</v>
      </c>
      <c r="G212" s="157" t="s">
        <v>5871</v>
      </c>
      <c r="H212" s="157" t="s">
        <v>5872</v>
      </c>
      <c r="I212" s="157" t="s">
        <v>5176</v>
      </c>
      <c r="J212" s="157">
        <v>1.5009999999999999</v>
      </c>
    </row>
    <row r="213" spans="1:10" ht="18" customHeight="1" x14ac:dyDescent="0.25">
      <c r="A213" s="414" t="s">
        <v>514</v>
      </c>
      <c r="B213" s="157" t="s">
        <v>2157</v>
      </c>
      <c r="C213" s="157" t="s">
        <v>5873</v>
      </c>
      <c r="D213" s="157" t="s">
        <v>5874</v>
      </c>
      <c r="E213" s="420" t="s">
        <v>428</v>
      </c>
      <c r="F213" s="157" t="s">
        <v>1903</v>
      </c>
      <c r="G213" s="157" t="s">
        <v>5875</v>
      </c>
      <c r="H213" s="157" t="s">
        <v>5876</v>
      </c>
      <c r="I213" s="157" t="s">
        <v>1411</v>
      </c>
      <c r="J213" s="157">
        <v>0.28000000000000019</v>
      </c>
    </row>
    <row r="214" spans="1:10" ht="18" customHeight="1" x14ac:dyDescent="0.25">
      <c r="A214" s="410" t="s">
        <v>451</v>
      </c>
      <c r="B214" s="157" t="s">
        <v>5877</v>
      </c>
      <c r="C214" s="157" t="s">
        <v>5878</v>
      </c>
      <c r="D214" s="157" t="s">
        <v>5879</v>
      </c>
      <c r="E214" s="418" t="s">
        <v>582</v>
      </c>
      <c r="F214" s="157" t="s">
        <v>770</v>
      </c>
      <c r="G214" s="157" t="s">
        <v>5880</v>
      </c>
      <c r="H214" s="157" t="s">
        <v>5881</v>
      </c>
      <c r="I214" s="157" t="s">
        <v>3063</v>
      </c>
      <c r="J214" s="157">
        <v>0.44000000000000039</v>
      </c>
    </row>
    <row r="215" spans="1:10" ht="18" customHeight="1" x14ac:dyDescent="0.25">
      <c r="A215" s="422" t="s">
        <v>437</v>
      </c>
      <c r="B215" s="157" t="s">
        <v>464</v>
      </c>
      <c r="C215" s="157" t="s">
        <v>5882</v>
      </c>
      <c r="D215" s="157" t="s">
        <v>762</v>
      </c>
      <c r="E215" s="409" t="s">
        <v>419</v>
      </c>
      <c r="F215" s="157" t="s">
        <v>2637</v>
      </c>
      <c r="G215" s="157" t="s">
        <v>5883</v>
      </c>
      <c r="H215" s="157" t="s">
        <v>5884</v>
      </c>
      <c r="I215" s="157" t="s">
        <v>1542</v>
      </c>
      <c r="J215" s="157">
        <v>0.36699999999999999</v>
      </c>
    </row>
    <row r="216" spans="1:10" ht="17.25" customHeight="1" x14ac:dyDescent="0.25">
      <c r="A216" s="415" t="s">
        <v>424</v>
      </c>
      <c r="B216" s="157" t="s">
        <v>1757</v>
      </c>
      <c r="C216" s="157" t="s">
        <v>5885</v>
      </c>
      <c r="D216" s="157" t="s">
        <v>5886</v>
      </c>
      <c r="E216" s="416" t="s">
        <v>433</v>
      </c>
      <c r="F216" s="157" t="s">
        <v>5887</v>
      </c>
      <c r="G216" s="157" t="s">
        <v>5888</v>
      </c>
      <c r="H216" s="157" t="s">
        <v>5889</v>
      </c>
      <c r="I216" s="157" t="s">
        <v>5890</v>
      </c>
      <c r="J216" s="157">
        <v>0.36400000000000082</v>
      </c>
    </row>
    <row r="217" spans="1:10" ht="17.25" customHeight="1" x14ac:dyDescent="0.25">
      <c r="A217" s="398" t="s">
        <v>502</v>
      </c>
      <c r="B217" s="157" t="s">
        <v>5891</v>
      </c>
      <c r="C217" s="157" t="s">
        <v>5892</v>
      </c>
      <c r="D217" s="157" t="s">
        <v>5893</v>
      </c>
      <c r="E217" s="421" t="s">
        <v>471</v>
      </c>
      <c r="F217" s="157" t="s">
        <v>5894</v>
      </c>
      <c r="G217" s="157" t="s">
        <v>5895</v>
      </c>
      <c r="H217" s="157" t="s">
        <v>5896</v>
      </c>
      <c r="I217" s="157" t="s">
        <v>1312</v>
      </c>
      <c r="J217" s="157">
        <v>0.68400000000000016</v>
      </c>
    </row>
    <row r="218" spans="1:10" ht="17.25" customHeight="1" thickBot="1" x14ac:dyDescent="0.3">
      <c r="A218" s="423" t="s">
        <v>510</v>
      </c>
      <c r="B218" s="185" t="s">
        <v>1671</v>
      </c>
      <c r="C218" s="185" t="s">
        <v>5897</v>
      </c>
      <c r="D218" s="185" t="s">
        <v>5898</v>
      </c>
      <c r="E218" s="424" t="s">
        <v>494</v>
      </c>
      <c r="F218" s="185" t="s">
        <v>5899</v>
      </c>
      <c r="G218" s="185" t="s">
        <v>5900</v>
      </c>
      <c r="H218" s="185" t="s">
        <v>5901</v>
      </c>
      <c r="I218" s="185" t="s">
        <v>501</v>
      </c>
      <c r="J218" s="185">
        <v>0.92899999999999938</v>
      </c>
    </row>
    <row r="219" spans="1:10" ht="17.25" customHeight="1" thickTop="1" x14ac:dyDescent="0.25"/>
  </sheetData>
  <mergeCells count="3">
    <mergeCell ref="A1:D1"/>
    <mergeCell ref="E1:H1"/>
    <mergeCell ref="I1:J1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19"/>
  <sheetViews>
    <sheetView workbookViewId="0">
      <selection sqref="A1:XFD1048576"/>
    </sheetView>
  </sheetViews>
  <sheetFormatPr defaultRowHeight="18" x14ac:dyDescent="0.25"/>
  <cols>
    <col min="1" max="1" width="22.5703125" style="426" customWidth="1"/>
    <col min="2" max="2" width="18.140625" style="426" customWidth="1"/>
    <col min="3" max="4" width="29" style="426" customWidth="1"/>
    <col min="5" max="5" width="22.42578125" style="426" customWidth="1"/>
    <col min="6" max="6" width="18.140625" style="426" customWidth="1"/>
    <col min="7" max="8" width="29" style="426" customWidth="1"/>
    <col min="9" max="9" width="40" style="426" customWidth="1"/>
    <col min="10" max="10" width="9.5703125" style="426" customWidth="1"/>
    <col min="11" max="14" width="9.140625" style="426" customWidth="1"/>
    <col min="15" max="16384" width="9.140625" style="426"/>
  </cols>
  <sheetData>
    <row r="1" spans="1:10" ht="17.25" customHeight="1" thickTop="1" thickBot="1" x14ac:dyDescent="0.3">
      <c r="A1" s="908" t="s">
        <v>405</v>
      </c>
      <c r="B1" s="909"/>
      <c r="C1" s="909"/>
      <c r="D1" s="910"/>
      <c r="E1" s="908" t="s">
        <v>406</v>
      </c>
      <c r="F1" s="909"/>
      <c r="G1" s="909"/>
      <c r="H1" s="910"/>
      <c r="I1" s="908" t="s">
        <v>407</v>
      </c>
      <c r="J1" s="910"/>
    </row>
    <row r="2" spans="1:10" ht="17.25" customHeight="1" thickTop="1" thickBot="1" x14ac:dyDescent="0.3">
      <c r="A2" s="772" t="s">
        <v>408</v>
      </c>
      <c r="B2" s="772" t="s">
        <v>409</v>
      </c>
      <c r="C2" s="772" t="s">
        <v>410</v>
      </c>
      <c r="D2" s="772" t="s">
        <v>411</v>
      </c>
      <c r="E2" s="772" t="s">
        <v>412</v>
      </c>
      <c r="F2" s="772" t="s">
        <v>409</v>
      </c>
      <c r="G2" s="772" t="s">
        <v>410</v>
      </c>
      <c r="H2" s="772" t="s">
        <v>411</v>
      </c>
      <c r="I2" s="772" t="s">
        <v>413</v>
      </c>
      <c r="J2" s="772" t="s">
        <v>414</v>
      </c>
    </row>
    <row r="3" spans="1:10" ht="17.25" customHeight="1" thickTop="1" x14ac:dyDescent="0.25">
      <c r="A3" s="515" t="s">
        <v>480</v>
      </c>
      <c r="B3" s="154" t="s">
        <v>429</v>
      </c>
      <c r="C3" s="154" t="s">
        <v>5902</v>
      </c>
      <c r="D3" s="154" t="s">
        <v>5903</v>
      </c>
      <c r="E3" s="516" t="s">
        <v>552</v>
      </c>
      <c r="F3" s="154" t="s">
        <v>4395</v>
      </c>
      <c r="G3" s="154" t="s">
        <v>5904</v>
      </c>
      <c r="H3" s="154" t="s">
        <v>5905</v>
      </c>
      <c r="I3" s="154" t="s">
        <v>5906</v>
      </c>
      <c r="J3" s="154">
        <v>0.75999999999999979</v>
      </c>
    </row>
    <row r="4" spans="1:10" ht="18" customHeight="1" x14ac:dyDescent="0.25">
      <c r="A4" s="517" t="s">
        <v>446</v>
      </c>
      <c r="B4" s="157" t="s">
        <v>5907</v>
      </c>
      <c r="C4" s="157" t="s">
        <v>5908</v>
      </c>
      <c r="D4" s="157" t="s">
        <v>5909</v>
      </c>
      <c r="E4" s="518" t="s">
        <v>510</v>
      </c>
      <c r="F4" s="157" t="s">
        <v>5910</v>
      </c>
      <c r="G4" s="157" t="s">
        <v>5911</v>
      </c>
      <c r="H4" s="157" t="s">
        <v>5912</v>
      </c>
      <c r="I4" s="157" t="s">
        <v>2419</v>
      </c>
      <c r="J4" s="157">
        <v>3.4729999999999999</v>
      </c>
    </row>
    <row r="5" spans="1:10" ht="18" customHeight="1" x14ac:dyDescent="0.25">
      <c r="A5" s="519" t="s">
        <v>582</v>
      </c>
      <c r="B5" s="157" t="s">
        <v>794</v>
      </c>
      <c r="C5" s="157" t="s">
        <v>5913</v>
      </c>
      <c r="D5" s="157" t="s">
        <v>5914</v>
      </c>
      <c r="E5" s="520" t="s">
        <v>433</v>
      </c>
      <c r="F5" s="157" t="s">
        <v>4209</v>
      </c>
      <c r="G5" s="157" t="s">
        <v>5915</v>
      </c>
      <c r="H5" s="157" t="s">
        <v>5916</v>
      </c>
      <c r="I5" s="157" t="s">
        <v>5917</v>
      </c>
      <c r="J5" s="157">
        <v>0.33999999999999991</v>
      </c>
    </row>
    <row r="6" spans="1:10" ht="18" customHeight="1" x14ac:dyDescent="0.25">
      <c r="A6" s="521" t="s">
        <v>459</v>
      </c>
      <c r="B6" s="157" t="s">
        <v>5918</v>
      </c>
      <c r="C6" s="157" t="s">
        <v>5919</v>
      </c>
      <c r="D6" s="157" t="s">
        <v>5920</v>
      </c>
      <c r="E6" s="522" t="s">
        <v>419</v>
      </c>
      <c r="F6" s="157" t="s">
        <v>4740</v>
      </c>
      <c r="G6" s="157" t="s">
        <v>5921</v>
      </c>
      <c r="H6" s="157" t="s">
        <v>5922</v>
      </c>
      <c r="I6" s="157" t="s">
        <v>634</v>
      </c>
      <c r="J6" s="157">
        <v>1.62</v>
      </c>
    </row>
    <row r="7" spans="1:10" ht="18" customHeight="1" x14ac:dyDescent="0.25">
      <c r="A7" s="523" t="s">
        <v>548</v>
      </c>
      <c r="B7" s="157" t="s">
        <v>1819</v>
      </c>
      <c r="C7" s="157" t="s">
        <v>5923</v>
      </c>
      <c r="D7" s="157" t="s">
        <v>5924</v>
      </c>
      <c r="E7" s="524" t="s">
        <v>476</v>
      </c>
      <c r="F7" s="157" t="s">
        <v>5925</v>
      </c>
      <c r="G7" s="157" t="s">
        <v>5926</v>
      </c>
      <c r="H7" s="157" t="s">
        <v>5927</v>
      </c>
      <c r="I7" s="157" t="s">
        <v>2801</v>
      </c>
      <c r="J7" s="157">
        <v>0.109</v>
      </c>
    </row>
    <row r="8" spans="1:10" ht="18" customHeight="1" x14ac:dyDescent="0.25">
      <c r="A8" s="525" t="s">
        <v>540</v>
      </c>
      <c r="B8" s="157" t="s">
        <v>746</v>
      </c>
      <c r="C8" s="157" t="s">
        <v>5928</v>
      </c>
      <c r="D8" s="157" t="s">
        <v>5929</v>
      </c>
      <c r="E8" s="526" t="s">
        <v>437</v>
      </c>
      <c r="F8" s="157" t="s">
        <v>5930</v>
      </c>
      <c r="G8" s="157" t="s">
        <v>5931</v>
      </c>
      <c r="H8" s="157" t="s">
        <v>5932</v>
      </c>
      <c r="I8" s="157" t="s">
        <v>5933</v>
      </c>
      <c r="J8" s="157">
        <v>0.5600000000000005</v>
      </c>
    </row>
    <row r="9" spans="1:10" ht="18" customHeight="1" x14ac:dyDescent="0.25">
      <c r="A9" s="527" t="s">
        <v>514</v>
      </c>
      <c r="B9" s="157" t="s">
        <v>5934</v>
      </c>
      <c r="C9" s="157" t="s">
        <v>5935</v>
      </c>
      <c r="D9" s="157" t="s">
        <v>5936</v>
      </c>
      <c r="E9" s="528" t="s">
        <v>502</v>
      </c>
      <c r="F9" s="157" t="s">
        <v>5937</v>
      </c>
      <c r="G9" s="157" t="s">
        <v>5938</v>
      </c>
      <c r="H9" s="157" t="s">
        <v>5939</v>
      </c>
      <c r="I9" s="157" t="s">
        <v>1831</v>
      </c>
      <c r="J9" s="157">
        <v>1.5629999999999999</v>
      </c>
    </row>
    <row r="10" spans="1:10" ht="18" customHeight="1" x14ac:dyDescent="0.25">
      <c r="A10" s="529" t="s">
        <v>494</v>
      </c>
      <c r="B10" s="157" t="s">
        <v>1617</v>
      </c>
      <c r="C10" s="157" t="s">
        <v>5940</v>
      </c>
      <c r="D10" s="157" t="s">
        <v>5941</v>
      </c>
      <c r="E10" s="530" t="s">
        <v>442</v>
      </c>
      <c r="F10" s="157" t="s">
        <v>3054</v>
      </c>
      <c r="G10" s="157" t="s">
        <v>5942</v>
      </c>
      <c r="H10" s="157" t="s">
        <v>5943</v>
      </c>
      <c r="I10" s="157" t="s">
        <v>5944</v>
      </c>
      <c r="J10" s="157">
        <v>0.82000000000000028</v>
      </c>
    </row>
    <row r="11" spans="1:10" ht="18" customHeight="1" x14ac:dyDescent="0.25">
      <c r="A11" s="531" t="s">
        <v>463</v>
      </c>
      <c r="B11" s="157" t="s">
        <v>700</v>
      </c>
      <c r="C11" s="157" t="s">
        <v>5945</v>
      </c>
      <c r="D11" s="157" t="s">
        <v>1985</v>
      </c>
      <c r="E11" s="532" t="s">
        <v>424</v>
      </c>
      <c r="F11" s="157" t="s">
        <v>5946</v>
      </c>
      <c r="G11" s="157" t="s">
        <v>5947</v>
      </c>
      <c r="H11" s="157" t="s">
        <v>5948</v>
      </c>
      <c r="I11" s="157" t="s">
        <v>3120</v>
      </c>
      <c r="J11" s="157">
        <v>1.986</v>
      </c>
    </row>
    <row r="12" spans="1:10" ht="18" customHeight="1" x14ac:dyDescent="0.25">
      <c r="A12" s="533" t="s">
        <v>454</v>
      </c>
      <c r="B12" s="157" t="s">
        <v>1689</v>
      </c>
      <c r="C12" s="157" t="s">
        <v>5949</v>
      </c>
      <c r="D12" s="157" t="s">
        <v>5950</v>
      </c>
      <c r="E12" s="534" t="s">
        <v>480</v>
      </c>
      <c r="F12" s="157" t="s">
        <v>5951</v>
      </c>
      <c r="G12" s="157" t="s">
        <v>5952</v>
      </c>
      <c r="H12" s="157" t="s">
        <v>5953</v>
      </c>
      <c r="I12" s="157" t="s">
        <v>5954</v>
      </c>
      <c r="J12" s="157">
        <v>0.73099999999999987</v>
      </c>
    </row>
    <row r="13" spans="1:10" ht="18" customHeight="1" x14ac:dyDescent="0.25">
      <c r="A13" s="535" t="s">
        <v>471</v>
      </c>
      <c r="B13" s="157" t="s">
        <v>5955</v>
      </c>
      <c r="C13" s="157" t="s">
        <v>5956</v>
      </c>
      <c r="D13" s="157" t="s">
        <v>5957</v>
      </c>
      <c r="E13" s="536" t="s">
        <v>415</v>
      </c>
      <c r="F13" s="157" t="s">
        <v>1373</v>
      </c>
      <c r="G13" s="157" t="s">
        <v>5958</v>
      </c>
      <c r="H13" s="157" t="s">
        <v>5959</v>
      </c>
      <c r="I13" s="157" t="s">
        <v>2951</v>
      </c>
      <c r="J13" s="157">
        <v>0.33599999999999941</v>
      </c>
    </row>
    <row r="14" spans="1:10" ht="18" customHeight="1" x14ac:dyDescent="0.25">
      <c r="A14" s="537" t="s">
        <v>428</v>
      </c>
      <c r="B14" s="157" t="s">
        <v>5960</v>
      </c>
      <c r="C14" s="157" t="s">
        <v>5961</v>
      </c>
      <c r="D14" s="157" t="s">
        <v>5962</v>
      </c>
      <c r="E14" s="528" t="s">
        <v>502</v>
      </c>
      <c r="F14" s="157" t="s">
        <v>5963</v>
      </c>
      <c r="G14" s="157" t="s">
        <v>5964</v>
      </c>
      <c r="H14" s="157" t="s">
        <v>5965</v>
      </c>
      <c r="I14" s="157" t="s">
        <v>5966</v>
      </c>
      <c r="J14" s="157">
        <v>0.24000000000000021</v>
      </c>
    </row>
    <row r="15" spans="1:10" ht="18" customHeight="1" x14ac:dyDescent="0.25">
      <c r="A15" s="538" t="s">
        <v>485</v>
      </c>
      <c r="B15" s="157" t="s">
        <v>1941</v>
      </c>
      <c r="C15" s="157" t="s">
        <v>5967</v>
      </c>
      <c r="D15" s="157" t="s">
        <v>5968</v>
      </c>
      <c r="E15" s="523" t="s">
        <v>548</v>
      </c>
      <c r="F15" s="157" t="s">
        <v>1000</v>
      </c>
      <c r="G15" s="157" t="s">
        <v>5969</v>
      </c>
      <c r="H15" s="157" t="s">
        <v>5970</v>
      </c>
      <c r="I15" s="157" t="s">
        <v>5971</v>
      </c>
      <c r="J15" s="157">
        <v>0.44000000000000039</v>
      </c>
    </row>
    <row r="16" spans="1:10" ht="18" customHeight="1" x14ac:dyDescent="0.25">
      <c r="A16" s="539" t="s">
        <v>560</v>
      </c>
      <c r="B16" s="157" t="s">
        <v>5972</v>
      </c>
      <c r="C16" s="157" t="s">
        <v>5973</v>
      </c>
      <c r="D16" s="157" t="s">
        <v>5974</v>
      </c>
      <c r="E16" s="527" t="s">
        <v>514</v>
      </c>
      <c r="F16" s="157" t="s">
        <v>5975</v>
      </c>
      <c r="G16" s="157" t="s">
        <v>5976</v>
      </c>
      <c r="H16" s="157" t="s">
        <v>5977</v>
      </c>
      <c r="I16" s="157" t="s">
        <v>4091</v>
      </c>
      <c r="J16" s="157">
        <v>1.406000000000001</v>
      </c>
    </row>
    <row r="17" spans="1:10" ht="18" customHeight="1" x14ac:dyDescent="0.25">
      <c r="A17" s="519" t="s">
        <v>582</v>
      </c>
      <c r="B17" s="157" t="s">
        <v>5978</v>
      </c>
      <c r="C17" s="157" t="s">
        <v>5979</v>
      </c>
      <c r="D17" s="157" t="s">
        <v>5980</v>
      </c>
      <c r="E17" s="540" t="s">
        <v>451</v>
      </c>
      <c r="F17" s="157" t="s">
        <v>5981</v>
      </c>
      <c r="G17" s="157" t="s">
        <v>5982</v>
      </c>
      <c r="H17" s="157" t="s">
        <v>5983</v>
      </c>
      <c r="I17" s="157" t="s">
        <v>5463</v>
      </c>
      <c r="J17" s="157">
        <v>1.0620000000000001</v>
      </c>
    </row>
    <row r="18" spans="1:10" ht="18" customHeight="1" x14ac:dyDescent="0.25">
      <c r="A18" s="532" t="s">
        <v>424</v>
      </c>
      <c r="B18" s="157" t="s">
        <v>1475</v>
      </c>
      <c r="C18" s="157" t="s">
        <v>5984</v>
      </c>
      <c r="D18" s="157" t="s">
        <v>5985</v>
      </c>
      <c r="E18" s="535" t="s">
        <v>471</v>
      </c>
      <c r="F18" s="157" t="s">
        <v>3898</v>
      </c>
      <c r="G18" s="157" t="s">
        <v>5986</v>
      </c>
      <c r="H18" s="157" t="s">
        <v>5987</v>
      </c>
      <c r="I18" s="157" t="s">
        <v>5988</v>
      </c>
      <c r="J18" s="157">
        <v>0.60000000000000053</v>
      </c>
    </row>
    <row r="19" spans="1:10" ht="18" customHeight="1" x14ac:dyDescent="0.25">
      <c r="A19" s="541" t="s">
        <v>489</v>
      </c>
      <c r="B19" s="157" t="s">
        <v>5989</v>
      </c>
      <c r="C19" s="157" t="s">
        <v>5990</v>
      </c>
      <c r="D19" s="157" t="s">
        <v>5991</v>
      </c>
      <c r="E19" s="530" t="s">
        <v>442</v>
      </c>
      <c r="F19" s="157" t="s">
        <v>1896</v>
      </c>
      <c r="G19" s="157" t="s">
        <v>5992</v>
      </c>
      <c r="H19" s="157" t="s">
        <v>5993</v>
      </c>
      <c r="I19" s="157" t="s">
        <v>1129</v>
      </c>
      <c r="J19" s="157">
        <v>0.52999999999999936</v>
      </c>
    </row>
    <row r="20" spans="1:10" ht="18" customHeight="1" x14ac:dyDescent="0.25">
      <c r="A20" s="524" t="s">
        <v>476</v>
      </c>
      <c r="B20" s="157" t="s">
        <v>3490</v>
      </c>
      <c r="C20" s="157" t="s">
        <v>5994</v>
      </c>
      <c r="D20" s="157" t="s">
        <v>5995</v>
      </c>
      <c r="E20" s="534" t="s">
        <v>480</v>
      </c>
      <c r="F20" s="157" t="s">
        <v>5653</v>
      </c>
      <c r="G20" s="157" t="s">
        <v>5996</v>
      </c>
      <c r="H20" s="157" t="s">
        <v>5997</v>
      </c>
      <c r="I20" s="157" t="s">
        <v>5998</v>
      </c>
      <c r="J20" s="157">
        <v>8.0000000000000071E-2</v>
      </c>
    </row>
    <row r="21" spans="1:10" ht="18" customHeight="1" x14ac:dyDescent="0.25">
      <c r="A21" s="521" t="s">
        <v>459</v>
      </c>
      <c r="B21" s="157" t="s">
        <v>5999</v>
      </c>
      <c r="C21" s="157" t="s">
        <v>6000</v>
      </c>
      <c r="D21" s="157" t="s">
        <v>6001</v>
      </c>
      <c r="E21" s="517" t="s">
        <v>446</v>
      </c>
      <c r="F21" s="157" t="s">
        <v>3041</v>
      </c>
      <c r="G21" s="157" t="s">
        <v>6002</v>
      </c>
      <c r="H21" s="157" t="s">
        <v>6003</v>
      </c>
      <c r="I21" s="157" t="s">
        <v>634</v>
      </c>
      <c r="J21" s="157">
        <v>0.1639999999999997</v>
      </c>
    </row>
    <row r="22" spans="1:10" ht="18" customHeight="1" x14ac:dyDescent="0.25">
      <c r="A22" s="531" t="s">
        <v>463</v>
      </c>
      <c r="B22" s="157" t="s">
        <v>2045</v>
      </c>
      <c r="C22" s="157" t="s">
        <v>6004</v>
      </c>
      <c r="D22" s="157" t="s">
        <v>6005</v>
      </c>
      <c r="E22" s="528" t="s">
        <v>502</v>
      </c>
      <c r="F22" s="157" t="s">
        <v>1085</v>
      </c>
      <c r="G22" s="157" t="s">
        <v>6006</v>
      </c>
      <c r="H22" s="157" t="s">
        <v>6007</v>
      </c>
      <c r="I22" s="157" t="s">
        <v>6008</v>
      </c>
      <c r="J22" s="157">
        <v>0.28000000000000019</v>
      </c>
    </row>
    <row r="23" spans="1:10" ht="18" customHeight="1" x14ac:dyDescent="0.25">
      <c r="A23" s="537" t="s">
        <v>428</v>
      </c>
      <c r="B23" s="157" t="s">
        <v>3872</v>
      </c>
      <c r="C23" s="157" t="s">
        <v>6009</v>
      </c>
      <c r="D23" s="157" t="s">
        <v>6010</v>
      </c>
      <c r="E23" s="539" t="s">
        <v>560</v>
      </c>
      <c r="F23" s="157" t="s">
        <v>6011</v>
      </c>
      <c r="G23" s="157" t="s">
        <v>6012</v>
      </c>
      <c r="H23" s="157" t="s">
        <v>6013</v>
      </c>
      <c r="I23" s="157" t="s">
        <v>1879</v>
      </c>
      <c r="J23" s="157">
        <v>0.91500000000000004</v>
      </c>
    </row>
    <row r="24" spans="1:10" ht="18" customHeight="1" x14ac:dyDescent="0.25">
      <c r="A24" s="526" t="s">
        <v>437</v>
      </c>
      <c r="B24" s="157" t="s">
        <v>6014</v>
      </c>
      <c r="C24" s="157" t="s">
        <v>6015</v>
      </c>
      <c r="D24" s="157" t="s">
        <v>6016</v>
      </c>
      <c r="E24" s="525" t="s">
        <v>540</v>
      </c>
      <c r="F24" s="157" t="s">
        <v>3704</v>
      </c>
      <c r="G24" s="157" t="s">
        <v>6017</v>
      </c>
      <c r="H24" s="157" t="s">
        <v>6018</v>
      </c>
      <c r="I24" s="157" t="s">
        <v>6019</v>
      </c>
      <c r="J24" s="157">
        <v>0.10000000000000051</v>
      </c>
    </row>
    <row r="25" spans="1:10" ht="18" customHeight="1" x14ac:dyDescent="0.25">
      <c r="A25" s="540" t="s">
        <v>451</v>
      </c>
      <c r="B25" s="157" t="s">
        <v>3240</v>
      </c>
      <c r="C25" s="157" t="s">
        <v>6020</v>
      </c>
      <c r="D25" s="157" t="s">
        <v>6021</v>
      </c>
      <c r="E25" s="518" t="s">
        <v>510</v>
      </c>
      <c r="F25" s="157" t="s">
        <v>3881</v>
      </c>
      <c r="G25" s="157" t="s">
        <v>6022</v>
      </c>
      <c r="H25" s="157" t="s">
        <v>6023</v>
      </c>
      <c r="I25" s="157" t="s">
        <v>6024</v>
      </c>
      <c r="J25" s="157">
        <v>0.36000000000000032</v>
      </c>
    </row>
    <row r="26" spans="1:10" ht="18" customHeight="1" x14ac:dyDescent="0.25">
      <c r="A26" s="521" t="s">
        <v>459</v>
      </c>
      <c r="B26" s="157" t="s">
        <v>2188</v>
      </c>
      <c r="C26" s="157" t="s">
        <v>6025</v>
      </c>
      <c r="D26" s="157" t="s">
        <v>6026</v>
      </c>
      <c r="E26" s="519" t="s">
        <v>582</v>
      </c>
      <c r="F26" s="157" t="s">
        <v>6027</v>
      </c>
      <c r="G26" s="157" t="s">
        <v>6028</v>
      </c>
      <c r="H26" s="157" t="s">
        <v>3925</v>
      </c>
      <c r="I26" s="157" t="s">
        <v>2037</v>
      </c>
      <c r="J26" s="157">
        <v>0.3180000000000005</v>
      </c>
    </row>
    <row r="27" spans="1:10" ht="18" customHeight="1" x14ac:dyDescent="0.25">
      <c r="A27" s="533" t="s">
        <v>454</v>
      </c>
      <c r="B27" s="157" t="s">
        <v>6029</v>
      </c>
      <c r="C27" s="157" t="s">
        <v>6030</v>
      </c>
      <c r="D27" s="157" t="s">
        <v>6031</v>
      </c>
      <c r="E27" s="542" t="s">
        <v>552</v>
      </c>
      <c r="F27" s="157" t="s">
        <v>2020</v>
      </c>
      <c r="G27" s="157" t="s">
        <v>6032</v>
      </c>
      <c r="H27" s="157" t="s">
        <v>6033</v>
      </c>
      <c r="I27" s="157" t="s">
        <v>6034</v>
      </c>
      <c r="J27" s="157">
        <v>1</v>
      </c>
    </row>
    <row r="28" spans="1:10" ht="18" customHeight="1" x14ac:dyDescent="0.25">
      <c r="A28" s="535" t="s">
        <v>471</v>
      </c>
      <c r="B28" s="157" t="s">
        <v>3109</v>
      </c>
      <c r="C28" s="157" t="s">
        <v>6035</v>
      </c>
      <c r="D28" s="157" t="s">
        <v>6036</v>
      </c>
      <c r="E28" s="527" t="s">
        <v>514</v>
      </c>
      <c r="F28" s="157" t="s">
        <v>6037</v>
      </c>
      <c r="G28" s="157" t="s">
        <v>6038</v>
      </c>
      <c r="H28" s="157" t="s">
        <v>6039</v>
      </c>
      <c r="I28" s="157" t="s">
        <v>6040</v>
      </c>
      <c r="J28" s="157">
        <v>0.32000000000000028</v>
      </c>
    </row>
    <row r="29" spans="1:10" ht="18" customHeight="1" x14ac:dyDescent="0.25">
      <c r="A29" s="520" t="s">
        <v>433</v>
      </c>
      <c r="B29" s="157" t="s">
        <v>917</v>
      </c>
      <c r="C29" s="157" t="s">
        <v>6041</v>
      </c>
      <c r="D29" s="157" t="s">
        <v>6042</v>
      </c>
      <c r="E29" s="525" t="s">
        <v>540</v>
      </c>
      <c r="F29" s="157" t="s">
        <v>2780</v>
      </c>
      <c r="G29" s="157" t="s">
        <v>6043</v>
      </c>
      <c r="H29" s="157" t="s">
        <v>6044</v>
      </c>
      <c r="I29" s="157" t="s">
        <v>6045</v>
      </c>
      <c r="J29" s="157">
        <v>0.33999999999999991</v>
      </c>
    </row>
    <row r="30" spans="1:10" ht="18" customHeight="1" x14ac:dyDescent="0.25">
      <c r="A30" s="530" t="s">
        <v>442</v>
      </c>
      <c r="B30" s="157" t="s">
        <v>6046</v>
      </c>
      <c r="C30" s="157" t="s">
        <v>6047</v>
      </c>
      <c r="D30" s="157" t="s">
        <v>6048</v>
      </c>
      <c r="E30" s="529" t="s">
        <v>494</v>
      </c>
      <c r="F30" s="157" t="s">
        <v>4509</v>
      </c>
      <c r="G30" s="157" t="s">
        <v>3936</v>
      </c>
      <c r="H30" s="157" t="s">
        <v>6049</v>
      </c>
      <c r="I30" s="157" t="s">
        <v>6050</v>
      </c>
      <c r="J30" s="157">
        <v>0.32000000000000028</v>
      </c>
    </row>
    <row r="31" spans="1:10" ht="18" customHeight="1" x14ac:dyDescent="0.25">
      <c r="A31" s="541" t="s">
        <v>489</v>
      </c>
      <c r="B31" s="157" t="s">
        <v>6051</v>
      </c>
      <c r="C31" s="157" t="s">
        <v>6052</v>
      </c>
      <c r="D31" s="157" t="s">
        <v>6053</v>
      </c>
      <c r="E31" s="524" t="s">
        <v>476</v>
      </c>
      <c r="F31" s="157" t="s">
        <v>6054</v>
      </c>
      <c r="G31" s="157" t="s">
        <v>6055</v>
      </c>
      <c r="H31" s="157" t="s">
        <v>6056</v>
      </c>
      <c r="I31" s="157" t="s">
        <v>2801</v>
      </c>
      <c r="J31" s="157">
        <v>0.21400000000000041</v>
      </c>
    </row>
    <row r="32" spans="1:10" ht="18" customHeight="1" x14ac:dyDescent="0.25">
      <c r="A32" s="522" t="s">
        <v>419</v>
      </c>
      <c r="B32" s="157" t="s">
        <v>1026</v>
      </c>
      <c r="C32" s="157" t="s">
        <v>6057</v>
      </c>
      <c r="D32" s="157" t="s">
        <v>6058</v>
      </c>
      <c r="E32" s="517" t="s">
        <v>446</v>
      </c>
      <c r="F32" s="157" t="s">
        <v>6059</v>
      </c>
      <c r="G32" s="157" t="s">
        <v>6060</v>
      </c>
      <c r="H32" s="157" t="s">
        <v>6061</v>
      </c>
      <c r="I32" s="157" t="s">
        <v>1247</v>
      </c>
      <c r="J32" s="157">
        <v>0.25900000000000029</v>
      </c>
    </row>
    <row r="33" spans="1:10" ht="18" customHeight="1" x14ac:dyDescent="0.25">
      <c r="A33" s="542" t="s">
        <v>552</v>
      </c>
      <c r="B33" s="157" t="s">
        <v>3574</v>
      </c>
      <c r="C33" s="157" t="s">
        <v>6062</v>
      </c>
      <c r="D33" s="157" t="s">
        <v>6063</v>
      </c>
      <c r="E33" s="533" t="s">
        <v>454</v>
      </c>
      <c r="F33" s="157" t="s">
        <v>6064</v>
      </c>
      <c r="G33" s="157" t="s">
        <v>6065</v>
      </c>
      <c r="H33" s="157" t="s">
        <v>6066</v>
      </c>
      <c r="I33" s="157" t="s">
        <v>6067</v>
      </c>
      <c r="J33" s="157">
        <v>0.33699999999999969</v>
      </c>
    </row>
    <row r="34" spans="1:10" ht="18" customHeight="1" x14ac:dyDescent="0.25">
      <c r="A34" s="521" t="s">
        <v>459</v>
      </c>
      <c r="B34" s="157" t="s">
        <v>6068</v>
      </c>
      <c r="C34" s="157" t="s">
        <v>6069</v>
      </c>
      <c r="D34" s="157" t="s">
        <v>6070</v>
      </c>
      <c r="E34" s="540" t="s">
        <v>451</v>
      </c>
      <c r="F34" s="157" t="s">
        <v>3020</v>
      </c>
      <c r="G34" s="157" t="s">
        <v>6071</v>
      </c>
      <c r="H34" s="157" t="s">
        <v>6072</v>
      </c>
      <c r="I34" s="157" t="s">
        <v>4381</v>
      </c>
      <c r="J34" s="157">
        <v>1.0180000000000009</v>
      </c>
    </row>
    <row r="35" spans="1:10" ht="18" customHeight="1" x14ac:dyDescent="0.25">
      <c r="A35" s="526" t="s">
        <v>437</v>
      </c>
      <c r="B35" s="157" t="s">
        <v>6073</v>
      </c>
      <c r="C35" s="157" t="s">
        <v>6074</v>
      </c>
      <c r="D35" s="157" t="s">
        <v>6075</v>
      </c>
      <c r="E35" s="518" t="s">
        <v>510</v>
      </c>
      <c r="F35" s="157" t="s">
        <v>6076</v>
      </c>
      <c r="G35" s="157" t="s">
        <v>6077</v>
      </c>
      <c r="H35" s="157" t="s">
        <v>6078</v>
      </c>
      <c r="I35" s="157" t="s">
        <v>539</v>
      </c>
      <c r="J35" s="157">
        <v>0.66299999999999937</v>
      </c>
    </row>
    <row r="36" spans="1:10" ht="18" customHeight="1" x14ac:dyDescent="0.25">
      <c r="A36" s="529" t="s">
        <v>494</v>
      </c>
      <c r="B36" s="157" t="s">
        <v>3574</v>
      </c>
      <c r="C36" s="157" t="s">
        <v>6079</v>
      </c>
      <c r="D36" s="157" t="s">
        <v>6080</v>
      </c>
      <c r="E36" s="523" t="s">
        <v>548</v>
      </c>
      <c r="F36" s="157" t="s">
        <v>6081</v>
      </c>
      <c r="G36" s="157" t="s">
        <v>6082</v>
      </c>
      <c r="H36" s="157" t="s">
        <v>6083</v>
      </c>
      <c r="I36" s="157" t="s">
        <v>1428</v>
      </c>
      <c r="J36" s="157">
        <v>0.25900000000000029</v>
      </c>
    </row>
    <row r="37" spans="1:10" ht="18" customHeight="1" x14ac:dyDescent="0.25">
      <c r="A37" s="528" t="s">
        <v>502</v>
      </c>
      <c r="B37" s="157" t="s">
        <v>2318</v>
      </c>
      <c r="C37" s="157" t="s">
        <v>6084</v>
      </c>
      <c r="D37" s="157" t="s">
        <v>6085</v>
      </c>
      <c r="E37" s="531" t="s">
        <v>463</v>
      </c>
      <c r="F37" s="157" t="s">
        <v>1597</v>
      </c>
      <c r="G37" s="157" t="s">
        <v>6086</v>
      </c>
      <c r="H37" s="157" t="s">
        <v>6087</v>
      </c>
      <c r="I37" s="157" t="s">
        <v>6088</v>
      </c>
      <c r="J37" s="157">
        <v>0.48000000000000043</v>
      </c>
    </row>
    <row r="38" spans="1:10" ht="18" customHeight="1" x14ac:dyDescent="0.25">
      <c r="A38" s="539" t="s">
        <v>560</v>
      </c>
      <c r="B38" s="157" t="s">
        <v>2840</v>
      </c>
      <c r="C38" s="157" t="s">
        <v>6089</v>
      </c>
      <c r="D38" s="157" t="s">
        <v>6090</v>
      </c>
      <c r="E38" s="543" t="s">
        <v>529</v>
      </c>
      <c r="F38" s="157" t="s">
        <v>6091</v>
      </c>
      <c r="G38" s="157" t="s">
        <v>6092</v>
      </c>
      <c r="H38" s="157" t="s">
        <v>6093</v>
      </c>
      <c r="I38" s="157" t="s">
        <v>6094</v>
      </c>
      <c r="J38" s="157">
        <v>6.7000000000000171E-2</v>
      </c>
    </row>
    <row r="39" spans="1:10" ht="18" customHeight="1" x14ac:dyDescent="0.25">
      <c r="A39" s="536" t="s">
        <v>415</v>
      </c>
      <c r="B39" s="157" t="s">
        <v>3017</v>
      </c>
      <c r="C39" s="157" t="s">
        <v>6095</v>
      </c>
      <c r="D39" s="157" t="s">
        <v>6096</v>
      </c>
      <c r="E39" s="527" t="s">
        <v>514</v>
      </c>
      <c r="F39" s="157" t="s">
        <v>3460</v>
      </c>
      <c r="G39" s="157" t="s">
        <v>6097</v>
      </c>
      <c r="H39" s="157" t="s">
        <v>517</v>
      </c>
      <c r="I39" s="157" t="s">
        <v>1562</v>
      </c>
      <c r="J39" s="157">
        <v>0.74100000000000055</v>
      </c>
    </row>
    <row r="40" spans="1:10" ht="18" customHeight="1" x14ac:dyDescent="0.25">
      <c r="A40" s="524" t="s">
        <v>476</v>
      </c>
      <c r="B40" s="157" t="s">
        <v>735</v>
      </c>
      <c r="C40" s="157" t="s">
        <v>6098</v>
      </c>
      <c r="D40" s="157" t="s">
        <v>6099</v>
      </c>
      <c r="E40" s="541" t="s">
        <v>489</v>
      </c>
      <c r="F40" s="157" t="s">
        <v>1840</v>
      </c>
      <c r="G40" s="157" t="s">
        <v>6100</v>
      </c>
      <c r="H40" s="157" t="s">
        <v>6101</v>
      </c>
      <c r="I40" s="157" t="s">
        <v>1129</v>
      </c>
      <c r="J40" s="157">
        <v>0.53800000000000026</v>
      </c>
    </row>
    <row r="41" spans="1:10" ht="18" customHeight="1" x14ac:dyDescent="0.25">
      <c r="A41" s="530" t="s">
        <v>442</v>
      </c>
      <c r="B41" s="157" t="s">
        <v>614</v>
      </c>
      <c r="C41" s="157" t="s">
        <v>6102</v>
      </c>
      <c r="D41" s="157" t="s">
        <v>6103</v>
      </c>
      <c r="E41" s="534" t="s">
        <v>480</v>
      </c>
      <c r="F41" s="157" t="s">
        <v>6104</v>
      </c>
      <c r="G41" s="157" t="s">
        <v>6105</v>
      </c>
      <c r="H41" s="157" t="s">
        <v>6106</v>
      </c>
      <c r="I41" s="157" t="s">
        <v>6107</v>
      </c>
      <c r="J41" s="157">
        <v>1.56</v>
      </c>
    </row>
    <row r="42" spans="1:10" ht="18" customHeight="1" x14ac:dyDescent="0.25">
      <c r="A42" s="525" t="s">
        <v>540</v>
      </c>
      <c r="B42" s="157" t="s">
        <v>882</v>
      </c>
      <c r="C42" s="157" t="s">
        <v>6108</v>
      </c>
      <c r="D42" s="157" t="s">
        <v>6109</v>
      </c>
      <c r="E42" s="517" t="s">
        <v>446</v>
      </c>
      <c r="F42" s="157" t="s">
        <v>6104</v>
      </c>
      <c r="G42" s="157" t="s">
        <v>6110</v>
      </c>
      <c r="H42" s="157" t="s">
        <v>6111</v>
      </c>
      <c r="I42" s="157" t="s">
        <v>6112</v>
      </c>
      <c r="J42" s="157">
        <v>1.22</v>
      </c>
    </row>
    <row r="43" spans="1:10" ht="18" customHeight="1" x14ac:dyDescent="0.25">
      <c r="A43" s="535" t="s">
        <v>471</v>
      </c>
      <c r="B43" s="157" t="s">
        <v>1689</v>
      </c>
      <c r="C43" s="157" t="s">
        <v>6113</v>
      </c>
      <c r="D43" s="157" t="s">
        <v>6114</v>
      </c>
      <c r="E43" s="528" t="s">
        <v>502</v>
      </c>
      <c r="F43" s="157" t="s">
        <v>6115</v>
      </c>
      <c r="G43" s="157" t="s">
        <v>6116</v>
      </c>
      <c r="H43" s="157" t="s">
        <v>6117</v>
      </c>
      <c r="I43" s="157" t="s">
        <v>3346</v>
      </c>
      <c r="J43" s="157">
        <v>0.125</v>
      </c>
    </row>
    <row r="44" spans="1:10" ht="18" customHeight="1" x14ac:dyDescent="0.25">
      <c r="A44" s="533" t="s">
        <v>454</v>
      </c>
      <c r="B44" s="157" t="s">
        <v>3787</v>
      </c>
      <c r="C44" s="157" t="s">
        <v>6118</v>
      </c>
      <c r="D44" s="157" t="s">
        <v>6119</v>
      </c>
      <c r="E44" s="538" t="s">
        <v>485</v>
      </c>
      <c r="F44" s="157" t="s">
        <v>6120</v>
      </c>
      <c r="G44" s="157" t="s">
        <v>6121</v>
      </c>
      <c r="H44" s="157" t="s">
        <v>6122</v>
      </c>
      <c r="I44" s="157" t="s">
        <v>6123</v>
      </c>
      <c r="J44" s="157">
        <v>0.98000000000000043</v>
      </c>
    </row>
    <row r="45" spans="1:10" ht="18" customHeight="1" x14ac:dyDescent="0.25">
      <c r="A45" s="540" t="s">
        <v>451</v>
      </c>
      <c r="B45" s="157" t="s">
        <v>6124</v>
      </c>
      <c r="C45" s="157" t="s">
        <v>6125</v>
      </c>
      <c r="D45" s="157" t="s">
        <v>6126</v>
      </c>
      <c r="E45" s="520" t="s">
        <v>433</v>
      </c>
      <c r="F45" s="157" t="s">
        <v>6127</v>
      </c>
      <c r="G45" s="157" t="s">
        <v>6128</v>
      </c>
      <c r="H45" s="157" t="s">
        <v>6129</v>
      </c>
      <c r="I45" s="157" t="s">
        <v>847</v>
      </c>
      <c r="J45" s="157">
        <v>0.77299999999999969</v>
      </c>
    </row>
    <row r="46" spans="1:10" ht="18" customHeight="1" x14ac:dyDescent="0.25">
      <c r="A46" s="532" t="s">
        <v>424</v>
      </c>
      <c r="B46" s="157" t="s">
        <v>5061</v>
      </c>
      <c r="C46" s="157" t="s">
        <v>6130</v>
      </c>
      <c r="D46" s="157" t="s">
        <v>6131</v>
      </c>
      <c r="E46" s="539" t="s">
        <v>560</v>
      </c>
      <c r="F46" s="157" t="s">
        <v>6132</v>
      </c>
      <c r="G46" s="157" t="s">
        <v>6133</v>
      </c>
      <c r="H46" s="157" t="s">
        <v>6134</v>
      </c>
      <c r="I46" s="157" t="s">
        <v>1879</v>
      </c>
      <c r="J46" s="157">
        <v>0.1120000000000001</v>
      </c>
    </row>
    <row r="47" spans="1:10" ht="18" customHeight="1" x14ac:dyDescent="0.25">
      <c r="A47" s="543" t="s">
        <v>529</v>
      </c>
      <c r="B47" s="157" t="s">
        <v>686</v>
      </c>
      <c r="C47" s="157" t="s">
        <v>6135</v>
      </c>
      <c r="D47" s="157" t="s">
        <v>6136</v>
      </c>
      <c r="E47" s="527" t="s">
        <v>514</v>
      </c>
      <c r="F47" s="157" t="s">
        <v>6137</v>
      </c>
      <c r="G47" s="157" t="s">
        <v>6138</v>
      </c>
      <c r="H47" s="157" t="s">
        <v>6139</v>
      </c>
      <c r="I47" s="157" t="s">
        <v>2062</v>
      </c>
      <c r="J47" s="157">
        <v>0.84899999999999931</v>
      </c>
    </row>
    <row r="48" spans="1:10" ht="18" customHeight="1" x14ac:dyDescent="0.25">
      <c r="A48" s="537" t="s">
        <v>428</v>
      </c>
      <c r="B48" s="157" t="s">
        <v>6140</v>
      </c>
      <c r="C48" s="157" t="s">
        <v>6141</v>
      </c>
      <c r="D48" s="157" t="s">
        <v>6142</v>
      </c>
      <c r="E48" s="535" t="s">
        <v>471</v>
      </c>
      <c r="F48" s="157" t="s">
        <v>6143</v>
      </c>
      <c r="G48" s="157" t="s">
        <v>6144</v>
      </c>
      <c r="H48" s="157" t="s">
        <v>6145</v>
      </c>
      <c r="I48" s="157" t="s">
        <v>6146</v>
      </c>
      <c r="J48" s="157">
        <v>1.1200000000000001</v>
      </c>
    </row>
    <row r="49" spans="1:10" ht="18" customHeight="1" x14ac:dyDescent="0.25">
      <c r="A49" s="531" t="s">
        <v>463</v>
      </c>
      <c r="B49" s="157" t="s">
        <v>1179</v>
      </c>
      <c r="C49" s="157" t="s">
        <v>6147</v>
      </c>
      <c r="D49" s="157" t="s">
        <v>6148</v>
      </c>
      <c r="E49" s="539" t="s">
        <v>560</v>
      </c>
      <c r="F49" s="157" t="s">
        <v>1238</v>
      </c>
      <c r="G49" s="157" t="s">
        <v>6149</v>
      </c>
      <c r="H49" s="157" t="s">
        <v>6150</v>
      </c>
      <c r="I49" s="157" t="s">
        <v>6151</v>
      </c>
      <c r="J49" s="157">
        <v>1.02</v>
      </c>
    </row>
    <row r="50" spans="1:10" ht="18" customHeight="1" x14ac:dyDescent="0.25">
      <c r="A50" s="528" t="s">
        <v>502</v>
      </c>
      <c r="B50" s="157" t="s">
        <v>6152</v>
      </c>
      <c r="C50" s="157" t="s">
        <v>6153</v>
      </c>
      <c r="D50" s="157" t="s">
        <v>6154</v>
      </c>
      <c r="E50" s="527" t="s">
        <v>514</v>
      </c>
      <c r="F50" s="157" t="s">
        <v>6155</v>
      </c>
      <c r="G50" s="157" t="s">
        <v>6156</v>
      </c>
      <c r="H50" s="157" t="s">
        <v>6157</v>
      </c>
      <c r="I50" s="157" t="s">
        <v>1831</v>
      </c>
      <c r="J50" s="157">
        <v>1.3130000000000011</v>
      </c>
    </row>
    <row r="51" spans="1:10" ht="18" customHeight="1" x14ac:dyDescent="0.25">
      <c r="A51" s="542" t="s">
        <v>552</v>
      </c>
      <c r="B51" s="157" t="s">
        <v>3858</v>
      </c>
      <c r="C51" s="157" t="s">
        <v>6158</v>
      </c>
      <c r="D51" s="157" t="s">
        <v>6159</v>
      </c>
      <c r="E51" s="541" t="s">
        <v>489</v>
      </c>
      <c r="F51" s="157" t="s">
        <v>4762</v>
      </c>
      <c r="G51" s="157" t="s">
        <v>6160</v>
      </c>
      <c r="H51" s="157" t="s">
        <v>6161</v>
      </c>
      <c r="I51" s="157" t="s">
        <v>6162</v>
      </c>
      <c r="J51" s="157">
        <v>0.28000000000000019</v>
      </c>
    </row>
    <row r="52" spans="1:10" ht="18" customHeight="1" x14ac:dyDescent="0.25">
      <c r="A52" s="534" t="s">
        <v>480</v>
      </c>
      <c r="B52" s="157" t="s">
        <v>1309</v>
      </c>
      <c r="C52" s="157" t="s">
        <v>6163</v>
      </c>
      <c r="D52" s="157" t="s">
        <v>6164</v>
      </c>
      <c r="E52" s="530" t="s">
        <v>442</v>
      </c>
      <c r="F52" s="157" t="s">
        <v>4889</v>
      </c>
      <c r="G52" s="157" t="s">
        <v>6165</v>
      </c>
      <c r="H52" s="157" t="s">
        <v>6166</v>
      </c>
      <c r="I52" s="157" t="s">
        <v>6167</v>
      </c>
      <c r="J52" s="157">
        <v>0.82000000000000028</v>
      </c>
    </row>
    <row r="53" spans="1:10" ht="18" customHeight="1" x14ac:dyDescent="0.25">
      <c r="A53" s="524" t="s">
        <v>476</v>
      </c>
      <c r="B53" s="157" t="s">
        <v>6168</v>
      </c>
      <c r="C53" s="157" t="s">
        <v>6169</v>
      </c>
      <c r="D53" s="157" t="s">
        <v>6170</v>
      </c>
      <c r="E53" s="523" t="s">
        <v>548</v>
      </c>
      <c r="F53" s="157" t="s">
        <v>460</v>
      </c>
      <c r="G53" s="157" t="s">
        <v>6171</v>
      </c>
      <c r="H53" s="157" t="s">
        <v>6172</v>
      </c>
      <c r="I53" s="157" t="s">
        <v>6173</v>
      </c>
      <c r="J53" s="157">
        <v>0.41999999999999987</v>
      </c>
    </row>
    <row r="54" spans="1:10" ht="18" customHeight="1" x14ac:dyDescent="0.25">
      <c r="A54" s="543" t="s">
        <v>529</v>
      </c>
      <c r="B54" s="157" t="s">
        <v>6174</v>
      </c>
      <c r="C54" s="157" t="s">
        <v>6175</v>
      </c>
      <c r="D54" s="157" t="s">
        <v>6176</v>
      </c>
      <c r="E54" s="535" t="s">
        <v>471</v>
      </c>
      <c r="F54" s="157" t="s">
        <v>822</v>
      </c>
      <c r="G54" s="157" t="s">
        <v>6177</v>
      </c>
      <c r="H54" s="157" t="s">
        <v>6178</v>
      </c>
      <c r="I54" s="157" t="s">
        <v>3920</v>
      </c>
      <c r="J54" s="157">
        <v>0.82000000000000028</v>
      </c>
    </row>
    <row r="55" spans="1:10" ht="18" customHeight="1" x14ac:dyDescent="0.25">
      <c r="A55" s="518" t="s">
        <v>510</v>
      </c>
      <c r="B55" s="157" t="s">
        <v>1390</v>
      </c>
      <c r="C55" s="157" t="s">
        <v>6179</v>
      </c>
      <c r="D55" s="157" t="s">
        <v>6180</v>
      </c>
      <c r="E55" s="522" t="s">
        <v>419</v>
      </c>
      <c r="F55" s="157" t="s">
        <v>2198</v>
      </c>
      <c r="G55" s="157" t="s">
        <v>6181</v>
      </c>
      <c r="H55" s="157" t="s">
        <v>6182</v>
      </c>
      <c r="I55" s="157" t="s">
        <v>6183</v>
      </c>
      <c r="J55" s="157">
        <v>0.1400000000000006</v>
      </c>
    </row>
    <row r="56" spans="1:10" ht="18" customHeight="1" x14ac:dyDescent="0.25">
      <c r="A56" s="529" t="s">
        <v>494</v>
      </c>
      <c r="B56" s="157" t="s">
        <v>3741</v>
      </c>
      <c r="C56" s="157" t="s">
        <v>6184</v>
      </c>
      <c r="D56" s="157" t="s">
        <v>6185</v>
      </c>
      <c r="E56" s="541" t="s">
        <v>489</v>
      </c>
      <c r="F56" s="157" t="s">
        <v>6186</v>
      </c>
      <c r="G56" s="157" t="s">
        <v>6187</v>
      </c>
      <c r="H56" s="157" t="s">
        <v>6188</v>
      </c>
      <c r="I56" s="157" t="s">
        <v>6189</v>
      </c>
      <c r="J56" s="157">
        <v>1.2</v>
      </c>
    </row>
    <row r="57" spans="1:10" ht="18" customHeight="1" x14ac:dyDescent="0.25">
      <c r="A57" s="530" t="s">
        <v>442</v>
      </c>
      <c r="B57" s="157" t="s">
        <v>1162</v>
      </c>
      <c r="C57" s="157" t="s">
        <v>6190</v>
      </c>
      <c r="D57" s="157" t="s">
        <v>6191</v>
      </c>
      <c r="E57" s="542" t="s">
        <v>552</v>
      </c>
      <c r="F57" s="157" t="s">
        <v>6192</v>
      </c>
      <c r="G57" s="157" t="s">
        <v>6193</v>
      </c>
      <c r="H57" s="157" t="s">
        <v>6194</v>
      </c>
      <c r="I57" s="157" t="s">
        <v>6195</v>
      </c>
      <c r="J57" s="157">
        <v>0.54</v>
      </c>
    </row>
    <row r="58" spans="1:10" ht="18" customHeight="1" x14ac:dyDescent="0.25">
      <c r="A58" s="538" t="s">
        <v>485</v>
      </c>
      <c r="B58" s="157" t="s">
        <v>6196</v>
      </c>
      <c r="C58" s="157" t="s">
        <v>6197</v>
      </c>
      <c r="D58" s="157" t="s">
        <v>6198</v>
      </c>
      <c r="E58" s="533" t="s">
        <v>454</v>
      </c>
      <c r="F58" s="157" t="s">
        <v>2658</v>
      </c>
      <c r="G58" s="157" t="s">
        <v>6199</v>
      </c>
      <c r="H58" s="157" t="s">
        <v>6200</v>
      </c>
      <c r="I58" s="157" t="s">
        <v>5503</v>
      </c>
      <c r="J58" s="157">
        <v>1.254999999999999</v>
      </c>
    </row>
    <row r="59" spans="1:10" ht="18" customHeight="1" x14ac:dyDescent="0.25">
      <c r="A59" s="537" t="s">
        <v>428</v>
      </c>
      <c r="B59" s="157" t="s">
        <v>6201</v>
      </c>
      <c r="C59" s="157" t="s">
        <v>6202</v>
      </c>
      <c r="D59" s="157" t="s">
        <v>6203</v>
      </c>
      <c r="E59" s="532" t="s">
        <v>424</v>
      </c>
      <c r="F59" s="157" t="s">
        <v>1054</v>
      </c>
      <c r="G59" s="157" t="s">
        <v>6204</v>
      </c>
      <c r="H59" s="157" t="s">
        <v>6205</v>
      </c>
      <c r="I59" s="157" t="s">
        <v>6206</v>
      </c>
      <c r="J59" s="157">
        <v>8.0000000000000071E-2</v>
      </c>
    </row>
    <row r="60" spans="1:10" ht="18" customHeight="1" x14ac:dyDescent="0.25">
      <c r="A60" s="525" t="s">
        <v>540</v>
      </c>
      <c r="B60" s="157" t="s">
        <v>5307</v>
      </c>
      <c r="C60" s="157" t="s">
        <v>6207</v>
      </c>
      <c r="D60" s="157" t="s">
        <v>6208</v>
      </c>
      <c r="E60" s="519" t="s">
        <v>582</v>
      </c>
      <c r="F60" s="157" t="s">
        <v>6209</v>
      </c>
      <c r="G60" s="157" t="s">
        <v>6210</v>
      </c>
      <c r="H60" s="157" t="s">
        <v>6211</v>
      </c>
      <c r="I60" s="157" t="s">
        <v>828</v>
      </c>
      <c r="J60" s="157">
        <v>1.514</v>
      </c>
    </row>
    <row r="61" spans="1:10" ht="18" customHeight="1" x14ac:dyDescent="0.25">
      <c r="A61" s="528" t="s">
        <v>502</v>
      </c>
      <c r="B61" s="157" t="s">
        <v>1390</v>
      </c>
      <c r="C61" s="157" t="s">
        <v>6212</v>
      </c>
      <c r="D61" s="157" t="s">
        <v>6213</v>
      </c>
      <c r="E61" s="536" t="s">
        <v>415</v>
      </c>
      <c r="F61" s="157" t="s">
        <v>6214</v>
      </c>
      <c r="G61" s="157" t="s">
        <v>6215</v>
      </c>
      <c r="H61" s="157" t="s">
        <v>6216</v>
      </c>
      <c r="I61" s="157" t="s">
        <v>6217</v>
      </c>
      <c r="J61" s="157">
        <v>6.0000000000000497E-2</v>
      </c>
    </row>
    <row r="62" spans="1:10" ht="18" customHeight="1" x14ac:dyDescent="0.25">
      <c r="A62" s="521" t="s">
        <v>459</v>
      </c>
      <c r="B62" s="157" t="s">
        <v>3152</v>
      </c>
      <c r="C62" s="157" t="s">
        <v>6218</v>
      </c>
      <c r="D62" s="157" t="s">
        <v>6219</v>
      </c>
      <c r="E62" s="526" t="s">
        <v>437</v>
      </c>
      <c r="F62" s="157" t="s">
        <v>6220</v>
      </c>
      <c r="G62" s="157" t="s">
        <v>6221</v>
      </c>
      <c r="H62" s="157" t="s">
        <v>6222</v>
      </c>
      <c r="I62" s="157" t="s">
        <v>2740</v>
      </c>
      <c r="J62" s="157">
        <v>1.3969999999999989</v>
      </c>
    </row>
    <row r="63" spans="1:10" ht="18" customHeight="1" x14ac:dyDescent="0.25">
      <c r="A63" s="543" t="s">
        <v>529</v>
      </c>
      <c r="B63" s="157" t="s">
        <v>2272</v>
      </c>
      <c r="C63" s="157" t="s">
        <v>6223</v>
      </c>
      <c r="D63" s="157" t="s">
        <v>6224</v>
      </c>
      <c r="E63" s="531" t="s">
        <v>463</v>
      </c>
      <c r="F63" s="157" t="s">
        <v>5236</v>
      </c>
      <c r="G63" s="157" t="s">
        <v>6225</v>
      </c>
      <c r="H63" s="157" t="s">
        <v>6226</v>
      </c>
      <c r="I63" s="157" t="s">
        <v>6227</v>
      </c>
      <c r="J63" s="157">
        <v>0.33999999999999991</v>
      </c>
    </row>
    <row r="64" spans="1:10" ht="18" customHeight="1" x14ac:dyDescent="0.25">
      <c r="A64" s="535" t="s">
        <v>471</v>
      </c>
      <c r="B64" s="157" t="s">
        <v>6228</v>
      </c>
      <c r="C64" s="157" t="s">
        <v>6229</v>
      </c>
      <c r="D64" s="157" t="s">
        <v>6230</v>
      </c>
      <c r="E64" s="537" t="s">
        <v>428</v>
      </c>
      <c r="F64" s="157" t="s">
        <v>628</v>
      </c>
      <c r="G64" s="157" t="s">
        <v>6231</v>
      </c>
      <c r="H64" s="157" t="s">
        <v>6232</v>
      </c>
      <c r="I64" s="157" t="s">
        <v>6233</v>
      </c>
      <c r="J64" s="157">
        <v>4.0000000000000042E-2</v>
      </c>
    </row>
    <row r="65" spans="1:10" ht="18" customHeight="1" x14ac:dyDescent="0.25">
      <c r="A65" s="536" t="s">
        <v>415</v>
      </c>
      <c r="B65" s="157" t="s">
        <v>1172</v>
      </c>
      <c r="C65" s="157" t="s">
        <v>6234</v>
      </c>
      <c r="D65" s="157" t="s">
        <v>6235</v>
      </c>
      <c r="E65" s="539" t="s">
        <v>560</v>
      </c>
      <c r="F65" s="157" t="s">
        <v>1751</v>
      </c>
      <c r="G65" s="157" t="s">
        <v>6236</v>
      </c>
      <c r="H65" s="157" t="s">
        <v>6237</v>
      </c>
      <c r="I65" s="157" t="s">
        <v>854</v>
      </c>
      <c r="J65" s="157">
        <v>0</v>
      </c>
    </row>
    <row r="66" spans="1:10" ht="18" customHeight="1" x14ac:dyDescent="0.25">
      <c r="A66" s="520" t="s">
        <v>433</v>
      </c>
      <c r="B66" s="157" t="s">
        <v>6238</v>
      </c>
      <c r="C66" s="157" t="s">
        <v>6239</v>
      </c>
      <c r="D66" s="157" t="s">
        <v>6240</v>
      </c>
      <c r="E66" s="522" t="s">
        <v>419</v>
      </c>
      <c r="F66" s="157" t="s">
        <v>6241</v>
      </c>
      <c r="G66" s="157" t="s">
        <v>6242</v>
      </c>
      <c r="H66" s="157" t="s">
        <v>6243</v>
      </c>
      <c r="I66" s="157" t="s">
        <v>847</v>
      </c>
      <c r="J66" s="157">
        <v>0.87000000000000011</v>
      </c>
    </row>
    <row r="67" spans="1:10" ht="18" customHeight="1" x14ac:dyDescent="0.25">
      <c r="A67" s="531" t="s">
        <v>463</v>
      </c>
      <c r="B67" s="157" t="s">
        <v>6244</v>
      </c>
      <c r="C67" s="157" t="s">
        <v>6245</v>
      </c>
      <c r="D67" s="157" t="s">
        <v>6246</v>
      </c>
      <c r="E67" s="543" t="s">
        <v>529</v>
      </c>
      <c r="F67" s="157" t="s">
        <v>2901</v>
      </c>
      <c r="G67" s="157" t="s">
        <v>6247</v>
      </c>
      <c r="H67" s="157" t="s">
        <v>6248</v>
      </c>
      <c r="I67" s="157" t="s">
        <v>6249</v>
      </c>
      <c r="J67" s="157">
        <v>1.04</v>
      </c>
    </row>
    <row r="68" spans="1:10" ht="18" customHeight="1" x14ac:dyDescent="0.25">
      <c r="A68" s="527" t="s">
        <v>514</v>
      </c>
      <c r="B68" s="157" t="s">
        <v>6250</v>
      </c>
      <c r="C68" s="157" t="s">
        <v>6251</v>
      </c>
      <c r="D68" s="157" t="s">
        <v>6252</v>
      </c>
      <c r="E68" s="535" t="s">
        <v>471</v>
      </c>
      <c r="F68" s="157" t="s">
        <v>6253</v>
      </c>
      <c r="G68" s="157" t="s">
        <v>6254</v>
      </c>
      <c r="H68" s="157" t="s">
        <v>6255</v>
      </c>
      <c r="I68" s="157" t="s">
        <v>4949</v>
      </c>
      <c r="J68" s="157">
        <v>1.0389999999999999</v>
      </c>
    </row>
    <row r="69" spans="1:10" ht="18" customHeight="1" x14ac:dyDescent="0.25">
      <c r="A69" s="536" t="s">
        <v>415</v>
      </c>
      <c r="B69" s="157" t="s">
        <v>4079</v>
      </c>
      <c r="C69" s="157" t="s">
        <v>6256</v>
      </c>
      <c r="D69" s="157" t="s">
        <v>6257</v>
      </c>
      <c r="E69" s="537" t="s">
        <v>428</v>
      </c>
      <c r="F69" s="157" t="s">
        <v>6258</v>
      </c>
      <c r="G69" s="157" t="s">
        <v>6259</v>
      </c>
      <c r="H69" s="157" t="s">
        <v>6260</v>
      </c>
      <c r="I69" s="157" t="s">
        <v>2587</v>
      </c>
      <c r="J69" s="157">
        <v>0.46999999999999981</v>
      </c>
    </row>
    <row r="70" spans="1:10" ht="18" customHeight="1" x14ac:dyDescent="0.25">
      <c r="A70" s="534" t="s">
        <v>480</v>
      </c>
      <c r="B70" s="157" t="s">
        <v>6261</v>
      </c>
      <c r="C70" s="157" t="s">
        <v>6262</v>
      </c>
      <c r="D70" s="157" t="s">
        <v>6263</v>
      </c>
      <c r="E70" s="524" t="s">
        <v>476</v>
      </c>
      <c r="F70" s="157" t="s">
        <v>6264</v>
      </c>
      <c r="G70" s="157" t="s">
        <v>6265</v>
      </c>
      <c r="H70" s="157" t="s">
        <v>6266</v>
      </c>
      <c r="I70" s="157" t="s">
        <v>6267</v>
      </c>
      <c r="J70" s="157">
        <v>0.32000000000000028</v>
      </c>
    </row>
    <row r="71" spans="1:10" ht="18" customHeight="1" x14ac:dyDescent="0.25">
      <c r="A71" s="528" t="s">
        <v>502</v>
      </c>
      <c r="B71" s="157" t="s">
        <v>6268</v>
      </c>
      <c r="C71" s="157" t="s">
        <v>6269</v>
      </c>
      <c r="D71" s="157" t="s">
        <v>6270</v>
      </c>
      <c r="E71" s="532" t="s">
        <v>424</v>
      </c>
      <c r="F71" s="157" t="s">
        <v>6271</v>
      </c>
      <c r="G71" s="157" t="s">
        <v>6272</v>
      </c>
      <c r="H71" s="157" t="s">
        <v>6273</v>
      </c>
      <c r="I71" s="157" t="s">
        <v>6274</v>
      </c>
      <c r="J71" s="157">
        <v>1.06</v>
      </c>
    </row>
    <row r="72" spans="1:10" ht="18" customHeight="1" x14ac:dyDescent="0.25">
      <c r="A72" s="519" t="s">
        <v>582</v>
      </c>
      <c r="B72" s="157" t="s">
        <v>2344</v>
      </c>
      <c r="C72" s="157" t="s">
        <v>6275</v>
      </c>
      <c r="D72" s="157" t="s">
        <v>6276</v>
      </c>
      <c r="E72" s="525" t="s">
        <v>540</v>
      </c>
      <c r="F72" s="157" t="s">
        <v>6277</v>
      </c>
      <c r="G72" s="157" t="s">
        <v>6278</v>
      </c>
      <c r="H72" s="157" t="s">
        <v>6279</v>
      </c>
      <c r="I72" s="157" t="s">
        <v>6280</v>
      </c>
      <c r="J72" s="157">
        <v>0.26600000000000001</v>
      </c>
    </row>
    <row r="73" spans="1:10" ht="18" customHeight="1" x14ac:dyDescent="0.25">
      <c r="A73" s="541" t="s">
        <v>489</v>
      </c>
      <c r="B73" s="157" t="s">
        <v>6281</v>
      </c>
      <c r="C73" s="157" t="s">
        <v>6282</v>
      </c>
      <c r="D73" s="157" t="s">
        <v>6283</v>
      </c>
      <c r="E73" s="523" t="s">
        <v>548</v>
      </c>
      <c r="F73" s="157" t="s">
        <v>3045</v>
      </c>
      <c r="G73" s="157" t="s">
        <v>6284</v>
      </c>
      <c r="H73" s="157" t="s">
        <v>6285</v>
      </c>
      <c r="I73" s="157" t="s">
        <v>2819</v>
      </c>
      <c r="J73" s="157">
        <v>1.63</v>
      </c>
    </row>
    <row r="74" spans="1:10" ht="18" customHeight="1" x14ac:dyDescent="0.25">
      <c r="A74" s="518" t="s">
        <v>510</v>
      </c>
      <c r="B74" s="157" t="s">
        <v>1852</v>
      </c>
      <c r="C74" s="157" t="s">
        <v>6286</v>
      </c>
      <c r="D74" s="157" t="s">
        <v>6287</v>
      </c>
      <c r="E74" s="526" t="s">
        <v>437</v>
      </c>
      <c r="F74" s="157" t="s">
        <v>794</v>
      </c>
      <c r="G74" s="157" t="s">
        <v>6288</v>
      </c>
      <c r="H74" s="157" t="s">
        <v>6289</v>
      </c>
      <c r="I74" s="157" t="s">
        <v>6290</v>
      </c>
      <c r="J74" s="157">
        <v>0.29999999999999982</v>
      </c>
    </row>
    <row r="75" spans="1:10" ht="18" customHeight="1" x14ac:dyDescent="0.25">
      <c r="A75" s="542" t="s">
        <v>552</v>
      </c>
      <c r="B75" s="157" t="s">
        <v>862</v>
      </c>
      <c r="C75" s="157" t="s">
        <v>6291</v>
      </c>
      <c r="D75" s="157" t="s">
        <v>6292</v>
      </c>
      <c r="E75" s="538" t="s">
        <v>485</v>
      </c>
      <c r="F75" s="157" t="s">
        <v>794</v>
      </c>
      <c r="G75" s="157" t="s">
        <v>6293</v>
      </c>
      <c r="H75" s="157" t="s">
        <v>6294</v>
      </c>
      <c r="I75" s="157" t="s">
        <v>2107</v>
      </c>
      <c r="J75" s="157">
        <v>0.10000000000000051</v>
      </c>
    </row>
    <row r="76" spans="1:10" ht="18" customHeight="1" x14ac:dyDescent="0.25">
      <c r="A76" s="533" t="s">
        <v>454</v>
      </c>
      <c r="B76" s="157" t="s">
        <v>1061</v>
      </c>
      <c r="C76" s="157" t="s">
        <v>6295</v>
      </c>
      <c r="D76" s="157" t="s">
        <v>6296</v>
      </c>
      <c r="E76" s="530" t="s">
        <v>442</v>
      </c>
      <c r="F76" s="157" t="s">
        <v>1742</v>
      </c>
      <c r="G76" s="157" t="s">
        <v>6297</v>
      </c>
      <c r="H76" s="157" t="s">
        <v>6298</v>
      </c>
      <c r="I76" s="157" t="s">
        <v>1372</v>
      </c>
      <c r="J76" s="157">
        <v>0.83999999999999986</v>
      </c>
    </row>
    <row r="77" spans="1:10" ht="18" customHeight="1" x14ac:dyDescent="0.25">
      <c r="A77" s="520" t="s">
        <v>433</v>
      </c>
      <c r="B77" s="157" t="s">
        <v>6299</v>
      </c>
      <c r="C77" s="157" t="s">
        <v>6300</v>
      </c>
      <c r="D77" s="157" t="s">
        <v>6301</v>
      </c>
      <c r="E77" s="517" t="s">
        <v>446</v>
      </c>
      <c r="F77" s="157" t="s">
        <v>6302</v>
      </c>
      <c r="G77" s="157" t="s">
        <v>6303</v>
      </c>
      <c r="H77" s="157" t="s">
        <v>6304</v>
      </c>
      <c r="I77" s="157" t="s">
        <v>847</v>
      </c>
      <c r="J77" s="157">
        <v>0.14099999999999999</v>
      </c>
    </row>
    <row r="78" spans="1:10" ht="18" customHeight="1" x14ac:dyDescent="0.25">
      <c r="A78" s="541" t="s">
        <v>489</v>
      </c>
      <c r="B78" s="157" t="s">
        <v>6305</v>
      </c>
      <c r="C78" s="157" t="s">
        <v>6306</v>
      </c>
      <c r="D78" s="157" t="s">
        <v>6307</v>
      </c>
      <c r="E78" s="534" t="s">
        <v>480</v>
      </c>
      <c r="F78" s="157" t="s">
        <v>1926</v>
      </c>
      <c r="G78" s="157" t="s">
        <v>6308</v>
      </c>
      <c r="H78" s="157" t="s">
        <v>6309</v>
      </c>
      <c r="I78" s="157" t="s">
        <v>4688</v>
      </c>
      <c r="J78" s="157">
        <v>0.53799999999999937</v>
      </c>
    </row>
    <row r="79" spans="1:10" ht="18" customHeight="1" x14ac:dyDescent="0.25">
      <c r="A79" s="543" t="s">
        <v>529</v>
      </c>
      <c r="B79" s="157" t="s">
        <v>1241</v>
      </c>
      <c r="C79" s="157" t="s">
        <v>6310</v>
      </c>
      <c r="D79" s="157" t="s">
        <v>6311</v>
      </c>
      <c r="E79" s="539" t="s">
        <v>560</v>
      </c>
      <c r="F79" s="157" t="s">
        <v>6312</v>
      </c>
      <c r="G79" s="157" t="s">
        <v>6313</v>
      </c>
      <c r="H79" s="157" t="s">
        <v>6314</v>
      </c>
      <c r="I79" s="157" t="s">
        <v>4015</v>
      </c>
      <c r="J79" s="157">
        <v>1.1679999999999999</v>
      </c>
    </row>
    <row r="80" spans="1:10" ht="18" customHeight="1" x14ac:dyDescent="0.25">
      <c r="A80" s="525" t="s">
        <v>540</v>
      </c>
      <c r="B80" s="157" t="s">
        <v>1611</v>
      </c>
      <c r="C80" s="157" t="s">
        <v>6315</v>
      </c>
      <c r="D80" s="157" t="s">
        <v>6316</v>
      </c>
      <c r="E80" s="521" t="s">
        <v>459</v>
      </c>
      <c r="F80" s="157" t="s">
        <v>6317</v>
      </c>
      <c r="G80" s="157" t="s">
        <v>6318</v>
      </c>
      <c r="H80" s="157" t="s">
        <v>6319</v>
      </c>
      <c r="I80" s="157" t="s">
        <v>3340</v>
      </c>
      <c r="J80" s="157">
        <v>1.399</v>
      </c>
    </row>
    <row r="81" spans="1:10" ht="18" customHeight="1" x14ac:dyDescent="0.25">
      <c r="A81" s="535" t="s">
        <v>471</v>
      </c>
      <c r="B81" s="157" t="s">
        <v>6320</v>
      </c>
      <c r="C81" s="157" t="s">
        <v>6321</v>
      </c>
      <c r="D81" s="157" t="s">
        <v>6322</v>
      </c>
      <c r="E81" s="531" t="s">
        <v>463</v>
      </c>
      <c r="F81" s="157" t="s">
        <v>1701</v>
      </c>
      <c r="G81" s="157" t="s">
        <v>6323</v>
      </c>
      <c r="H81" s="157" t="s">
        <v>6324</v>
      </c>
      <c r="I81" s="157" t="s">
        <v>5448</v>
      </c>
      <c r="J81" s="157">
        <v>0.2240000000000002</v>
      </c>
    </row>
    <row r="82" spans="1:10" ht="18" customHeight="1" x14ac:dyDescent="0.25">
      <c r="A82" s="538" t="s">
        <v>485</v>
      </c>
      <c r="B82" s="157" t="s">
        <v>6325</v>
      </c>
      <c r="C82" s="157" t="s">
        <v>6326</v>
      </c>
      <c r="D82" s="157" t="s">
        <v>6327</v>
      </c>
      <c r="E82" s="529" t="s">
        <v>494</v>
      </c>
      <c r="F82" s="157" t="s">
        <v>6328</v>
      </c>
      <c r="G82" s="157" t="s">
        <v>6329</v>
      </c>
      <c r="H82" s="157" t="s">
        <v>5685</v>
      </c>
      <c r="I82" s="157" t="s">
        <v>493</v>
      </c>
      <c r="J82" s="157">
        <v>3.2959999999999998</v>
      </c>
    </row>
    <row r="83" spans="1:10" ht="18" customHeight="1" x14ac:dyDescent="0.25">
      <c r="A83" s="527" t="s">
        <v>514</v>
      </c>
      <c r="B83" s="157" t="s">
        <v>3500</v>
      </c>
      <c r="C83" s="157" t="s">
        <v>6330</v>
      </c>
      <c r="D83" s="157" t="s">
        <v>6331</v>
      </c>
      <c r="E83" s="537" t="s">
        <v>428</v>
      </c>
      <c r="F83" s="157" t="s">
        <v>6332</v>
      </c>
      <c r="G83" s="157" t="s">
        <v>6333</v>
      </c>
      <c r="H83" s="157" t="s">
        <v>6334</v>
      </c>
      <c r="I83" s="157" t="s">
        <v>2957</v>
      </c>
      <c r="J83" s="157">
        <v>0.109</v>
      </c>
    </row>
    <row r="84" spans="1:10" ht="18" customHeight="1" x14ac:dyDescent="0.25">
      <c r="A84" s="539" t="s">
        <v>560</v>
      </c>
      <c r="B84" s="157" t="s">
        <v>2914</v>
      </c>
      <c r="C84" s="157" t="s">
        <v>6335</v>
      </c>
      <c r="D84" s="157" t="s">
        <v>6336</v>
      </c>
      <c r="E84" s="532" t="s">
        <v>424</v>
      </c>
      <c r="F84" s="157" t="s">
        <v>6337</v>
      </c>
      <c r="G84" s="157" t="s">
        <v>6338</v>
      </c>
      <c r="H84" s="157" t="s">
        <v>6339</v>
      </c>
      <c r="I84" s="157" t="s">
        <v>3155</v>
      </c>
      <c r="J84" s="157">
        <v>1.2789999999999999</v>
      </c>
    </row>
    <row r="85" spans="1:10" ht="18" customHeight="1" x14ac:dyDescent="0.25">
      <c r="A85" s="530" t="s">
        <v>442</v>
      </c>
      <c r="B85" s="157" t="s">
        <v>3651</v>
      </c>
      <c r="C85" s="157" t="s">
        <v>6340</v>
      </c>
      <c r="D85" s="157" t="s">
        <v>6341</v>
      </c>
      <c r="E85" s="533" t="s">
        <v>454</v>
      </c>
      <c r="F85" s="157" t="s">
        <v>6342</v>
      </c>
      <c r="G85" s="157" t="s">
        <v>6343</v>
      </c>
      <c r="H85" s="157" t="s">
        <v>6344</v>
      </c>
      <c r="I85" s="157" t="s">
        <v>2334</v>
      </c>
      <c r="J85" s="157">
        <v>0.2089999999999996</v>
      </c>
    </row>
    <row r="86" spans="1:10" ht="18" customHeight="1" x14ac:dyDescent="0.25">
      <c r="A86" s="542" t="s">
        <v>552</v>
      </c>
      <c r="B86" s="157" t="s">
        <v>3574</v>
      </c>
      <c r="C86" s="157" t="s">
        <v>6345</v>
      </c>
      <c r="D86" s="157" t="s">
        <v>6346</v>
      </c>
      <c r="E86" s="534" t="s">
        <v>480</v>
      </c>
      <c r="F86" s="157" t="s">
        <v>2357</v>
      </c>
      <c r="G86" s="157" t="s">
        <v>6347</v>
      </c>
      <c r="H86" s="157" t="s">
        <v>6348</v>
      </c>
      <c r="I86" s="157" t="s">
        <v>6349</v>
      </c>
      <c r="J86" s="157">
        <v>9.9999999999999645E-2</v>
      </c>
    </row>
    <row r="87" spans="1:10" ht="18" customHeight="1" x14ac:dyDescent="0.25">
      <c r="A87" s="541" t="s">
        <v>489</v>
      </c>
      <c r="B87" s="157" t="s">
        <v>6350</v>
      </c>
      <c r="C87" s="157" t="s">
        <v>6351</v>
      </c>
      <c r="D87" s="157" t="s">
        <v>6352</v>
      </c>
      <c r="E87" s="538" t="s">
        <v>485</v>
      </c>
      <c r="F87" s="157" t="s">
        <v>6353</v>
      </c>
      <c r="G87" s="157" t="s">
        <v>6354</v>
      </c>
      <c r="H87" s="157" t="s">
        <v>6355</v>
      </c>
      <c r="I87" s="157" t="s">
        <v>493</v>
      </c>
      <c r="J87" s="157">
        <v>0.84699999999999953</v>
      </c>
    </row>
    <row r="88" spans="1:10" ht="18" customHeight="1" x14ac:dyDescent="0.25">
      <c r="A88" s="543" t="s">
        <v>529</v>
      </c>
      <c r="B88" s="157" t="s">
        <v>6356</v>
      </c>
      <c r="C88" s="157" t="s">
        <v>6357</v>
      </c>
      <c r="D88" s="157" t="s">
        <v>6358</v>
      </c>
      <c r="E88" s="536" t="s">
        <v>415</v>
      </c>
      <c r="F88" s="157" t="s">
        <v>1123</v>
      </c>
      <c r="G88" s="157" t="s">
        <v>6359</v>
      </c>
      <c r="H88" s="157" t="s">
        <v>6360</v>
      </c>
      <c r="I88" s="157" t="s">
        <v>3377</v>
      </c>
      <c r="J88" s="157">
        <v>6.0000000000000497E-2</v>
      </c>
    </row>
    <row r="89" spans="1:10" ht="18" customHeight="1" x14ac:dyDescent="0.25">
      <c r="A89" s="537" t="s">
        <v>428</v>
      </c>
      <c r="B89" s="157" t="s">
        <v>6361</v>
      </c>
      <c r="C89" s="157" t="s">
        <v>6362</v>
      </c>
      <c r="D89" s="157" t="s">
        <v>6363</v>
      </c>
      <c r="E89" s="527" t="s">
        <v>514</v>
      </c>
      <c r="F89" s="157" t="s">
        <v>6364</v>
      </c>
      <c r="G89" s="157" t="s">
        <v>6365</v>
      </c>
      <c r="H89" s="157" t="s">
        <v>6366</v>
      </c>
      <c r="I89" s="157" t="s">
        <v>3131</v>
      </c>
      <c r="J89" s="157">
        <v>0.46</v>
      </c>
    </row>
    <row r="90" spans="1:10" ht="18" customHeight="1" x14ac:dyDescent="0.25">
      <c r="A90" s="526" t="s">
        <v>437</v>
      </c>
      <c r="B90" s="157" t="s">
        <v>6367</v>
      </c>
      <c r="C90" s="157" t="s">
        <v>6368</v>
      </c>
      <c r="D90" s="157" t="s">
        <v>6369</v>
      </c>
      <c r="E90" s="540" t="s">
        <v>451</v>
      </c>
      <c r="F90" s="157" t="s">
        <v>6370</v>
      </c>
      <c r="G90" s="157" t="s">
        <v>6371</v>
      </c>
      <c r="H90" s="157" t="s">
        <v>6372</v>
      </c>
      <c r="I90" s="157" t="s">
        <v>6373</v>
      </c>
      <c r="J90" s="157">
        <v>0.84199999999999964</v>
      </c>
    </row>
    <row r="91" spans="1:10" ht="18" customHeight="1" x14ac:dyDescent="0.25">
      <c r="A91" s="524" t="s">
        <v>476</v>
      </c>
      <c r="B91" s="157" t="s">
        <v>6374</v>
      </c>
      <c r="C91" s="157" t="s">
        <v>6375</v>
      </c>
      <c r="D91" s="157" t="s">
        <v>6376</v>
      </c>
      <c r="E91" s="529" t="s">
        <v>494</v>
      </c>
      <c r="F91" s="157" t="s">
        <v>4294</v>
      </c>
      <c r="G91" s="157" t="s">
        <v>6377</v>
      </c>
      <c r="H91" s="157" t="s">
        <v>6378</v>
      </c>
      <c r="I91" s="157" t="s">
        <v>6379</v>
      </c>
      <c r="J91" s="157">
        <v>1.619999999999999</v>
      </c>
    </row>
    <row r="92" spans="1:10" ht="18" customHeight="1" x14ac:dyDescent="0.25">
      <c r="A92" s="535" t="s">
        <v>471</v>
      </c>
      <c r="B92" s="157" t="s">
        <v>3676</v>
      </c>
      <c r="C92" s="157" t="s">
        <v>6380</v>
      </c>
      <c r="D92" s="157" t="s">
        <v>6381</v>
      </c>
      <c r="E92" s="539" t="s">
        <v>560</v>
      </c>
      <c r="F92" s="157" t="s">
        <v>5521</v>
      </c>
      <c r="G92" s="157" t="s">
        <v>6382</v>
      </c>
      <c r="H92" s="157" t="s">
        <v>6383</v>
      </c>
      <c r="I92" s="157" t="s">
        <v>6384</v>
      </c>
      <c r="J92" s="157">
        <v>0.12000000000000011</v>
      </c>
    </row>
    <row r="93" spans="1:10" ht="18" customHeight="1" x14ac:dyDescent="0.25">
      <c r="A93" s="532" t="s">
        <v>424</v>
      </c>
      <c r="B93" s="157" t="s">
        <v>954</v>
      </c>
      <c r="C93" s="157" t="s">
        <v>6385</v>
      </c>
      <c r="D93" s="157" t="s">
        <v>6386</v>
      </c>
      <c r="E93" s="528" t="s">
        <v>502</v>
      </c>
      <c r="F93" s="157" t="s">
        <v>4828</v>
      </c>
      <c r="G93" s="157" t="s">
        <v>6387</v>
      </c>
      <c r="H93" s="157" t="s">
        <v>6388</v>
      </c>
      <c r="I93" s="157" t="s">
        <v>2503</v>
      </c>
      <c r="J93" s="157">
        <v>0.36000000000000032</v>
      </c>
    </row>
    <row r="94" spans="1:10" ht="18" customHeight="1" x14ac:dyDescent="0.25">
      <c r="A94" s="537" t="s">
        <v>428</v>
      </c>
      <c r="B94" s="157" t="s">
        <v>6389</v>
      </c>
      <c r="C94" s="157" t="s">
        <v>6390</v>
      </c>
      <c r="D94" s="157" t="s">
        <v>6391</v>
      </c>
      <c r="E94" s="531" t="s">
        <v>463</v>
      </c>
      <c r="F94" s="157" t="s">
        <v>1593</v>
      </c>
      <c r="G94" s="157" t="s">
        <v>6392</v>
      </c>
      <c r="H94" s="157" t="s">
        <v>6393</v>
      </c>
      <c r="I94" s="157" t="s">
        <v>6394</v>
      </c>
      <c r="J94" s="157">
        <v>0.86399999999999988</v>
      </c>
    </row>
    <row r="95" spans="1:10" ht="18" customHeight="1" x14ac:dyDescent="0.25">
      <c r="A95" s="533" t="s">
        <v>454</v>
      </c>
      <c r="B95" s="157" t="s">
        <v>6395</v>
      </c>
      <c r="C95" s="157" t="s">
        <v>6396</v>
      </c>
      <c r="D95" s="157" t="s">
        <v>6397</v>
      </c>
      <c r="E95" s="523" t="s">
        <v>548</v>
      </c>
      <c r="F95" s="157" t="s">
        <v>2198</v>
      </c>
      <c r="G95" s="157" t="s">
        <v>6398</v>
      </c>
      <c r="H95" s="157" t="s">
        <v>6399</v>
      </c>
      <c r="I95" s="157" t="s">
        <v>6400</v>
      </c>
      <c r="J95" s="157">
        <v>0.40200000000000008</v>
      </c>
    </row>
    <row r="96" spans="1:10" ht="18" customHeight="1" x14ac:dyDescent="0.25">
      <c r="A96" s="538" t="s">
        <v>485</v>
      </c>
      <c r="B96" s="157" t="s">
        <v>6401</v>
      </c>
      <c r="C96" s="157" t="s">
        <v>6402</v>
      </c>
      <c r="D96" s="157" t="s">
        <v>6403</v>
      </c>
      <c r="E96" s="534" t="s">
        <v>480</v>
      </c>
      <c r="F96" s="157" t="s">
        <v>2724</v>
      </c>
      <c r="G96" s="157" t="s">
        <v>6404</v>
      </c>
      <c r="H96" s="157" t="s">
        <v>6405</v>
      </c>
      <c r="I96" s="157" t="s">
        <v>2940</v>
      </c>
      <c r="J96" s="157">
        <v>2.265000000000001</v>
      </c>
    </row>
    <row r="97" spans="1:10" ht="18" customHeight="1" x14ac:dyDescent="0.25">
      <c r="A97" s="520" t="s">
        <v>433</v>
      </c>
      <c r="B97" s="157" t="s">
        <v>6406</v>
      </c>
      <c r="C97" s="157" t="s">
        <v>6407</v>
      </c>
      <c r="D97" s="157" t="s">
        <v>6408</v>
      </c>
      <c r="E97" s="519" t="s">
        <v>582</v>
      </c>
      <c r="F97" s="157" t="s">
        <v>6409</v>
      </c>
      <c r="G97" s="157" t="s">
        <v>6410</v>
      </c>
      <c r="H97" s="157" t="s">
        <v>6411</v>
      </c>
      <c r="I97" s="157" t="s">
        <v>1471</v>
      </c>
      <c r="J97" s="157">
        <v>1.042999999999999</v>
      </c>
    </row>
    <row r="98" spans="1:10" ht="18" customHeight="1" x14ac:dyDescent="0.25">
      <c r="A98" s="518" t="s">
        <v>510</v>
      </c>
      <c r="B98" s="157" t="s">
        <v>4193</v>
      </c>
      <c r="C98" s="157" t="s">
        <v>6412</v>
      </c>
      <c r="D98" s="157" t="s">
        <v>6413</v>
      </c>
      <c r="E98" s="525" t="s">
        <v>540</v>
      </c>
      <c r="F98" s="157" t="s">
        <v>6414</v>
      </c>
      <c r="G98" s="157" t="s">
        <v>6415</v>
      </c>
      <c r="H98" s="157" t="s">
        <v>6416</v>
      </c>
      <c r="I98" s="157" t="s">
        <v>6417</v>
      </c>
      <c r="J98" s="157">
        <v>0.35999999999999938</v>
      </c>
    </row>
    <row r="99" spans="1:10" ht="18" customHeight="1" x14ac:dyDescent="0.25">
      <c r="A99" s="540" t="s">
        <v>451</v>
      </c>
      <c r="B99" s="157" t="s">
        <v>972</v>
      </c>
      <c r="C99" s="157" t="s">
        <v>6418</v>
      </c>
      <c r="D99" s="157" t="s">
        <v>6419</v>
      </c>
      <c r="E99" s="522" t="s">
        <v>419</v>
      </c>
      <c r="F99" s="157" t="s">
        <v>6420</v>
      </c>
      <c r="G99" s="157" t="s">
        <v>6421</v>
      </c>
      <c r="H99" s="157" t="s">
        <v>6422</v>
      </c>
      <c r="I99" s="157" t="s">
        <v>6423</v>
      </c>
      <c r="J99" s="157">
        <v>1.02</v>
      </c>
    </row>
    <row r="100" spans="1:10" ht="18" customHeight="1" x14ac:dyDescent="0.25">
      <c r="A100" s="530" t="s">
        <v>442</v>
      </c>
      <c r="B100" s="157" t="s">
        <v>6424</v>
      </c>
      <c r="C100" s="157" t="s">
        <v>6425</v>
      </c>
      <c r="D100" s="157" t="s">
        <v>6426</v>
      </c>
      <c r="E100" s="541" t="s">
        <v>489</v>
      </c>
      <c r="F100" s="157" t="s">
        <v>6427</v>
      </c>
      <c r="G100" s="157" t="s">
        <v>6428</v>
      </c>
      <c r="H100" s="157" t="s">
        <v>6429</v>
      </c>
      <c r="I100" s="157" t="s">
        <v>450</v>
      </c>
      <c r="J100" s="157">
        <v>0.92899999999999938</v>
      </c>
    </row>
    <row r="101" spans="1:10" ht="18" customHeight="1" x14ac:dyDescent="0.25">
      <c r="A101" s="519" t="s">
        <v>582</v>
      </c>
      <c r="B101" s="157" t="s">
        <v>6430</v>
      </c>
      <c r="C101" s="157" t="s">
        <v>6431</v>
      </c>
      <c r="D101" s="157" t="s">
        <v>6432</v>
      </c>
      <c r="E101" s="526" t="s">
        <v>437</v>
      </c>
      <c r="F101" s="157" t="s">
        <v>1406</v>
      </c>
      <c r="G101" s="157" t="s">
        <v>6433</v>
      </c>
      <c r="H101" s="157" t="s">
        <v>6434</v>
      </c>
      <c r="I101" s="157" t="s">
        <v>6435</v>
      </c>
      <c r="J101" s="157">
        <v>0.54</v>
      </c>
    </row>
    <row r="102" spans="1:10" ht="18" customHeight="1" x14ac:dyDescent="0.25">
      <c r="A102" s="524" t="s">
        <v>476</v>
      </c>
      <c r="B102" s="157" t="s">
        <v>6436</v>
      </c>
      <c r="C102" s="157" t="s">
        <v>6437</v>
      </c>
      <c r="D102" s="157" t="s">
        <v>6438</v>
      </c>
      <c r="E102" s="542" t="s">
        <v>552</v>
      </c>
      <c r="F102" s="157" t="s">
        <v>656</v>
      </c>
      <c r="G102" s="157" t="s">
        <v>6439</v>
      </c>
      <c r="H102" s="157" t="s">
        <v>6440</v>
      </c>
      <c r="I102" s="157" t="s">
        <v>1346</v>
      </c>
      <c r="J102" s="157">
        <v>0.48899999999999988</v>
      </c>
    </row>
    <row r="103" spans="1:10" ht="18" customHeight="1" x14ac:dyDescent="0.25">
      <c r="A103" s="517" t="s">
        <v>446</v>
      </c>
      <c r="B103" s="157" t="s">
        <v>1363</v>
      </c>
      <c r="C103" s="157" t="s">
        <v>6441</v>
      </c>
      <c r="D103" s="157" t="s">
        <v>6442</v>
      </c>
      <c r="E103" s="525" t="s">
        <v>540</v>
      </c>
      <c r="F103" s="157" t="s">
        <v>6443</v>
      </c>
      <c r="G103" s="157" t="s">
        <v>6444</v>
      </c>
      <c r="H103" s="157" t="s">
        <v>6445</v>
      </c>
      <c r="I103" s="157" t="s">
        <v>6280</v>
      </c>
      <c r="J103" s="157">
        <v>0.82000000000000028</v>
      </c>
    </row>
    <row r="104" spans="1:10" ht="18" customHeight="1" x14ac:dyDescent="0.25">
      <c r="A104" s="522" t="s">
        <v>419</v>
      </c>
      <c r="B104" s="157" t="s">
        <v>6446</v>
      </c>
      <c r="C104" s="157" t="s">
        <v>6447</v>
      </c>
      <c r="D104" s="157" t="s">
        <v>6448</v>
      </c>
      <c r="E104" s="520" t="s">
        <v>433</v>
      </c>
      <c r="F104" s="157" t="s">
        <v>2195</v>
      </c>
      <c r="G104" s="157" t="s">
        <v>6449</v>
      </c>
      <c r="H104" s="157" t="s">
        <v>6450</v>
      </c>
      <c r="I104" s="157" t="s">
        <v>6451</v>
      </c>
      <c r="J104" s="157">
        <v>0.24500000000000011</v>
      </c>
    </row>
    <row r="105" spans="1:10" ht="18" customHeight="1" x14ac:dyDescent="0.25">
      <c r="A105" s="540" t="s">
        <v>451</v>
      </c>
      <c r="B105" s="157" t="s">
        <v>6452</v>
      </c>
      <c r="C105" s="157" t="s">
        <v>6453</v>
      </c>
      <c r="D105" s="157" t="s">
        <v>6454</v>
      </c>
      <c r="E105" s="521" t="s">
        <v>459</v>
      </c>
      <c r="F105" s="157" t="s">
        <v>2594</v>
      </c>
      <c r="G105" s="157" t="s">
        <v>6455</v>
      </c>
      <c r="H105" s="157" t="s">
        <v>6456</v>
      </c>
      <c r="I105" s="157" t="s">
        <v>5480</v>
      </c>
      <c r="J105" s="157">
        <v>0.12000000000000011</v>
      </c>
    </row>
    <row r="106" spans="1:10" ht="18" customHeight="1" x14ac:dyDescent="0.25">
      <c r="A106" s="519" t="s">
        <v>582</v>
      </c>
      <c r="B106" s="157" t="s">
        <v>6457</v>
      </c>
      <c r="C106" s="157" t="s">
        <v>6458</v>
      </c>
      <c r="D106" s="157" t="s">
        <v>6459</v>
      </c>
      <c r="E106" s="517" t="s">
        <v>446</v>
      </c>
      <c r="F106" s="157" t="s">
        <v>1343</v>
      </c>
      <c r="G106" s="157" t="s">
        <v>6460</v>
      </c>
      <c r="H106" s="157" t="s">
        <v>6461</v>
      </c>
      <c r="I106" s="157" t="s">
        <v>4127</v>
      </c>
      <c r="J106" s="157">
        <v>0.45000000000000018</v>
      </c>
    </row>
    <row r="107" spans="1:10" ht="18" customHeight="1" x14ac:dyDescent="0.25">
      <c r="A107" s="523" t="s">
        <v>548</v>
      </c>
      <c r="B107" s="157" t="s">
        <v>677</v>
      </c>
      <c r="C107" s="157" t="s">
        <v>6462</v>
      </c>
      <c r="D107" s="157" t="s">
        <v>6463</v>
      </c>
      <c r="E107" s="533" t="s">
        <v>454</v>
      </c>
      <c r="F107" s="157" t="s">
        <v>774</v>
      </c>
      <c r="G107" s="157" t="s">
        <v>6464</v>
      </c>
      <c r="H107" s="157" t="s">
        <v>6465</v>
      </c>
      <c r="I107" s="157" t="s">
        <v>6466</v>
      </c>
      <c r="J107" s="157">
        <v>0.17999999999999969</v>
      </c>
    </row>
    <row r="108" spans="1:10" ht="18" customHeight="1" x14ac:dyDescent="0.25">
      <c r="A108" s="536" t="s">
        <v>415</v>
      </c>
      <c r="B108" s="157" t="s">
        <v>2272</v>
      </c>
      <c r="C108" s="157" t="s">
        <v>6467</v>
      </c>
      <c r="D108" s="157" t="s">
        <v>6468</v>
      </c>
      <c r="E108" s="543" t="s">
        <v>529</v>
      </c>
      <c r="F108" s="157" t="s">
        <v>6469</v>
      </c>
      <c r="G108" s="157" t="s">
        <v>6470</v>
      </c>
      <c r="H108" s="157" t="s">
        <v>6471</v>
      </c>
      <c r="I108" s="157" t="s">
        <v>1576</v>
      </c>
      <c r="J108" s="157">
        <v>0.58300000000000018</v>
      </c>
    </row>
    <row r="109" spans="1:10" ht="18" customHeight="1" x14ac:dyDescent="0.25">
      <c r="A109" s="526" t="s">
        <v>437</v>
      </c>
      <c r="B109" s="157" t="s">
        <v>6472</v>
      </c>
      <c r="C109" s="157" t="s">
        <v>6473</v>
      </c>
      <c r="D109" s="157" t="s">
        <v>6474</v>
      </c>
      <c r="E109" s="520" t="s">
        <v>433</v>
      </c>
      <c r="F109" s="157" t="s">
        <v>2104</v>
      </c>
      <c r="G109" s="157" t="s">
        <v>6475</v>
      </c>
      <c r="H109" s="157" t="s">
        <v>6476</v>
      </c>
      <c r="I109" s="157" t="s">
        <v>6477</v>
      </c>
      <c r="J109" s="157">
        <v>1.22</v>
      </c>
    </row>
    <row r="110" spans="1:10" ht="18" customHeight="1" x14ac:dyDescent="0.25">
      <c r="A110" s="534" t="s">
        <v>480</v>
      </c>
      <c r="B110" s="157" t="s">
        <v>6478</v>
      </c>
      <c r="C110" s="157" t="s">
        <v>6479</v>
      </c>
      <c r="D110" s="157" t="s">
        <v>6480</v>
      </c>
      <c r="E110" s="529" t="s">
        <v>494</v>
      </c>
      <c r="F110" s="157" t="s">
        <v>3823</v>
      </c>
      <c r="G110" s="157" t="s">
        <v>6481</v>
      </c>
      <c r="H110" s="157" t="s">
        <v>6482</v>
      </c>
      <c r="I110" s="157" t="s">
        <v>5273</v>
      </c>
      <c r="J110" s="157">
        <v>0.80000000000000071</v>
      </c>
    </row>
    <row r="111" spans="1:10" ht="18" customHeight="1" x14ac:dyDescent="0.25">
      <c r="A111" s="525" t="s">
        <v>540</v>
      </c>
      <c r="B111" s="157" t="s">
        <v>3380</v>
      </c>
      <c r="C111" s="157" t="s">
        <v>6483</v>
      </c>
      <c r="D111" s="157" t="s">
        <v>6484</v>
      </c>
      <c r="E111" s="522" t="s">
        <v>419</v>
      </c>
      <c r="F111" s="157" t="s">
        <v>1211</v>
      </c>
      <c r="G111" s="157" t="s">
        <v>6485</v>
      </c>
      <c r="H111" s="157" t="s">
        <v>6486</v>
      </c>
      <c r="I111" s="157" t="s">
        <v>3010</v>
      </c>
      <c r="J111" s="157">
        <v>0.1199999999999992</v>
      </c>
    </row>
    <row r="112" spans="1:10" ht="18" customHeight="1" x14ac:dyDescent="0.25">
      <c r="A112" s="527" t="s">
        <v>514</v>
      </c>
      <c r="B112" s="157" t="s">
        <v>1350</v>
      </c>
      <c r="C112" s="157" t="s">
        <v>6487</v>
      </c>
      <c r="D112" s="157" t="s">
        <v>6488</v>
      </c>
      <c r="E112" s="532" t="s">
        <v>424</v>
      </c>
      <c r="F112" s="157" t="s">
        <v>3738</v>
      </c>
      <c r="G112" s="157" t="s">
        <v>6489</v>
      </c>
      <c r="H112" s="157" t="s">
        <v>6490</v>
      </c>
      <c r="I112" s="157" t="s">
        <v>6491</v>
      </c>
      <c r="J112" s="157">
        <v>0.33999999999999991</v>
      </c>
    </row>
    <row r="113" spans="1:10" ht="18" customHeight="1" x14ac:dyDescent="0.25">
      <c r="A113" s="531" t="s">
        <v>463</v>
      </c>
      <c r="B113" s="157" t="s">
        <v>1660</v>
      </c>
      <c r="C113" s="157" t="s">
        <v>6492</v>
      </c>
      <c r="D113" s="157" t="s">
        <v>4936</v>
      </c>
      <c r="E113" s="535" t="s">
        <v>471</v>
      </c>
      <c r="F113" s="157" t="s">
        <v>6493</v>
      </c>
      <c r="G113" s="157" t="s">
        <v>6494</v>
      </c>
      <c r="H113" s="157" t="s">
        <v>6495</v>
      </c>
      <c r="I113" s="157" t="s">
        <v>6496</v>
      </c>
      <c r="J113" s="157">
        <v>0.20000000000000021</v>
      </c>
    </row>
    <row r="114" spans="1:10" ht="18" customHeight="1" x14ac:dyDescent="0.25">
      <c r="A114" s="517" t="s">
        <v>446</v>
      </c>
      <c r="B114" s="157" t="s">
        <v>2749</v>
      </c>
      <c r="C114" s="157" t="s">
        <v>6497</v>
      </c>
      <c r="D114" s="157" t="s">
        <v>6498</v>
      </c>
      <c r="E114" s="521" t="s">
        <v>459</v>
      </c>
      <c r="F114" s="157" t="s">
        <v>2104</v>
      </c>
      <c r="G114" s="157" t="s">
        <v>6499</v>
      </c>
      <c r="H114" s="157" t="s">
        <v>6500</v>
      </c>
      <c r="I114" s="157" t="s">
        <v>6501</v>
      </c>
      <c r="J114" s="157">
        <v>1</v>
      </c>
    </row>
    <row r="115" spans="1:10" ht="18" customHeight="1" x14ac:dyDescent="0.25">
      <c r="A115" s="530" t="s">
        <v>442</v>
      </c>
      <c r="B115" s="157" t="s">
        <v>6502</v>
      </c>
      <c r="C115" s="157" t="s">
        <v>6503</v>
      </c>
      <c r="D115" s="157" t="s">
        <v>6504</v>
      </c>
      <c r="E115" s="524" t="s">
        <v>476</v>
      </c>
      <c r="F115" s="157" t="s">
        <v>6505</v>
      </c>
      <c r="G115" s="157" t="s">
        <v>6506</v>
      </c>
      <c r="H115" s="157" t="s">
        <v>6507</v>
      </c>
      <c r="I115" s="157" t="s">
        <v>854</v>
      </c>
      <c r="J115" s="157">
        <v>0</v>
      </c>
    </row>
    <row r="116" spans="1:10" ht="18" customHeight="1" x14ac:dyDescent="0.25">
      <c r="A116" s="520" t="s">
        <v>433</v>
      </c>
      <c r="B116" s="157" t="s">
        <v>6508</v>
      </c>
      <c r="C116" s="157" t="s">
        <v>6509</v>
      </c>
      <c r="D116" s="157" t="s">
        <v>6510</v>
      </c>
      <c r="E116" s="518" t="s">
        <v>510</v>
      </c>
      <c r="F116" s="157" t="s">
        <v>6511</v>
      </c>
      <c r="G116" s="157" t="s">
        <v>6512</v>
      </c>
      <c r="H116" s="157" t="s">
        <v>6513</v>
      </c>
      <c r="I116" s="157" t="s">
        <v>2419</v>
      </c>
      <c r="J116" s="157">
        <v>1.8759999999999999</v>
      </c>
    </row>
    <row r="117" spans="1:10" ht="18" customHeight="1" x14ac:dyDescent="0.25">
      <c r="A117" s="541" t="s">
        <v>489</v>
      </c>
      <c r="B117" s="157" t="s">
        <v>6228</v>
      </c>
      <c r="C117" s="157" t="s">
        <v>6514</v>
      </c>
      <c r="D117" s="157" t="s">
        <v>6515</v>
      </c>
      <c r="E117" s="542" t="s">
        <v>552</v>
      </c>
      <c r="F117" s="157" t="s">
        <v>4024</v>
      </c>
      <c r="G117" s="157" t="s">
        <v>6516</v>
      </c>
      <c r="H117" s="157" t="s">
        <v>6517</v>
      </c>
      <c r="I117" s="157" t="s">
        <v>6518</v>
      </c>
      <c r="J117" s="157">
        <v>0.42000000000000082</v>
      </c>
    </row>
    <row r="118" spans="1:10" ht="18" customHeight="1" x14ac:dyDescent="0.25">
      <c r="A118" s="537" t="s">
        <v>428</v>
      </c>
      <c r="B118" s="157" t="s">
        <v>3717</v>
      </c>
      <c r="C118" s="157" t="s">
        <v>6519</v>
      </c>
      <c r="D118" s="157" t="s">
        <v>6520</v>
      </c>
      <c r="E118" s="543" t="s">
        <v>529</v>
      </c>
      <c r="F118" s="157" t="s">
        <v>6521</v>
      </c>
      <c r="G118" s="157" t="s">
        <v>6522</v>
      </c>
      <c r="H118" s="157" t="s">
        <v>6523</v>
      </c>
      <c r="I118" s="157" t="s">
        <v>2695</v>
      </c>
      <c r="J118" s="157">
        <v>0.57700000000000085</v>
      </c>
    </row>
    <row r="119" spans="1:10" ht="18" customHeight="1" x14ac:dyDescent="0.25">
      <c r="A119" s="540" t="s">
        <v>451</v>
      </c>
      <c r="B119" s="157" t="s">
        <v>506</v>
      </c>
      <c r="C119" s="157" t="s">
        <v>6524</v>
      </c>
      <c r="D119" s="157" t="s">
        <v>6525</v>
      </c>
      <c r="E119" s="519" t="s">
        <v>582</v>
      </c>
      <c r="F119" s="157" t="s">
        <v>4509</v>
      </c>
      <c r="G119" s="157" t="s">
        <v>6526</v>
      </c>
      <c r="H119" s="157" t="s">
        <v>6527</v>
      </c>
      <c r="I119" s="157" t="s">
        <v>3571</v>
      </c>
      <c r="J119" s="157">
        <v>0.39999999999999952</v>
      </c>
    </row>
    <row r="120" spans="1:10" ht="18" customHeight="1" x14ac:dyDescent="0.25">
      <c r="A120" s="534" t="s">
        <v>480</v>
      </c>
      <c r="B120" s="157" t="s">
        <v>6528</v>
      </c>
      <c r="C120" s="157" t="s">
        <v>6529</v>
      </c>
      <c r="D120" s="157" t="s">
        <v>6530</v>
      </c>
      <c r="E120" s="533" t="s">
        <v>454</v>
      </c>
      <c r="F120" s="157" t="s">
        <v>6531</v>
      </c>
      <c r="G120" s="157" t="s">
        <v>6532</v>
      </c>
      <c r="H120" s="157" t="s">
        <v>6533</v>
      </c>
      <c r="I120" s="157" t="s">
        <v>2334</v>
      </c>
      <c r="J120" s="157">
        <v>0.17199999999999971</v>
      </c>
    </row>
    <row r="121" spans="1:10" ht="18" customHeight="1" x14ac:dyDescent="0.25">
      <c r="A121" s="522" t="s">
        <v>419</v>
      </c>
      <c r="B121" s="157" t="s">
        <v>1068</v>
      </c>
      <c r="C121" s="157" t="s">
        <v>6534</v>
      </c>
      <c r="D121" s="157" t="s">
        <v>6535</v>
      </c>
      <c r="E121" s="526" t="s">
        <v>437</v>
      </c>
      <c r="F121" s="157" t="s">
        <v>749</v>
      </c>
      <c r="G121" s="157" t="s">
        <v>6536</v>
      </c>
      <c r="H121" s="157" t="s">
        <v>6537</v>
      </c>
      <c r="I121" s="157" t="s">
        <v>1017</v>
      </c>
      <c r="J121" s="157">
        <v>0.29999999999999982</v>
      </c>
    </row>
    <row r="122" spans="1:10" ht="18" customHeight="1" x14ac:dyDescent="0.25">
      <c r="A122" s="520" t="s">
        <v>433</v>
      </c>
      <c r="B122" s="157" t="s">
        <v>1678</v>
      </c>
      <c r="C122" s="157" t="s">
        <v>6538</v>
      </c>
      <c r="D122" s="157" t="s">
        <v>6539</v>
      </c>
      <c r="E122" s="521" t="s">
        <v>459</v>
      </c>
      <c r="F122" s="157" t="s">
        <v>2318</v>
      </c>
      <c r="G122" s="157" t="s">
        <v>6540</v>
      </c>
      <c r="H122" s="157" t="s">
        <v>6541</v>
      </c>
      <c r="I122" s="157" t="s">
        <v>6542</v>
      </c>
      <c r="J122" s="157">
        <v>0.12000000000000011</v>
      </c>
    </row>
    <row r="123" spans="1:10" ht="18" customHeight="1" x14ac:dyDescent="0.25">
      <c r="A123" s="536" t="s">
        <v>415</v>
      </c>
      <c r="B123" s="157" t="s">
        <v>6543</v>
      </c>
      <c r="C123" s="157" t="s">
        <v>6544</v>
      </c>
      <c r="D123" s="157" t="s">
        <v>6545</v>
      </c>
      <c r="E123" s="532" t="s">
        <v>424</v>
      </c>
      <c r="F123" s="157" t="s">
        <v>6546</v>
      </c>
      <c r="G123" s="157" t="s">
        <v>6547</v>
      </c>
      <c r="H123" s="157" t="s">
        <v>6548</v>
      </c>
      <c r="I123" s="157" t="s">
        <v>578</v>
      </c>
      <c r="J123" s="157">
        <v>0.20399999999999971</v>
      </c>
    </row>
    <row r="124" spans="1:10" ht="18" customHeight="1" x14ac:dyDescent="0.25">
      <c r="A124" s="518" t="s">
        <v>510</v>
      </c>
      <c r="B124" s="157" t="s">
        <v>6549</v>
      </c>
      <c r="C124" s="157" t="s">
        <v>6550</v>
      </c>
      <c r="D124" s="157" t="s">
        <v>6551</v>
      </c>
      <c r="E124" s="519" t="s">
        <v>582</v>
      </c>
      <c r="F124" s="157" t="s">
        <v>2787</v>
      </c>
      <c r="G124" s="157" t="s">
        <v>6552</v>
      </c>
      <c r="H124" s="157" t="s">
        <v>6553</v>
      </c>
      <c r="I124" s="157" t="s">
        <v>2419</v>
      </c>
      <c r="J124" s="157">
        <v>0.69799999999999951</v>
      </c>
    </row>
    <row r="125" spans="1:10" ht="18" customHeight="1" x14ac:dyDescent="0.25">
      <c r="A125" s="539" t="s">
        <v>560</v>
      </c>
      <c r="B125" s="157" t="s">
        <v>6554</v>
      </c>
      <c r="C125" s="157" t="s">
        <v>6555</v>
      </c>
      <c r="D125" s="157" t="s">
        <v>6556</v>
      </c>
      <c r="E125" s="531" t="s">
        <v>463</v>
      </c>
      <c r="F125" s="157" t="s">
        <v>6557</v>
      </c>
      <c r="G125" s="157" t="s">
        <v>6558</v>
      </c>
      <c r="H125" s="157" t="s">
        <v>6559</v>
      </c>
      <c r="I125" s="157" t="s">
        <v>1291</v>
      </c>
      <c r="J125" s="157">
        <v>1.2150000000000001</v>
      </c>
    </row>
    <row r="126" spans="1:10" ht="18" customHeight="1" x14ac:dyDescent="0.25">
      <c r="A126" s="535" t="s">
        <v>471</v>
      </c>
      <c r="B126" s="157" t="s">
        <v>1896</v>
      </c>
      <c r="C126" s="157" t="s">
        <v>6560</v>
      </c>
      <c r="D126" s="157" t="s">
        <v>6561</v>
      </c>
      <c r="E126" s="543" t="s">
        <v>529</v>
      </c>
      <c r="F126" s="157" t="s">
        <v>1189</v>
      </c>
      <c r="G126" s="157" t="s">
        <v>6562</v>
      </c>
      <c r="H126" s="157" t="s">
        <v>6563</v>
      </c>
      <c r="I126" s="157" t="s">
        <v>6564</v>
      </c>
      <c r="J126" s="157">
        <v>0.97999999999999954</v>
      </c>
    </row>
    <row r="127" spans="1:10" ht="18" customHeight="1" x14ac:dyDescent="0.25">
      <c r="A127" s="522" t="s">
        <v>419</v>
      </c>
      <c r="B127" s="157" t="s">
        <v>6565</v>
      </c>
      <c r="C127" s="157" t="s">
        <v>6566</v>
      </c>
      <c r="D127" s="157" t="s">
        <v>6567</v>
      </c>
      <c r="E127" s="525" t="s">
        <v>540</v>
      </c>
      <c r="F127" s="157" t="s">
        <v>1586</v>
      </c>
      <c r="G127" s="157" t="s">
        <v>6568</v>
      </c>
      <c r="H127" s="157" t="s">
        <v>6569</v>
      </c>
      <c r="I127" s="157" t="s">
        <v>6570</v>
      </c>
      <c r="J127" s="157">
        <v>0.9399999999999995</v>
      </c>
    </row>
    <row r="128" spans="1:10" ht="18" customHeight="1" x14ac:dyDescent="0.25">
      <c r="A128" s="530" t="s">
        <v>442</v>
      </c>
      <c r="B128" s="157" t="s">
        <v>6571</v>
      </c>
      <c r="C128" s="157" t="s">
        <v>6572</v>
      </c>
      <c r="D128" s="157" t="s">
        <v>6573</v>
      </c>
      <c r="E128" s="538" t="s">
        <v>485</v>
      </c>
      <c r="F128" s="157" t="s">
        <v>6574</v>
      </c>
      <c r="G128" s="157" t="s">
        <v>6575</v>
      </c>
      <c r="H128" s="157" t="s">
        <v>6576</v>
      </c>
      <c r="I128" s="157" t="s">
        <v>2940</v>
      </c>
      <c r="J128" s="157">
        <v>0.9789999999999992</v>
      </c>
    </row>
    <row r="129" spans="1:10" ht="18" customHeight="1" x14ac:dyDescent="0.25">
      <c r="A129" s="532" t="s">
        <v>424</v>
      </c>
      <c r="B129" s="157" t="s">
        <v>6577</v>
      </c>
      <c r="C129" s="157" t="s">
        <v>6578</v>
      </c>
      <c r="D129" s="157" t="s">
        <v>6579</v>
      </c>
      <c r="E129" s="536" t="s">
        <v>415</v>
      </c>
      <c r="F129" s="157" t="s">
        <v>2459</v>
      </c>
      <c r="G129" s="157" t="s">
        <v>6580</v>
      </c>
      <c r="H129" s="157" t="s">
        <v>6581</v>
      </c>
      <c r="I129" s="157" t="s">
        <v>6582</v>
      </c>
      <c r="J129" s="157">
        <v>0.97100000000000009</v>
      </c>
    </row>
    <row r="130" spans="1:10" ht="18" customHeight="1" x14ac:dyDescent="0.25">
      <c r="A130" s="529" t="s">
        <v>494</v>
      </c>
      <c r="B130" s="157" t="s">
        <v>6583</v>
      </c>
      <c r="C130" s="157" t="s">
        <v>6584</v>
      </c>
      <c r="D130" s="157" t="s">
        <v>6585</v>
      </c>
      <c r="E130" s="524" t="s">
        <v>476</v>
      </c>
      <c r="F130" s="157" t="s">
        <v>6586</v>
      </c>
      <c r="G130" s="157" t="s">
        <v>6587</v>
      </c>
      <c r="H130" s="157" t="s">
        <v>6588</v>
      </c>
      <c r="I130" s="157" t="s">
        <v>4833</v>
      </c>
      <c r="J130" s="157">
        <v>0.1800000000000006</v>
      </c>
    </row>
    <row r="131" spans="1:10" ht="18" customHeight="1" x14ac:dyDescent="0.25">
      <c r="A131" s="539" t="s">
        <v>560</v>
      </c>
      <c r="B131" s="157" t="s">
        <v>6589</v>
      </c>
      <c r="C131" s="157" t="s">
        <v>6590</v>
      </c>
      <c r="D131" s="157" t="s">
        <v>6591</v>
      </c>
      <c r="E131" s="528" t="s">
        <v>502</v>
      </c>
      <c r="F131" s="157" t="s">
        <v>2858</v>
      </c>
      <c r="G131" s="157" t="s">
        <v>6592</v>
      </c>
      <c r="H131" s="157" t="s">
        <v>5272</v>
      </c>
      <c r="I131" s="157" t="s">
        <v>5176</v>
      </c>
      <c r="J131" s="157">
        <v>0.94000000000000039</v>
      </c>
    </row>
    <row r="132" spans="1:10" ht="18" customHeight="1" x14ac:dyDescent="0.25">
      <c r="A132" s="523" t="s">
        <v>548</v>
      </c>
      <c r="B132" s="157" t="s">
        <v>6593</v>
      </c>
      <c r="C132" s="157" t="s">
        <v>6594</v>
      </c>
      <c r="D132" s="157" t="s">
        <v>6595</v>
      </c>
      <c r="E132" s="534" t="s">
        <v>480</v>
      </c>
      <c r="F132" s="157" t="s">
        <v>6596</v>
      </c>
      <c r="G132" s="157" t="s">
        <v>6597</v>
      </c>
      <c r="H132" s="157" t="s">
        <v>6598</v>
      </c>
      <c r="I132" s="157" t="s">
        <v>4922</v>
      </c>
      <c r="J132" s="157">
        <v>1.1279999999999999</v>
      </c>
    </row>
    <row r="133" spans="1:10" ht="18" customHeight="1" x14ac:dyDescent="0.25">
      <c r="A133" s="538" t="s">
        <v>485</v>
      </c>
      <c r="B133" s="157" t="s">
        <v>1941</v>
      </c>
      <c r="C133" s="157" t="s">
        <v>6599</v>
      </c>
      <c r="D133" s="157" t="s">
        <v>6600</v>
      </c>
      <c r="E133" s="530" t="s">
        <v>442</v>
      </c>
      <c r="F133" s="157" t="s">
        <v>6601</v>
      </c>
      <c r="G133" s="157" t="s">
        <v>6602</v>
      </c>
      <c r="H133" s="157" t="s">
        <v>6603</v>
      </c>
      <c r="I133" s="157" t="s">
        <v>6107</v>
      </c>
      <c r="J133" s="157">
        <v>1.56</v>
      </c>
    </row>
    <row r="134" spans="1:10" ht="18" customHeight="1" x14ac:dyDescent="0.25">
      <c r="A134" s="542" t="s">
        <v>552</v>
      </c>
      <c r="B134" s="157" t="s">
        <v>2151</v>
      </c>
      <c r="C134" s="157" t="s">
        <v>6604</v>
      </c>
      <c r="D134" s="157" t="s">
        <v>6605</v>
      </c>
      <c r="E134" s="529" t="s">
        <v>494</v>
      </c>
      <c r="F134" s="157" t="s">
        <v>4384</v>
      </c>
      <c r="G134" s="157" t="s">
        <v>6606</v>
      </c>
      <c r="H134" s="157" t="s">
        <v>6607</v>
      </c>
      <c r="I134" s="157" t="s">
        <v>6349</v>
      </c>
      <c r="J134" s="157">
        <v>9.9999999999999645E-2</v>
      </c>
    </row>
    <row r="135" spans="1:10" ht="18" customHeight="1" x14ac:dyDescent="0.25">
      <c r="A135" s="523" t="s">
        <v>548</v>
      </c>
      <c r="B135" s="157" t="s">
        <v>1282</v>
      </c>
      <c r="C135" s="157" t="s">
        <v>6608</v>
      </c>
      <c r="D135" s="157" t="s">
        <v>6609</v>
      </c>
      <c r="E135" s="541" t="s">
        <v>489</v>
      </c>
      <c r="F135" s="157" t="s">
        <v>6610</v>
      </c>
      <c r="G135" s="157" t="s">
        <v>6611</v>
      </c>
      <c r="H135" s="157" t="s">
        <v>6612</v>
      </c>
      <c r="I135" s="157" t="s">
        <v>6613</v>
      </c>
      <c r="J135" s="157">
        <v>4.3999999999999588E-2</v>
      </c>
    </row>
    <row r="136" spans="1:10" ht="18" customHeight="1" x14ac:dyDescent="0.25">
      <c r="A136" s="543" t="s">
        <v>529</v>
      </c>
      <c r="B136" s="157" t="s">
        <v>6614</v>
      </c>
      <c r="C136" s="157" t="s">
        <v>6615</v>
      </c>
      <c r="D136" s="157" t="s">
        <v>6616</v>
      </c>
      <c r="E136" s="537" t="s">
        <v>428</v>
      </c>
      <c r="F136" s="157" t="s">
        <v>6617</v>
      </c>
      <c r="G136" s="157" t="s">
        <v>6618</v>
      </c>
      <c r="H136" s="157" t="s">
        <v>6619</v>
      </c>
      <c r="I136" s="157" t="s">
        <v>6620</v>
      </c>
      <c r="J136" s="157">
        <v>0.68299999999999983</v>
      </c>
    </row>
    <row r="137" spans="1:10" ht="18" customHeight="1" x14ac:dyDescent="0.25">
      <c r="A137" s="521" t="s">
        <v>459</v>
      </c>
      <c r="B137" s="157" t="s">
        <v>6621</v>
      </c>
      <c r="C137" s="157" t="s">
        <v>6622</v>
      </c>
      <c r="D137" s="157" t="s">
        <v>6623</v>
      </c>
      <c r="E137" s="520" t="s">
        <v>433</v>
      </c>
      <c r="F137" s="157" t="s">
        <v>6624</v>
      </c>
      <c r="G137" s="157" t="s">
        <v>6625</v>
      </c>
      <c r="H137" s="157" t="s">
        <v>6626</v>
      </c>
      <c r="I137" s="157" t="s">
        <v>4381</v>
      </c>
      <c r="J137" s="157">
        <v>0.46300000000000008</v>
      </c>
    </row>
    <row r="138" spans="1:10" ht="18" customHeight="1" x14ac:dyDescent="0.25">
      <c r="A138" s="519" t="s">
        <v>582</v>
      </c>
      <c r="B138" s="157" t="s">
        <v>6627</v>
      </c>
      <c r="C138" s="157" t="s">
        <v>6628</v>
      </c>
      <c r="D138" s="157" t="s">
        <v>6629</v>
      </c>
      <c r="E138" s="518" t="s">
        <v>510</v>
      </c>
      <c r="F138" s="157" t="s">
        <v>1288</v>
      </c>
      <c r="G138" s="157" t="s">
        <v>6630</v>
      </c>
      <c r="H138" s="157" t="s">
        <v>6631</v>
      </c>
      <c r="I138" s="157" t="s">
        <v>2037</v>
      </c>
      <c r="J138" s="157">
        <v>2.8570000000000011</v>
      </c>
    </row>
    <row r="139" spans="1:10" ht="18" customHeight="1" x14ac:dyDescent="0.25">
      <c r="A139" s="531" t="s">
        <v>463</v>
      </c>
      <c r="B139" s="157" t="s">
        <v>2615</v>
      </c>
      <c r="C139" s="157" t="s">
        <v>6632</v>
      </c>
      <c r="D139" s="157" t="s">
        <v>6633</v>
      </c>
      <c r="E139" s="536" t="s">
        <v>415</v>
      </c>
      <c r="F139" s="157" t="s">
        <v>1429</v>
      </c>
      <c r="G139" s="157" t="s">
        <v>6634</v>
      </c>
      <c r="H139" s="157" t="s">
        <v>6635</v>
      </c>
      <c r="I139" s="157" t="s">
        <v>6636</v>
      </c>
      <c r="J139" s="157">
        <v>0.62000000000000011</v>
      </c>
    </row>
    <row r="140" spans="1:10" ht="18" customHeight="1" x14ac:dyDescent="0.25">
      <c r="A140" s="538" t="s">
        <v>485</v>
      </c>
      <c r="B140" s="157" t="s">
        <v>6637</v>
      </c>
      <c r="C140" s="157" t="s">
        <v>6638</v>
      </c>
      <c r="D140" s="157" t="s">
        <v>6639</v>
      </c>
      <c r="E140" s="524" t="s">
        <v>476</v>
      </c>
      <c r="F140" s="157" t="s">
        <v>3574</v>
      </c>
      <c r="G140" s="157" t="s">
        <v>6640</v>
      </c>
      <c r="H140" s="157" t="s">
        <v>6641</v>
      </c>
      <c r="I140" s="157" t="s">
        <v>2940</v>
      </c>
      <c r="J140" s="157">
        <v>0.31400000000000011</v>
      </c>
    </row>
    <row r="141" spans="1:10" ht="18" customHeight="1" x14ac:dyDescent="0.25">
      <c r="A141" s="535" t="s">
        <v>471</v>
      </c>
      <c r="B141" s="157" t="s">
        <v>2637</v>
      </c>
      <c r="C141" s="157" t="s">
        <v>6642</v>
      </c>
      <c r="D141" s="157" t="s">
        <v>6643</v>
      </c>
      <c r="E141" s="532" t="s">
        <v>424</v>
      </c>
      <c r="F141" s="157" t="s">
        <v>6644</v>
      </c>
      <c r="G141" s="157" t="s">
        <v>6645</v>
      </c>
      <c r="H141" s="157" t="s">
        <v>6646</v>
      </c>
      <c r="I141" s="157" t="s">
        <v>5306</v>
      </c>
      <c r="J141" s="157">
        <v>1.2390000000000001</v>
      </c>
    </row>
    <row r="142" spans="1:10" ht="18" customHeight="1" x14ac:dyDescent="0.25">
      <c r="A142" s="529" t="s">
        <v>494</v>
      </c>
      <c r="B142" s="157" t="s">
        <v>5170</v>
      </c>
      <c r="C142" s="157" t="s">
        <v>6647</v>
      </c>
      <c r="D142" s="157" t="s">
        <v>6080</v>
      </c>
      <c r="E142" s="534" t="s">
        <v>480</v>
      </c>
      <c r="F142" s="157" t="s">
        <v>6648</v>
      </c>
      <c r="G142" s="157" t="s">
        <v>6649</v>
      </c>
      <c r="H142" s="157" t="s">
        <v>6650</v>
      </c>
      <c r="I142" s="157" t="s">
        <v>6651</v>
      </c>
      <c r="J142" s="157">
        <v>1.44</v>
      </c>
    </row>
    <row r="143" spans="1:10" ht="18" customHeight="1" x14ac:dyDescent="0.25">
      <c r="A143" s="528" t="s">
        <v>502</v>
      </c>
      <c r="B143" s="157" t="s">
        <v>985</v>
      </c>
      <c r="C143" s="157" t="s">
        <v>6652</v>
      </c>
      <c r="D143" s="157" t="s">
        <v>6653</v>
      </c>
      <c r="E143" s="543" t="s">
        <v>529</v>
      </c>
      <c r="F143" s="157" t="s">
        <v>4604</v>
      </c>
      <c r="G143" s="157" t="s">
        <v>6654</v>
      </c>
      <c r="H143" s="157" t="s">
        <v>6655</v>
      </c>
      <c r="I143" s="157" t="s">
        <v>6656</v>
      </c>
      <c r="J143" s="157">
        <v>4.0000000000000042E-2</v>
      </c>
    </row>
    <row r="144" spans="1:10" ht="18" customHeight="1" x14ac:dyDescent="0.25">
      <c r="A144" s="527" t="s">
        <v>514</v>
      </c>
      <c r="B144" s="157" t="s">
        <v>6657</v>
      </c>
      <c r="C144" s="157" t="s">
        <v>6658</v>
      </c>
      <c r="D144" s="157" t="s">
        <v>6659</v>
      </c>
      <c r="E144" s="539" t="s">
        <v>560</v>
      </c>
      <c r="F144" s="157" t="s">
        <v>1923</v>
      </c>
      <c r="G144" s="157" t="s">
        <v>6660</v>
      </c>
      <c r="H144" s="157" t="s">
        <v>6661</v>
      </c>
      <c r="I144" s="157" t="s">
        <v>4091</v>
      </c>
      <c r="J144" s="157">
        <v>0.4610000000000003</v>
      </c>
    </row>
    <row r="145" spans="1:10" ht="18" customHeight="1" x14ac:dyDescent="0.25">
      <c r="A145" s="537" t="s">
        <v>428</v>
      </c>
      <c r="B145" s="157" t="s">
        <v>4552</v>
      </c>
      <c r="C145" s="157" t="s">
        <v>6662</v>
      </c>
      <c r="D145" s="157" t="s">
        <v>6663</v>
      </c>
      <c r="E145" s="536" t="s">
        <v>415</v>
      </c>
      <c r="F145" s="157" t="s">
        <v>6664</v>
      </c>
      <c r="G145" s="157" t="s">
        <v>6665</v>
      </c>
      <c r="H145" s="157" t="s">
        <v>6666</v>
      </c>
      <c r="I145" s="157" t="s">
        <v>1266</v>
      </c>
      <c r="J145" s="157">
        <v>0.59999999999999964</v>
      </c>
    </row>
    <row r="146" spans="1:10" ht="18" customHeight="1" x14ac:dyDescent="0.25">
      <c r="A146" s="542" t="s">
        <v>552</v>
      </c>
      <c r="B146" s="157" t="s">
        <v>6667</v>
      </c>
      <c r="C146" s="157" t="s">
        <v>6668</v>
      </c>
      <c r="D146" s="157" t="s">
        <v>6669</v>
      </c>
      <c r="E146" s="523" t="s">
        <v>548</v>
      </c>
      <c r="F146" s="157" t="s">
        <v>1406</v>
      </c>
      <c r="G146" s="157" t="s">
        <v>6670</v>
      </c>
      <c r="H146" s="157" t="s">
        <v>6671</v>
      </c>
      <c r="I146" s="157" t="s">
        <v>6672</v>
      </c>
      <c r="J146" s="157">
        <v>1.28</v>
      </c>
    </row>
    <row r="147" spans="1:10" ht="18" customHeight="1" x14ac:dyDescent="0.25">
      <c r="A147" s="540" t="s">
        <v>451</v>
      </c>
      <c r="B147" s="157" t="s">
        <v>1229</v>
      </c>
      <c r="C147" s="157" t="s">
        <v>6673</v>
      </c>
      <c r="D147" s="157" t="s">
        <v>6674</v>
      </c>
      <c r="E147" s="526" t="s">
        <v>437</v>
      </c>
      <c r="F147" s="157" t="s">
        <v>2357</v>
      </c>
      <c r="G147" s="157" t="s">
        <v>6675</v>
      </c>
      <c r="H147" s="157" t="s">
        <v>6676</v>
      </c>
      <c r="I147" s="157" t="s">
        <v>6677</v>
      </c>
      <c r="J147" s="157">
        <v>0.39999999999999952</v>
      </c>
    </row>
    <row r="148" spans="1:10" ht="18" customHeight="1" x14ac:dyDescent="0.25">
      <c r="A148" s="538" t="s">
        <v>485</v>
      </c>
      <c r="B148" s="157" t="s">
        <v>1014</v>
      </c>
      <c r="C148" s="157" t="s">
        <v>6678</v>
      </c>
      <c r="D148" s="157" t="s">
        <v>6679</v>
      </c>
      <c r="E148" s="541" t="s">
        <v>489</v>
      </c>
      <c r="F148" s="157" t="s">
        <v>6680</v>
      </c>
      <c r="G148" s="157" t="s">
        <v>6681</v>
      </c>
      <c r="H148" s="157" t="s">
        <v>6682</v>
      </c>
      <c r="I148" s="157" t="s">
        <v>571</v>
      </c>
      <c r="J148" s="157">
        <v>0.50999999999999979</v>
      </c>
    </row>
    <row r="149" spans="1:10" ht="18" customHeight="1" x14ac:dyDescent="0.25">
      <c r="A149" s="517" t="s">
        <v>446</v>
      </c>
      <c r="B149" s="157" t="s">
        <v>4397</v>
      </c>
      <c r="C149" s="157" t="s">
        <v>6683</v>
      </c>
      <c r="D149" s="157" t="s">
        <v>6684</v>
      </c>
      <c r="E149" s="522" t="s">
        <v>419</v>
      </c>
      <c r="F149" s="157" t="s">
        <v>1837</v>
      </c>
      <c r="G149" s="157" t="s">
        <v>6685</v>
      </c>
      <c r="H149" s="157" t="s">
        <v>6686</v>
      </c>
      <c r="I149" s="157" t="s">
        <v>6687</v>
      </c>
      <c r="J149" s="157">
        <v>0.83999999999999986</v>
      </c>
    </row>
    <row r="150" spans="1:10" ht="18" customHeight="1" x14ac:dyDescent="0.25">
      <c r="A150" s="521" t="s">
        <v>459</v>
      </c>
      <c r="B150" s="157" t="s">
        <v>6688</v>
      </c>
      <c r="C150" s="157" t="s">
        <v>6689</v>
      </c>
      <c r="D150" s="157" t="s">
        <v>6690</v>
      </c>
      <c r="E150" s="518" t="s">
        <v>510</v>
      </c>
      <c r="F150" s="157" t="s">
        <v>1429</v>
      </c>
      <c r="G150" s="157" t="s">
        <v>6691</v>
      </c>
      <c r="H150" s="157" t="s">
        <v>513</v>
      </c>
      <c r="I150" s="157" t="s">
        <v>4695</v>
      </c>
      <c r="J150" s="157">
        <v>0.5389999999999997</v>
      </c>
    </row>
    <row r="151" spans="1:10" ht="18" customHeight="1" x14ac:dyDescent="0.25">
      <c r="A151" s="520" t="s">
        <v>433</v>
      </c>
      <c r="B151" s="157" t="s">
        <v>920</v>
      </c>
      <c r="C151" s="157" t="s">
        <v>6692</v>
      </c>
      <c r="D151" s="157" t="s">
        <v>6693</v>
      </c>
      <c r="E151" s="526" t="s">
        <v>437</v>
      </c>
      <c r="F151" s="157" t="s">
        <v>2438</v>
      </c>
      <c r="G151" s="157" t="s">
        <v>6694</v>
      </c>
      <c r="H151" s="157" t="s">
        <v>6695</v>
      </c>
      <c r="I151" s="157" t="s">
        <v>6696</v>
      </c>
      <c r="J151" s="157">
        <v>0.37999999999999989</v>
      </c>
    </row>
    <row r="152" spans="1:10" ht="18" customHeight="1" x14ac:dyDescent="0.25">
      <c r="A152" s="524" t="s">
        <v>476</v>
      </c>
      <c r="B152" s="157" t="s">
        <v>6697</v>
      </c>
      <c r="C152" s="157" t="s">
        <v>6698</v>
      </c>
      <c r="D152" s="157" t="s">
        <v>6699</v>
      </c>
      <c r="E152" s="530" t="s">
        <v>442</v>
      </c>
      <c r="F152" s="157" t="s">
        <v>997</v>
      </c>
      <c r="G152" s="157" t="s">
        <v>6700</v>
      </c>
      <c r="H152" s="157" t="s">
        <v>6701</v>
      </c>
      <c r="I152" s="157" t="s">
        <v>1725</v>
      </c>
      <c r="J152" s="157">
        <v>1.7050000000000001</v>
      </c>
    </row>
    <row r="153" spans="1:10" ht="18" customHeight="1" x14ac:dyDescent="0.25">
      <c r="A153" s="532" t="s">
        <v>424</v>
      </c>
      <c r="B153" s="157" t="s">
        <v>6702</v>
      </c>
      <c r="C153" s="157" t="s">
        <v>6703</v>
      </c>
      <c r="D153" s="157" t="s">
        <v>6704</v>
      </c>
      <c r="E153" s="543" t="s">
        <v>529</v>
      </c>
      <c r="F153" s="157" t="s">
        <v>6705</v>
      </c>
      <c r="G153" s="157" t="s">
        <v>6706</v>
      </c>
      <c r="H153" s="157" t="s">
        <v>6707</v>
      </c>
      <c r="I153" s="157" t="s">
        <v>6708</v>
      </c>
      <c r="J153" s="157">
        <v>0.65999999999999925</v>
      </c>
    </row>
    <row r="154" spans="1:10" ht="18" customHeight="1" x14ac:dyDescent="0.25">
      <c r="A154" s="527" t="s">
        <v>514</v>
      </c>
      <c r="B154" s="157" t="s">
        <v>5366</v>
      </c>
      <c r="C154" s="157" t="s">
        <v>6709</v>
      </c>
      <c r="D154" s="157" t="s">
        <v>6710</v>
      </c>
      <c r="E154" s="531" t="s">
        <v>463</v>
      </c>
      <c r="F154" s="157" t="s">
        <v>4711</v>
      </c>
      <c r="G154" s="157" t="s">
        <v>6711</v>
      </c>
      <c r="H154" s="157" t="s">
        <v>6712</v>
      </c>
      <c r="I154" s="157" t="s">
        <v>6713</v>
      </c>
      <c r="J154" s="157">
        <v>0.97999999999999954</v>
      </c>
    </row>
    <row r="155" spans="1:10" ht="18" customHeight="1" x14ac:dyDescent="0.25">
      <c r="A155" s="536" t="s">
        <v>415</v>
      </c>
      <c r="B155" s="157" t="s">
        <v>677</v>
      </c>
      <c r="C155" s="157" t="s">
        <v>6714</v>
      </c>
      <c r="D155" s="157" t="s">
        <v>6715</v>
      </c>
      <c r="E155" s="528" t="s">
        <v>502</v>
      </c>
      <c r="F155" s="157" t="s">
        <v>6716</v>
      </c>
      <c r="G155" s="157" t="s">
        <v>6717</v>
      </c>
      <c r="H155" s="157" t="s">
        <v>6718</v>
      </c>
      <c r="I155" s="157" t="s">
        <v>6719</v>
      </c>
      <c r="J155" s="157">
        <v>0.83999999999999986</v>
      </c>
    </row>
    <row r="156" spans="1:10" ht="18" customHeight="1" x14ac:dyDescent="0.25">
      <c r="A156" s="534" t="s">
        <v>480</v>
      </c>
      <c r="B156" s="157" t="s">
        <v>6720</v>
      </c>
      <c r="C156" s="157" t="s">
        <v>6721</v>
      </c>
      <c r="D156" s="157" t="s">
        <v>3682</v>
      </c>
      <c r="E156" s="523" t="s">
        <v>548</v>
      </c>
      <c r="F156" s="157" t="s">
        <v>447</v>
      </c>
      <c r="G156" s="157" t="s">
        <v>6722</v>
      </c>
      <c r="H156" s="157" t="s">
        <v>6723</v>
      </c>
      <c r="I156" s="157" t="s">
        <v>3908</v>
      </c>
      <c r="J156" s="157">
        <v>0.22900000000000009</v>
      </c>
    </row>
    <row r="157" spans="1:10" ht="18" customHeight="1" x14ac:dyDescent="0.25">
      <c r="A157" s="522" t="s">
        <v>419</v>
      </c>
      <c r="B157" s="157" t="s">
        <v>6724</v>
      </c>
      <c r="C157" s="157" t="s">
        <v>6725</v>
      </c>
      <c r="D157" s="157" t="s">
        <v>6726</v>
      </c>
      <c r="E157" s="519" t="s">
        <v>582</v>
      </c>
      <c r="F157" s="157" t="s">
        <v>6727</v>
      </c>
      <c r="G157" s="157" t="s">
        <v>6728</v>
      </c>
      <c r="H157" s="157" t="s">
        <v>6729</v>
      </c>
      <c r="I157" s="157" t="s">
        <v>2360</v>
      </c>
      <c r="J157" s="157">
        <v>0.6639999999999997</v>
      </c>
    </row>
    <row r="158" spans="1:10" ht="18" customHeight="1" x14ac:dyDescent="0.25">
      <c r="A158" s="518" t="s">
        <v>510</v>
      </c>
      <c r="B158" s="157" t="s">
        <v>6730</v>
      </c>
      <c r="C158" s="157" t="s">
        <v>6731</v>
      </c>
      <c r="D158" s="157" t="s">
        <v>6732</v>
      </c>
      <c r="E158" s="540" t="s">
        <v>451</v>
      </c>
      <c r="F158" s="157" t="s">
        <v>3460</v>
      </c>
      <c r="G158" s="157" t="s">
        <v>6733</v>
      </c>
      <c r="H158" s="157" t="s">
        <v>6734</v>
      </c>
      <c r="I158" s="157" t="s">
        <v>6735</v>
      </c>
      <c r="J158" s="157">
        <v>0.94900000000000073</v>
      </c>
    </row>
    <row r="159" spans="1:10" ht="18" customHeight="1" x14ac:dyDescent="0.25">
      <c r="A159" s="517" t="s">
        <v>446</v>
      </c>
      <c r="B159" s="157" t="s">
        <v>1507</v>
      </c>
      <c r="C159" s="157" t="s">
        <v>6736</v>
      </c>
      <c r="D159" s="157" t="s">
        <v>6737</v>
      </c>
      <c r="E159" s="526" t="s">
        <v>437</v>
      </c>
      <c r="F159" s="157" t="s">
        <v>2780</v>
      </c>
      <c r="G159" s="157" t="s">
        <v>6738</v>
      </c>
      <c r="H159" s="157" t="s">
        <v>6739</v>
      </c>
      <c r="I159" s="157" t="s">
        <v>6435</v>
      </c>
      <c r="J159" s="157">
        <v>0.54</v>
      </c>
    </row>
    <row r="160" spans="1:10" ht="18" customHeight="1" x14ac:dyDescent="0.25">
      <c r="A160" s="521" t="s">
        <v>459</v>
      </c>
      <c r="B160" s="157" t="s">
        <v>6740</v>
      </c>
      <c r="C160" s="157" t="s">
        <v>6741</v>
      </c>
      <c r="D160" s="157" t="s">
        <v>6742</v>
      </c>
      <c r="E160" s="525" t="s">
        <v>540</v>
      </c>
      <c r="F160" s="157" t="s">
        <v>6743</v>
      </c>
      <c r="G160" s="157" t="s">
        <v>6744</v>
      </c>
      <c r="H160" s="157" t="s">
        <v>6745</v>
      </c>
      <c r="I160" s="157" t="s">
        <v>4695</v>
      </c>
      <c r="J160" s="157">
        <v>2.9769999999999999</v>
      </c>
    </row>
    <row r="161" spans="1:10" ht="18" customHeight="1" x14ac:dyDescent="0.25">
      <c r="A161" s="539" t="s">
        <v>560</v>
      </c>
      <c r="B161" s="157" t="s">
        <v>1536</v>
      </c>
      <c r="C161" s="157" t="s">
        <v>6746</v>
      </c>
      <c r="D161" s="157" t="s">
        <v>6747</v>
      </c>
      <c r="E161" s="537" t="s">
        <v>428</v>
      </c>
      <c r="F161" s="157" t="s">
        <v>6748</v>
      </c>
      <c r="G161" s="157" t="s">
        <v>6749</v>
      </c>
      <c r="H161" s="157" t="s">
        <v>6750</v>
      </c>
      <c r="I161" s="157" t="s">
        <v>2957</v>
      </c>
      <c r="J161" s="157">
        <v>0.11399999999999989</v>
      </c>
    </row>
    <row r="162" spans="1:10" ht="18" customHeight="1" x14ac:dyDescent="0.25">
      <c r="A162" s="527" t="s">
        <v>514</v>
      </c>
      <c r="B162" s="157" t="s">
        <v>4294</v>
      </c>
      <c r="C162" s="157" t="s">
        <v>6751</v>
      </c>
      <c r="D162" s="157" t="s">
        <v>6752</v>
      </c>
      <c r="E162" s="543" t="s">
        <v>529</v>
      </c>
      <c r="F162" s="157" t="s">
        <v>6753</v>
      </c>
      <c r="G162" s="157" t="s">
        <v>6754</v>
      </c>
      <c r="H162" s="157" t="s">
        <v>6755</v>
      </c>
      <c r="I162" s="157" t="s">
        <v>6756</v>
      </c>
      <c r="J162" s="157">
        <v>8.4999999999999964E-2</v>
      </c>
    </row>
    <row r="163" spans="1:10" ht="18" customHeight="1" x14ac:dyDescent="0.25">
      <c r="A163" s="518" t="s">
        <v>510</v>
      </c>
      <c r="B163" s="157" t="s">
        <v>6757</v>
      </c>
      <c r="C163" s="157" t="s">
        <v>6758</v>
      </c>
      <c r="D163" s="157" t="s">
        <v>6759</v>
      </c>
      <c r="E163" s="520" t="s">
        <v>433</v>
      </c>
      <c r="F163" s="157" t="s">
        <v>1479</v>
      </c>
      <c r="G163" s="157" t="s">
        <v>6760</v>
      </c>
      <c r="H163" s="157" t="s">
        <v>6761</v>
      </c>
      <c r="I163" s="157" t="s">
        <v>6762</v>
      </c>
      <c r="J163" s="157">
        <v>0.58000000000000007</v>
      </c>
    </row>
    <row r="164" spans="1:10" ht="18" customHeight="1" x14ac:dyDescent="0.25">
      <c r="A164" s="522" t="s">
        <v>419</v>
      </c>
      <c r="B164" s="157" t="s">
        <v>1011</v>
      </c>
      <c r="C164" s="157" t="s">
        <v>6763</v>
      </c>
      <c r="D164" s="157" t="s">
        <v>6764</v>
      </c>
      <c r="E164" s="540" t="s">
        <v>451</v>
      </c>
      <c r="F164" s="157" t="s">
        <v>756</v>
      </c>
      <c r="G164" s="157" t="s">
        <v>6765</v>
      </c>
      <c r="H164" s="157" t="s">
        <v>6766</v>
      </c>
      <c r="I164" s="157" t="s">
        <v>6767</v>
      </c>
      <c r="J164" s="157">
        <v>1.999999999999957E-2</v>
      </c>
    </row>
    <row r="165" spans="1:10" ht="18" customHeight="1" x14ac:dyDescent="0.25">
      <c r="A165" s="529" t="s">
        <v>494</v>
      </c>
      <c r="B165" s="157" t="s">
        <v>6768</v>
      </c>
      <c r="C165" s="157" t="s">
        <v>6769</v>
      </c>
      <c r="D165" s="157" t="s">
        <v>6770</v>
      </c>
      <c r="E165" s="542" t="s">
        <v>552</v>
      </c>
      <c r="F165" s="157" t="s">
        <v>6771</v>
      </c>
      <c r="G165" s="157" t="s">
        <v>6772</v>
      </c>
      <c r="H165" s="157" t="s">
        <v>6773</v>
      </c>
      <c r="I165" s="157" t="s">
        <v>3530</v>
      </c>
      <c r="J165" s="157">
        <v>3.9220000000000002</v>
      </c>
    </row>
    <row r="166" spans="1:10" ht="18" customHeight="1" x14ac:dyDescent="0.25">
      <c r="A166" s="532" t="s">
        <v>424</v>
      </c>
      <c r="B166" s="157" t="s">
        <v>6350</v>
      </c>
      <c r="C166" s="157" t="s">
        <v>6774</v>
      </c>
      <c r="D166" s="157" t="s">
        <v>6775</v>
      </c>
      <c r="E166" s="531" t="s">
        <v>463</v>
      </c>
      <c r="F166" s="157" t="s">
        <v>6776</v>
      </c>
      <c r="G166" s="157" t="s">
        <v>6777</v>
      </c>
      <c r="H166" s="157" t="s">
        <v>6778</v>
      </c>
      <c r="I166" s="157" t="s">
        <v>6779</v>
      </c>
      <c r="J166" s="157">
        <v>1.119999999999999</v>
      </c>
    </row>
    <row r="167" spans="1:10" ht="18" customHeight="1" x14ac:dyDescent="0.25">
      <c r="A167" s="533" t="s">
        <v>454</v>
      </c>
      <c r="B167" s="157" t="s">
        <v>6780</v>
      </c>
      <c r="C167" s="157" t="s">
        <v>6781</v>
      </c>
      <c r="D167" s="157" t="s">
        <v>6782</v>
      </c>
      <c r="E167" s="541" t="s">
        <v>489</v>
      </c>
      <c r="F167" s="157" t="s">
        <v>6783</v>
      </c>
      <c r="G167" s="157" t="s">
        <v>6784</v>
      </c>
      <c r="H167" s="157" t="s">
        <v>6785</v>
      </c>
      <c r="I167" s="157" t="s">
        <v>1423</v>
      </c>
      <c r="J167" s="157">
        <v>0.77799999999999958</v>
      </c>
    </row>
    <row r="168" spans="1:10" ht="18" customHeight="1" x14ac:dyDescent="0.25">
      <c r="A168" s="517" t="s">
        <v>446</v>
      </c>
      <c r="B168" s="157" t="s">
        <v>2198</v>
      </c>
      <c r="C168" s="157" t="s">
        <v>6786</v>
      </c>
      <c r="D168" s="157" t="s">
        <v>6787</v>
      </c>
      <c r="E168" s="519" t="s">
        <v>582</v>
      </c>
      <c r="F168" s="157" t="s">
        <v>6788</v>
      </c>
      <c r="G168" s="157" t="s">
        <v>6789</v>
      </c>
      <c r="H168" s="157" t="s">
        <v>3254</v>
      </c>
      <c r="I168" s="157" t="s">
        <v>3926</v>
      </c>
      <c r="J168" s="157">
        <v>1.1419999999999999</v>
      </c>
    </row>
    <row r="169" spans="1:10" ht="18" customHeight="1" x14ac:dyDescent="0.25">
      <c r="A169" s="524" t="s">
        <v>476</v>
      </c>
      <c r="B169" s="157" t="s">
        <v>1479</v>
      </c>
      <c r="C169" s="157" t="s">
        <v>6790</v>
      </c>
      <c r="D169" s="157" t="s">
        <v>6791</v>
      </c>
      <c r="E169" s="538" t="s">
        <v>485</v>
      </c>
      <c r="F169" s="157" t="s">
        <v>933</v>
      </c>
      <c r="G169" s="157" t="s">
        <v>6792</v>
      </c>
      <c r="H169" s="157" t="s">
        <v>6793</v>
      </c>
      <c r="I169" s="157" t="s">
        <v>6794</v>
      </c>
      <c r="J169" s="157">
        <v>0.46</v>
      </c>
    </row>
    <row r="170" spans="1:10" ht="18" customHeight="1" x14ac:dyDescent="0.25">
      <c r="A170" s="523" t="s">
        <v>548</v>
      </c>
      <c r="B170" s="157" t="s">
        <v>6795</v>
      </c>
      <c r="C170" s="157" t="s">
        <v>6796</v>
      </c>
      <c r="D170" s="157" t="s">
        <v>6797</v>
      </c>
      <c r="E170" s="529" t="s">
        <v>494</v>
      </c>
      <c r="F170" s="157" t="s">
        <v>6798</v>
      </c>
      <c r="G170" s="157" t="s">
        <v>6799</v>
      </c>
      <c r="H170" s="157" t="s">
        <v>6800</v>
      </c>
      <c r="I170" s="157" t="s">
        <v>1353</v>
      </c>
      <c r="J170" s="157">
        <v>0.18900000000000011</v>
      </c>
    </row>
    <row r="171" spans="1:10" ht="18" customHeight="1" x14ac:dyDescent="0.25">
      <c r="A171" s="536" t="s">
        <v>415</v>
      </c>
      <c r="B171" s="157" t="s">
        <v>6801</v>
      </c>
      <c r="C171" s="157" t="s">
        <v>6802</v>
      </c>
      <c r="D171" s="157" t="s">
        <v>6803</v>
      </c>
      <c r="E171" s="535" t="s">
        <v>471</v>
      </c>
      <c r="F171" s="157" t="s">
        <v>6804</v>
      </c>
      <c r="G171" s="157" t="s">
        <v>6805</v>
      </c>
      <c r="H171" s="157" t="s">
        <v>6806</v>
      </c>
      <c r="I171" s="157" t="s">
        <v>2612</v>
      </c>
      <c r="J171" s="157">
        <v>1.6759999999999999</v>
      </c>
    </row>
    <row r="172" spans="1:10" ht="18" customHeight="1" x14ac:dyDescent="0.25">
      <c r="A172" s="541" t="s">
        <v>489</v>
      </c>
      <c r="B172" s="157" t="s">
        <v>6807</v>
      </c>
      <c r="C172" s="157" t="s">
        <v>6808</v>
      </c>
      <c r="D172" s="157" t="s">
        <v>6809</v>
      </c>
      <c r="E172" s="533" t="s">
        <v>454</v>
      </c>
      <c r="F172" s="157" t="s">
        <v>693</v>
      </c>
      <c r="G172" s="157" t="s">
        <v>6810</v>
      </c>
      <c r="H172" s="157" t="s">
        <v>6811</v>
      </c>
      <c r="I172" s="157" t="s">
        <v>6812</v>
      </c>
      <c r="J172" s="157">
        <v>0.94000000000000039</v>
      </c>
    </row>
    <row r="173" spans="1:10" ht="18" customHeight="1" x14ac:dyDescent="0.25">
      <c r="A173" s="518" t="s">
        <v>510</v>
      </c>
      <c r="B173" s="157" t="s">
        <v>6813</v>
      </c>
      <c r="C173" s="157" t="s">
        <v>6814</v>
      </c>
      <c r="D173" s="157" t="s">
        <v>6815</v>
      </c>
      <c r="E173" s="521" t="s">
        <v>459</v>
      </c>
      <c r="F173" s="157" t="s">
        <v>2272</v>
      </c>
      <c r="G173" s="157" t="s">
        <v>6816</v>
      </c>
      <c r="H173" s="157" t="s">
        <v>6817</v>
      </c>
      <c r="I173" s="157" t="s">
        <v>5058</v>
      </c>
      <c r="J173" s="157">
        <v>0.70500000000000007</v>
      </c>
    </row>
    <row r="174" spans="1:10" ht="18" customHeight="1" x14ac:dyDescent="0.25">
      <c r="A174" s="543" t="s">
        <v>529</v>
      </c>
      <c r="B174" s="157" t="s">
        <v>6818</v>
      </c>
      <c r="C174" s="157" t="s">
        <v>6819</v>
      </c>
      <c r="D174" s="157" t="s">
        <v>6820</v>
      </c>
      <c r="E174" s="528" t="s">
        <v>502</v>
      </c>
      <c r="F174" s="157" t="s">
        <v>4976</v>
      </c>
      <c r="G174" s="157" t="s">
        <v>6821</v>
      </c>
      <c r="H174" s="157" t="s">
        <v>6822</v>
      </c>
      <c r="I174" s="157" t="s">
        <v>1576</v>
      </c>
      <c r="J174" s="157">
        <v>0.1240000000000006</v>
      </c>
    </row>
    <row r="175" spans="1:10" ht="18" customHeight="1" x14ac:dyDescent="0.25">
      <c r="A175" s="538" t="s">
        <v>485</v>
      </c>
      <c r="B175" s="157" t="s">
        <v>6823</v>
      </c>
      <c r="C175" s="157" t="s">
        <v>6824</v>
      </c>
      <c r="D175" s="157" t="s">
        <v>6825</v>
      </c>
      <c r="E175" s="542" t="s">
        <v>552</v>
      </c>
      <c r="F175" s="157" t="s">
        <v>4306</v>
      </c>
      <c r="G175" s="157" t="s">
        <v>6826</v>
      </c>
      <c r="H175" s="157" t="s">
        <v>6827</v>
      </c>
      <c r="I175" s="157" t="s">
        <v>5503</v>
      </c>
      <c r="J175" s="157">
        <v>2.1269999999999989</v>
      </c>
    </row>
    <row r="176" spans="1:10" ht="18" customHeight="1" x14ac:dyDescent="0.25">
      <c r="A176" s="531" t="s">
        <v>463</v>
      </c>
      <c r="B176" s="157" t="s">
        <v>3200</v>
      </c>
      <c r="C176" s="157" t="s">
        <v>6828</v>
      </c>
      <c r="D176" s="157" t="s">
        <v>6829</v>
      </c>
      <c r="E176" s="527" t="s">
        <v>514</v>
      </c>
      <c r="F176" s="157" t="s">
        <v>6830</v>
      </c>
      <c r="G176" s="157" t="s">
        <v>6831</v>
      </c>
      <c r="H176" s="157" t="s">
        <v>6832</v>
      </c>
      <c r="I176" s="157" t="s">
        <v>3967</v>
      </c>
      <c r="J176" s="157">
        <v>8.6000000000000298E-2</v>
      </c>
    </row>
    <row r="177" spans="1:10" ht="18" customHeight="1" x14ac:dyDescent="0.25">
      <c r="A177" s="523" t="s">
        <v>548</v>
      </c>
      <c r="B177" s="157" t="s">
        <v>2512</v>
      </c>
      <c r="C177" s="157" t="s">
        <v>6833</v>
      </c>
      <c r="D177" s="157" t="s">
        <v>6834</v>
      </c>
      <c r="E177" s="530" t="s">
        <v>442</v>
      </c>
      <c r="F177" s="157" t="s">
        <v>5774</v>
      </c>
      <c r="G177" s="157" t="s">
        <v>6835</v>
      </c>
      <c r="H177" s="157" t="s">
        <v>6836</v>
      </c>
      <c r="I177" s="157" t="s">
        <v>1318</v>
      </c>
      <c r="J177" s="157">
        <v>9.9999999999999645E-2</v>
      </c>
    </row>
    <row r="178" spans="1:10" ht="18" customHeight="1" x14ac:dyDescent="0.25">
      <c r="A178" s="539" t="s">
        <v>560</v>
      </c>
      <c r="B178" s="157" t="s">
        <v>6837</v>
      </c>
      <c r="C178" s="157" t="s">
        <v>6838</v>
      </c>
      <c r="D178" s="157" t="s">
        <v>6839</v>
      </c>
      <c r="E178" s="536" t="s">
        <v>415</v>
      </c>
      <c r="F178" s="157" t="s">
        <v>6840</v>
      </c>
      <c r="G178" s="157" t="s">
        <v>6841</v>
      </c>
      <c r="H178" s="157" t="s">
        <v>6842</v>
      </c>
      <c r="I178" s="157" t="s">
        <v>3377</v>
      </c>
      <c r="J178" s="157">
        <v>0.37099999999999961</v>
      </c>
    </row>
    <row r="179" spans="1:10" ht="18" customHeight="1" x14ac:dyDescent="0.25">
      <c r="A179" s="532" t="s">
        <v>424</v>
      </c>
      <c r="B179" s="157" t="s">
        <v>6843</v>
      </c>
      <c r="C179" s="157" t="s">
        <v>6844</v>
      </c>
      <c r="D179" s="157" t="s">
        <v>6845</v>
      </c>
      <c r="E179" s="537" t="s">
        <v>428</v>
      </c>
      <c r="F179" s="157" t="s">
        <v>2311</v>
      </c>
      <c r="G179" s="157" t="s">
        <v>6846</v>
      </c>
      <c r="H179" s="157" t="s">
        <v>6847</v>
      </c>
      <c r="I179" s="157" t="s">
        <v>6848</v>
      </c>
      <c r="J179" s="157">
        <v>0.32000000000000028</v>
      </c>
    </row>
    <row r="180" spans="1:10" ht="18" customHeight="1" x14ac:dyDescent="0.25">
      <c r="A180" s="528" t="s">
        <v>502</v>
      </c>
      <c r="B180" s="157" t="s">
        <v>815</v>
      </c>
      <c r="C180" s="157" t="s">
        <v>6849</v>
      </c>
      <c r="D180" s="157" t="s">
        <v>6850</v>
      </c>
      <c r="E180" s="535" t="s">
        <v>471</v>
      </c>
      <c r="F180" s="157" t="s">
        <v>6851</v>
      </c>
      <c r="G180" s="157" t="s">
        <v>6852</v>
      </c>
      <c r="H180" s="157" t="s">
        <v>6853</v>
      </c>
      <c r="I180" s="157" t="s">
        <v>6854</v>
      </c>
      <c r="J180" s="157">
        <v>1.2</v>
      </c>
    </row>
    <row r="181" spans="1:10" ht="18" customHeight="1" x14ac:dyDescent="0.25">
      <c r="A181" s="525" t="s">
        <v>540</v>
      </c>
      <c r="B181" s="157" t="s">
        <v>6855</v>
      </c>
      <c r="C181" s="157" t="s">
        <v>6856</v>
      </c>
      <c r="D181" s="157" t="s">
        <v>6857</v>
      </c>
      <c r="E181" s="520" t="s">
        <v>433</v>
      </c>
      <c r="F181" s="157" t="s">
        <v>1514</v>
      </c>
      <c r="G181" s="157" t="s">
        <v>6858</v>
      </c>
      <c r="H181" s="157" t="s">
        <v>6859</v>
      </c>
      <c r="I181" s="157" t="s">
        <v>3812</v>
      </c>
      <c r="J181" s="157">
        <v>0.32600000000000051</v>
      </c>
    </row>
    <row r="182" spans="1:10" ht="18" customHeight="1" x14ac:dyDescent="0.25">
      <c r="A182" s="541" t="s">
        <v>489</v>
      </c>
      <c r="B182" s="157" t="s">
        <v>6860</v>
      </c>
      <c r="C182" s="157" t="s">
        <v>6861</v>
      </c>
      <c r="D182" s="157" t="s">
        <v>6862</v>
      </c>
      <c r="E182" s="529" t="s">
        <v>494</v>
      </c>
      <c r="F182" s="157" t="s">
        <v>6863</v>
      </c>
      <c r="G182" s="157" t="s">
        <v>6864</v>
      </c>
      <c r="H182" s="157" t="s">
        <v>6865</v>
      </c>
      <c r="I182" s="157" t="s">
        <v>1228</v>
      </c>
      <c r="J182" s="157">
        <v>2.0489999999999999</v>
      </c>
    </row>
    <row r="183" spans="1:10" ht="18" customHeight="1" x14ac:dyDescent="0.25">
      <c r="A183" s="540" t="s">
        <v>451</v>
      </c>
      <c r="B183" s="157" t="s">
        <v>3787</v>
      </c>
      <c r="C183" s="157" t="s">
        <v>6866</v>
      </c>
      <c r="D183" s="157" t="s">
        <v>6867</v>
      </c>
      <c r="E183" s="517" t="s">
        <v>446</v>
      </c>
      <c r="F183" s="157" t="s">
        <v>1085</v>
      </c>
      <c r="G183" s="157" t="s">
        <v>6868</v>
      </c>
      <c r="H183" s="157" t="s">
        <v>6869</v>
      </c>
      <c r="I183" s="157" t="s">
        <v>6870</v>
      </c>
      <c r="J183" s="157">
        <v>1.340000000000001</v>
      </c>
    </row>
    <row r="184" spans="1:10" ht="18" customHeight="1" x14ac:dyDescent="0.25">
      <c r="A184" s="526" t="s">
        <v>437</v>
      </c>
      <c r="B184" s="157" t="s">
        <v>2157</v>
      </c>
      <c r="C184" s="157" t="s">
        <v>6871</v>
      </c>
      <c r="D184" s="157" t="s">
        <v>6872</v>
      </c>
      <c r="E184" s="522" t="s">
        <v>419</v>
      </c>
      <c r="F184" s="157" t="s">
        <v>6873</v>
      </c>
      <c r="G184" s="157" t="s">
        <v>6874</v>
      </c>
      <c r="H184" s="157" t="s">
        <v>6875</v>
      </c>
      <c r="I184" s="157" t="s">
        <v>1569</v>
      </c>
      <c r="J184" s="157">
        <v>0.12399999999999969</v>
      </c>
    </row>
    <row r="185" spans="1:10" ht="18" customHeight="1" x14ac:dyDescent="0.25">
      <c r="A185" s="536" t="s">
        <v>415</v>
      </c>
      <c r="B185" s="157" t="s">
        <v>6876</v>
      </c>
      <c r="C185" s="157" t="s">
        <v>6877</v>
      </c>
      <c r="D185" s="157" t="s">
        <v>6878</v>
      </c>
      <c r="E185" s="531" t="s">
        <v>463</v>
      </c>
      <c r="F185" s="157" t="s">
        <v>601</v>
      </c>
      <c r="G185" s="157" t="s">
        <v>6879</v>
      </c>
      <c r="H185" s="157" t="s">
        <v>6880</v>
      </c>
      <c r="I185" s="157" t="s">
        <v>6881</v>
      </c>
      <c r="J185" s="157">
        <v>0.42000000000000082</v>
      </c>
    </row>
    <row r="186" spans="1:10" ht="18" customHeight="1" x14ac:dyDescent="0.25">
      <c r="A186" s="543" t="s">
        <v>529</v>
      </c>
      <c r="B186" s="157" t="s">
        <v>686</v>
      </c>
      <c r="C186" s="157" t="s">
        <v>6882</v>
      </c>
      <c r="D186" s="157" t="s">
        <v>6883</v>
      </c>
      <c r="E186" s="532" t="s">
        <v>424</v>
      </c>
      <c r="F186" s="157" t="s">
        <v>6884</v>
      </c>
      <c r="G186" s="157" t="s">
        <v>6885</v>
      </c>
      <c r="H186" s="157" t="s">
        <v>6886</v>
      </c>
      <c r="I186" s="157" t="s">
        <v>717</v>
      </c>
      <c r="J186" s="157">
        <v>0.31099999999999989</v>
      </c>
    </row>
    <row r="187" spans="1:10" ht="18" customHeight="1" x14ac:dyDescent="0.25">
      <c r="A187" s="542" t="s">
        <v>552</v>
      </c>
      <c r="B187" s="157" t="s">
        <v>6887</v>
      </c>
      <c r="C187" s="157" t="s">
        <v>6888</v>
      </c>
      <c r="D187" s="157" t="s">
        <v>6889</v>
      </c>
      <c r="E187" s="524" t="s">
        <v>476</v>
      </c>
      <c r="F187" s="157" t="s">
        <v>614</v>
      </c>
      <c r="G187" s="157" t="s">
        <v>6890</v>
      </c>
      <c r="H187" s="157" t="s">
        <v>6891</v>
      </c>
      <c r="I187" s="157" t="s">
        <v>3530</v>
      </c>
      <c r="J187" s="157">
        <v>0.25300000000000011</v>
      </c>
    </row>
    <row r="188" spans="1:10" ht="18" customHeight="1" x14ac:dyDescent="0.25">
      <c r="A188" s="528" t="s">
        <v>502</v>
      </c>
      <c r="B188" s="157" t="s">
        <v>2558</v>
      </c>
      <c r="C188" s="157" t="s">
        <v>6892</v>
      </c>
      <c r="D188" s="157" t="s">
        <v>2043</v>
      </c>
      <c r="E188" s="539" t="s">
        <v>560</v>
      </c>
      <c r="F188" s="157" t="s">
        <v>6893</v>
      </c>
      <c r="G188" s="157" t="s">
        <v>6894</v>
      </c>
      <c r="H188" s="157" t="s">
        <v>6895</v>
      </c>
      <c r="I188" s="157" t="s">
        <v>6896</v>
      </c>
      <c r="J188" s="157">
        <v>1.1879999999999999</v>
      </c>
    </row>
    <row r="189" spans="1:10" ht="18" customHeight="1" x14ac:dyDescent="0.25">
      <c r="A189" s="527" t="s">
        <v>514</v>
      </c>
      <c r="B189" s="157" t="s">
        <v>6897</v>
      </c>
      <c r="C189" s="157" t="s">
        <v>6898</v>
      </c>
      <c r="D189" s="157" t="s">
        <v>1520</v>
      </c>
      <c r="E189" s="536" t="s">
        <v>415</v>
      </c>
      <c r="F189" s="157" t="s">
        <v>6899</v>
      </c>
      <c r="G189" s="157" t="s">
        <v>6900</v>
      </c>
      <c r="H189" s="157" t="s">
        <v>6901</v>
      </c>
      <c r="I189" s="157" t="s">
        <v>6902</v>
      </c>
      <c r="J189" s="157">
        <v>0.85499999999999954</v>
      </c>
    </row>
    <row r="190" spans="1:10" ht="18" customHeight="1" x14ac:dyDescent="0.25">
      <c r="A190" s="531" t="s">
        <v>463</v>
      </c>
      <c r="B190" s="157" t="s">
        <v>885</v>
      </c>
      <c r="C190" s="157" t="s">
        <v>6903</v>
      </c>
      <c r="D190" s="157" t="s">
        <v>6904</v>
      </c>
      <c r="E190" s="537" t="s">
        <v>428</v>
      </c>
      <c r="F190" s="157" t="s">
        <v>6905</v>
      </c>
      <c r="G190" s="157" t="s">
        <v>6906</v>
      </c>
      <c r="H190" s="157" t="s">
        <v>6907</v>
      </c>
      <c r="I190" s="157" t="s">
        <v>2587</v>
      </c>
      <c r="J190" s="157">
        <v>0.1379999999999999</v>
      </c>
    </row>
    <row r="191" spans="1:10" ht="18" customHeight="1" x14ac:dyDescent="0.25">
      <c r="A191" s="539" t="s">
        <v>560</v>
      </c>
      <c r="B191" s="157" t="s">
        <v>1689</v>
      </c>
      <c r="C191" s="157" t="s">
        <v>6908</v>
      </c>
      <c r="D191" s="157" t="s">
        <v>6909</v>
      </c>
      <c r="E191" s="535" t="s">
        <v>471</v>
      </c>
      <c r="F191" s="157" t="s">
        <v>6910</v>
      </c>
      <c r="G191" s="157" t="s">
        <v>6911</v>
      </c>
      <c r="H191" s="157" t="s">
        <v>6912</v>
      </c>
      <c r="I191" s="157" t="s">
        <v>5448</v>
      </c>
      <c r="J191" s="157">
        <v>1.333</v>
      </c>
    </row>
    <row r="192" spans="1:10" ht="18" customHeight="1" x14ac:dyDescent="0.25">
      <c r="A192" s="523" t="s">
        <v>548</v>
      </c>
      <c r="B192" s="157" t="s">
        <v>2571</v>
      </c>
      <c r="C192" s="157" t="s">
        <v>6913</v>
      </c>
      <c r="D192" s="157" t="s">
        <v>6914</v>
      </c>
      <c r="E192" s="538" t="s">
        <v>485</v>
      </c>
      <c r="F192" s="157" t="s">
        <v>3227</v>
      </c>
      <c r="G192" s="157" t="s">
        <v>6915</v>
      </c>
      <c r="H192" s="157" t="s">
        <v>6916</v>
      </c>
      <c r="I192" s="157" t="s">
        <v>6917</v>
      </c>
      <c r="J192" s="157">
        <v>1.140000000000001</v>
      </c>
    </row>
    <row r="193" spans="1:10" ht="18" customHeight="1" x14ac:dyDescent="0.25">
      <c r="A193" s="519" t="s">
        <v>582</v>
      </c>
      <c r="B193" s="157" t="s">
        <v>6918</v>
      </c>
      <c r="C193" s="157" t="s">
        <v>6919</v>
      </c>
      <c r="D193" s="157" t="s">
        <v>6920</v>
      </c>
      <c r="E193" s="521" t="s">
        <v>459</v>
      </c>
      <c r="F193" s="157" t="s">
        <v>1695</v>
      </c>
      <c r="G193" s="157" t="s">
        <v>6921</v>
      </c>
      <c r="H193" s="157" t="s">
        <v>6922</v>
      </c>
      <c r="I193" s="157" t="s">
        <v>4127</v>
      </c>
      <c r="J193" s="157">
        <v>0.79600000000000026</v>
      </c>
    </row>
    <row r="194" spans="1:10" ht="18" customHeight="1" x14ac:dyDescent="0.25">
      <c r="A194" s="529" t="s">
        <v>494</v>
      </c>
      <c r="B194" s="157" t="s">
        <v>780</v>
      </c>
      <c r="C194" s="157" t="s">
        <v>6923</v>
      </c>
      <c r="D194" s="157" t="s">
        <v>6924</v>
      </c>
      <c r="E194" s="533" t="s">
        <v>454</v>
      </c>
      <c r="F194" s="157" t="s">
        <v>6925</v>
      </c>
      <c r="G194" s="157" t="s">
        <v>6926</v>
      </c>
      <c r="H194" s="157" t="s">
        <v>6927</v>
      </c>
      <c r="I194" s="157" t="s">
        <v>5020</v>
      </c>
      <c r="J194" s="157">
        <v>4.1999999999999822E-2</v>
      </c>
    </row>
    <row r="195" spans="1:10" ht="18" customHeight="1" x14ac:dyDescent="0.25">
      <c r="A195" s="534" t="s">
        <v>480</v>
      </c>
      <c r="B195" s="157" t="s">
        <v>972</v>
      </c>
      <c r="C195" s="157" t="s">
        <v>6928</v>
      </c>
      <c r="D195" s="157" t="s">
        <v>6929</v>
      </c>
      <c r="E195" s="541" t="s">
        <v>489</v>
      </c>
      <c r="F195" s="157" t="s">
        <v>663</v>
      </c>
      <c r="G195" s="157" t="s">
        <v>6930</v>
      </c>
      <c r="H195" s="157" t="s">
        <v>6931</v>
      </c>
      <c r="I195" s="157" t="s">
        <v>6932</v>
      </c>
      <c r="J195" s="157">
        <v>0.24000000000000021</v>
      </c>
    </row>
    <row r="196" spans="1:10" ht="18" customHeight="1" x14ac:dyDescent="0.25">
      <c r="A196" s="532" t="s">
        <v>424</v>
      </c>
      <c r="B196" s="157" t="s">
        <v>6933</v>
      </c>
      <c r="C196" s="157" t="s">
        <v>6934</v>
      </c>
      <c r="D196" s="157" t="s">
        <v>6935</v>
      </c>
      <c r="E196" s="527" t="s">
        <v>514</v>
      </c>
      <c r="F196" s="157" t="s">
        <v>572</v>
      </c>
      <c r="G196" s="157" t="s">
        <v>6936</v>
      </c>
      <c r="H196" s="157" t="s">
        <v>6937</v>
      </c>
      <c r="I196" s="157" t="s">
        <v>6938</v>
      </c>
      <c r="J196" s="157">
        <v>0.24000000000000021</v>
      </c>
    </row>
    <row r="197" spans="1:10" ht="18" customHeight="1" x14ac:dyDescent="0.25">
      <c r="A197" s="518" t="s">
        <v>510</v>
      </c>
      <c r="B197" s="157" t="s">
        <v>2624</v>
      </c>
      <c r="C197" s="157" t="s">
        <v>6939</v>
      </c>
      <c r="D197" s="157" t="s">
        <v>6940</v>
      </c>
      <c r="E197" s="517" t="s">
        <v>446</v>
      </c>
      <c r="F197" s="157" t="s">
        <v>1566</v>
      </c>
      <c r="G197" s="157" t="s">
        <v>6941</v>
      </c>
      <c r="H197" s="157" t="s">
        <v>6942</v>
      </c>
      <c r="I197" s="157" t="s">
        <v>6943</v>
      </c>
      <c r="J197" s="157">
        <v>0.91999999999999993</v>
      </c>
    </row>
    <row r="198" spans="1:10" ht="18" customHeight="1" x14ac:dyDescent="0.25">
      <c r="A198" s="528" t="s">
        <v>502</v>
      </c>
      <c r="B198" s="157" t="s">
        <v>5587</v>
      </c>
      <c r="C198" s="157" t="s">
        <v>6944</v>
      </c>
      <c r="D198" s="157" t="s">
        <v>6945</v>
      </c>
      <c r="E198" s="537" t="s">
        <v>428</v>
      </c>
      <c r="F198" s="157" t="s">
        <v>6946</v>
      </c>
      <c r="G198" s="157" t="s">
        <v>6947</v>
      </c>
      <c r="H198" s="157" t="s">
        <v>6948</v>
      </c>
      <c r="I198" s="157" t="s">
        <v>2587</v>
      </c>
      <c r="J198" s="157">
        <v>0.1870000000000003</v>
      </c>
    </row>
    <row r="199" spans="1:10" ht="18" customHeight="1" x14ac:dyDescent="0.25">
      <c r="A199" s="530" t="s">
        <v>442</v>
      </c>
      <c r="B199" s="157" t="s">
        <v>1739</v>
      </c>
      <c r="C199" s="157" t="s">
        <v>6949</v>
      </c>
      <c r="D199" s="157" t="s">
        <v>6950</v>
      </c>
      <c r="E199" s="523" t="s">
        <v>548</v>
      </c>
      <c r="F199" s="157" t="s">
        <v>892</v>
      </c>
      <c r="G199" s="157" t="s">
        <v>6951</v>
      </c>
      <c r="H199" s="157" t="s">
        <v>6952</v>
      </c>
      <c r="I199" s="157" t="s">
        <v>6953</v>
      </c>
      <c r="J199" s="157">
        <v>0.5</v>
      </c>
    </row>
    <row r="200" spans="1:10" ht="18" customHeight="1" x14ac:dyDescent="0.25">
      <c r="A200" s="533" t="s">
        <v>454</v>
      </c>
      <c r="B200" s="157" t="s">
        <v>6954</v>
      </c>
      <c r="C200" s="157" t="s">
        <v>6955</v>
      </c>
      <c r="D200" s="157" t="s">
        <v>6956</v>
      </c>
      <c r="E200" s="529" t="s">
        <v>494</v>
      </c>
      <c r="F200" s="157" t="s">
        <v>6957</v>
      </c>
      <c r="G200" s="157" t="s">
        <v>6958</v>
      </c>
      <c r="H200" s="157" t="s">
        <v>6959</v>
      </c>
      <c r="I200" s="157" t="s">
        <v>5020</v>
      </c>
      <c r="J200" s="157">
        <v>0.71</v>
      </c>
    </row>
    <row r="201" spans="1:10" ht="18" customHeight="1" x14ac:dyDescent="0.25">
      <c r="A201" s="534" t="s">
        <v>480</v>
      </c>
      <c r="B201" s="157" t="s">
        <v>6960</v>
      </c>
      <c r="C201" s="157" t="s">
        <v>6961</v>
      </c>
      <c r="D201" s="157" t="s">
        <v>6962</v>
      </c>
      <c r="E201" s="538" t="s">
        <v>485</v>
      </c>
      <c r="F201" s="157" t="s">
        <v>4347</v>
      </c>
      <c r="G201" s="157" t="s">
        <v>6963</v>
      </c>
      <c r="H201" s="157" t="s">
        <v>6964</v>
      </c>
      <c r="I201" s="157" t="s">
        <v>484</v>
      </c>
      <c r="J201" s="157">
        <v>1.0069999999999999</v>
      </c>
    </row>
    <row r="202" spans="1:10" ht="18" customHeight="1" x14ac:dyDescent="0.25">
      <c r="A202" s="523" t="s">
        <v>548</v>
      </c>
      <c r="B202" s="157" t="s">
        <v>2195</v>
      </c>
      <c r="C202" s="157" t="s">
        <v>6965</v>
      </c>
      <c r="D202" s="157" t="s">
        <v>6966</v>
      </c>
      <c r="E202" s="542" t="s">
        <v>552</v>
      </c>
      <c r="F202" s="157" t="s">
        <v>6967</v>
      </c>
      <c r="G202" s="157" t="s">
        <v>6968</v>
      </c>
      <c r="H202" s="157" t="s">
        <v>6969</v>
      </c>
      <c r="I202" s="157" t="s">
        <v>6970</v>
      </c>
      <c r="J202" s="157">
        <v>1.24</v>
      </c>
    </row>
    <row r="203" spans="1:10" ht="18" customHeight="1" x14ac:dyDescent="0.25">
      <c r="A203" s="524" t="s">
        <v>476</v>
      </c>
      <c r="B203" s="157" t="s">
        <v>6971</v>
      </c>
      <c r="C203" s="157" t="s">
        <v>6972</v>
      </c>
      <c r="D203" s="157" t="s">
        <v>6973</v>
      </c>
      <c r="E203" s="533" t="s">
        <v>454</v>
      </c>
      <c r="F203" s="157" t="s">
        <v>3480</v>
      </c>
      <c r="G203" s="157" t="s">
        <v>6974</v>
      </c>
      <c r="H203" s="157" t="s">
        <v>6975</v>
      </c>
      <c r="I203" s="157" t="s">
        <v>1725</v>
      </c>
      <c r="J203" s="157">
        <v>1</v>
      </c>
    </row>
    <row r="204" spans="1:10" ht="18" customHeight="1" x14ac:dyDescent="0.25">
      <c r="A204" s="540" t="s">
        <v>451</v>
      </c>
      <c r="B204" s="157" t="s">
        <v>4258</v>
      </c>
      <c r="C204" s="157" t="s">
        <v>6976</v>
      </c>
      <c r="D204" s="157" t="s">
        <v>6977</v>
      </c>
      <c r="E204" s="525" t="s">
        <v>540</v>
      </c>
      <c r="F204" s="157" t="s">
        <v>6978</v>
      </c>
      <c r="G204" s="157" t="s">
        <v>6979</v>
      </c>
      <c r="H204" s="157" t="s">
        <v>6980</v>
      </c>
      <c r="I204" s="157" t="s">
        <v>2247</v>
      </c>
      <c r="J204" s="157">
        <v>0.43499999999999961</v>
      </c>
    </row>
    <row r="205" spans="1:10" ht="18" customHeight="1" x14ac:dyDescent="0.25">
      <c r="A205" s="526" t="s">
        <v>437</v>
      </c>
      <c r="B205" s="157" t="s">
        <v>6981</v>
      </c>
      <c r="C205" s="157" t="s">
        <v>6982</v>
      </c>
      <c r="D205" s="157" t="s">
        <v>6983</v>
      </c>
      <c r="E205" s="521" t="s">
        <v>459</v>
      </c>
      <c r="F205" s="157" t="s">
        <v>2524</v>
      </c>
      <c r="G205" s="157" t="s">
        <v>6984</v>
      </c>
      <c r="H205" s="157" t="s">
        <v>6985</v>
      </c>
      <c r="I205" s="157" t="s">
        <v>6986</v>
      </c>
      <c r="J205" s="157">
        <v>3.7</v>
      </c>
    </row>
    <row r="206" spans="1:10" ht="18" customHeight="1" x14ac:dyDescent="0.25">
      <c r="A206" s="522" t="s">
        <v>419</v>
      </c>
      <c r="B206" s="157" t="s">
        <v>6987</v>
      </c>
      <c r="C206" s="157" t="s">
        <v>6988</v>
      </c>
      <c r="D206" s="157" t="s">
        <v>6989</v>
      </c>
      <c r="E206" s="518" t="s">
        <v>510</v>
      </c>
      <c r="F206" s="157" t="s">
        <v>6990</v>
      </c>
      <c r="G206" s="157" t="s">
        <v>6991</v>
      </c>
      <c r="H206" s="157" t="s">
        <v>6992</v>
      </c>
      <c r="I206" s="157" t="s">
        <v>6993</v>
      </c>
      <c r="J206" s="157">
        <v>0.69700000000000006</v>
      </c>
    </row>
    <row r="207" spans="1:10" ht="18" customHeight="1" x14ac:dyDescent="0.25">
      <c r="A207" s="520" t="s">
        <v>433</v>
      </c>
      <c r="B207" s="157" t="s">
        <v>1916</v>
      </c>
      <c r="C207" s="157" t="s">
        <v>6994</v>
      </c>
      <c r="D207" s="157" t="s">
        <v>6995</v>
      </c>
      <c r="E207" s="540" t="s">
        <v>451</v>
      </c>
      <c r="F207" s="157" t="s">
        <v>6996</v>
      </c>
      <c r="G207" s="157" t="s">
        <v>6997</v>
      </c>
      <c r="H207" s="157" t="s">
        <v>6998</v>
      </c>
      <c r="I207" s="157" t="s">
        <v>2455</v>
      </c>
      <c r="J207" s="157">
        <v>2.0000000000000458E-2</v>
      </c>
    </row>
    <row r="208" spans="1:10" ht="18" customHeight="1" x14ac:dyDescent="0.25">
      <c r="A208" s="529" t="s">
        <v>494</v>
      </c>
      <c r="B208" s="157" t="s">
        <v>1390</v>
      </c>
      <c r="C208" s="157" t="s">
        <v>6999</v>
      </c>
      <c r="D208" s="157" t="s">
        <v>7000</v>
      </c>
      <c r="E208" s="538" t="s">
        <v>485</v>
      </c>
      <c r="F208" s="157" t="s">
        <v>1148</v>
      </c>
      <c r="G208" s="157" t="s">
        <v>7001</v>
      </c>
      <c r="H208" s="157" t="s">
        <v>7002</v>
      </c>
      <c r="I208" s="157" t="s">
        <v>7003</v>
      </c>
      <c r="J208" s="157">
        <v>0.77999999999999936</v>
      </c>
    </row>
    <row r="209" spans="1:10" ht="18" customHeight="1" x14ac:dyDescent="0.25">
      <c r="A209" s="542" t="s">
        <v>552</v>
      </c>
      <c r="B209" s="157" t="s">
        <v>7004</v>
      </c>
      <c r="C209" s="157" t="s">
        <v>7005</v>
      </c>
      <c r="D209" s="157" t="s">
        <v>2155</v>
      </c>
      <c r="E209" s="530" t="s">
        <v>442</v>
      </c>
      <c r="F209" s="157" t="s">
        <v>6264</v>
      </c>
      <c r="G209" s="157" t="s">
        <v>7006</v>
      </c>
      <c r="H209" s="157" t="s">
        <v>7007</v>
      </c>
      <c r="I209" s="157" t="s">
        <v>5944</v>
      </c>
      <c r="J209" s="157">
        <v>0.82000000000000028</v>
      </c>
    </row>
    <row r="210" spans="1:10" ht="18" customHeight="1" x14ac:dyDescent="0.25">
      <c r="A210" s="533" t="s">
        <v>454</v>
      </c>
      <c r="B210" s="157" t="s">
        <v>7008</v>
      </c>
      <c r="C210" s="157" t="s">
        <v>7009</v>
      </c>
      <c r="D210" s="157" t="s">
        <v>7010</v>
      </c>
      <c r="E210" s="524" t="s">
        <v>476</v>
      </c>
      <c r="F210" s="157" t="s">
        <v>1295</v>
      </c>
      <c r="G210" s="157" t="s">
        <v>7011</v>
      </c>
      <c r="H210" s="157" t="s">
        <v>7012</v>
      </c>
      <c r="I210" s="157" t="s">
        <v>2290</v>
      </c>
      <c r="J210" s="157">
        <v>1.342000000000001</v>
      </c>
    </row>
    <row r="211" spans="1:10" ht="18" customHeight="1" x14ac:dyDescent="0.25">
      <c r="A211" s="526" t="s">
        <v>437</v>
      </c>
      <c r="B211" s="157" t="s">
        <v>3480</v>
      </c>
      <c r="C211" s="157" t="s">
        <v>7013</v>
      </c>
      <c r="D211" s="157" t="s">
        <v>7014</v>
      </c>
      <c r="E211" s="517" t="s">
        <v>446</v>
      </c>
      <c r="F211" s="157" t="s">
        <v>7004</v>
      </c>
      <c r="G211" s="157" t="s">
        <v>7015</v>
      </c>
      <c r="H211" s="157" t="s">
        <v>7016</v>
      </c>
      <c r="I211" s="157" t="s">
        <v>7017</v>
      </c>
      <c r="J211" s="157">
        <v>0.13999999999999971</v>
      </c>
    </row>
    <row r="212" spans="1:10" ht="18" customHeight="1" x14ac:dyDescent="0.25">
      <c r="A212" s="519" t="s">
        <v>582</v>
      </c>
      <c r="B212" s="157" t="s">
        <v>7018</v>
      </c>
      <c r="C212" s="157" t="s">
        <v>7019</v>
      </c>
      <c r="D212" s="157" t="s">
        <v>7020</v>
      </c>
      <c r="E212" s="522" t="s">
        <v>419</v>
      </c>
      <c r="F212" s="157" t="s">
        <v>829</v>
      </c>
      <c r="G212" s="157" t="s">
        <v>7021</v>
      </c>
      <c r="H212" s="157" t="s">
        <v>7022</v>
      </c>
      <c r="I212" s="157" t="s">
        <v>2037</v>
      </c>
      <c r="J212" s="157">
        <v>0.41600000000000042</v>
      </c>
    </row>
    <row r="213" spans="1:10" ht="18" customHeight="1" x14ac:dyDescent="0.25">
      <c r="A213" s="525" t="s">
        <v>540</v>
      </c>
      <c r="B213" s="157" t="s">
        <v>933</v>
      </c>
      <c r="C213" s="157" t="s">
        <v>7023</v>
      </c>
      <c r="D213" s="157" t="s">
        <v>7024</v>
      </c>
      <c r="E213" s="540" t="s">
        <v>451</v>
      </c>
      <c r="F213" s="157" t="s">
        <v>7025</v>
      </c>
      <c r="G213" s="157" t="s">
        <v>7026</v>
      </c>
      <c r="H213" s="157" t="s">
        <v>7027</v>
      </c>
      <c r="I213" s="157" t="s">
        <v>759</v>
      </c>
      <c r="J213" s="157">
        <v>0.87100000000000044</v>
      </c>
    </row>
    <row r="214" spans="1:10" ht="18" customHeight="1" x14ac:dyDescent="0.25">
      <c r="A214" s="517" t="s">
        <v>446</v>
      </c>
      <c r="B214" s="157" t="s">
        <v>7028</v>
      </c>
      <c r="C214" s="157" t="s">
        <v>7029</v>
      </c>
      <c r="D214" s="157" t="s">
        <v>7030</v>
      </c>
      <c r="E214" s="520" t="s">
        <v>433</v>
      </c>
      <c r="F214" s="157" t="s">
        <v>420</v>
      </c>
      <c r="G214" s="157" t="s">
        <v>7031</v>
      </c>
      <c r="H214" s="157" t="s">
        <v>7032</v>
      </c>
      <c r="I214" s="157" t="s">
        <v>7033</v>
      </c>
      <c r="J214" s="157">
        <v>2.680000000000001</v>
      </c>
    </row>
    <row r="215" spans="1:10" ht="18" customHeight="1" x14ac:dyDescent="0.25">
      <c r="A215" s="522" t="s">
        <v>419</v>
      </c>
      <c r="B215" s="157" t="s">
        <v>7034</v>
      </c>
      <c r="C215" s="157" t="s">
        <v>7035</v>
      </c>
      <c r="D215" s="157" t="s">
        <v>7036</v>
      </c>
      <c r="E215" s="521" t="s">
        <v>459</v>
      </c>
      <c r="F215" s="157" t="s">
        <v>6367</v>
      </c>
      <c r="G215" s="157" t="s">
        <v>7037</v>
      </c>
      <c r="H215" s="157" t="s">
        <v>7038</v>
      </c>
      <c r="I215" s="157" t="s">
        <v>1569</v>
      </c>
      <c r="J215" s="157">
        <v>9.8999999999999311E-2</v>
      </c>
    </row>
    <row r="216" spans="1:10" ht="17.25" customHeight="1" x14ac:dyDescent="0.25">
      <c r="A216" s="525" t="s">
        <v>540</v>
      </c>
      <c r="B216" s="157" t="s">
        <v>7039</v>
      </c>
      <c r="C216" s="157" t="s">
        <v>7040</v>
      </c>
      <c r="D216" s="157" t="s">
        <v>7041</v>
      </c>
      <c r="E216" s="518" t="s">
        <v>510</v>
      </c>
      <c r="F216" s="157" t="s">
        <v>1586</v>
      </c>
      <c r="G216" s="157" t="s">
        <v>7042</v>
      </c>
      <c r="H216" s="157" t="s">
        <v>7043</v>
      </c>
      <c r="I216" s="157" t="s">
        <v>3284</v>
      </c>
      <c r="J216" s="157">
        <v>0.82000000000000028</v>
      </c>
    </row>
    <row r="217" spans="1:10" ht="17.25" customHeight="1" x14ac:dyDescent="0.25">
      <c r="A217" s="526" t="s">
        <v>437</v>
      </c>
      <c r="B217" s="157" t="s">
        <v>2272</v>
      </c>
      <c r="C217" s="157" t="s">
        <v>7044</v>
      </c>
      <c r="D217" s="157" t="s">
        <v>7045</v>
      </c>
      <c r="E217" s="519" t="s">
        <v>582</v>
      </c>
      <c r="F217" s="157" t="s">
        <v>885</v>
      </c>
      <c r="G217" s="157" t="s">
        <v>7046</v>
      </c>
      <c r="H217" s="157" t="s">
        <v>7047</v>
      </c>
      <c r="I217" s="157" t="s">
        <v>7048</v>
      </c>
      <c r="J217" s="157">
        <v>0.46</v>
      </c>
    </row>
    <row r="218" spans="1:10" ht="17.25" customHeight="1" thickBot="1" x14ac:dyDescent="0.3">
      <c r="A218" s="544" t="s">
        <v>446</v>
      </c>
      <c r="B218" s="185" t="s">
        <v>7049</v>
      </c>
      <c r="C218" s="185" t="s">
        <v>7050</v>
      </c>
      <c r="D218" s="185" t="s">
        <v>7051</v>
      </c>
      <c r="E218" s="545" t="s">
        <v>451</v>
      </c>
      <c r="F218" s="185" t="s">
        <v>3460</v>
      </c>
      <c r="G218" s="185" t="s">
        <v>7052</v>
      </c>
      <c r="H218" s="185" t="s">
        <v>7053</v>
      </c>
      <c r="I218" s="185" t="s">
        <v>7054</v>
      </c>
      <c r="J218" s="185">
        <v>0.76000000000000068</v>
      </c>
    </row>
    <row r="219" spans="1:10" ht="17.25" customHeight="1" thickTop="1" x14ac:dyDescent="0.25"/>
  </sheetData>
  <mergeCells count="3">
    <mergeCell ref="A1:D1"/>
    <mergeCell ref="E1:H1"/>
    <mergeCell ref="I1:J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19"/>
  <sheetViews>
    <sheetView topLeftCell="A125" workbookViewId="0">
      <selection activeCell="G146" sqref="G146"/>
    </sheetView>
  </sheetViews>
  <sheetFormatPr defaultRowHeight="18" x14ac:dyDescent="0.25"/>
  <cols>
    <col min="1" max="1" width="22.5703125" style="426" customWidth="1"/>
    <col min="2" max="2" width="18.140625" style="426" customWidth="1"/>
    <col min="3" max="4" width="29" style="426" customWidth="1"/>
    <col min="5" max="5" width="22.42578125" style="426" customWidth="1"/>
    <col min="6" max="6" width="18.140625" style="426" customWidth="1"/>
    <col min="7" max="7" width="29" style="426" customWidth="1"/>
    <col min="8" max="8" width="29.85546875" style="426" customWidth="1"/>
    <col min="9" max="9" width="40" style="426" customWidth="1"/>
    <col min="10" max="10" width="9.5703125" style="426" customWidth="1"/>
    <col min="11" max="12" width="9.140625" style="426" customWidth="1"/>
    <col min="13" max="16384" width="9.140625" style="426"/>
  </cols>
  <sheetData>
    <row r="1" spans="1:10" ht="17.25" customHeight="1" thickTop="1" thickBot="1" x14ac:dyDescent="0.3">
      <c r="A1" s="908" t="s">
        <v>405</v>
      </c>
      <c r="B1" s="909"/>
      <c r="C1" s="909"/>
      <c r="D1" s="910"/>
      <c r="E1" s="908" t="s">
        <v>406</v>
      </c>
      <c r="F1" s="909"/>
      <c r="G1" s="909"/>
      <c r="H1" s="910"/>
      <c r="I1" s="908" t="s">
        <v>407</v>
      </c>
      <c r="J1" s="910"/>
    </row>
    <row r="2" spans="1:10" ht="17.25" customHeight="1" thickTop="1" thickBot="1" x14ac:dyDescent="0.3">
      <c r="A2" s="772" t="s">
        <v>408</v>
      </c>
      <c r="B2" s="772" t="s">
        <v>409</v>
      </c>
      <c r="C2" s="772" t="s">
        <v>410</v>
      </c>
      <c r="D2" s="772" t="s">
        <v>411</v>
      </c>
      <c r="E2" s="772" t="s">
        <v>412</v>
      </c>
      <c r="F2" s="772" t="s">
        <v>409</v>
      </c>
      <c r="G2" s="772" t="s">
        <v>410</v>
      </c>
      <c r="H2" s="772" t="s">
        <v>411</v>
      </c>
      <c r="I2" s="772" t="s">
        <v>413</v>
      </c>
      <c r="J2" s="772" t="s">
        <v>414</v>
      </c>
    </row>
    <row r="3" spans="1:10" ht="17.25" customHeight="1" thickTop="1" x14ac:dyDescent="0.25">
      <c r="A3" s="669" t="s">
        <v>476</v>
      </c>
      <c r="B3" s="154" t="s">
        <v>7055</v>
      </c>
      <c r="C3" s="154" t="s">
        <v>7056</v>
      </c>
      <c r="D3" s="154" t="s">
        <v>7057</v>
      </c>
      <c r="E3" s="670" t="s">
        <v>485</v>
      </c>
      <c r="F3" s="154" t="s">
        <v>4193</v>
      </c>
      <c r="G3" s="154" t="s">
        <v>7058</v>
      </c>
      <c r="H3" s="154" t="s">
        <v>7059</v>
      </c>
      <c r="I3" s="154" t="s">
        <v>7060</v>
      </c>
      <c r="J3" s="154">
        <v>0.83999999999999986</v>
      </c>
    </row>
    <row r="4" spans="1:10" ht="18" customHeight="1" x14ac:dyDescent="0.25">
      <c r="A4" s="671" t="s">
        <v>454</v>
      </c>
      <c r="B4" s="157" t="s">
        <v>7061</v>
      </c>
      <c r="C4" s="157" t="s">
        <v>7062</v>
      </c>
      <c r="D4" s="157" t="s">
        <v>3482</v>
      </c>
      <c r="E4" s="672" t="s">
        <v>489</v>
      </c>
      <c r="F4" s="157" t="s">
        <v>1742</v>
      </c>
      <c r="G4" s="157" t="s">
        <v>7063</v>
      </c>
      <c r="H4" s="157" t="s">
        <v>7064</v>
      </c>
      <c r="I4" s="157" t="s">
        <v>4535</v>
      </c>
      <c r="J4" s="157">
        <v>1.42</v>
      </c>
    </row>
    <row r="5" spans="1:10" ht="18" customHeight="1" x14ac:dyDescent="0.25">
      <c r="A5" s="673" t="s">
        <v>433</v>
      </c>
      <c r="B5" s="157" t="s">
        <v>2584</v>
      </c>
      <c r="C5" s="157" t="s">
        <v>7065</v>
      </c>
      <c r="D5" s="157" t="s">
        <v>7066</v>
      </c>
      <c r="E5" s="674" t="s">
        <v>419</v>
      </c>
      <c r="F5" s="157" t="s">
        <v>780</v>
      </c>
      <c r="G5" s="157" t="s">
        <v>7067</v>
      </c>
      <c r="H5" s="157" t="s">
        <v>7068</v>
      </c>
      <c r="I5" s="157" t="s">
        <v>7069</v>
      </c>
      <c r="J5" s="157">
        <v>0.83999999999999986</v>
      </c>
    </row>
    <row r="6" spans="1:10" ht="18" customHeight="1" x14ac:dyDescent="0.25">
      <c r="A6" s="675" t="s">
        <v>471</v>
      </c>
      <c r="B6" s="157" t="s">
        <v>1751</v>
      </c>
      <c r="C6" s="157" t="s">
        <v>7070</v>
      </c>
      <c r="D6" s="157" t="s">
        <v>7071</v>
      </c>
      <c r="E6" s="676" t="s">
        <v>494</v>
      </c>
      <c r="F6" s="157" t="s">
        <v>1119</v>
      </c>
      <c r="G6" s="157" t="s">
        <v>7072</v>
      </c>
      <c r="H6" s="157" t="s">
        <v>7073</v>
      </c>
      <c r="I6" s="157" t="s">
        <v>7074</v>
      </c>
      <c r="J6" s="157">
        <v>0.20000000000000021</v>
      </c>
    </row>
    <row r="7" spans="1:10" ht="18" customHeight="1" x14ac:dyDescent="0.25">
      <c r="A7" s="677" t="s">
        <v>463</v>
      </c>
      <c r="B7" s="157" t="s">
        <v>7075</v>
      </c>
      <c r="C7" s="157" t="s">
        <v>7076</v>
      </c>
      <c r="D7" s="157" t="s">
        <v>7077</v>
      </c>
      <c r="E7" s="678" t="s">
        <v>514</v>
      </c>
      <c r="F7" s="157" t="s">
        <v>7078</v>
      </c>
      <c r="G7" s="157" t="s">
        <v>7079</v>
      </c>
      <c r="H7" s="157" t="s">
        <v>7080</v>
      </c>
      <c r="I7" s="157" t="s">
        <v>1071</v>
      </c>
      <c r="J7" s="157">
        <v>0.14799999999999969</v>
      </c>
    </row>
    <row r="8" spans="1:10" ht="18" customHeight="1" x14ac:dyDescent="0.25">
      <c r="A8" s="679" t="s">
        <v>442</v>
      </c>
      <c r="B8" s="157" t="s">
        <v>2038</v>
      </c>
      <c r="C8" s="157" t="s">
        <v>7081</v>
      </c>
      <c r="D8" s="157" t="s">
        <v>7082</v>
      </c>
      <c r="E8" s="680" t="s">
        <v>529</v>
      </c>
      <c r="F8" s="157" t="s">
        <v>2571</v>
      </c>
      <c r="G8" s="157" t="s">
        <v>7083</v>
      </c>
      <c r="H8" s="157" t="s">
        <v>7084</v>
      </c>
      <c r="I8" s="157" t="s">
        <v>7085</v>
      </c>
      <c r="J8" s="157">
        <v>1.2600000000000009</v>
      </c>
    </row>
    <row r="9" spans="1:10" ht="18" customHeight="1" x14ac:dyDescent="0.25">
      <c r="A9" s="681" t="s">
        <v>552</v>
      </c>
      <c r="B9" s="157" t="s">
        <v>7086</v>
      </c>
      <c r="C9" s="157" t="s">
        <v>7087</v>
      </c>
      <c r="D9" s="157" t="s">
        <v>7088</v>
      </c>
      <c r="E9" s="682" t="s">
        <v>485</v>
      </c>
      <c r="F9" s="157" t="s">
        <v>7089</v>
      </c>
      <c r="G9" s="157" t="s">
        <v>7090</v>
      </c>
      <c r="H9" s="157" t="s">
        <v>7091</v>
      </c>
      <c r="I9" s="157" t="s">
        <v>4639</v>
      </c>
      <c r="J9" s="157">
        <v>0.1059999999999999</v>
      </c>
    </row>
    <row r="10" spans="1:10" ht="18" customHeight="1" x14ac:dyDescent="0.25">
      <c r="A10" s="683" t="s">
        <v>446</v>
      </c>
      <c r="B10" s="157" t="s">
        <v>7092</v>
      </c>
      <c r="C10" s="157" t="s">
        <v>7093</v>
      </c>
      <c r="D10" s="157" t="s">
        <v>7094</v>
      </c>
      <c r="E10" s="684" t="s">
        <v>582</v>
      </c>
      <c r="F10" s="157" t="s">
        <v>2011</v>
      </c>
      <c r="G10" s="157" t="s">
        <v>7095</v>
      </c>
      <c r="H10" s="157" t="s">
        <v>7096</v>
      </c>
      <c r="I10" s="157" t="s">
        <v>1057</v>
      </c>
      <c r="J10" s="157">
        <v>0.3329999999999993</v>
      </c>
    </row>
    <row r="11" spans="1:10" ht="18" customHeight="1" x14ac:dyDescent="0.25">
      <c r="A11" s="685" t="s">
        <v>560</v>
      </c>
      <c r="B11" s="157" t="s">
        <v>7097</v>
      </c>
      <c r="C11" s="157" t="s">
        <v>7098</v>
      </c>
      <c r="D11" s="157" t="s">
        <v>7099</v>
      </c>
      <c r="E11" s="686" t="s">
        <v>437</v>
      </c>
      <c r="F11" s="157" t="s">
        <v>1211</v>
      </c>
      <c r="G11" s="157" t="s">
        <v>7100</v>
      </c>
      <c r="H11" s="157" t="s">
        <v>7101</v>
      </c>
      <c r="I11" s="157" t="s">
        <v>3388</v>
      </c>
      <c r="J11" s="157">
        <v>0.38599999999999918</v>
      </c>
    </row>
    <row r="12" spans="1:10" ht="18" customHeight="1" x14ac:dyDescent="0.25">
      <c r="A12" s="671" t="s">
        <v>454</v>
      </c>
      <c r="B12" s="157" t="s">
        <v>7102</v>
      </c>
      <c r="C12" s="157" t="s">
        <v>7103</v>
      </c>
      <c r="D12" s="157" t="s">
        <v>7104</v>
      </c>
      <c r="E12" s="687" t="s">
        <v>428</v>
      </c>
      <c r="F12" s="157" t="s">
        <v>2287</v>
      </c>
      <c r="G12" s="157" t="s">
        <v>7105</v>
      </c>
      <c r="H12" s="157" t="s">
        <v>7106</v>
      </c>
      <c r="I12" s="157" t="s">
        <v>7107</v>
      </c>
      <c r="J12" s="157">
        <v>1.3959999999999999</v>
      </c>
    </row>
    <row r="13" spans="1:10" ht="18" customHeight="1" x14ac:dyDescent="0.25">
      <c r="A13" s="688" t="s">
        <v>540</v>
      </c>
      <c r="B13" s="157" t="s">
        <v>985</v>
      </c>
      <c r="C13" s="157" t="s">
        <v>7108</v>
      </c>
      <c r="D13" s="157" t="s">
        <v>7109</v>
      </c>
      <c r="E13" s="689" t="s">
        <v>451</v>
      </c>
      <c r="F13" s="157" t="s">
        <v>3823</v>
      </c>
      <c r="G13" s="157" t="s">
        <v>7110</v>
      </c>
      <c r="H13" s="157" t="s">
        <v>7111</v>
      </c>
      <c r="I13" s="157" t="s">
        <v>7112</v>
      </c>
      <c r="J13" s="157">
        <v>0.90000000000000036</v>
      </c>
    </row>
    <row r="14" spans="1:10" ht="18" customHeight="1" x14ac:dyDescent="0.25">
      <c r="A14" s="690" t="s">
        <v>459</v>
      </c>
      <c r="B14" s="157" t="s">
        <v>774</v>
      </c>
      <c r="C14" s="157" t="s">
        <v>7113</v>
      </c>
      <c r="D14" s="157" t="s">
        <v>7114</v>
      </c>
      <c r="E14" s="691" t="s">
        <v>480</v>
      </c>
      <c r="F14" s="157" t="s">
        <v>7115</v>
      </c>
      <c r="G14" s="157" t="s">
        <v>7116</v>
      </c>
      <c r="H14" s="157" t="s">
        <v>7117</v>
      </c>
      <c r="I14" s="157" t="s">
        <v>5954</v>
      </c>
      <c r="J14" s="157">
        <v>0.28699999999999992</v>
      </c>
    </row>
    <row r="15" spans="1:10" ht="18" customHeight="1" x14ac:dyDescent="0.25">
      <c r="A15" s="676" t="s">
        <v>494</v>
      </c>
      <c r="B15" s="157" t="s">
        <v>4574</v>
      </c>
      <c r="C15" s="157" t="s">
        <v>7118</v>
      </c>
      <c r="D15" s="157" t="s">
        <v>7119</v>
      </c>
      <c r="E15" s="675" t="s">
        <v>471</v>
      </c>
      <c r="F15" s="157" t="s">
        <v>5590</v>
      </c>
      <c r="G15" s="157" t="s">
        <v>7120</v>
      </c>
      <c r="H15" s="157" t="s">
        <v>7121</v>
      </c>
      <c r="I15" s="157" t="s">
        <v>2314</v>
      </c>
      <c r="J15" s="157">
        <v>0.1400000000000006</v>
      </c>
    </row>
    <row r="16" spans="1:10" ht="18" customHeight="1" x14ac:dyDescent="0.25">
      <c r="A16" s="692" t="s">
        <v>415</v>
      </c>
      <c r="B16" s="157" t="s">
        <v>4509</v>
      </c>
      <c r="C16" s="157" t="s">
        <v>7122</v>
      </c>
      <c r="D16" s="157" t="s">
        <v>7123</v>
      </c>
      <c r="E16" s="693" t="s">
        <v>510</v>
      </c>
      <c r="F16" s="157" t="s">
        <v>7124</v>
      </c>
      <c r="G16" s="157" t="s">
        <v>7125</v>
      </c>
      <c r="H16" s="157" t="s">
        <v>7126</v>
      </c>
      <c r="I16" s="157" t="s">
        <v>1208</v>
      </c>
      <c r="J16" s="157">
        <v>0.91999999999999993</v>
      </c>
    </row>
    <row r="17" spans="1:10" ht="18" customHeight="1" x14ac:dyDescent="0.25">
      <c r="A17" s="683" t="s">
        <v>446</v>
      </c>
      <c r="B17" s="157" t="s">
        <v>683</v>
      </c>
      <c r="C17" s="157" t="s">
        <v>7127</v>
      </c>
      <c r="D17" s="157" t="s">
        <v>7128</v>
      </c>
      <c r="E17" s="674" t="s">
        <v>419</v>
      </c>
      <c r="F17" s="157" t="s">
        <v>7129</v>
      </c>
      <c r="G17" s="157" t="s">
        <v>7130</v>
      </c>
      <c r="H17" s="157" t="s">
        <v>1633</v>
      </c>
      <c r="I17" s="157" t="s">
        <v>1569</v>
      </c>
      <c r="J17" s="157">
        <v>0.25600000000000023</v>
      </c>
    </row>
    <row r="18" spans="1:10" ht="18" customHeight="1" x14ac:dyDescent="0.25">
      <c r="A18" s="691" t="s">
        <v>480</v>
      </c>
      <c r="B18" s="157" t="s">
        <v>4384</v>
      </c>
      <c r="C18" s="157" t="s">
        <v>7131</v>
      </c>
      <c r="D18" s="157" t="s">
        <v>7132</v>
      </c>
      <c r="E18" s="690" t="s">
        <v>459</v>
      </c>
      <c r="F18" s="157" t="s">
        <v>7133</v>
      </c>
      <c r="G18" s="157" t="s">
        <v>7134</v>
      </c>
      <c r="H18" s="157" t="s">
        <v>7135</v>
      </c>
      <c r="I18" s="157" t="s">
        <v>3340</v>
      </c>
      <c r="J18" s="157">
        <v>0.25300000000000011</v>
      </c>
    </row>
    <row r="19" spans="1:10" ht="18" customHeight="1" x14ac:dyDescent="0.25">
      <c r="A19" s="694" t="s">
        <v>548</v>
      </c>
      <c r="B19" s="157" t="s">
        <v>7061</v>
      </c>
      <c r="C19" s="157" t="s">
        <v>7136</v>
      </c>
      <c r="D19" s="157" t="s">
        <v>7137</v>
      </c>
      <c r="E19" s="680" t="s">
        <v>529</v>
      </c>
      <c r="F19" s="157" t="s">
        <v>7138</v>
      </c>
      <c r="G19" s="157" t="s">
        <v>7139</v>
      </c>
      <c r="H19" s="157" t="s">
        <v>7140</v>
      </c>
      <c r="I19" s="157" t="s">
        <v>1161</v>
      </c>
      <c r="J19" s="157">
        <v>1.2050000000000001</v>
      </c>
    </row>
    <row r="20" spans="1:10" ht="18" customHeight="1" x14ac:dyDescent="0.25">
      <c r="A20" s="678" t="s">
        <v>514</v>
      </c>
      <c r="B20" s="157" t="s">
        <v>7141</v>
      </c>
      <c r="C20" s="157" t="s">
        <v>7142</v>
      </c>
      <c r="D20" s="157" t="s">
        <v>7143</v>
      </c>
      <c r="E20" s="675" t="s">
        <v>471</v>
      </c>
      <c r="F20" s="157" t="s">
        <v>2600</v>
      </c>
      <c r="G20" s="157" t="s">
        <v>7144</v>
      </c>
      <c r="H20" s="157" t="s">
        <v>7145</v>
      </c>
      <c r="I20" s="157" t="s">
        <v>2062</v>
      </c>
      <c r="J20" s="157">
        <v>0.73299999999999965</v>
      </c>
    </row>
    <row r="21" spans="1:10" ht="18" customHeight="1" x14ac:dyDescent="0.25">
      <c r="A21" s="695" t="s">
        <v>424</v>
      </c>
      <c r="B21" s="157" t="s">
        <v>7146</v>
      </c>
      <c r="C21" s="157" t="s">
        <v>7147</v>
      </c>
      <c r="D21" s="157" t="s">
        <v>7148</v>
      </c>
      <c r="E21" s="677" t="s">
        <v>463</v>
      </c>
      <c r="F21" s="157" t="s">
        <v>3240</v>
      </c>
      <c r="G21" s="157" t="s">
        <v>7149</v>
      </c>
      <c r="H21" s="157" t="s">
        <v>7150</v>
      </c>
      <c r="I21" s="157" t="s">
        <v>3120</v>
      </c>
      <c r="J21" s="157">
        <v>0.30900000000000022</v>
      </c>
    </row>
    <row r="22" spans="1:10" ht="18" customHeight="1" x14ac:dyDescent="0.25">
      <c r="A22" s="676" t="s">
        <v>494</v>
      </c>
      <c r="B22" s="157" t="s">
        <v>7151</v>
      </c>
      <c r="C22" s="157" t="s">
        <v>7152</v>
      </c>
      <c r="D22" s="157" t="s">
        <v>7153</v>
      </c>
      <c r="E22" s="692" t="s">
        <v>415</v>
      </c>
      <c r="F22" s="157" t="s">
        <v>565</v>
      </c>
      <c r="G22" s="157" t="s">
        <v>7154</v>
      </c>
      <c r="H22" s="157" t="s">
        <v>5832</v>
      </c>
      <c r="I22" s="157" t="s">
        <v>7155</v>
      </c>
      <c r="J22" s="157">
        <v>0.74000000000000021</v>
      </c>
    </row>
    <row r="23" spans="1:10" ht="18" customHeight="1" x14ac:dyDescent="0.25">
      <c r="A23" s="690" t="s">
        <v>459</v>
      </c>
      <c r="B23" s="157" t="s">
        <v>7156</v>
      </c>
      <c r="C23" s="157" t="s">
        <v>7157</v>
      </c>
      <c r="D23" s="157" t="s">
        <v>7158</v>
      </c>
      <c r="E23" s="693" t="s">
        <v>510</v>
      </c>
      <c r="F23" s="157" t="s">
        <v>506</v>
      </c>
      <c r="G23" s="157" t="s">
        <v>7159</v>
      </c>
      <c r="H23" s="157" t="s">
        <v>7160</v>
      </c>
      <c r="I23" s="157" t="s">
        <v>7161</v>
      </c>
      <c r="J23" s="157">
        <v>0.64000000000000057</v>
      </c>
    </row>
    <row r="24" spans="1:10" ht="18" customHeight="1" x14ac:dyDescent="0.25">
      <c r="A24" s="685" t="s">
        <v>560</v>
      </c>
      <c r="B24" s="157" t="s">
        <v>7162</v>
      </c>
      <c r="C24" s="157" t="s">
        <v>7163</v>
      </c>
      <c r="D24" s="157" t="s">
        <v>7164</v>
      </c>
      <c r="E24" s="673" t="s">
        <v>433</v>
      </c>
      <c r="F24" s="157" t="s">
        <v>4001</v>
      </c>
      <c r="G24" s="157" t="s">
        <v>7165</v>
      </c>
      <c r="H24" s="157" t="s">
        <v>7166</v>
      </c>
      <c r="I24" s="157" t="s">
        <v>7167</v>
      </c>
      <c r="J24" s="157">
        <v>2.58</v>
      </c>
    </row>
    <row r="25" spans="1:10" ht="18" customHeight="1" x14ac:dyDescent="0.25">
      <c r="A25" s="689" t="s">
        <v>451</v>
      </c>
      <c r="B25" s="157" t="s">
        <v>7168</v>
      </c>
      <c r="C25" s="157" t="s">
        <v>7169</v>
      </c>
      <c r="D25" s="157" t="s">
        <v>7170</v>
      </c>
      <c r="E25" s="684" t="s">
        <v>582</v>
      </c>
      <c r="F25" s="157" t="s">
        <v>3623</v>
      </c>
      <c r="G25" s="157" t="s">
        <v>7171</v>
      </c>
      <c r="H25" s="157" t="s">
        <v>7172</v>
      </c>
      <c r="I25" s="157" t="s">
        <v>759</v>
      </c>
      <c r="J25" s="157">
        <v>0.40399999999999991</v>
      </c>
    </row>
    <row r="26" spans="1:10" ht="18" customHeight="1" x14ac:dyDescent="0.25">
      <c r="A26" s="691" t="s">
        <v>480</v>
      </c>
      <c r="B26" s="157" t="s">
        <v>7173</v>
      </c>
      <c r="C26" s="157" t="s">
        <v>7174</v>
      </c>
      <c r="D26" s="157" t="s">
        <v>7175</v>
      </c>
      <c r="E26" s="675" t="s">
        <v>471</v>
      </c>
      <c r="F26" s="157" t="s">
        <v>7176</v>
      </c>
      <c r="G26" s="157" t="s">
        <v>7177</v>
      </c>
      <c r="H26" s="157" t="s">
        <v>7178</v>
      </c>
      <c r="I26" s="157" t="s">
        <v>7179</v>
      </c>
      <c r="J26" s="157">
        <v>1.72</v>
      </c>
    </row>
    <row r="27" spans="1:10" ht="18" customHeight="1" x14ac:dyDescent="0.25">
      <c r="A27" s="686" t="s">
        <v>437</v>
      </c>
      <c r="B27" s="157" t="s">
        <v>7180</v>
      </c>
      <c r="C27" s="157" t="s">
        <v>7181</v>
      </c>
      <c r="D27" s="157" t="s">
        <v>7182</v>
      </c>
      <c r="E27" s="696" t="s">
        <v>502</v>
      </c>
      <c r="F27" s="157" t="s">
        <v>7183</v>
      </c>
      <c r="G27" s="157" t="s">
        <v>7184</v>
      </c>
      <c r="H27" s="157" t="s">
        <v>7185</v>
      </c>
      <c r="I27" s="157" t="s">
        <v>724</v>
      </c>
      <c r="J27" s="157">
        <v>1.5299999999999989</v>
      </c>
    </row>
    <row r="28" spans="1:10" ht="18" customHeight="1" x14ac:dyDescent="0.25">
      <c r="A28" s="683" t="s">
        <v>446</v>
      </c>
      <c r="B28" s="157" t="s">
        <v>4889</v>
      </c>
      <c r="C28" s="157" t="s">
        <v>7186</v>
      </c>
      <c r="D28" s="157" t="s">
        <v>7187</v>
      </c>
      <c r="E28" s="688" t="s">
        <v>540</v>
      </c>
      <c r="F28" s="157" t="s">
        <v>7188</v>
      </c>
      <c r="G28" s="157" t="s">
        <v>7189</v>
      </c>
      <c r="H28" s="157" t="s">
        <v>7190</v>
      </c>
      <c r="I28" s="157" t="s">
        <v>3284</v>
      </c>
      <c r="J28" s="157">
        <v>1.369</v>
      </c>
    </row>
    <row r="29" spans="1:10" ht="18" customHeight="1" x14ac:dyDescent="0.25">
      <c r="A29" s="695" t="s">
        <v>424</v>
      </c>
      <c r="B29" s="157" t="s">
        <v>7191</v>
      </c>
      <c r="C29" s="157" t="s">
        <v>7192</v>
      </c>
      <c r="D29" s="157" t="s">
        <v>7193</v>
      </c>
      <c r="E29" s="676" t="s">
        <v>494</v>
      </c>
      <c r="F29" s="157" t="s">
        <v>739</v>
      </c>
      <c r="G29" s="157" t="s">
        <v>7194</v>
      </c>
      <c r="H29" s="157" t="s">
        <v>7195</v>
      </c>
      <c r="I29" s="157" t="s">
        <v>5306</v>
      </c>
      <c r="J29" s="157">
        <v>0.76399999999999935</v>
      </c>
    </row>
    <row r="30" spans="1:10" ht="18" customHeight="1" x14ac:dyDescent="0.25">
      <c r="A30" s="682" t="s">
        <v>485</v>
      </c>
      <c r="B30" s="157" t="s">
        <v>2609</v>
      </c>
      <c r="C30" s="157" t="s">
        <v>7196</v>
      </c>
      <c r="D30" s="157" t="s">
        <v>7197</v>
      </c>
      <c r="E30" s="681" t="s">
        <v>552</v>
      </c>
      <c r="F30" s="157" t="s">
        <v>7198</v>
      </c>
      <c r="G30" s="157" t="s">
        <v>7199</v>
      </c>
      <c r="H30" s="157" t="s">
        <v>7200</v>
      </c>
      <c r="I30" s="157" t="s">
        <v>7201</v>
      </c>
      <c r="J30" s="157">
        <v>0.21500000000000069</v>
      </c>
    </row>
    <row r="31" spans="1:10" ht="18" customHeight="1" x14ac:dyDescent="0.25">
      <c r="A31" s="689" t="s">
        <v>451</v>
      </c>
      <c r="B31" s="157" t="s">
        <v>1390</v>
      </c>
      <c r="C31" s="157" t="s">
        <v>7202</v>
      </c>
      <c r="D31" s="157" t="s">
        <v>7203</v>
      </c>
      <c r="E31" s="674" t="s">
        <v>419</v>
      </c>
      <c r="F31" s="157" t="s">
        <v>1000</v>
      </c>
      <c r="G31" s="157" t="s">
        <v>7204</v>
      </c>
      <c r="H31" s="157" t="s">
        <v>4764</v>
      </c>
      <c r="I31" s="157" t="s">
        <v>7205</v>
      </c>
      <c r="J31" s="157">
        <v>0.29999999999999982</v>
      </c>
    </row>
    <row r="32" spans="1:10" ht="18" customHeight="1" x14ac:dyDescent="0.25">
      <c r="A32" s="696" t="s">
        <v>502</v>
      </c>
      <c r="B32" s="157" t="s">
        <v>7206</v>
      </c>
      <c r="C32" s="157" t="s">
        <v>7207</v>
      </c>
      <c r="D32" s="157" t="s">
        <v>7208</v>
      </c>
      <c r="E32" s="673" t="s">
        <v>433</v>
      </c>
      <c r="F32" s="157" t="s">
        <v>1998</v>
      </c>
      <c r="G32" s="157" t="s">
        <v>7209</v>
      </c>
      <c r="H32" s="157" t="s">
        <v>7210</v>
      </c>
      <c r="I32" s="157" t="s">
        <v>3806</v>
      </c>
      <c r="J32" s="157">
        <v>0.92300000000000004</v>
      </c>
    </row>
    <row r="33" spans="1:10" ht="18" customHeight="1" x14ac:dyDescent="0.25">
      <c r="A33" s="677" t="s">
        <v>463</v>
      </c>
      <c r="B33" s="157" t="s">
        <v>1479</v>
      </c>
      <c r="C33" s="157" t="s">
        <v>7211</v>
      </c>
      <c r="D33" s="157" t="s">
        <v>7212</v>
      </c>
      <c r="E33" s="692" t="s">
        <v>415</v>
      </c>
      <c r="F33" s="157" t="s">
        <v>7213</v>
      </c>
      <c r="G33" s="157" t="s">
        <v>7214</v>
      </c>
      <c r="H33" s="157" t="s">
        <v>7215</v>
      </c>
      <c r="I33" s="157" t="s">
        <v>7216</v>
      </c>
      <c r="J33" s="157">
        <v>0.33999999999999991</v>
      </c>
    </row>
    <row r="34" spans="1:10" ht="18" customHeight="1" x14ac:dyDescent="0.25">
      <c r="A34" s="675" t="s">
        <v>471</v>
      </c>
      <c r="B34" s="157" t="s">
        <v>5930</v>
      </c>
      <c r="C34" s="157" t="s">
        <v>7217</v>
      </c>
      <c r="D34" s="157" t="s">
        <v>7218</v>
      </c>
      <c r="E34" s="691" t="s">
        <v>480</v>
      </c>
      <c r="F34" s="157" t="s">
        <v>7219</v>
      </c>
      <c r="G34" s="157" t="s">
        <v>7220</v>
      </c>
      <c r="H34" s="157" t="s">
        <v>7221</v>
      </c>
      <c r="I34" s="157" t="s">
        <v>7222</v>
      </c>
      <c r="J34" s="157">
        <v>0.74000000000000021</v>
      </c>
    </row>
    <row r="35" spans="1:10" ht="18" customHeight="1" x14ac:dyDescent="0.25">
      <c r="A35" s="688" t="s">
        <v>540</v>
      </c>
      <c r="B35" s="157" t="s">
        <v>2721</v>
      </c>
      <c r="C35" s="157" t="s">
        <v>7223</v>
      </c>
      <c r="D35" s="157" t="s">
        <v>7224</v>
      </c>
      <c r="E35" s="684" t="s">
        <v>582</v>
      </c>
      <c r="F35" s="157" t="s">
        <v>7225</v>
      </c>
      <c r="G35" s="157" t="s">
        <v>7226</v>
      </c>
      <c r="H35" s="157" t="s">
        <v>7227</v>
      </c>
      <c r="I35" s="157" t="s">
        <v>7228</v>
      </c>
      <c r="J35" s="157">
        <v>0.80000000000000071</v>
      </c>
    </row>
    <row r="36" spans="1:10" ht="18" customHeight="1" x14ac:dyDescent="0.25">
      <c r="A36" s="685" t="s">
        <v>560</v>
      </c>
      <c r="B36" s="157" t="s">
        <v>7229</v>
      </c>
      <c r="C36" s="157" t="s">
        <v>7230</v>
      </c>
      <c r="D36" s="157" t="s">
        <v>7231</v>
      </c>
      <c r="E36" s="683" t="s">
        <v>446</v>
      </c>
      <c r="F36" s="157" t="s">
        <v>947</v>
      </c>
      <c r="G36" s="157" t="s">
        <v>7232</v>
      </c>
      <c r="H36" s="157" t="s">
        <v>7233</v>
      </c>
      <c r="I36" s="157" t="s">
        <v>564</v>
      </c>
      <c r="J36" s="157">
        <v>1.137</v>
      </c>
    </row>
    <row r="37" spans="1:10" ht="18" customHeight="1" x14ac:dyDescent="0.25">
      <c r="A37" s="687" t="s">
        <v>428</v>
      </c>
      <c r="B37" s="157" t="s">
        <v>7234</v>
      </c>
      <c r="C37" s="157" t="s">
        <v>7235</v>
      </c>
      <c r="D37" s="157" t="s">
        <v>7236</v>
      </c>
      <c r="E37" s="672" t="s">
        <v>489</v>
      </c>
      <c r="F37" s="157" t="s">
        <v>1837</v>
      </c>
      <c r="G37" s="157" t="s">
        <v>7237</v>
      </c>
      <c r="H37" s="157" t="s">
        <v>7238</v>
      </c>
      <c r="I37" s="157" t="s">
        <v>7239</v>
      </c>
      <c r="J37" s="157">
        <v>1.46</v>
      </c>
    </row>
    <row r="38" spans="1:10" ht="18" customHeight="1" x14ac:dyDescent="0.25">
      <c r="A38" s="679" t="s">
        <v>442</v>
      </c>
      <c r="B38" s="157" t="s">
        <v>7240</v>
      </c>
      <c r="C38" s="157" t="s">
        <v>7241</v>
      </c>
      <c r="D38" s="157" t="s">
        <v>7242</v>
      </c>
      <c r="E38" s="671" t="s">
        <v>454</v>
      </c>
      <c r="F38" s="157" t="s">
        <v>7156</v>
      </c>
      <c r="G38" s="157" t="s">
        <v>7243</v>
      </c>
      <c r="H38" s="157" t="s">
        <v>7244</v>
      </c>
      <c r="I38" s="157" t="s">
        <v>5165</v>
      </c>
      <c r="J38" s="157">
        <v>0.40399999999999991</v>
      </c>
    </row>
    <row r="39" spans="1:10" ht="18" customHeight="1" x14ac:dyDescent="0.25">
      <c r="A39" s="678" t="s">
        <v>514</v>
      </c>
      <c r="B39" s="157" t="s">
        <v>3559</v>
      </c>
      <c r="C39" s="157" t="s">
        <v>7245</v>
      </c>
      <c r="D39" s="157" t="s">
        <v>7246</v>
      </c>
      <c r="E39" s="690" t="s">
        <v>459</v>
      </c>
      <c r="F39" s="157" t="s">
        <v>7247</v>
      </c>
      <c r="G39" s="157" t="s">
        <v>7248</v>
      </c>
      <c r="H39" s="157" t="s">
        <v>7249</v>
      </c>
      <c r="I39" s="157" t="s">
        <v>4381</v>
      </c>
      <c r="J39" s="157">
        <v>0.85700000000000021</v>
      </c>
    </row>
    <row r="40" spans="1:10" ht="18" customHeight="1" x14ac:dyDescent="0.25">
      <c r="A40" s="677" t="s">
        <v>463</v>
      </c>
      <c r="B40" s="157" t="s">
        <v>511</v>
      </c>
      <c r="C40" s="157" t="s">
        <v>7250</v>
      </c>
      <c r="D40" s="157" t="s">
        <v>2029</v>
      </c>
      <c r="E40" s="676" t="s">
        <v>494</v>
      </c>
      <c r="F40" s="157" t="s">
        <v>7251</v>
      </c>
      <c r="G40" s="157" t="s">
        <v>7252</v>
      </c>
      <c r="H40" s="157" t="s">
        <v>7253</v>
      </c>
      <c r="I40" s="157" t="s">
        <v>1808</v>
      </c>
      <c r="J40" s="157">
        <v>0.13300000000000001</v>
      </c>
    </row>
    <row r="41" spans="1:10" ht="18" customHeight="1" x14ac:dyDescent="0.25">
      <c r="A41" s="674" t="s">
        <v>419</v>
      </c>
      <c r="B41" s="157" t="s">
        <v>3477</v>
      </c>
      <c r="C41" s="157" t="s">
        <v>7254</v>
      </c>
      <c r="D41" s="157" t="s">
        <v>7255</v>
      </c>
      <c r="E41" s="673" t="s">
        <v>433</v>
      </c>
      <c r="F41" s="157" t="s">
        <v>7004</v>
      </c>
      <c r="G41" s="157" t="s">
        <v>7256</v>
      </c>
      <c r="H41" s="157" t="s">
        <v>7257</v>
      </c>
      <c r="I41" s="157" t="s">
        <v>7258</v>
      </c>
      <c r="J41" s="157">
        <v>0.91999999999999993</v>
      </c>
    </row>
    <row r="42" spans="1:10" ht="18" customHeight="1" x14ac:dyDescent="0.25">
      <c r="A42" s="675" t="s">
        <v>471</v>
      </c>
      <c r="B42" s="157" t="s">
        <v>1336</v>
      </c>
      <c r="C42" s="157" t="s">
        <v>7259</v>
      </c>
      <c r="D42" s="157" t="s">
        <v>7260</v>
      </c>
      <c r="E42" s="695" t="s">
        <v>424</v>
      </c>
      <c r="F42" s="157" t="s">
        <v>1373</v>
      </c>
      <c r="G42" s="157" t="s">
        <v>7261</v>
      </c>
      <c r="H42" s="157" t="s">
        <v>7262</v>
      </c>
      <c r="I42" s="157" t="s">
        <v>7263</v>
      </c>
      <c r="J42" s="157">
        <v>0.2399999999999993</v>
      </c>
    </row>
    <row r="43" spans="1:10" ht="18" customHeight="1" x14ac:dyDescent="0.25">
      <c r="A43" s="692" t="s">
        <v>415</v>
      </c>
      <c r="B43" s="157" t="s">
        <v>2278</v>
      </c>
      <c r="C43" s="157" t="s">
        <v>7264</v>
      </c>
      <c r="D43" s="157" t="s">
        <v>7265</v>
      </c>
      <c r="E43" s="678" t="s">
        <v>514</v>
      </c>
      <c r="F43" s="157" t="s">
        <v>1179</v>
      </c>
      <c r="G43" s="157" t="s">
        <v>7266</v>
      </c>
      <c r="H43" s="157" t="s">
        <v>7267</v>
      </c>
      <c r="I43" s="157" t="s">
        <v>7268</v>
      </c>
      <c r="J43" s="157">
        <v>0.4399999999999995</v>
      </c>
    </row>
    <row r="44" spans="1:10" ht="18" customHeight="1" x14ac:dyDescent="0.25">
      <c r="A44" s="694" t="s">
        <v>548</v>
      </c>
      <c r="B44" s="157" t="s">
        <v>7269</v>
      </c>
      <c r="C44" s="157" t="s">
        <v>7270</v>
      </c>
      <c r="D44" s="157" t="s">
        <v>7271</v>
      </c>
      <c r="E44" s="697" t="s">
        <v>476</v>
      </c>
      <c r="F44" s="157" t="s">
        <v>7272</v>
      </c>
      <c r="G44" s="157" t="s">
        <v>7273</v>
      </c>
      <c r="H44" s="157" t="s">
        <v>7274</v>
      </c>
      <c r="I44" s="157" t="s">
        <v>2539</v>
      </c>
      <c r="J44" s="157">
        <v>1.1499999999999999</v>
      </c>
    </row>
    <row r="45" spans="1:10" ht="18" customHeight="1" x14ac:dyDescent="0.25">
      <c r="A45" s="687" t="s">
        <v>428</v>
      </c>
      <c r="B45" s="157" t="s">
        <v>7275</v>
      </c>
      <c r="C45" s="157" t="s">
        <v>7276</v>
      </c>
      <c r="D45" s="157" t="s">
        <v>7277</v>
      </c>
      <c r="E45" s="682" t="s">
        <v>485</v>
      </c>
      <c r="F45" s="157" t="s">
        <v>7278</v>
      </c>
      <c r="G45" s="157" t="s">
        <v>7279</v>
      </c>
      <c r="H45" s="157" t="s">
        <v>7280</v>
      </c>
      <c r="I45" s="157" t="s">
        <v>7281</v>
      </c>
      <c r="J45" s="157">
        <v>0.29999999999999982</v>
      </c>
    </row>
    <row r="46" spans="1:10" ht="18" customHeight="1" x14ac:dyDescent="0.25">
      <c r="A46" s="684" t="s">
        <v>582</v>
      </c>
      <c r="B46" s="157" t="s">
        <v>7282</v>
      </c>
      <c r="C46" s="157" t="s">
        <v>7283</v>
      </c>
      <c r="D46" s="157" t="s">
        <v>7284</v>
      </c>
      <c r="E46" s="688" t="s">
        <v>540</v>
      </c>
      <c r="F46" s="157" t="s">
        <v>1837</v>
      </c>
      <c r="G46" s="157" t="s">
        <v>7285</v>
      </c>
      <c r="H46" s="157" t="s">
        <v>7286</v>
      </c>
      <c r="I46" s="157" t="s">
        <v>7287</v>
      </c>
      <c r="J46" s="157">
        <v>0.87999999999999989</v>
      </c>
    </row>
    <row r="47" spans="1:10" ht="18" customHeight="1" x14ac:dyDescent="0.25">
      <c r="A47" s="671" t="s">
        <v>454</v>
      </c>
      <c r="B47" s="157" t="s">
        <v>6192</v>
      </c>
      <c r="C47" s="157" t="s">
        <v>7288</v>
      </c>
      <c r="D47" s="157" t="s">
        <v>7289</v>
      </c>
      <c r="E47" s="681" t="s">
        <v>552</v>
      </c>
      <c r="F47" s="157" t="s">
        <v>7290</v>
      </c>
      <c r="G47" s="157" t="s">
        <v>7291</v>
      </c>
      <c r="H47" s="157" t="s">
        <v>7292</v>
      </c>
      <c r="I47" s="157" t="s">
        <v>556</v>
      </c>
      <c r="J47" s="157">
        <v>1.927</v>
      </c>
    </row>
    <row r="48" spans="1:10" ht="18" customHeight="1" x14ac:dyDescent="0.25">
      <c r="A48" s="676" t="s">
        <v>494</v>
      </c>
      <c r="B48" s="157" t="s">
        <v>3823</v>
      </c>
      <c r="C48" s="157" t="s">
        <v>7293</v>
      </c>
      <c r="D48" s="157" t="s">
        <v>7294</v>
      </c>
      <c r="E48" s="677" t="s">
        <v>463</v>
      </c>
      <c r="F48" s="157" t="s">
        <v>1903</v>
      </c>
      <c r="G48" s="157" t="s">
        <v>7295</v>
      </c>
      <c r="H48" s="157" t="s">
        <v>7296</v>
      </c>
      <c r="I48" s="157" t="s">
        <v>7155</v>
      </c>
      <c r="J48" s="157">
        <v>0.74000000000000021</v>
      </c>
    </row>
    <row r="49" spans="1:10" ht="18" customHeight="1" x14ac:dyDescent="0.25">
      <c r="A49" s="672" t="s">
        <v>489</v>
      </c>
      <c r="B49" s="157" t="s">
        <v>4155</v>
      </c>
      <c r="C49" s="157" t="s">
        <v>7297</v>
      </c>
      <c r="D49" s="157" t="s">
        <v>7298</v>
      </c>
      <c r="E49" s="694" t="s">
        <v>548</v>
      </c>
      <c r="F49" s="157" t="s">
        <v>7299</v>
      </c>
      <c r="G49" s="157" t="s">
        <v>7300</v>
      </c>
      <c r="H49" s="157" t="s">
        <v>7301</v>
      </c>
      <c r="I49" s="157" t="s">
        <v>613</v>
      </c>
      <c r="J49" s="157">
        <v>2.0000000000000458E-2</v>
      </c>
    </row>
    <row r="50" spans="1:10" ht="18" customHeight="1" x14ac:dyDescent="0.25">
      <c r="A50" s="680" t="s">
        <v>529</v>
      </c>
      <c r="B50" s="157" t="s">
        <v>434</v>
      </c>
      <c r="C50" s="157" t="s">
        <v>7302</v>
      </c>
      <c r="D50" s="157" t="s">
        <v>7303</v>
      </c>
      <c r="E50" s="682" t="s">
        <v>485</v>
      </c>
      <c r="F50" s="157" t="s">
        <v>7304</v>
      </c>
      <c r="G50" s="157" t="s">
        <v>7305</v>
      </c>
      <c r="H50" s="157" t="s">
        <v>7306</v>
      </c>
      <c r="I50" s="157" t="s">
        <v>7307</v>
      </c>
      <c r="J50" s="157">
        <v>1.3</v>
      </c>
    </row>
    <row r="51" spans="1:10" ht="18" customHeight="1" x14ac:dyDescent="0.25">
      <c r="A51" s="690" t="s">
        <v>459</v>
      </c>
      <c r="B51" s="157" t="s">
        <v>1196</v>
      </c>
      <c r="C51" s="157" t="s">
        <v>7308</v>
      </c>
      <c r="D51" s="157" t="s">
        <v>6690</v>
      </c>
      <c r="E51" s="695" t="s">
        <v>424</v>
      </c>
      <c r="F51" s="157" t="s">
        <v>2435</v>
      </c>
      <c r="G51" s="157" t="s">
        <v>7309</v>
      </c>
      <c r="H51" s="157" t="s">
        <v>7310</v>
      </c>
      <c r="I51" s="157" t="s">
        <v>7311</v>
      </c>
      <c r="J51" s="157">
        <v>0.71999999999999975</v>
      </c>
    </row>
    <row r="52" spans="1:10" ht="18" customHeight="1" x14ac:dyDescent="0.25">
      <c r="A52" s="693" t="s">
        <v>510</v>
      </c>
      <c r="B52" s="157" t="s">
        <v>429</v>
      </c>
      <c r="C52" s="157" t="s">
        <v>7312</v>
      </c>
      <c r="D52" s="157" t="s">
        <v>7313</v>
      </c>
      <c r="E52" s="675" t="s">
        <v>471</v>
      </c>
      <c r="F52" s="157" t="s">
        <v>7314</v>
      </c>
      <c r="G52" s="157" t="s">
        <v>7315</v>
      </c>
      <c r="H52" s="157" t="s">
        <v>7316</v>
      </c>
      <c r="I52" s="157" t="s">
        <v>1312</v>
      </c>
      <c r="J52" s="157">
        <v>0.62699999999999978</v>
      </c>
    </row>
    <row r="53" spans="1:10" ht="18" customHeight="1" x14ac:dyDescent="0.25">
      <c r="A53" s="681" t="s">
        <v>552</v>
      </c>
      <c r="B53" s="157" t="s">
        <v>1521</v>
      </c>
      <c r="C53" s="157" t="s">
        <v>7317</v>
      </c>
      <c r="D53" s="157" t="s">
        <v>7318</v>
      </c>
      <c r="E53" s="687" t="s">
        <v>428</v>
      </c>
      <c r="F53" s="157" t="s">
        <v>7319</v>
      </c>
      <c r="G53" s="157" t="s">
        <v>7320</v>
      </c>
      <c r="H53" s="157" t="s">
        <v>7321</v>
      </c>
      <c r="I53" s="157" t="s">
        <v>5204</v>
      </c>
      <c r="J53" s="157">
        <v>0.74899999999999967</v>
      </c>
    </row>
    <row r="54" spans="1:10" ht="18" customHeight="1" x14ac:dyDescent="0.25">
      <c r="A54" s="696" t="s">
        <v>502</v>
      </c>
      <c r="B54" s="157" t="s">
        <v>7322</v>
      </c>
      <c r="C54" s="157" t="s">
        <v>7323</v>
      </c>
      <c r="D54" s="157" t="s">
        <v>7324</v>
      </c>
      <c r="E54" s="686" t="s">
        <v>437</v>
      </c>
      <c r="F54" s="157" t="s">
        <v>1000</v>
      </c>
      <c r="G54" s="157" t="s">
        <v>7325</v>
      </c>
      <c r="H54" s="157" t="s">
        <v>7326</v>
      </c>
      <c r="I54" s="157" t="s">
        <v>724</v>
      </c>
      <c r="J54" s="157">
        <v>6.5999999999999837E-2</v>
      </c>
    </row>
    <row r="55" spans="1:10" ht="18" customHeight="1" x14ac:dyDescent="0.25">
      <c r="A55" s="671" t="s">
        <v>454</v>
      </c>
      <c r="B55" s="157" t="s">
        <v>2615</v>
      </c>
      <c r="C55" s="157" t="s">
        <v>7327</v>
      </c>
      <c r="D55" s="157" t="s">
        <v>7328</v>
      </c>
      <c r="E55" s="697" t="s">
        <v>476</v>
      </c>
      <c r="F55" s="157" t="s">
        <v>7329</v>
      </c>
      <c r="G55" s="157" t="s">
        <v>7330</v>
      </c>
      <c r="H55" s="157" t="s">
        <v>7331</v>
      </c>
      <c r="I55" s="157" t="s">
        <v>4033</v>
      </c>
      <c r="J55" s="157">
        <v>0.32000000000000028</v>
      </c>
    </row>
    <row r="56" spans="1:10" ht="18" customHeight="1" x14ac:dyDescent="0.25">
      <c r="A56" s="689" t="s">
        <v>451</v>
      </c>
      <c r="B56" s="157" t="s">
        <v>3033</v>
      </c>
      <c r="C56" s="157" t="s">
        <v>7332</v>
      </c>
      <c r="D56" s="157" t="s">
        <v>7333</v>
      </c>
      <c r="E56" s="683" t="s">
        <v>446</v>
      </c>
      <c r="F56" s="157" t="s">
        <v>7334</v>
      </c>
      <c r="G56" s="157" t="s">
        <v>7335</v>
      </c>
      <c r="H56" s="157" t="s">
        <v>7336</v>
      </c>
      <c r="I56" s="157" t="s">
        <v>4770</v>
      </c>
      <c r="J56" s="157">
        <v>0.3199999999999994</v>
      </c>
    </row>
    <row r="57" spans="1:10" ht="18" customHeight="1" x14ac:dyDescent="0.25">
      <c r="A57" s="682" t="s">
        <v>485</v>
      </c>
      <c r="B57" s="157" t="s">
        <v>6776</v>
      </c>
      <c r="C57" s="157" t="s">
        <v>7337</v>
      </c>
      <c r="D57" s="157" t="s">
        <v>7338</v>
      </c>
      <c r="E57" s="680" t="s">
        <v>529</v>
      </c>
      <c r="F57" s="157" t="s">
        <v>2624</v>
      </c>
      <c r="G57" s="157" t="s">
        <v>7339</v>
      </c>
      <c r="H57" s="157" t="s">
        <v>7340</v>
      </c>
      <c r="I57" s="157" t="s">
        <v>7341</v>
      </c>
      <c r="J57" s="157">
        <v>1.999999999999957E-2</v>
      </c>
    </row>
    <row r="58" spans="1:10" ht="18" customHeight="1" x14ac:dyDescent="0.25">
      <c r="A58" s="684" t="s">
        <v>582</v>
      </c>
      <c r="B58" s="157" t="s">
        <v>5819</v>
      </c>
      <c r="C58" s="157" t="s">
        <v>7342</v>
      </c>
      <c r="D58" s="157" t="s">
        <v>7343</v>
      </c>
      <c r="E58" s="685" t="s">
        <v>560</v>
      </c>
      <c r="F58" s="157" t="s">
        <v>7344</v>
      </c>
      <c r="G58" s="157" t="s">
        <v>7345</v>
      </c>
      <c r="H58" s="157" t="s">
        <v>7346</v>
      </c>
      <c r="I58" s="157" t="s">
        <v>7347</v>
      </c>
      <c r="J58" s="157">
        <v>0.17999999999999969</v>
      </c>
    </row>
    <row r="59" spans="1:10" ht="18" customHeight="1" x14ac:dyDescent="0.25">
      <c r="A59" s="687" t="s">
        <v>428</v>
      </c>
      <c r="B59" s="157" t="s">
        <v>5847</v>
      </c>
      <c r="C59" s="157" t="s">
        <v>7348</v>
      </c>
      <c r="D59" s="157" t="s">
        <v>7349</v>
      </c>
      <c r="E59" s="679" t="s">
        <v>442</v>
      </c>
      <c r="F59" s="157" t="s">
        <v>2615</v>
      </c>
      <c r="G59" s="157" t="s">
        <v>7350</v>
      </c>
      <c r="H59" s="157" t="s">
        <v>7351</v>
      </c>
      <c r="I59" s="157" t="s">
        <v>7352</v>
      </c>
      <c r="J59" s="157">
        <v>1.08</v>
      </c>
    </row>
    <row r="60" spans="1:10" ht="18" customHeight="1" x14ac:dyDescent="0.25">
      <c r="A60" s="686" t="s">
        <v>437</v>
      </c>
      <c r="B60" s="157" t="s">
        <v>1292</v>
      </c>
      <c r="C60" s="157" t="s">
        <v>7353</v>
      </c>
      <c r="D60" s="157" t="s">
        <v>7354</v>
      </c>
      <c r="E60" s="674" t="s">
        <v>419</v>
      </c>
      <c r="F60" s="157" t="s">
        <v>7355</v>
      </c>
      <c r="G60" s="157" t="s">
        <v>7356</v>
      </c>
      <c r="H60" s="157" t="s">
        <v>7357</v>
      </c>
      <c r="I60" s="157" t="s">
        <v>7358</v>
      </c>
      <c r="J60" s="157">
        <v>2.08</v>
      </c>
    </row>
    <row r="61" spans="1:10" ht="18" customHeight="1" x14ac:dyDescent="0.25">
      <c r="A61" s="696" t="s">
        <v>502</v>
      </c>
      <c r="B61" s="157" t="s">
        <v>2063</v>
      </c>
      <c r="C61" s="157" t="s">
        <v>7359</v>
      </c>
      <c r="D61" s="157" t="s">
        <v>7360</v>
      </c>
      <c r="E61" s="688" t="s">
        <v>540</v>
      </c>
      <c r="F61" s="157" t="s">
        <v>7361</v>
      </c>
      <c r="G61" s="157" t="s">
        <v>7362</v>
      </c>
      <c r="H61" s="157" t="s">
        <v>5698</v>
      </c>
      <c r="I61" s="157" t="s">
        <v>7363</v>
      </c>
      <c r="J61" s="157">
        <v>4.0000000000000042E-2</v>
      </c>
    </row>
    <row r="62" spans="1:10" ht="18" customHeight="1" x14ac:dyDescent="0.25">
      <c r="A62" s="676" t="s">
        <v>494</v>
      </c>
      <c r="B62" s="157" t="s">
        <v>7364</v>
      </c>
      <c r="C62" s="157" t="s">
        <v>7365</v>
      </c>
      <c r="D62" s="157" t="s">
        <v>7366</v>
      </c>
      <c r="E62" s="691" t="s">
        <v>480</v>
      </c>
      <c r="F62" s="157" t="s">
        <v>7367</v>
      </c>
      <c r="G62" s="157" t="s">
        <v>7368</v>
      </c>
      <c r="H62" s="157" t="s">
        <v>7369</v>
      </c>
      <c r="I62" s="157" t="s">
        <v>1228</v>
      </c>
      <c r="J62" s="157">
        <v>0.86699999999999999</v>
      </c>
    </row>
    <row r="63" spans="1:10" ht="18" customHeight="1" x14ac:dyDescent="0.25">
      <c r="A63" s="673" t="s">
        <v>433</v>
      </c>
      <c r="B63" s="157" t="s">
        <v>7370</v>
      </c>
      <c r="C63" s="157" t="s">
        <v>7371</v>
      </c>
      <c r="D63" s="157" t="s">
        <v>7372</v>
      </c>
      <c r="E63" s="685" t="s">
        <v>560</v>
      </c>
      <c r="F63" s="157" t="s">
        <v>7373</v>
      </c>
      <c r="G63" s="157" t="s">
        <v>7374</v>
      </c>
      <c r="H63" s="157" t="s">
        <v>7375</v>
      </c>
      <c r="I63" s="157" t="s">
        <v>648</v>
      </c>
      <c r="J63" s="157">
        <v>0.76499999999999968</v>
      </c>
    </row>
    <row r="64" spans="1:10" ht="18" customHeight="1" x14ac:dyDescent="0.25">
      <c r="A64" s="684" t="s">
        <v>582</v>
      </c>
      <c r="B64" s="157" t="s">
        <v>2344</v>
      </c>
      <c r="C64" s="157" t="s">
        <v>7376</v>
      </c>
      <c r="D64" s="157" t="s">
        <v>7377</v>
      </c>
      <c r="E64" s="689" t="s">
        <v>451</v>
      </c>
      <c r="F64" s="157" t="s">
        <v>7378</v>
      </c>
      <c r="G64" s="157" t="s">
        <v>7379</v>
      </c>
      <c r="H64" s="157" t="s">
        <v>7380</v>
      </c>
      <c r="I64" s="157" t="s">
        <v>7381</v>
      </c>
      <c r="J64" s="157">
        <v>2.0000000000000458E-2</v>
      </c>
    </row>
    <row r="65" spans="1:10" ht="18" customHeight="1" x14ac:dyDescent="0.25">
      <c r="A65" s="695" t="s">
        <v>424</v>
      </c>
      <c r="B65" s="157" t="s">
        <v>6565</v>
      </c>
      <c r="C65" s="157" t="s">
        <v>7382</v>
      </c>
      <c r="D65" s="157" t="s">
        <v>7383</v>
      </c>
      <c r="E65" s="678" t="s">
        <v>514</v>
      </c>
      <c r="F65" s="157" t="s">
        <v>1011</v>
      </c>
      <c r="G65" s="157" t="s">
        <v>7384</v>
      </c>
      <c r="H65" s="157" t="s">
        <v>7385</v>
      </c>
      <c r="I65" s="157" t="s">
        <v>7386</v>
      </c>
      <c r="J65" s="157">
        <v>0.67999999999999972</v>
      </c>
    </row>
    <row r="66" spans="1:10" ht="18" customHeight="1" x14ac:dyDescent="0.25">
      <c r="A66" s="675" t="s">
        <v>471</v>
      </c>
      <c r="B66" s="157" t="s">
        <v>7387</v>
      </c>
      <c r="C66" s="157" t="s">
        <v>7388</v>
      </c>
      <c r="D66" s="157" t="s">
        <v>7389</v>
      </c>
      <c r="E66" s="692" t="s">
        <v>415</v>
      </c>
      <c r="F66" s="157" t="s">
        <v>7390</v>
      </c>
      <c r="G66" s="157" t="s">
        <v>7391</v>
      </c>
      <c r="H66" s="157" t="s">
        <v>7392</v>
      </c>
      <c r="I66" s="157" t="s">
        <v>3044</v>
      </c>
      <c r="J66" s="157">
        <v>0.39499999999999957</v>
      </c>
    </row>
    <row r="67" spans="1:10" ht="18" customHeight="1" x14ac:dyDescent="0.25">
      <c r="A67" s="681" t="s">
        <v>552</v>
      </c>
      <c r="B67" s="157" t="s">
        <v>7393</v>
      </c>
      <c r="C67" s="157" t="s">
        <v>7394</v>
      </c>
      <c r="D67" s="157" t="s">
        <v>7395</v>
      </c>
      <c r="E67" s="697" t="s">
        <v>476</v>
      </c>
      <c r="F67" s="157" t="s">
        <v>2082</v>
      </c>
      <c r="G67" s="157" t="s">
        <v>7396</v>
      </c>
      <c r="H67" s="157" t="s">
        <v>7397</v>
      </c>
      <c r="I67" s="157" t="s">
        <v>3004</v>
      </c>
      <c r="J67" s="157">
        <v>0.28099999999999969</v>
      </c>
    </row>
    <row r="68" spans="1:10" ht="18" customHeight="1" x14ac:dyDescent="0.25">
      <c r="A68" s="694" t="s">
        <v>548</v>
      </c>
      <c r="B68" s="157" t="s">
        <v>4526</v>
      </c>
      <c r="C68" s="157" t="s">
        <v>7398</v>
      </c>
      <c r="D68" s="157" t="s">
        <v>7399</v>
      </c>
      <c r="E68" s="672" t="s">
        <v>489</v>
      </c>
      <c r="F68" s="157" t="s">
        <v>1631</v>
      </c>
      <c r="G68" s="157" t="s">
        <v>7400</v>
      </c>
      <c r="H68" s="157" t="s">
        <v>7401</v>
      </c>
      <c r="I68" s="157" t="s">
        <v>4405</v>
      </c>
      <c r="J68" s="157">
        <v>0.19999999999999929</v>
      </c>
    </row>
    <row r="69" spans="1:10" ht="18" customHeight="1" x14ac:dyDescent="0.25">
      <c r="A69" s="688" t="s">
        <v>540</v>
      </c>
      <c r="B69" s="157" t="s">
        <v>7402</v>
      </c>
      <c r="C69" s="157" t="s">
        <v>7403</v>
      </c>
      <c r="D69" s="157" t="s">
        <v>7404</v>
      </c>
      <c r="E69" s="696" t="s">
        <v>502</v>
      </c>
      <c r="F69" s="157" t="s">
        <v>7405</v>
      </c>
      <c r="G69" s="157" t="s">
        <v>7406</v>
      </c>
      <c r="H69" s="157" t="s">
        <v>7407</v>
      </c>
      <c r="I69" s="157" t="s">
        <v>7408</v>
      </c>
      <c r="J69" s="157">
        <v>0.36000000000000032</v>
      </c>
    </row>
    <row r="70" spans="1:10" ht="18" customHeight="1" x14ac:dyDescent="0.25">
      <c r="A70" s="677" t="s">
        <v>463</v>
      </c>
      <c r="B70" s="157" t="s">
        <v>5061</v>
      </c>
      <c r="C70" s="157" t="s">
        <v>7409</v>
      </c>
      <c r="D70" s="157" t="s">
        <v>7410</v>
      </c>
      <c r="E70" s="693" t="s">
        <v>510</v>
      </c>
      <c r="F70" s="157" t="s">
        <v>7411</v>
      </c>
      <c r="G70" s="157" t="s">
        <v>7412</v>
      </c>
      <c r="H70" s="157" t="s">
        <v>7413</v>
      </c>
      <c r="I70" s="157" t="s">
        <v>1208</v>
      </c>
      <c r="J70" s="157">
        <v>0.1120000000000001</v>
      </c>
    </row>
    <row r="71" spans="1:10" ht="18" customHeight="1" x14ac:dyDescent="0.25">
      <c r="A71" s="680" t="s">
        <v>529</v>
      </c>
      <c r="B71" s="157" t="s">
        <v>7414</v>
      </c>
      <c r="C71" s="157" t="s">
        <v>7415</v>
      </c>
      <c r="D71" s="157" t="s">
        <v>7416</v>
      </c>
      <c r="E71" s="679" t="s">
        <v>442</v>
      </c>
      <c r="F71" s="157" t="s">
        <v>2217</v>
      </c>
      <c r="G71" s="157" t="s">
        <v>7417</v>
      </c>
      <c r="H71" s="157" t="s">
        <v>7418</v>
      </c>
      <c r="I71" s="157" t="s">
        <v>4898</v>
      </c>
      <c r="J71" s="157">
        <v>6.4000000000000057E-2</v>
      </c>
    </row>
    <row r="72" spans="1:10" ht="18" customHeight="1" x14ac:dyDescent="0.25">
      <c r="A72" s="682" t="s">
        <v>485</v>
      </c>
      <c r="B72" s="157" t="s">
        <v>7419</v>
      </c>
      <c r="C72" s="157" t="s">
        <v>7420</v>
      </c>
      <c r="D72" s="157" t="s">
        <v>7421</v>
      </c>
      <c r="E72" s="671" t="s">
        <v>454</v>
      </c>
      <c r="F72" s="157" t="s">
        <v>7422</v>
      </c>
      <c r="G72" s="157" t="s">
        <v>7423</v>
      </c>
      <c r="H72" s="157" t="s">
        <v>7424</v>
      </c>
      <c r="I72" s="157" t="s">
        <v>3298</v>
      </c>
      <c r="J72" s="157">
        <v>0.78000000000000025</v>
      </c>
    </row>
    <row r="73" spans="1:10" ht="18" customHeight="1" x14ac:dyDescent="0.25">
      <c r="A73" s="686" t="s">
        <v>437</v>
      </c>
      <c r="B73" s="157" t="s">
        <v>3732</v>
      </c>
      <c r="C73" s="157" t="s">
        <v>7425</v>
      </c>
      <c r="D73" s="157" t="s">
        <v>7426</v>
      </c>
      <c r="E73" s="685" t="s">
        <v>560</v>
      </c>
      <c r="F73" s="157" t="s">
        <v>2512</v>
      </c>
      <c r="G73" s="157" t="s">
        <v>7427</v>
      </c>
      <c r="H73" s="157" t="s">
        <v>7428</v>
      </c>
      <c r="I73" s="157" t="s">
        <v>5381</v>
      </c>
      <c r="J73" s="157">
        <v>0.78000000000000025</v>
      </c>
    </row>
    <row r="74" spans="1:10" ht="18" customHeight="1" x14ac:dyDescent="0.25">
      <c r="A74" s="673" t="s">
        <v>433</v>
      </c>
      <c r="B74" s="157" t="s">
        <v>787</v>
      </c>
      <c r="C74" s="157" t="s">
        <v>7429</v>
      </c>
      <c r="D74" s="157" t="s">
        <v>7430</v>
      </c>
      <c r="E74" s="684" t="s">
        <v>582</v>
      </c>
      <c r="F74" s="157" t="s">
        <v>1292</v>
      </c>
      <c r="G74" s="157" t="s">
        <v>7431</v>
      </c>
      <c r="H74" s="157" t="s">
        <v>7432</v>
      </c>
      <c r="I74" s="157" t="s">
        <v>6762</v>
      </c>
      <c r="J74" s="157">
        <v>0.58000000000000007</v>
      </c>
    </row>
    <row r="75" spans="1:10" ht="18" customHeight="1" x14ac:dyDescent="0.25">
      <c r="A75" s="687" t="s">
        <v>428</v>
      </c>
      <c r="B75" s="157" t="s">
        <v>1218</v>
      </c>
      <c r="C75" s="157" t="s">
        <v>7433</v>
      </c>
      <c r="D75" s="157" t="s">
        <v>7434</v>
      </c>
      <c r="E75" s="681" t="s">
        <v>552</v>
      </c>
      <c r="F75" s="157" t="s">
        <v>7435</v>
      </c>
      <c r="G75" s="157" t="s">
        <v>7436</v>
      </c>
      <c r="H75" s="157" t="s">
        <v>7437</v>
      </c>
      <c r="I75" s="157" t="s">
        <v>4639</v>
      </c>
      <c r="J75" s="157">
        <v>0.1110000000000007</v>
      </c>
    </row>
    <row r="76" spans="1:10" ht="18" customHeight="1" x14ac:dyDescent="0.25">
      <c r="A76" s="672" t="s">
        <v>489</v>
      </c>
      <c r="B76" s="157" t="s">
        <v>425</v>
      </c>
      <c r="C76" s="157" t="s">
        <v>7438</v>
      </c>
      <c r="D76" s="157" t="s">
        <v>7439</v>
      </c>
      <c r="E76" s="697" t="s">
        <v>476</v>
      </c>
      <c r="F76" s="157" t="s">
        <v>7440</v>
      </c>
      <c r="G76" s="157" t="s">
        <v>7441</v>
      </c>
      <c r="H76" s="157" t="s">
        <v>7442</v>
      </c>
      <c r="I76" s="157" t="s">
        <v>1346</v>
      </c>
      <c r="J76" s="157">
        <v>0.77199999999999935</v>
      </c>
    </row>
    <row r="77" spans="1:10" ht="18" customHeight="1" x14ac:dyDescent="0.25">
      <c r="A77" s="691" t="s">
        <v>480</v>
      </c>
      <c r="B77" s="157" t="s">
        <v>7443</v>
      </c>
      <c r="C77" s="157" t="s">
        <v>7444</v>
      </c>
      <c r="D77" s="157" t="s">
        <v>7445</v>
      </c>
      <c r="E77" s="676" t="s">
        <v>494</v>
      </c>
      <c r="F77" s="157" t="s">
        <v>1739</v>
      </c>
      <c r="G77" s="157" t="s">
        <v>7446</v>
      </c>
      <c r="H77" s="157" t="s">
        <v>7447</v>
      </c>
      <c r="I77" s="157" t="s">
        <v>3908</v>
      </c>
      <c r="J77" s="157">
        <v>0.75499999999999989</v>
      </c>
    </row>
    <row r="78" spans="1:10" ht="18" customHeight="1" x14ac:dyDescent="0.25">
      <c r="A78" s="683" t="s">
        <v>446</v>
      </c>
      <c r="B78" s="157" t="s">
        <v>2588</v>
      </c>
      <c r="C78" s="157" t="s">
        <v>7448</v>
      </c>
      <c r="D78" s="157" t="s">
        <v>7449</v>
      </c>
      <c r="E78" s="696" t="s">
        <v>502</v>
      </c>
      <c r="F78" s="157" t="s">
        <v>7450</v>
      </c>
      <c r="G78" s="157" t="s">
        <v>7451</v>
      </c>
      <c r="H78" s="157" t="s">
        <v>7452</v>
      </c>
      <c r="I78" s="157" t="s">
        <v>7453</v>
      </c>
      <c r="J78" s="157">
        <v>3.06</v>
      </c>
    </row>
    <row r="79" spans="1:10" ht="18" customHeight="1" x14ac:dyDescent="0.25">
      <c r="A79" s="671" t="s">
        <v>454</v>
      </c>
      <c r="B79" s="157" t="s">
        <v>7454</v>
      </c>
      <c r="C79" s="157" t="s">
        <v>7455</v>
      </c>
      <c r="D79" s="157" t="s">
        <v>7456</v>
      </c>
      <c r="E79" s="694" t="s">
        <v>548</v>
      </c>
      <c r="F79" s="157" t="s">
        <v>4592</v>
      </c>
      <c r="G79" s="157" t="s">
        <v>7457</v>
      </c>
      <c r="H79" s="157" t="s">
        <v>7458</v>
      </c>
      <c r="I79" s="157" t="s">
        <v>7459</v>
      </c>
      <c r="J79" s="157">
        <v>0.80000000000000071</v>
      </c>
    </row>
    <row r="80" spans="1:10" ht="18" customHeight="1" x14ac:dyDescent="0.25">
      <c r="A80" s="695" t="s">
        <v>424</v>
      </c>
      <c r="B80" s="157" t="s">
        <v>7460</v>
      </c>
      <c r="C80" s="157" t="s">
        <v>7461</v>
      </c>
      <c r="D80" s="157" t="s">
        <v>7462</v>
      </c>
      <c r="E80" s="690" t="s">
        <v>459</v>
      </c>
      <c r="F80" s="157" t="s">
        <v>7463</v>
      </c>
      <c r="G80" s="157" t="s">
        <v>7464</v>
      </c>
      <c r="H80" s="157" t="s">
        <v>7465</v>
      </c>
      <c r="I80" s="157" t="s">
        <v>807</v>
      </c>
      <c r="J80" s="157">
        <v>2.2930000000000001</v>
      </c>
    </row>
    <row r="81" spans="1:10" ht="18" customHeight="1" x14ac:dyDescent="0.25">
      <c r="A81" s="680" t="s">
        <v>529</v>
      </c>
      <c r="B81" s="157" t="s">
        <v>5930</v>
      </c>
      <c r="C81" s="157" t="s">
        <v>7466</v>
      </c>
      <c r="D81" s="157" t="s">
        <v>7467</v>
      </c>
      <c r="E81" s="681" t="s">
        <v>552</v>
      </c>
      <c r="F81" s="157" t="s">
        <v>7468</v>
      </c>
      <c r="G81" s="157" t="s">
        <v>7469</v>
      </c>
      <c r="H81" s="157" t="s">
        <v>7470</v>
      </c>
      <c r="I81" s="157" t="s">
        <v>3530</v>
      </c>
      <c r="J81" s="157">
        <v>0.53800000000000026</v>
      </c>
    </row>
    <row r="82" spans="1:10" ht="18" customHeight="1" x14ac:dyDescent="0.25">
      <c r="A82" s="672" t="s">
        <v>489</v>
      </c>
      <c r="B82" s="157" t="s">
        <v>7471</v>
      </c>
      <c r="C82" s="157" t="s">
        <v>7472</v>
      </c>
      <c r="D82" s="157" t="s">
        <v>4687</v>
      </c>
      <c r="E82" s="679" t="s">
        <v>442</v>
      </c>
      <c r="F82" s="157" t="s">
        <v>4574</v>
      </c>
      <c r="G82" s="157" t="s">
        <v>7473</v>
      </c>
      <c r="H82" s="157" t="s">
        <v>7474</v>
      </c>
      <c r="I82" s="157" t="s">
        <v>7475</v>
      </c>
      <c r="J82" s="157">
        <v>0.11700000000000001</v>
      </c>
    </row>
    <row r="83" spans="1:10" ht="18" customHeight="1" x14ac:dyDescent="0.25">
      <c r="A83" s="682" t="s">
        <v>485</v>
      </c>
      <c r="B83" s="157" t="s">
        <v>3983</v>
      </c>
      <c r="C83" s="157" t="s">
        <v>7476</v>
      </c>
      <c r="D83" s="157" t="s">
        <v>7477</v>
      </c>
      <c r="E83" s="687" t="s">
        <v>428</v>
      </c>
      <c r="F83" s="157" t="s">
        <v>7478</v>
      </c>
      <c r="G83" s="157" t="s">
        <v>7479</v>
      </c>
      <c r="H83" s="157" t="s">
        <v>7480</v>
      </c>
      <c r="I83" s="157" t="s">
        <v>6620</v>
      </c>
      <c r="J83" s="157">
        <v>0.16599999999999951</v>
      </c>
    </row>
    <row r="84" spans="1:10" ht="18" customHeight="1" x14ac:dyDescent="0.25">
      <c r="A84" s="675" t="s">
        <v>471</v>
      </c>
      <c r="B84" s="157" t="s">
        <v>1329</v>
      </c>
      <c r="C84" s="157" t="s">
        <v>7481</v>
      </c>
      <c r="D84" s="157" t="s">
        <v>7482</v>
      </c>
      <c r="E84" s="677" t="s">
        <v>463</v>
      </c>
      <c r="F84" s="157" t="s">
        <v>7483</v>
      </c>
      <c r="G84" s="157" t="s">
        <v>7484</v>
      </c>
      <c r="H84" s="157" t="s">
        <v>7485</v>
      </c>
      <c r="I84" s="157" t="s">
        <v>4060</v>
      </c>
      <c r="J84" s="157">
        <v>0.92199999999999971</v>
      </c>
    </row>
    <row r="85" spans="1:10" ht="18" customHeight="1" x14ac:dyDescent="0.25">
      <c r="A85" s="693" t="s">
        <v>510</v>
      </c>
      <c r="B85" s="157" t="s">
        <v>7486</v>
      </c>
      <c r="C85" s="157" t="s">
        <v>7487</v>
      </c>
      <c r="D85" s="157" t="s">
        <v>7488</v>
      </c>
      <c r="E85" s="678" t="s">
        <v>514</v>
      </c>
      <c r="F85" s="157" t="s">
        <v>7489</v>
      </c>
      <c r="G85" s="157" t="s">
        <v>7490</v>
      </c>
      <c r="H85" s="157" t="s">
        <v>7491</v>
      </c>
      <c r="I85" s="157" t="s">
        <v>7492</v>
      </c>
      <c r="J85" s="157">
        <v>1.24</v>
      </c>
    </row>
    <row r="86" spans="1:10" ht="18" customHeight="1" x14ac:dyDescent="0.25">
      <c r="A86" s="692" t="s">
        <v>415</v>
      </c>
      <c r="B86" s="157" t="s">
        <v>2600</v>
      </c>
      <c r="C86" s="157" t="s">
        <v>7493</v>
      </c>
      <c r="D86" s="157" t="s">
        <v>7494</v>
      </c>
      <c r="E86" s="690" t="s">
        <v>459</v>
      </c>
      <c r="F86" s="157" t="s">
        <v>7495</v>
      </c>
      <c r="G86" s="157" t="s">
        <v>7496</v>
      </c>
      <c r="H86" s="157" t="s">
        <v>4534</v>
      </c>
      <c r="I86" s="157" t="s">
        <v>4381</v>
      </c>
      <c r="J86" s="157">
        <v>0.96399999999999952</v>
      </c>
    </row>
    <row r="87" spans="1:10" ht="18" customHeight="1" x14ac:dyDescent="0.25">
      <c r="A87" s="688" t="s">
        <v>540</v>
      </c>
      <c r="B87" s="157" t="s">
        <v>924</v>
      </c>
      <c r="C87" s="157" t="s">
        <v>7497</v>
      </c>
      <c r="D87" s="157" t="s">
        <v>7498</v>
      </c>
      <c r="E87" s="685" t="s">
        <v>560</v>
      </c>
      <c r="F87" s="157" t="s">
        <v>997</v>
      </c>
      <c r="G87" s="157" t="s">
        <v>7499</v>
      </c>
      <c r="H87" s="157" t="s">
        <v>7500</v>
      </c>
      <c r="I87" s="157" t="s">
        <v>7501</v>
      </c>
      <c r="J87" s="157">
        <v>0.13999999999999971</v>
      </c>
    </row>
    <row r="88" spans="1:10" ht="18" customHeight="1" x14ac:dyDescent="0.25">
      <c r="A88" s="691" t="s">
        <v>480</v>
      </c>
      <c r="B88" s="157" t="s">
        <v>2157</v>
      </c>
      <c r="C88" s="157" t="s">
        <v>7502</v>
      </c>
      <c r="D88" s="157" t="s">
        <v>7503</v>
      </c>
      <c r="E88" s="695" t="s">
        <v>424</v>
      </c>
      <c r="F88" s="157" t="s">
        <v>7504</v>
      </c>
      <c r="G88" s="157" t="s">
        <v>7505</v>
      </c>
      <c r="H88" s="157" t="s">
        <v>7506</v>
      </c>
      <c r="I88" s="157" t="s">
        <v>6582</v>
      </c>
      <c r="J88" s="157">
        <v>0.33799999999999919</v>
      </c>
    </row>
    <row r="89" spans="1:10" ht="18" customHeight="1" x14ac:dyDescent="0.25">
      <c r="A89" s="674" t="s">
        <v>419</v>
      </c>
      <c r="B89" s="157" t="s">
        <v>1282</v>
      </c>
      <c r="C89" s="157" t="s">
        <v>7507</v>
      </c>
      <c r="D89" s="157" t="s">
        <v>7508</v>
      </c>
      <c r="E89" s="686" t="s">
        <v>437</v>
      </c>
      <c r="F89" s="157" t="s">
        <v>855</v>
      </c>
      <c r="G89" s="157" t="s">
        <v>7509</v>
      </c>
      <c r="H89" s="157" t="s">
        <v>7510</v>
      </c>
      <c r="I89" s="157" t="s">
        <v>7511</v>
      </c>
      <c r="J89" s="157">
        <v>0.40000000000000041</v>
      </c>
    </row>
    <row r="90" spans="1:10" ht="18" customHeight="1" x14ac:dyDescent="0.25">
      <c r="A90" s="676" t="s">
        <v>494</v>
      </c>
      <c r="B90" s="157" t="s">
        <v>610</v>
      </c>
      <c r="C90" s="157" t="s">
        <v>7512</v>
      </c>
      <c r="D90" s="157" t="s">
        <v>7513</v>
      </c>
      <c r="E90" s="693" t="s">
        <v>510</v>
      </c>
      <c r="F90" s="157" t="s">
        <v>1479</v>
      </c>
      <c r="G90" s="157" t="s">
        <v>7514</v>
      </c>
      <c r="H90" s="157" t="s">
        <v>7515</v>
      </c>
      <c r="I90" s="157" t="s">
        <v>5861</v>
      </c>
      <c r="J90" s="157">
        <v>0.83999999999999986</v>
      </c>
    </row>
    <row r="91" spans="1:10" ht="18" customHeight="1" x14ac:dyDescent="0.25">
      <c r="A91" s="694" t="s">
        <v>548</v>
      </c>
      <c r="B91" s="157" t="s">
        <v>763</v>
      </c>
      <c r="C91" s="157" t="s">
        <v>7516</v>
      </c>
      <c r="D91" s="157" t="s">
        <v>7517</v>
      </c>
      <c r="E91" s="681" t="s">
        <v>552</v>
      </c>
      <c r="F91" s="157" t="s">
        <v>6046</v>
      </c>
      <c r="G91" s="157" t="s">
        <v>7518</v>
      </c>
      <c r="H91" s="157" t="s">
        <v>7519</v>
      </c>
      <c r="I91" s="157" t="s">
        <v>5971</v>
      </c>
      <c r="J91" s="157">
        <v>0.44000000000000039</v>
      </c>
    </row>
    <row r="92" spans="1:10" ht="18" customHeight="1" x14ac:dyDescent="0.25">
      <c r="A92" s="684" t="s">
        <v>582</v>
      </c>
      <c r="B92" s="157" t="s">
        <v>4277</v>
      </c>
      <c r="C92" s="157" t="s">
        <v>7520</v>
      </c>
      <c r="D92" s="157" t="s">
        <v>7521</v>
      </c>
      <c r="E92" s="673" t="s">
        <v>433</v>
      </c>
      <c r="F92" s="157" t="s">
        <v>1172</v>
      </c>
      <c r="G92" s="157" t="s">
        <v>7522</v>
      </c>
      <c r="H92" s="157" t="s">
        <v>7523</v>
      </c>
      <c r="I92" s="157" t="s">
        <v>2259</v>
      </c>
      <c r="J92" s="157">
        <v>0.40799999999999947</v>
      </c>
    </row>
    <row r="93" spans="1:10" ht="18" customHeight="1" x14ac:dyDescent="0.25">
      <c r="A93" s="696" t="s">
        <v>502</v>
      </c>
      <c r="B93" s="157" t="s">
        <v>6271</v>
      </c>
      <c r="C93" s="157" t="s">
        <v>7524</v>
      </c>
      <c r="D93" s="157" t="s">
        <v>7525</v>
      </c>
      <c r="E93" s="689" t="s">
        <v>451</v>
      </c>
      <c r="F93" s="157" t="s">
        <v>1907</v>
      </c>
      <c r="G93" s="157" t="s">
        <v>7526</v>
      </c>
      <c r="H93" s="157" t="s">
        <v>7527</v>
      </c>
      <c r="I93" s="157" t="s">
        <v>7528</v>
      </c>
      <c r="J93" s="157">
        <v>0.59999999999999964</v>
      </c>
    </row>
    <row r="94" spans="1:10" ht="18" customHeight="1" x14ac:dyDescent="0.25">
      <c r="A94" s="688" t="s">
        <v>540</v>
      </c>
      <c r="B94" s="157" t="s">
        <v>4592</v>
      </c>
      <c r="C94" s="157" t="s">
        <v>7529</v>
      </c>
      <c r="D94" s="157" t="s">
        <v>7530</v>
      </c>
      <c r="E94" s="683" t="s">
        <v>446</v>
      </c>
      <c r="F94" s="157" t="s">
        <v>7531</v>
      </c>
      <c r="G94" s="157" t="s">
        <v>7532</v>
      </c>
      <c r="H94" s="157" t="s">
        <v>7533</v>
      </c>
      <c r="I94" s="157" t="s">
        <v>2023</v>
      </c>
      <c r="J94" s="157">
        <v>0.3180000000000005</v>
      </c>
    </row>
    <row r="95" spans="1:10" ht="18" customHeight="1" x14ac:dyDescent="0.25">
      <c r="A95" s="686" t="s">
        <v>437</v>
      </c>
      <c r="B95" s="157" t="s">
        <v>1092</v>
      </c>
      <c r="C95" s="157" t="s">
        <v>7534</v>
      </c>
      <c r="D95" s="157" t="s">
        <v>7535</v>
      </c>
      <c r="E95" s="673" t="s">
        <v>433</v>
      </c>
      <c r="F95" s="157" t="s">
        <v>2045</v>
      </c>
      <c r="G95" s="157" t="s">
        <v>7536</v>
      </c>
      <c r="H95" s="157" t="s">
        <v>7537</v>
      </c>
      <c r="I95" s="157" t="s">
        <v>7538</v>
      </c>
      <c r="J95" s="157">
        <v>0.44000000000000039</v>
      </c>
    </row>
    <row r="96" spans="1:10" ht="18" customHeight="1" x14ac:dyDescent="0.25">
      <c r="A96" s="697" t="s">
        <v>476</v>
      </c>
      <c r="B96" s="157" t="s">
        <v>1926</v>
      </c>
      <c r="C96" s="157" t="s">
        <v>7539</v>
      </c>
      <c r="D96" s="157" t="s">
        <v>7540</v>
      </c>
      <c r="E96" s="679" t="s">
        <v>442</v>
      </c>
      <c r="F96" s="157" t="s">
        <v>7541</v>
      </c>
      <c r="G96" s="157" t="s">
        <v>7542</v>
      </c>
      <c r="H96" s="157" t="s">
        <v>7543</v>
      </c>
      <c r="I96" s="157" t="s">
        <v>450</v>
      </c>
      <c r="J96" s="157">
        <v>0.98999999999999932</v>
      </c>
    </row>
    <row r="97" spans="1:10" ht="18" customHeight="1" x14ac:dyDescent="0.25">
      <c r="A97" s="672" t="s">
        <v>489</v>
      </c>
      <c r="B97" s="157" t="s">
        <v>7544</v>
      </c>
      <c r="C97" s="157" t="s">
        <v>7545</v>
      </c>
      <c r="D97" s="157" t="s">
        <v>7546</v>
      </c>
      <c r="E97" s="687" t="s">
        <v>428</v>
      </c>
      <c r="F97" s="157" t="s">
        <v>7547</v>
      </c>
      <c r="G97" s="157" t="s">
        <v>7548</v>
      </c>
      <c r="H97" s="157" t="s">
        <v>7549</v>
      </c>
      <c r="I97" s="157" t="s">
        <v>4688</v>
      </c>
      <c r="J97" s="157">
        <v>0.78599999999999959</v>
      </c>
    </row>
    <row r="98" spans="1:10" ht="18" customHeight="1" x14ac:dyDescent="0.25">
      <c r="A98" s="684" t="s">
        <v>582</v>
      </c>
      <c r="B98" s="157" t="s">
        <v>7361</v>
      </c>
      <c r="C98" s="157" t="s">
        <v>7550</v>
      </c>
      <c r="D98" s="157" t="s">
        <v>7551</v>
      </c>
      <c r="E98" s="696" t="s">
        <v>502</v>
      </c>
      <c r="F98" s="157" t="s">
        <v>7552</v>
      </c>
      <c r="G98" s="157" t="s">
        <v>7553</v>
      </c>
      <c r="H98" s="157" t="s">
        <v>7554</v>
      </c>
      <c r="I98" s="157" t="s">
        <v>7408</v>
      </c>
      <c r="J98" s="157">
        <v>0.36000000000000032</v>
      </c>
    </row>
    <row r="99" spans="1:10" ht="18" customHeight="1" x14ac:dyDescent="0.25">
      <c r="A99" s="688" t="s">
        <v>540</v>
      </c>
      <c r="B99" s="157" t="s">
        <v>6029</v>
      </c>
      <c r="C99" s="157" t="s">
        <v>7555</v>
      </c>
      <c r="D99" s="157" t="s">
        <v>7556</v>
      </c>
      <c r="E99" s="674" t="s">
        <v>419</v>
      </c>
      <c r="F99" s="157" t="s">
        <v>7557</v>
      </c>
      <c r="G99" s="157" t="s">
        <v>7558</v>
      </c>
      <c r="H99" s="157" t="s">
        <v>5672</v>
      </c>
      <c r="I99" s="157" t="s">
        <v>1569</v>
      </c>
      <c r="J99" s="157">
        <v>0.49099999999999971</v>
      </c>
    </row>
    <row r="100" spans="1:10" ht="18" customHeight="1" x14ac:dyDescent="0.25">
      <c r="A100" s="685" t="s">
        <v>560</v>
      </c>
      <c r="B100" s="157" t="s">
        <v>7559</v>
      </c>
      <c r="C100" s="157" t="s">
        <v>7560</v>
      </c>
      <c r="D100" s="157" t="s">
        <v>7561</v>
      </c>
      <c r="E100" s="689" t="s">
        <v>451</v>
      </c>
      <c r="F100" s="157" t="s">
        <v>3738</v>
      </c>
      <c r="G100" s="157" t="s">
        <v>7562</v>
      </c>
      <c r="H100" s="157" t="s">
        <v>7563</v>
      </c>
      <c r="I100" s="157" t="s">
        <v>4434</v>
      </c>
      <c r="J100" s="157">
        <v>0.10400000000000011</v>
      </c>
    </row>
    <row r="101" spans="1:10" ht="18" customHeight="1" x14ac:dyDescent="0.25">
      <c r="A101" s="694" t="s">
        <v>548</v>
      </c>
      <c r="B101" s="157" t="s">
        <v>3542</v>
      </c>
      <c r="C101" s="157" t="s">
        <v>7564</v>
      </c>
      <c r="D101" s="157" t="s">
        <v>7565</v>
      </c>
      <c r="E101" s="671" t="s">
        <v>454</v>
      </c>
      <c r="F101" s="157" t="s">
        <v>5411</v>
      </c>
      <c r="G101" s="157" t="s">
        <v>7566</v>
      </c>
      <c r="H101" s="157" t="s">
        <v>7567</v>
      </c>
      <c r="I101" s="157" t="s">
        <v>854</v>
      </c>
      <c r="J101" s="157">
        <v>0</v>
      </c>
    </row>
    <row r="102" spans="1:10" ht="18" customHeight="1" x14ac:dyDescent="0.25">
      <c r="A102" s="697" t="s">
        <v>476</v>
      </c>
      <c r="B102" s="157" t="s">
        <v>7568</v>
      </c>
      <c r="C102" s="157" t="s">
        <v>7569</v>
      </c>
      <c r="D102" s="157" t="s">
        <v>7570</v>
      </c>
      <c r="E102" s="680" t="s">
        <v>529</v>
      </c>
      <c r="F102" s="157" t="s">
        <v>7571</v>
      </c>
      <c r="G102" s="157" t="s">
        <v>7572</v>
      </c>
      <c r="H102" s="157" t="s">
        <v>7573</v>
      </c>
      <c r="I102" s="157" t="s">
        <v>1576</v>
      </c>
      <c r="J102" s="157">
        <v>0.2219999999999995</v>
      </c>
    </row>
    <row r="103" spans="1:10" ht="18" customHeight="1" x14ac:dyDescent="0.25">
      <c r="A103" s="690" t="s">
        <v>459</v>
      </c>
      <c r="B103" s="157" t="s">
        <v>7574</v>
      </c>
      <c r="C103" s="157" t="s">
        <v>7575</v>
      </c>
      <c r="D103" s="157" t="s">
        <v>7576</v>
      </c>
      <c r="E103" s="692" t="s">
        <v>415</v>
      </c>
      <c r="F103" s="157" t="s">
        <v>1507</v>
      </c>
      <c r="G103" s="157" t="s">
        <v>7577</v>
      </c>
      <c r="H103" s="157" t="s">
        <v>7578</v>
      </c>
      <c r="I103" s="157" t="s">
        <v>7268</v>
      </c>
      <c r="J103" s="157">
        <v>0.44000000000000039</v>
      </c>
    </row>
    <row r="104" spans="1:10" ht="18" customHeight="1" x14ac:dyDescent="0.25">
      <c r="A104" s="684" t="s">
        <v>582</v>
      </c>
      <c r="B104" s="157" t="s">
        <v>3617</v>
      </c>
      <c r="C104" s="157" t="s">
        <v>7579</v>
      </c>
      <c r="D104" s="157" t="s">
        <v>7580</v>
      </c>
      <c r="E104" s="686" t="s">
        <v>437</v>
      </c>
      <c r="F104" s="157" t="s">
        <v>522</v>
      </c>
      <c r="G104" s="157" t="s">
        <v>7581</v>
      </c>
      <c r="H104" s="157" t="s">
        <v>7582</v>
      </c>
      <c r="I104" s="157" t="s">
        <v>1154</v>
      </c>
      <c r="J104" s="157">
        <v>4.0000000000000042E-2</v>
      </c>
    </row>
    <row r="105" spans="1:10" ht="18" customHeight="1" x14ac:dyDescent="0.25">
      <c r="A105" s="678" t="s">
        <v>514</v>
      </c>
      <c r="B105" s="157" t="s">
        <v>1319</v>
      </c>
      <c r="C105" s="157" t="s">
        <v>7583</v>
      </c>
      <c r="D105" s="157" t="s">
        <v>7584</v>
      </c>
      <c r="E105" s="695" t="s">
        <v>424</v>
      </c>
      <c r="F105" s="157" t="s">
        <v>951</v>
      </c>
      <c r="G105" s="157" t="s">
        <v>7585</v>
      </c>
      <c r="H105" s="157" t="s">
        <v>7586</v>
      </c>
      <c r="I105" s="157" t="s">
        <v>854</v>
      </c>
      <c r="J105" s="157">
        <v>0</v>
      </c>
    </row>
    <row r="106" spans="1:10" ht="18" customHeight="1" x14ac:dyDescent="0.25">
      <c r="A106" s="673" t="s">
        <v>433</v>
      </c>
      <c r="B106" s="157" t="s">
        <v>7587</v>
      </c>
      <c r="C106" s="157" t="s">
        <v>7588</v>
      </c>
      <c r="D106" s="157" t="s">
        <v>7589</v>
      </c>
      <c r="E106" s="696" t="s">
        <v>502</v>
      </c>
      <c r="F106" s="157" t="s">
        <v>7590</v>
      </c>
      <c r="G106" s="157" t="s">
        <v>7591</v>
      </c>
      <c r="H106" s="157" t="s">
        <v>7592</v>
      </c>
      <c r="I106" s="157" t="s">
        <v>4666</v>
      </c>
      <c r="J106" s="157">
        <v>1.2210000000000001</v>
      </c>
    </row>
    <row r="107" spans="1:10" ht="18" customHeight="1" x14ac:dyDescent="0.25">
      <c r="A107" s="691" t="s">
        <v>480</v>
      </c>
      <c r="B107" s="157" t="s">
        <v>7593</v>
      </c>
      <c r="C107" s="157" t="s">
        <v>7594</v>
      </c>
      <c r="D107" s="157" t="s">
        <v>7595</v>
      </c>
      <c r="E107" s="677" t="s">
        <v>463</v>
      </c>
      <c r="F107" s="157" t="s">
        <v>5089</v>
      </c>
      <c r="G107" s="157" t="s">
        <v>7596</v>
      </c>
      <c r="H107" s="157" t="s">
        <v>7597</v>
      </c>
      <c r="I107" s="157" t="s">
        <v>1386</v>
      </c>
      <c r="J107" s="157">
        <v>0.64699999999999935</v>
      </c>
    </row>
    <row r="108" spans="1:10" ht="18" customHeight="1" x14ac:dyDescent="0.25">
      <c r="A108" s="683" t="s">
        <v>446</v>
      </c>
      <c r="B108" s="157" t="s">
        <v>3983</v>
      </c>
      <c r="C108" s="157" t="s">
        <v>7598</v>
      </c>
      <c r="D108" s="157" t="s">
        <v>7599</v>
      </c>
      <c r="E108" s="685" t="s">
        <v>560</v>
      </c>
      <c r="F108" s="157" t="s">
        <v>1030</v>
      </c>
      <c r="G108" s="157" t="s">
        <v>7600</v>
      </c>
      <c r="H108" s="157" t="s">
        <v>7601</v>
      </c>
      <c r="I108" s="157" t="s">
        <v>7602</v>
      </c>
      <c r="J108" s="157">
        <v>0.33999999999999991</v>
      </c>
    </row>
    <row r="109" spans="1:10" ht="18" customHeight="1" x14ac:dyDescent="0.25">
      <c r="A109" s="674" t="s">
        <v>419</v>
      </c>
      <c r="B109" s="157" t="s">
        <v>940</v>
      </c>
      <c r="C109" s="157" t="s">
        <v>7603</v>
      </c>
      <c r="D109" s="157" t="s">
        <v>7604</v>
      </c>
      <c r="E109" s="684" t="s">
        <v>582</v>
      </c>
      <c r="F109" s="157" t="s">
        <v>7605</v>
      </c>
      <c r="G109" s="157" t="s">
        <v>7606</v>
      </c>
      <c r="H109" s="157" t="s">
        <v>7607</v>
      </c>
      <c r="I109" s="157" t="s">
        <v>7608</v>
      </c>
      <c r="J109" s="157">
        <v>0.46</v>
      </c>
    </row>
    <row r="110" spans="1:10" ht="18" customHeight="1" x14ac:dyDescent="0.25">
      <c r="A110" s="689" t="s">
        <v>451</v>
      </c>
      <c r="B110" s="157" t="s">
        <v>7609</v>
      </c>
      <c r="C110" s="157" t="s">
        <v>7610</v>
      </c>
      <c r="D110" s="157" t="s">
        <v>7611</v>
      </c>
      <c r="E110" s="688" t="s">
        <v>540</v>
      </c>
      <c r="F110" s="157" t="s">
        <v>1805</v>
      </c>
      <c r="G110" s="157" t="s">
        <v>7612</v>
      </c>
      <c r="H110" s="157" t="s">
        <v>7613</v>
      </c>
      <c r="I110" s="157" t="s">
        <v>7614</v>
      </c>
      <c r="J110" s="157">
        <v>0.60000000000000053</v>
      </c>
    </row>
    <row r="111" spans="1:10" ht="18" customHeight="1" x14ac:dyDescent="0.25">
      <c r="A111" s="686" t="s">
        <v>437</v>
      </c>
      <c r="B111" s="157" t="s">
        <v>7615</v>
      </c>
      <c r="C111" s="157" t="s">
        <v>7616</v>
      </c>
      <c r="D111" s="157" t="s">
        <v>3422</v>
      </c>
      <c r="E111" s="683" t="s">
        <v>446</v>
      </c>
      <c r="F111" s="157" t="s">
        <v>5307</v>
      </c>
      <c r="G111" s="157" t="s">
        <v>7617</v>
      </c>
      <c r="H111" s="157" t="s">
        <v>7618</v>
      </c>
      <c r="I111" s="157" t="s">
        <v>441</v>
      </c>
      <c r="J111" s="157">
        <v>2.274999999999999</v>
      </c>
    </row>
    <row r="112" spans="1:10" ht="18" customHeight="1" x14ac:dyDescent="0.25">
      <c r="A112" s="696" t="s">
        <v>502</v>
      </c>
      <c r="B112" s="157" t="s">
        <v>7619</v>
      </c>
      <c r="C112" s="157" t="s">
        <v>7620</v>
      </c>
      <c r="D112" s="157" t="s">
        <v>7621</v>
      </c>
      <c r="E112" s="685" t="s">
        <v>560</v>
      </c>
      <c r="F112" s="157" t="s">
        <v>3356</v>
      </c>
      <c r="G112" s="157" t="s">
        <v>7622</v>
      </c>
      <c r="H112" s="157" t="s">
        <v>7623</v>
      </c>
      <c r="I112" s="157" t="s">
        <v>7624</v>
      </c>
      <c r="J112" s="157">
        <v>0.72000000000000064</v>
      </c>
    </row>
    <row r="113" spans="1:10" ht="18" customHeight="1" x14ac:dyDescent="0.25">
      <c r="A113" s="676" t="s">
        <v>494</v>
      </c>
      <c r="B113" s="157" t="s">
        <v>7625</v>
      </c>
      <c r="C113" s="157" t="s">
        <v>7626</v>
      </c>
      <c r="D113" s="157" t="s">
        <v>7627</v>
      </c>
      <c r="E113" s="690" t="s">
        <v>459</v>
      </c>
      <c r="F113" s="157" t="s">
        <v>1439</v>
      </c>
      <c r="G113" s="157" t="s">
        <v>7628</v>
      </c>
      <c r="H113" s="157" t="s">
        <v>7629</v>
      </c>
      <c r="I113" s="157" t="s">
        <v>1353</v>
      </c>
      <c r="J113" s="157">
        <v>1.0940000000000001</v>
      </c>
    </row>
    <row r="114" spans="1:10" ht="18" customHeight="1" x14ac:dyDescent="0.25">
      <c r="A114" s="684" t="s">
        <v>582</v>
      </c>
      <c r="B114" s="157" t="s">
        <v>3444</v>
      </c>
      <c r="C114" s="157" t="s">
        <v>7630</v>
      </c>
      <c r="D114" s="157" t="s">
        <v>7631</v>
      </c>
      <c r="E114" s="674" t="s">
        <v>419</v>
      </c>
      <c r="F114" s="157" t="s">
        <v>7632</v>
      </c>
      <c r="G114" s="157" t="s">
        <v>7633</v>
      </c>
      <c r="H114" s="157" t="s">
        <v>7634</v>
      </c>
      <c r="I114" s="157" t="s">
        <v>7635</v>
      </c>
      <c r="J114" s="157">
        <v>0.8199999999999994</v>
      </c>
    </row>
    <row r="115" spans="1:10" ht="18" customHeight="1" x14ac:dyDescent="0.25">
      <c r="A115" s="695" t="s">
        <v>424</v>
      </c>
      <c r="B115" s="157" t="s">
        <v>7636</v>
      </c>
      <c r="C115" s="157" t="s">
        <v>7637</v>
      </c>
      <c r="D115" s="157" t="s">
        <v>7638</v>
      </c>
      <c r="E115" s="692" t="s">
        <v>415</v>
      </c>
      <c r="F115" s="157" t="s">
        <v>420</v>
      </c>
      <c r="G115" s="157" t="s">
        <v>7639</v>
      </c>
      <c r="H115" s="157" t="s">
        <v>7640</v>
      </c>
      <c r="I115" s="157" t="s">
        <v>7641</v>
      </c>
      <c r="J115" s="157">
        <v>0.51999999999999957</v>
      </c>
    </row>
    <row r="116" spans="1:10" ht="18" customHeight="1" x14ac:dyDescent="0.25">
      <c r="A116" s="682" t="s">
        <v>485</v>
      </c>
      <c r="B116" s="157" t="s">
        <v>3741</v>
      </c>
      <c r="C116" s="157" t="s">
        <v>7642</v>
      </c>
      <c r="D116" s="157" t="s">
        <v>7643</v>
      </c>
      <c r="E116" s="679" t="s">
        <v>442</v>
      </c>
      <c r="F116" s="157" t="s">
        <v>735</v>
      </c>
      <c r="G116" s="157" t="s">
        <v>7644</v>
      </c>
      <c r="H116" s="157" t="s">
        <v>7645</v>
      </c>
      <c r="I116" s="157" t="s">
        <v>7646</v>
      </c>
      <c r="J116" s="157">
        <v>0.6800000000000006</v>
      </c>
    </row>
    <row r="117" spans="1:10" ht="18" customHeight="1" x14ac:dyDescent="0.25">
      <c r="A117" s="683" t="s">
        <v>446</v>
      </c>
      <c r="B117" s="157" t="s">
        <v>7647</v>
      </c>
      <c r="C117" s="157" t="s">
        <v>7648</v>
      </c>
      <c r="D117" s="157" t="s">
        <v>7649</v>
      </c>
      <c r="E117" s="689" t="s">
        <v>451</v>
      </c>
      <c r="F117" s="157" t="s">
        <v>7378</v>
      </c>
      <c r="G117" s="157" t="s">
        <v>7650</v>
      </c>
      <c r="H117" s="157" t="s">
        <v>7651</v>
      </c>
      <c r="I117" s="157" t="s">
        <v>1141</v>
      </c>
      <c r="J117" s="157">
        <v>1.542999999999999</v>
      </c>
    </row>
    <row r="118" spans="1:10" ht="18" customHeight="1" x14ac:dyDescent="0.25">
      <c r="A118" s="685" t="s">
        <v>560</v>
      </c>
      <c r="B118" s="157" t="s">
        <v>4347</v>
      </c>
      <c r="C118" s="157" t="s">
        <v>7652</v>
      </c>
      <c r="D118" s="157" t="s">
        <v>7653</v>
      </c>
      <c r="E118" s="696" t="s">
        <v>502</v>
      </c>
      <c r="F118" s="157" t="s">
        <v>6302</v>
      </c>
      <c r="G118" s="157" t="s">
        <v>7654</v>
      </c>
      <c r="H118" s="157" t="s">
        <v>7655</v>
      </c>
      <c r="I118" s="157" t="s">
        <v>7656</v>
      </c>
      <c r="J118" s="157">
        <v>1.5</v>
      </c>
    </row>
    <row r="119" spans="1:10" ht="18" customHeight="1" x14ac:dyDescent="0.25">
      <c r="A119" s="691" t="s">
        <v>480</v>
      </c>
      <c r="B119" s="157" t="s">
        <v>3486</v>
      </c>
      <c r="C119" s="157" t="s">
        <v>7657</v>
      </c>
      <c r="D119" s="157" t="s">
        <v>7658</v>
      </c>
      <c r="E119" s="678" t="s">
        <v>514</v>
      </c>
      <c r="F119" s="157" t="s">
        <v>7659</v>
      </c>
      <c r="G119" s="157" t="s">
        <v>7660</v>
      </c>
      <c r="H119" s="157" t="s">
        <v>7661</v>
      </c>
      <c r="I119" s="157" t="s">
        <v>7662</v>
      </c>
      <c r="J119" s="157">
        <v>1.2200000000000011</v>
      </c>
    </row>
    <row r="120" spans="1:10" ht="18" customHeight="1" x14ac:dyDescent="0.25">
      <c r="A120" s="672" t="s">
        <v>489</v>
      </c>
      <c r="B120" s="157" t="s">
        <v>7663</v>
      </c>
      <c r="C120" s="157" t="s">
        <v>7664</v>
      </c>
      <c r="D120" s="157" t="s">
        <v>7665</v>
      </c>
      <c r="E120" s="671" t="s">
        <v>454</v>
      </c>
      <c r="F120" s="157" t="s">
        <v>2188</v>
      </c>
      <c r="G120" s="157" t="s">
        <v>7666</v>
      </c>
      <c r="H120" s="157" t="s">
        <v>7667</v>
      </c>
      <c r="I120" s="157" t="s">
        <v>4688</v>
      </c>
      <c r="J120" s="157">
        <v>0.44000000000000039</v>
      </c>
    </row>
    <row r="121" spans="1:10" ht="18" customHeight="1" x14ac:dyDescent="0.25">
      <c r="A121" s="690" t="s">
        <v>459</v>
      </c>
      <c r="B121" s="157" t="s">
        <v>7668</v>
      </c>
      <c r="C121" s="157" t="s">
        <v>7669</v>
      </c>
      <c r="D121" s="157" t="s">
        <v>7670</v>
      </c>
      <c r="E121" s="675" t="s">
        <v>471</v>
      </c>
      <c r="F121" s="157" t="s">
        <v>1903</v>
      </c>
      <c r="G121" s="157" t="s">
        <v>7671</v>
      </c>
      <c r="H121" s="157" t="s">
        <v>7672</v>
      </c>
      <c r="I121" s="157" t="s">
        <v>7673</v>
      </c>
      <c r="J121" s="157">
        <v>0.5</v>
      </c>
    </row>
    <row r="122" spans="1:10" ht="18" customHeight="1" x14ac:dyDescent="0.25">
      <c r="A122" s="680" t="s">
        <v>529</v>
      </c>
      <c r="B122" s="157" t="s">
        <v>2762</v>
      </c>
      <c r="C122" s="157" t="s">
        <v>7674</v>
      </c>
      <c r="D122" s="157" t="s">
        <v>7675</v>
      </c>
      <c r="E122" s="687" t="s">
        <v>428</v>
      </c>
      <c r="F122" s="157" t="s">
        <v>4711</v>
      </c>
      <c r="G122" s="157" t="s">
        <v>7676</v>
      </c>
      <c r="H122" s="157" t="s">
        <v>7677</v>
      </c>
      <c r="I122" s="157" t="s">
        <v>3365</v>
      </c>
      <c r="J122" s="157">
        <v>0.89999999999999947</v>
      </c>
    </row>
    <row r="123" spans="1:10" ht="18" customHeight="1" x14ac:dyDescent="0.25">
      <c r="A123" s="676" t="s">
        <v>494</v>
      </c>
      <c r="B123" s="157" t="s">
        <v>7678</v>
      </c>
      <c r="C123" s="157" t="s">
        <v>7679</v>
      </c>
      <c r="D123" s="157" t="s">
        <v>7680</v>
      </c>
      <c r="E123" s="695" t="s">
        <v>424</v>
      </c>
      <c r="F123" s="157" t="s">
        <v>7681</v>
      </c>
      <c r="G123" s="157" t="s">
        <v>7682</v>
      </c>
      <c r="H123" s="157" t="s">
        <v>7683</v>
      </c>
      <c r="I123" s="157" t="s">
        <v>7684</v>
      </c>
      <c r="J123" s="157">
        <v>4.0000000000000042E-2</v>
      </c>
    </row>
    <row r="124" spans="1:10" ht="18" customHeight="1" x14ac:dyDescent="0.25">
      <c r="A124" s="688" t="s">
        <v>540</v>
      </c>
      <c r="B124" s="157" t="s">
        <v>7685</v>
      </c>
      <c r="C124" s="157" t="s">
        <v>7686</v>
      </c>
      <c r="D124" s="157" t="s">
        <v>7687</v>
      </c>
      <c r="E124" s="673" t="s">
        <v>433</v>
      </c>
      <c r="F124" s="157" t="s">
        <v>7361</v>
      </c>
      <c r="G124" s="157" t="s">
        <v>7688</v>
      </c>
      <c r="H124" s="157" t="s">
        <v>7689</v>
      </c>
      <c r="I124" s="157" t="s">
        <v>2340</v>
      </c>
      <c r="J124" s="157">
        <v>0.29499999999999987</v>
      </c>
    </row>
    <row r="125" spans="1:10" ht="18" customHeight="1" x14ac:dyDescent="0.25">
      <c r="A125" s="689" t="s">
        <v>451</v>
      </c>
      <c r="B125" s="157" t="s">
        <v>7690</v>
      </c>
      <c r="C125" s="157" t="s">
        <v>7691</v>
      </c>
      <c r="D125" s="157" t="s">
        <v>7692</v>
      </c>
      <c r="E125" s="686" t="s">
        <v>437</v>
      </c>
      <c r="F125" s="157" t="s">
        <v>5856</v>
      </c>
      <c r="G125" s="157" t="s">
        <v>7693</v>
      </c>
      <c r="H125" s="157" t="s">
        <v>7694</v>
      </c>
      <c r="I125" s="157" t="s">
        <v>7695</v>
      </c>
      <c r="J125" s="157">
        <v>1.999999999999957E-2</v>
      </c>
    </row>
    <row r="126" spans="1:10" ht="18" customHeight="1" x14ac:dyDescent="0.25">
      <c r="A126" s="679" t="s">
        <v>442</v>
      </c>
      <c r="B126" s="157" t="s">
        <v>7696</v>
      </c>
      <c r="C126" s="157" t="s">
        <v>7697</v>
      </c>
      <c r="D126" s="157" t="s">
        <v>7698</v>
      </c>
      <c r="E126" s="697" t="s">
        <v>476</v>
      </c>
      <c r="F126" s="157" t="s">
        <v>4337</v>
      </c>
      <c r="G126" s="157" t="s">
        <v>7699</v>
      </c>
      <c r="H126" s="157" t="s">
        <v>7700</v>
      </c>
      <c r="I126" s="157" t="s">
        <v>4369</v>
      </c>
      <c r="J126" s="157">
        <v>0.36699999999999999</v>
      </c>
    </row>
    <row r="127" spans="1:10" ht="18" customHeight="1" x14ac:dyDescent="0.25">
      <c r="A127" s="678" t="s">
        <v>514</v>
      </c>
      <c r="B127" s="157" t="s">
        <v>7299</v>
      </c>
      <c r="C127" s="157" t="s">
        <v>7701</v>
      </c>
      <c r="D127" s="157" t="s">
        <v>7702</v>
      </c>
      <c r="E127" s="693" t="s">
        <v>510</v>
      </c>
      <c r="F127" s="157" t="s">
        <v>4692</v>
      </c>
      <c r="G127" s="157" t="s">
        <v>7703</v>
      </c>
      <c r="H127" s="157" t="s">
        <v>7704</v>
      </c>
      <c r="I127" s="157" t="s">
        <v>7705</v>
      </c>
      <c r="J127" s="157">
        <v>1.34</v>
      </c>
    </row>
    <row r="128" spans="1:10" ht="18" customHeight="1" x14ac:dyDescent="0.25">
      <c r="A128" s="674" t="s">
        <v>419</v>
      </c>
      <c r="B128" s="157" t="s">
        <v>7706</v>
      </c>
      <c r="C128" s="157" t="s">
        <v>7707</v>
      </c>
      <c r="D128" s="157" t="s">
        <v>7708</v>
      </c>
      <c r="E128" s="683" t="s">
        <v>446</v>
      </c>
      <c r="F128" s="157" t="s">
        <v>7709</v>
      </c>
      <c r="G128" s="157" t="s">
        <v>7710</v>
      </c>
      <c r="H128" s="157" t="s">
        <v>7711</v>
      </c>
      <c r="I128" s="157" t="s">
        <v>7712</v>
      </c>
      <c r="J128" s="157">
        <v>2.5950000000000002</v>
      </c>
    </row>
    <row r="129" spans="1:10" ht="18" customHeight="1" x14ac:dyDescent="0.25">
      <c r="A129" s="682" t="s">
        <v>485</v>
      </c>
      <c r="B129" s="157" t="s">
        <v>7713</v>
      </c>
      <c r="C129" s="157" t="s">
        <v>7714</v>
      </c>
      <c r="D129" s="157" t="s">
        <v>7715</v>
      </c>
      <c r="E129" s="694" t="s">
        <v>548</v>
      </c>
      <c r="F129" s="157" t="s">
        <v>7716</v>
      </c>
      <c r="G129" s="157" t="s">
        <v>7717</v>
      </c>
      <c r="H129" s="157" t="s">
        <v>7718</v>
      </c>
      <c r="I129" s="157" t="s">
        <v>2904</v>
      </c>
      <c r="J129" s="157">
        <v>0.62000000000000011</v>
      </c>
    </row>
    <row r="130" spans="1:10" ht="18" customHeight="1" x14ac:dyDescent="0.25">
      <c r="A130" s="692" t="s">
        <v>415</v>
      </c>
      <c r="B130" s="157" t="s">
        <v>7719</v>
      </c>
      <c r="C130" s="157" t="s">
        <v>7720</v>
      </c>
      <c r="D130" s="157" t="s">
        <v>7721</v>
      </c>
      <c r="E130" s="675" t="s">
        <v>471</v>
      </c>
      <c r="F130" s="157" t="s">
        <v>7722</v>
      </c>
      <c r="G130" s="157" t="s">
        <v>7723</v>
      </c>
      <c r="H130" s="157" t="s">
        <v>7724</v>
      </c>
      <c r="I130" s="157" t="s">
        <v>7725</v>
      </c>
      <c r="J130" s="157">
        <v>2.1</v>
      </c>
    </row>
    <row r="131" spans="1:10" ht="18" customHeight="1" x14ac:dyDescent="0.25">
      <c r="A131" s="695" t="s">
        <v>424</v>
      </c>
      <c r="B131" s="157" t="s">
        <v>3741</v>
      </c>
      <c r="C131" s="157" t="s">
        <v>7726</v>
      </c>
      <c r="D131" s="157" t="s">
        <v>7727</v>
      </c>
      <c r="E131" s="691" t="s">
        <v>480</v>
      </c>
      <c r="F131" s="157" t="s">
        <v>7728</v>
      </c>
      <c r="G131" s="157" t="s">
        <v>7729</v>
      </c>
      <c r="H131" s="157" t="s">
        <v>7730</v>
      </c>
      <c r="I131" s="157" t="s">
        <v>484</v>
      </c>
      <c r="J131" s="157">
        <v>0.39900000000000002</v>
      </c>
    </row>
    <row r="132" spans="1:10" ht="18" customHeight="1" x14ac:dyDescent="0.25">
      <c r="A132" s="693" t="s">
        <v>510</v>
      </c>
      <c r="B132" s="157" t="s">
        <v>7731</v>
      </c>
      <c r="C132" s="157" t="s">
        <v>7732</v>
      </c>
      <c r="D132" s="157" t="s">
        <v>7733</v>
      </c>
      <c r="E132" s="677" t="s">
        <v>463</v>
      </c>
      <c r="F132" s="157" t="s">
        <v>4549</v>
      </c>
      <c r="G132" s="157" t="s">
        <v>7734</v>
      </c>
      <c r="H132" s="157" t="s">
        <v>7735</v>
      </c>
      <c r="I132" s="157" t="s">
        <v>7736</v>
      </c>
      <c r="J132" s="157">
        <v>0.87999999999999989</v>
      </c>
    </row>
    <row r="133" spans="1:10" ht="18" customHeight="1" x14ac:dyDescent="0.25">
      <c r="A133" s="673" t="s">
        <v>433</v>
      </c>
      <c r="B133" s="157" t="s">
        <v>4762</v>
      </c>
      <c r="C133" s="157" t="s">
        <v>7737</v>
      </c>
      <c r="D133" s="157" t="s">
        <v>7738</v>
      </c>
      <c r="E133" s="688" t="s">
        <v>540</v>
      </c>
      <c r="F133" s="157" t="s">
        <v>5323</v>
      </c>
      <c r="G133" s="157" t="s">
        <v>7739</v>
      </c>
      <c r="H133" s="157" t="s">
        <v>7740</v>
      </c>
      <c r="I133" s="157" t="s">
        <v>7741</v>
      </c>
      <c r="J133" s="157">
        <v>0.28000000000000019</v>
      </c>
    </row>
    <row r="134" spans="1:10" ht="18" customHeight="1" x14ac:dyDescent="0.25">
      <c r="A134" s="687" t="s">
        <v>428</v>
      </c>
      <c r="B134" s="157" t="s">
        <v>5357</v>
      </c>
      <c r="C134" s="157" t="s">
        <v>7742</v>
      </c>
      <c r="D134" s="157" t="s">
        <v>7743</v>
      </c>
      <c r="E134" s="680" t="s">
        <v>529</v>
      </c>
      <c r="F134" s="157" t="s">
        <v>808</v>
      </c>
      <c r="G134" s="157" t="s">
        <v>7744</v>
      </c>
      <c r="H134" s="157" t="s">
        <v>7745</v>
      </c>
      <c r="I134" s="157" t="s">
        <v>7746</v>
      </c>
      <c r="J134" s="157">
        <v>0.70000000000000018</v>
      </c>
    </row>
    <row r="135" spans="1:10" ht="18" customHeight="1" x14ac:dyDescent="0.25">
      <c r="A135" s="678" t="s">
        <v>514</v>
      </c>
      <c r="B135" s="157" t="s">
        <v>882</v>
      </c>
      <c r="C135" s="157" t="s">
        <v>7747</v>
      </c>
      <c r="D135" s="157" t="s">
        <v>7748</v>
      </c>
      <c r="E135" s="692" t="s">
        <v>415</v>
      </c>
      <c r="F135" s="157" t="s">
        <v>2059</v>
      </c>
      <c r="G135" s="157" t="s">
        <v>7749</v>
      </c>
      <c r="H135" s="157" t="s">
        <v>7750</v>
      </c>
      <c r="I135" s="157" t="s">
        <v>7751</v>
      </c>
      <c r="J135" s="157">
        <v>9.9999999999999645E-2</v>
      </c>
    </row>
    <row r="136" spans="1:10" ht="18" customHeight="1" x14ac:dyDescent="0.25">
      <c r="A136" s="695" t="s">
        <v>424</v>
      </c>
      <c r="B136" s="157" t="s">
        <v>739</v>
      </c>
      <c r="C136" s="157" t="s">
        <v>7752</v>
      </c>
      <c r="D136" s="157" t="s">
        <v>7753</v>
      </c>
      <c r="E136" s="675" t="s">
        <v>471</v>
      </c>
      <c r="F136" s="157" t="s">
        <v>7754</v>
      </c>
      <c r="G136" s="157" t="s">
        <v>7755</v>
      </c>
      <c r="H136" s="157" t="s">
        <v>7756</v>
      </c>
      <c r="I136" s="157" t="s">
        <v>2951</v>
      </c>
      <c r="J136" s="157">
        <v>0.2269999999999994</v>
      </c>
    </row>
    <row r="137" spans="1:10" ht="18" customHeight="1" x14ac:dyDescent="0.25">
      <c r="A137" s="693" t="s">
        <v>510</v>
      </c>
      <c r="B137" s="157" t="s">
        <v>4628</v>
      </c>
      <c r="C137" s="157" t="s">
        <v>7757</v>
      </c>
      <c r="D137" s="157" t="s">
        <v>7758</v>
      </c>
      <c r="E137" s="691" t="s">
        <v>480</v>
      </c>
      <c r="F137" s="157" t="s">
        <v>1521</v>
      </c>
      <c r="G137" s="157" t="s">
        <v>7759</v>
      </c>
      <c r="H137" s="157" t="s">
        <v>7760</v>
      </c>
      <c r="I137" s="157" t="s">
        <v>3986</v>
      </c>
      <c r="J137" s="157">
        <v>6.0000000000000497E-2</v>
      </c>
    </row>
    <row r="138" spans="1:10" ht="18" customHeight="1" x14ac:dyDescent="0.25">
      <c r="A138" s="685" t="s">
        <v>560</v>
      </c>
      <c r="B138" s="157" t="s">
        <v>855</v>
      </c>
      <c r="C138" s="157" t="s">
        <v>7761</v>
      </c>
      <c r="D138" s="157" t="s">
        <v>7762</v>
      </c>
      <c r="E138" s="684" t="s">
        <v>582</v>
      </c>
      <c r="F138" s="157" t="s">
        <v>1913</v>
      </c>
      <c r="G138" s="157" t="s">
        <v>7763</v>
      </c>
      <c r="H138" s="157" t="s">
        <v>7764</v>
      </c>
      <c r="I138" s="157" t="s">
        <v>7048</v>
      </c>
      <c r="J138" s="157">
        <v>0.46</v>
      </c>
    </row>
    <row r="139" spans="1:10" ht="18" customHeight="1" x14ac:dyDescent="0.25">
      <c r="A139" s="690" t="s">
        <v>459</v>
      </c>
      <c r="B139" s="157" t="s">
        <v>7765</v>
      </c>
      <c r="C139" s="157" t="s">
        <v>7766</v>
      </c>
      <c r="D139" s="157" t="s">
        <v>7767</v>
      </c>
      <c r="E139" s="676" t="s">
        <v>494</v>
      </c>
      <c r="F139" s="157" t="s">
        <v>3741</v>
      </c>
      <c r="G139" s="157" t="s">
        <v>7768</v>
      </c>
      <c r="H139" s="157" t="s">
        <v>7769</v>
      </c>
      <c r="I139" s="157" t="s">
        <v>3266</v>
      </c>
      <c r="J139" s="157">
        <v>0.23799999999999949</v>
      </c>
    </row>
    <row r="140" spans="1:10" ht="18" customHeight="1" x14ac:dyDescent="0.25">
      <c r="A140" s="696" t="s">
        <v>502</v>
      </c>
      <c r="B140" s="157" t="s">
        <v>7770</v>
      </c>
      <c r="C140" s="157" t="s">
        <v>7771</v>
      </c>
      <c r="D140" s="157" t="s">
        <v>7772</v>
      </c>
      <c r="E140" s="674" t="s">
        <v>419</v>
      </c>
      <c r="F140" s="157" t="s">
        <v>7773</v>
      </c>
      <c r="G140" s="157" t="s">
        <v>7774</v>
      </c>
      <c r="H140" s="157" t="s">
        <v>7775</v>
      </c>
      <c r="I140" s="157" t="s">
        <v>3346</v>
      </c>
      <c r="J140" s="157">
        <v>0.43599999999999989</v>
      </c>
    </row>
    <row r="141" spans="1:10" ht="18" customHeight="1" x14ac:dyDescent="0.25">
      <c r="A141" s="672" t="s">
        <v>489</v>
      </c>
      <c r="B141" s="157" t="s">
        <v>7776</v>
      </c>
      <c r="C141" s="157" t="s">
        <v>7777</v>
      </c>
      <c r="D141" s="157" t="s">
        <v>7778</v>
      </c>
      <c r="E141" s="681" t="s">
        <v>552</v>
      </c>
      <c r="F141" s="157" t="s">
        <v>6795</v>
      </c>
      <c r="G141" s="157" t="s">
        <v>7779</v>
      </c>
      <c r="H141" s="157" t="s">
        <v>7780</v>
      </c>
      <c r="I141" s="157" t="s">
        <v>1417</v>
      </c>
      <c r="J141" s="157">
        <v>0.93499999999999961</v>
      </c>
    </row>
    <row r="142" spans="1:10" ht="18" customHeight="1" x14ac:dyDescent="0.25">
      <c r="A142" s="677" t="s">
        <v>463</v>
      </c>
      <c r="B142" s="157" t="s">
        <v>6795</v>
      </c>
      <c r="C142" s="157" t="s">
        <v>7781</v>
      </c>
      <c r="D142" s="157" t="s">
        <v>7782</v>
      </c>
      <c r="E142" s="675" t="s">
        <v>471</v>
      </c>
      <c r="F142" s="157" t="s">
        <v>1795</v>
      </c>
      <c r="G142" s="157" t="s">
        <v>7783</v>
      </c>
      <c r="H142" s="157" t="s">
        <v>7784</v>
      </c>
      <c r="I142" s="157" t="s">
        <v>7785</v>
      </c>
      <c r="J142" s="157">
        <v>0.78000000000000025</v>
      </c>
    </row>
    <row r="143" spans="1:10" ht="18" customHeight="1" x14ac:dyDescent="0.25">
      <c r="A143" s="673" t="s">
        <v>433</v>
      </c>
      <c r="B143" s="157" t="s">
        <v>7786</v>
      </c>
      <c r="C143" s="157" t="s">
        <v>7787</v>
      </c>
      <c r="D143" s="157" t="s">
        <v>7788</v>
      </c>
      <c r="E143" s="689" t="s">
        <v>451</v>
      </c>
      <c r="F143" s="157" t="s">
        <v>7789</v>
      </c>
      <c r="G143" s="157" t="s">
        <v>7790</v>
      </c>
      <c r="H143" s="157" t="s">
        <v>7791</v>
      </c>
      <c r="I143" s="157" t="s">
        <v>7792</v>
      </c>
      <c r="J143" s="157">
        <v>9.9999999999999645E-2</v>
      </c>
    </row>
    <row r="144" spans="1:10" ht="18" customHeight="1" x14ac:dyDescent="0.25">
      <c r="A144" s="686" t="s">
        <v>437</v>
      </c>
      <c r="B144" s="157" t="s">
        <v>1751</v>
      </c>
      <c r="C144" s="157" t="s">
        <v>7793</v>
      </c>
      <c r="D144" s="157" t="s">
        <v>7794</v>
      </c>
      <c r="E144" s="688" t="s">
        <v>540</v>
      </c>
      <c r="F144" s="157" t="s">
        <v>7795</v>
      </c>
      <c r="G144" s="157" t="s">
        <v>7796</v>
      </c>
      <c r="H144" s="157" t="s">
        <v>7797</v>
      </c>
      <c r="I144" s="157" t="s">
        <v>7798</v>
      </c>
      <c r="J144" s="157">
        <v>0.20000000000000021</v>
      </c>
    </row>
    <row r="145" spans="1:10" ht="18" customHeight="1" x14ac:dyDescent="0.25">
      <c r="A145" s="678" t="s">
        <v>514</v>
      </c>
      <c r="B145" s="157" t="s">
        <v>2278</v>
      </c>
      <c r="C145" s="157" t="s">
        <v>7799</v>
      </c>
      <c r="D145" s="157" t="s">
        <v>1171</v>
      </c>
      <c r="E145" s="691" t="s">
        <v>480</v>
      </c>
      <c r="F145" s="157" t="s">
        <v>1514</v>
      </c>
      <c r="G145" s="157" t="s">
        <v>7800</v>
      </c>
      <c r="H145" s="157" t="s">
        <v>7801</v>
      </c>
      <c r="I145" s="157" t="s">
        <v>7802</v>
      </c>
      <c r="J145" s="157">
        <v>0.37999999999999989</v>
      </c>
    </row>
    <row r="146" spans="1:10" ht="18" customHeight="1" x14ac:dyDescent="0.25">
      <c r="A146" s="674" t="s">
        <v>419</v>
      </c>
      <c r="B146" s="157" t="s">
        <v>7803</v>
      </c>
      <c r="C146" s="157" t="s">
        <v>7804</v>
      </c>
      <c r="D146" s="157" t="s">
        <v>7805</v>
      </c>
      <c r="E146" s="685" t="s">
        <v>560</v>
      </c>
      <c r="F146" s="157" t="s">
        <v>7806</v>
      </c>
      <c r="G146" s="157" t="s">
        <v>7807</v>
      </c>
      <c r="H146" s="157" t="s">
        <v>7808</v>
      </c>
      <c r="I146" s="157" t="s">
        <v>3666</v>
      </c>
      <c r="J146" s="157">
        <v>1.992</v>
      </c>
    </row>
    <row r="147" spans="1:10" ht="18" customHeight="1" x14ac:dyDescent="0.25">
      <c r="A147" s="689" t="s">
        <v>451</v>
      </c>
      <c r="B147" s="157" t="s">
        <v>7809</v>
      </c>
      <c r="C147" s="157" t="s">
        <v>7810</v>
      </c>
      <c r="D147" s="157" t="s">
        <v>7811</v>
      </c>
      <c r="E147" s="673" t="s">
        <v>433</v>
      </c>
      <c r="F147" s="157" t="s">
        <v>7812</v>
      </c>
      <c r="G147" s="157" t="s">
        <v>7813</v>
      </c>
      <c r="H147" s="157" t="s">
        <v>7814</v>
      </c>
      <c r="I147" s="157" t="s">
        <v>5890</v>
      </c>
      <c r="J147" s="157">
        <v>0.95800000000000018</v>
      </c>
    </row>
    <row r="148" spans="1:10" ht="18" customHeight="1" x14ac:dyDescent="0.25">
      <c r="A148" s="693" t="s">
        <v>510</v>
      </c>
      <c r="B148" s="157" t="s">
        <v>2082</v>
      </c>
      <c r="C148" s="157" t="s">
        <v>7815</v>
      </c>
      <c r="D148" s="157" t="s">
        <v>7816</v>
      </c>
      <c r="E148" s="690" t="s">
        <v>459</v>
      </c>
      <c r="F148" s="157" t="s">
        <v>7817</v>
      </c>
      <c r="G148" s="157" t="s">
        <v>7818</v>
      </c>
      <c r="H148" s="157" t="s">
        <v>7819</v>
      </c>
      <c r="I148" s="157" t="s">
        <v>634</v>
      </c>
      <c r="J148" s="157">
        <v>6.1999999999999389E-2</v>
      </c>
    </row>
    <row r="149" spans="1:10" ht="18" customHeight="1" x14ac:dyDescent="0.25">
      <c r="A149" s="692" t="s">
        <v>415</v>
      </c>
      <c r="B149" s="157" t="s">
        <v>2188</v>
      </c>
      <c r="C149" s="157" t="s">
        <v>7820</v>
      </c>
      <c r="D149" s="157" t="s">
        <v>7821</v>
      </c>
      <c r="E149" s="677" t="s">
        <v>463</v>
      </c>
      <c r="F149" s="157" t="s">
        <v>7822</v>
      </c>
      <c r="G149" s="157" t="s">
        <v>7823</v>
      </c>
      <c r="H149" s="157" t="s">
        <v>7824</v>
      </c>
      <c r="I149" s="157" t="s">
        <v>467</v>
      </c>
      <c r="J149" s="157">
        <v>1.242</v>
      </c>
    </row>
    <row r="150" spans="1:10" ht="18" customHeight="1" x14ac:dyDescent="0.25">
      <c r="A150" s="671" t="s">
        <v>454</v>
      </c>
      <c r="B150" s="157" t="s">
        <v>1479</v>
      </c>
      <c r="C150" s="157" t="s">
        <v>7825</v>
      </c>
      <c r="D150" s="157" t="s">
        <v>7667</v>
      </c>
      <c r="E150" s="682" t="s">
        <v>485</v>
      </c>
      <c r="F150" s="157" t="s">
        <v>2041</v>
      </c>
      <c r="G150" s="157" t="s">
        <v>7826</v>
      </c>
      <c r="H150" s="157" t="s">
        <v>7827</v>
      </c>
      <c r="I150" s="157" t="s">
        <v>7828</v>
      </c>
      <c r="J150" s="157">
        <v>0.54</v>
      </c>
    </row>
    <row r="151" spans="1:10" ht="18" customHeight="1" x14ac:dyDescent="0.25">
      <c r="A151" s="697" t="s">
        <v>476</v>
      </c>
      <c r="B151" s="157" t="s">
        <v>2489</v>
      </c>
      <c r="C151" s="157" t="s">
        <v>7829</v>
      </c>
      <c r="D151" s="157" t="s">
        <v>7830</v>
      </c>
      <c r="E151" s="687" t="s">
        <v>428</v>
      </c>
      <c r="F151" s="157" t="s">
        <v>7831</v>
      </c>
      <c r="G151" s="157" t="s">
        <v>7832</v>
      </c>
      <c r="H151" s="157" t="s">
        <v>7833</v>
      </c>
      <c r="I151" s="157" t="s">
        <v>2587</v>
      </c>
      <c r="J151" s="157">
        <v>1.298999999999999</v>
      </c>
    </row>
    <row r="152" spans="1:10" ht="18" customHeight="1" x14ac:dyDescent="0.25">
      <c r="A152" s="683" t="s">
        <v>446</v>
      </c>
      <c r="B152" s="157" t="s">
        <v>7834</v>
      </c>
      <c r="C152" s="157" t="s">
        <v>7835</v>
      </c>
      <c r="D152" s="157" t="s">
        <v>7836</v>
      </c>
      <c r="E152" s="686" t="s">
        <v>437</v>
      </c>
      <c r="F152" s="157" t="s">
        <v>3001</v>
      </c>
      <c r="G152" s="157" t="s">
        <v>7837</v>
      </c>
      <c r="H152" s="157" t="s">
        <v>7838</v>
      </c>
      <c r="I152" s="157" t="s">
        <v>2023</v>
      </c>
      <c r="J152" s="157">
        <v>0.54499999999999993</v>
      </c>
    </row>
    <row r="153" spans="1:10" ht="18" customHeight="1" x14ac:dyDescent="0.25">
      <c r="A153" s="685" t="s">
        <v>560</v>
      </c>
      <c r="B153" s="157" t="s">
        <v>2195</v>
      </c>
      <c r="C153" s="157" t="s">
        <v>7839</v>
      </c>
      <c r="D153" s="157" t="s">
        <v>7840</v>
      </c>
      <c r="E153" s="688" t="s">
        <v>540</v>
      </c>
      <c r="F153" s="157" t="s">
        <v>7841</v>
      </c>
      <c r="G153" s="157" t="s">
        <v>7842</v>
      </c>
      <c r="H153" s="157" t="s">
        <v>7843</v>
      </c>
      <c r="I153" s="157" t="s">
        <v>669</v>
      </c>
      <c r="J153" s="157">
        <v>0.65299999999999958</v>
      </c>
    </row>
    <row r="154" spans="1:10" ht="18" customHeight="1" x14ac:dyDescent="0.25">
      <c r="A154" s="689" t="s">
        <v>451</v>
      </c>
      <c r="B154" s="157" t="s">
        <v>1900</v>
      </c>
      <c r="C154" s="157" t="s">
        <v>7844</v>
      </c>
      <c r="D154" s="157" t="s">
        <v>7845</v>
      </c>
      <c r="E154" s="696" t="s">
        <v>502</v>
      </c>
      <c r="F154" s="157" t="s">
        <v>7846</v>
      </c>
      <c r="G154" s="157" t="s">
        <v>7847</v>
      </c>
      <c r="H154" s="157" t="s">
        <v>7848</v>
      </c>
      <c r="I154" s="157" t="s">
        <v>984</v>
      </c>
      <c r="J154" s="157">
        <v>1.2250000000000001</v>
      </c>
    </row>
    <row r="155" spans="1:10" ht="18" customHeight="1" x14ac:dyDescent="0.25">
      <c r="A155" s="672" t="s">
        <v>489</v>
      </c>
      <c r="B155" s="157" t="s">
        <v>1192</v>
      </c>
      <c r="C155" s="157" t="s">
        <v>7849</v>
      </c>
      <c r="D155" s="157" t="s">
        <v>7850</v>
      </c>
      <c r="E155" s="680" t="s">
        <v>529</v>
      </c>
      <c r="F155" s="157" t="s">
        <v>7851</v>
      </c>
      <c r="G155" s="157" t="s">
        <v>7852</v>
      </c>
      <c r="H155" s="157" t="s">
        <v>7853</v>
      </c>
      <c r="I155" s="157" t="s">
        <v>2695</v>
      </c>
      <c r="J155" s="157">
        <v>1.0780000000000001</v>
      </c>
    </row>
    <row r="156" spans="1:10" ht="18" customHeight="1" x14ac:dyDescent="0.25">
      <c r="A156" s="683" t="s">
        <v>446</v>
      </c>
      <c r="B156" s="157" t="s">
        <v>7854</v>
      </c>
      <c r="C156" s="157" t="s">
        <v>7855</v>
      </c>
      <c r="D156" s="157" t="s">
        <v>7856</v>
      </c>
      <c r="E156" s="673" t="s">
        <v>433</v>
      </c>
      <c r="F156" s="157" t="s">
        <v>3559</v>
      </c>
      <c r="G156" s="157" t="s">
        <v>7857</v>
      </c>
      <c r="H156" s="157" t="s">
        <v>4238</v>
      </c>
      <c r="I156" s="157" t="s">
        <v>7858</v>
      </c>
      <c r="J156" s="157">
        <v>0.34300000000000003</v>
      </c>
    </row>
    <row r="157" spans="1:10" ht="18" customHeight="1" x14ac:dyDescent="0.25">
      <c r="A157" s="678" t="s">
        <v>514</v>
      </c>
      <c r="B157" s="157" t="s">
        <v>7859</v>
      </c>
      <c r="C157" s="157" t="s">
        <v>7860</v>
      </c>
      <c r="D157" s="157" t="s">
        <v>7861</v>
      </c>
      <c r="E157" s="676" t="s">
        <v>494</v>
      </c>
      <c r="F157" s="157" t="s">
        <v>5003</v>
      </c>
      <c r="G157" s="157" t="s">
        <v>7862</v>
      </c>
      <c r="H157" s="157" t="s">
        <v>7863</v>
      </c>
      <c r="I157" s="157" t="s">
        <v>7864</v>
      </c>
      <c r="J157" s="157">
        <v>1</v>
      </c>
    </row>
    <row r="158" spans="1:10" ht="18" customHeight="1" x14ac:dyDescent="0.25">
      <c r="A158" s="685" t="s">
        <v>560</v>
      </c>
      <c r="B158" s="157" t="s">
        <v>7865</v>
      </c>
      <c r="C158" s="157" t="s">
        <v>7866</v>
      </c>
      <c r="D158" s="157" t="s">
        <v>7867</v>
      </c>
      <c r="E158" s="674" t="s">
        <v>419</v>
      </c>
      <c r="F158" s="157" t="s">
        <v>7868</v>
      </c>
      <c r="G158" s="157" t="s">
        <v>7869</v>
      </c>
      <c r="H158" s="157" t="s">
        <v>7870</v>
      </c>
      <c r="I158" s="157" t="s">
        <v>6767</v>
      </c>
      <c r="J158" s="157">
        <v>2.0000000000000458E-2</v>
      </c>
    </row>
    <row r="159" spans="1:10" ht="18" customHeight="1" x14ac:dyDescent="0.25">
      <c r="A159" s="695" t="s">
        <v>424</v>
      </c>
      <c r="B159" s="157" t="s">
        <v>7871</v>
      </c>
      <c r="C159" s="157" t="s">
        <v>7872</v>
      </c>
      <c r="D159" s="157" t="s">
        <v>7873</v>
      </c>
      <c r="E159" s="693" t="s">
        <v>510</v>
      </c>
      <c r="F159" s="157" t="s">
        <v>7874</v>
      </c>
      <c r="G159" s="157" t="s">
        <v>7875</v>
      </c>
      <c r="H159" s="157" t="s">
        <v>7876</v>
      </c>
      <c r="I159" s="157" t="s">
        <v>2419</v>
      </c>
      <c r="J159" s="157">
        <v>0.2029999999999994</v>
      </c>
    </row>
    <row r="160" spans="1:10" ht="18" customHeight="1" x14ac:dyDescent="0.25">
      <c r="A160" s="679" t="s">
        <v>442</v>
      </c>
      <c r="B160" s="157" t="s">
        <v>7552</v>
      </c>
      <c r="C160" s="157" t="s">
        <v>7877</v>
      </c>
      <c r="D160" s="157" t="s">
        <v>7878</v>
      </c>
      <c r="E160" s="694" t="s">
        <v>548</v>
      </c>
      <c r="F160" s="157" t="s">
        <v>2512</v>
      </c>
      <c r="G160" s="157" t="s">
        <v>7879</v>
      </c>
      <c r="H160" s="157" t="s">
        <v>6083</v>
      </c>
      <c r="I160" s="157" t="s">
        <v>7880</v>
      </c>
      <c r="J160" s="157">
        <v>0.44000000000000039</v>
      </c>
    </row>
    <row r="161" spans="1:10" ht="18" customHeight="1" x14ac:dyDescent="0.25">
      <c r="A161" s="686" t="s">
        <v>437</v>
      </c>
      <c r="B161" s="157" t="s">
        <v>7881</v>
      </c>
      <c r="C161" s="157" t="s">
        <v>7882</v>
      </c>
      <c r="D161" s="157" t="s">
        <v>7883</v>
      </c>
      <c r="E161" s="689" t="s">
        <v>451</v>
      </c>
      <c r="F161" s="157" t="s">
        <v>958</v>
      </c>
      <c r="G161" s="157" t="s">
        <v>7884</v>
      </c>
      <c r="H161" s="157" t="s">
        <v>7885</v>
      </c>
      <c r="I161" s="157" t="s">
        <v>441</v>
      </c>
      <c r="J161" s="157">
        <v>0.41999999999999987</v>
      </c>
    </row>
    <row r="162" spans="1:10" ht="18" customHeight="1" x14ac:dyDescent="0.25">
      <c r="A162" s="696" t="s">
        <v>502</v>
      </c>
      <c r="B162" s="157" t="s">
        <v>4061</v>
      </c>
      <c r="C162" s="157" t="s">
        <v>7886</v>
      </c>
      <c r="D162" s="157" t="s">
        <v>7887</v>
      </c>
      <c r="E162" s="684" t="s">
        <v>582</v>
      </c>
      <c r="F162" s="157" t="s">
        <v>7888</v>
      </c>
      <c r="G162" s="157" t="s">
        <v>7889</v>
      </c>
      <c r="H162" s="157" t="s">
        <v>7890</v>
      </c>
      <c r="I162" s="157" t="s">
        <v>4127</v>
      </c>
      <c r="J162" s="157">
        <v>0.71699999999999964</v>
      </c>
    </row>
    <row r="163" spans="1:10" ht="18" customHeight="1" x14ac:dyDescent="0.25">
      <c r="A163" s="681" t="s">
        <v>552</v>
      </c>
      <c r="B163" s="157" t="s">
        <v>2104</v>
      </c>
      <c r="C163" s="157" t="s">
        <v>7891</v>
      </c>
      <c r="D163" s="157" t="s">
        <v>7892</v>
      </c>
      <c r="E163" s="671" t="s">
        <v>454</v>
      </c>
      <c r="F163" s="157" t="s">
        <v>3823</v>
      </c>
      <c r="G163" s="157" t="s">
        <v>7893</v>
      </c>
      <c r="H163" s="157" t="s">
        <v>7894</v>
      </c>
      <c r="I163" s="157" t="s">
        <v>7895</v>
      </c>
      <c r="J163" s="157">
        <v>0.28000000000000019</v>
      </c>
    </row>
    <row r="164" spans="1:10" ht="18" customHeight="1" x14ac:dyDescent="0.25">
      <c r="A164" s="674" t="s">
        <v>419</v>
      </c>
      <c r="B164" s="157" t="s">
        <v>7896</v>
      </c>
      <c r="C164" s="157" t="s">
        <v>7897</v>
      </c>
      <c r="D164" s="157" t="s">
        <v>7898</v>
      </c>
      <c r="E164" s="688" t="s">
        <v>540</v>
      </c>
      <c r="F164" s="157" t="s">
        <v>7899</v>
      </c>
      <c r="G164" s="157" t="s">
        <v>7900</v>
      </c>
      <c r="H164" s="157" t="s">
        <v>6416</v>
      </c>
      <c r="I164" s="157" t="s">
        <v>3010</v>
      </c>
      <c r="J164" s="157">
        <v>0.49900000000000061</v>
      </c>
    </row>
    <row r="165" spans="1:10" ht="18" customHeight="1" x14ac:dyDescent="0.25">
      <c r="A165" s="672" t="s">
        <v>489</v>
      </c>
      <c r="B165" s="157" t="s">
        <v>2212</v>
      </c>
      <c r="C165" s="157" t="s">
        <v>7901</v>
      </c>
      <c r="D165" s="157" t="s">
        <v>7902</v>
      </c>
      <c r="E165" s="682" t="s">
        <v>485</v>
      </c>
      <c r="F165" s="157" t="s">
        <v>7903</v>
      </c>
      <c r="G165" s="157" t="s">
        <v>7904</v>
      </c>
      <c r="H165" s="157" t="s">
        <v>7905</v>
      </c>
      <c r="I165" s="157" t="s">
        <v>4759</v>
      </c>
      <c r="J165" s="157">
        <v>0.99800000000000022</v>
      </c>
    </row>
    <row r="166" spans="1:10" ht="18" customHeight="1" x14ac:dyDescent="0.25">
      <c r="A166" s="673" t="s">
        <v>433</v>
      </c>
      <c r="B166" s="157" t="s">
        <v>7906</v>
      </c>
      <c r="C166" s="157" t="s">
        <v>7907</v>
      </c>
      <c r="D166" s="157" t="s">
        <v>7908</v>
      </c>
      <c r="E166" s="686" t="s">
        <v>437</v>
      </c>
      <c r="F166" s="157" t="s">
        <v>4061</v>
      </c>
      <c r="G166" s="157" t="s">
        <v>7909</v>
      </c>
      <c r="H166" s="157" t="s">
        <v>7910</v>
      </c>
      <c r="I166" s="157" t="s">
        <v>7911</v>
      </c>
      <c r="J166" s="157">
        <v>0.86000000000000032</v>
      </c>
    </row>
    <row r="167" spans="1:10" ht="18" customHeight="1" x14ac:dyDescent="0.25">
      <c r="A167" s="680" t="s">
        <v>529</v>
      </c>
      <c r="B167" s="157" t="s">
        <v>735</v>
      </c>
      <c r="C167" s="157" t="s">
        <v>7912</v>
      </c>
      <c r="D167" s="157" t="s">
        <v>7913</v>
      </c>
      <c r="E167" s="697" t="s">
        <v>476</v>
      </c>
      <c r="F167" s="157" t="s">
        <v>1880</v>
      </c>
      <c r="G167" s="157" t="s">
        <v>7914</v>
      </c>
      <c r="H167" s="157" t="s">
        <v>7915</v>
      </c>
      <c r="I167" s="157" t="s">
        <v>2126</v>
      </c>
      <c r="J167" s="157">
        <v>0.96000000000000085</v>
      </c>
    </row>
    <row r="168" spans="1:10" ht="18" customHeight="1" x14ac:dyDescent="0.25">
      <c r="A168" s="681" t="s">
        <v>552</v>
      </c>
      <c r="B168" s="157" t="s">
        <v>3490</v>
      </c>
      <c r="C168" s="157" t="s">
        <v>7916</v>
      </c>
      <c r="D168" s="157" t="s">
        <v>7917</v>
      </c>
      <c r="E168" s="679" t="s">
        <v>442</v>
      </c>
      <c r="F168" s="157" t="s">
        <v>1495</v>
      </c>
      <c r="G168" s="157" t="s">
        <v>7918</v>
      </c>
      <c r="H168" s="157" t="s">
        <v>7919</v>
      </c>
      <c r="I168" s="157" t="s">
        <v>7920</v>
      </c>
      <c r="J168" s="157">
        <v>0.98000000000000043</v>
      </c>
    </row>
    <row r="169" spans="1:10" ht="18" customHeight="1" x14ac:dyDescent="0.25">
      <c r="A169" s="696" t="s">
        <v>502</v>
      </c>
      <c r="B169" s="157" t="s">
        <v>7921</v>
      </c>
      <c r="C169" s="157" t="s">
        <v>7922</v>
      </c>
      <c r="D169" s="157" t="s">
        <v>7923</v>
      </c>
      <c r="E169" s="683" t="s">
        <v>446</v>
      </c>
      <c r="F169" s="157" t="s">
        <v>7924</v>
      </c>
      <c r="G169" s="157" t="s">
        <v>7925</v>
      </c>
      <c r="H169" s="157" t="s">
        <v>7926</v>
      </c>
      <c r="I169" s="157" t="s">
        <v>1247</v>
      </c>
      <c r="J169" s="157">
        <v>0.1509999999999998</v>
      </c>
    </row>
    <row r="170" spans="1:10" ht="18" customHeight="1" x14ac:dyDescent="0.25">
      <c r="A170" s="689" t="s">
        <v>451</v>
      </c>
      <c r="B170" s="157" t="s">
        <v>683</v>
      </c>
      <c r="C170" s="157" t="s">
        <v>7927</v>
      </c>
      <c r="D170" s="157" t="s">
        <v>2980</v>
      </c>
      <c r="E170" s="685" t="s">
        <v>560</v>
      </c>
      <c r="F170" s="157" t="s">
        <v>4711</v>
      </c>
      <c r="G170" s="157" t="s">
        <v>7928</v>
      </c>
      <c r="H170" s="157" t="s">
        <v>7929</v>
      </c>
      <c r="I170" s="157" t="s">
        <v>7930</v>
      </c>
      <c r="J170" s="157">
        <v>0.61999999999999922</v>
      </c>
    </row>
    <row r="171" spans="1:10" ht="18" customHeight="1" x14ac:dyDescent="0.25">
      <c r="A171" s="686" t="s">
        <v>437</v>
      </c>
      <c r="B171" s="157" t="s">
        <v>7931</v>
      </c>
      <c r="C171" s="157" t="s">
        <v>7932</v>
      </c>
      <c r="D171" s="157" t="s">
        <v>7933</v>
      </c>
      <c r="E171" s="684" t="s">
        <v>582</v>
      </c>
      <c r="F171" s="157" t="s">
        <v>7934</v>
      </c>
      <c r="G171" s="157" t="s">
        <v>7935</v>
      </c>
      <c r="H171" s="157" t="s">
        <v>7936</v>
      </c>
      <c r="I171" s="157" t="s">
        <v>2259</v>
      </c>
      <c r="J171" s="157">
        <v>1.216</v>
      </c>
    </row>
    <row r="172" spans="1:10" ht="18" customHeight="1" x14ac:dyDescent="0.25">
      <c r="A172" s="687" t="s">
        <v>428</v>
      </c>
      <c r="B172" s="157" t="s">
        <v>7937</v>
      </c>
      <c r="C172" s="157" t="s">
        <v>7938</v>
      </c>
      <c r="D172" s="157" t="s">
        <v>7939</v>
      </c>
      <c r="E172" s="694" t="s">
        <v>548</v>
      </c>
      <c r="F172" s="157" t="s">
        <v>7940</v>
      </c>
      <c r="G172" s="157" t="s">
        <v>7941</v>
      </c>
      <c r="H172" s="157" t="s">
        <v>7942</v>
      </c>
      <c r="I172" s="157" t="s">
        <v>5966</v>
      </c>
      <c r="J172" s="157">
        <v>0.2399999999999993</v>
      </c>
    </row>
    <row r="173" spans="1:10" ht="18" customHeight="1" x14ac:dyDescent="0.25">
      <c r="A173" s="682" t="s">
        <v>485</v>
      </c>
      <c r="B173" s="157" t="s">
        <v>7943</v>
      </c>
      <c r="C173" s="157" t="s">
        <v>7944</v>
      </c>
      <c r="D173" s="157" t="s">
        <v>7945</v>
      </c>
      <c r="E173" s="672" t="s">
        <v>489</v>
      </c>
      <c r="F173" s="157" t="s">
        <v>7946</v>
      </c>
      <c r="G173" s="157" t="s">
        <v>7947</v>
      </c>
      <c r="H173" s="157" t="s">
        <v>7948</v>
      </c>
      <c r="I173" s="157" t="s">
        <v>1681</v>
      </c>
      <c r="J173" s="157">
        <v>0.26000000000000068</v>
      </c>
    </row>
    <row r="174" spans="1:10" ht="18" customHeight="1" x14ac:dyDescent="0.25">
      <c r="A174" s="690" t="s">
        <v>459</v>
      </c>
      <c r="B174" s="157" t="s">
        <v>7949</v>
      </c>
      <c r="C174" s="157" t="s">
        <v>7950</v>
      </c>
      <c r="D174" s="157" t="s">
        <v>7951</v>
      </c>
      <c r="E174" s="677" t="s">
        <v>463</v>
      </c>
      <c r="F174" s="157" t="s">
        <v>5560</v>
      </c>
      <c r="G174" s="157" t="s">
        <v>7952</v>
      </c>
      <c r="H174" s="157" t="s">
        <v>7953</v>
      </c>
      <c r="I174" s="157" t="s">
        <v>4381</v>
      </c>
      <c r="J174" s="157">
        <v>1.0349999999999999</v>
      </c>
    </row>
    <row r="175" spans="1:10" ht="18" customHeight="1" x14ac:dyDescent="0.25">
      <c r="A175" s="691" t="s">
        <v>480</v>
      </c>
      <c r="B175" s="157" t="s">
        <v>2658</v>
      </c>
      <c r="C175" s="157" t="s">
        <v>7954</v>
      </c>
      <c r="D175" s="157" t="s">
        <v>7801</v>
      </c>
      <c r="E175" s="692" t="s">
        <v>415</v>
      </c>
      <c r="F175" s="157" t="s">
        <v>2780</v>
      </c>
      <c r="G175" s="157" t="s">
        <v>7955</v>
      </c>
      <c r="H175" s="157" t="s">
        <v>7956</v>
      </c>
      <c r="I175" s="157" t="s">
        <v>7957</v>
      </c>
      <c r="J175" s="157">
        <v>9.9999999999999645E-2</v>
      </c>
    </row>
    <row r="176" spans="1:10" ht="18" customHeight="1" x14ac:dyDescent="0.25">
      <c r="A176" s="673" t="s">
        <v>433</v>
      </c>
      <c r="B176" s="157" t="s">
        <v>725</v>
      </c>
      <c r="C176" s="157" t="s">
        <v>7958</v>
      </c>
      <c r="D176" s="157" t="s">
        <v>7959</v>
      </c>
      <c r="E176" s="683" t="s">
        <v>446</v>
      </c>
      <c r="F176" s="157" t="s">
        <v>5436</v>
      </c>
      <c r="G176" s="157" t="s">
        <v>7960</v>
      </c>
      <c r="H176" s="157" t="s">
        <v>7961</v>
      </c>
      <c r="I176" s="157" t="s">
        <v>7962</v>
      </c>
      <c r="J176" s="157">
        <v>0.82000000000000028</v>
      </c>
    </row>
    <row r="177" spans="1:10" ht="18" customHeight="1" x14ac:dyDescent="0.25">
      <c r="A177" s="674" t="s">
        <v>419</v>
      </c>
      <c r="B177" s="157" t="s">
        <v>7963</v>
      </c>
      <c r="C177" s="157" t="s">
        <v>7964</v>
      </c>
      <c r="D177" s="157" t="s">
        <v>7965</v>
      </c>
      <c r="E177" s="689" t="s">
        <v>451</v>
      </c>
      <c r="F177" s="157" t="s">
        <v>7004</v>
      </c>
      <c r="G177" s="157" t="s">
        <v>7966</v>
      </c>
      <c r="H177" s="157" t="s">
        <v>7967</v>
      </c>
      <c r="I177" s="157" t="s">
        <v>1569</v>
      </c>
      <c r="J177" s="157">
        <v>1.1590000000000009</v>
      </c>
    </row>
    <row r="178" spans="1:10" ht="18" customHeight="1" x14ac:dyDescent="0.25">
      <c r="A178" s="676" t="s">
        <v>494</v>
      </c>
      <c r="B178" s="157" t="s">
        <v>1085</v>
      </c>
      <c r="C178" s="157" t="s">
        <v>7968</v>
      </c>
      <c r="D178" s="157" t="s">
        <v>7969</v>
      </c>
      <c r="E178" s="678" t="s">
        <v>514</v>
      </c>
      <c r="F178" s="157" t="s">
        <v>2914</v>
      </c>
      <c r="G178" s="157" t="s">
        <v>7970</v>
      </c>
      <c r="H178" s="157" t="s">
        <v>7971</v>
      </c>
      <c r="I178" s="157" t="s">
        <v>7972</v>
      </c>
      <c r="J178" s="157">
        <v>0.17999999999999969</v>
      </c>
    </row>
    <row r="179" spans="1:10" ht="18" customHeight="1" x14ac:dyDescent="0.25">
      <c r="A179" s="677" t="s">
        <v>463</v>
      </c>
      <c r="B179" s="157" t="s">
        <v>7973</v>
      </c>
      <c r="C179" s="157" t="s">
        <v>7974</v>
      </c>
      <c r="D179" s="157" t="s">
        <v>7975</v>
      </c>
      <c r="E179" s="690" t="s">
        <v>459</v>
      </c>
      <c r="F179" s="157" t="s">
        <v>2220</v>
      </c>
      <c r="G179" s="157" t="s">
        <v>7976</v>
      </c>
      <c r="H179" s="157" t="s">
        <v>7977</v>
      </c>
      <c r="I179" s="157" t="s">
        <v>2138</v>
      </c>
      <c r="J179" s="157">
        <v>1.097</v>
      </c>
    </row>
    <row r="180" spans="1:10" ht="18" customHeight="1" x14ac:dyDescent="0.25">
      <c r="A180" s="680" t="s">
        <v>529</v>
      </c>
      <c r="B180" s="157" t="s">
        <v>1020</v>
      </c>
      <c r="C180" s="157" t="s">
        <v>7978</v>
      </c>
      <c r="D180" s="157" t="s">
        <v>7979</v>
      </c>
      <c r="E180" s="671" t="s">
        <v>454</v>
      </c>
      <c r="F180" s="157" t="s">
        <v>7552</v>
      </c>
      <c r="G180" s="157" t="s">
        <v>7980</v>
      </c>
      <c r="H180" s="157" t="s">
        <v>7981</v>
      </c>
      <c r="I180" s="157" t="s">
        <v>7982</v>
      </c>
      <c r="J180" s="157">
        <v>0.30000000000000071</v>
      </c>
    </row>
    <row r="181" spans="1:10" ht="18" customHeight="1" x14ac:dyDescent="0.25">
      <c r="A181" s="694" t="s">
        <v>548</v>
      </c>
      <c r="B181" s="157" t="s">
        <v>7983</v>
      </c>
      <c r="C181" s="157" t="s">
        <v>7984</v>
      </c>
      <c r="D181" s="157" t="s">
        <v>7985</v>
      </c>
      <c r="E181" s="687" t="s">
        <v>428</v>
      </c>
      <c r="F181" s="157" t="s">
        <v>7986</v>
      </c>
      <c r="G181" s="157" t="s">
        <v>7987</v>
      </c>
      <c r="H181" s="157" t="s">
        <v>7988</v>
      </c>
      <c r="I181" s="157" t="s">
        <v>2539</v>
      </c>
      <c r="J181" s="157">
        <v>1.72</v>
      </c>
    </row>
    <row r="182" spans="1:10" ht="18" customHeight="1" x14ac:dyDescent="0.25">
      <c r="A182" s="682" t="s">
        <v>485</v>
      </c>
      <c r="B182" s="157" t="s">
        <v>4384</v>
      </c>
      <c r="C182" s="157" t="s">
        <v>7989</v>
      </c>
      <c r="D182" s="157" t="s">
        <v>7990</v>
      </c>
      <c r="E182" s="697" t="s">
        <v>476</v>
      </c>
      <c r="F182" s="157" t="s">
        <v>7991</v>
      </c>
      <c r="G182" s="157" t="s">
        <v>7992</v>
      </c>
      <c r="H182" s="157" t="s">
        <v>7993</v>
      </c>
      <c r="I182" s="157" t="s">
        <v>3470</v>
      </c>
      <c r="J182" s="157">
        <v>0.98099999999999987</v>
      </c>
    </row>
    <row r="183" spans="1:10" ht="18" customHeight="1" x14ac:dyDescent="0.25">
      <c r="A183" s="681" t="s">
        <v>552</v>
      </c>
      <c r="B183" s="157" t="s">
        <v>7994</v>
      </c>
      <c r="C183" s="157" t="s">
        <v>7995</v>
      </c>
      <c r="D183" s="157" t="s">
        <v>7996</v>
      </c>
      <c r="E183" s="680" t="s">
        <v>529</v>
      </c>
      <c r="F183" s="157" t="s">
        <v>2721</v>
      </c>
      <c r="G183" s="157" t="s">
        <v>7997</v>
      </c>
      <c r="H183" s="157" t="s">
        <v>7998</v>
      </c>
      <c r="I183" s="157" t="s">
        <v>3530</v>
      </c>
      <c r="J183" s="157">
        <v>0.84600000000000009</v>
      </c>
    </row>
    <row r="184" spans="1:10" ht="18" customHeight="1" x14ac:dyDescent="0.25">
      <c r="A184" s="688" t="s">
        <v>540</v>
      </c>
      <c r="B184" s="157" t="s">
        <v>822</v>
      </c>
      <c r="C184" s="157" t="s">
        <v>7999</v>
      </c>
      <c r="D184" s="157" t="s">
        <v>8000</v>
      </c>
      <c r="E184" s="686" t="s">
        <v>437</v>
      </c>
      <c r="F184" s="157" t="s">
        <v>8001</v>
      </c>
      <c r="G184" s="157" t="s">
        <v>8002</v>
      </c>
      <c r="H184" s="157" t="s">
        <v>8003</v>
      </c>
      <c r="I184" s="157" t="s">
        <v>8004</v>
      </c>
      <c r="J184" s="157">
        <v>0.48900000000000082</v>
      </c>
    </row>
    <row r="185" spans="1:10" ht="18" customHeight="1" x14ac:dyDescent="0.25">
      <c r="A185" s="671" t="s">
        <v>454</v>
      </c>
      <c r="B185" s="157" t="s">
        <v>8005</v>
      </c>
      <c r="C185" s="157" t="s">
        <v>8006</v>
      </c>
      <c r="D185" s="157" t="s">
        <v>8007</v>
      </c>
      <c r="E185" s="679" t="s">
        <v>442</v>
      </c>
      <c r="F185" s="157" t="s">
        <v>4294</v>
      </c>
      <c r="G185" s="157" t="s">
        <v>8008</v>
      </c>
      <c r="H185" s="157" t="s">
        <v>8009</v>
      </c>
      <c r="I185" s="157" t="s">
        <v>1423</v>
      </c>
      <c r="J185" s="157">
        <v>4.0999999999999481E-2</v>
      </c>
    </row>
    <row r="186" spans="1:10" ht="18" customHeight="1" x14ac:dyDescent="0.25">
      <c r="A186" s="697" t="s">
        <v>476</v>
      </c>
      <c r="B186" s="157" t="s">
        <v>700</v>
      </c>
      <c r="C186" s="157" t="s">
        <v>8010</v>
      </c>
      <c r="D186" s="157" t="s">
        <v>4832</v>
      </c>
      <c r="E186" s="694" t="s">
        <v>548</v>
      </c>
      <c r="F186" s="157" t="s">
        <v>4024</v>
      </c>
      <c r="G186" s="157" t="s">
        <v>8011</v>
      </c>
      <c r="H186" s="157" t="s">
        <v>8012</v>
      </c>
      <c r="I186" s="157" t="s">
        <v>682</v>
      </c>
      <c r="J186" s="157">
        <v>0.21999999999999981</v>
      </c>
    </row>
    <row r="187" spans="1:10" ht="18" customHeight="1" x14ac:dyDescent="0.25">
      <c r="A187" s="691" t="s">
        <v>480</v>
      </c>
      <c r="B187" s="157" t="s">
        <v>8013</v>
      </c>
      <c r="C187" s="157" t="s">
        <v>8014</v>
      </c>
      <c r="D187" s="157" t="s">
        <v>8015</v>
      </c>
      <c r="E187" s="693" t="s">
        <v>510</v>
      </c>
      <c r="F187" s="157" t="s">
        <v>8016</v>
      </c>
      <c r="G187" s="157" t="s">
        <v>8017</v>
      </c>
      <c r="H187" s="157" t="s">
        <v>8018</v>
      </c>
      <c r="I187" s="157" t="s">
        <v>3908</v>
      </c>
      <c r="J187" s="157">
        <v>0.93400000000000016</v>
      </c>
    </row>
    <row r="188" spans="1:10" ht="18" customHeight="1" x14ac:dyDescent="0.25">
      <c r="A188" s="675" t="s">
        <v>471</v>
      </c>
      <c r="B188" s="157" t="s">
        <v>8019</v>
      </c>
      <c r="C188" s="157" t="s">
        <v>8020</v>
      </c>
      <c r="D188" s="157" t="s">
        <v>8021</v>
      </c>
      <c r="E188" s="678" t="s">
        <v>514</v>
      </c>
      <c r="F188" s="157" t="s">
        <v>1757</v>
      </c>
      <c r="G188" s="157" t="s">
        <v>8022</v>
      </c>
      <c r="H188" s="157" t="s">
        <v>8023</v>
      </c>
      <c r="I188" s="157" t="s">
        <v>3044</v>
      </c>
      <c r="J188" s="157">
        <v>0.1530000000000005</v>
      </c>
    </row>
    <row r="189" spans="1:10" ht="18" customHeight="1" x14ac:dyDescent="0.25">
      <c r="A189" s="692" t="s">
        <v>415</v>
      </c>
      <c r="B189" s="157" t="s">
        <v>572</v>
      </c>
      <c r="C189" s="157" t="s">
        <v>8024</v>
      </c>
      <c r="D189" s="157" t="s">
        <v>8025</v>
      </c>
      <c r="E189" s="695" t="s">
        <v>424</v>
      </c>
      <c r="F189" s="157" t="s">
        <v>8026</v>
      </c>
      <c r="G189" s="157" t="s">
        <v>8027</v>
      </c>
      <c r="H189" s="157" t="s">
        <v>8028</v>
      </c>
      <c r="I189" s="157" t="s">
        <v>3120</v>
      </c>
      <c r="J189" s="157">
        <v>1.302</v>
      </c>
    </row>
    <row r="190" spans="1:10" ht="18" customHeight="1" x14ac:dyDescent="0.25">
      <c r="A190" s="680" t="s">
        <v>529</v>
      </c>
      <c r="B190" s="157" t="s">
        <v>2435</v>
      </c>
      <c r="C190" s="157" t="s">
        <v>8029</v>
      </c>
      <c r="D190" s="157" t="s">
        <v>8030</v>
      </c>
      <c r="E190" s="672" t="s">
        <v>489</v>
      </c>
      <c r="F190" s="157" t="s">
        <v>8031</v>
      </c>
      <c r="G190" s="157" t="s">
        <v>8032</v>
      </c>
      <c r="H190" s="157" t="s">
        <v>8033</v>
      </c>
      <c r="I190" s="157" t="s">
        <v>1417</v>
      </c>
      <c r="J190" s="157">
        <v>0.84699999999999953</v>
      </c>
    </row>
    <row r="191" spans="1:10" ht="18" customHeight="1" x14ac:dyDescent="0.25">
      <c r="A191" s="684" t="s">
        <v>582</v>
      </c>
      <c r="B191" s="157" t="s">
        <v>3200</v>
      </c>
      <c r="C191" s="157" t="s">
        <v>8034</v>
      </c>
      <c r="D191" s="157" t="s">
        <v>8035</v>
      </c>
      <c r="E191" s="683" t="s">
        <v>446</v>
      </c>
      <c r="F191" s="157" t="s">
        <v>1617</v>
      </c>
      <c r="G191" s="157" t="s">
        <v>8036</v>
      </c>
      <c r="H191" s="157" t="s">
        <v>8037</v>
      </c>
      <c r="I191" s="157" t="s">
        <v>3616</v>
      </c>
      <c r="J191" s="157">
        <v>0.24000000000000021</v>
      </c>
    </row>
    <row r="192" spans="1:10" ht="18" customHeight="1" x14ac:dyDescent="0.25">
      <c r="A192" s="679" t="s">
        <v>442</v>
      </c>
      <c r="B192" s="157" t="s">
        <v>2157</v>
      </c>
      <c r="C192" s="157" t="s">
        <v>8038</v>
      </c>
      <c r="D192" s="157" t="s">
        <v>8039</v>
      </c>
      <c r="E192" s="681" t="s">
        <v>552</v>
      </c>
      <c r="F192" s="157" t="s">
        <v>8040</v>
      </c>
      <c r="G192" s="157" t="s">
        <v>8041</v>
      </c>
      <c r="H192" s="157" t="s">
        <v>8042</v>
      </c>
      <c r="I192" s="157" t="s">
        <v>8043</v>
      </c>
      <c r="J192" s="157">
        <v>1.3</v>
      </c>
    </row>
    <row r="193" spans="1:10" ht="18" customHeight="1" x14ac:dyDescent="0.25">
      <c r="A193" s="693" t="s">
        <v>510</v>
      </c>
      <c r="B193" s="157" t="s">
        <v>3041</v>
      </c>
      <c r="C193" s="157" t="s">
        <v>8044</v>
      </c>
      <c r="D193" s="157" t="s">
        <v>8045</v>
      </c>
      <c r="E193" s="676" t="s">
        <v>494</v>
      </c>
      <c r="F193" s="157" t="s">
        <v>8046</v>
      </c>
      <c r="G193" s="157" t="s">
        <v>8047</v>
      </c>
      <c r="H193" s="157" t="s">
        <v>8048</v>
      </c>
      <c r="I193" s="157" t="s">
        <v>1228</v>
      </c>
      <c r="J193" s="157">
        <v>0.74000000000000021</v>
      </c>
    </row>
    <row r="194" spans="1:10" ht="18" customHeight="1" x14ac:dyDescent="0.25">
      <c r="A194" s="674" t="s">
        <v>419</v>
      </c>
      <c r="B194" s="157" t="s">
        <v>8049</v>
      </c>
      <c r="C194" s="157" t="s">
        <v>8050</v>
      </c>
      <c r="D194" s="157" t="s">
        <v>8051</v>
      </c>
      <c r="E194" s="696" t="s">
        <v>502</v>
      </c>
      <c r="F194" s="157" t="s">
        <v>2798</v>
      </c>
      <c r="G194" s="157" t="s">
        <v>8052</v>
      </c>
      <c r="H194" s="157" t="s">
        <v>8053</v>
      </c>
      <c r="I194" s="157" t="s">
        <v>1569</v>
      </c>
      <c r="J194" s="157">
        <v>1.005000000000001</v>
      </c>
    </row>
    <row r="195" spans="1:10" ht="18" customHeight="1" x14ac:dyDescent="0.25">
      <c r="A195" s="687" t="s">
        <v>428</v>
      </c>
      <c r="B195" s="157" t="s">
        <v>8054</v>
      </c>
      <c r="C195" s="157" t="s">
        <v>8055</v>
      </c>
      <c r="D195" s="157" t="s">
        <v>8056</v>
      </c>
      <c r="E195" s="697" t="s">
        <v>476</v>
      </c>
      <c r="F195" s="157" t="s">
        <v>2891</v>
      </c>
      <c r="G195" s="157" t="s">
        <v>8057</v>
      </c>
      <c r="H195" s="157" t="s">
        <v>8058</v>
      </c>
      <c r="I195" s="157" t="s">
        <v>881</v>
      </c>
      <c r="J195" s="157">
        <v>1.056</v>
      </c>
    </row>
    <row r="196" spans="1:10" ht="18" customHeight="1" x14ac:dyDescent="0.25">
      <c r="A196" s="680" t="s">
        <v>529</v>
      </c>
      <c r="B196" s="157" t="s">
        <v>2594</v>
      </c>
      <c r="C196" s="157" t="s">
        <v>8059</v>
      </c>
      <c r="D196" s="157" t="s">
        <v>8060</v>
      </c>
      <c r="E196" s="694" t="s">
        <v>548</v>
      </c>
      <c r="F196" s="157" t="s">
        <v>8061</v>
      </c>
      <c r="G196" s="157" t="s">
        <v>8062</v>
      </c>
      <c r="H196" s="157" t="s">
        <v>8063</v>
      </c>
      <c r="I196" s="157" t="s">
        <v>8064</v>
      </c>
      <c r="J196" s="157">
        <v>0.83999999999999986</v>
      </c>
    </row>
    <row r="197" spans="1:10" ht="18" customHeight="1" x14ac:dyDescent="0.25">
      <c r="A197" s="677" t="s">
        <v>463</v>
      </c>
      <c r="B197" s="157" t="s">
        <v>8065</v>
      </c>
      <c r="C197" s="157" t="s">
        <v>8066</v>
      </c>
      <c r="D197" s="157" t="s">
        <v>8067</v>
      </c>
      <c r="E197" s="691" t="s">
        <v>480</v>
      </c>
      <c r="F197" s="157" t="s">
        <v>7378</v>
      </c>
      <c r="G197" s="157" t="s">
        <v>8068</v>
      </c>
      <c r="H197" s="157" t="s">
        <v>8069</v>
      </c>
      <c r="I197" s="157" t="s">
        <v>3685</v>
      </c>
      <c r="J197" s="157">
        <v>0.96</v>
      </c>
    </row>
    <row r="198" spans="1:10" ht="18" customHeight="1" x14ac:dyDescent="0.25">
      <c r="A198" s="675" t="s">
        <v>471</v>
      </c>
      <c r="B198" s="157" t="s">
        <v>6046</v>
      </c>
      <c r="C198" s="157" t="s">
        <v>8070</v>
      </c>
      <c r="D198" s="157" t="s">
        <v>8071</v>
      </c>
      <c r="E198" s="690" t="s">
        <v>459</v>
      </c>
      <c r="F198" s="157" t="s">
        <v>2615</v>
      </c>
      <c r="G198" s="157" t="s">
        <v>8072</v>
      </c>
      <c r="H198" s="157" t="s">
        <v>8073</v>
      </c>
      <c r="I198" s="157" t="s">
        <v>1932</v>
      </c>
      <c r="J198" s="157">
        <v>8.0000000000000071E-2</v>
      </c>
    </row>
    <row r="199" spans="1:10" ht="18" customHeight="1" x14ac:dyDescent="0.25">
      <c r="A199" s="679" t="s">
        <v>442</v>
      </c>
      <c r="B199" s="157" t="s">
        <v>3054</v>
      </c>
      <c r="C199" s="157" t="s">
        <v>8074</v>
      </c>
      <c r="D199" s="157" t="s">
        <v>8075</v>
      </c>
      <c r="E199" s="682" t="s">
        <v>485</v>
      </c>
      <c r="F199" s="157" t="s">
        <v>6776</v>
      </c>
      <c r="G199" s="157" t="s">
        <v>8076</v>
      </c>
      <c r="H199" s="157" t="s">
        <v>8077</v>
      </c>
      <c r="I199" s="157" t="s">
        <v>3767</v>
      </c>
      <c r="J199" s="157">
        <v>0.10000000000000051</v>
      </c>
    </row>
    <row r="200" spans="1:10" ht="18" customHeight="1" x14ac:dyDescent="0.25">
      <c r="A200" s="693" t="s">
        <v>510</v>
      </c>
      <c r="B200" s="157" t="s">
        <v>8078</v>
      </c>
      <c r="C200" s="157" t="s">
        <v>8079</v>
      </c>
      <c r="D200" s="157" t="s">
        <v>8080</v>
      </c>
      <c r="E200" s="692" t="s">
        <v>415</v>
      </c>
      <c r="F200" s="157" t="s">
        <v>1054</v>
      </c>
      <c r="G200" s="157" t="s">
        <v>8081</v>
      </c>
      <c r="H200" s="157" t="s">
        <v>8082</v>
      </c>
      <c r="I200" s="157" t="s">
        <v>8083</v>
      </c>
      <c r="J200" s="157">
        <v>1.6999999999999991</v>
      </c>
    </row>
    <row r="201" spans="1:10" ht="18" customHeight="1" x14ac:dyDescent="0.25">
      <c r="A201" s="677" t="s">
        <v>463</v>
      </c>
      <c r="B201" s="157" t="s">
        <v>3486</v>
      </c>
      <c r="C201" s="157" t="s">
        <v>8084</v>
      </c>
      <c r="D201" s="157" t="s">
        <v>8085</v>
      </c>
      <c r="E201" s="695" t="s">
        <v>424</v>
      </c>
      <c r="F201" s="157" t="s">
        <v>7055</v>
      </c>
      <c r="G201" s="157" t="s">
        <v>8086</v>
      </c>
      <c r="H201" s="157" t="s">
        <v>8087</v>
      </c>
      <c r="I201" s="157" t="s">
        <v>8088</v>
      </c>
      <c r="J201" s="157">
        <v>0.79999999999999982</v>
      </c>
    </row>
    <row r="202" spans="1:10" ht="18" customHeight="1" x14ac:dyDescent="0.25">
      <c r="A202" s="690" t="s">
        <v>459</v>
      </c>
      <c r="B202" s="157" t="s">
        <v>8089</v>
      </c>
      <c r="C202" s="157" t="s">
        <v>8090</v>
      </c>
      <c r="D202" s="157" t="s">
        <v>8091</v>
      </c>
      <c r="E202" s="678" t="s">
        <v>514</v>
      </c>
      <c r="F202" s="157" t="s">
        <v>8092</v>
      </c>
      <c r="G202" s="157" t="s">
        <v>8093</v>
      </c>
      <c r="H202" s="157" t="s">
        <v>8094</v>
      </c>
      <c r="I202" s="157" t="s">
        <v>3967</v>
      </c>
      <c r="J202" s="157">
        <v>0.5730000000000004</v>
      </c>
    </row>
    <row r="203" spans="1:10" ht="18" customHeight="1" x14ac:dyDescent="0.25">
      <c r="A203" s="697" t="s">
        <v>476</v>
      </c>
      <c r="B203" s="157" t="s">
        <v>8095</v>
      </c>
      <c r="C203" s="157" t="s">
        <v>8096</v>
      </c>
      <c r="D203" s="157" t="s">
        <v>8097</v>
      </c>
      <c r="E203" s="681" t="s">
        <v>552</v>
      </c>
      <c r="F203" s="157" t="s">
        <v>8098</v>
      </c>
      <c r="G203" s="157" t="s">
        <v>8099</v>
      </c>
      <c r="H203" s="157" t="s">
        <v>8100</v>
      </c>
      <c r="I203" s="157" t="s">
        <v>4871</v>
      </c>
      <c r="J203" s="157">
        <v>6.899999999999995E-2</v>
      </c>
    </row>
    <row r="204" spans="1:10" ht="18" customHeight="1" x14ac:dyDescent="0.25">
      <c r="A204" s="671" t="s">
        <v>454</v>
      </c>
      <c r="B204" s="157" t="s">
        <v>624</v>
      </c>
      <c r="C204" s="157" t="s">
        <v>8101</v>
      </c>
      <c r="D204" s="157" t="s">
        <v>8102</v>
      </c>
      <c r="E204" s="680" t="s">
        <v>529</v>
      </c>
      <c r="F204" s="157" t="s">
        <v>2160</v>
      </c>
      <c r="G204" s="157" t="s">
        <v>8103</v>
      </c>
      <c r="H204" s="157" t="s">
        <v>8104</v>
      </c>
      <c r="I204" s="157" t="s">
        <v>4108</v>
      </c>
      <c r="J204" s="157">
        <v>0.10000000000000051</v>
      </c>
    </row>
    <row r="205" spans="1:10" ht="18" customHeight="1" x14ac:dyDescent="0.25">
      <c r="A205" s="679" t="s">
        <v>442</v>
      </c>
      <c r="B205" s="157" t="s">
        <v>4801</v>
      </c>
      <c r="C205" s="157" t="s">
        <v>8105</v>
      </c>
      <c r="D205" s="157" t="s">
        <v>8106</v>
      </c>
      <c r="E205" s="672" t="s">
        <v>489</v>
      </c>
      <c r="F205" s="157" t="s">
        <v>8107</v>
      </c>
      <c r="G205" s="157" t="s">
        <v>8108</v>
      </c>
      <c r="H205" s="157" t="s">
        <v>8109</v>
      </c>
      <c r="I205" s="157" t="s">
        <v>8110</v>
      </c>
      <c r="J205" s="157">
        <v>0.89999999999999947</v>
      </c>
    </row>
    <row r="206" spans="1:10" ht="18" customHeight="1" x14ac:dyDescent="0.25">
      <c r="A206" s="694" t="s">
        <v>548</v>
      </c>
      <c r="B206" s="157" t="s">
        <v>1742</v>
      </c>
      <c r="C206" s="157" t="s">
        <v>8111</v>
      </c>
      <c r="D206" s="157" t="s">
        <v>8112</v>
      </c>
      <c r="E206" s="682" t="s">
        <v>485</v>
      </c>
      <c r="F206" s="157" t="s">
        <v>8113</v>
      </c>
      <c r="G206" s="157" t="s">
        <v>8114</v>
      </c>
      <c r="H206" s="157" t="s">
        <v>8115</v>
      </c>
      <c r="I206" s="157" t="s">
        <v>8116</v>
      </c>
      <c r="J206" s="157">
        <v>0.20000000000000021</v>
      </c>
    </row>
    <row r="207" spans="1:10" ht="18" customHeight="1" x14ac:dyDescent="0.25">
      <c r="A207" s="687" t="s">
        <v>428</v>
      </c>
      <c r="B207" s="157" t="s">
        <v>4536</v>
      </c>
      <c r="C207" s="157" t="s">
        <v>8117</v>
      </c>
      <c r="D207" s="157" t="s">
        <v>8118</v>
      </c>
      <c r="E207" s="671" t="s">
        <v>454</v>
      </c>
      <c r="F207" s="157" t="s">
        <v>2195</v>
      </c>
      <c r="G207" s="157" t="s">
        <v>8119</v>
      </c>
      <c r="H207" s="157" t="s">
        <v>8120</v>
      </c>
      <c r="I207" s="157" t="s">
        <v>8121</v>
      </c>
      <c r="J207" s="157">
        <v>0.37999999999999989</v>
      </c>
    </row>
    <row r="208" spans="1:10" ht="18" customHeight="1" x14ac:dyDescent="0.25">
      <c r="A208" s="692" t="s">
        <v>415</v>
      </c>
      <c r="B208" s="157" t="s">
        <v>2600</v>
      </c>
      <c r="C208" s="157" t="s">
        <v>8122</v>
      </c>
      <c r="D208" s="157" t="s">
        <v>8123</v>
      </c>
      <c r="E208" s="676" t="s">
        <v>494</v>
      </c>
      <c r="F208" s="157" t="s">
        <v>460</v>
      </c>
      <c r="G208" s="157" t="s">
        <v>8124</v>
      </c>
      <c r="H208" s="157" t="s">
        <v>8125</v>
      </c>
      <c r="I208" s="157" t="s">
        <v>8126</v>
      </c>
      <c r="J208" s="157">
        <v>0.15999999999999931</v>
      </c>
    </row>
    <row r="209" spans="1:10" ht="18" customHeight="1" x14ac:dyDescent="0.25">
      <c r="A209" s="693" t="s">
        <v>510</v>
      </c>
      <c r="B209" s="157" t="s">
        <v>1971</v>
      </c>
      <c r="C209" s="157" t="s">
        <v>8127</v>
      </c>
      <c r="D209" s="157" t="s">
        <v>8128</v>
      </c>
      <c r="E209" s="695" t="s">
        <v>424</v>
      </c>
      <c r="F209" s="157" t="s">
        <v>2076</v>
      </c>
      <c r="G209" s="157" t="s">
        <v>8129</v>
      </c>
      <c r="H209" s="157" t="s">
        <v>8130</v>
      </c>
      <c r="I209" s="157" t="s">
        <v>8131</v>
      </c>
      <c r="J209" s="157">
        <v>9.9999999999999645E-2</v>
      </c>
    </row>
    <row r="210" spans="1:10" ht="18" customHeight="1" x14ac:dyDescent="0.25">
      <c r="A210" s="697" t="s">
        <v>476</v>
      </c>
      <c r="B210" s="157" t="s">
        <v>2766</v>
      </c>
      <c r="C210" s="157" t="s">
        <v>8132</v>
      </c>
      <c r="D210" s="157" t="s">
        <v>8133</v>
      </c>
      <c r="E210" s="672" t="s">
        <v>489</v>
      </c>
      <c r="F210" s="157" t="s">
        <v>1507</v>
      </c>
      <c r="G210" s="157" t="s">
        <v>8134</v>
      </c>
      <c r="H210" s="157" t="s">
        <v>8135</v>
      </c>
      <c r="I210" s="157" t="s">
        <v>8136</v>
      </c>
      <c r="J210" s="157">
        <v>1.06</v>
      </c>
    </row>
    <row r="211" spans="1:10" ht="18" customHeight="1" x14ac:dyDescent="0.25">
      <c r="A211" s="681" t="s">
        <v>552</v>
      </c>
      <c r="B211" s="157" t="s">
        <v>2724</v>
      </c>
      <c r="C211" s="157" t="s">
        <v>8137</v>
      </c>
      <c r="D211" s="157" t="s">
        <v>8138</v>
      </c>
      <c r="E211" s="694" t="s">
        <v>548</v>
      </c>
      <c r="F211" s="157" t="s">
        <v>8139</v>
      </c>
      <c r="G211" s="157" t="s">
        <v>8140</v>
      </c>
      <c r="H211" s="157" t="s">
        <v>8141</v>
      </c>
      <c r="I211" s="157" t="s">
        <v>2539</v>
      </c>
      <c r="J211" s="157">
        <v>0.47499999999999959</v>
      </c>
    </row>
    <row r="212" spans="1:10" ht="18" customHeight="1" x14ac:dyDescent="0.25">
      <c r="A212" s="678" t="s">
        <v>514</v>
      </c>
      <c r="B212" s="157" t="s">
        <v>5963</v>
      </c>
      <c r="C212" s="157" t="s">
        <v>8142</v>
      </c>
      <c r="D212" s="157" t="s">
        <v>8143</v>
      </c>
      <c r="E212" s="677" t="s">
        <v>463</v>
      </c>
      <c r="F212" s="157" t="s">
        <v>8144</v>
      </c>
      <c r="G212" s="157" t="s">
        <v>8145</v>
      </c>
      <c r="H212" s="157" t="s">
        <v>1747</v>
      </c>
      <c r="I212" s="157" t="s">
        <v>8146</v>
      </c>
      <c r="J212" s="157">
        <v>1.1200000000000001</v>
      </c>
    </row>
    <row r="213" spans="1:10" ht="18" customHeight="1" x14ac:dyDescent="0.25">
      <c r="A213" s="692" t="s">
        <v>415</v>
      </c>
      <c r="B213" s="157" t="s">
        <v>997</v>
      </c>
      <c r="C213" s="157" t="s">
        <v>8147</v>
      </c>
      <c r="D213" s="157" t="s">
        <v>8148</v>
      </c>
      <c r="E213" s="691" t="s">
        <v>480</v>
      </c>
      <c r="F213" s="157" t="s">
        <v>804</v>
      </c>
      <c r="G213" s="157" t="s">
        <v>8149</v>
      </c>
      <c r="H213" s="157" t="s">
        <v>8150</v>
      </c>
      <c r="I213" s="157" t="s">
        <v>8151</v>
      </c>
      <c r="J213" s="157">
        <v>0.21999999999999981</v>
      </c>
    </row>
    <row r="214" spans="1:10" ht="18" customHeight="1" x14ac:dyDescent="0.25">
      <c r="A214" s="679" t="s">
        <v>442</v>
      </c>
      <c r="B214" s="157" t="s">
        <v>8152</v>
      </c>
      <c r="C214" s="157" t="s">
        <v>8153</v>
      </c>
      <c r="D214" s="157" t="s">
        <v>8154</v>
      </c>
      <c r="E214" s="687" t="s">
        <v>428</v>
      </c>
      <c r="F214" s="157" t="s">
        <v>1429</v>
      </c>
      <c r="G214" s="157" t="s">
        <v>8155</v>
      </c>
      <c r="H214" s="157" t="s">
        <v>8156</v>
      </c>
      <c r="I214" s="157" t="s">
        <v>2413</v>
      </c>
      <c r="J214" s="157">
        <v>1.016</v>
      </c>
    </row>
    <row r="215" spans="1:10" ht="18" customHeight="1" x14ac:dyDescent="0.25">
      <c r="A215" s="675" t="s">
        <v>471</v>
      </c>
      <c r="B215" s="157" t="s">
        <v>3128</v>
      </c>
      <c r="C215" s="157" t="s">
        <v>8157</v>
      </c>
      <c r="D215" s="157" t="s">
        <v>8158</v>
      </c>
      <c r="E215" s="693" t="s">
        <v>510</v>
      </c>
      <c r="F215" s="157" t="s">
        <v>8159</v>
      </c>
      <c r="G215" s="157" t="s">
        <v>8160</v>
      </c>
      <c r="H215" s="157" t="s">
        <v>8161</v>
      </c>
      <c r="I215" s="157" t="s">
        <v>8162</v>
      </c>
      <c r="J215" s="157">
        <v>1.5</v>
      </c>
    </row>
    <row r="216" spans="1:10" ht="17.25" customHeight="1" x14ac:dyDescent="0.25">
      <c r="A216" s="697" t="s">
        <v>476</v>
      </c>
      <c r="B216" s="157" t="s">
        <v>3366</v>
      </c>
      <c r="C216" s="157" t="s">
        <v>8163</v>
      </c>
      <c r="D216" s="157" t="s">
        <v>8164</v>
      </c>
      <c r="E216" s="671" t="s">
        <v>454</v>
      </c>
      <c r="F216" s="157" t="s">
        <v>8165</v>
      </c>
      <c r="G216" s="157" t="s">
        <v>8166</v>
      </c>
      <c r="H216" s="157" t="s">
        <v>8167</v>
      </c>
      <c r="I216" s="157" t="s">
        <v>2290</v>
      </c>
      <c r="J216" s="157">
        <v>0.35099999999999998</v>
      </c>
    </row>
    <row r="217" spans="1:10" ht="17.25" customHeight="1" x14ac:dyDescent="0.25">
      <c r="A217" s="681" t="s">
        <v>552</v>
      </c>
      <c r="B217" s="157" t="s">
        <v>5590</v>
      </c>
      <c r="C217" s="157" t="s">
        <v>8168</v>
      </c>
      <c r="D217" s="157" t="s">
        <v>8169</v>
      </c>
      <c r="E217" s="672" t="s">
        <v>489</v>
      </c>
      <c r="F217" s="157" t="s">
        <v>8170</v>
      </c>
      <c r="G217" s="157" t="s">
        <v>8171</v>
      </c>
      <c r="H217" s="157" t="s">
        <v>8172</v>
      </c>
      <c r="I217" s="157" t="s">
        <v>8173</v>
      </c>
      <c r="J217" s="157">
        <v>0.24000000000000021</v>
      </c>
    </row>
    <row r="218" spans="1:10" ht="17.25" customHeight="1" thickBot="1" x14ac:dyDescent="0.3">
      <c r="A218" s="698" t="s">
        <v>548</v>
      </c>
      <c r="B218" s="185" t="s">
        <v>8174</v>
      </c>
      <c r="C218" s="185" t="s">
        <v>8175</v>
      </c>
      <c r="D218" s="185" t="s">
        <v>8176</v>
      </c>
      <c r="E218" s="699" t="s">
        <v>442</v>
      </c>
      <c r="F218" s="185" t="s">
        <v>4762</v>
      </c>
      <c r="G218" s="185" t="s">
        <v>8177</v>
      </c>
      <c r="H218" s="185" t="s">
        <v>8178</v>
      </c>
      <c r="I218" s="185" t="s">
        <v>854</v>
      </c>
      <c r="J218" s="185">
        <v>0</v>
      </c>
    </row>
    <row r="219" spans="1:10" ht="17.25" customHeight="1" thickTop="1" x14ac:dyDescent="0.25"/>
  </sheetData>
  <mergeCells count="3">
    <mergeCell ref="A1:D1"/>
    <mergeCell ref="E1:H1"/>
    <mergeCell ref="I1: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B2942"/>
  <sheetViews>
    <sheetView topLeftCell="AC1" zoomScale="57" zoomScaleNormal="57" workbookViewId="0">
      <selection activeCell="BP26" sqref="BP26"/>
    </sheetView>
  </sheetViews>
  <sheetFormatPr defaultRowHeight="18" x14ac:dyDescent="0.25"/>
  <cols>
    <col min="1" max="1" width="23.42578125" style="13" customWidth="1"/>
    <col min="2" max="2" width="11.42578125" style="13" customWidth="1"/>
    <col min="3" max="3" width="11.140625" style="13" customWidth="1"/>
    <col min="4" max="4" width="2.7109375" style="191" customWidth="1"/>
    <col min="5" max="5" width="9.140625" style="13" customWidth="1"/>
    <col min="6" max="6" width="5.5703125" style="13" customWidth="1"/>
    <col min="7" max="9" width="8" style="13" customWidth="1"/>
    <col min="10" max="10" width="7.7109375" style="13" customWidth="1"/>
    <col min="11" max="11" width="7.140625" style="13" customWidth="1"/>
    <col min="12" max="12" width="10.42578125" style="13" customWidth="1"/>
    <col min="13" max="13" width="11.140625" style="13" customWidth="1"/>
    <col min="14" max="16" width="8.7109375" style="13" customWidth="1"/>
    <col min="17" max="17" width="7" style="13" customWidth="1"/>
    <col min="18" max="18" width="6" style="13" customWidth="1"/>
    <col min="19" max="19" width="8.5703125" style="13" customWidth="1"/>
    <col min="20" max="20" width="6" style="13" customWidth="1"/>
    <col min="21" max="21" width="6.140625" style="13" customWidth="1"/>
    <col min="22" max="22" width="6.28515625" style="13" customWidth="1"/>
    <col min="23" max="23" width="7.5703125" style="13" customWidth="1"/>
    <col min="24" max="24" width="6.7109375" style="13" customWidth="1"/>
    <col min="25" max="25" width="7.7109375" style="13" customWidth="1"/>
    <col min="26" max="26" width="7.85546875" style="13" customWidth="1"/>
    <col min="27" max="27" width="23.42578125" style="13" customWidth="1"/>
    <col min="28" max="28" width="8" style="13" customWidth="1"/>
    <col min="29" max="29" width="2.140625" style="191" customWidth="1"/>
    <col min="30" max="30" width="11.85546875" style="13" customWidth="1"/>
    <col min="31" max="31" width="7.7109375" style="13" customWidth="1"/>
    <col min="32" max="32" width="10.140625" style="13" customWidth="1"/>
    <col min="33" max="33" width="8" style="13" customWidth="1"/>
    <col min="34" max="34" width="11.5703125" style="13" customWidth="1"/>
    <col min="35" max="35" width="7.85546875" style="13" customWidth="1"/>
    <col min="36" max="36" width="10.85546875" style="13" customWidth="1"/>
    <col min="37" max="37" width="12.42578125" style="13" customWidth="1"/>
    <col min="38" max="38" width="9" style="13" customWidth="1"/>
    <col min="39" max="39" width="11.5703125" style="13" customWidth="1"/>
    <col min="40" max="40" width="12.5703125" style="13" customWidth="1"/>
    <col min="41" max="41" width="6.7109375" style="13" customWidth="1"/>
    <col min="42" max="42" width="6.28515625" style="13" customWidth="1"/>
    <col min="43" max="43" width="7" style="13" customWidth="1"/>
    <col min="44" max="44" width="7.85546875" style="13" customWidth="1"/>
    <col min="45" max="45" width="23.42578125" style="13" customWidth="1"/>
    <col min="46" max="46" width="8" style="13" customWidth="1"/>
    <col min="47" max="47" width="2.7109375" style="191" customWidth="1"/>
    <col min="48" max="48" width="5.28515625" style="13" customWidth="1"/>
    <col min="49" max="49" width="8.140625" style="13" customWidth="1"/>
    <col min="50" max="50" width="23.42578125" style="13" customWidth="1"/>
    <col min="51" max="56" width="7.7109375" style="13" customWidth="1"/>
    <col min="57" max="57" width="23.42578125" style="13" customWidth="1"/>
    <col min="58" max="58" width="6.28515625" style="13" customWidth="1"/>
    <col min="59" max="59" width="8.140625" style="13" customWidth="1"/>
    <col min="60" max="60" width="8" style="13" customWidth="1"/>
    <col min="61" max="61" width="23.42578125" style="13" customWidth="1"/>
    <col min="62" max="62" width="7.5703125" style="13" customWidth="1"/>
    <col min="63" max="63" width="10.5703125" style="13" customWidth="1"/>
    <col min="64" max="64" width="10.85546875" style="13" customWidth="1"/>
    <col min="65" max="65" width="2.7109375" style="191" customWidth="1"/>
    <col min="66" max="66" width="3.140625" style="426" customWidth="1"/>
    <col min="67" max="67" width="20.140625" style="426" customWidth="1"/>
    <col min="68" max="79" width="9.42578125" style="426" customWidth="1"/>
    <col min="80" max="80" width="3.140625" style="20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0.7109375" style="426" customWidth="1"/>
    <col min="93" max="93" width="10.28515625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6" width="9.140625" style="426" customWidth="1"/>
    <col min="137" max="16384" width="9.140625" style="426"/>
  </cols>
  <sheetData>
    <row r="1" spans="1:80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188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774"/>
      <c r="Y1" s="774"/>
      <c r="Z1" s="774" t="s">
        <v>8201</v>
      </c>
      <c r="AA1" s="774"/>
      <c r="AB1" s="774" t="s">
        <v>8202</v>
      </c>
      <c r="AC1" s="188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774"/>
      <c r="AR1" s="774" t="s">
        <v>8213</v>
      </c>
      <c r="AS1" s="774"/>
      <c r="AT1" s="774" t="s">
        <v>8214</v>
      </c>
      <c r="AU1" s="189"/>
      <c r="AV1" s="911" t="s">
        <v>8215</v>
      </c>
      <c r="AW1" s="911" t="s">
        <v>8216</v>
      </c>
      <c r="AX1" s="774" t="s">
        <v>8217</v>
      </c>
      <c r="AY1" s="774"/>
      <c r="AZ1" s="774"/>
      <c r="BA1" s="774" t="s">
        <v>8218</v>
      </c>
      <c r="BB1" s="774"/>
      <c r="BC1" s="774"/>
      <c r="BD1" s="774" t="s">
        <v>8217</v>
      </c>
      <c r="BE1" s="774"/>
      <c r="BF1" s="774" t="s">
        <v>8219</v>
      </c>
      <c r="BG1" s="774"/>
      <c r="BH1" s="774"/>
      <c r="BI1" s="774"/>
      <c r="BJ1" s="911" t="s">
        <v>8220</v>
      </c>
      <c r="BK1" s="774" t="s">
        <v>8221</v>
      </c>
      <c r="BL1" s="774"/>
      <c r="BM1" s="189"/>
      <c r="CB1" s="426"/>
    </row>
    <row r="2" spans="1:80" ht="19.5" customHeight="1" thickTop="1" thickBot="1" x14ac:dyDescent="0.3">
      <c r="A2" s="817" t="s">
        <v>442</v>
      </c>
      <c r="B2" s="101">
        <v>100</v>
      </c>
      <c r="C2" s="101">
        <v>54</v>
      </c>
      <c r="D2" s="190">
        <v>43</v>
      </c>
      <c r="E2" s="101">
        <v>3</v>
      </c>
      <c r="F2" s="101">
        <v>66</v>
      </c>
      <c r="G2" s="101">
        <v>56</v>
      </c>
      <c r="H2" s="101">
        <f t="shared" ref="H2:H16" si="0">4*C2-2*D2+E2+1.5*(F2+G2)</f>
        <v>316</v>
      </c>
      <c r="I2" s="101">
        <v>14.413000000000009</v>
      </c>
      <c r="J2" s="101">
        <f t="shared" ref="J2:J16" si="1">H2+I2</f>
        <v>330.41300000000001</v>
      </c>
      <c r="K2" s="101">
        <f t="shared" ref="K2:K16" si="2">ROUND(C2*100/B2,2)</f>
        <v>54</v>
      </c>
      <c r="L2" s="101">
        <f t="shared" ref="L2:L16" si="3">ROUND((F2+G2)*150/H2,2)</f>
        <v>57.91</v>
      </c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583"/>
      <c r="AB2" s="101"/>
      <c r="AC2" s="190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586"/>
      <c r="AT2" s="101"/>
      <c r="AV2" s="912"/>
      <c r="AW2" s="912"/>
      <c r="AX2" s="774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CB2" s="426"/>
    </row>
    <row r="3" spans="1:80" ht="19.5" customHeight="1" thickTop="1" x14ac:dyDescent="0.25">
      <c r="A3" s="783" t="s">
        <v>485</v>
      </c>
      <c r="B3" s="101">
        <v>100</v>
      </c>
      <c r="C3" s="13">
        <v>56</v>
      </c>
      <c r="D3">
        <v>44</v>
      </c>
      <c r="E3" s="13">
        <v>0</v>
      </c>
      <c r="F3" s="13">
        <v>43</v>
      </c>
      <c r="G3" s="13">
        <v>54</v>
      </c>
      <c r="H3" s="13">
        <f t="shared" si="0"/>
        <v>281.5</v>
      </c>
      <c r="I3" s="13">
        <v>18.919</v>
      </c>
      <c r="J3" s="13">
        <f t="shared" si="1"/>
        <v>300.41899999999998</v>
      </c>
      <c r="K3" s="13">
        <f t="shared" si="2"/>
        <v>56</v>
      </c>
      <c r="L3" s="101">
        <f t="shared" si="3"/>
        <v>51.69</v>
      </c>
      <c r="M3" s="101"/>
      <c r="N3" s="101"/>
      <c r="O3" s="101"/>
      <c r="P3" s="101"/>
      <c r="AA3" s="576"/>
      <c r="AF3" s="101"/>
      <c r="AK3" s="101"/>
      <c r="AM3" s="101"/>
      <c r="AN3" s="101"/>
      <c r="AS3" s="550"/>
      <c r="AV3" s="101"/>
      <c r="AW3" s="101"/>
      <c r="AX3" s="817"/>
      <c r="AY3" s="101"/>
      <c r="AZ3" s="101"/>
      <c r="BA3" s="101"/>
      <c r="BB3" s="101"/>
      <c r="BC3" s="101"/>
      <c r="BD3" s="101"/>
      <c r="BE3" s="817"/>
      <c r="BF3" s="428"/>
      <c r="BG3" s="101"/>
      <c r="BH3" s="101"/>
      <c r="BI3" s="587"/>
      <c r="BJ3" s="101"/>
      <c r="BK3" s="101"/>
      <c r="BL3" s="101"/>
      <c r="CB3" s="426"/>
    </row>
    <row r="4" spans="1:80" ht="19.5" customHeight="1" x14ac:dyDescent="0.25">
      <c r="A4" s="783" t="s">
        <v>552</v>
      </c>
      <c r="B4" s="101">
        <v>100</v>
      </c>
      <c r="C4" s="13">
        <v>56</v>
      </c>
      <c r="D4">
        <v>44</v>
      </c>
      <c r="E4" s="13">
        <v>0</v>
      </c>
      <c r="F4" s="13">
        <v>54</v>
      </c>
      <c r="G4" s="13">
        <v>51</v>
      </c>
      <c r="H4" s="13">
        <f t="shared" si="0"/>
        <v>293.5</v>
      </c>
      <c r="I4" s="13">
        <v>17.904</v>
      </c>
      <c r="J4" s="13">
        <f t="shared" si="1"/>
        <v>311.404</v>
      </c>
      <c r="K4" s="13">
        <f t="shared" si="2"/>
        <v>56</v>
      </c>
      <c r="L4" s="101">
        <f t="shared" si="3"/>
        <v>53.66</v>
      </c>
      <c r="M4" s="101"/>
      <c r="N4" s="101"/>
      <c r="O4" s="101"/>
      <c r="P4" s="101"/>
      <c r="AA4" s="567"/>
      <c r="AF4" s="101"/>
      <c r="AK4" s="101"/>
      <c r="AM4" s="101"/>
      <c r="AN4" s="101"/>
      <c r="AS4" s="557"/>
      <c r="AX4" s="783"/>
      <c r="BE4" s="783"/>
      <c r="BF4" s="426"/>
      <c r="BI4" s="588"/>
      <c r="BL4" s="205"/>
      <c r="CB4" s="426"/>
    </row>
    <row r="5" spans="1:80" ht="19.5" customHeight="1" x14ac:dyDescent="0.25">
      <c r="A5" s="783" t="s">
        <v>489</v>
      </c>
      <c r="B5" s="101">
        <v>100</v>
      </c>
      <c r="C5" s="13">
        <v>57</v>
      </c>
      <c r="D5">
        <v>43</v>
      </c>
      <c r="E5" s="13">
        <v>0</v>
      </c>
      <c r="F5" s="13">
        <v>56</v>
      </c>
      <c r="G5" s="13">
        <v>52</v>
      </c>
      <c r="H5" s="13">
        <f t="shared" si="0"/>
        <v>304</v>
      </c>
      <c r="I5" s="13">
        <v>-4.0279999999999969</v>
      </c>
      <c r="J5" s="13">
        <f t="shared" si="1"/>
        <v>299.97199999999998</v>
      </c>
      <c r="K5" s="13">
        <f t="shared" si="2"/>
        <v>57</v>
      </c>
      <c r="L5" s="101">
        <f t="shared" si="3"/>
        <v>53.29</v>
      </c>
      <c r="M5" s="101"/>
      <c r="N5" s="101"/>
      <c r="O5" s="101"/>
      <c r="P5" s="101"/>
      <c r="AA5" s="556"/>
      <c r="AF5" s="101"/>
      <c r="AK5" s="101"/>
      <c r="AM5" s="101"/>
      <c r="AN5" s="101"/>
      <c r="AS5" s="551"/>
      <c r="AX5" s="783"/>
      <c r="BE5" s="783"/>
      <c r="BI5" s="589"/>
      <c r="CB5" s="426"/>
    </row>
    <row r="6" spans="1:80" ht="19.5" customHeight="1" x14ac:dyDescent="0.25">
      <c r="A6" s="783" t="s">
        <v>476</v>
      </c>
      <c r="B6" s="101">
        <v>100</v>
      </c>
      <c r="C6" s="13">
        <v>50</v>
      </c>
      <c r="D6">
        <v>48</v>
      </c>
      <c r="E6" s="13">
        <v>2</v>
      </c>
      <c r="F6" s="13">
        <v>58</v>
      </c>
      <c r="G6" s="13">
        <v>49</v>
      </c>
      <c r="H6" s="13">
        <f t="shared" si="0"/>
        <v>266.5</v>
      </c>
      <c r="I6" s="13">
        <v>7.9670000000000014</v>
      </c>
      <c r="J6" s="13">
        <f t="shared" si="1"/>
        <v>274.46699999999998</v>
      </c>
      <c r="K6" s="13">
        <f t="shared" si="2"/>
        <v>50</v>
      </c>
      <c r="L6" s="101">
        <f t="shared" si="3"/>
        <v>60.23</v>
      </c>
      <c r="M6" s="101"/>
      <c r="N6" s="101"/>
      <c r="O6" s="101"/>
      <c r="P6" s="101"/>
      <c r="X6" s="426"/>
      <c r="AA6" s="590"/>
      <c r="AF6" s="101"/>
      <c r="AK6" s="101"/>
      <c r="AM6" s="101"/>
      <c r="AN6" s="101"/>
      <c r="AS6" s="575"/>
      <c r="AX6" s="783"/>
      <c r="BE6" s="783"/>
      <c r="BF6" s="425"/>
      <c r="BI6" s="591"/>
      <c r="CB6" s="426"/>
    </row>
    <row r="7" spans="1:80" ht="19.5" customHeight="1" x14ac:dyDescent="0.25">
      <c r="A7" s="783" t="s">
        <v>454</v>
      </c>
      <c r="B7" s="101">
        <v>100</v>
      </c>
      <c r="C7" s="13">
        <v>55</v>
      </c>
      <c r="D7">
        <v>43</v>
      </c>
      <c r="E7" s="13">
        <v>2</v>
      </c>
      <c r="F7" s="13">
        <v>50</v>
      </c>
      <c r="G7" s="13">
        <v>53</v>
      </c>
      <c r="H7" s="13">
        <f t="shared" si="0"/>
        <v>290.5</v>
      </c>
      <c r="I7" s="13">
        <v>8.2949999999999999</v>
      </c>
      <c r="J7" s="13">
        <f t="shared" si="1"/>
        <v>298.79500000000002</v>
      </c>
      <c r="K7" s="13">
        <f t="shared" si="2"/>
        <v>55</v>
      </c>
      <c r="L7" s="101">
        <f t="shared" si="3"/>
        <v>53.18</v>
      </c>
      <c r="M7" s="101"/>
      <c r="N7" s="101"/>
      <c r="O7" s="101"/>
      <c r="P7" s="101"/>
      <c r="AA7" s="548"/>
      <c r="AF7" s="101"/>
      <c r="AK7" s="101"/>
      <c r="AM7" s="101"/>
      <c r="AN7" s="101"/>
      <c r="AS7" s="564"/>
      <c r="AX7" s="783"/>
      <c r="BE7" s="783"/>
      <c r="BI7" s="592"/>
      <c r="CB7" s="426"/>
    </row>
    <row r="8" spans="1:80" ht="19.5" customHeight="1" x14ac:dyDescent="0.25">
      <c r="A8" s="783" t="s">
        <v>428</v>
      </c>
      <c r="B8" s="101">
        <v>100</v>
      </c>
      <c r="C8" s="13">
        <v>52</v>
      </c>
      <c r="D8">
        <v>46</v>
      </c>
      <c r="E8" s="13">
        <v>2</v>
      </c>
      <c r="F8" s="13">
        <v>57</v>
      </c>
      <c r="G8" s="13">
        <v>57</v>
      </c>
      <c r="H8" s="13">
        <f t="shared" si="0"/>
        <v>289</v>
      </c>
      <c r="I8" s="13">
        <v>2.0039999999999929</v>
      </c>
      <c r="J8" s="13">
        <f t="shared" si="1"/>
        <v>291.00400000000002</v>
      </c>
      <c r="K8" s="13">
        <f t="shared" si="2"/>
        <v>52</v>
      </c>
      <c r="L8" s="101">
        <f t="shared" si="3"/>
        <v>59.17</v>
      </c>
      <c r="M8" s="101"/>
      <c r="N8" s="101"/>
      <c r="O8" s="101"/>
      <c r="P8" s="101"/>
      <c r="AA8" s="593"/>
      <c r="AF8" s="101"/>
      <c r="AK8" s="101"/>
      <c r="AM8" s="101"/>
      <c r="AN8" s="101"/>
      <c r="AS8" s="552"/>
      <c r="AX8" s="783"/>
      <c r="BE8" s="783"/>
      <c r="BI8" s="594"/>
      <c r="CB8" s="426"/>
    </row>
    <row r="9" spans="1:80" ht="19.5" customHeight="1" x14ac:dyDescent="0.25">
      <c r="A9" s="783" t="s">
        <v>529</v>
      </c>
      <c r="B9" s="101">
        <v>100</v>
      </c>
      <c r="C9" s="13">
        <v>55</v>
      </c>
      <c r="D9">
        <v>45</v>
      </c>
      <c r="E9" s="13">
        <v>0</v>
      </c>
      <c r="F9" s="13">
        <v>42</v>
      </c>
      <c r="G9" s="13">
        <v>49</v>
      </c>
      <c r="H9" s="13">
        <f t="shared" si="0"/>
        <v>266.5</v>
      </c>
      <c r="I9" s="13">
        <v>3.9919999999999969</v>
      </c>
      <c r="J9" s="13">
        <f t="shared" si="1"/>
        <v>270.49200000000002</v>
      </c>
      <c r="K9" s="13">
        <f t="shared" si="2"/>
        <v>55</v>
      </c>
      <c r="L9" s="101">
        <f t="shared" si="3"/>
        <v>51.22</v>
      </c>
      <c r="M9" s="101"/>
      <c r="N9" s="101"/>
      <c r="O9" s="101"/>
      <c r="P9" s="101"/>
      <c r="AA9" s="551"/>
      <c r="AF9" s="101"/>
      <c r="AK9" s="101"/>
      <c r="AM9" s="101"/>
      <c r="AN9" s="101"/>
      <c r="AS9" s="556"/>
      <c r="AX9" s="783"/>
      <c r="BE9" s="783"/>
      <c r="BI9" s="589"/>
      <c r="CB9" s="426"/>
    </row>
    <row r="10" spans="1:80" ht="19.5" customHeight="1" x14ac:dyDescent="0.25">
      <c r="A10" s="783" t="s">
        <v>548</v>
      </c>
      <c r="B10" s="101">
        <v>100</v>
      </c>
      <c r="C10" s="13">
        <v>50</v>
      </c>
      <c r="D10">
        <v>48</v>
      </c>
      <c r="E10" s="13">
        <v>2</v>
      </c>
      <c r="F10" s="13">
        <v>57</v>
      </c>
      <c r="G10" s="13">
        <v>56</v>
      </c>
      <c r="H10" s="13">
        <f t="shared" si="0"/>
        <v>275.5</v>
      </c>
      <c r="I10" s="13">
        <v>-0.53299999999999925</v>
      </c>
      <c r="J10" s="13">
        <f t="shared" si="1"/>
        <v>274.96699999999998</v>
      </c>
      <c r="K10" s="13">
        <f t="shared" si="2"/>
        <v>50</v>
      </c>
      <c r="L10" s="101">
        <f t="shared" si="3"/>
        <v>61.52</v>
      </c>
      <c r="M10" s="101"/>
      <c r="N10" s="101"/>
      <c r="O10" s="101"/>
      <c r="P10" s="101"/>
      <c r="AA10" s="595"/>
      <c r="AF10" s="101"/>
      <c r="AK10" s="101"/>
      <c r="AM10" s="101"/>
      <c r="AN10" s="101"/>
      <c r="AS10" s="568"/>
      <c r="AX10" s="783"/>
      <c r="BE10" s="783"/>
      <c r="BI10" s="596"/>
      <c r="CB10" s="426"/>
    </row>
    <row r="11" spans="1:80" ht="19.5" customHeight="1" x14ac:dyDescent="0.25">
      <c r="A11" s="783" t="s">
        <v>480</v>
      </c>
      <c r="B11" s="101">
        <v>100</v>
      </c>
      <c r="C11" s="13">
        <v>54</v>
      </c>
      <c r="D11">
        <v>42</v>
      </c>
      <c r="E11" s="13">
        <v>4</v>
      </c>
      <c r="F11" s="13">
        <v>46</v>
      </c>
      <c r="G11" s="13">
        <v>49</v>
      </c>
      <c r="H11" s="13">
        <f t="shared" si="0"/>
        <v>278.5</v>
      </c>
      <c r="I11" s="13">
        <v>13.994</v>
      </c>
      <c r="J11" s="13">
        <f t="shared" si="1"/>
        <v>292.49400000000003</v>
      </c>
      <c r="K11" s="13">
        <f t="shared" si="2"/>
        <v>54</v>
      </c>
      <c r="L11" s="101">
        <f t="shared" si="3"/>
        <v>51.17</v>
      </c>
      <c r="M11" s="101"/>
      <c r="N11" s="101"/>
      <c r="O11" s="101"/>
      <c r="P11" s="101"/>
      <c r="AA11" s="548"/>
      <c r="AF11" s="101"/>
      <c r="AK11" s="101"/>
      <c r="AM11" s="101"/>
      <c r="AN11" s="101"/>
      <c r="AS11" s="580"/>
      <c r="AX11" s="783"/>
      <c r="BE11" s="783"/>
      <c r="BI11" s="597"/>
      <c r="CB11" s="426"/>
    </row>
    <row r="12" spans="1:80" ht="19.5" customHeight="1" x14ac:dyDescent="0.25">
      <c r="A12" s="783" t="s">
        <v>424</v>
      </c>
      <c r="B12" s="101">
        <v>100</v>
      </c>
      <c r="C12" s="13">
        <v>53</v>
      </c>
      <c r="D12">
        <v>46</v>
      </c>
      <c r="E12" s="13">
        <v>1</v>
      </c>
      <c r="F12" s="13">
        <v>42</v>
      </c>
      <c r="G12" s="13">
        <v>50</v>
      </c>
      <c r="H12" s="13">
        <f t="shared" si="0"/>
        <v>259</v>
      </c>
      <c r="I12" s="13">
        <v>10.268000000000001</v>
      </c>
      <c r="J12" s="13">
        <f t="shared" si="1"/>
        <v>269.26800000000003</v>
      </c>
      <c r="K12" s="13">
        <f t="shared" si="2"/>
        <v>53</v>
      </c>
      <c r="L12" s="101">
        <f t="shared" si="3"/>
        <v>53.28</v>
      </c>
      <c r="M12" s="101"/>
      <c r="N12" s="101"/>
      <c r="O12" s="101"/>
      <c r="P12" s="101"/>
      <c r="X12" s="425"/>
      <c r="AA12" s="548"/>
      <c r="AF12" s="101"/>
      <c r="AK12" s="101"/>
      <c r="AM12" s="101"/>
      <c r="AN12" s="101"/>
      <c r="AS12" s="552"/>
      <c r="AX12" s="783"/>
      <c r="BE12" s="783"/>
      <c r="BI12" s="591"/>
      <c r="CB12" s="426"/>
    </row>
    <row r="13" spans="1:80" ht="19.5" customHeight="1" x14ac:dyDescent="0.25">
      <c r="A13" s="783" t="s">
        <v>459</v>
      </c>
      <c r="B13" s="101">
        <v>100</v>
      </c>
      <c r="C13" s="13">
        <v>50</v>
      </c>
      <c r="D13">
        <v>50</v>
      </c>
      <c r="E13" s="13">
        <v>0</v>
      </c>
      <c r="F13" s="13">
        <v>49</v>
      </c>
      <c r="G13" s="13">
        <v>50</v>
      </c>
      <c r="H13" s="13">
        <f t="shared" si="0"/>
        <v>248.5</v>
      </c>
      <c r="I13" s="13">
        <v>2.9699999999999971</v>
      </c>
      <c r="J13" s="13">
        <f t="shared" si="1"/>
        <v>251.47</v>
      </c>
      <c r="K13" s="13">
        <f t="shared" si="2"/>
        <v>50</v>
      </c>
      <c r="L13" s="101">
        <f t="shared" si="3"/>
        <v>59.76</v>
      </c>
      <c r="M13" s="101"/>
      <c r="N13" s="101"/>
      <c r="O13" s="101"/>
      <c r="P13" s="101"/>
      <c r="AA13" s="558"/>
      <c r="AF13" s="101"/>
      <c r="AK13" s="101"/>
      <c r="AM13" s="101"/>
      <c r="AN13" s="101"/>
      <c r="AS13" s="572"/>
      <c r="AX13" s="783"/>
      <c r="BE13" s="783"/>
      <c r="BF13" s="425"/>
      <c r="BI13" s="599"/>
      <c r="CB13" s="426"/>
    </row>
    <row r="14" spans="1:80" ht="19.5" customHeight="1" x14ac:dyDescent="0.25">
      <c r="A14" s="783" t="s">
        <v>471</v>
      </c>
      <c r="B14" s="101">
        <v>100</v>
      </c>
      <c r="C14" s="13">
        <v>48</v>
      </c>
      <c r="D14">
        <v>51</v>
      </c>
      <c r="E14" s="13">
        <v>1</v>
      </c>
      <c r="F14" s="13">
        <v>52</v>
      </c>
      <c r="G14" s="13">
        <v>55</v>
      </c>
      <c r="H14" s="13">
        <f t="shared" si="0"/>
        <v>251.5</v>
      </c>
      <c r="I14" s="13">
        <v>-9.3450000000000006</v>
      </c>
      <c r="J14" s="13">
        <f t="shared" si="1"/>
        <v>242.155</v>
      </c>
      <c r="K14" s="13">
        <f t="shared" si="2"/>
        <v>48</v>
      </c>
      <c r="L14" s="101">
        <f t="shared" si="3"/>
        <v>63.82</v>
      </c>
      <c r="M14" s="101"/>
      <c r="N14" s="101"/>
      <c r="O14" s="101"/>
      <c r="P14" s="101"/>
      <c r="AA14" s="563"/>
      <c r="AF14" s="101"/>
      <c r="AK14" s="101"/>
      <c r="AM14" s="101"/>
      <c r="AN14" s="101"/>
      <c r="AS14" s="558"/>
      <c r="AX14" s="783"/>
      <c r="BE14" s="783"/>
      <c r="BI14" s="600"/>
      <c r="CB14" s="426"/>
    </row>
    <row r="15" spans="1:80" ht="19.5" customHeight="1" x14ac:dyDescent="0.25">
      <c r="A15" s="783" t="s">
        <v>494</v>
      </c>
      <c r="B15" s="101">
        <v>100</v>
      </c>
      <c r="C15" s="13">
        <v>52</v>
      </c>
      <c r="D15">
        <v>48</v>
      </c>
      <c r="E15" s="13">
        <v>0</v>
      </c>
      <c r="F15" s="13">
        <v>54</v>
      </c>
      <c r="G15" s="13">
        <v>54</v>
      </c>
      <c r="H15" s="13">
        <f t="shared" si="0"/>
        <v>274</v>
      </c>
      <c r="I15" s="13">
        <v>-3.2739999999999938</v>
      </c>
      <c r="J15" s="13">
        <f t="shared" si="1"/>
        <v>270.726</v>
      </c>
      <c r="K15" s="13">
        <f t="shared" si="2"/>
        <v>52</v>
      </c>
      <c r="L15" s="101">
        <f t="shared" si="3"/>
        <v>59.12</v>
      </c>
      <c r="M15" s="101"/>
      <c r="N15" s="101"/>
      <c r="O15" s="101"/>
      <c r="P15" s="101"/>
      <c r="X15" s="426"/>
      <c r="AA15" s="552"/>
      <c r="AF15" s="101"/>
      <c r="AK15" s="101"/>
      <c r="AM15" s="101"/>
      <c r="AN15" s="101"/>
      <c r="AS15" s="572"/>
      <c r="AX15" s="783"/>
      <c r="BE15" s="783"/>
      <c r="BF15" s="426"/>
      <c r="BI15" s="590"/>
      <c r="CB15" s="426"/>
    </row>
    <row r="16" spans="1:80" ht="19.5" customHeight="1" x14ac:dyDescent="0.25">
      <c r="A16" s="783" t="s">
        <v>463</v>
      </c>
      <c r="B16" s="101">
        <v>100</v>
      </c>
      <c r="C16" s="13">
        <v>50</v>
      </c>
      <c r="D16">
        <v>49</v>
      </c>
      <c r="E16" s="13">
        <v>1</v>
      </c>
      <c r="F16" s="13">
        <v>55</v>
      </c>
      <c r="G16" s="13">
        <v>40</v>
      </c>
      <c r="H16" s="13">
        <f t="shared" si="0"/>
        <v>245.5</v>
      </c>
      <c r="I16" s="13">
        <v>-0.85799999999999366</v>
      </c>
      <c r="J16" s="13">
        <f t="shared" si="1"/>
        <v>244.642</v>
      </c>
      <c r="K16" s="13">
        <f t="shared" si="2"/>
        <v>50</v>
      </c>
      <c r="L16" s="101">
        <f t="shared" si="3"/>
        <v>58.04</v>
      </c>
      <c r="M16" s="101"/>
      <c r="N16" s="101"/>
      <c r="O16" s="101"/>
      <c r="P16" s="101"/>
      <c r="AA16" s="579"/>
      <c r="AF16" s="101"/>
      <c r="AK16" s="101"/>
      <c r="AM16" s="101"/>
      <c r="AN16" s="101"/>
      <c r="AS16" s="601"/>
      <c r="AX16" s="783"/>
      <c r="BE16" s="783"/>
      <c r="BF16" s="426"/>
      <c r="BI16" s="588"/>
      <c r="CB16" s="426"/>
    </row>
    <row r="17" spans="1:80" ht="19.5" customHeight="1" x14ac:dyDescent="0.25">
      <c r="A17" s="782" t="s">
        <v>0</v>
      </c>
      <c r="B17" s="101">
        <f t="shared" ref="B17:B31" si="4">(F2+0.05*G2+0.2*H2+0.5*I2-0.01*K2-S2+T2+1.5*U2+AB2)+(0.2*AG2+2*AH2-0.01*AI2+1.5*AJ2-0.1*AL2+AO2+3*AP2+AT2)</f>
        <v>138.66650000000001</v>
      </c>
      <c r="C17" s="13">
        <v>73</v>
      </c>
      <c r="E17" s="13">
        <v>55</v>
      </c>
      <c r="F17" s="13">
        <v>11</v>
      </c>
      <c r="G17" s="13">
        <v>1935</v>
      </c>
      <c r="H17" s="13">
        <v>156</v>
      </c>
      <c r="I17" s="13">
        <v>68</v>
      </c>
      <c r="J17" s="13">
        <v>1816</v>
      </c>
      <c r="K17" s="13">
        <v>935</v>
      </c>
      <c r="L17" s="101">
        <f t="shared" ref="L17:L31" si="5">ROUND(G2*100/J2,2)</f>
        <v>16.95</v>
      </c>
      <c r="M17" s="101">
        <f t="shared" ref="M17:M31" si="6">ROUND(G2/(E2-F2),2)</f>
        <v>-0.89</v>
      </c>
      <c r="N17" s="101">
        <f t="shared" ref="N17:N31" si="7">ROUND((4*H2+6*I2)*100/G2,2)</f>
        <v>2411.5700000000002</v>
      </c>
      <c r="O17" s="101">
        <f t="shared" ref="O17:O31" si="8">ROUND(J2/(H2+I2),2)</f>
        <v>1</v>
      </c>
      <c r="P17" s="101">
        <f t="shared" ref="P17:P31" si="9">ROUND(K2*100/J2,2)</f>
        <v>16.34</v>
      </c>
      <c r="Q17" s="13">
        <v>12</v>
      </c>
      <c r="R17" s="13">
        <v>6</v>
      </c>
      <c r="S17" s="13">
        <v>4</v>
      </c>
      <c r="T17" s="13">
        <v>12</v>
      </c>
      <c r="U17" s="13">
        <v>3</v>
      </c>
      <c r="V17" s="13">
        <v>26</v>
      </c>
      <c r="W17" s="13">
        <v>78</v>
      </c>
      <c r="X17" s="426">
        <v>1</v>
      </c>
      <c r="Y17" s="13">
        <v>139</v>
      </c>
      <c r="Z17" s="13">
        <v>114</v>
      </c>
      <c r="AA17" s="785" t="s">
        <v>437</v>
      </c>
      <c r="AB17" s="13">
        <v>2</v>
      </c>
      <c r="AD17" s="13">
        <v>47</v>
      </c>
      <c r="AE17" s="13">
        <v>2311</v>
      </c>
      <c r="AF17" s="101">
        <f t="shared" ref="AF17:AF31" si="10">(QUOTIENT(AE2,6)+MOD(AE2,6)/10)</f>
        <v>0</v>
      </c>
      <c r="AG17" s="13">
        <v>1127</v>
      </c>
      <c r="AH17" s="13">
        <v>4</v>
      </c>
      <c r="AI17" s="13">
        <v>2470</v>
      </c>
      <c r="AJ17" s="13">
        <v>46</v>
      </c>
      <c r="AK17" s="101" t="e">
        <f t="shared" ref="AK17:AK31" si="11">ROUND(AI2*6/AE2,2)</f>
        <v>#DIV/0!</v>
      </c>
      <c r="AL17" s="13">
        <v>144</v>
      </c>
      <c r="AM17" s="101" t="e">
        <f t="shared" ref="AM17:AM31" si="12">ROUND(AE2/AJ2,2)</f>
        <v>#DIV/0!</v>
      </c>
      <c r="AN17" s="101" t="e">
        <f t="shared" ref="AN17:AN31" si="13">ROUND(AI2/AJ2,2)</f>
        <v>#DIV/0!</v>
      </c>
      <c r="AO17" s="13">
        <v>4</v>
      </c>
      <c r="AP17" s="13">
        <v>0</v>
      </c>
      <c r="AQ17" s="13">
        <v>3</v>
      </c>
      <c r="AR17" s="13">
        <v>30</v>
      </c>
      <c r="AS17" s="783" t="s">
        <v>446</v>
      </c>
      <c r="AT17" s="13">
        <v>3</v>
      </c>
      <c r="AX17" s="783"/>
      <c r="BE17" s="783"/>
      <c r="BI17" s="615"/>
      <c r="CB17" s="426"/>
    </row>
    <row r="18" spans="1:80" ht="19.5" customHeight="1" x14ac:dyDescent="0.25">
      <c r="A18" s="782" t="s">
        <v>9</v>
      </c>
      <c r="B18" s="101">
        <f t="shared" si="4"/>
        <v>110.8995</v>
      </c>
      <c r="C18" s="13">
        <v>60</v>
      </c>
      <c r="E18" s="13">
        <v>43</v>
      </c>
      <c r="F18" s="13">
        <v>10</v>
      </c>
      <c r="G18" s="13">
        <v>2271</v>
      </c>
      <c r="H18" s="13">
        <v>163</v>
      </c>
      <c r="I18" s="13">
        <v>85</v>
      </c>
      <c r="J18" s="13">
        <v>2118</v>
      </c>
      <c r="K18" s="13">
        <v>1061</v>
      </c>
      <c r="L18" s="101">
        <f t="shared" si="5"/>
        <v>17.97</v>
      </c>
      <c r="M18" s="101">
        <f t="shared" si="6"/>
        <v>-1.26</v>
      </c>
      <c r="N18" s="101">
        <f t="shared" si="7"/>
        <v>2295.4</v>
      </c>
      <c r="O18" s="101">
        <f t="shared" si="8"/>
        <v>1</v>
      </c>
      <c r="P18" s="101">
        <f t="shared" si="9"/>
        <v>18.64</v>
      </c>
      <c r="Q18" s="13">
        <v>13</v>
      </c>
      <c r="R18" s="13">
        <v>8</v>
      </c>
      <c r="S18" s="13">
        <v>2</v>
      </c>
      <c r="T18" s="13">
        <v>7</v>
      </c>
      <c r="U18" s="13">
        <v>9</v>
      </c>
      <c r="V18" s="13">
        <v>29</v>
      </c>
      <c r="W18" s="13">
        <v>68</v>
      </c>
      <c r="X18" s="13">
        <v>2</v>
      </c>
      <c r="Y18" s="13">
        <v>163</v>
      </c>
      <c r="Z18" s="13">
        <v>139</v>
      </c>
      <c r="AA18" s="806" t="s">
        <v>552</v>
      </c>
      <c r="AB18" s="13">
        <v>6</v>
      </c>
      <c r="AD18" s="13">
        <v>29</v>
      </c>
      <c r="AE18" s="13">
        <v>1379</v>
      </c>
      <c r="AF18" s="101">
        <f t="shared" si="10"/>
        <v>0</v>
      </c>
      <c r="AG18" s="13">
        <v>693</v>
      </c>
      <c r="AH18" s="13">
        <v>5</v>
      </c>
      <c r="AI18" s="13">
        <v>1543</v>
      </c>
      <c r="AJ18" s="13">
        <v>21</v>
      </c>
      <c r="AK18" s="101" t="e">
        <f t="shared" si="11"/>
        <v>#DIV/0!</v>
      </c>
      <c r="AL18" s="13">
        <v>93</v>
      </c>
      <c r="AM18" s="101" t="e">
        <f t="shared" si="12"/>
        <v>#DIV/0!</v>
      </c>
      <c r="AN18" s="101" t="e">
        <f t="shared" si="13"/>
        <v>#DIV/0!</v>
      </c>
      <c r="AO18" s="13">
        <v>0</v>
      </c>
      <c r="AP18" s="13">
        <v>0</v>
      </c>
      <c r="AQ18" s="13">
        <v>2</v>
      </c>
      <c r="AR18" s="13">
        <v>18</v>
      </c>
      <c r="AS18" s="783" t="s">
        <v>446</v>
      </c>
      <c r="AT18" s="13">
        <v>2</v>
      </c>
      <c r="AX18" s="783"/>
      <c r="BE18" s="783"/>
      <c r="BI18" s="603"/>
      <c r="CB18" s="426"/>
    </row>
    <row r="19" spans="1:80" ht="19.5" customHeight="1" x14ac:dyDescent="0.25">
      <c r="A19" s="782" t="s">
        <v>18</v>
      </c>
      <c r="B19" s="101">
        <f t="shared" si="4"/>
        <v>123.642</v>
      </c>
      <c r="C19" s="13">
        <v>71</v>
      </c>
      <c r="E19" s="13">
        <v>54</v>
      </c>
      <c r="F19" s="13">
        <v>15</v>
      </c>
      <c r="G19" s="13">
        <v>2071</v>
      </c>
      <c r="H19" s="13">
        <v>165</v>
      </c>
      <c r="I19" s="13">
        <v>73</v>
      </c>
      <c r="J19" s="13">
        <v>1894</v>
      </c>
      <c r="K19" s="13">
        <v>953</v>
      </c>
      <c r="L19" s="101">
        <f t="shared" si="5"/>
        <v>16.38</v>
      </c>
      <c r="M19" s="101">
        <f t="shared" si="6"/>
        <v>-0.94</v>
      </c>
      <c r="N19" s="101">
        <f t="shared" si="7"/>
        <v>2512.6</v>
      </c>
      <c r="O19" s="101">
        <f t="shared" si="8"/>
        <v>1</v>
      </c>
      <c r="P19" s="101">
        <f t="shared" si="9"/>
        <v>17.98</v>
      </c>
      <c r="Q19" s="13">
        <v>13</v>
      </c>
      <c r="R19" s="13">
        <v>6</v>
      </c>
      <c r="S19" s="13">
        <v>1</v>
      </c>
      <c r="T19" s="13">
        <v>9</v>
      </c>
      <c r="U19" s="13">
        <v>4</v>
      </c>
      <c r="V19" s="13">
        <v>34</v>
      </c>
      <c r="W19" s="13">
        <v>65</v>
      </c>
      <c r="X19" s="13">
        <v>2</v>
      </c>
      <c r="Y19" s="13">
        <v>151</v>
      </c>
      <c r="Z19" s="13">
        <v>147</v>
      </c>
      <c r="AA19" s="780" t="s">
        <v>454</v>
      </c>
      <c r="AB19" s="13">
        <v>5</v>
      </c>
      <c r="AD19" s="13">
        <v>40</v>
      </c>
      <c r="AE19" s="13">
        <v>1977</v>
      </c>
      <c r="AF19" s="101">
        <f t="shared" si="10"/>
        <v>0</v>
      </c>
      <c r="AG19" s="13">
        <v>974</v>
      </c>
      <c r="AH19" s="13">
        <v>6</v>
      </c>
      <c r="AI19" s="13">
        <v>2162</v>
      </c>
      <c r="AJ19" s="13">
        <v>39</v>
      </c>
      <c r="AK19" s="101" t="e">
        <f t="shared" si="11"/>
        <v>#DIV/0!</v>
      </c>
      <c r="AL19" s="13">
        <v>102</v>
      </c>
      <c r="AM19" s="101" t="e">
        <f t="shared" si="12"/>
        <v>#DIV/0!</v>
      </c>
      <c r="AN19" s="101" t="e">
        <f t="shared" si="13"/>
        <v>#DIV/0!</v>
      </c>
      <c r="AO19" s="13">
        <v>3</v>
      </c>
      <c r="AP19" s="13">
        <v>0</v>
      </c>
      <c r="AQ19" s="13">
        <v>3</v>
      </c>
      <c r="AR19" s="13">
        <v>41</v>
      </c>
      <c r="AS19" s="785" t="s">
        <v>437</v>
      </c>
      <c r="AT19" s="13">
        <v>4</v>
      </c>
      <c r="AX19" s="783"/>
      <c r="BE19" s="783"/>
      <c r="BF19" s="426"/>
      <c r="BI19" s="604"/>
      <c r="CB19" s="426"/>
    </row>
    <row r="20" spans="1:80" ht="19.5" customHeight="1" x14ac:dyDescent="0.25">
      <c r="A20" s="782" t="s">
        <v>27</v>
      </c>
      <c r="B20" s="101">
        <f t="shared" si="4"/>
        <v>116.81600000000002</v>
      </c>
      <c r="C20" s="13">
        <v>72</v>
      </c>
      <c r="E20" s="13">
        <v>54</v>
      </c>
      <c r="F20" s="13">
        <v>9</v>
      </c>
      <c r="G20" s="13">
        <v>1941</v>
      </c>
      <c r="H20" s="13">
        <v>138</v>
      </c>
      <c r="I20" s="13">
        <v>75</v>
      </c>
      <c r="J20" s="13">
        <v>1832</v>
      </c>
      <c r="K20" s="13">
        <v>943</v>
      </c>
      <c r="L20" s="101">
        <f t="shared" si="5"/>
        <v>17.329999999999998</v>
      </c>
      <c r="M20" s="101">
        <f t="shared" si="6"/>
        <v>-0.93</v>
      </c>
      <c r="N20" s="101">
        <f t="shared" si="7"/>
        <v>2291.98</v>
      </c>
      <c r="O20" s="101">
        <f t="shared" si="8"/>
        <v>1</v>
      </c>
      <c r="P20" s="101">
        <f t="shared" si="9"/>
        <v>19</v>
      </c>
      <c r="Q20" s="13">
        <v>18</v>
      </c>
      <c r="R20" s="13">
        <v>8</v>
      </c>
      <c r="S20" s="13">
        <v>2</v>
      </c>
      <c r="T20" s="13">
        <v>9</v>
      </c>
      <c r="U20" s="13">
        <v>4</v>
      </c>
      <c r="V20" s="13">
        <v>29</v>
      </c>
      <c r="W20" s="13">
        <v>72</v>
      </c>
      <c r="X20" s="426">
        <v>2</v>
      </c>
      <c r="Y20" s="13">
        <v>204</v>
      </c>
      <c r="Z20" s="13">
        <v>160</v>
      </c>
      <c r="AA20" s="803" t="s">
        <v>548</v>
      </c>
      <c r="AB20" s="13">
        <v>3</v>
      </c>
      <c r="AD20" s="13">
        <v>33</v>
      </c>
      <c r="AE20" s="13">
        <v>1554</v>
      </c>
      <c r="AF20" s="101">
        <f t="shared" si="10"/>
        <v>0</v>
      </c>
      <c r="AG20" s="13">
        <v>730</v>
      </c>
      <c r="AH20" s="13">
        <v>1</v>
      </c>
      <c r="AI20" s="13">
        <v>1781</v>
      </c>
      <c r="AJ20" s="13">
        <v>32</v>
      </c>
      <c r="AK20" s="101" t="e">
        <f t="shared" si="11"/>
        <v>#DIV/0!</v>
      </c>
      <c r="AL20" s="13">
        <v>89</v>
      </c>
      <c r="AM20" s="101" t="e">
        <f t="shared" si="12"/>
        <v>#DIV/0!</v>
      </c>
      <c r="AN20" s="101" t="e">
        <f t="shared" si="13"/>
        <v>#DIV/0!</v>
      </c>
      <c r="AO20" s="13">
        <v>0</v>
      </c>
      <c r="AP20" s="13">
        <v>0</v>
      </c>
      <c r="AQ20" s="13">
        <v>2</v>
      </c>
      <c r="AR20" s="13">
        <v>32</v>
      </c>
      <c r="AS20" s="818" t="s">
        <v>433</v>
      </c>
      <c r="AT20" s="13">
        <v>2</v>
      </c>
      <c r="AX20" s="783"/>
      <c r="BE20" s="783"/>
      <c r="BF20" s="425"/>
      <c r="BI20" s="599"/>
      <c r="CB20" s="426"/>
    </row>
    <row r="21" spans="1:80" ht="19.5" customHeight="1" x14ac:dyDescent="0.25">
      <c r="A21" s="782" t="s">
        <v>36</v>
      </c>
      <c r="B21" s="101">
        <f t="shared" si="4"/>
        <v>117.23350000000001</v>
      </c>
      <c r="C21" s="13">
        <v>78</v>
      </c>
      <c r="E21" s="13">
        <v>62</v>
      </c>
      <c r="F21" s="13">
        <v>19</v>
      </c>
      <c r="G21" s="13">
        <v>1902</v>
      </c>
      <c r="H21" s="13">
        <v>145</v>
      </c>
      <c r="I21" s="13">
        <v>70</v>
      </c>
      <c r="J21" s="13">
        <v>1804</v>
      </c>
      <c r="K21" s="13">
        <v>935</v>
      </c>
      <c r="L21" s="101">
        <f t="shared" si="5"/>
        <v>17.850000000000001</v>
      </c>
      <c r="M21" s="101">
        <f t="shared" si="6"/>
        <v>-0.88</v>
      </c>
      <c r="N21" s="101">
        <f t="shared" si="7"/>
        <v>2273.0700000000002</v>
      </c>
      <c r="O21" s="101">
        <f t="shared" si="8"/>
        <v>1</v>
      </c>
      <c r="P21" s="101">
        <f t="shared" si="9"/>
        <v>18.22</v>
      </c>
      <c r="Q21" s="13">
        <v>10</v>
      </c>
      <c r="R21" s="13">
        <v>10</v>
      </c>
      <c r="S21" s="13">
        <v>4</v>
      </c>
      <c r="T21" s="13">
        <v>10</v>
      </c>
      <c r="U21" s="13">
        <v>2</v>
      </c>
      <c r="V21" s="13">
        <v>33</v>
      </c>
      <c r="W21" s="13">
        <v>73</v>
      </c>
      <c r="X21" s="426">
        <v>1</v>
      </c>
      <c r="Y21" s="13">
        <v>161</v>
      </c>
      <c r="Z21" s="13">
        <v>131</v>
      </c>
      <c r="AA21" s="819" t="s">
        <v>494</v>
      </c>
      <c r="AB21" s="13">
        <v>5</v>
      </c>
      <c r="AD21" s="13">
        <v>51</v>
      </c>
      <c r="AE21" s="13">
        <v>2436</v>
      </c>
      <c r="AF21" s="101">
        <f t="shared" si="10"/>
        <v>0</v>
      </c>
      <c r="AG21" s="13">
        <v>1148</v>
      </c>
      <c r="AH21" s="13">
        <v>4</v>
      </c>
      <c r="AI21" s="13">
        <v>2734</v>
      </c>
      <c r="AJ21" s="13">
        <v>71</v>
      </c>
      <c r="AK21" s="101" t="e">
        <f t="shared" si="11"/>
        <v>#DIV/0!</v>
      </c>
      <c r="AL21" s="13">
        <v>116</v>
      </c>
      <c r="AM21" s="101" t="e">
        <f t="shared" si="12"/>
        <v>#DIV/0!</v>
      </c>
      <c r="AN21" s="101" t="e">
        <f t="shared" si="13"/>
        <v>#DIV/0!</v>
      </c>
      <c r="AO21" s="13">
        <v>7</v>
      </c>
      <c r="AP21" s="13">
        <v>1</v>
      </c>
      <c r="AQ21" s="13">
        <v>5</v>
      </c>
      <c r="AR21" s="13">
        <v>43</v>
      </c>
      <c r="AS21" s="780" t="s">
        <v>454</v>
      </c>
      <c r="AT21" s="13">
        <v>9</v>
      </c>
      <c r="AX21" s="783"/>
      <c r="BE21" s="783"/>
      <c r="BI21" s="598"/>
      <c r="CB21" s="426"/>
    </row>
    <row r="22" spans="1:80" ht="19.5" customHeight="1" x14ac:dyDescent="0.25">
      <c r="A22" s="782" t="s">
        <v>45</v>
      </c>
      <c r="B22" s="101">
        <f t="shared" si="4"/>
        <v>114.3475</v>
      </c>
      <c r="C22" s="13">
        <v>76</v>
      </c>
      <c r="E22" s="13">
        <v>48</v>
      </c>
      <c r="F22" s="13">
        <v>12</v>
      </c>
      <c r="G22" s="13">
        <v>1745</v>
      </c>
      <c r="H22" s="13">
        <v>125</v>
      </c>
      <c r="I22" s="13">
        <v>56</v>
      </c>
      <c r="J22" s="13">
        <v>1667</v>
      </c>
      <c r="K22" s="13">
        <v>842</v>
      </c>
      <c r="L22" s="101">
        <f t="shared" si="5"/>
        <v>17.739999999999998</v>
      </c>
      <c r="M22" s="101">
        <f t="shared" si="6"/>
        <v>-1.1000000000000001</v>
      </c>
      <c r="N22" s="101">
        <f t="shared" si="7"/>
        <v>2286.36</v>
      </c>
      <c r="O22" s="101">
        <f t="shared" si="8"/>
        <v>1</v>
      </c>
      <c r="P22" s="101">
        <f t="shared" si="9"/>
        <v>18.41</v>
      </c>
      <c r="Q22" s="13">
        <v>15</v>
      </c>
      <c r="R22" s="13">
        <v>7</v>
      </c>
      <c r="S22" s="13">
        <v>1</v>
      </c>
      <c r="T22" s="13">
        <v>10</v>
      </c>
      <c r="U22" s="13">
        <v>3</v>
      </c>
      <c r="V22" s="13">
        <v>37</v>
      </c>
      <c r="W22" s="13">
        <v>83</v>
      </c>
      <c r="X22" s="426">
        <v>2</v>
      </c>
      <c r="Y22" s="13">
        <v>118</v>
      </c>
      <c r="Z22" s="13">
        <v>98</v>
      </c>
      <c r="AA22" s="806" t="s">
        <v>552</v>
      </c>
      <c r="AB22" s="13">
        <v>4</v>
      </c>
      <c r="AD22" s="13">
        <v>48</v>
      </c>
      <c r="AE22" s="13">
        <v>2449</v>
      </c>
      <c r="AF22" s="101">
        <f t="shared" si="10"/>
        <v>0</v>
      </c>
      <c r="AG22" s="13">
        <v>1223</v>
      </c>
      <c r="AH22" s="13">
        <v>3</v>
      </c>
      <c r="AI22" s="13">
        <v>2617</v>
      </c>
      <c r="AJ22" s="13">
        <v>44</v>
      </c>
      <c r="AK22" s="101" t="e">
        <f t="shared" si="11"/>
        <v>#DIV/0!</v>
      </c>
      <c r="AL22" s="13">
        <v>142</v>
      </c>
      <c r="AM22" s="101" t="e">
        <f t="shared" si="12"/>
        <v>#DIV/0!</v>
      </c>
      <c r="AN22" s="101" t="e">
        <f t="shared" si="13"/>
        <v>#DIV/0!</v>
      </c>
      <c r="AO22" s="13">
        <v>2</v>
      </c>
      <c r="AP22" s="13">
        <v>0</v>
      </c>
      <c r="AQ22" s="13">
        <v>3</v>
      </c>
      <c r="AR22" s="13">
        <v>27</v>
      </c>
      <c r="AS22" s="802" t="s">
        <v>424</v>
      </c>
      <c r="AT22" s="13">
        <v>4</v>
      </c>
      <c r="AX22" s="783"/>
      <c r="BE22" s="783"/>
      <c r="BI22" s="609"/>
      <c r="CB22" s="426"/>
    </row>
    <row r="23" spans="1:80" ht="19.5" customHeight="1" x14ac:dyDescent="0.25">
      <c r="A23" s="782" t="s">
        <v>54</v>
      </c>
      <c r="B23" s="101">
        <f t="shared" si="4"/>
        <v>118.13200000000001</v>
      </c>
      <c r="C23" s="13">
        <v>72</v>
      </c>
      <c r="E23" s="13">
        <v>52</v>
      </c>
      <c r="F23" s="13">
        <v>12</v>
      </c>
      <c r="G23" s="13">
        <v>1952</v>
      </c>
      <c r="H23" s="13">
        <v>154</v>
      </c>
      <c r="I23" s="13">
        <v>66</v>
      </c>
      <c r="J23" s="13">
        <v>1762</v>
      </c>
      <c r="K23" s="13">
        <v>868</v>
      </c>
      <c r="L23" s="101">
        <f t="shared" si="5"/>
        <v>19.59</v>
      </c>
      <c r="M23" s="101">
        <f t="shared" si="6"/>
        <v>-1.04</v>
      </c>
      <c r="N23" s="101">
        <f t="shared" si="7"/>
        <v>2049.16</v>
      </c>
      <c r="O23" s="101">
        <f t="shared" si="8"/>
        <v>1</v>
      </c>
      <c r="P23" s="101">
        <f t="shared" si="9"/>
        <v>17.87</v>
      </c>
      <c r="Q23" s="13">
        <v>11</v>
      </c>
      <c r="R23" s="13">
        <v>9</v>
      </c>
      <c r="S23" s="13">
        <v>6</v>
      </c>
      <c r="T23" s="13">
        <v>13</v>
      </c>
      <c r="U23" s="13">
        <v>3</v>
      </c>
      <c r="V23" s="13">
        <v>33</v>
      </c>
      <c r="W23" s="13">
        <v>69</v>
      </c>
      <c r="X23">
        <v>5</v>
      </c>
      <c r="Y23" s="13">
        <v>161</v>
      </c>
      <c r="Z23" s="13">
        <v>136</v>
      </c>
      <c r="AA23" s="794" t="s">
        <v>529</v>
      </c>
      <c r="AB23" s="13">
        <v>2</v>
      </c>
      <c r="AD23" s="13">
        <v>42</v>
      </c>
      <c r="AE23" s="13">
        <v>1995</v>
      </c>
      <c r="AF23" s="101">
        <f t="shared" si="10"/>
        <v>0</v>
      </c>
      <c r="AG23" s="13">
        <v>926</v>
      </c>
      <c r="AH23" s="13">
        <v>3</v>
      </c>
      <c r="AI23" s="13">
        <v>2310</v>
      </c>
      <c r="AJ23" s="13">
        <v>48</v>
      </c>
      <c r="AK23" s="101" t="e">
        <f t="shared" si="11"/>
        <v>#DIV/0!</v>
      </c>
      <c r="AL23" s="13">
        <v>123</v>
      </c>
      <c r="AM23" s="101" t="e">
        <f t="shared" si="12"/>
        <v>#DIV/0!</v>
      </c>
      <c r="AN23" s="101" t="e">
        <f t="shared" si="13"/>
        <v>#DIV/0!</v>
      </c>
      <c r="AO23" s="13">
        <v>5</v>
      </c>
      <c r="AP23" s="13">
        <v>0</v>
      </c>
      <c r="AQ23" s="13">
        <v>4</v>
      </c>
      <c r="AR23" s="13">
        <v>53</v>
      </c>
      <c r="AS23" s="805" t="s">
        <v>582</v>
      </c>
      <c r="AT23" s="13">
        <v>1</v>
      </c>
      <c r="AX23" s="783"/>
      <c r="BE23" s="783"/>
      <c r="BI23" s="589"/>
      <c r="CB23" s="426"/>
    </row>
    <row r="24" spans="1:80" ht="19.5" customHeight="1" x14ac:dyDescent="0.25">
      <c r="A24" s="782" t="s">
        <v>63</v>
      </c>
      <c r="B24" s="101">
        <f t="shared" si="4"/>
        <v>99.195999999999998</v>
      </c>
      <c r="C24" s="13">
        <v>71</v>
      </c>
      <c r="E24" s="13">
        <v>49</v>
      </c>
      <c r="F24" s="13">
        <v>13</v>
      </c>
      <c r="G24" s="13">
        <v>2169</v>
      </c>
      <c r="H24" s="13">
        <v>164</v>
      </c>
      <c r="I24" s="13">
        <v>86</v>
      </c>
      <c r="J24" s="13">
        <v>1924</v>
      </c>
      <c r="K24" s="13">
        <v>958</v>
      </c>
      <c r="L24" s="101">
        <f t="shared" si="5"/>
        <v>18.12</v>
      </c>
      <c r="M24" s="101">
        <f t="shared" si="6"/>
        <v>-1.17</v>
      </c>
      <c r="N24" s="101">
        <f t="shared" si="7"/>
        <v>2224.39</v>
      </c>
      <c r="O24" s="101">
        <f t="shared" si="8"/>
        <v>1</v>
      </c>
      <c r="P24" s="101">
        <f t="shared" si="9"/>
        <v>20.329999999999998</v>
      </c>
      <c r="Q24" s="13">
        <v>14</v>
      </c>
      <c r="R24" s="13">
        <v>9</v>
      </c>
      <c r="S24" s="13">
        <v>1</v>
      </c>
      <c r="T24" s="13">
        <v>8</v>
      </c>
      <c r="U24" s="13">
        <v>6</v>
      </c>
      <c r="V24" s="13">
        <v>27</v>
      </c>
      <c r="W24" s="13">
        <v>71</v>
      </c>
      <c r="X24" s="426">
        <v>2</v>
      </c>
      <c r="Y24" s="13">
        <v>167</v>
      </c>
      <c r="Z24" s="13">
        <v>145</v>
      </c>
      <c r="AA24" s="797" t="s">
        <v>433</v>
      </c>
      <c r="AB24" s="13">
        <v>5</v>
      </c>
      <c r="AD24" s="13">
        <v>48</v>
      </c>
      <c r="AE24" s="13">
        <v>2239</v>
      </c>
      <c r="AF24" s="101">
        <f t="shared" si="10"/>
        <v>0</v>
      </c>
      <c r="AG24" s="13">
        <v>1087</v>
      </c>
      <c r="AH24" s="13">
        <v>6</v>
      </c>
      <c r="AI24" s="13">
        <v>2444</v>
      </c>
      <c r="AJ24" s="13">
        <v>53</v>
      </c>
      <c r="AK24" s="101" t="e">
        <f t="shared" si="11"/>
        <v>#DIV/0!</v>
      </c>
      <c r="AL24" s="13">
        <v>96</v>
      </c>
      <c r="AM24" s="101" t="e">
        <f t="shared" si="12"/>
        <v>#DIV/0!</v>
      </c>
      <c r="AN24" s="101" t="e">
        <f t="shared" si="13"/>
        <v>#DIV/0!</v>
      </c>
      <c r="AO24" s="13">
        <v>6</v>
      </c>
      <c r="AP24" s="13">
        <v>0</v>
      </c>
      <c r="AQ24" s="13">
        <v>3</v>
      </c>
      <c r="AR24" s="13">
        <v>50</v>
      </c>
      <c r="AS24" s="804" t="s">
        <v>442</v>
      </c>
      <c r="AT24" s="13">
        <v>4</v>
      </c>
      <c r="AX24" s="783"/>
      <c r="BE24" s="783"/>
      <c r="BI24" s="605"/>
      <c r="CB24" s="426"/>
    </row>
    <row r="25" spans="1:80" ht="19.5" customHeight="1" x14ac:dyDescent="0.25">
      <c r="A25" s="782" t="s">
        <v>72</v>
      </c>
      <c r="B25" s="101">
        <f t="shared" si="4"/>
        <v>114.13350000000001</v>
      </c>
      <c r="C25" s="13">
        <v>75</v>
      </c>
      <c r="E25" s="13">
        <v>55</v>
      </c>
      <c r="F25" s="13">
        <v>13</v>
      </c>
      <c r="G25" s="13">
        <v>2133</v>
      </c>
      <c r="H25" s="13">
        <v>156</v>
      </c>
      <c r="I25" s="13">
        <v>76</v>
      </c>
      <c r="J25" s="13">
        <v>2006</v>
      </c>
      <c r="K25" s="13">
        <v>1001</v>
      </c>
      <c r="L25" s="101">
        <f t="shared" si="5"/>
        <v>20.37</v>
      </c>
      <c r="M25" s="101">
        <f t="shared" si="6"/>
        <v>-1.02</v>
      </c>
      <c r="N25" s="101">
        <f t="shared" si="7"/>
        <v>1962.15</v>
      </c>
      <c r="O25" s="101">
        <f t="shared" si="8"/>
        <v>1</v>
      </c>
      <c r="P25" s="101">
        <f t="shared" si="9"/>
        <v>18.18</v>
      </c>
      <c r="Q25" s="13">
        <v>14</v>
      </c>
      <c r="R25" s="13">
        <v>7</v>
      </c>
      <c r="S25" s="13">
        <v>4</v>
      </c>
      <c r="T25" s="13">
        <v>12</v>
      </c>
      <c r="U25" s="13">
        <v>5</v>
      </c>
      <c r="V25" s="13">
        <v>34</v>
      </c>
      <c r="W25" s="13">
        <v>81</v>
      </c>
      <c r="X25" s="13">
        <v>1</v>
      </c>
      <c r="Y25" s="13">
        <v>148</v>
      </c>
      <c r="Z25" s="13">
        <v>113</v>
      </c>
      <c r="AA25" s="804" t="s">
        <v>442</v>
      </c>
      <c r="AB25" s="13">
        <v>5</v>
      </c>
      <c r="AD25" s="13">
        <v>41</v>
      </c>
      <c r="AE25" s="13">
        <v>1921</v>
      </c>
      <c r="AF25" s="101">
        <f t="shared" si="10"/>
        <v>0</v>
      </c>
      <c r="AG25" s="13">
        <v>948</v>
      </c>
      <c r="AH25" s="13">
        <v>8</v>
      </c>
      <c r="AI25" s="13">
        <v>2135</v>
      </c>
      <c r="AJ25" s="13">
        <v>39</v>
      </c>
      <c r="AK25" s="101" t="e">
        <f t="shared" si="11"/>
        <v>#DIV/0!</v>
      </c>
      <c r="AL25" s="13">
        <v>80</v>
      </c>
      <c r="AM25" s="101" t="e">
        <f t="shared" si="12"/>
        <v>#DIV/0!</v>
      </c>
      <c r="AN25" s="101" t="e">
        <f t="shared" si="13"/>
        <v>#DIV/0!</v>
      </c>
      <c r="AO25" s="13">
        <v>0</v>
      </c>
      <c r="AP25" s="13">
        <v>1</v>
      </c>
      <c r="AQ25" s="13">
        <v>5</v>
      </c>
      <c r="AR25" s="13">
        <v>74</v>
      </c>
      <c r="AS25" s="820" t="s">
        <v>471</v>
      </c>
      <c r="AT25" s="13">
        <v>3</v>
      </c>
      <c r="AX25" s="783"/>
      <c r="BE25" s="783"/>
      <c r="BF25" s="426"/>
      <c r="BI25" s="602"/>
      <c r="CB25" s="426"/>
    </row>
    <row r="26" spans="1:80" ht="19.5" customHeight="1" x14ac:dyDescent="0.25">
      <c r="A26" s="782" t="s">
        <v>81</v>
      </c>
      <c r="B26" s="101">
        <f t="shared" si="4"/>
        <v>110.607</v>
      </c>
      <c r="C26" s="13">
        <v>75</v>
      </c>
      <c r="E26" s="13">
        <v>51</v>
      </c>
      <c r="F26" s="13">
        <v>11</v>
      </c>
      <c r="G26" s="13">
        <v>2144</v>
      </c>
      <c r="H26" s="13">
        <v>167</v>
      </c>
      <c r="I26" s="13">
        <v>68</v>
      </c>
      <c r="J26" s="13">
        <v>2014</v>
      </c>
      <c r="K26" s="13">
        <v>995</v>
      </c>
      <c r="L26" s="101">
        <f t="shared" si="5"/>
        <v>16.75</v>
      </c>
      <c r="M26" s="101">
        <f t="shared" si="6"/>
        <v>-1.17</v>
      </c>
      <c r="N26" s="101">
        <f t="shared" si="7"/>
        <v>2444.8200000000002</v>
      </c>
      <c r="O26" s="101">
        <f t="shared" si="8"/>
        <v>1</v>
      </c>
      <c r="P26" s="101">
        <f t="shared" si="9"/>
        <v>18.46</v>
      </c>
      <c r="Q26" s="13">
        <v>16</v>
      </c>
      <c r="R26" s="13">
        <v>8</v>
      </c>
      <c r="S26" s="13">
        <v>2</v>
      </c>
      <c r="T26" s="13">
        <v>11</v>
      </c>
      <c r="U26" s="13">
        <v>5</v>
      </c>
      <c r="V26" s="13">
        <v>29</v>
      </c>
      <c r="W26" s="13">
        <v>79</v>
      </c>
      <c r="X26" s="13">
        <v>2</v>
      </c>
      <c r="Y26" s="13">
        <v>187</v>
      </c>
      <c r="Z26" s="13">
        <v>156</v>
      </c>
      <c r="AA26" s="806" t="s">
        <v>552</v>
      </c>
      <c r="AB26" s="13">
        <v>5</v>
      </c>
      <c r="AD26" s="13">
        <v>35</v>
      </c>
      <c r="AE26" s="13">
        <v>1686</v>
      </c>
      <c r="AF26" s="101">
        <f t="shared" si="10"/>
        <v>0</v>
      </c>
      <c r="AG26" s="13">
        <v>807</v>
      </c>
      <c r="AH26" s="13">
        <v>5</v>
      </c>
      <c r="AI26" s="13">
        <v>1841</v>
      </c>
      <c r="AJ26" s="13">
        <v>32</v>
      </c>
      <c r="AK26" s="101" t="e">
        <f t="shared" si="11"/>
        <v>#DIV/0!</v>
      </c>
      <c r="AL26" s="13">
        <v>96</v>
      </c>
      <c r="AM26" s="101" t="e">
        <f t="shared" si="12"/>
        <v>#DIV/0!</v>
      </c>
      <c r="AN26" s="101" t="e">
        <f t="shared" si="13"/>
        <v>#DIV/0!</v>
      </c>
      <c r="AO26" s="13">
        <v>1</v>
      </c>
      <c r="AP26" s="13">
        <v>0</v>
      </c>
      <c r="AQ26" s="13">
        <v>3</v>
      </c>
      <c r="AR26" s="13">
        <v>73</v>
      </c>
      <c r="AS26" s="776" t="s">
        <v>510</v>
      </c>
      <c r="AT26" s="13">
        <v>2</v>
      </c>
      <c r="AX26" s="783"/>
      <c r="BE26" s="783"/>
      <c r="BI26" s="621"/>
      <c r="CB26" s="426"/>
    </row>
    <row r="27" spans="1:80" ht="19.5" customHeight="1" x14ac:dyDescent="0.25">
      <c r="A27" s="782" t="s">
        <v>90</v>
      </c>
      <c r="B27" s="101">
        <f t="shared" si="4"/>
        <v>100.90400000000001</v>
      </c>
      <c r="C27" s="13">
        <v>73</v>
      </c>
      <c r="E27" s="13">
        <v>49</v>
      </c>
      <c r="F27" s="13">
        <v>10</v>
      </c>
      <c r="G27" s="13">
        <v>1905</v>
      </c>
      <c r="H27" s="13">
        <v>131</v>
      </c>
      <c r="I27" s="13">
        <v>69</v>
      </c>
      <c r="J27" s="13">
        <v>1857</v>
      </c>
      <c r="K27" s="13">
        <v>967</v>
      </c>
      <c r="L27" s="101">
        <f t="shared" si="5"/>
        <v>18.57</v>
      </c>
      <c r="M27" s="101">
        <f t="shared" si="6"/>
        <v>-1.22</v>
      </c>
      <c r="N27" s="101">
        <f t="shared" si="7"/>
        <v>2195.2199999999998</v>
      </c>
      <c r="O27" s="101">
        <f t="shared" si="8"/>
        <v>1</v>
      </c>
      <c r="P27" s="101">
        <f t="shared" si="9"/>
        <v>19.68</v>
      </c>
      <c r="Q27" s="13">
        <v>12</v>
      </c>
      <c r="R27" s="13">
        <v>6</v>
      </c>
      <c r="S27" s="13">
        <v>2</v>
      </c>
      <c r="T27" s="13">
        <v>15</v>
      </c>
      <c r="U27" s="13">
        <v>3</v>
      </c>
      <c r="V27" s="13">
        <v>32</v>
      </c>
      <c r="W27" s="13">
        <v>98</v>
      </c>
      <c r="X27" s="13">
        <v>3</v>
      </c>
      <c r="Y27" s="13">
        <v>153</v>
      </c>
      <c r="Z27" s="13">
        <v>138</v>
      </c>
      <c r="AA27" s="806" t="s">
        <v>552</v>
      </c>
      <c r="AB27" s="13">
        <v>5</v>
      </c>
      <c r="AD27" s="13">
        <v>36</v>
      </c>
      <c r="AE27" s="13">
        <v>1777</v>
      </c>
      <c r="AF27" s="101">
        <f t="shared" si="10"/>
        <v>0</v>
      </c>
      <c r="AG27" s="13">
        <v>867</v>
      </c>
      <c r="AH27" s="13">
        <v>2</v>
      </c>
      <c r="AI27" s="13">
        <v>1869</v>
      </c>
      <c r="AJ27" s="13">
        <v>37</v>
      </c>
      <c r="AK27" s="101" t="e">
        <f t="shared" si="11"/>
        <v>#DIV/0!</v>
      </c>
      <c r="AL27" s="13">
        <v>107</v>
      </c>
      <c r="AM27" s="101" t="e">
        <f t="shared" si="12"/>
        <v>#DIV/0!</v>
      </c>
      <c r="AN27" s="101" t="e">
        <f t="shared" si="13"/>
        <v>#DIV/0!</v>
      </c>
      <c r="AO27" s="13">
        <v>2</v>
      </c>
      <c r="AP27" s="13">
        <v>1</v>
      </c>
      <c r="AQ27" s="13">
        <v>5</v>
      </c>
      <c r="AR27" s="13">
        <v>58</v>
      </c>
      <c r="AS27" s="805" t="s">
        <v>582</v>
      </c>
      <c r="AT27" s="13">
        <v>3</v>
      </c>
      <c r="AX27" s="783"/>
      <c r="BE27" s="783"/>
      <c r="BI27" s="561"/>
      <c r="CB27" s="426"/>
    </row>
    <row r="28" spans="1:80" ht="19.5" customHeight="1" x14ac:dyDescent="0.25">
      <c r="A28" s="782" t="s">
        <v>99</v>
      </c>
      <c r="B28" s="101">
        <f t="shared" si="4"/>
        <v>102.185</v>
      </c>
      <c r="C28" s="13">
        <v>74</v>
      </c>
      <c r="E28" s="13">
        <v>56</v>
      </c>
      <c r="F28" s="13">
        <v>11</v>
      </c>
      <c r="G28" s="13">
        <v>1711</v>
      </c>
      <c r="H28" s="13">
        <v>127</v>
      </c>
      <c r="I28" s="13">
        <v>67</v>
      </c>
      <c r="J28" s="13">
        <v>1599</v>
      </c>
      <c r="K28" s="13">
        <v>803</v>
      </c>
      <c r="L28" s="101">
        <f t="shared" si="5"/>
        <v>19.88</v>
      </c>
      <c r="M28" s="101">
        <f t="shared" si="6"/>
        <v>-1.02</v>
      </c>
      <c r="N28" s="101">
        <f t="shared" si="7"/>
        <v>2023.64</v>
      </c>
      <c r="O28" s="101">
        <f t="shared" si="8"/>
        <v>1</v>
      </c>
      <c r="P28" s="101">
        <f t="shared" si="9"/>
        <v>19.88</v>
      </c>
      <c r="Q28" s="13">
        <v>12</v>
      </c>
      <c r="R28" s="13">
        <v>6</v>
      </c>
      <c r="S28" s="13">
        <v>2</v>
      </c>
      <c r="T28" s="13">
        <v>7</v>
      </c>
      <c r="U28" s="13">
        <v>3</v>
      </c>
      <c r="V28" s="13">
        <v>34</v>
      </c>
      <c r="W28" s="13">
        <v>88</v>
      </c>
      <c r="X28" s="426">
        <v>2</v>
      </c>
      <c r="Y28" s="13">
        <v>148</v>
      </c>
      <c r="Z28" s="13">
        <v>150</v>
      </c>
      <c r="AA28" s="780" t="s">
        <v>454</v>
      </c>
      <c r="AB28" s="13">
        <v>1</v>
      </c>
      <c r="AD28" s="13">
        <v>35</v>
      </c>
      <c r="AE28" s="13">
        <v>1644</v>
      </c>
      <c r="AF28" s="101">
        <f t="shared" si="10"/>
        <v>0</v>
      </c>
      <c r="AG28" s="13">
        <v>789</v>
      </c>
      <c r="AH28" s="13">
        <v>8</v>
      </c>
      <c r="AI28" s="13">
        <v>1815</v>
      </c>
      <c r="AJ28" s="13">
        <v>24</v>
      </c>
      <c r="AK28" s="101" t="e">
        <f t="shared" si="11"/>
        <v>#DIV/0!</v>
      </c>
      <c r="AL28" s="13">
        <v>94</v>
      </c>
      <c r="AM28" s="101" t="e">
        <f t="shared" si="12"/>
        <v>#DIV/0!</v>
      </c>
      <c r="AN28" s="101" t="e">
        <f t="shared" si="13"/>
        <v>#DIV/0!</v>
      </c>
      <c r="AO28" s="13">
        <v>2</v>
      </c>
      <c r="AP28" s="13">
        <v>0</v>
      </c>
      <c r="AQ28" s="13">
        <v>3</v>
      </c>
      <c r="AR28" s="13">
        <v>57</v>
      </c>
      <c r="AS28" s="787" t="s">
        <v>560</v>
      </c>
      <c r="AT28" s="13">
        <v>3</v>
      </c>
      <c r="AX28" s="783"/>
      <c r="BE28" s="783"/>
      <c r="BI28" s="607"/>
      <c r="CB28" s="426"/>
    </row>
    <row r="29" spans="1:80" ht="19.5" customHeight="1" x14ac:dyDescent="0.25">
      <c r="A29" s="782" t="s">
        <v>108</v>
      </c>
      <c r="B29" s="101">
        <f t="shared" si="4"/>
        <v>99.897500000000008</v>
      </c>
      <c r="C29" s="13">
        <v>77</v>
      </c>
      <c r="E29" s="13">
        <v>55</v>
      </c>
      <c r="F29" s="13">
        <v>19</v>
      </c>
      <c r="G29" s="13">
        <v>2639</v>
      </c>
      <c r="H29" s="13">
        <v>178</v>
      </c>
      <c r="I29" s="13">
        <v>110</v>
      </c>
      <c r="J29" s="13">
        <v>2459</v>
      </c>
      <c r="K29" s="13">
        <v>1253</v>
      </c>
      <c r="L29" s="101">
        <f t="shared" si="5"/>
        <v>22.71</v>
      </c>
      <c r="M29" s="101">
        <f t="shared" si="6"/>
        <v>-1.08</v>
      </c>
      <c r="N29" s="101">
        <f t="shared" si="7"/>
        <v>1727.15</v>
      </c>
      <c r="O29" s="101">
        <f t="shared" si="8"/>
        <v>1</v>
      </c>
      <c r="P29" s="101">
        <f t="shared" si="9"/>
        <v>19.82</v>
      </c>
      <c r="Q29" s="13">
        <v>10</v>
      </c>
      <c r="R29" s="13">
        <v>10</v>
      </c>
      <c r="S29" s="13">
        <v>1</v>
      </c>
      <c r="T29" s="13">
        <v>13</v>
      </c>
      <c r="U29" s="13">
        <v>7</v>
      </c>
      <c r="V29" s="13">
        <v>29</v>
      </c>
      <c r="W29" s="13">
        <v>70</v>
      </c>
      <c r="X29" s="13">
        <v>3</v>
      </c>
      <c r="Y29" s="13">
        <v>150</v>
      </c>
      <c r="Z29" s="13">
        <v>147</v>
      </c>
      <c r="AA29" s="806" t="s">
        <v>552</v>
      </c>
      <c r="AB29" s="13">
        <v>4</v>
      </c>
      <c r="AD29" s="13">
        <v>38</v>
      </c>
      <c r="AE29" s="13">
        <v>1736</v>
      </c>
      <c r="AF29" s="101">
        <f t="shared" si="10"/>
        <v>0</v>
      </c>
      <c r="AG29" s="13">
        <v>854</v>
      </c>
      <c r="AH29" s="13">
        <v>7</v>
      </c>
      <c r="AI29" s="13">
        <v>2007</v>
      </c>
      <c r="AJ29" s="13">
        <v>45</v>
      </c>
      <c r="AK29" s="101" t="e">
        <f t="shared" si="11"/>
        <v>#DIV/0!</v>
      </c>
      <c r="AL29" s="13">
        <v>112</v>
      </c>
      <c r="AM29" s="101" t="e">
        <f t="shared" si="12"/>
        <v>#DIV/0!</v>
      </c>
      <c r="AN29" s="101" t="e">
        <f t="shared" si="13"/>
        <v>#DIV/0!</v>
      </c>
      <c r="AO29" s="13">
        <v>4</v>
      </c>
      <c r="AP29" s="13">
        <v>0</v>
      </c>
      <c r="AQ29" s="13">
        <v>4</v>
      </c>
      <c r="AR29" s="13">
        <v>56</v>
      </c>
      <c r="AS29" s="786" t="s">
        <v>540</v>
      </c>
      <c r="AT29" s="13">
        <v>3</v>
      </c>
      <c r="AX29" s="783"/>
      <c r="BE29" s="783"/>
      <c r="BF29" s="426"/>
      <c r="BI29" s="602"/>
      <c r="CB29" s="426"/>
    </row>
    <row r="30" spans="1:80" ht="19.5" customHeight="1" x14ac:dyDescent="0.25">
      <c r="A30" s="782" t="s">
        <v>117</v>
      </c>
      <c r="B30" s="101">
        <f t="shared" si="4"/>
        <v>109.343</v>
      </c>
      <c r="C30" s="13">
        <v>75</v>
      </c>
      <c r="E30" s="13">
        <v>51</v>
      </c>
      <c r="F30" s="13">
        <v>11</v>
      </c>
      <c r="G30" s="13">
        <v>2145</v>
      </c>
      <c r="H30" s="13">
        <v>150</v>
      </c>
      <c r="I30" s="13">
        <v>74</v>
      </c>
      <c r="J30" s="13">
        <v>2051</v>
      </c>
      <c r="K30" s="13">
        <v>1045</v>
      </c>
      <c r="L30" s="101">
        <f t="shared" si="5"/>
        <v>19.95</v>
      </c>
      <c r="M30" s="101">
        <f t="shared" si="6"/>
        <v>-1</v>
      </c>
      <c r="N30" s="101">
        <f t="shared" si="7"/>
        <v>1993.25</v>
      </c>
      <c r="O30" s="101">
        <f t="shared" si="8"/>
        <v>1</v>
      </c>
      <c r="P30" s="101">
        <f t="shared" si="9"/>
        <v>19.21</v>
      </c>
      <c r="Q30" s="13">
        <v>12</v>
      </c>
      <c r="R30" s="13">
        <v>8</v>
      </c>
      <c r="S30" s="13">
        <v>4</v>
      </c>
      <c r="T30" s="13">
        <v>10</v>
      </c>
      <c r="U30" s="13">
        <v>6</v>
      </c>
      <c r="V30" s="13">
        <v>30</v>
      </c>
      <c r="W30" s="13">
        <v>80</v>
      </c>
      <c r="X30" s="426">
        <v>2</v>
      </c>
      <c r="Y30" s="13">
        <v>123</v>
      </c>
      <c r="Z30" s="13">
        <v>116</v>
      </c>
      <c r="AA30" s="821" t="s">
        <v>582</v>
      </c>
      <c r="AB30" s="13">
        <v>4</v>
      </c>
      <c r="AD30" s="13">
        <v>42</v>
      </c>
      <c r="AE30" s="13">
        <v>2022</v>
      </c>
      <c r="AF30" s="101">
        <f t="shared" si="10"/>
        <v>0</v>
      </c>
      <c r="AG30" s="13">
        <v>965</v>
      </c>
      <c r="AH30" s="13">
        <v>5</v>
      </c>
      <c r="AI30" s="13">
        <v>2204</v>
      </c>
      <c r="AJ30" s="13">
        <v>49</v>
      </c>
      <c r="AK30" s="101" t="e">
        <f t="shared" si="11"/>
        <v>#DIV/0!</v>
      </c>
      <c r="AL30" s="13">
        <v>119</v>
      </c>
      <c r="AM30" s="101" t="e">
        <f t="shared" si="12"/>
        <v>#DIV/0!</v>
      </c>
      <c r="AN30" s="101" t="e">
        <f t="shared" si="13"/>
        <v>#DIV/0!</v>
      </c>
      <c r="AO30" s="13">
        <v>2</v>
      </c>
      <c r="AP30" s="13">
        <v>0</v>
      </c>
      <c r="AQ30" s="13">
        <v>3</v>
      </c>
      <c r="AR30" s="13">
        <v>39</v>
      </c>
      <c r="AS30" s="787" t="s">
        <v>560</v>
      </c>
      <c r="AT30" s="13">
        <v>4</v>
      </c>
      <c r="AX30" s="783"/>
      <c r="BE30" s="783"/>
      <c r="BI30" s="597"/>
    </row>
    <row r="31" spans="1:80" ht="19.5" customHeight="1" x14ac:dyDescent="0.25">
      <c r="A31" s="782" t="s">
        <v>126</v>
      </c>
      <c r="B31" s="101">
        <f t="shared" si="4"/>
        <v>105.17099999999999</v>
      </c>
      <c r="C31" s="13">
        <v>78</v>
      </c>
      <c r="E31" s="13">
        <v>57</v>
      </c>
      <c r="F31" s="13">
        <v>14</v>
      </c>
      <c r="G31" s="13">
        <v>2159</v>
      </c>
      <c r="H31" s="13">
        <v>185</v>
      </c>
      <c r="I31" s="13">
        <v>66</v>
      </c>
      <c r="J31" s="13">
        <v>1993</v>
      </c>
      <c r="K31" s="13">
        <v>983</v>
      </c>
      <c r="L31" s="101">
        <f t="shared" si="5"/>
        <v>16.350000000000001</v>
      </c>
      <c r="M31" s="101">
        <f t="shared" si="6"/>
        <v>-0.74</v>
      </c>
      <c r="N31" s="101">
        <f t="shared" si="7"/>
        <v>2442.13</v>
      </c>
      <c r="O31" s="101">
        <f t="shared" si="8"/>
        <v>1</v>
      </c>
      <c r="P31" s="101">
        <f t="shared" si="9"/>
        <v>20.440000000000001</v>
      </c>
      <c r="Q31" s="13">
        <v>13</v>
      </c>
      <c r="R31" s="13">
        <v>5</v>
      </c>
      <c r="S31" s="13">
        <v>3</v>
      </c>
      <c r="T31" s="13">
        <v>10</v>
      </c>
      <c r="U31" s="13">
        <v>3</v>
      </c>
      <c r="V31" s="13">
        <v>31</v>
      </c>
      <c r="W31" s="13">
        <v>86</v>
      </c>
      <c r="X31" s="13">
        <v>1</v>
      </c>
      <c r="Y31" s="13">
        <v>164</v>
      </c>
      <c r="Z31" s="13">
        <v>134</v>
      </c>
      <c r="AA31" s="781" t="s">
        <v>428</v>
      </c>
      <c r="AB31" s="13">
        <v>2</v>
      </c>
      <c r="AD31" s="13">
        <v>35</v>
      </c>
      <c r="AE31" s="13">
        <v>1680</v>
      </c>
      <c r="AF31" s="101">
        <f t="shared" si="10"/>
        <v>0</v>
      </c>
      <c r="AG31" s="13">
        <v>831</v>
      </c>
      <c r="AH31" s="13">
        <v>3</v>
      </c>
      <c r="AI31" s="13">
        <v>1792</v>
      </c>
      <c r="AJ31" s="13">
        <v>32</v>
      </c>
      <c r="AK31" s="101" t="e">
        <f t="shared" si="11"/>
        <v>#DIV/0!</v>
      </c>
      <c r="AL31" s="13">
        <v>106</v>
      </c>
      <c r="AM31" s="101" t="e">
        <f t="shared" si="12"/>
        <v>#DIV/0!</v>
      </c>
      <c r="AN31" s="101" t="e">
        <f t="shared" si="13"/>
        <v>#DIV/0!</v>
      </c>
      <c r="AO31" s="13">
        <v>2</v>
      </c>
      <c r="AP31" s="13">
        <v>0</v>
      </c>
      <c r="AQ31" s="13">
        <v>3</v>
      </c>
      <c r="AR31" s="13">
        <v>32</v>
      </c>
      <c r="AS31" s="781" t="s">
        <v>428</v>
      </c>
      <c r="AT31" s="13">
        <v>2</v>
      </c>
      <c r="AX31" s="783"/>
      <c r="BE31" s="783"/>
      <c r="BI31" s="608"/>
    </row>
    <row r="32" spans="1:80" ht="19.5" customHeight="1" x14ac:dyDescent="0.25">
      <c r="A32" s="820" t="s">
        <v>135</v>
      </c>
      <c r="B32" s="101">
        <f t="shared" ref="B32:B46" si="14">(F2+0.05*G2+0.2*H2+0.5*I2-0.01*K2-S2+T2+1.5*U2+AB2)+(0.2*AG2+2*AH2-0.01*AI2+1.5*AJ2-0.1*AL2+AO2+3*AP2+AT2)</f>
        <v>138.66650000000001</v>
      </c>
      <c r="C32" s="13">
        <v>74</v>
      </c>
      <c r="E32" s="13">
        <v>48</v>
      </c>
      <c r="F32" s="13">
        <v>15</v>
      </c>
      <c r="G32" s="13">
        <v>1775</v>
      </c>
      <c r="H32" s="13">
        <v>116</v>
      </c>
      <c r="I32" s="13">
        <v>67</v>
      </c>
      <c r="J32" s="13">
        <v>1616</v>
      </c>
      <c r="K32" s="13">
        <v>777</v>
      </c>
      <c r="L32" s="101">
        <f t="shared" ref="L32:L46" si="15">ROUND(G2*100/J2,2)</f>
        <v>16.95</v>
      </c>
      <c r="M32" s="101">
        <f t="shared" ref="M32:M46" si="16">ROUND(G2/(E2-F2),2)</f>
        <v>-0.89</v>
      </c>
      <c r="N32" s="101">
        <f t="shared" ref="N32:N46" si="17">ROUND((4*H2+6*I2)*100/G2,2)</f>
        <v>2411.5700000000002</v>
      </c>
      <c r="O32" s="101">
        <f t="shared" ref="O32:O46" si="18">ROUND(J2/(H2+I2),2)</f>
        <v>1</v>
      </c>
      <c r="P32" s="101">
        <f t="shared" ref="P32:P46" si="19">ROUND(K2*100/J2,2)</f>
        <v>16.34</v>
      </c>
      <c r="Q32" s="13">
        <v>10</v>
      </c>
      <c r="R32" s="13">
        <v>5</v>
      </c>
      <c r="S32" s="13">
        <v>1</v>
      </c>
      <c r="T32" s="13">
        <v>13</v>
      </c>
      <c r="U32" s="13">
        <v>3</v>
      </c>
      <c r="V32" s="13">
        <v>32</v>
      </c>
      <c r="W32" s="13">
        <v>71</v>
      </c>
      <c r="X32" s="13">
        <v>4</v>
      </c>
      <c r="Y32" s="13">
        <v>113</v>
      </c>
      <c r="Z32" s="13">
        <v>82</v>
      </c>
      <c r="AA32" s="776" t="s">
        <v>510</v>
      </c>
      <c r="AB32" s="13">
        <v>2</v>
      </c>
      <c r="AD32" s="13">
        <v>43</v>
      </c>
      <c r="AE32" s="13">
        <v>2040</v>
      </c>
      <c r="AF32" s="101">
        <f t="shared" ref="AF32:AF46" si="20">(QUOTIENT(AE2,6)+MOD(AE2,6)/10)</f>
        <v>0</v>
      </c>
      <c r="AG32" s="13">
        <v>1011</v>
      </c>
      <c r="AH32" s="13">
        <v>5</v>
      </c>
      <c r="AI32" s="13">
        <v>2255</v>
      </c>
      <c r="AJ32" s="13">
        <v>43</v>
      </c>
      <c r="AK32" s="101" t="e">
        <f t="shared" ref="AK32:AK46" si="21">ROUND(AI2*6/AE2,2)</f>
        <v>#DIV/0!</v>
      </c>
      <c r="AL32" s="13">
        <v>128</v>
      </c>
      <c r="AM32" s="101" t="e">
        <f t="shared" ref="AM32:AM46" si="22">ROUND(AE2/AJ2,2)</f>
        <v>#DIV/0!</v>
      </c>
      <c r="AN32" s="101" t="e">
        <f t="shared" ref="AN32:AN46" si="23">ROUND(AI2/AJ2,2)</f>
        <v>#DIV/0!</v>
      </c>
      <c r="AO32" s="13">
        <v>4</v>
      </c>
      <c r="AP32" s="13">
        <v>0</v>
      </c>
      <c r="AQ32" s="13">
        <v>4</v>
      </c>
      <c r="AR32" s="13">
        <v>47</v>
      </c>
      <c r="AS32" s="822" t="s">
        <v>514</v>
      </c>
      <c r="AT32" s="13">
        <v>3</v>
      </c>
      <c r="AX32" s="783"/>
      <c r="BE32" s="783"/>
      <c r="BF32" s="425"/>
      <c r="BI32" s="609"/>
    </row>
    <row r="33" spans="1:61" ht="19.5" customHeight="1" x14ac:dyDescent="0.25">
      <c r="A33" s="820" t="s">
        <v>144</v>
      </c>
      <c r="B33" s="101">
        <f t="shared" si="14"/>
        <v>110.8995</v>
      </c>
      <c r="C33" s="13">
        <v>77</v>
      </c>
      <c r="E33" s="13">
        <v>49</v>
      </c>
      <c r="F33" s="13">
        <v>8</v>
      </c>
      <c r="G33" s="13">
        <v>1868</v>
      </c>
      <c r="H33" s="13">
        <v>141</v>
      </c>
      <c r="I33" s="13">
        <v>61</v>
      </c>
      <c r="J33" s="13">
        <v>1811</v>
      </c>
      <c r="K33" s="13">
        <v>919</v>
      </c>
      <c r="L33" s="101">
        <f t="shared" si="15"/>
        <v>17.97</v>
      </c>
      <c r="M33" s="101">
        <f t="shared" si="16"/>
        <v>-1.26</v>
      </c>
      <c r="N33" s="101">
        <f t="shared" si="17"/>
        <v>2295.4</v>
      </c>
      <c r="O33" s="101">
        <f t="shared" si="18"/>
        <v>1</v>
      </c>
      <c r="P33" s="101">
        <f t="shared" si="19"/>
        <v>18.64</v>
      </c>
      <c r="Q33" s="13">
        <v>19</v>
      </c>
      <c r="R33" s="13">
        <v>7</v>
      </c>
      <c r="S33" s="13">
        <v>2</v>
      </c>
      <c r="T33" s="13">
        <v>11</v>
      </c>
      <c r="U33" s="13">
        <v>3</v>
      </c>
      <c r="V33" s="13">
        <v>34</v>
      </c>
      <c r="W33" s="13">
        <v>75</v>
      </c>
      <c r="X33" s="13">
        <v>3</v>
      </c>
      <c r="Y33" s="13">
        <v>165</v>
      </c>
      <c r="Z33" s="13">
        <v>116</v>
      </c>
      <c r="AA33" s="777" t="s">
        <v>463</v>
      </c>
      <c r="AB33" s="13">
        <v>3</v>
      </c>
      <c r="AD33" s="13">
        <v>38</v>
      </c>
      <c r="AE33" s="13">
        <v>1963</v>
      </c>
      <c r="AF33" s="101">
        <f t="shared" si="20"/>
        <v>0</v>
      </c>
      <c r="AG33" s="13">
        <v>948</v>
      </c>
      <c r="AH33" s="13">
        <v>3</v>
      </c>
      <c r="AI33" s="13">
        <v>2176</v>
      </c>
      <c r="AJ33" s="13">
        <v>33</v>
      </c>
      <c r="AK33" s="101" t="e">
        <f t="shared" si="21"/>
        <v>#DIV/0!</v>
      </c>
      <c r="AL33" s="13">
        <v>115</v>
      </c>
      <c r="AM33" s="101" t="e">
        <f t="shared" si="22"/>
        <v>#DIV/0!</v>
      </c>
      <c r="AN33" s="101" t="e">
        <f t="shared" si="23"/>
        <v>#DIV/0!</v>
      </c>
      <c r="AO33" s="13">
        <v>2</v>
      </c>
      <c r="AP33" s="13">
        <v>0</v>
      </c>
      <c r="AQ33" s="13">
        <v>3</v>
      </c>
      <c r="AR33" s="13">
        <v>48</v>
      </c>
      <c r="AS33" s="806" t="s">
        <v>552</v>
      </c>
      <c r="AT33" s="13">
        <v>3</v>
      </c>
      <c r="AX33" s="783"/>
      <c r="BE33" s="783"/>
      <c r="BF33" s="426"/>
      <c r="BI33" s="610"/>
    </row>
    <row r="34" spans="1:61" ht="19.5" customHeight="1" x14ac:dyDescent="0.25">
      <c r="A34" s="820" t="s">
        <v>153</v>
      </c>
      <c r="B34" s="101">
        <f t="shared" si="14"/>
        <v>123.642</v>
      </c>
      <c r="C34" s="13">
        <v>71</v>
      </c>
      <c r="E34" s="13">
        <v>52</v>
      </c>
      <c r="F34" s="13">
        <v>19</v>
      </c>
      <c r="G34" s="13">
        <v>2191</v>
      </c>
      <c r="H34" s="13">
        <v>166</v>
      </c>
      <c r="I34" s="13">
        <v>87</v>
      </c>
      <c r="J34" s="13">
        <v>1990</v>
      </c>
      <c r="K34" s="13">
        <v>1002</v>
      </c>
      <c r="L34" s="101">
        <f t="shared" si="15"/>
        <v>16.38</v>
      </c>
      <c r="M34" s="101">
        <f t="shared" si="16"/>
        <v>-0.94</v>
      </c>
      <c r="N34" s="101">
        <f t="shared" si="17"/>
        <v>2512.6</v>
      </c>
      <c r="O34" s="101">
        <f t="shared" si="18"/>
        <v>1</v>
      </c>
      <c r="P34" s="101">
        <f t="shared" si="19"/>
        <v>17.98</v>
      </c>
      <c r="Q34" s="13">
        <v>13</v>
      </c>
      <c r="R34" s="13">
        <v>7</v>
      </c>
      <c r="S34" s="13">
        <v>1</v>
      </c>
      <c r="T34" s="13">
        <v>11</v>
      </c>
      <c r="U34" s="13">
        <v>7</v>
      </c>
      <c r="V34" s="13">
        <v>29</v>
      </c>
      <c r="W34" s="13">
        <v>86</v>
      </c>
      <c r="X34">
        <v>1</v>
      </c>
      <c r="Y34" s="13">
        <v>166</v>
      </c>
      <c r="Z34" s="13">
        <v>161</v>
      </c>
      <c r="AA34" s="823" t="s">
        <v>480</v>
      </c>
      <c r="AB34" s="13">
        <v>5</v>
      </c>
      <c r="AD34" s="13">
        <v>41</v>
      </c>
      <c r="AE34" s="13">
        <v>1853</v>
      </c>
      <c r="AF34" s="101">
        <f t="shared" si="20"/>
        <v>0</v>
      </c>
      <c r="AG34" s="13">
        <v>875</v>
      </c>
      <c r="AH34" s="13">
        <v>5</v>
      </c>
      <c r="AI34" s="13">
        <v>2093</v>
      </c>
      <c r="AJ34" s="13">
        <v>32</v>
      </c>
      <c r="AK34" s="101" t="e">
        <f t="shared" si="21"/>
        <v>#DIV/0!</v>
      </c>
      <c r="AL34" s="13">
        <v>109</v>
      </c>
      <c r="AM34" s="101" t="e">
        <f t="shared" si="22"/>
        <v>#DIV/0!</v>
      </c>
      <c r="AN34" s="101" t="e">
        <f t="shared" si="23"/>
        <v>#DIV/0!</v>
      </c>
      <c r="AO34" s="13">
        <v>4</v>
      </c>
      <c r="AP34" s="13">
        <v>0</v>
      </c>
      <c r="AQ34" s="13">
        <v>3</v>
      </c>
      <c r="AR34" s="13">
        <v>37</v>
      </c>
      <c r="AS34" s="806" t="s">
        <v>552</v>
      </c>
      <c r="AT34" s="13">
        <v>3</v>
      </c>
      <c r="AX34" s="783"/>
      <c r="BE34" s="783"/>
      <c r="BI34" s="611"/>
    </row>
    <row r="35" spans="1:61" ht="19.5" customHeight="1" x14ac:dyDescent="0.25">
      <c r="A35" s="820" t="s">
        <v>162</v>
      </c>
      <c r="B35" s="101">
        <f t="shared" si="14"/>
        <v>116.81600000000002</v>
      </c>
      <c r="C35" s="13">
        <v>73</v>
      </c>
      <c r="E35" s="13">
        <v>59</v>
      </c>
      <c r="F35" s="13">
        <v>15</v>
      </c>
      <c r="G35" s="13">
        <v>2279</v>
      </c>
      <c r="H35" s="13">
        <v>170</v>
      </c>
      <c r="I35" s="13">
        <v>80</v>
      </c>
      <c r="J35" s="13">
        <v>2161</v>
      </c>
      <c r="K35" s="13">
        <v>1087</v>
      </c>
      <c r="L35" s="101">
        <f t="shared" si="15"/>
        <v>17.329999999999998</v>
      </c>
      <c r="M35" s="101">
        <f t="shared" si="16"/>
        <v>-0.93</v>
      </c>
      <c r="N35" s="101">
        <f t="shared" si="17"/>
        <v>2291.98</v>
      </c>
      <c r="O35" s="101">
        <f t="shared" si="18"/>
        <v>1</v>
      </c>
      <c r="P35" s="101">
        <f t="shared" si="19"/>
        <v>19</v>
      </c>
      <c r="Q35" s="13">
        <v>13</v>
      </c>
      <c r="R35" s="13">
        <v>6</v>
      </c>
      <c r="S35" s="13">
        <v>2</v>
      </c>
      <c r="T35" s="13">
        <v>18</v>
      </c>
      <c r="U35" s="13">
        <v>3</v>
      </c>
      <c r="V35" s="13">
        <v>26</v>
      </c>
      <c r="W35" s="13">
        <v>64</v>
      </c>
      <c r="X35" s="13">
        <v>2</v>
      </c>
      <c r="Y35" s="13">
        <v>154</v>
      </c>
      <c r="Z35" s="13">
        <v>136</v>
      </c>
      <c r="AA35" s="803" t="s">
        <v>548</v>
      </c>
      <c r="AB35" s="13">
        <v>1</v>
      </c>
      <c r="AD35" s="13">
        <v>42</v>
      </c>
      <c r="AE35" s="13">
        <v>2081</v>
      </c>
      <c r="AF35" s="101">
        <f t="shared" si="20"/>
        <v>0</v>
      </c>
      <c r="AG35" s="13">
        <v>1015</v>
      </c>
      <c r="AH35" s="13">
        <v>7</v>
      </c>
      <c r="AI35" s="13">
        <v>2289</v>
      </c>
      <c r="AJ35" s="13">
        <v>49</v>
      </c>
      <c r="AK35" s="101" t="e">
        <f t="shared" si="21"/>
        <v>#DIV/0!</v>
      </c>
      <c r="AL35" s="13">
        <v>122</v>
      </c>
      <c r="AM35" s="101" t="e">
        <f t="shared" si="22"/>
        <v>#DIV/0!</v>
      </c>
      <c r="AN35" s="101" t="e">
        <f t="shared" si="23"/>
        <v>#DIV/0!</v>
      </c>
      <c r="AO35" s="13">
        <v>3</v>
      </c>
      <c r="AP35" s="13">
        <v>0</v>
      </c>
      <c r="AQ35" s="13">
        <v>4</v>
      </c>
      <c r="AR35" s="13">
        <v>47</v>
      </c>
      <c r="AS35" s="776" t="s">
        <v>510</v>
      </c>
      <c r="AT35" s="13">
        <v>6</v>
      </c>
      <c r="AX35" s="783"/>
      <c r="BE35" s="783"/>
      <c r="BI35" s="596"/>
    </row>
    <row r="36" spans="1:61" ht="19.5" customHeight="1" x14ac:dyDescent="0.25">
      <c r="A36" s="820" t="s">
        <v>171</v>
      </c>
      <c r="B36" s="101">
        <f t="shared" si="14"/>
        <v>117.23350000000001</v>
      </c>
      <c r="C36" s="13">
        <v>60</v>
      </c>
      <c r="E36" s="13">
        <v>37</v>
      </c>
      <c r="F36" s="13">
        <v>10</v>
      </c>
      <c r="G36" s="13">
        <v>1425</v>
      </c>
      <c r="H36" s="13">
        <v>91</v>
      </c>
      <c r="I36" s="13">
        <v>60</v>
      </c>
      <c r="J36" s="13">
        <v>1360</v>
      </c>
      <c r="K36" s="13">
        <v>689</v>
      </c>
      <c r="L36" s="101">
        <f t="shared" si="15"/>
        <v>17.850000000000001</v>
      </c>
      <c r="M36" s="101">
        <f t="shared" si="16"/>
        <v>-0.88</v>
      </c>
      <c r="N36" s="101">
        <f t="shared" si="17"/>
        <v>2273.0700000000002</v>
      </c>
      <c r="O36" s="101">
        <f t="shared" si="18"/>
        <v>1</v>
      </c>
      <c r="P36" s="101">
        <f t="shared" si="19"/>
        <v>18.22</v>
      </c>
      <c r="Q36" s="13">
        <v>7</v>
      </c>
      <c r="R36" s="13">
        <v>9</v>
      </c>
      <c r="S36" s="13">
        <v>2</v>
      </c>
      <c r="T36" s="13">
        <v>10</v>
      </c>
      <c r="U36" s="13">
        <v>2</v>
      </c>
      <c r="V36" s="13">
        <v>32</v>
      </c>
      <c r="W36" s="13">
        <v>90</v>
      </c>
      <c r="X36" s="13">
        <v>2</v>
      </c>
      <c r="Y36" s="13">
        <v>160</v>
      </c>
      <c r="Z36" s="13">
        <v>147</v>
      </c>
      <c r="AA36" s="802" t="s">
        <v>424</v>
      </c>
      <c r="AB36" s="13">
        <v>1</v>
      </c>
      <c r="AD36" s="13">
        <v>37</v>
      </c>
      <c r="AE36" s="13">
        <v>1747</v>
      </c>
      <c r="AF36" s="101">
        <f t="shared" si="20"/>
        <v>0</v>
      </c>
      <c r="AG36" s="13">
        <v>835</v>
      </c>
      <c r="AH36" s="13">
        <v>2</v>
      </c>
      <c r="AI36" s="13">
        <v>1921</v>
      </c>
      <c r="AJ36" s="13">
        <v>33</v>
      </c>
      <c r="AK36" s="101" t="e">
        <f t="shared" si="21"/>
        <v>#DIV/0!</v>
      </c>
      <c r="AL36" s="13">
        <v>134</v>
      </c>
      <c r="AM36" s="101" t="e">
        <f t="shared" si="22"/>
        <v>#DIV/0!</v>
      </c>
      <c r="AN36" s="101" t="e">
        <f t="shared" si="23"/>
        <v>#DIV/0!</v>
      </c>
      <c r="AO36" s="13">
        <v>2</v>
      </c>
      <c r="AP36" s="13">
        <v>0</v>
      </c>
      <c r="AQ36" s="13">
        <v>4</v>
      </c>
      <c r="AR36" s="13">
        <v>43</v>
      </c>
      <c r="AS36" s="824" t="s">
        <v>415</v>
      </c>
      <c r="AT36" s="13">
        <v>2</v>
      </c>
      <c r="AX36" s="783"/>
      <c r="BE36" s="783"/>
      <c r="BI36" s="589"/>
    </row>
    <row r="37" spans="1:61" ht="19.5" customHeight="1" x14ac:dyDescent="0.25">
      <c r="A37" s="820" t="s">
        <v>180</v>
      </c>
      <c r="B37" s="101">
        <f t="shared" si="14"/>
        <v>114.3475</v>
      </c>
      <c r="C37" s="13">
        <v>72</v>
      </c>
      <c r="E37" s="13">
        <v>49</v>
      </c>
      <c r="F37" s="13">
        <v>8</v>
      </c>
      <c r="G37" s="13">
        <v>2199</v>
      </c>
      <c r="H37" s="13">
        <v>149</v>
      </c>
      <c r="I37" s="13">
        <v>92</v>
      </c>
      <c r="J37" s="13">
        <v>2101</v>
      </c>
      <c r="K37" s="13">
        <v>1088</v>
      </c>
      <c r="L37" s="101">
        <f t="shared" si="15"/>
        <v>17.739999999999998</v>
      </c>
      <c r="M37" s="101">
        <f t="shared" si="16"/>
        <v>-1.1000000000000001</v>
      </c>
      <c r="N37" s="101">
        <f t="shared" si="17"/>
        <v>2286.36</v>
      </c>
      <c r="O37" s="101">
        <f t="shared" si="18"/>
        <v>1</v>
      </c>
      <c r="P37" s="101">
        <f t="shared" si="19"/>
        <v>18.41</v>
      </c>
      <c r="Q37" s="13">
        <v>10</v>
      </c>
      <c r="R37" s="13">
        <v>7</v>
      </c>
      <c r="S37" s="13">
        <v>2</v>
      </c>
      <c r="T37" s="13">
        <v>12</v>
      </c>
      <c r="U37" s="13">
        <v>5</v>
      </c>
      <c r="V37" s="13">
        <v>28</v>
      </c>
      <c r="W37" s="13">
        <v>83</v>
      </c>
      <c r="X37" s="13">
        <v>1</v>
      </c>
      <c r="Y37" s="13">
        <v>143</v>
      </c>
      <c r="Z37" s="13">
        <v>151</v>
      </c>
      <c r="AA37" s="815" t="s">
        <v>480</v>
      </c>
      <c r="AB37" s="13">
        <v>6</v>
      </c>
      <c r="AD37" s="13">
        <v>45</v>
      </c>
      <c r="AE37" s="13">
        <v>2187</v>
      </c>
      <c r="AF37" s="101">
        <f t="shared" si="20"/>
        <v>0</v>
      </c>
      <c r="AG37" s="13">
        <v>1044</v>
      </c>
      <c r="AH37" s="13">
        <v>7</v>
      </c>
      <c r="AI37" s="13">
        <v>2459</v>
      </c>
      <c r="AJ37" s="13">
        <v>45</v>
      </c>
      <c r="AK37" s="101" t="e">
        <f t="shared" si="21"/>
        <v>#DIV/0!</v>
      </c>
      <c r="AL37" s="13">
        <v>114</v>
      </c>
      <c r="AM37" s="101" t="e">
        <f t="shared" si="22"/>
        <v>#DIV/0!</v>
      </c>
      <c r="AN37" s="101" t="e">
        <f t="shared" si="23"/>
        <v>#DIV/0!</v>
      </c>
      <c r="AO37" s="13">
        <v>5</v>
      </c>
      <c r="AP37" s="13">
        <v>0</v>
      </c>
      <c r="AQ37" s="13">
        <v>4</v>
      </c>
      <c r="AR37" s="13">
        <v>30</v>
      </c>
      <c r="AS37" s="792" t="s">
        <v>451</v>
      </c>
      <c r="AT37" s="13">
        <v>2</v>
      </c>
      <c r="AX37" s="783"/>
      <c r="BE37" s="783"/>
      <c r="BI37" s="613"/>
    </row>
    <row r="38" spans="1:61" ht="19.5" customHeight="1" x14ac:dyDescent="0.25">
      <c r="A38" s="820" t="s">
        <v>189</v>
      </c>
      <c r="B38" s="101">
        <f t="shared" si="14"/>
        <v>118.13200000000001</v>
      </c>
      <c r="C38" s="13">
        <v>74</v>
      </c>
      <c r="E38" s="13">
        <v>47</v>
      </c>
      <c r="F38" s="13">
        <v>13</v>
      </c>
      <c r="G38" s="13">
        <v>1814</v>
      </c>
      <c r="H38" s="13">
        <v>132</v>
      </c>
      <c r="I38" s="13">
        <v>61</v>
      </c>
      <c r="J38" s="13">
        <v>1744</v>
      </c>
      <c r="K38" s="13">
        <v>875</v>
      </c>
      <c r="L38" s="101">
        <f t="shared" si="15"/>
        <v>19.59</v>
      </c>
      <c r="M38" s="101">
        <f t="shared" si="16"/>
        <v>-1.04</v>
      </c>
      <c r="N38" s="101">
        <f t="shared" si="17"/>
        <v>2049.16</v>
      </c>
      <c r="O38" s="101">
        <f t="shared" si="18"/>
        <v>1</v>
      </c>
      <c r="P38" s="101">
        <f t="shared" si="19"/>
        <v>17.87</v>
      </c>
      <c r="Q38" s="13">
        <v>13</v>
      </c>
      <c r="R38" s="13">
        <v>8</v>
      </c>
      <c r="S38" s="13">
        <v>3</v>
      </c>
      <c r="T38" s="13">
        <v>9</v>
      </c>
      <c r="U38" s="13">
        <v>4</v>
      </c>
      <c r="V38" s="13">
        <v>30</v>
      </c>
      <c r="W38" s="13">
        <v>72</v>
      </c>
      <c r="X38" s="426">
        <v>5</v>
      </c>
      <c r="Y38" s="13">
        <v>136</v>
      </c>
      <c r="Z38" s="13">
        <v>97</v>
      </c>
      <c r="AA38" s="798" t="s">
        <v>514</v>
      </c>
      <c r="AB38" s="13">
        <v>2</v>
      </c>
      <c r="AD38" s="13">
        <v>39</v>
      </c>
      <c r="AE38" s="13">
        <v>1808</v>
      </c>
      <c r="AF38" s="101">
        <f t="shared" si="20"/>
        <v>0</v>
      </c>
      <c r="AG38" s="13">
        <v>852</v>
      </c>
      <c r="AH38" s="13">
        <v>3</v>
      </c>
      <c r="AI38" s="13">
        <v>2069</v>
      </c>
      <c r="AJ38" s="13">
        <v>42</v>
      </c>
      <c r="AK38" s="101" t="e">
        <f t="shared" si="21"/>
        <v>#DIV/0!</v>
      </c>
      <c r="AL38" s="13">
        <v>102</v>
      </c>
      <c r="AM38" s="101" t="e">
        <f t="shared" si="22"/>
        <v>#DIV/0!</v>
      </c>
      <c r="AN38" s="101" t="e">
        <f t="shared" si="23"/>
        <v>#DIV/0!</v>
      </c>
      <c r="AO38" s="13">
        <v>3</v>
      </c>
      <c r="AP38" s="13">
        <v>0</v>
      </c>
      <c r="AQ38" s="13">
        <v>4</v>
      </c>
      <c r="AR38" s="13">
        <v>65</v>
      </c>
      <c r="AS38" s="789" t="s">
        <v>502</v>
      </c>
      <c r="AT38" s="13">
        <v>4</v>
      </c>
      <c r="AX38" s="783"/>
      <c r="BE38" s="783"/>
      <c r="BI38" s="611"/>
    </row>
    <row r="39" spans="1:61" ht="19.5" customHeight="1" x14ac:dyDescent="0.25">
      <c r="A39" s="820" t="s">
        <v>198</v>
      </c>
      <c r="B39" s="101">
        <f t="shared" si="14"/>
        <v>99.195999999999998</v>
      </c>
      <c r="C39" s="13">
        <v>68</v>
      </c>
      <c r="E39" s="13">
        <v>48</v>
      </c>
      <c r="F39" s="13">
        <v>12</v>
      </c>
      <c r="G39" s="13">
        <v>1778</v>
      </c>
      <c r="H39" s="13">
        <v>142</v>
      </c>
      <c r="I39" s="13">
        <v>62</v>
      </c>
      <c r="J39" s="13">
        <v>1614</v>
      </c>
      <c r="K39" s="13">
        <v>815</v>
      </c>
      <c r="L39" s="101">
        <f t="shared" si="15"/>
        <v>18.12</v>
      </c>
      <c r="M39" s="101">
        <f t="shared" si="16"/>
        <v>-1.17</v>
      </c>
      <c r="N39" s="101">
        <f t="shared" si="17"/>
        <v>2224.39</v>
      </c>
      <c r="O39" s="101">
        <f t="shared" si="18"/>
        <v>1</v>
      </c>
      <c r="P39" s="101">
        <f t="shared" si="19"/>
        <v>20.329999999999998</v>
      </c>
      <c r="Q39" s="13">
        <v>15</v>
      </c>
      <c r="R39" s="13">
        <v>10</v>
      </c>
      <c r="S39" s="13">
        <v>1</v>
      </c>
      <c r="T39" s="13">
        <v>14</v>
      </c>
      <c r="U39" s="13">
        <v>2</v>
      </c>
      <c r="V39" s="13">
        <v>27</v>
      </c>
      <c r="W39" s="13">
        <v>81</v>
      </c>
      <c r="X39" s="13">
        <v>4</v>
      </c>
      <c r="Y39" s="13">
        <v>155</v>
      </c>
      <c r="Z39" s="13">
        <v>133</v>
      </c>
      <c r="AA39" s="798" t="s">
        <v>514</v>
      </c>
      <c r="AB39" s="13">
        <v>2</v>
      </c>
      <c r="AD39" s="13">
        <v>31</v>
      </c>
      <c r="AE39" s="13">
        <v>1504</v>
      </c>
      <c r="AF39" s="101">
        <f t="shared" si="20"/>
        <v>0</v>
      </c>
      <c r="AG39" s="13">
        <v>745</v>
      </c>
      <c r="AH39" s="13">
        <v>9</v>
      </c>
      <c r="AI39" s="13">
        <v>1659</v>
      </c>
      <c r="AJ39" s="13">
        <v>27</v>
      </c>
      <c r="AK39" s="101" t="e">
        <f t="shared" si="21"/>
        <v>#DIV/0!</v>
      </c>
      <c r="AL39" s="13">
        <v>89</v>
      </c>
      <c r="AM39" s="101" t="e">
        <f t="shared" si="22"/>
        <v>#DIV/0!</v>
      </c>
      <c r="AN39" s="101" t="e">
        <f t="shared" si="23"/>
        <v>#DIV/0!</v>
      </c>
      <c r="AO39" s="13">
        <v>3</v>
      </c>
      <c r="AP39" s="13">
        <v>0</v>
      </c>
      <c r="AQ39" s="13">
        <v>3</v>
      </c>
      <c r="AR39" s="13">
        <v>30</v>
      </c>
      <c r="AS39" s="798" t="s">
        <v>514</v>
      </c>
      <c r="AT39" s="13">
        <v>3</v>
      </c>
      <c r="AX39" s="783"/>
      <c r="BE39" s="783"/>
      <c r="BI39" s="614"/>
    </row>
    <row r="40" spans="1:61" ht="19.5" customHeight="1" x14ac:dyDescent="0.25">
      <c r="A40" s="820" t="s">
        <v>207</v>
      </c>
      <c r="B40" s="101">
        <f t="shared" si="14"/>
        <v>114.13350000000001</v>
      </c>
      <c r="C40" s="13">
        <v>73</v>
      </c>
      <c r="E40" s="13">
        <v>54</v>
      </c>
      <c r="F40" s="13">
        <v>10</v>
      </c>
      <c r="G40" s="13">
        <v>1946</v>
      </c>
      <c r="H40" s="13">
        <v>149</v>
      </c>
      <c r="I40" s="13">
        <v>63</v>
      </c>
      <c r="J40" s="13">
        <v>1906</v>
      </c>
      <c r="K40" s="13">
        <v>989</v>
      </c>
      <c r="L40" s="101">
        <f t="shared" si="15"/>
        <v>20.37</v>
      </c>
      <c r="M40" s="101">
        <f t="shared" si="16"/>
        <v>-1.02</v>
      </c>
      <c r="N40" s="101">
        <f t="shared" si="17"/>
        <v>1962.15</v>
      </c>
      <c r="O40" s="101">
        <f t="shared" si="18"/>
        <v>1</v>
      </c>
      <c r="P40" s="101">
        <f t="shared" si="19"/>
        <v>18.18</v>
      </c>
      <c r="Q40" s="13">
        <v>11</v>
      </c>
      <c r="R40" s="13">
        <v>6</v>
      </c>
      <c r="S40" s="13">
        <v>0</v>
      </c>
      <c r="T40" s="13">
        <v>12</v>
      </c>
      <c r="U40" s="13">
        <v>3</v>
      </c>
      <c r="V40" s="13">
        <v>34</v>
      </c>
      <c r="W40" s="13">
        <v>89</v>
      </c>
      <c r="X40" s="13">
        <v>2</v>
      </c>
      <c r="Y40" s="13">
        <v>116</v>
      </c>
      <c r="Z40" s="13">
        <v>127</v>
      </c>
      <c r="AA40" s="797" t="s">
        <v>433</v>
      </c>
      <c r="AB40" s="13">
        <v>5</v>
      </c>
      <c r="AD40" s="13">
        <v>41</v>
      </c>
      <c r="AE40" s="13">
        <v>1959</v>
      </c>
      <c r="AF40" s="101">
        <f t="shared" si="20"/>
        <v>0</v>
      </c>
      <c r="AG40" s="13">
        <v>954</v>
      </c>
      <c r="AH40" s="13">
        <v>4</v>
      </c>
      <c r="AI40" s="13">
        <v>2063</v>
      </c>
      <c r="AJ40" s="13">
        <v>43</v>
      </c>
      <c r="AK40" s="101" t="e">
        <f t="shared" si="21"/>
        <v>#DIV/0!</v>
      </c>
      <c r="AL40" s="13">
        <v>100</v>
      </c>
      <c r="AM40" s="101" t="e">
        <f t="shared" si="22"/>
        <v>#DIV/0!</v>
      </c>
      <c r="AN40" s="101" t="e">
        <f t="shared" si="23"/>
        <v>#DIV/0!</v>
      </c>
      <c r="AO40" s="13">
        <v>3</v>
      </c>
      <c r="AP40" s="13">
        <v>0</v>
      </c>
      <c r="AQ40" s="13">
        <v>3</v>
      </c>
      <c r="AR40" s="13">
        <v>22</v>
      </c>
      <c r="AS40" s="792" t="s">
        <v>451</v>
      </c>
      <c r="AT40" s="13">
        <v>7</v>
      </c>
      <c r="AX40" s="783"/>
      <c r="BE40" s="783"/>
      <c r="BI40" s="589"/>
    </row>
    <row r="41" spans="1:61" ht="19.5" customHeight="1" x14ac:dyDescent="0.25">
      <c r="A41" s="820" t="s">
        <v>216</v>
      </c>
      <c r="B41" s="101">
        <f t="shared" si="14"/>
        <v>110.607</v>
      </c>
      <c r="C41" s="13">
        <v>83</v>
      </c>
      <c r="E41" s="13">
        <v>62</v>
      </c>
      <c r="F41" s="13">
        <v>18</v>
      </c>
      <c r="G41" s="13">
        <v>3224</v>
      </c>
      <c r="H41" s="13">
        <v>240</v>
      </c>
      <c r="I41" s="13">
        <v>120</v>
      </c>
      <c r="J41" s="13">
        <v>2945</v>
      </c>
      <c r="K41" s="13">
        <v>1508</v>
      </c>
      <c r="L41" s="101">
        <f t="shared" si="15"/>
        <v>16.75</v>
      </c>
      <c r="M41" s="101">
        <f t="shared" si="16"/>
        <v>-1.17</v>
      </c>
      <c r="N41" s="101">
        <f t="shared" si="17"/>
        <v>2444.8200000000002</v>
      </c>
      <c r="O41" s="101">
        <f t="shared" si="18"/>
        <v>1</v>
      </c>
      <c r="P41" s="101">
        <f t="shared" si="19"/>
        <v>18.46</v>
      </c>
      <c r="Q41" s="13">
        <v>19</v>
      </c>
      <c r="R41" s="13">
        <v>6</v>
      </c>
      <c r="S41" s="13">
        <v>2</v>
      </c>
      <c r="T41" s="13">
        <v>16</v>
      </c>
      <c r="U41" s="13">
        <v>11</v>
      </c>
      <c r="V41" s="13">
        <v>24</v>
      </c>
      <c r="W41" s="13">
        <v>72</v>
      </c>
      <c r="X41" s="13">
        <v>1</v>
      </c>
      <c r="Y41" s="13">
        <v>195</v>
      </c>
      <c r="Z41" s="13">
        <v>167</v>
      </c>
      <c r="AA41" s="777" t="s">
        <v>463</v>
      </c>
      <c r="AB41" s="13">
        <v>8</v>
      </c>
      <c r="AD41" s="13">
        <v>46</v>
      </c>
      <c r="AE41" s="13">
        <v>2305</v>
      </c>
      <c r="AF41" s="101">
        <f t="shared" si="20"/>
        <v>0</v>
      </c>
      <c r="AG41" s="13">
        <v>1090</v>
      </c>
      <c r="AH41" s="13">
        <v>7</v>
      </c>
      <c r="AI41" s="13">
        <v>2589</v>
      </c>
      <c r="AJ41" s="13">
        <v>50</v>
      </c>
      <c r="AK41" s="101" t="e">
        <f t="shared" si="21"/>
        <v>#DIV/0!</v>
      </c>
      <c r="AL41" s="13">
        <v>117</v>
      </c>
      <c r="AM41" s="101" t="e">
        <f t="shared" si="22"/>
        <v>#DIV/0!</v>
      </c>
      <c r="AN41" s="101" t="e">
        <f t="shared" si="23"/>
        <v>#DIV/0!</v>
      </c>
      <c r="AO41" s="13">
        <v>6</v>
      </c>
      <c r="AP41" s="13">
        <v>0</v>
      </c>
      <c r="AQ41" s="13">
        <v>4</v>
      </c>
      <c r="AR41" s="13">
        <v>53</v>
      </c>
      <c r="AS41" s="794" t="s">
        <v>529</v>
      </c>
      <c r="AT41" s="13">
        <v>6</v>
      </c>
      <c r="AX41" s="783"/>
      <c r="BE41" s="783"/>
      <c r="BI41" s="595"/>
    </row>
    <row r="42" spans="1:61" ht="19.5" customHeight="1" x14ac:dyDescent="0.25">
      <c r="A42" s="820" t="s">
        <v>225</v>
      </c>
      <c r="B42" s="101">
        <f t="shared" si="14"/>
        <v>100.90400000000001</v>
      </c>
      <c r="C42" s="13">
        <v>76</v>
      </c>
      <c r="E42" s="13">
        <v>58</v>
      </c>
      <c r="F42" s="13">
        <v>20</v>
      </c>
      <c r="G42" s="13">
        <v>2598</v>
      </c>
      <c r="H42" s="13">
        <v>189</v>
      </c>
      <c r="I42" s="13">
        <v>95</v>
      </c>
      <c r="J42" s="13">
        <v>2463</v>
      </c>
      <c r="K42" s="13">
        <v>1268</v>
      </c>
      <c r="L42" s="101">
        <f t="shared" si="15"/>
        <v>18.57</v>
      </c>
      <c r="M42" s="101">
        <f t="shared" si="16"/>
        <v>-1.22</v>
      </c>
      <c r="N42" s="101">
        <f t="shared" si="17"/>
        <v>2195.2199999999998</v>
      </c>
      <c r="O42" s="101">
        <f t="shared" si="18"/>
        <v>1</v>
      </c>
      <c r="P42" s="101">
        <f t="shared" si="19"/>
        <v>19.68</v>
      </c>
      <c r="Q42" s="13">
        <v>12</v>
      </c>
      <c r="R42" s="13">
        <v>6</v>
      </c>
      <c r="S42" s="13">
        <v>2</v>
      </c>
      <c r="T42" s="13">
        <v>14</v>
      </c>
      <c r="U42" s="13">
        <v>7</v>
      </c>
      <c r="V42" s="13">
        <v>28</v>
      </c>
      <c r="W42" s="13">
        <v>72</v>
      </c>
      <c r="X42" s="13">
        <v>2</v>
      </c>
      <c r="Y42" s="13">
        <v>139</v>
      </c>
      <c r="Z42" s="13">
        <v>135</v>
      </c>
      <c r="AA42" s="798" t="s">
        <v>514</v>
      </c>
      <c r="AB42" s="13">
        <v>7</v>
      </c>
      <c r="AD42" s="13">
        <v>40</v>
      </c>
      <c r="AE42" s="13">
        <v>1995</v>
      </c>
      <c r="AF42" s="101">
        <f t="shared" si="20"/>
        <v>0</v>
      </c>
      <c r="AG42" s="13">
        <v>968</v>
      </c>
      <c r="AH42" s="13">
        <v>1</v>
      </c>
      <c r="AI42" s="13">
        <v>2214</v>
      </c>
      <c r="AJ42" s="13">
        <v>43</v>
      </c>
      <c r="AK42" s="101" t="e">
        <f t="shared" si="21"/>
        <v>#DIV/0!</v>
      </c>
      <c r="AL42" s="13">
        <v>112</v>
      </c>
      <c r="AM42" s="101" t="e">
        <f t="shared" si="22"/>
        <v>#DIV/0!</v>
      </c>
      <c r="AN42" s="101" t="e">
        <f t="shared" si="23"/>
        <v>#DIV/0!</v>
      </c>
      <c r="AO42" s="13">
        <v>2</v>
      </c>
      <c r="AP42" s="13">
        <v>0</v>
      </c>
      <c r="AQ42" s="13">
        <v>3</v>
      </c>
      <c r="AR42" s="13">
        <v>52</v>
      </c>
      <c r="AS42" s="798" t="s">
        <v>514</v>
      </c>
      <c r="AT42" s="13">
        <v>3</v>
      </c>
      <c r="AX42" s="783"/>
      <c r="BE42" s="783"/>
      <c r="BF42" s="426"/>
      <c r="BI42" s="615"/>
    </row>
    <row r="43" spans="1:61" ht="19.5" customHeight="1" x14ac:dyDescent="0.25">
      <c r="A43" s="820" t="s">
        <v>234</v>
      </c>
      <c r="B43" s="101">
        <f t="shared" si="14"/>
        <v>102.185</v>
      </c>
      <c r="C43" s="13">
        <v>78</v>
      </c>
      <c r="E43" s="13">
        <v>52</v>
      </c>
      <c r="F43" s="13">
        <v>16</v>
      </c>
      <c r="G43" s="13">
        <v>1691</v>
      </c>
      <c r="H43" s="13">
        <v>130</v>
      </c>
      <c r="I43" s="13">
        <v>63</v>
      </c>
      <c r="J43" s="13">
        <v>1618</v>
      </c>
      <c r="K43" s="13">
        <v>836</v>
      </c>
      <c r="L43" s="101">
        <f t="shared" si="15"/>
        <v>19.88</v>
      </c>
      <c r="M43" s="101">
        <f t="shared" si="16"/>
        <v>-1.02</v>
      </c>
      <c r="N43" s="101">
        <f t="shared" si="17"/>
        <v>2023.64</v>
      </c>
      <c r="O43" s="101">
        <f t="shared" si="18"/>
        <v>1</v>
      </c>
      <c r="P43" s="101">
        <f t="shared" si="19"/>
        <v>19.88</v>
      </c>
      <c r="Q43" s="13">
        <v>17</v>
      </c>
      <c r="R43" s="13">
        <v>6</v>
      </c>
      <c r="S43" s="13">
        <v>1</v>
      </c>
      <c r="T43" s="13">
        <v>9</v>
      </c>
      <c r="U43" s="13">
        <v>2</v>
      </c>
      <c r="V43" s="13">
        <v>33</v>
      </c>
      <c r="W43" s="13">
        <v>70</v>
      </c>
      <c r="X43" s="13">
        <v>3</v>
      </c>
      <c r="Y43" s="13">
        <v>163</v>
      </c>
      <c r="Z43" s="13">
        <v>122</v>
      </c>
      <c r="AA43" s="803" t="s">
        <v>548</v>
      </c>
      <c r="AB43" s="13">
        <v>3</v>
      </c>
      <c r="AD43" s="13">
        <v>40</v>
      </c>
      <c r="AE43" s="13">
        <v>1866</v>
      </c>
      <c r="AF43" s="101">
        <f t="shared" si="20"/>
        <v>0</v>
      </c>
      <c r="AG43" s="13">
        <v>947</v>
      </c>
      <c r="AH43" s="13">
        <v>6</v>
      </c>
      <c r="AI43" s="13">
        <v>1961</v>
      </c>
      <c r="AJ43" s="13">
        <v>43</v>
      </c>
      <c r="AK43" s="101" t="e">
        <f t="shared" si="21"/>
        <v>#DIV/0!</v>
      </c>
      <c r="AL43" s="13">
        <v>99</v>
      </c>
      <c r="AM43" s="101" t="e">
        <f t="shared" si="22"/>
        <v>#DIV/0!</v>
      </c>
      <c r="AN43" s="101" t="e">
        <f t="shared" si="23"/>
        <v>#DIV/0!</v>
      </c>
      <c r="AO43" s="13">
        <v>2</v>
      </c>
      <c r="AP43" s="13">
        <v>0</v>
      </c>
      <c r="AQ43" s="13">
        <v>4</v>
      </c>
      <c r="AR43" s="13">
        <v>50</v>
      </c>
      <c r="AS43" s="797" t="s">
        <v>433</v>
      </c>
      <c r="AT43" s="13">
        <v>4</v>
      </c>
      <c r="AX43" s="783"/>
      <c r="BE43" s="783"/>
      <c r="BI43" s="616"/>
    </row>
    <row r="44" spans="1:61" ht="19.5" customHeight="1" x14ac:dyDescent="0.25">
      <c r="A44" s="820" t="s">
        <v>243</v>
      </c>
      <c r="B44" s="101">
        <f t="shared" si="14"/>
        <v>99.897500000000008</v>
      </c>
      <c r="C44" s="13">
        <v>70</v>
      </c>
      <c r="E44" s="13">
        <v>51</v>
      </c>
      <c r="F44" s="13">
        <v>9</v>
      </c>
      <c r="G44" s="13">
        <v>1951</v>
      </c>
      <c r="H44" s="13">
        <v>150</v>
      </c>
      <c r="I44" s="13">
        <v>68</v>
      </c>
      <c r="J44" s="13">
        <v>1901</v>
      </c>
      <c r="K44" s="13">
        <v>982</v>
      </c>
      <c r="L44" s="101">
        <f t="shared" si="15"/>
        <v>22.71</v>
      </c>
      <c r="M44" s="101">
        <f t="shared" si="16"/>
        <v>-1.08</v>
      </c>
      <c r="N44" s="101">
        <f t="shared" si="17"/>
        <v>1727.15</v>
      </c>
      <c r="O44" s="101">
        <f t="shared" si="18"/>
        <v>1</v>
      </c>
      <c r="P44" s="101">
        <f t="shared" si="19"/>
        <v>19.82</v>
      </c>
      <c r="Q44" s="13">
        <v>13</v>
      </c>
      <c r="R44" s="13">
        <v>6</v>
      </c>
      <c r="S44" s="13">
        <v>2</v>
      </c>
      <c r="T44" s="13">
        <v>13</v>
      </c>
      <c r="U44" s="13">
        <v>3</v>
      </c>
      <c r="V44" s="13">
        <v>35</v>
      </c>
      <c r="W44" s="13">
        <v>82</v>
      </c>
      <c r="X44" s="13">
        <v>4</v>
      </c>
      <c r="Y44" s="13">
        <v>145</v>
      </c>
      <c r="Z44" s="13">
        <v>128</v>
      </c>
      <c r="AA44" s="798" t="s">
        <v>514</v>
      </c>
      <c r="AB44" s="13">
        <v>1</v>
      </c>
      <c r="AD44" s="13">
        <v>40</v>
      </c>
      <c r="AE44" s="13">
        <v>1923</v>
      </c>
      <c r="AF44" s="101">
        <f t="shared" si="20"/>
        <v>0</v>
      </c>
      <c r="AG44" s="13">
        <v>923</v>
      </c>
      <c r="AH44" s="13">
        <v>5</v>
      </c>
      <c r="AI44" s="13">
        <v>2127</v>
      </c>
      <c r="AJ44" s="13">
        <v>35</v>
      </c>
      <c r="AK44" s="101" t="e">
        <f t="shared" si="21"/>
        <v>#DIV/0!</v>
      </c>
      <c r="AL44" s="13">
        <v>87</v>
      </c>
      <c r="AM44" s="101" t="e">
        <f t="shared" si="22"/>
        <v>#DIV/0!</v>
      </c>
      <c r="AN44" s="101" t="e">
        <f t="shared" si="23"/>
        <v>#DIV/0!</v>
      </c>
      <c r="AO44" s="13">
        <v>4</v>
      </c>
      <c r="AP44" s="13">
        <v>0</v>
      </c>
      <c r="AQ44" s="13">
        <v>4</v>
      </c>
      <c r="AR44" s="13">
        <v>57</v>
      </c>
      <c r="AS44" s="781" t="s">
        <v>428</v>
      </c>
      <c r="AT44" s="13">
        <v>2</v>
      </c>
      <c r="AX44" s="783"/>
      <c r="BE44" s="783"/>
      <c r="BI44" s="593"/>
    </row>
    <row r="45" spans="1:61" ht="19.5" customHeight="1" x14ac:dyDescent="0.25">
      <c r="A45" s="820" t="s">
        <v>252</v>
      </c>
      <c r="B45" s="101">
        <f t="shared" si="14"/>
        <v>109.343</v>
      </c>
      <c r="C45" s="13">
        <v>72</v>
      </c>
      <c r="E45" s="13">
        <v>52</v>
      </c>
      <c r="F45" s="13">
        <v>11</v>
      </c>
      <c r="G45" s="13">
        <v>2152</v>
      </c>
      <c r="H45" s="13">
        <v>170</v>
      </c>
      <c r="I45" s="13">
        <v>74</v>
      </c>
      <c r="J45" s="13">
        <v>2099</v>
      </c>
      <c r="K45" s="13">
        <v>1113</v>
      </c>
      <c r="L45" s="101">
        <f t="shared" si="15"/>
        <v>19.95</v>
      </c>
      <c r="M45" s="101">
        <f t="shared" si="16"/>
        <v>-1</v>
      </c>
      <c r="N45" s="101">
        <f t="shared" si="17"/>
        <v>1993.25</v>
      </c>
      <c r="O45" s="101">
        <f t="shared" si="18"/>
        <v>1</v>
      </c>
      <c r="P45" s="101">
        <f t="shared" si="19"/>
        <v>19.21</v>
      </c>
      <c r="Q45" s="13">
        <v>14</v>
      </c>
      <c r="R45" s="13">
        <v>7</v>
      </c>
      <c r="S45" s="13">
        <v>1</v>
      </c>
      <c r="T45" s="13">
        <v>8</v>
      </c>
      <c r="U45" s="13">
        <v>6</v>
      </c>
      <c r="V45" s="13">
        <v>32</v>
      </c>
      <c r="W45" s="13">
        <v>76</v>
      </c>
      <c r="X45" s="13">
        <v>5</v>
      </c>
      <c r="Y45" s="13">
        <v>158</v>
      </c>
      <c r="Z45" s="13">
        <v>129</v>
      </c>
      <c r="AA45" s="799" t="s">
        <v>494</v>
      </c>
      <c r="AB45" s="13">
        <v>3</v>
      </c>
      <c r="AD45" s="13">
        <v>40</v>
      </c>
      <c r="AE45" s="13">
        <v>2010</v>
      </c>
      <c r="AF45" s="101">
        <f t="shared" si="20"/>
        <v>0</v>
      </c>
      <c r="AG45" s="13">
        <v>985</v>
      </c>
      <c r="AH45" s="13">
        <v>4</v>
      </c>
      <c r="AI45" s="13">
        <v>2212</v>
      </c>
      <c r="AJ45" s="13">
        <v>40</v>
      </c>
      <c r="AK45" s="101" t="e">
        <f t="shared" si="21"/>
        <v>#DIV/0!</v>
      </c>
      <c r="AL45" s="13">
        <v>135</v>
      </c>
      <c r="AM45" s="101" t="e">
        <f t="shared" si="22"/>
        <v>#DIV/0!</v>
      </c>
      <c r="AN45" s="101" t="e">
        <f t="shared" si="23"/>
        <v>#DIV/0!</v>
      </c>
      <c r="AO45" s="13">
        <v>3</v>
      </c>
      <c r="AP45" s="13">
        <v>0</v>
      </c>
      <c r="AQ45" s="13">
        <v>3</v>
      </c>
      <c r="AR45" s="13">
        <v>57</v>
      </c>
      <c r="AS45" s="785" t="s">
        <v>437</v>
      </c>
      <c r="AT45" s="13">
        <v>3</v>
      </c>
      <c r="AX45" s="783"/>
      <c r="BE45" s="783"/>
      <c r="BF45" s="425"/>
      <c r="BI45" s="617"/>
    </row>
    <row r="46" spans="1:61" ht="19.5" customHeight="1" x14ac:dyDescent="0.25">
      <c r="A46" s="820" t="s">
        <v>261</v>
      </c>
      <c r="B46" s="101">
        <f t="shared" si="14"/>
        <v>105.17099999999999</v>
      </c>
      <c r="C46" s="13">
        <v>79</v>
      </c>
      <c r="E46" s="13">
        <v>52</v>
      </c>
      <c r="F46" s="13">
        <v>7</v>
      </c>
      <c r="G46" s="13">
        <v>1963</v>
      </c>
      <c r="H46" s="13">
        <v>164</v>
      </c>
      <c r="I46" s="13">
        <v>63</v>
      </c>
      <c r="J46" s="13">
        <v>1792</v>
      </c>
      <c r="K46" s="13">
        <v>889</v>
      </c>
      <c r="L46" s="101">
        <f t="shared" si="15"/>
        <v>16.350000000000001</v>
      </c>
      <c r="M46" s="101">
        <f t="shared" si="16"/>
        <v>-0.74</v>
      </c>
      <c r="N46" s="101">
        <f t="shared" si="17"/>
        <v>2442.13</v>
      </c>
      <c r="O46" s="101">
        <f t="shared" si="18"/>
        <v>1</v>
      </c>
      <c r="P46" s="101">
        <f t="shared" si="19"/>
        <v>20.440000000000001</v>
      </c>
      <c r="Q46" s="13">
        <v>16</v>
      </c>
      <c r="R46" s="13">
        <v>11</v>
      </c>
      <c r="S46" s="13">
        <v>2</v>
      </c>
      <c r="T46" s="13">
        <v>13</v>
      </c>
      <c r="U46" s="13">
        <v>2</v>
      </c>
      <c r="V46" s="13">
        <v>25</v>
      </c>
      <c r="W46" s="13">
        <v>71</v>
      </c>
      <c r="X46" s="13">
        <v>3</v>
      </c>
      <c r="Y46" s="13">
        <v>160</v>
      </c>
      <c r="Z46" s="13">
        <v>113</v>
      </c>
      <c r="AA46" s="800" t="s">
        <v>419</v>
      </c>
      <c r="AB46" s="13">
        <v>3</v>
      </c>
      <c r="AD46" s="13">
        <v>37</v>
      </c>
      <c r="AE46" s="13">
        <v>1871</v>
      </c>
      <c r="AF46" s="101">
        <f t="shared" si="20"/>
        <v>0</v>
      </c>
      <c r="AG46" s="13">
        <v>900</v>
      </c>
      <c r="AH46" s="13">
        <v>3</v>
      </c>
      <c r="AI46" s="13">
        <v>2018</v>
      </c>
      <c r="AJ46" s="13">
        <v>37</v>
      </c>
      <c r="AK46" s="101" t="e">
        <f t="shared" si="21"/>
        <v>#DIV/0!</v>
      </c>
      <c r="AL46" s="13">
        <v>115</v>
      </c>
      <c r="AM46" s="101" t="e">
        <f t="shared" si="22"/>
        <v>#DIV/0!</v>
      </c>
      <c r="AN46" s="101" t="e">
        <f t="shared" si="23"/>
        <v>#DIV/0!</v>
      </c>
      <c r="AO46" s="13">
        <v>4</v>
      </c>
      <c r="AP46" s="13">
        <v>1</v>
      </c>
      <c r="AQ46" s="13">
        <v>5</v>
      </c>
      <c r="AR46" s="13">
        <v>52</v>
      </c>
      <c r="AS46" s="818" t="s">
        <v>433</v>
      </c>
      <c r="AT46" s="13">
        <v>4</v>
      </c>
      <c r="AX46" s="783"/>
      <c r="BE46" s="783"/>
      <c r="BI46" s="616"/>
    </row>
    <row r="47" spans="1:61" ht="19.5" customHeight="1" x14ac:dyDescent="0.25">
      <c r="A47" s="779" t="s">
        <v>270</v>
      </c>
      <c r="B47" s="101">
        <f t="shared" ref="B47:B61" si="24">(F2+0.05*G2+0.2*H2+0.5*I2-0.01*K2-S2+T2+1.5*U2+AB2)+(0.2*AG2+2*AH2-0.01*AI2+1.5*AJ2-0.1*AL2+AO2+3*AP2+AT2)</f>
        <v>138.66650000000001</v>
      </c>
      <c r="C47" s="13">
        <v>72</v>
      </c>
      <c r="E47" s="13">
        <v>53</v>
      </c>
      <c r="F47" s="13">
        <v>11</v>
      </c>
      <c r="G47" s="13">
        <v>1959</v>
      </c>
      <c r="H47" s="13">
        <v>140</v>
      </c>
      <c r="I47" s="13">
        <v>76</v>
      </c>
      <c r="J47" s="13">
        <v>1852</v>
      </c>
      <c r="K47" s="13">
        <v>939</v>
      </c>
      <c r="L47" s="101">
        <f t="shared" ref="L47:L61" si="25">ROUND(G2*100/J2,2)</f>
        <v>16.95</v>
      </c>
      <c r="M47" s="101">
        <f t="shared" ref="M47:M61" si="26">ROUND(G2/(E2-F2),2)</f>
        <v>-0.89</v>
      </c>
      <c r="N47" s="101">
        <f t="shared" ref="N47:N61" si="27">ROUND((4*H2+6*I2)*100/G2,2)</f>
        <v>2411.5700000000002</v>
      </c>
      <c r="O47" s="101">
        <f t="shared" ref="O47:O61" si="28">ROUND(J2/(H2+I2),2)</f>
        <v>1</v>
      </c>
      <c r="P47" s="101">
        <f t="shared" ref="P47:P61" si="29">ROUND(K2*100/J2,2)</f>
        <v>16.34</v>
      </c>
      <c r="Q47" s="13">
        <v>8</v>
      </c>
      <c r="R47" s="13">
        <v>5</v>
      </c>
      <c r="S47" s="13">
        <v>0</v>
      </c>
      <c r="T47" s="13">
        <v>16</v>
      </c>
      <c r="U47" s="13">
        <v>1</v>
      </c>
      <c r="V47" s="13">
        <v>23</v>
      </c>
      <c r="W47" s="13">
        <v>77</v>
      </c>
      <c r="X47" s="425">
        <v>3</v>
      </c>
      <c r="Y47" s="13">
        <v>124</v>
      </c>
      <c r="Z47" s="13">
        <v>107</v>
      </c>
      <c r="AA47" s="778" t="s">
        <v>415</v>
      </c>
      <c r="AB47" s="13">
        <v>0</v>
      </c>
      <c r="AD47" s="13">
        <v>35</v>
      </c>
      <c r="AE47" s="13">
        <v>1772</v>
      </c>
      <c r="AF47" s="101">
        <f t="shared" ref="AF47:AF61" si="30">(QUOTIENT(AE2,6)+MOD(AE2,6)/10)</f>
        <v>0</v>
      </c>
      <c r="AG47" s="13">
        <v>860</v>
      </c>
      <c r="AH47" s="13">
        <v>4</v>
      </c>
      <c r="AI47" s="13">
        <v>1995</v>
      </c>
      <c r="AJ47" s="13">
        <v>22</v>
      </c>
      <c r="AK47" s="101" t="e">
        <f t="shared" ref="AK47:AK61" si="31">ROUND(AI2*6/AE2,2)</f>
        <v>#DIV/0!</v>
      </c>
      <c r="AL47" s="13">
        <v>92</v>
      </c>
      <c r="AM47" s="101" t="e">
        <f t="shared" ref="AM47:AM61" si="32">ROUND(AE2/AJ2,2)</f>
        <v>#DIV/0!</v>
      </c>
      <c r="AN47" s="101" t="e">
        <f t="shared" ref="AN47:AN61" si="33">ROUND(AI2/AJ2,2)</f>
        <v>#DIV/0!</v>
      </c>
      <c r="AO47" s="13">
        <v>0</v>
      </c>
      <c r="AP47" s="13">
        <v>0</v>
      </c>
      <c r="AQ47" s="13">
        <v>2</v>
      </c>
      <c r="AR47" s="13">
        <v>42</v>
      </c>
      <c r="AS47" s="786" t="s">
        <v>540</v>
      </c>
      <c r="AT47" s="13">
        <v>4</v>
      </c>
      <c r="AX47" s="783"/>
      <c r="BE47" s="783"/>
      <c r="BF47" s="425"/>
      <c r="BI47" s="618"/>
    </row>
    <row r="48" spans="1:61" ht="19.5" customHeight="1" x14ac:dyDescent="0.25">
      <c r="A48" s="779" t="s">
        <v>279</v>
      </c>
      <c r="B48" s="101">
        <f t="shared" si="24"/>
        <v>110.8995</v>
      </c>
      <c r="C48" s="13">
        <v>68</v>
      </c>
      <c r="E48" s="13">
        <v>46</v>
      </c>
      <c r="F48" s="13">
        <v>9</v>
      </c>
      <c r="G48" s="13">
        <v>1860</v>
      </c>
      <c r="H48" s="13">
        <v>146</v>
      </c>
      <c r="I48" s="13">
        <v>64</v>
      </c>
      <c r="J48" s="13">
        <v>1783</v>
      </c>
      <c r="K48" s="13">
        <v>938</v>
      </c>
      <c r="L48" s="101">
        <f t="shared" si="25"/>
        <v>17.97</v>
      </c>
      <c r="M48" s="101">
        <f t="shared" si="26"/>
        <v>-1.26</v>
      </c>
      <c r="N48" s="101">
        <f t="shared" si="27"/>
        <v>2295.4</v>
      </c>
      <c r="O48" s="101">
        <f t="shared" si="28"/>
        <v>1</v>
      </c>
      <c r="P48" s="101">
        <f t="shared" si="29"/>
        <v>18.64</v>
      </c>
      <c r="Q48" s="13">
        <v>14</v>
      </c>
      <c r="R48" s="13">
        <v>6</v>
      </c>
      <c r="S48" s="13">
        <v>1</v>
      </c>
      <c r="T48" s="13">
        <v>16</v>
      </c>
      <c r="U48" s="13">
        <v>2</v>
      </c>
      <c r="V48" s="13">
        <v>30</v>
      </c>
      <c r="W48" s="13">
        <v>83</v>
      </c>
      <c r="X48" s="13">
        <v>3</v>
      </c>
      <c r="Y48" s="13">
        <v>133</v>
      </c>
      <c r="Z48" s="13">
        <v>115</v>
      </c>
      <c r="AA48" s="804" t="s">
        <v>442</v>
      </c>
      <c r="AB48" s="13">
        <v>2</v>
      </c>
      <c r="AD48" s="13">
        <v>34</v>
      </c>
      <c r="AE48" s="13">
        <v>1646</v>
      </c>
      <c r="AF48" s="101">
        <f t="shared" si="30"/>
        <v>0</v>
      </c>
      <c r="AG48" s="13">
        <v>784</v>
      </c>
      <c r="AH48" s="13">
        <v>3</v>
      </c>
      <c r="AI48" s="13">
        <v>1826</v>
      </c>
      <c r="AJ48" s="13">
        <v>44</v>
      </c>
      <c r="AK48" s="101" t="e">
        <f t="shared" si="31"/>
        <v>#DIV/0!</v>
      </c>
      <c r="AL48" s="13">
        <v>97</v>
      </c>
      <c r="AM48" s="101" t="e">
        <f t="shared" si="32"/>
        <v>#DIV/0!</v>
      </c>
      <c r="AN48" s="101" t="e">
        <f t="shared" si="33"/>
        <v>#DIV/0!</v>
      </c>
      <c r="AO48" s="13">
        <v>3</v>
      </c>
      <c r="AP48" s="13">
        <v>0</v>
      </c>
      <c r="AQ48" s="13">
        <v>4</v>
      </c>
      <c r="AR48" s="13">
        <v>47</v>
      </c>
      <c r="AS48" s="806" t="s">
        <v>552</v>
      </c>
      <c r="AT48" s="13">
        <v>6</v>
      </c>
      <c r="AX48" s="783"/>
      <c r="BE48" s="783"/>
      <c r="BF48" s="425"/>
      <c r="BI48" s="591"/>
    </row>
    <row r="49" spans="1:64" ht="19.5" customHeight="1" x14ac:dyDescent="0.25">
      <c r="A49" s="779" t="s">
        <v>288</v>
      </c>
      <c r="B49" s="101">
        <f t="shared" si="24"/>
        <v>123.642</v>
      </c>
      <c r="C49" s="13">
        <v>74</v>
      </c>
      <c r="E49" s="13">
        <v>51</v>
      </c>
      <c r="F49" s="13">
        <v>14</v>
      </c>
      <c r="G49" s="13">
        <v>1638</v>
      </c>
      <c r="H49" s="13">
        <v>119</v>
      </c>
      <c r="I49" s="13">
        <v>59</v>
      </c>
      <c r="J49" s="13">
        <v>1622</v>
      </c>
      <c r="K49" s="13">
        <v>838</v>
      </c>
      <c r="L49" s="101">
        <f t="shared" si="25"/>
        <v>16.38</v>
      </c>
      <c r="M49" s="101">
        <f t="shared" si="26"/>
        <v>-0.94</v>
      </c>
      <c r="N49" s="101">
        <f t="shared" si="27"/>
        <v>2512.6</v>
      </c>
      <c r="O49" s="101">
        <f t="shared" si="28"/>
        <v>1</v>
      </c>
      <c r="P49" s="101">
        <f t="shared" si="29"/>
        <v>17.98</v>
      </c>
      <c r="Q49" s="13">
        <v>12</v>
      </c>
      <c r="R49" s="13">
        <v>5</v>
      </c>
      <c r="S49" s="13">
        <v>1</v>
      </c>
      <c r="T49" s="13">
        <v>9</v>
      </c>
      <c r="U49" s="13">
        <v>3</v>
      </c>
      <c r="V49" s="13">
        <v>33</v>
      </c>
      <c r="W49" s="13">
        <v>73</v>
      </c>
      <c r="X49" s="13">
        <v>3</v>
      </c>
      <c r="Y49" s="13">
        <v>133</v>
      </c>
      <c r="Z49" s="13">
        <v>111</v>
      </c>
      <c r="AA49" s="792" t="s">
        <v>451</v>
      </c>
      <c r="AB49" s="13">
        <v>2</v>
      </c>
      <c r="AD49" s="13">
        <v>36</v>
      </c>
      <c r="AE49" s="13">
        <v>1813</v>
      </c>
      <c r="AF49" s="101">
        <f t="shared" si="30"/>
        <v>0</v>
      </c>
      <c r="AG49" s="13">
        <v>870</v>
      </c>
      <c r="AH49" s="13">
        <v>3</v>
      </c>
      <c r="AI49" s="13">
        <v>2011</v>
      </c>
      <c r="AJ49" s="13">
        <v>33</v>
      </c>
      <c r="AK49" s="101" t="e">
        <f t="shared" si="31"/>
        <v>#DIV/0!</v>
      </c>
      <c r="AL49" s="13">
        <v>96</v>
      </c>
      <c r="AM49" s="101" t="e">
        <f t="shared" si="32"/>
        <v>#DIV/0!</v>
      </c>
      <c r="AN49" s="101" t="e">
        <f t="shared" si="33"/>
        <v>#DIV/0!</v>
      </c>
      <c r="AO49" s="13">
        <v>1</v>
      </c>
      <c r="AP49" s="13">
        <v>0</v>
      </c>
      <c r="AQ49" s="13">
        <v>3</v>
      </c>
      <c r="AR49" s="13">
        <v>86</v>
      </c>
      <c r="AS49" s="775" t="s">
        <v>459</v>
      </c>
      <c r="AT49" s="13">
        <v>2</v>
      </c>
      <c r="AX49" s="783"/>
      <c r="BE49" s="783"/>
      <c r="BI49" s="557"/>
    </row>
    <row r="50" spans="1:64" ht="18.75" customHeight="1" x14ac:dyDescent="0.25">
      <c r="A50" s="779" t="s">
        <v>297</v>
      </c>
      <c r="B50" s="101">
        <f t="shared" si="24"/>
        <v>116.81600000000002</v>
      </c>
      <c r="C50" s="13">
        <v>69</v>
      </c>
      <c r="E50" s="13">
        <v>49</v>
      </c>
      <c r="F50" s="13">
        <v>12</v>
      </c>
      <c r="G50" s="13">
        <v>1749</v>
      </c>
      <c r="H50" s="13">
        <v>150</v>
      </c>
      <c r="I50" s="13">
        <v>66</v>
      </c>
      <c r="J50" s="13">
        <v>1598</v>
      </c>
      <c r="K50" s="13">
        <v>823</v>
      </c>
      <c r="L50" s="101">
        <f t="shared" si="25"/>
        <v>17.329999999999998</v>
      </c>
      <c r="M50" s="101">
        <f t="shared" si="26"/>
        <v>-0.93</v>
      </c>
      <c r="N50" s="101">
        <f t="shared" si="27"/>
        <v>2291.98</v>
      </c>
      <c r="O50" s="101">
        <f t="shared" si="28"/>
        <v>1</v>
      </c>
      <c r="P50" s="101">
        <f t="shared" si="29"/>
        <v>19</v>
      </c>
      <c r="Q50" s="13">
        <v>12</v>
      </c>
      <c r="R50" s="13">
        <v>5</v>
      </c>
      <c r="S50" s="13">
        <v>3</v>
      </c>
      <c r="T50" s="13">
        <v>5</v>
      </c>
      <c r="U50" s="13">
        <v>5</v>
      </c>
      <c r="V50" s="13">
        <v>34</v>
      </c>
      <c r="W50" s="13">
        <v>64</v>
      </c>
      <c r="X50" s="13">
        <v>4</v>
      </c>
      <c r="Y50" s="13">
        <v>122</v>
      </c>
      <c r="Z50" s="13">
        <v>93</v>
      </c>
      <c r="AA50" s="820" t="s">
        <v>471</v>
      </c>
      <c r="AB50" s="13">
        <v>3</v>
      </c>
      <c r="AD50" s="13">
        <v>41</v>
      </c>
      <c r="AE50" s="13">
        <v>2014</v>
      </c>
      <c r="AF50" s="101">
        <f t="shared" si="30"/>
        <v>0</v>
      </c>
      <c r="AG50" s="13">
        <v>978</v>
      </c>
      <c r="AH50" s="13">
        <v>5</v>
      </c>
      <c r="AI50" s="13">
        <v>2237</v>
      </c>
      <c r="AJ50" s="13">
        <v>36</v>
      </c>
      <c r="AK50" s="101" t="e">
        <f t="shared" si="31"/>
        <v>#DIV/0!</v>
      </c>
      <c r="AL50" s="13">
        <v>120</v>
      </c>
      <c r="AM50" s="101" t="e">
        <f t="shared" si="32"/>
        <v>#DIV/0!</v>
      </c>
      <c r="AN50" s="101" t="e">
        <f t="shared" si="33"/>
        <v>#DIV/0!</v>
      </c>
      <c r="AO50" s="13">
        <v>4</v>
      </c>
      <c r="AP50" s="13">
        <v>0</v>
      </c>
      <c r="AQ50" s="13">
        <v>4</v>
      </c>
      <c r="AR50" s="13">
        <v>46</v>
      </c>
      <c r="AS50" s="781" t="s">
        <v>428</v>
      </c>
      <c r="AT50" s="13">
        <v>2</v>
      </c>
      <c r="AX50" s="783"/>
      <c r="BE50" s="783"/>
      <c r="BI50" s="611"/>
    </row>
    <row r="51" spans="1:64" x14ac:dyDescent="0.25">
      <c r="A51" s="779" t="s">
        <v>306</v>
      </c>
      <c r="B51" s="101">
        <f t="shared" si="24"/>
        <v>117.23350000000001</v>
      </c>
      <c r="C51" s="13">
        <v>71</v>
      </c>
      <c r="E51" s="13">
        <v>51</v>
      </c>
      <c r="F51" s="13">
        <v>13</v>
      </c>
      <c r="G51" s="13">
        <v>2533</v>
      </c>
      <c r="H51" s="13">
        <v>190</v>
      </c>
      <c r="I51" s="13">
        <v>99</v>
      </c>
      <c r="J51" s="13">
        <v>2299</v>
      </c>
      <c r="K51" s="13">
        <v>1155</v>
      </c>
      <c r="L51" s="101">
        <f t="shared" si="25"/>
        <v>17.850000000000001</v>
      </c>
      <c r="M51" s="101">
        <f t="shared" si="26"/>
        <v>-0.88</v>
      </c>
      <c r="N51" s="101">
        <f t="shared" si="27"/>
        <v>2273.0700000000002</v>
      </c>
      <c r="O51" s="101">
        <f t="shared" si="28"/>
        <v>1</v>
      </c>
      <c r="P51" s="101">
        <f t="shared" si="29"/>
        <v>18.22</v>
      </c>
      <c r="Q51" s="13">
        <v>16</v>
      </c>
      <c r="R51" s="13">
        <v>6</v>
      </c>
      <c r="S51" s="13">
        <v>1</v>
      </c>
      <c r="T51" s="13">
        <v>15</v>
      </c>
      <c r="U51" s="13">
        <v>7</v>
      </c>
      <c r="V51" s="13">
        <v>30</v>
      </c>
      <c r="W51" s="13">
        <v>69</v>
      </c>
      <c r="X51" s="13">
        <v>2</v>
      </c>
      <c r="Y51" s="13">
        <v>158</v>
      </c>
      <c r="Z51" s="13">
        <v>133</v>
      </c>
      <c r="AA51" s="802" t="s">
        <v>424</v>
      </c>
      <c r="AB51" s="13">
        <v>5</v>
      </c>
      <c r="AD51" s="13">
        <v>37</v>
      </c>
      <c r="AE51" s="13">
        <v>1686</v>
      </c>
      <c r="AF51" s="101">
        <f t="shared" si="30"/>
        <v>0</v>
      </c>
      <c r="AG51" s="13">
        <v>800</v>
      </c>
      <c r="AH51" s="13">
        <v>1</v>
      </c>
      <c r="AI51" s="13">
        <v>1849</v>
      </c>
      <c r="AJ51" s="13">
        <v>29</v>
      </c>
      <c r="AK51" s="101" t="e">
        <f t="shared" si="31"/>
        <v>#DIV/0!</v>
      </c>
      <c r="AL51" s="13">
        <v>90</v>
      </c>
      <c r="AM51" s="101" t="e">
        <f t="shared" si="32"/>
        <v>#DIV/0!</v>
      </c>
      <c r="AN51" s="101" t="e">
        <f t="shared" si="33"/>
        <v>#DIV/0!</v>
      </c>
      <c r="AO51" s="13">
        <v>4</v>
      </c>
      <c r="AP51" s="13">
        <v>0</v>
      </c>
      <c r="AQ51" s="13">
        <v>4</v>
      </c>
      <c r="AR51" s="13">
        <v>38</v>
      </c>
      <c r="AS51" s="799" t="s">
        <v>494</v>
      </c>
      <c r="AT51" s="13">
        <v>3</v>
      </c>
      <c r="AX51" s="783"/>
      <c r="BE51" s="783"/>
      <c r="BI51" s="619"/>
    </row>
    <row r="52" spans="1:64" x14ac:dyDescent="0.25">
      <c r="A52" s="779" t="s">
        <v>315</v>
      </c>
      <c r="B52" s="101">
        <f t="shared" si="24"/>
        <v>114.3475</v>
      </c>
      <c r="C52" s="13">
        <v>76</v>
      </c>
      <c r="E52" s="13">
        <v>50</v>
      </c>
      <c r="F52" s="13">
        <v>15</v>
      </c>
      <c r="G52" s="13">
        <v>1969</v>
      </c>
      <c r="H52" s="13">
        <v>155</v>
      </c>
      <c r="I52" s="13">
        <v>69</v>
      </c>
      <c r="J52" s="13">
        <v>1901</v>
      </c>
      <c r="K52" s="13">
        <v>1010</v>
      </c>
      <c r="L52" s="101">
        <f t="shared" si="25"/>
        <v>17.739999999999998</v>
      </c>
      <c r="M52" s="101">
        <f t="shared" si="26"/>
        <v>-1.1000000000000001</v>
      </c>
      <c r="N52" s="101">
        <f t="shared" si="27"/>
        <v>2286.36</v>
      </c>
      <c r="O52" s="101">
        <f t="shared" si="28"/>
        <v>1</v>
      </c>
      <c r="P52" s="101">
        <f t="shared" si="29"/>
        <v>18.41</v>
      </c>
      <c r="Q52" s="13">
        <v>11</v>
      </c>
      <c r="R52" s="13">
        <v>8</v>
      </c>
      <c r="S52" s="13">
        <v>2</v>
      </c>
      <c r="T52" s="13">
        <v>11</v>
      </c>
      <c r="U52" s="13">
        <v>5</v>
      </c>
      <c r="V52" s="13">
        <v>27</v>
      </c>
      <c r="W52" s="13">
        <v>72</v>
      </c>
      <c r="X52" s="13">
        <v>5</v>
      </c>
      <c r="Y52" s="13">
        <v>139</v>
      </c>
      <c r="Z52" s="13">
        <v>142</v>
      </c>
      <c r="AA52" s="806" t="s">
        <v>552</v>
      </c>
      <c r="AB52" s="13">
        <v>3</v>
      </c>
      <c r="AD52" s="13">
        <v>35</v>
      </c>
      <c r="AE52" s="13">
        <v>1626</v>
      </c>
      <c r="AF52" s="101">
        <f t="shared" si="30"/>
        <v>0</v>
      </c>
      <c r="AG52" s="13">
        <v>842</v>
      </c>
      <c r="AH52" s="13">
        <v>5</v>
      </c>
      <c r="AI52" s="13">
        <v>1745</v>
      </c>
      <c r="AJ52" s="13">
        <v>37</v>
      </c>
      <c r="AK52" s="101" t="e">
        <f t="shared" si="31"/>
        <v>#DIV/0!</v>
      </c>
      <c r="AL52" s="13">
        <v>92</v>
      </c>
      <c r="AM52" s="101" t="e">
        <f t="shared" si="32"/>
        <v>#DIV/0!</v>
      </c>
      <c r="AN52" s="101" t="e">
        <f t="shared" si="33"/>
        <v>#DIV/0!</v>
      </c>
      <c r="AO52" s="13">
        <v>4</v>
      </c>
      <c r="AP52" s="13">
        <v>0</v>
      </c>
      <c r="AQ52" s="13">
        <v>3</v>
      </c>
      <c r="AR52" s="13">
        <v>62</v>
      </c>
      <c r="AS52" s="798" t="s">
        <v>514</v>
      </c>
      <c r="AT52" s="13">
        <v>4</v>
      </c>
      <c r="AX52" s="783"/>
      <c r="BE52" s="783"/>
      <c r="BI52" s="611"/>
    </row>
    <row r="53" spans="1:64" x14ac:dyDescent="0.25">
      <c r="A53" s="779" t="s">
        <v>324</v>
      </c>
      <c r="B53" s="101">
        <f t="shared" si="24"/>
        <v>118.13200000000001</v>
      </c>
      <c r="C53" s="13">
        <v>74</v>
      </c>
      <c r="E53" s="13">
        <v>51</v>
      </c>
      <c r="F53" s="13">
        <v>11</v>
      </c>
      <c r="G53" s="13">
        <v>2075</v>
      </c>
      <c r="H53" s="13">
        <v>161</v>
      </c>
      <c r="I53" s="13">
        <v>69</v>
      </c>
      <c r="J53" s="13">
        <v>1952</v>
      </c>
      <c r="K53" s="13">
        <v>977</v>
      </c>
      <c r="L53" s="101">
        <f t="shared" si="25"/>
        <v>19.59</v>
      </c>
      <c r="M53" s="101">
        <f t="shared" si="26"/>
        <v>-1.04</v>
      </c>
      <c r="N53" s="101">
        <f t="shared" si="27"/>
        <v>2049.16</v>
      </c>
      <c r="O53" s="101">
        <f t="shared" si="28"/>
        <v>1</v>
      </c>
      <c r="P53" s="101">
        <f t="shared" si="29"/>
        <v>17.87</v>
      </c>
      <c r="Q53" s="13">
        <v>12</v>
      </c>
      <c r="R53" s="13">
        <v>10</v>
      </c>
      <c r="S53" s="13">
        <v>2</v>
      </c>
      <c r="T53" s="13">
        <v>12</v>
      </c>
      <c r="U53" s="13">
        <v>6</v>
      </c>
      <c r="V53" s="13">
        <v>35</v>
      </c>
      <c r="W53" s="13">
        <v>71</v>
      </c>
      <c r="X53" s="13">
        <v>1</v>
      </c>
      <c r="Y53" s="13">
        <v>167</v>
      </c>
      <c r="Z53" s="13">
        <v>147</v>
      </c>
      <c r="AA53" s="794" t="s">
        <v>529</v>
      </c>
      <c r="AB53" s="13">
        <v>2</v>
      </c>
      <c r="AD53" s="13">
        <v>48</v>
      </c>
      <c r="AE53" s="13">
        <v>2457</v>
      </c>
      <c r="AF53" s="101">
        <f t="shared" si="30"/>
        <v>0</v>
      </c>
      <c r="AG53" s="13">
        <v>1234</v>
      </c>
      <c r="AH53" s="13">
        <v>7</v>
      </c>
      <c r="AI53" s="13">
        <v>2582</v>
      </c>
      <c r="AJ53" s="13">
        <v>49</v>
      </c>
      <c r="AK53" s="101" t="e">
        <f t="shared" si="31"/>
        <v>#DIV/0!</v>
      </c>
      <c r="AL53" s="13">
        <v>119</v>
      </c>
      <c r="AM53" s="101" t="e">
        <f t="shared" si="32"/>
        <v>#DIV/0!</v>
      </c>
      <c r="AN53" s="101" t="e">
        <f t="shared" si="33"/>
        <v>#DIV/0!</v>
      </c>
      <c r="AO53" s="13">
        <v>1</v>
      </c>
      <c r="AP53" s="13">
        <v>2</v>
      </c>
      <c r="AQ53" s="13">
        <v>5</v>
      </c>
      <c r="AR53" s="13">
        <v>58</v>
      </c>
      <c r="AS53" s="780" t="s">
        <v>454</v>
      </c>
      <c r="AT53" s="13">
        <v>4</v>
      </c>
      <c r="AX53" s="783"/>
      <c r="BE53" s="783"/>
      <c r="BI53" s="619"/>
    </row>
    <row r="54" spans="1:64" x14ac:dyDescent="0.25">
      <c r="A54" s="779" t="s">
        <v>333</v>
      </c>
      <c r="B54" s="101">
        <f t="shared" si="24"/>
        <v>99.195999999999998</v>
      </c>
      <c r="C54" s="13">
        <v>79</v>
      </c>
      <c r="E54" s="13">
        <v>57</v>
      </c>
      <c r="F54" s="13">
        <v>15</v>
      </c>
      <c r="G54" s="13">
        <v>3064</v>
      </c>
      <c r="H54" s="13">
        <v>219</v>
      </c>
      <c r="I54" s="13">
        <v>122</v>
      </c>
      <c r="J54" s="13">
        <v>2760</v>
      </c>
      <c r="K54" s="13">
        <v>1371</v>
      </c>
      <c r="L54" s="101">
        <f t="shared" si="25"/>
        <v>18.12</v>
      </c>
      <c r="M54" s="101">
        <f t="shared" si="26"/>
        <v>-1.17</v>
      </c>
      <c r="N54" s="101">
        <f t="shared" si="27"/>
        <v>2224.39</v>
      </c>
      <c r="O54" s="101">
        <f t="shared" si="28"/>
        <v>1</v>
      </c>
      <c r="P54" s="101">
        <f t="shared" si="29"/>
        <v>20.329999999999998</v>
      </c>
      <c r="Q54" s="13">
        <v>12</v>
      </c>
      <c r="R54" s="13">
        <v>9</v>
      </c>
      <c r="S54" s="13">
        <v>2</v>
      </c>
      <c r="T54" s="13">
        <v>11</v>
      </c>
      <c r="U54" s="13">
        <v>12</v>
      </c>
      <c r="V54" s="13">
        <v>23</v>
      </c>
      <c r="W54" s="13">
        <v>52</v>
      </c>
      <c r="X54" s="13">
        <v>2</v>
      </c>
      <c r="Y54" s="13">
        <v>172</v>
      </c>
      <c r="Z54" s="13">
        <v>110</v>
      </c>
      <c r="AA54" s="780" t="s">
        <v>454</v>
      </c>
      <c r="AB54" s="13">
        <v>7</v>
      </c>
      <c r="AD54" s="13">
        <v>45</v>
      </c>
      <c r="AE54" s="13">
        <v>2048</v>
      </c>
      <c r="AF54" s="101">
        <f t="shared" si="30"/>
        <v>0</v>
      </c>
      <c r="AG54" s="13">
        <v>985</v>
      </c>
      <c r="AH54" s="13">
        <v>4</v>
      </c>
      <c r="AI54" s="13">
        <v>2229</v>
      </c>
      <c r="AJ54" s="13">
        <v>44</v>
      </c>
      <c r="AK54" s="101" t="e">
        <f t="shared" si="31"/>
        <v>#DIV/0!</v>
      </c>
      <c r="AL54" s="13">
        <v>126</v>
      </c>
      <c r="AM54" s="101" t="e">
        <f t="shared" si="32"/>
        <v>#DIV/0!</v>
      </c>
      <c r="AN54" s="101" t="e">
        <f t="shared" si="33"/>
        <v>#DIV/0!</v>
      </c>
      <c r="AO54" s="13">
        <v>3</v>
      </c>
      <c r="AP54" s="13">
        <v>0</v>
      </c>
      <c r="AQ54" s="13">
        <v>4</v>
      </c>
      <c r="AR54" s="13">
        <v>42</v>
      </c>
      <c r="AS54" s="785" t="s">
        <v>437</v>
      </c>
      <c r="AT54" s="13">
        <v>5</v>
      </c>
      <c r="AX54" s="783"/>
      <c r="BE54" s="783"/>
      <c r="BI54" s="600"/>
    </row>
    <row r="55" spans="1:64" x14ac:dyDescent="0.25">
      <c r="A55" s="779" t="s">
        <v>342</v>
      </c>
      <c r="B55" s="101">
        <f t="shared" si="24"/>
        <v>114.13350000000001</v>
      </c>
      <c r="C55" s="13">
        <v>66</v>
      </c>
      <c r="E55" s="13">
        <v>46</v>
      </c>
      <c r="F55" s="13">
        <v>14</v>
      </c>
      <c r="G55" s="13">
        <v>1897</v>
      </c>
      <c r="H55" s="13">
        <v>130</v>
      </c>
      <c r="I55" s="13">
        <v>73</v>
      </c>
      <c r="J55" s="13">
        <v>1746</v>
      </c>
      <c r="K55" s="13">
        <v>847</v>
      </c>
      <c r="L55" s="101">
        <f t="shared" si="25"/>
        <v>20.37</v>
      </c>
      <c r="M55" s="101">
        <f t="shared" si="26"/>
        <v>-1.02</v>
      </c>
      <c r="N55" s="101">
        <f t="shared" si="27"/>
        <v>1962.15</v>
      </c>
      <c r="O55" s="101">
        <f t="shared" si="28"/>
        <v>1</v>
      </c>
      <c r="P55" s="101">
        <f t="shared" si="29"/>
        <v>18.18</v>
      </c>
      <c r="Q55" s="13">
        <v>10</v>
      </c>
      <c r="R55" s="13">
        <v>6</v>
      </c>
      <c r="S55" s="13">
        <v>1</v>
      </c>
      <c r="T55" s="13">
        <v>8</v>
      </c>
      <c r="U55" s="13">
        <v>7</v>
      </c>
      <c r="V55" s="13">
        <v>37</v>
      </c>
      <c r="W55" s="13">
        <v>72</v>
      </c>
      <c r="X55" s="425">
        <v>1</v>
      </c>
      <c r="Y55" s="13">
        <v>137</v>
      </c>
      <c r="Z55" s="13">
        <v>130</v>
      </c>
      <c r="AA55" s="806" t="s">
        <v>552</v>
      </c>
      <c r="AB55" s="13">
        <v>3</v>
      </c>
      <c r="AD55" s="13">
        <v>49</v>
      </c>
      <c r="AE55" s="13">
        <v>2414</v>
      </c>
      <c r="AF55" s="101">
        <f t="shared" si="30"/>
        <v>0</v>
      </c>
      <c r="AG55" s="13">
        <v>1205</v>
      </c>
      <c r="AH55" s="13">
        <v>7</v>
      </c>
      <c r="AI55" s="13">
        <v>2494</v>
      </c>
      <c r="AJ55" s="13">
        <v>54</v>
      </c>
      <c r="AK55" s="101" t="e">
        <f t="shared" si="31"/>
        <v>#DIV/0!</v>
      </c>
      <c r="AL55" s="13">
        <v>127</v>
      </c>
      <c r="AM55" s="101" t="e">
        <f t="shared" si="32"/>
        <v>#DIV/0!</v>
      </c>
      <c r="AN55" s="101" t="e">
        <f t="shared" si="33"/>
        <v>#DIV/0!</v>
      </c>
      <c r="AO55" s="13">
        <v>2</v>
      </c>
      <c r="AP55" s="13">
        <v>1</v>
      </c>
      <c r="AQ55" s="13">
        <v>5</v>
      </c>
      <c r="AR55" s="13">
        <v>33</v>
      </c>
      <c r="AS55" s="825" t="s">
        <v>560</v>
      </c>
      <c r="AT55" s="13">
        <v>6</v>
      </c>
      <c r="AX55" s="783"/>
      <c r="BE55" s="783"/>
      <c r="BI55" s="594"/>
    </row>
    <row r="56" spans="1:64" x14ac:dyDescent="0.25">
      <c r="A56" s="779" t="s">
        <v>351</v>
      </c>
      <c r="B56" s="101">
        <f t="shared" si="24"/>
        <v>110.607</v>
      </c>
      <c r="C56" s="13">
        <v>82</v>
      </c>
      <c r="E56" s="13">
        <v>50</v>
      </c>
      <c r="F56" s="13">
        <v>14</v>
      </c>
      <c r="G56" s="13">
        <v>1567</v>
      </c>
      <c r="H56" s="13">
        <v>112</v>
      </c>
      <c r="I56" s="13">
        <v>51</v>
      </c>
      <c r="J56" s="13">
        <v>1472</v>
      </c>
      <c r="K56" s="13">
        <v>731</v>
      </c>
      <c r="L56" s="101">
        <f t="shared" si="25"/>
        <v>16.75</v>
      </c>
      <c r="M56" s="101">
        <f t="shared" si="26"/>
        <v>-1.17</v>
      </c>
      <c r="N56" s="101">
        <f t="shared" si="27"/>
        <v>2444.8200000000002</v>
      </c>
      <c r="O56" s="101">
        <f t="shared" si="28"/>
        <v>1</v>
      </c>
      <c r="P56" s="101">
        <f t="shared" si="29"/>
        <v>18.46</v>
      </c>
      <c r="Q56" s="13">
        <v>11</v>
      </c>
      <c r="R56" s="13">
        <v>8</v>
      </c>
      <c r="S56" s="13">
        <v>4</v>
      </c>
      <c r="T56" s="13">
        <v>9</v>
      </c>
      <c r="U56" s="13">
        <v>2</v>
      </c>
      <c r="V56" s="13">
        <v>29</v>
      </c>
      <c r="W56" s="13">
        <v>67</v>
      </c>
      <c r="X56" s="425">
        <v>1</v>
      </c>
      <c r="Y56" s="13">
        <v>159</v>
      </c>
      <c r="Z56" s="13">
        <v>132</v>
      </c>
      <c r="AA56" s="794" t="s">
        <v>529</v>
      </c>
      <c r="AB56" s="13">
        <v>2</v>
      </c>
      <c r="AD56" s="13">
        <v>47</v>
      </c>
      <c r="AE56" s="13">
        <v>2252</v>
      </c>
      <c r="AF56" s="101">
        <f t="shared" si="30"/>
        <v>0</v>
      </c>
      <c r="AG56" s="13">
        <v>1071</v>
      </c>
      <c r="AH56" s="13">
        <v>4</v>
      </c>
      <c r="AI56" s="13">
        <v>2536</v>
      </c>
      <c r="AJ56" s="13">
        <v>49</v>
      </c>
      <c r="AK56" s="101" t="e">
        <f t="shared" si="31"/>
        <v>#DIV/0!</v>
      </c>
      <c r="AL56" s="13">
        <v>130</v>
      </c>
      <c r="AM56" s="101" t="e">
        <f t="shared" si="32"/>
        <v>#DIV/0!</v>
      </c>
      <c r="AN56" s="101" t="e">
        <f t="shared" si="33"/>
        <v>#DIV/0!</v>
      </c>
      <c r="AO56" s="13">
        <v>6</v>
      </c>
      <c r="AP56" s="13">
        <v>0</v>
      </c>
      <c r="AQ56" s="13">
        <v>4</v>
      </c>
      <c r="AR56" s="13">
        <v>49</v>
      </c>
      <c r="AS56" s="781" t="s">
        <v>428</v>
      </c>
      <c r="AT56" s="13">
        <v>5</v>
      </c>
      <c r="AX56" s="783"/>
      <c r="BE56" s="783"/>
      <c r="BI56" s="616"/>
    </row>
    <row r="57" spans="1:64" x14ac:dyDescent="0.25">
      <c r="A57" s="779" t="s">
        <v>360</v>
      </c>
      <c r="B57" s="101">
        <f t="shared" si="24"/>
        <v>100.90400000000001</v>
      </c>
      <c r="C57" s="13">
        <v>72</v>
      </c>
      <c r="E57" s="13">
        <v>51</v>
      </c>
      <c r="F57" s="13">
        <v>9</v>
      </c>
      <c r="G57" s="13">
        <v>2407</v>
      </c>
      <c r="H57" s="13">
        <v>161</v>
      </c>
      <c r="I57" s="13">
        <v>91</v>
      </c>
      <c r="J57" s="13">
        <v>2246</v>
      </c>
      <c r="K57" s="13">
        <v>1117</v>
      </c>
      <c r="L57" s="101">
        <f t="shared" si="25"/>
        <v>18.57</v>
      </c>
      <c r="M57" s="101">
        <f t="shared" si="26"/>
        <v>-1.22</v>
      </c>
      <c r="N57" s="101">
        <f t="shared" si="27"/>
        <v>2195.2199999999998</v>
      </c>
      <c r="O57" s="101">
        <f t="shared" si="28"/>
        <v>1</v>
      </c>
      <c r="P57" s="101">
        <f t="shared" si="29"/>
        <v>19.68</v>
      </c>
      <c r="Q57" s="13">
        <v>14</v>
      </c>
      <c r="R57" s="13">
        <v>9</v>
      </c>
      <c r="S57" s="13">
        <v>0</v>
      </c>
      <c r="T57" s="13">
        <v>10</v>
      </c>
      <c r="U57" s="13">
        <v>6</v>
      </c>
      <c r="V57" s="13">
        <v>25</v>
      </c>
      <c r="W57" s="13">
        <v>73</v>
      </c>
      <c r="X57" s="13">
        <v>1</v>
      </c>
      <c r="Y57" s="13">
        <v>180</v>
      </c>
      <c r="Z57" s="13">
        <v>161</v>
      </c>
      <c r="AA57" s="781" t="s">
        <v>428</v>
      </c>
      <c r="AB57" s="13">
        <v>3</v>
      </c>
      <c r="AD57" s="13">
        <v>41</v>
      </c>
      <c r="AE57" s="13">
        <v>1878</v>
      </c>
      <c r="AF57" s="101">
        <f t="shared" si="30"/>
        <v>0</v>
      </c>
      <c r="AG57" s="13">
        <v>942</v>
      </c>
      <c r="AH57" s="13">
        <v>6</v>
      </c>
      <c r="AI57" s="13">
        <v>1967</v>
      </c>
      <c r="AJ57" s="13">
        <v>30</v>
      </c>
      <c r="AK57" s="101" t="e">
        <f t="shared" si="31"/>
        <v>#DIV/0!</v>
      </c>
      <c r="AL57" s="13">
        <v>94</v>
      </c>
      <c r="AM57" s="101" t="e">
        <f t="shared" si="32"/>
        <v>#DIV/0!</v>
      </c>
      <c r="AN57" s="101" t="e">
        <f t="shared" si="33"/>
        <v>#DIV/0!</v>
      </c>
      <c r="AO57" s="13">
        <v>2</v>
      </c>
      <c r="AP57" s="13">
        <v>0</v>
      </c>
      <c r="AQ57" s="13">
        <v>3</v>
      </c>
      <c r="AR57" s="13">
        <v>42</v>
      </c>
      <c r="AS57" s="795" t="s">
        <v>489</v>
      </c>
      <c r="AT57" s="13">
        <v>2</v>
      </c>
      <c r="AX57" s="783"/>
      <c r="BE57" s="783"/>
      <c r="BI57" s="596"/>
    </row>
    <row r="58" spans="1:64" x14ac:dyDescent="0.25">
      <c r="A58" s="779" t="s">
        <v>369</v>
      </c>
      <c r="B58" s="101">
        <f t="shared" si="24"/>
        <v>102.185</v>
      </c>
      <c r="C58" s="13">
        <v>76</v>
      </c>
      <c r="E58" s="13">
        <v>52</v>
      </c>
      <c r="F58" s="13">
        <v>18</v>
      </c>
      <c r="G58" s="13">
        <v>2195</v>
      </c>
      <c r="H58" s="13">
        <v>165</v>
      </c>
      <c r="I58" s="13">
        <v>76</v>
      </c>
      <c r="J58" s="13">
        <v>2071</v>
      </c>
      <c r="K58" s="13">
        <v>1054</v>
      </c>
      <c r="L58" s="101">
        <f t="shared" si="25"/>
        <v>19.88</v>
      </c>
      <c r="M58" s="101">
        <f t="shared" si="26"/>
        <v>-1.02</v>
      </c>
      <c r="N58" s="101">
        <f t="shared" si="27"/>
        <v>2023.64</v>
      </c>
      <c r="O58" s="101">
        <f t="shared" si="28"/>
        <v>1</v>
      </c>
      <c r="P58" s="101">
        <f t="shared" si="29"/>
        <v>19.88</v>
      </c>
      <c r="Q58" s="13">
        <v>10</v>
      </c>
      <c r="R58" s="13">
        <v>8</v>
      </c>
      <c r="S58" s="13">
        <v>2</v>
      </c>
      <c r="T58" s="13">
        <v>11</v>
      </c>
      <c r="U58" s="13">
        <v>6</v>
      </c>
      <c r="V58" s="13">
        <v>30</v>
      </c>
      <c r="W58" s="13">
        <v>69</v>
      </c>
      <c r="X58" s="13">
        <v>1</v>
      </c>
      <c r="Y58" s="13">
        <v>127</v>
      </c>
      <c r="Z58" s="13">
        <v>108</v>
      </c>
      <c r="AA58" s="806" t="s">
        <v>552</v>
      </c>
      <c r="AB58" s="13">
        <v>3</v>
      </c>
      <c r="AD58" s="13">
        <v>38</v>
      </c>
      <c r="AE58" s="13">
        <v>1876</v>
      </c>
      <c r="AF58" s="101">
        <f t="shared" si="30"/>
        <v>0</v>
      </c>
      <c r="AG58" s="13">
        <v>909</v>
      </c>
      <c r="AH58" s="13">
        <v>5</v>
      </c>
      <c r="AI58" s="13">
        <v>2151</v>
      </c>
      <c r="AJ58" s="13">
        <v>35</v>
      </c>
      <c r="AK58" s="101" t="e">
        <f t="shared" si="31"/>
        <v>#DIV/0!</v>
      </c>
      <c r="AL58" s="13">
        <v>111</v>
      </c>
      <c r="AM58" s="101" t="e">
        <f t="shared" si="32"/>
        <v>#DIV/0!</v>
      </c>
      <c r="AN58" s="101" t="e">
        <f t="shared" si="33"/>
        <v>#DIV/0!</v>
      </c>
      <c r="AO58" s="13">
        <v>3</v>
      </c>
      <c r="AP58" s="13">
        <v>0</v>
      </c>
      <c r="AQ58" s="13">
        <v>4</v>
      </c>
      <c r="AR58" s="13">
        <v>34</v>
      </c>
      <c r="AS58" s="795" t="s">
        <v>489</v>
      </c>
      <c r="AT58" s="13">
        <v>4</v>
      </c>
      <c r="AX58" s="783"/>
      <c r="BE58" s="783"/>
      <c r="BF58" s="425"/>
      <c r="BI58" s="609"/>
    </row>
    <row r="59" spans="1:64" x14ac:dyDescent="0.25">
      <c r="A59" s="779" t="s">
        <v>378</v>
      </c>
      <c r="B59" s="101">
        <f t="shared" si="24"/>
        <v>99.897500000000008</v>
      </c>
      <c r="C59" s="13">
        <v>75</v>
      </c>
      <c r="E59" s="13">
        <v>51</v>
      </c>
      <c r="F59" s="13">
        <v>16</v>
      </c>
      <c r="G59" s="13">
        <v>1858</v>
      </c>
      <c r="H59" s="13">
        <v>148</v>
      </c>
      <c r="I59" s="13">
        <v>63</v>
      </c>
      <c r="J59" s="13">
        <v>1680</v>
      </c>
      <c r="K59" s="13">
        <v>819</v>
      </c>
      <c r="L59" s="101">
        <f t="shared" si="25"/>
        <v>22.71</v>
      </c>
      <c r="M59" s="101">
        <f t="shared" si="26"/>
        <v>-1.08</v>
      </c>
      <c r="N59" s="101">
        <f t="shared" si="27"/>
        <v>1727.15</v>
      </c>
      <c r="O59" s="101">
        <f t="shared" si="28"/>
        <v>1</v>
      </c>
      <c r="P59" s="101">
        <f t="shared" si="29"/>
        <v>19.82</v>
      </c>
      <c r="Q59" s="13">
        <v>14</v>
      </c>
      <c r="R59" s="13">
        <v>9</v>
      </c>
      <c r="S59" s="13">
        <v>1</v>
      </c>
      <c r="T59" s="13">
        <v>8</v>
      </c>
      <c r="U59" s="13">
        <v>3</v>
      </c>
      <c r="V59" s="13">
        <v>27</v>
      </c>
      <c r="W59" s="13">
        <v>80</v>
      </c>
      <c r="X59" s="13">
        <v>2</v>
      </c>
      <c r="Y59" s="13">
        <v>169</v>
      </c>
      <c r="Z59" s="13">
        <v>147</v>
      </c>
      <c r="AA59" s="785" t="s">
        <v>437</v>
      </c>
      <c r="AB59" s="13">
        <v>2</v>
      </c>
      <c r="AD59" s="13">
        <v>35</v>
      </c>
      <c r="AE59" s="13">
        <v>1530</v>
      </c>
      <c r="AF59" s="101">
        <f t="shared" si="30"/>
        <v>0</v>
      </c>
      <c r="AG59" s="13">
        <v>750</v>
      </c>
      <c r="AH59" s="13">
        <v>3</v>
      </c>
      <c r="AI59" s="13">
        <v>1654</v>
      </c>
      <c r="AJ59" s="13">
        <v>34</v>
      </c>
      <c r="AK59" s="101" t="e">
        <f t="shared" si="31"/>
        <v>#DIV/0!</v>
      </c>
      <c r="AL59" s="13">
        <v>101</v>
      </c>
      <c r="AM59" s="101" t="e">
        <f t="shared" si="32"/>
        <v>#DIV/0!</v>
      </c>
      <c r="AN59" s="101" t="e">
        <f t="shared" si="33"/>
        <v>#DIV/0!</v>
      </c>
      <c r="AO59" s="13">
        <v>4</v>
      </c>
      <c r="AP59" s="13">
        <v>0</v>
      </c>
      <c r="AQ59" s="13">
        <v>3</v>
      </c>
      <c r="AR59" s="13">
        <v>28</v>
      </c>
      <c r="AS59" s="826" t="s">
        <v>476</v>
      </c>
      <c r="AT59" s="13">
        <v>4</v>
      </c>
      <c r="AX59" s="783"/>
      <c r="BE59" s="783"/>
      <c r="BI59" s="600"/>
    </row>
    <row r="60" spans="1:64" x14ac:dyDescent="0.25">
      <c r="A60" s="779" t="s">
        <v>387</v>
      </c>
      <c r="B60" s="101">
        <f t="shared" si="24"/>
        <v>109.343</v>
      </c>
      <c r="C60" s="13">
        <v>73</v>
      </c>
      <c r="E60" s="13">
        <v>50</v>
      </c>
      <c r="F60" s="13">
        <v>11</v>
      </c>
      <c r="G60" s="13">
        <v>1884</v>
      </c>
      <c r="H60" s="13">
        <v>147</v>
      </c>
      <c r="I60" s="13">
        <v>69</v>
      </c>
      <c r="J60" s="13">
        <v>1728</v>
      </c>
      <c r="K60" s="13">
        <v>878</v>
      </c>
      <c r="L60" s="101">
        <f t="shared" si="25"/>
        <v>19.95</v>
      </c>
      <c r="M60" s="101">
        <f t="shared" si="26"/>
        <v>-1</v>
      </c>
      <c r="N60" s="101">
        <f t="shared" si="27"/>
        <v>1993.25</v>
      </c>
      <c r="O60" s="101">
        <f t="shared" si="28"/>
        <v>1</v>
      </c>
      <c r="P60" s="101">
        <f t="shared" si="29"/>
        <v>19.21</v>
      </c>
      <c r="Q60" s="13">
        <v>16</v>
      </c>
      <c r="R60" s="13">
        <v>6</v>
      </c>
      <c r="S60" s="13">
        <v>0</v>
      </c>
      <c r="T60" s="13">
        <v>8</v>
      </c>
      <c r="U60" s="13">
        <v>6</v>
      </c>
      <c r="V60" s="13">
        <v>31</v>
      </c>
      <c r="W60" s="13">
        <v>75</v>
      </c>
      <c r="X60" s="13">
        <v>3</v>
      </c>
      <c r="Y60" s="13">
        <v>165</v>
      </c>
      <c r="Z60" s="13">
        <v>137</v>
      </c>
      <c r="AA60" s="815" t="s">
        <v>480</v>
      </c>
      <c r="AB60" s="13">
        <v>4</v>
      </c>
      <c r="AD60" s="13">
        <v>41</v>
      </c>
      <c r="AE60" s="13">
        <v>1968</v>
      </c>
      <c r="AF60" s="101">
        <f t="shared" si="30"/>
        <v>0</v>
      </c>
      <c r="AG60" s="13">
        <v>956</v>
      </c>
      <c r="AH60" s="13">
        <v>5</v>
      </c>
      <c r="AI60" s="13">
        <v>2188</v>
      </c>
      <c r="AJ60" s="13">
        <v>35</v>
      </c>
      <c r="AK60" s="101" t="e">
        <f t="shared" si="31"/>
        <v>#DIV/0!</v>
      </c>
      <c r="AL60" s="13">
        <v>101</v>
      </c>
      <c r="AM60" s="101" t="e">
        <f t="shared" si="32"/>
        <v>#DIV/0!</v>
      </c>
      <c r="AN60" s="101" t="e">
        <f t="shared" si="33"/>
        <v>#DIV/0!</v>
      </c>
      <c r="AO60" s="13">
        <v>0</v>
      </c>
      <c r="AP60" s="13">
        <v>0</v>
      </c>
      <c r="AQ60" s="13">
        <v>2</v>
      </c>
      <c r="AR60" s="13">
        <v>41</v>
      </c>
      <c r="AS60" s="806" t="s">
        <v>552</v>
      </c>
      <c r="AT60" s="13">
        <v>1</v>
      </c>
      <c r="AX60" s="783"/>
      <c r="BE60" s="783"/>
      <c r="BI60" s="621"/>
    </row>
    <row r="61" spans="1:64" x14ac:dyDescent="0.25">
      <c r="A61" s="779" t="s">
        <v>396</v>
      </c>
      <c r="B61" s="101">
        <f t="shared" si="24"/>
        <v>105.17099999999999</v>
      </c>
      <c r="C61" s="13">
        <v>73</v>
      </c>
      <c r="E61" s="13">
        <v>51</v>
      </c>
      <c r="F61" s="13">
        <v>14</v>
      </c>
      <c r="G61" s="13">
        <v>2005</v>
      </c>
      <c r="H61" s="13">
        <v>180</v>
      </c>
      <c r="I61" s="13">
        <v>60</v>
      </c>
      <c r="J61" s="13">
        <v>1813</v>
      </c>
      <c r="K61" s="13">
        <v>886</v>
      </c>
      <c r="L61" s="101">
        <f t="shared" si="25"/>
        <v>16.350000000000001</v>
      </c>
      <c r="M61" s="101">
        <f t="shared" si="26"/>
        <v>-0.74</v>
      </c>
      <c r="N61" s="101">
        <f t="shared" si="27"/>
        <v>2442.13</v>
      </c>
      <c r="O61" s="101">
        <f t="shared" si="28"/>
        <v>1</v>
      </c>
      <c r="P61" s="101">
        <f t="shared" si="29"/>
        <v>20.440000000000001</v>
      </c>
      <c r="Q61" s="13">
        <v>16</v>
      </c>
      <c r="R61" s="13">
        <v>5</v>
      </c>
      <c r="S61" s="13">
        <v>1</v>
      </c>
      <c r="T61" s="13">
        <v>15</v>
      </c>
      <c r="U61" s="13">
        <v>3</v>
      </c>
      <c r="V61" s="13">
        <v>30</v>
      </c>
      <c r="W61" s="13">
        <v>74</v>
      </c>
      <c r="X61" s="13">
        <v>5</v>
      </c>
      <c r="Y61" s="13">
        <v>145</v>
      </c>
      <c r="Z61" s="13">
        <v>97</v>
      </c>
      <c r="AA61" s="795" t="s">
        <v>489</v>
      </c>
      <c r="AB61" s="13">
        <v>2</v>
      </c>
      <c r="AD61" s="13">
        <v>38</v>
      </c>
      <c r="AE61" s="13">
        <v>1893</v>
      </c>
      <c r="AF61" s="101">
        <f t="shared" si="30"/>
        <v>0</v>
      </c>
      <c r="AG61" s="13">
        <v>940</v>
      </c>
      <c r="AH61" s="13">
        <v>5</v>
      </c>
      <c r="AI61" s="13">
        <v>2067</v>
      </c>
      <c r="AJ61" s="13">
        <v>37</v>
      </c>
      <c r="AK61" s="101" t="e">
        <f t="shared" si="31"/>
        <v>#DIV/0!</v>
      </c>
      <c r="AL61" s="13">
        <v>107</v>
      </c>
      <c r="AM61" s="101" t="e">
        <f t="shared" si="32"/>
        <v>#DIV/0!</v>
      </c>
      <c r="AN61" s="101" t="e">
        <f t="shared" si="33"/>
        <v>#DIV/0!</v>
      </c>
      <c r="AO61" s="13">
        <v>4</v>
      </c>
      <c r="AP61" s="13">
        <v>0</v>
      </c>
      <c r="AQ61" s="13">
        <v>3</v>
      </c>
      <c r="AR61" s="13">
        <v>19</v>
      </c>
      <c r="AS61" s="827" t="s">
        <v>437</v>
      </c>
      <c r="AT61" s="13">
        <v>2</v>
      </c>
      <c r="AX61" s="783"/>
      <c r="BE61" s="783"/>
      <c r="BI61" s="607"/>
    </row>
    <row r="62" spans="1:64" x14ac:dyDescent="0.25">
      <c r="A62" s="786" t="s">
        <v>1</v>
      </c>
      <c r="B62" s="101">
        <f t="shared" ref="B62:B76" si="34">(F2+0.05*G2+0.2*H2+0.5*I2-0.01*K2-S2+T2+1.5*U2+AB2)+(0.2*AG2+2*AH2-0.01*AI2+1.5*AJ2-0.1*AL2+AO2+3*AP2+AT2)</f>
        <v>138.66650000000001</v>
      </c>
      <c r="C62" s="13">
        <v>81</v>
      </c>
      <c r="E62" s="13">
        <v>56</v>
      </c>
      <c r="F62" s="13">
        <v>14</v>
      </c>
      <c r="G62" s="13">
        <v>1993</v>
      </c>
      <c r="H62" s="13">
        <v>150</v>
      </c>
      <c r="I62" s="13">
        <v>72</v>
      </c>
      <c r="J62" s="13">
        <v>1874</v>
      </c>
      <c r="K62" s="13">
        <v>951</v>
      </c>
      <c r="L62" s="101">
        <f t="shared" ref="L62:L76" si="35">ROUND(G2*100/J2,2)</f>
        <v>16.95</v>
      </c>
      <c r="M62" s="101">
        <f t="shared" ref="M62:M76" si="36">ROUND(G2/(E2-F2),2)</f>
        <v>-0.89</v>
      </c>
      <c r="N62" s="101">
        <f t="shared" ref="N62:N76" si="37">ROUND((4*H2+6*I2)*100/G2,2)</f>
        <v>2411.5700000000002</v>
      </c>
      <c r="O62" s="101">
        <f t="shared" ref="O62:O76" si="38">ROUND(J2/(H2+I2),2)</f>
        <v>1</v>
      </c>
      <c r="P62" s="101">
        <f t="shared" ref="P62:P76" si="39">ROUND(K2*100/J2,2)</f>
        <v>16.34</v>
      </c>
      <c r="Q62" s="13">
        <v>11</v>
      </c>
      <c r="R62" s="13">
        <v>7</v>
      </c>
      <c r="S62" s="13">
        <v>3</v>
      </c>
      <c r="T62" s="13">
        <v>9</v>
      </c>
      <c r="U62" s="13">
        <v>5</v>
      </c>
      <c r="V62" s="13">
        <v>29</v>
      </c>
      <c r="W62" s="13">
        <v>57</v>
      </c>
      <c r="X62" s="13">
        <v>1</v>
      </c>
      <c r="Y62" s="13">
        <v>147</v>
      </c>
      <c r="Z62" s="13">
        <v>146</v>
      </c>
      <c r="AA62" s="795" t="s">
        <v>489</v>
      </c>
      <c r="AB62" s="13">
        <v>3</v>
      </c>
      <c r="AD62" s="13">
        <v>45</v>
      </c>
      <c r="AE62" s="13">
        <v>2223</v>
      </c>
      <c r="AF62" s="101">
        <f t="shared" ref="AF62:AF76" si="40">(QUOTIENT(AE2,6)+MOD(AE2,6)/10)</f>
        <v>0</v>
      </c>
      <c r="AG62" s="13">
        <v>1076</v>
      </c>
      <c r="AH62" s="13">
        <v>6</v>
      </c>
      <c r="AI62" s="13">
        <v>2422</v>
      </c>
      <c r="AJ62" s="13">
        <v>45</v>
      </c>
      <c r="AK62" s="101" t="e">
        <f t="shared" ref="AK62:AK76" si="41">ROUND(AI2*6/AE2,2)</f>
        <v>#DIV/0!</v>
      </c>
      <c r="AL62" s="13">
        <v>115</v>
      </c>
      <c r="AM62" s="101" t="e">
        <f t="shared" ref="AM62:AM76" si="42">ROUND(AE2/AJ2,2)</f>
        <v>#DIV/0!</v>
      </c>
      <c r="AN62" s="101" t="e">
        <f t="shared" ref="AN62:AN76" si="43">ROUND(AI2/AJ2,2)</f>
        <v>#DIV/0!</v>
      </c>
      <c r="AO62" s="13">
        <v>2</v>
      </c>
      <c r="AP62" s="13">
        <v>1</v>
      </c>
      <c r="AQ62" s="13">
        <v>5</v>
      </c>
      <c r="AR62" s="13">
        <v>34</v>
      </c>
      <c r="AS62" s="789" t="s">
        <v>502</v>
      </c>
      <c r="AT62" s="13">
        <v>3</v>
      </c>
      <c r="AX62" s="783"/>
      <c r="BE62" s="783"/>
      <c r="BI62" s="628"/>
    </row>
    <row r="63" spans="1:64" x14ac:dyDescent="0.25">
      <c r="A63" s="786" t="s">
        <v>10</v>
      </c>
      <c r="B63" s="101">
        <f t="shared" si="34"/>
        <v>110.8995</v>
      </c>
      <c r="C63" s="13">
        <v>72</v>
      </c>
      <c r="E63" s="13">
        <v>47</v>
      </c>
      <c r="F63" s="13">
        <v>15</v>
      </c>
      <c r="G63" s="13">
        <v>1969</v>
      </c>
      <c r="H63" s="13">
        <v>155</v>
      </c>
      <c r="I63" s="13">
        <v>70</v>
      </c>
      <c r="J63" s="13">
        <v>1839</v>
      </c>
      <c r="K63" s="13">
        <v>964</v>
      </c>
      <c r="L63" s="101">
        <f t="shared" si="35"/>
        <v>17.97</v>
      </c>
      <c r="M63" s="101">
        <f t="shared" si="36"/>
        <v>-1.26</v>
      </c>
      <c r="N63" s="101">
        <f t="shared" si="37"/>
        <v>2295.4</v>
      </c>
      <c r="O63" s="101">
        <f t="shared" si="38"/>
        <v>1</v>
      </c>
      <c r="P63" s="101">
        <f t="shared" si="39"/>
        <v>18.64</v>
      </c>
      <c r="Q63" s="13">
        <v>12</v>
      </c>
      <c r="R63" s="13">
        <v>6</v>
      </c>
      <c r="S63" s="13">
        <v>2</v>
      </c>
      <c r="T63" s="13">
        <v>12</v>
      </c>
      <c r="U63" s="13">
        <v>3</v>
      </c>
      <c r="V63" s="13">
        <v>32</v>
      </c>
      <c r="W63" s="13">
        <v>68</v>
      </c>
      <c r="X63" s="426">
        <v>4</v>
      </c>
      <c r="Y63" s="13">
        <v>118</v>
      </c>
      <c r="Z63" s="13">
        <v>93</v>
      </c>
      <c r="AA63" s="783" t="s">
        <v>446</v>
      </c>
      <c r="AB63" s="13">
        <v>1</v>
      </c>
      <c r="AD63" s="13">
        <v>32</v>
      </c>
      <c r="AE63" s="13">
        <v>1563</v>
      </c>
      <c r="AF63" s="101">
        <f t="shared" si="40"/>
        <v>0</v>
      </c>
      <c r="AG63" s="13">
        <v>778</v>
      </c>
      <c r="AH63" s="13">
        <v>4</v>
      </c>
      <c r="AI63" s="13">
        <v>1718</v>
      </c>
      <c r="AJ63" s="13">
        <v>32</v>
      </c>
      <c r="AK63" s="101" t="e">
        <f t="shared" si="41"/>
        <v>#DIV/0!</v>
      </c>
      <c r="AL63" s="13">
        <v>74</v>
      </c>
      <c r="AM63" s="101" t="e">
        <f t="shared" si="42"/>
        <v>#DIV/0!</v>
      </c>
      <c r="AN63" s="101" t="e">
        <f t="shared" si="43"/>
        <v>#DIV/0!</v>
      </c>
      <c r="AO63" s="13">
        <v>1</v>
      </c>
      <c r="AP63" s="13">
        <v>0</v>
      </c>
      <c r="AQ63" s="13">
        <v>4</v>
      </c>
      <c r="AR63" s="13">
        <v>86</v>
      </c>
      <c r="AS63" s="787" t="s">
        <v>560</v>
      </c>
      <c r="AT63" s="13">
        <v>1</v>
      </c>
      <c r="AX63" s="783"/>
      <c r="BE63" s="783"/>
      <c r="BI63" s="607"/>
    </row>
    <row r="64" spans="1:64" x14ac:dyDescent="0.25">
      <c r="A64" s="786" t="s">
        <v>19</v>
      </c>
      <c r="B64" s="101">
        <f t="shared" si="34"/>
        <v>123.642</v>
      </c>
      <c r="C64" s="13">
        <v>77</v>
      </c>
      <c r="E64" s="13">
        <v>49</v>
      </c>
      <c r="F64" s="13">
        <v>9</v>
      </c>
      <c r="G64" s="13">
        <v>1517</v>
      </c>
      <c r="H64" s="13">
        <v>129</v>
      </c>
      <c r="I64" s="13">
        <v>49</v>
      </c>
      <c r="J64" s="13">
        <v>1402</v>
      </c>
      <c r="K64" s="13">
        <v>703</v>
      </c>
      <c r="L64" s="101">
        <f t="shared" si="35"/>
        <v>16.38</v>
      </c>
      <c r="M64" s="101">
        <f t="shared" si="36"/>
        <v>-0.94</v>
      </c>
      <c r="N64" s="101">
        <f t="shared" si="37"/>
        <v>2512.6</v>
      </c>
      <c r="O64" s="101">
        <f t="shared" si="38"/>
        <v>1</v>
      </c>
      <c r="P64" s="101">
        <f t="shared" si="39"/>
        <v>17.98</v>
      </c>
      <c r="Q64" s="13">
        <v>12</v>
      </c>
      <c r="R64" s="13">
        <v>7</v>
      </c>
      <c r="S64" s="13">
        <v>6</v>
      </c>
      <c r="T64" s="13">
        <v>9</v>
      </c>
      <c r="U64" s="13">
        <v>1</v>
      </c>
      <c r="V64" s="13">
        <v>35</v>
      </c>
      <c r="W64" s="13">
        <v>78</v>
      </c>
      <c r="X64" s="13">
        <v>1</v>
      </c>
      <c r="Y64" s="13">
        <v>174</v>
      </c>
      <c r="Z64" s="13">
        <v>145</v>
      </c>
      <c r="AA64" s="797" t="s">
        <v>433</v>
      </c>
      <c r="AB64" s="13">
        <v>3</v>
      </c>
      <c r="AD64" s="13">
        <v>35</v>
      </c>
      <c r="AE64" s="13">
        <v>1608</v>
      </c>
      <c r="AF64" s="101">
        <f t="shared" si="40"/>
        <v>0</v>
      </c>
      <c r="AG64" s="13">
        <v>771</v>
      </c>
      <c r="AH64" s="13">
        <v>4</v>
      </c>
      <c r="AI64" s="13">
        <v>1768</v>
      </c>
      <c r="AJ64" s="13">
        <v>19</v>
      </c>
      <c r="AK64" s="101" t="e">
        <f t="shared" si="41"/>
        <v>#DIV/0!</v>
      </c>
      <c r="AL64" s="13">
        <v>89</v>
      </c>
      <c r="AM64" s="101" t="e">
        <f t="shared" si="42"/>
        <v>#DIV/0!</v>
      </c>
      <c r="AN64" s="101" t="e">
        <f t="shared" si="43"/>
        <v>#DIV/0!</v>
      </c>
      <c r="AO64" s="13">
        <v>1</v>
      </c>
      <c r="AP64" s="13">
        <v>0</v>
      </c>
      <c r="AQ64" s="13">
        <v>3</v>
      </c>
      <c r="AR64" s="13">
        <v>58</v>
      </c>
      <c r="AS64" s="828" t="s">
        <v>424</v>
      </c>
      <c r="AT64" s="13">
        <v>1</v>
      </c>
      <c r="AX64" s="783"/>
      <c r="BE64" s="783"/>
      <c r="BF64" s="425"/>
      <c r="BI64" s="623"/>
      <c r="BL64" s="213"/>
    </row>
    <row r="65" spans="1:61" x14ac:dyDescent="0.25">
      <c r="A65" s="786" t="s">
        <v>28</v>
      </c>
      <c r="B65" s="101">
        <f t="shared" si="34"/>
        <v>116.81600000000002</v>
      </c>
      <c r="C65" s="13">
        <v>74</v>
      </c>
      <c r="E65" s="13">
        <v>49</v>
      </c>
      <c r="F65" s="13">
        <v>13</v>
      </c>
      <c r="G65" s="13">
        <v>1417</v>
      </c>
      <c r="H65" s="13">
        <v>111</v>
      </c>
      <c r="I65" s="13">
        <v>47</v>
      </c>
      <c r="J65" s="13">
        <v>1361</v>
      </c>
      <c r="K65" s="13">
        <v>683</v>
      </c>
      <c r="L65" s="101">
        <f t="shared" si="35"/>
        <v>17.329999999999998</v>
      </c>
      <c r="M65" s="101">
        <f t="shared" si="36"/>
        <v>-0.93</v>
      </c>
      <c r="N65" s="101">
        <f t="shared" si="37"/>
        <v>2291.98</v>
      </c>
      <c r="O65" s="101">
        <f t="shared" si="38"/>
        <v>1</v>
      </c>
      <c r="P65" s="101">
        <f t="shared" si="39"/>
        <v>19</v>
      </c>
      <c r="Q65" s="13">
        <v>8</v>
      </c>
      <c r="R65" s="13">
        <v>4</v>
      </c>
      <c r="S65" s="13">
        <v>1</v>
      </c>
      <c r="T65" s="13">
        <v>10</v>
      </c>
      <c r="U65" s="13">
        <v>0</v>
      </c>
      <c r="V65" s="13">
        <v>32</v>
      </c>
      <c r="W65" s="13">
        <v>0</v>
      </c>
      <c r="X65" s="13">
        <v>1</v>
      </c>
      <c r="Y65" s="13">
        <v>91</v>
      </c>
      <c r="Z65" s="13">
        <v>89</v>
      </c>
      <c r="AA65" s="792" t="s">
        <v>451</v>
      </c>
      <c r="AB65" s="13">
        <v>0</v>
      </c>
      <c r="AD65" s="13">
        <v>43</v>
      </c>
      <c r="AE65" s="13">
        <v>1956</v>
      </c>
      <c r="AF65" s="101">
        <f t="shared" si="40"/>
        <v>0</v>
      </c>
      <c r="AG65" s="13">
        <v>934</v>
      </c>
      <c r="AH65" s="13">
        <v>6</v>
      </c>
      <c r="AI65" s="13">
        <v>2167</v>
      </c>
      <c r="AJ65" s="13">
        <v>36</v>
      </c>
      <c r="AK65" s="101" t="e">
        <f t="shared" si="41"/>
        <v>#DIV/0!</v>
      </c>
      <c r="AL65" s="13">
        <v>103</v>
      </c>
      <c r="AM65" s="101" t="e">
        <f t="shared" si="42"/>
        <v>#DIV/0!</v>
      </c>
      <c r="AN65" s="101" t="e">
        <f t="shared" si="43"/>
        <v>#DIV/0!</v>
      </c>
      <c r="AO65" s="13">
        <v>2</v>
      </c>
      <c r="AP65" s="13">
        <v>0</v>
      </c>
      <c r="AQ65" s="13">
        <v>3</v>
      </c>
      <c r="AR65" s="13">
        <v>52</v>
      </c>
      <c r="AS65" s="806" t="s">
        <v>552</v>
      </c>
      <c r="AT65" s="13">
        <v>3</v>
      </c>
      <c r="AX65" s="783"/>
      <c r="BE65" s="783"/>
      <c r="BI65" s="591"/>
    </row>
    <row r="66" spans="1:61" x14ac:dyDescent="0.25">
      <c r="A66" s="786" t="s">
        <v>37</v>
      </c>
      <c r="B66" s="101">
        <f t="shared" si="34"/>
        <v>117.23350000000001</v>
      </c>
      <c r="C66" s="13">
        <v>74</v>
      </c>
      <c r="E66" s="13">
        <v>47</v>
      </c>
      <c r="F66" s="13">
        <v>18</v>
      </c>
      <c r="G66" s="13">
        <v>1671</v>
      </c>
      <c r="H66" s="13">
        <v>118</v>
      </c>
      <c r="I66" s="13">
        <v>57</v>
      </c>
      <c r="J66" s="13">
        <v>1552</v>
      </c>
      <c r="K66" s="13">
        <v>747</v>
      </c>
      <c r="L66" s="101">
        <f t="shared" si="35"/>
        <v>17.850000000000001</v>
      </c>
      <c r="M66" s="101">
        <f t="shared" si="36"/>
        <v>-0.88</v>
      </c>
      <c r="N66" s="101">
        <f t="shared" si="37"/>
        <v>2273.0700000000002</v>
      </c>
      <c r="O66" s="101">
        <f t="shared" si="38"/>
        <v>1</v>
      </c>
      <c r="P66" s="101">
        <f t="shared" si="39"/>
        <v>18.22</v>
      </c>
      <c r="Q66" s="13">
        <v>12</v>
      </c>
      <c r="R66" s="13">
        <v>6</v>
      </c>
      <c r="S66" s="13">
        <v>2</v>
      </c>
      <c r="T66" s="13">
        <v>10</v>
      </c>
      <c r="U66" s="13">
        <v>3</v>
      </c>
      <c r="V66" s="13">
        <v>30</v>
      </c>
      <c r="W66" s="13">
        <v>86</v>
      </c>
      <c r="X66" s="13">
        <v>1</v>
      </c>
      <c r="Y66" s="13">
        <v>151</v>
      </c>
      <c r="Z66" s="13">
        <v>148</v>
      </c>
      <c r="AA66" s="800" t="s">
        <v>419</v>
      </c>
      <c r="AB66" s="13">
        <v>1</v>
      </c>
      <c r="AD66" s="13">
        <v>41</v>
      </c>
      <c r="AE66" s="13">
        <v>1919</v>
      </c>
      <c r="AF66" s="101">
        <f t="shared" si="40"/>
        <v>0</v>
      </c>
      <c r="AG66" s="13">
        <v>928</v>
      </c>
      <c r="AH66" s="13">
        <v>5</v>
      </c>
      <c r="AI66" s="13">
        <v>2085</v>
      </c>
      <c r="AJ66" s="13">
        <v>36</v>
      </c>
      <c r="AK66" s="101" t="e">
        <f t="shared" si="41"/>
        <v>#DIV/0!</v>
      </c>
      <c r="AL66" s="13">
        <v>90</v>
      </c>
      <c r="AM66" s="101" t="e">
        <f t="shared" si="42"/>
        <v>#DIV/0!</v>
      </c>
      <c r="AN66" s="101" t="e">
        <f t="shared" si="43"/>
        <v>#DIV/0!</v>
      </c>
      <c r="AO66" s="13">
        <v>3</v>
      </c>
      <c r="AP66" s="13">
        <v>0</v>
      </c>
      <c r="AQ66" s="13">
        <v>4</v>
      </c>
      <c r="AR66" s="13">
        <v>53</v>
      </c>
      <c r="AS66" s="829" t="s">
        <v>552</v>
      </c>
      <c r="AT66" s="13">
        <v>5</v>
      </c>
      <c r="AX66" s="783"/>
      <c r="BE66" s="783"/>
      <c r="BI66" s="619"/>
    </row>
    <row r="67" spans="1:61" x14ac:dyDescent="0.25">
      <c r="A67" s="786" t="s">
        <v>46</v>
      </c>
      <c r="B67" s="101">
        <f t="shared" si="34"/>
        <v>114.3475</v>
      </c>
      <c r="C67" s="13">
        <v>77</v>
      </c>
      <c r="E67" s="13">
        <v>56</v>
      </c>
      <c r="F67" s="13">
        <v>7</v>
      </c>
      <c r="G67" s="13">
        <v>2237</v>
      </c>
      <c r="H67" s="13">
        <v>152</v>
      </c>
      <c r="I67" s="13">
        <v>92</v>
      </c>
      <c r="J67" s="13">
        <v>2206</v>
      </c>
      <c r="K67" s="13">
        <v>1181</v>
      </c>
      <c r="L67" s="101">
        <f t="shared" si="35"/>
        <v>17.739999999999998</v>
      </c>
      <c r="M67" s="101">
        <f t="shared" si="36"/>
        <v>-1.1000000000000001</v>
      </c>
      <c r="N67" s="101">
        <f t="shared" si="37"/>
        <v>2286.36</v>
      </c>
      <c r="O67" s="101">
        <f t="shared" si="38"/>
        <v>1</v>
      </c>
      <c r="P67" s="101">
        <f t="shared" si="39"/>
        <v>18.41</v>
      </c>
      <c r="Q67" s="13">
        <v>13</v>
      </c>
      <c r="R67" s="13">
        <v>9</v>
      </c>
      <c r="S67" s="13">
        <v>4</v>
      </c>
      <c r="T67" s="13">
        <v>12</v>
      </c>
      <c r="U67" s="13">
        <v>6</v>
      </c>
      <c r="V67" s="13">
        <v>20</v>
      </c>
      <c r="W67" s="13">
        <v>59</v>
      </c>
      <c r="X67" s="13">
        <v>3</v>
      </c>
      <c r="Y67" s="13">
        <v>151</v>
      </c>
      <c r="Z67" s="13">
        <v>142</v>
      </c>
      <c r="AA67" s="787" t="s">
        <v>560</v>
      </c>
      <c r="AB67" s="13">
        <v>3</v>
      </c>
      <c r="AD67" s="13">
        <v>36</v>
      </c>
      <c r="AE67" s="13">
        <v>1812</v>
      </c>
      <c r="AF67" s="101">
        <f t="shared" si="40"/>
        <v>0</v>
      </c>
      <c r="AG67" s="13">
        <v>889</v>
      </c>
      <c r="AH67" s="13">
        <v>7</v>
      </c>
      <c r="AI67" s="13">
        <v>1996</v>
      </c>
      <c r="AJ67" s="13">
        <v>37</v>
      </c>
      <c r="AK67" s="101" t="e">
        <f t="shared" si="41"/>
        <v>#DIV/0!</v>
      </c>
      <c r="AL67" s="13">
        <v>87</v>
      </c>
      <c r="AM67" s="101" t="e">
        <f t="shared" si="42"/>
        <v>#DIV/0!</v>
      </c>
      <c r="AN67" s="101" t="e">
        <f t="shared" si="43"/>
        <v>#DIV/0!</v>
      </c>
      <c r="AO67" s="13">
        <v>2</v>
      </c>
      <c r="AP67" s="13">
        <v>0</v>
      </c>
      <c r="AQ67" s="13">
        <v>4</v>
      </c>
      <c r="AR67" s="13">
        <v>63</v>
      </c>
      <c r="AS67" s="787" t="s">
        <v>560</v>
      </c>
      <c r="AT67" s="13">
        <v>1</v>
      </c>
      <c r="AX67" s="783"/>
      <c r="BE67" s="783"/>
      <c r="BI67" s="569"/>
    </row>
    <row r="68" spans="1:61" x14ac:dyDescent="0.25">
      <c r="A68" s="786" t="s">
        <v>55</v>
      </c>
      <c r="B68" s="101">
        <f t="shared" si="34"/>
        <v>118.13200000000001</v>
      </c>
      <c r="C68" s="13">
        <v>77</v>
      </c>
      <c r="E68" s="13">
        <v>52</v>
      </c>
      <c r="F68" s="13">
        <v>12</v>
      </c>
      <c r="G68" s="13">
        <v>2018</v>
      </c>
      <c r="H68" s="13">
        <v>155</v>
      </c>
      <c r="I68" s="13">
        <v>65</v>
      </c>
      <c r="J68" s="13">
        <v>2064</v>
      </c>
      <c r="K68" s="13">
        <v>1091</v>
      </c>
      <c r="L68" s="101">
        <f t="shared" si="35"/>
        <v>19.59</v>
      </c>
      <c r="M68" s="101">
        <f t="shared" si="36"/>
        <v>-1.04</v>
      </c>
      <c r="N68" s="101">
        <f t="shared" si="37"/>
        <v>2049.16</v>
      </c>
      <c r="O68" s="101">
        <f t="shared" si="38"/>
        <v>1</v>
      </c>
      <c r="P68" s="101">
        <f t="shared" si="39"/>
        <v>17.87</v>
      </c>
      <c r="Q68" s="13">
        <v>13</v>
      </c>
      <c r="R68" s="13">
        <v>7</v>
      </c>
      <c r="S68" s="13">
        <v>0</v>
      </c>
      <c r="T68" s="13">
        <v>10</v>
      </c>
      <c r="U68" s="13">
        <v>6</v>
      </c>
      <c r="V68" s="13">
        <v>30</v>
      </c>
      <c r="W68" s="13">
        <v>64</v>
      </c>
      <c r="X68" s="13">
        <v>3</v>
      </c>
      <c r="Y68" s="13">
        <v>128</v>
      </c>
      <c r="Z68" s="13">
        <v>95</v>
      </c>
      <c r="AA68" s="779" t="s">
        <v>485</v>
      </c>
      <c r="AB68" s="13">
        <v>1</v>
      </c>
      <c r="AD68" s="13">
        <v>43</v>
      </c>
      <c r="AE68" s="13">
        <v>2083</v>
      </c>
      <c r="AF68" s="101">
        <f t="shared" si="40"/>
        <v>0</v>
      </c>
      <c r="AG68" s="13">
        <v>1011</v>
      </c>
      <c r="AH68" s="13">
        <v>1</v>
      </c>
      <c r="AI68" s="13">
        <v>2303</v>
      </c>
      <c r="AJ68" s="13">
        <v>37</v>
      </c>
      <c r="AK68" s="101" t="e">
        <f t="shared" si="41"/>
        <v>#DIV/0!</v>
      </c>
      <c r="AL68" s="13">
        <v>105</v>
      </c>
      <c r="AM68" s="101" t="e">
        <f t="shared" si="42"/>
        <v>#DIV/0!</v>
      </c>
      <c r="AN68" s="101" t="e">
        <f t="shared" si="43"/>
        <v>#DIV/0!</v>
      </c>
      <c r="AO68" s="13">
        <v>1</v>
      </c>
      <c r="AP68" s="13">
        <v>0</v>
      </c>
      <c r="AQ68" s="13">
        <v>3</v>
      </c>
      <c r="AR68" s="13">
        <v>62</v>
      </c>
      <c r="AS68" s="797" t="s">
        <v>433</v>
      </c>
      <c r="AT68" s="13">
        <v>3</v>
      </c>
      <c r="AX68" s="783"/>
      <c r="BE68" s="783"/>
      <c r="BF68" s="425"/>
      <c r="BI68" s="624"/>
    </row>
    <row r="69" spans="1:61" x14ac:dyDescent="0.25">
      <c r="A69" s="786" t="s">
        <v>64</v>
      </c>
      <c r="B69" s="101">
        <f t="shared" si="34"/>
        <v>99.195999999999998</v>
      </c>
      <c r="C69" s="13">
        <v>79</v>
      </c>
      <c r="E69" s="13">
        <v>46</v>
      </c>
      <c r="F69" s="13">
        <v>10</v>
      </c>
      <c r="G69" s="13">
        <v>2023</v>
      </c>
      <c r="H69" s="13">
        <v>154</v>
      </c>
      <c r="I69" s="13">
        <v>75</v>
      </c>
      <c r="J69" s="13">
        <v>1916</v>
      </c>
      <c r="K69" s="13">
        <v>981</v>
      </c>
      <c r="L69" s="101">
        <f t="shared" si="35"/>
        <v>18.12</v>
      </c>
      <c r="M69" s="101">
        <f t="shared" si="36"/>
        <v>-1.17</v>
      </c>
      <c r="N69" s="101">
        <f t="shared" si="37"/>
        <v>2224.39</v>
      </c>
      <c r="O69" s="101">
        <f t="shared" si="38"/>
        <v>1</v>
      </c>
      <c r="P69" s="101">
        <f t="shared" si="39"/>
        <v>20.329999999999998</v>
      </c>
      <c r="Q69" s="13">
        <v>9</v>
      </c>
      <c r="R69" s="13">
        <v>8</v>
      </c>
      <c r="S69" s="13">
        <v>0</v>
      </c>
      <c r="T69" s="13">
        <v>14</v>
      </c>
      <c r="U69" s="13">
        <v>3</v>
      </c>
      <c r="V69" s="13">
        <v>34</v>
      </c>
      <c r="W69" s="13">
        <v>75</v>
      </c>
      <c r="X69" s="13">
        <v>1</v>
      </c>
      <c r="Y69" s="13">
        <v>128</v>
      </c>
      <c r="Z69" s="13">
        <v>98</v>
      </c>
      <c r="AA69" s="785" t="s">
        <v>437</v>
      </c>
      <c r="AB69" s="13">
        <v>2</v>
      </c>
      <c r="AD69" s="13">
        <v>42</v>
      </c>
      <c r="AE69" s="13">
        <v>2005</v>
      </c>
      <c r="AF69" s="101">
        <f t="shared" si="40"/>
        <v>0</v>
      </c>
      <c r="AG69" s="13">
        <v>945</v>
      </c>
      <c r="AH69" s="13">
        <v>5</v>
      </c>
      <c r="AI69" s="13">
        <v>2121</v>
      </c>
      <c r="AJ69" s="13">
        <v>27</v>
      </c>
      <c r="AK69" s="101" t="e">
        <f t="shared" si="41"/>
        <v>#DIV/0!</v>
      </c>
      <c r="AL69" s="13">
        <v>116</v>
      </c>
      <c r="AM69" s="101" t="e">
        <f t="shared" si="42"/>
        <v>#DIV/0!</v>
      </c>
      <c r="AN69" s="101" t="e">
        <f t="shared" si="43"/>
        <v>#DIV/0!</v>
      </c>
      <c r="AO69" s="13">
        <v>0</v>
      </c>
      <c r="AP69" s="13">
        <v>0</v>
      </c>
      <c r="AQ69" s="13">
        <v>2</v>
      </c>
      <c r="AR69" s="13">
        <v>48</v>
      </c>
      <c r="AS69" s="783" t="s">
        <v>446</v>
      </c>
      <c r="AT69" s="13">
        <v>2</v>
      </c>
      <c r="AX69" s="783"/>
      <c r="BE69" s="783"/>
      <c r="BI69" s="591"/>
    </row>
    <row r="70" spans="1:61" x14ac:dyDescent="0.25">
      <c r="A70" s="786" t="s">
        <v>73</v>
      </c>
      <c r="B70" s="101">
        <f t="shared" si="34"/>
        <v>114.13350000000001</v>
      </c>
      <c r="C70" s="13">
        <v>73</v>
      </c>
      <c r="E70" s="13">
        <v>45</v>
      </c>
      <c r="F70" s="13">
        <v>12</v>
      </c>
      <c r="G70" s="13">
        <v>1671</v>
      </c>
      <c r="H70" s="13">
        <v>122</v>
      </c>
      <c r="I70" s="13">
        <v>47</v>
      </c>
      <c r="J70" s="13">
        <v>1688</v>
      </c>
      <c r="K70" s="13">
        <v>868</v>
      </c>
      <c r="L70" s="101">
        <f t="shared" si="35"/>
        <v>20.37</v>
      </c>
      <c r="M70" s="101">
        <f t="shared" si="36"/>
        <v>-1.02</v>
      </c>
      <c r="N70" s="101">
        <f t="shared" si="37"/>
        <v>1962.15</v>
      </c>
      <c r="O70" s="101">
        <f t="shared" si="38"/>
        <v>1</v>
      </c>
      <c r="P70" s="101">
        <f t="shared" si="39"/>
        <v>18.18</v>
      </c>
      <c r="Q70" s="13">
        <v>14</v>
      </c>
      <c r="R70" s="13">
        <v>7</v>
      </c>
      <c r="S70" s="13">
        <v>4</v>
      </c>
      <c r="T70" s="13">
        <v>8</v>
      </c>
      <c r="U70" s="13">
        <v>4</v>
      </c>
      <c r="V70" s="13">
        <v>39</v>
      </c>
      <c r="W70" s="13">
        <v>71</v>
      </c>
      <c r="X70" s="13">
        <v>3</v>
      </c>
      <c r="Y70" s="13">
        <v>171</v>
      </c>
      <c r="Z70" s="13">
        <v>133</v>
      </c>
      <c r="AA70" s="800" t="s">
        <v>419</v>
      </c>
      <c r="AB70" s="13">
        <v>4</v>
      </c>
      <c r="AD70" s="13">
        <v>43</v>
      </c>
      <c r="AE70" s="13">
        <v>1971</v>
      </c>
      <c r="AF70" s="101">
        <f t="shared" si="40"/>
        <v>0</v>
      </c>
      <c r="AG70" s="13">
        <v>947</v>
      </c>
      <c r="AH70" s="13">
        <v>6</v>
      </c>
      <c r="AI70" s="13">
        <v>2149</v>
      </c>
      <c r="AJ70" s="13">
        <v>23</v>
      </c>
      <c r="AK70" s="101" t="e">
        <f t="shared" si="41"/>
        <v>#DIV/0!</v>
      </c>
      <c r="AL70" s="13">
        <v>105</v>
      </c>
      <c r="AM70" s="101" t="e">
        <f t="shared" si="42"/>
        <v>#DIV/0!</v>
      </c>
      <c r="AN70" s="101" t="e">
        <f t="shared" si="43"/>
        <v>#DIV/0!</v>
      </c>
      <c r="AO70" s="13">
        <v>0</v>
      </c>
      <c r="AP70" s="13">
        <v>0</v>
      </c>
      <c r="AQ70" s="13">
        <v>2</v>
      </c>
      <c r="AR70" s="13">
        <v>45</v>
      </c>
      <c r="AS70" s="799" t="s">
        <v>494</v>
      </c>
      <c r="AT70" s="13">
        <v>0</v>
      </c>
      <c r="AX70" s="783"/>
      <c r="BE70" s="783"/>
      <c r="BI70" s="625"/>
    </row>
    <row r="71" spans="1:61" x14ac:dyDescent="0.25">
      <c r="A71" s="786" t="s">
        <v>82</v>
      </c>
      <c r="B71" s="101">
        <f t="shared" si="34"/>
        <v>110.607</v>
      </c>
      <c r="C71" s="13">
        <v>73</v>
      </c>
      <c r="E71" s="13">
        <v>39</v>
      </c>
      <c r="F71" s="13">
        <v>13</v>
      </c>
      <c r="G71" s="13">
        <v>1757</v>
      </c>
      <c r="H71" s="13">
        <v>139</v>
      </c>
      <c r="I71" s="13">
        <v>65</v>
      </c>
      <c r="J71" s="13">
        <v>1620</v>
      </c>
      <c r="K71" s="13">
        <v>819</v>
      </c>
      <c r="L71" s="101">
        <f t="shared" si="35"/>
        <v>16.75</v>
      </c>
      <c r="M71" s="101">
        <f t="shared" si="36"/>
        <v>-1.17</v>
      </c>
      <c r="N71" s="101">
        <f t="shared" si="37"/>
        <v>2444.8200000000002</v>
      </c>
      <c r="O71" s="101">
        <f t="shared" si="38"/>
        <v>1</v>
      </c>
      <c r="P71" s="101">
        <f t="shared" si="39"/>
        <v>18.46</v>
      </c>
      <c r="Q71" s="13">
        <v>17</v>
      </c>
      <c r="R71" s="13">
        <v>7</v>
      </c>
      <c r="S71" s="13">
        <v>2</v>
      </c>
      <c r="T71" s="13">
        <v>9</v>
      </c>
      <c r="U71" s="13">
        <v>4</v>
      </c>
      <c r="V71" s="13">
        <v>35</v>
      </c>
      <c r="W71" s="13">
        <v>72</v>
      </c>
      <c r="X71" s="13">
        <v>1</v>
      </c>
      <c r="Y71" s="13">
        <v>173</v>
      </c>
      <c r="Z71" s="13">
        <v>133</v>
      </c>
      <c r="AA71" s="776" t="s">
        <v>510</v>
      </c>
      <c r="AB71" s="13">
        <v>4</v>
      </c>
      <c r="AD71" s="13">
        <v>41</v>
      </c>
      <c r="AE71" s="13">
        <v>2082</v>
      </c>
      <c r="AF71" s="101">
        <f t="shared" si="40"/>
        <v>0</v>
      </c>
      <c r="AG71" s="13">
        <v>971</v>
      </c>
      <c r="AH71" s="13">
        <v>4</v>
      </c>
      <c r="AI71" s="13">
        <v>2409</v>
      </c>
      <c r="AJ71" s="13">
        <v>41</v>
      </c>
      <c r="AK71" s="101" t="e">
        <f t="shared" si="41"/>
        <v>#DIV/0!</v>
      </c>
      <c r="AL71" s="13">
        <v>157</v>
      </c>
      <c r="AM71" s="101" t="e">
        <f t="shared" si="42"/>
        <v>#DIV/0!</v>
      </c>
      <c r="AN71" s="101" t="e">
        <f t="shared" si="43"/>
        <v>#DIV/0!</v>
      </c>
      <c r="AO71" s="13">
        <v>2</v>
      </c>
      <c r="AP71" s="13">
        <v>0</v>
      </c>
      <c r="AQ71" s="13">
        <v>3</v>
      </c>
      <c r="AR71" s="13">
        <v>41</v>
      </c>
      <c r="AS71" s="830" t="s">
        <v>433</v>
      </c>
      <c r="AT71" s="13">
        <v>4</v>
      </c>
      <c r="AX71" s="783"/>
      <c r="BE71" s="783"/>
      <c r="BF71" s="425"/>
      <c r="BI71" s="626"/>
    </row>
    <row r="72" spans="1:61" x14ac:dyDescent="0.25">
      <c r="A72" s="786" t="s">
        <v>91</v>
      </c>
      <c r="B72" s="101">
        <f t="shared" si="34"/>
        <v>100.90400000000001</v>
      </c>
      <c r="C72" s="13">
        <v>75</v>
      </c>
      <c r="E72" s="13">
        <v>50</v>
      </c>
      <c r="F72" s="13">
        <v>11</v>
      </c>
      <c r="G72" s="13">
        <v>2168</v>
      </c>
      <c r="H72" s="13">
        <v>166</v>
      </c>
      <c r="I72" s="13">
        <v>69</v>
      </c>
      <c r="J72" s="13">
        <v>2015</v>
      </c>
      <c r="K72" s="13">
        <v>988</v>
      </c>
      <c r="L72" s="101">
        <f t="shared" si="35"/>
        <v>18.57</v>
      </c>
      <c r="M72" s="101">
        <f t="shared" si="36"/>
        <v>-1.22</v>
      </c>
      <c r="N72" s="101">
        <f t="shared" si="37"/>
        <v>2195.2199999999998</v>
      </c>
      <c r="O72" s="101">
        <f t="shared" si="38"/>
        <v>1</v>
      </c>
      <c r="P72" s="101">
        <f t="shared" si="39"/>
        <v>19.68</v>
      </c>
      <c r="Q72" s="13">
        <v>16</v>
      </c>
      <c r="R72" s="13">
        <v>6</v>
      </c>
      <c r="S72" s="13">
        <v>3</v>
      </c>
      <c r="T72" s="13">
        <v>11</v>
      </c>
      <c r="U72" s="13">
        <v>5</v>
      </c>
      <c r="V72" s="13">
        <v>28</v>
      </c>
      <c r="W72" s="13">
        <v>79</v>
      </c>
      <c r="X72" s="13">
        <v>2</v>
      </c>
      <c r="Y72" s="13">
        <v>174</v>
      </c>
      <c r="Z72" s="13">
        <v>147</v>
      </c>
      <c r="AA72" s="797" t="s">
        <v>433</v>
      </c>
      <c r="AB72" s="13">
        <v>5</v>
      </c>
      <c r="AD72" s="13">
        <v>40</v>
      </c>
      <c r="AE72" s="13">
        <v>2005</v>
      </c>
      <c r="AF72" s="101">
        <f t="shared" si="40"/>
        <v>0</v>
      </c>
      <c r="AG72" s="13">
        <v>937</v>
      </c>
      <c r="AH72" s="13">
        <v>6</v>
      </c>
      <c r="AI72" s="13">
        <v>2218</v>
      </c>
      <c r="AJ72" s="13">
        <v>38</v>
      </c>
      <c r="AK72" s="101" t="e">
        <f t="shared" si="41"/>
        <v>#DIV/0!</v>
      </c>
      <c r="AL72" s="13">
        <v>109</v>
      </c>
      <c r="AM72" s="101" t="e">
        <f t="shared" si="42"/>
        <v>#DIV/0!</v>
      </c>
      <c r="AN72" s="101" t="e">
        <f t="shared" si="43"/>
        <v>#DIV/0!</v>
      </c>
      <c r="AO72" s="13">
        <v>2</v>
      </c>
      <c r="AP72" s="13">
        <v>0</v>
      </c>
      <c r="AQ72" s="13">
        <v>4</v>
      </c>
      <c r="AR72" s="13">
        <v>64</v>
      </c>
      <c r="AS72" s="775" t="s">
        <v>459</v>
      </c>
      <c r="AT72" s="13">
        <v>3</v>
      </c>
      <c r="AX72" s="783"/>
      <c r="BE72" s="783"/>
      <c r="BI72" s="599"/>
    </row>
    <row r="73" spans="1:61" x14ac:dyDescent="0.25">
      <c r="A73" s="786" t="s">
        <v>100</v>
      </c>
      <c r="B73" s="101">
        <f t="shared" si="34"/>
        <v>102.185</v>
      </c>
      <c r="C73" s="13">
        <v>71</v>
      </c>
      <c r="E73" s="13">
        <v>51</v>
      </c>
      <c r="F73" s="13">
        <v>13</v>
      </c>
      <c r="G73" s="13">
        <v>1896</v>
      </c>
      <c r="H73" s="13">
        <v>150</v>
      </c>
      <c r="I73" s="13">
        <v>57</v>
      </c>
      <c r="J73" s="13">
        <v>1855</v>
      </c>
      <c r="K73" s="13">
        <v>926</v>
      </c>
      <c r="L73" s="101">
        <f t="shared" si="35"/>
        <v>19.88</v>
      </c>
      <c r="M73" s="101">
        <f t="shared" si="36"/>
        <v>-1.02</v>
      </c>
      <c r="N73" s="101">
        <f t="shared" si="37"/>
        <v>2023.64</v>
      </c>
      <c r="O73" s="101">
        <f t="shared" si="38"/>
        <v>1</v>
      </c>
      <c r="P73" s="101">
        <f t="shared" si="39"/>
        <v>19.88</v>
      </c>
      <c r="Q73" s="13">
        <v>11</v>
      </c>
      <c r="R73" s="13">
        <v>6</v>
      </c>
      <c r="S73" s="13">
        <v>2</v>
      </c>
      <c r="T73" s="13">
        <v>15</v>
      </c>
      <c r="U73" s="13">
        <v>1</v>
      </c>
      <c r="V73" s="13">
        <v>25</v>
      </c>
      <c r="W73" s="13">
        <v>103</v>
      </c>
      <c r="X73" s="13">
        <v>3</v>
      </c>
      <c r="Y73" s="13">
        <v>158</v>
      </c>
      <c r="Z73" s="13">
        <v>148</v>
      </c>
      <c r="AA73" s="776" t="s">
        <v>510</v>
      </c>
      <c r="AB73" s="13">
        <v>1</v>
      </c>
      <c r="AD73" s="13">
        <v>27</v>
      </c>
      <c r="AE73" s="13">
        <v>1332</v>
      </c>
      <c r="AF73" s="101">
        <f t="shared" si="40"/>
        <v>0</v>
      </c>
      <c r="AG73" s="13">
        <v>652</v>
      </c>
      <c r="AH73" s="13">
        <v>4</v>
      </c>
      <c r="AI73" s="13">
        <v>1422</v>
      </c>
      <c r="AJ73" s="13">
        <v>17</v>
      </c>
      <c r="AK73" s="101" t="e">
        <f t="shared" si="41"/>
        <v>#DIV/0!</v>
      </c>
      <c r="AL73" s="13">
        <v>69</v>
      </c>
      <c r="AM73" s="101" t="e">
        <f t="shared" si="42"/>
        <v>#DIV/0!</v>
      </c>
      <c r="AN73" s="101" t="e">
        <f t="shared" si="43"/>
        <v>#DIV/0!</v>
      </c>
      <c r="AO73" s="13">
        <v>2</v>
      </c>
      <c r="AP73" s="13">
        <v>0</v>
      </c>
      <c r="AQ73" s="13">
        <v>3</v>
      </c>
      <c r="AR73" s="13">
        <v>52</v>
      </c>
      <c r="AS73" s="777" t="s">
        <v>463</v>
      </c>
      <c r="AT73" s="13">
        <v>4</v>
      </c>
      <c r="AX73" s="783"/>
      <c r="BE73" s="783"/>
      <c r="BI73" s="627"/>
    </row>
    <row r="74" spans="1:61" x14ac:dyDescent="0.25">
      <c r="A74" s="786" t="s">
        <v>109</v>
      </c>
      <c r="B74" s="101">
        <f t="shared" si="34"/>
        <v>99.897500000000008</v>
      </c>
      <c r="C74" s="13">
        <v>82</v>
      </c>
      <c r="E74" s="13">
        <v>58</v>
      </c>
      <c r="F74" s="13">
        <v>11</v>
      </c>
      <c r="G74" s="13">
        <v>2225</v>
      </c>
      <c r="H74" s="13">
        <v>163</v>
      </c>
      <c r="I74" s="13">
        <v>71</v>
      </c>
      <c r="J74" s="13">
        <v>2149</v>
      </c>
      <c r="K74" s="13">
        <v>1078</v>
      </c>
      <c r="L74" s="101">
        <f t="shared" si="35"/>
        <v>22.71</v>
      </c>
      <c r="M74" s="101">
        <f t="shared" si="36"/>
        <v>-1.08</v>
      </c>
      <c r="N74" s="101">
        <f t="shared" si="37"/>
        <v>1727.15</v>
      </c>
      <c r="O74" s="101">
        <f t="shared" si="38"/>
        <v>1</v>
      </c>
      <c r="P74" s="101">
        <f t="shared" si="39"/>
        <v>19.82</v>
      </c>
      <c r="Q74" s="13">
        <v>11</v>
      </c>
      <c r="R74" s="13">
        <v>6</v>
      </c>
      <c r="S74" s="13">
        <v>5</v>
      </c>
      <c r="T74" s="13">
        <v>17</v>
      </c>
      <c r="U74" s="13">
        <v>4</v>
      </c>
      <c r="V74" s="13">
        <v>30</v>
      </c>
      <c r="W74" s="13">
        <v>92</v>
      </c>
      <c r="X74" s="13">
        <v>1</v>
      </c>
      <c r="Y74" s="13">
        <v>141</v>
      </c>
      <c r="Z74" s="13">
        <v>122</v>
      </c>
      <c r="AA74" s="787" t="s">
        <v>560</v>
      </c>
      <c r="AB74" s="13">
        <v>1</v>
      </c>
      <c r="AD74" s="13">
        <v>47</v>
      </c>
      <c r="AE74" s="13">
        <v>2238</v>
      </c>
      <c r="AF74" s="101">
        <f t="shared" si="40"/>
        <v>0</v>
      </c>
      <c r="AG74" s="13">
        <v>1043</v>
      </c>
      <c r="AH74" s="13">
        <v>3</v>
      </c>
      <c r="AI74" s="13">
        <v>2571</v>
      </c>
      <c r="AJ74" s="13">
        <v>34</v>
      </c>
      <c r="AK74" s="101" t="e">
        <f t="shared" si="41"/>
        <v>#DIV/0!</v>
      </c>
      <c r="AL74" s="13">
        <v>128</v>
      </c>
      <c r="AM74" s="101" t="e">
        <f t="shared" si="42"/>
        <v>#DIV/0!</v>
      </c>
      <c r="AN74" s="101" t="e">
        <f t="shared" si="43"/>
        <v>#DIV/0!</v>
      </c>
      <c r="AO74" s="13">
        <v>2</v>
      </c>
      <c r="AP74" s="13">
        <v>0</v>
      </c>
      <c r="AQ74" s="13">
        <v>3</v>
      </c>
      <c r="AR74" s="13">
        <v>42</v>
      </c>
      <c r="AS74" s="831" t="s">
        <v>451</v>
      </c>
      <c r="AT74" s="13">
        <v>3</v>
      </c>
      <c r="AX74" s="783"/>
      <c r="BE74" s="783"/>
      <c r="BI74" s="619"/>
    </row>
    <row r="75" spans="1:61" x14ac:dyDescent="0.25">
      <c r="A75" s="786" t="s">
        <v>118</v>
      </c>
      <c r="B75" s="101">
        <f t="shared" si="34"/>
        <v>109.343</v>
      </c>
      <c r="C75" s="13">
        <v>86</v>
      </c>
      <c r="E75" s="13">
        <v>62</v>
      </c>
      <c r="F75" s="13">
        <v>16</v>
      </c>
      <c r="G75" s="13">
        <v>2993</v>
      </c>
      <c r="H75" s="13">
        <v>205</v>
      </c>
      <c r="I75" s="13">
        <v>125</v>
      </c>
      <c r="J75" s="13">
        <v>2758</v>
      </c>
      <c r="K75" s="13">
        <v>1375</v>
      </c>
      <c r="L75" s="101">
        <f t="shared" si="35"/>
        <v>19.95</v>
      </c>
      <c r="M75" s="101">
        <f t="shared" si="36"/>
        <v>-1</v>
      </c>
      <c r="N75" s="101">
        <f t="shared" si="37"/>
        <v>1993.25</v>
      </c>
      <c r="O75" s="101">
        <f t="shared" si="38"/>
        <v>1</v>
      </c>
      <c r="P75" s="101">
        <f t="shared" si="39"/>
        <v>19.21</v>
      </c>
      <c r="Q75" s="13">
        <v>16</v>
      </c>
      <c r="R75" s="13">
        <v>10</v>
      </c>
      <c r="S75" s="13">
        <v>5</v>
      </c>
      <c r="T75" s="13">
        <v>16</v>
      </c>
      <c r="U75" s="13">
        <v>8</v>
      </c>
      <c r="V75" s="13">
        <v>28</v>
      </c>
      <c r="W75" s="13">
        <v>67</v>
      </c>
      <c r="X75" s="13">
        <v>3</v>
      </c>
      <c r="Y75" s="13">
        <v>175</v>
      </c>
      <c r="Z75" s="13">
        <v>131</v>
      </c>
      <c r="AA75" s="799" t="s">
        <v>494</v>
      </c>
      <c r="AB75" s="13">
        <v>7</v>
      </c>
      <c r="AD75" s="13">
        <v>38</v>
      </c>
      <c r="AE75" s="13">
        <v>1881</v>
      </c>
      <c r="AF75" s="101">
        <f t="shared" si="40"/>
        <v>0</v>
      </c>
      <c r="AG75" s="13">
        <v>907</v>
      </c>
      <c r="AH75" s="13">
        <v>5</v>
      </c>
      <c r="AI75" s="13">
        <v>2036</v>
      </c>
      <c r="AJ75" s="13">
        <v>27</v>
      </c>
      <c r="AK75" s="101" t="e">
        <f t="shared" si="41"/>
        <v>#DIV/0!</v>
      </c>
      <c r="AL75" s="13">
        <v>87</v>
      </c>
      <c r="AM75" s="101" t="e">
        <f t="shared" si="42"/>
        <v>#DIV/0!</v>
      </c>
      <c r="AN75" s="101" t="e">
        <f t="shared" si="43"/>
        <v>#DIV/0!</v>
      </c>
      <c r="AO75" s="13">
        <v>2</v>
      </c>
      <c r="AP75" s="13">
        <v>0</v>
      </c>
      <c r="AQ75" s="13">
        <v>3</v>
      </c>
      <c r="AR75" s="13">
        <v>42</v>
      </c>
      <c r="AS75" s="794" t="s">
        <v>529</v>
      </c>
      <c r="AT75" s="13">
        <v>3</v>
      </c>
      <c r="AX75" s="783"/>
      <c r="BE75" s="783"/>
      <c r="BF75" s="425"/>
      <c r="BI75" s="591"/>
    </row>
    <row r="76" spans="1:61" x14ac:dyDescent="0.25">
      <c r="A76" s="786" t="s">
        <v>127</v>
      </c>
      <c r="B76" s="101">
        <f t="shared" si="34"/>
        <v>105.17099999999999</v>
      </c>
      <c r="C76" s="13">
        <v>84</v>
      </c>
      <c r="E76" s="13">
        <v>65</v>
      </c>
      <c r="F76" s="13">
        <v>19</v>
      </c>
      <c r="G76" s="13">
        <v>2867</v>
      </c>
      <c r="H76" s="13">
        <v>226</v>
      </c>
      <c r="I76" s="13">
        <v>104</v>
      </c>
      <c r="J76" s="13">
        <v>2621</v>
      </c>
      <c r="K76" s="13">
        <v>1320</v>
      </c>
      <c r="L76" s="101">
        <f t="shared" si="35"/>
        <v>16.350000000000001</v>
      </c>
      <c r="M76" s="101">
        <f t="shared" si="36"/>
        <v>-0.74</v>
      </c>
      <c r="N76" s="101">
        <f t="shared" si="37"/>
        <v>2442.13</v>
      </c>
      <c r="O76" s="101">
        <f t="shared" si="38"/>
        <v>1</v>
      </c>
      <c r="P76" s="101">
        <f t="shared" si="39"/>
        <v>20.440000000000001</v>
      </c>
      <c r="Q76" s="13">
        <v>14</v>
      </c>
      <c r="R76" s="13">
        <v>8</v>
      </c>
      <c r="S76" s="13">
        <v>4</v>
      </c>
      <c r="T76" s="13">
        <v>19</v>
      </c>
      <c r="U76" s="13">
        <v>5</v>
      </c>
      <c r="V76" s="13">
        <v>27</v>
      </c>
      <c r="W76" s="13">
        <v>63</v>
      </c>
      <c r="X76" s="13">
        <v>1</v>
      </c>
      <c r="Y76" s="13">
        <v>172</v>
      </c>
      <c r="Z76" s="13">
        <v>158</v>
      </c>
      <c r="AA76" s="778" t="s">
        <v>415</v>
      </c>
      <c r="AB76" s="13">
        <v>3</v>
      </c>
      <c r="AD76" s="13">
        <v>47</v>
      </c>
      <c r="AE76" s="13">
        <v>2452</v>
      </c>
      <c r="AF76" s="101">
        <f t="shared" si="40"/>
        <v>0</v>
      </c>
      <c r="AG76" s="13">
        <v>1205</v>
      </c>
      <c r="AH76" s="13">
        <v>8</v>
      </c>
      <c r="AI76" s="13">
        <v>2612</v>
      </c>
      <c r="AJ76" s="13">
        <v>51</v>
      </c>
      <c r="AK76" s="101" t="e">
        <f t="shared" si="41"/>
        <v>#DIV/0!</v>
      </c>
      <c r="AL76" s="13">
        <v>121</v>
      </c>
      <c r="AM76" s="101" t="e">
        <f t="shared" si="42"/>
        <v>#DIV/0!</v>
      </c>
      <c r="AN76" s="101" t="e">
        <f t="shared" si="43"/>
        <v>#DIV/0!</v>
      </c>
      <c r="AO76" s="13">
        <v>3</v>
      </c>
      <c r="AP76" s="13">
        <v>1</v>
      </c>
      <c r="AQ76" s="13">
        <v>5</v>
      </c>
      <c r="AR76" s="13">
        <v>57</v>
      </c>
      <c r="AS76" s="830" t="s">
        <v>433</v>
      </c>
      <c r="AT76" s="13">
        <v>4</v>
      </c>
      <c r="AX76" s="783"/>
      <c r="BE76" s="783"/>
      <c r="BI76" s="547"/>
    </row>
    <row r="77" spans="1:61" x14ac:dyDescent="0.25">
      <c r="A77" s="781" t="s">
        <v>136</v>
      </c>
      <c r="B77" s="101">
        <f t="shared" ref="B77:B91" si="44">(F2+0.05*G2+0.2*H2+0.5*I2-0.01*K2-S2+T2+1.5*U2+AB2)+(0.2*AG2+2*AH2-0.01*AI2+1.5*AJ2-0.1*AL2+AO2+3*AP2+AT2)</f>
        <v>138.66650000000001</v>
      </c>
      <c r="C77" s="13">
        <v>75</v>
      </c>
      <c r="E77" s="13">
        <v>57</v>
      </c>
      <c r="F77" s="13">
        <v>15</v>
      </c>
      <c r="G77" s="13">
        <v>2567</v>
      </c>
      <c r="H77" s="13">
        <v>187</v>
      </c>
      <c r="I77" s="13">
        <v>87</v>
      </c>
      <c r="J77" s="13">
        <v>2513</v>
      </c>
      <c r="K77" s="13">
        <v>1289</v>
      </c>
      <c r="L77" s="101">
        <f t="shared" ref="L77:L91" si="45">ROUND(G2*100/J2,2)</f>
        <v>16.95</v>
      </c>
      <c r="M77" s="101">
        <f t="shared" ref="M77:M91" si="46">ROUND(G2/(E2-F2),2)</f>
        <v>-0.89</v>
      </c>
      <c r="N77" s="101">
        <f t="shared" ref="N77:N91" si="47">ROUND((4*H2+6*I2)*100/G2,2)</f>
        <v>2411.5700000000002</v>
      </c>
      <c r="O77" s="101">
        <f t="shared" ref="O77:O91" si="48">ROUND(J2/(H2+I2),2)</f>
        <v>1</v>
      </c>
      <c r="P77" s="101">
        <f t="shared" ref="P77:P91" si="49">ROUND(K2*100/J2,2)</f>
        <v>16.34</v>
      </c>
      <c r="Q77" s="13">
        <v>11</v>
      </c>
      <c r="R77" s="13">
        <v>7</v>
      </c>
      <c r="S77" s="13">
        <v>1</v>
      </c>
      <c r="T77" s="13">
        <v>16</v>
      </c>
      <c r="U77" s="13">
        <v>7</v>
      </c>
      <c r="V77" s="13">
        <v>26</v>
      </c>
      <c r="W77" s="13">
        <v>84</v>
      </c>
      <c r="X77" s="426">
        <v>1</v>
      </c>
      <c r="Y77" s="13">
        <v>168</v>
      </c>
      <c r="Z77" s="13">
        <v>151</v>
      </c>
      <c r="AA77" s="819" t="s">
        <v>494</v>
      </c>
      <c r="AB77" s="13">
        <v>7</v>
      </c>
      <c r="AD77" s="13">
        <v>37</v>
      </c>
      <c r="AE77" s="13">
        <v>1759</v>
      </c>
      <c r="AF77" s="101">
        <f t="shared" ref="AF77:AF91" si="50">(QUOTIENT(AE2,6)+MOD(AE2,6)/10)</f>
        <v>0</v>
      </c>
      <c r="AG77" s="13">
        <v>858</v>
      </c>
      <c r="AH77" s="13">
        <v>4</v>
      </c>
      <c r="AI77" s="13">
        <v>1976</v>
      </c>
      <c r="AJ77" s="13">
        <v>26</v>
      </c>
      <c r="AK77" s="101" t="e">
        <f t="shared" ref="AK77:AK91" si="51">ROUND(AI2*6/AE2,2)</f>
        <v>#DIV/0!</v>
      </c>
      <c r="AL77" s="13">
        <v>87</v>
      </c>
      <c r="AM77" s="101" t="e">
        <f t="shared" ref="AM77:AM91" si="52">ROUND(AE2/AJ2,2)</f>
        <v>#DIV/0!</v>
      </c>
      <c r="AN77" s="101" t="e">
        <f t="shared" ref="AN77:AN91" si="53">ROUND(AI2/AJ2,2)</f>
        <v>#DIV/0!</v>
      </c>
      <c r="AO77" s="13">
        <v>3</v>
      </c>
      <c r="AP77" s="13">
        <v>0</v>
      </c>
      <c r="AQ77" s="13">
        <v>3</v>
      </c>
      <c r="AR77" s="13">
        <v>44</v>
      </c>
      <c r="AS77" s="777" t="s">
        <v>463</v>
      </c>
      <c r="AT77" s="13">
        <v>3</v>
      </c>
      <c r="AX77" s="783"/>
      <c r="BE77" s="783"/>
      <c r="BF77" s="425"/>
      <c r="BI77" s="629"/>
    </row>
    <row r="78" spans="1:61" x14ac:dyDescent="0.25">
      <c r="A78" s="781" t="s">
        <v>145</v>
      </c>
      <c r="B78" s="101">
        <f t="shared" si="44"/>
        <v>110.8995</v>
      </c>
      <c r="C78" s="13">
        <v>73</v>
      </c>
      <c r="E78" s="13">
        <v>47</v>
      </c>
      <c r="F78" s="13">
        <v>14</v>
      </c>
      <c r="G78" s="13">
        <v>2141</v>
      </c>
      <c r="H78" s="13">
        <v>144</v>
      </c>
      <c r="I78" s="13">
        <v>77</v>
      </c>
      <c r="J78" s="13">
        <v>2005</v>
      </c>
      <c r="K78" s="13">
        <v>1002</v>
      </c>
      <c r="L78" s="101">
        <f t="shared" si="45"/>
        <v>17.97</v>
      </c>
      <c r="M78" s="101">
        <f t="shared" si="46"/>
        <v>-1.26</v>
      </c>
      <c r="N78" s="101">
        <f t="shared" si="47"/>
        <v>2295.4</v>
      </c>
      <c r="O78" s="101">
        <f t="shared" si="48"/>
        <v>1</v>
      </c>
      <c r="P78" s="101">
        <f t="shared" si="49"/>
        <v>18.64</v>
      </c>
      <c r="Q78" s="13">
        <v>11</v>
      </c>
      <c r="R78" s="13">
        <v>8</v>
      </c>
      <c r="S78" s="13">
        <v>0</v>
      </c>
      <c r="T78" s="13">
        <v>9</v>
      </c>
      <c r="U78" s="13">
        <v>6</v>
      </c>
      <c r="V78" s="13">
        <v>35</v>
      </c>
      <c r="W78" s="13">
        <v>70</v>
      </c>
      <c r="X78" s="425">
        <v>1</v>
      </c>
      <c r="Y78" s="13">
        <v>191</v>
      </c>
      <c r="Z78" s="13">
        <v>170</v>
      </c>
      <c r="AA78" s="779" t="s">
        <v>485</v>
      </c>
      <c r="AB78" s="13">
        <v>3</v>
      </c>
      <c r="AD78" s="13">
        <v>46</v>
      </c>
      <c r="AE78" s="13">
        <v>2152</v>
      </c>
      <c r="AF78" s="101">
        <f t="shared" si="50"/>
        <v>0</v>
      </c>
      <c r="AG78" s="13">
        <v>1019</v>
      </c>
      <c r="AH78" s="13">
        <v>5</v>
      </c>
      <c r="AI78" s="13">
        <v>2300</v>
      </c>
      <c r="AJ78" s="13">
        <v>40</v>
      </c>
      <c r="AK78" s="101" t="e">
        <f t="shared" si="51"/>
        <v>#DIV/0!</v>
      </c>
      <c r="AL78" s="13">
        <v>132</v>
      </c>
      <c r="AM78" s="101" t="e">
        <f t="shared" si="52"/>
        <v>#DIV/0!</v>
      </c>
      <c r="AN78" s="101" t="e">
        <f t="shared" si="53"/>
        <v>#DIV/0!</v>
      </c>
      <c r="AO78" s="13">
        <v>0</v>
      </c>
      <c r="AP78" s="13">
        <v>1</v>
      </c>
      <c r="AQ78" s="13">
        <v>5</v>
      </c>
      <c r="AR78" s="13">
        <v>55</v>
      </c>
      <c r="AS78" s="802" t="s">
        <v>424</v>
      </c>
      <c r="AT78" s="13">
        <v>5</v>
      </c>
      <c r="AX78" s="783"/>
      <c r="BE78" s="783"/>
      <c r="BI78" s="594"/>
    </row>
    <row r="79" spans="1:61" x14ac:dyDescent="0.25">
      <c r="A79" s="781" t="s">
        <v>154</v>
      </c>
      <c r="B79" s="101">
        <f t="shared" si="44"/>
        <v>123.642</v>
      </c>
      <c r="C79" s="13">
        <v>74</v>
      </c>
      <c r="E79" s="13">
        <v>56</v>
      </c>
      <c r="F79" s="13">
        <v>12</v>
      </c>
      <c r="G79" s="13">
        <v>2609</v>
      </c>
      <c r="H79" s="13">
        <v>186</v>
      </c>
      <c r="I79" s="13">
        <v>107</v>
      </c>
      <c r="J79" s="13">
        <v>2436</v>
      </c>
      <c r="K79" s="13">
        <v>1242</v>
      </c>
      <c r="L79" s="101">
        <f t="shared" si="45"/>
        <v>16.38</v>
      </c>
      <c r="M79" s="101">
        <f t="shared" si="46"/>
        <v>-0.94</v>
      </c>
      <c r="N79" s="101">
        <f t="shared" si="47"/>
        <v>2512.6</v>
      </c>
      <c r="O79" s="101">
        <f t="shared" si="48"/>
        <v>1</v>
      </c>
      <c r="P79" s="101">
        <f t="shared" si="49"/>
        <v>17.98</v>
      </c>
      <c r="Q79" s="13">
        <v>15</v>
      </c>
      <c r="R79" s="13">
        <v>11</v>
      </c>
      <c r="S79" s="13">
        <v>0</v>
      </c>
      <c r="T79" s="13">
        <v>11</v>
      </c>
      <c r="U79" s="13">
        <v>8</v>
      </c>
      <c r="V79" s="13">
        <v>26</v>
      </c>
      <c r="W79" s="13">
        <v>69</v>
      </c>
      <c r="X79" s="13">
        <v>4</v>
      </c>
      <c r="Y79" s="13">
        <v>156</v>
      </c>
      <c r="Z79" s="13">
        <v>120</v>
      </c>
      <c r="AA79" s="799" t="s">
        <v>494</v>
      </c>
      <c r="AB79" s="13">
        <v>6</v>
      </c>
      <c r="AD79" s="13">
        <v>46</v>
      </c>
      <c r="AE79" s="13">
        <v>2225</v>
      </c>
      <c r="AF79" s="101">
        <f t="shared" si="50"/>
        <v>0</v>
      </c>
      <c r="AG79" s="13">
        <v>1116</v>
      </c>
      <c r="AH79" s="13">
        <v>7</v>
      </c>
      <c r="AI79" s="13">
        <v>2370</v>
      </c>
      <c r="AJ79" s="13">
        <v>43</v>
      </c>
      <c r="AK79" s="101" t="e">
        <f t="shared" si="51"/>
        <v>#DIV/0!</v>
      </c>
      <c r="AL79" s="13">
        <v>133</v>
      </c>
      <c r="AM79" s="101" t="e">
        <f t="shared" si="52"/>
        <v>#DIV/0!</v>
      </c>
      <c r="AN79" s="101" t="e">
        <f t="shared" si="53"/>
        <v>#DIV/0!</v>
      </c>
      <c r="AO79" s="13">
        <v>3</v>
      </c>
      <c r="AP79" s="13">
        <v>0</v>
      </c>
      <c r="AQ79" s="13">
        <v>4</v>
      </c>
      <c r="AR79" s="13">
        <v>41</v>
      </c>
      <c r="AS79" s="820" t="s">
        <v>471</v>
      </c>
      <c r="AT79" s="13">
        <v>4</v>
      </c>
      <c r="AX79" s="783"/>
      <c r="BE79" s="783"/>
      <c r="BF79" s="425"/>
      <c r="BI79" s="618"/>
    </row>
    <row r="80" spans="1:61" x14ac:dyDescent="0.25">
      <c r="A80" s="781" t="s">
        <v>163</v>
      </c>
      <c r="B80" s="101">
        <f t="shared" si="44"/>
        <v>116.81600000000002</v>
      </c>
      <c r="C80" s="13">
        <v>72</v>
      </c>
      <c r="E80" s="13">
        <v>45</v>
      </c>
      <c r="F80" s="13">
        <v>9</v>
      </c>
      <c r="G80" s="13">
        <v>1865</v>
      </c>
      <c r="H80" s="13">
        <v>144</v>
      </c>
      <c r="I80" s="13">
        <v>65</v>
      </c>
      <c r="J80" s="13">
        <v>1748</v>
      </c>
      <c r="K80" s="13">
        <v>882</v>
      </c>
      <c r="L80" s="101">
        <f t="shared" si="45"/>
        <v>17.329999999999998</v>
      </c>
      <c r="M80" s="101">
        <f t="shared" si="46"/>
        <v>-0.93</v>
      </c>
      <c r="N80" s="101">
        <f t="shared" si="47"/>
        <v>2291.98</v>
      </c>
      <c r="O80" s="101">
        <f t="shared" si="48"/>
        <v>1</v>
      </c>
      <c r="P80" s="101">
        <f t="shared" si="49"/>
        <v>19</v>
      </c>
      <c r="Q80" s="13">
        <v>13</v>
      </c>
      <c r="R80" s="13">
        <v>8</v>
      </c>
      <c r="S80" s="13">
        <v>3</v>
      </c>
      <c r="T80" s="13">
        <v>8</v>
      </c>
      <c r="U80" s="13">
        <v>5</v>
      </c>
      <c r="V80" s="13">
        <v>24</v>
      </c>
      <c r="W80" s="13">
        <v>76</v>
      </c>
      <c r="X80" s="426">
        <v>3</v>
      </c>
      <c r="Y80" s="13">
        <v>182</v>
      </c>
      <c r="Z80" s="13">
        <v>151</v>
      </c>
      <c r="AA80" s="789" t="s">
        <v>502</v>
      </c>
      <c r="AB80" s="13">
        <v>2</v>
      </c>
      <c r="AD80" s="13">
        <v>38</v>
      </c>
      <c r="AE80" s="13">
        <v>1848</v>
      </c>
      <c r="AF80" s="101">
        <f t="shared" si="50"/>
        <v>0</v>
      </c>
      <c r="AG80" s="13">
        <v>899</v>
      </c>
      <c r="AH80" s="13">
        <v>4</v>
      </c>
      <c r="AI80" s="13">
        <v>2064</v>
      </c>
      <c r="AJ80" s="13">
        <v>25</v>
      </c>
      <c r="AK80" s="101" t="e">
        <f t="shared" si="51"/>
        <v>#DIV/0!</v>
      </c>
      <c r="AL80" s="13">
        <v>101</v>
      </c>
      <c r="AM80" s="101" t="e">
        <f t="shared" si="52"/>
        <v>#DIV/0!</v>
      </c>
      <c r="AN80" s="101" t="e">
        <f t="shared" si="53"/>
        <v>#DIV/0!</v>
      </c>
      <c r="AO80" s="13">
        <v>0</v>
      </c>
      <c r="AP80" s="13">
        <v>0</v>
      </c>
      <c r="AQ80" s="13">
        <v>2</v>
      </c>
      <c r="AR80" s="13">
        <v>38</v>
      </c>
      <c r="AS80" s="777" t="s">
        <v>463</v>
      </c>
      <c r="AT80" s="13">
        <v>3</v>
      </c>
      <c r="AX80" s="783"/>
      <c r="BE80" s="783"/>
      <c r="BF80" s="425"/>
      <c r="BI80" s="630"/>
    </row>
    <row r="81" spans="1:61" x14ac:dyDescent="0.25">
      <c r="A81" s="781" t="s">
        <v>172</v>
      </c>
      <c r="B81" s="101">
        <f t="shared" si="44"/>
        <v>117.23350000000001</v>
      </c>
      <c r="C81" s="13">
        <v>65</v>
      </c>
      <c r="E81" s="13">
        <v>44</v>
      </c>
      <c r="F81" s="13">
        <v>14</v>
      </c>
      <c r="G81" s="13">
        <v>1747</v>
      </c>
      <c r="H81" s="13">
        <v>117</v>
      </c>
      <c r="I81" s="13">
        <v>64</v>
      </c>
      <c r="J81" s="13">
        <v>1623</v>
      </c>
      <c r="K81" s="13">
        <v>807</v>
      </c>
      <c r="L81" s="101">
        <f t="shared" si="45"/>
        <v>17.850000000000001</v>
      </c>
      <c r="M81" s="101">
        <f t="shared" si="46"/>
        <v>-0.88</v>
      </c>
      <c r="N81" s="101">
        <f t="shared" si="47"/>
        <v>2273.0700000000002</v>
      </c>
      <c r="O81" s="101">
        <f t="shared" si="48"/>
        <v>1</v>
      </c>
      <c r="P81" s="101">
        <f t="shared" si="49"/>
        <v>18.22</v>
      </c>
      <c r="Q81" s="13">
        <v>9</v>
      </c>
      <c r="R81" s="13">
        <v>6</v>
      </c>
      <c r="S81" s="13">
        <v>0</v>
      </c>
      <c r="T81" s="13">
        <v>8</v>
      </c>
      <c r="U81" s="13">
        <v>4</v>
      </c>
      <c r="V81" s="13">
        <v>26</v>
      </c>
      <c r="W81" s="13">
        <v>85</v>
      </c>
      <c r="X81" s="13">
        <v>3</v>
      </c>
      <c r="Y81" s="13">
        <v>135</v>
      </c>
      <c r="Z81" s="13">
        <v>144</v>
      </c>
      <c r="AA81" s="792" t="s">
        <v>451</v>
      </c>
      <c r="AB81" s="13">
        <v>3</v>
      </c>
      <c r="AD81" s="13">
        <v>33</v>
      </c>
      <c r="AE81" s="13">
        <v>1646</v>
      </c>
      <c r="AF81" s="101">
        <f t="shared" si="50"/>
        <v>0</v>
      </c>
      <c r="AG81" s="13">
        <v>795</v>
      </c>
      <c r="AH81" s="13">
        <v>6</v>
      </c>
      <c r="AI81" s="13">
        <v>1899</v>
      </c>
      <c r="AJ81" s="13">
        <v>30</v>
      </c>
      <c r="AK81" s="101" t="e">
        <f t="shared" si="51"/>
        <v>#DIV/0!</v>
      </c>
      <c r="AL81" s="13">
        <v>106</v>
      </c>
      <c r="AM81" s="101" t="e">
        <f t="shared" si="52"/>
        <v>#DIV/0!</v>
      </c>
      <c r="AN81" s="101" t="e">
        <f t="shared" si="53"/>
        <v>#DIV/0!</v>
      </c>
      <c r="AO81" s="13">
        <v>1</v>
      </c>
      <c r="AP81" s="13">
        <v>0</v>
      </c>
      <c r="AQ81" s="13">
        <v>3</v>
      </c>
      <c r="AR81" s="13">
        <v>59</v>
      </c>
      <c r="AS81" s="789" t="s">
        <v>502</v>
      </c>
      <c r="AT81" s="13">
        <v>1</v>
      </c>
      <c r="AX81" s="783"/>
      <c r="BE81" s="783"/>
      <c r="BF81" s="426"/>
      <c r="BI81" s="620"/>
    </row>
    <row r="82" spans="1:61" x14ac:dyDescent="0.25">
      <c r="A82" s="781" t="s">
        <v>181</v>
      </c>
      <c r="B82" s="101">
        <f t="shared" si="44"/>
        <v>114.3475</v>
      </c>
      <c r="C82" s="13">
        <v>74</v>
      </c>
      <c r="E82" s="13">
        <v>48</v>
      </c>
      <c r="F82" s="13">
        <v>12</v>
      </c>
      <c r="G82" s="13">
        <v>1819</v>
      </c>
      <c r="H82" s="13">
        <v>137</v>
      </c>
      <c r="I82" s="13">
        <v>64</v>
      </c>
      <c r="J82" s="13">
        <v>1659</v>
      </c>
      <c r="K82" s="13">
        <v>820</v>
      </c>
      <c r="L82" s="101">
        <f t="shared" si="45"/>
        <v>17.739999999999998</v>
      </c>
      <c r="M82" s="101">
        <f t="shared" si="46"/>
        <v>-1.1000000000000001</v>
      </c>
      <c r="N82" s="101">
        <f t="shared" si="47"/>
        <v>2286.36</v>
      </c>
      <c r="O82" s="101">
        <f t="shared" si="48"/>
        <v>1</v>
      </c>
      <c r="P82" s="101">
        <f t="shared" si="49"/>
        <v>18.41</v>
      </c>
      <c r="Q82" s="13">
        <v>10</v>
      </c>
      <c r="R82" s="13">
        <v>9</v>
      </c>
      <c r="S82" s="13">
        <v>1</v>
      </c>
      <c r="T82" s="13">
        <v>12</v>
      </c>
      <c r="U82" s="13">
        <v>3</v>
      </c>
      <c r="V82" s="13">
        <v>30</v>
      </c>
      <c r="W82" s="13">
        <v>81</v>
      </c>
      <c r="X82" s="13">
        <v>3</v>
      </c>
      <c r="Y82" s="13">
        <v>135</v>
      </c>
      <c r="Z82" s="13">
        <v>99</v>
      </c>
      <c r="AA82" s="820" t="s">
        <v>471</v>
      </c>
      <c r="AB82" s="13">
        <v>1</v>
      </c>
      <c r="AD82" s="13">
        <v>37</v>
      </c>
      <c r="AE82" s="13">
        <v>1787</v>
      </c>
      <c r="AF82" s="101">
        <f t="shared" si="50"/>
        <v>0</v>
      </c>
      <c r="AG82" s="13">
        <v>865</v>
      </c>
      <c r="AH82" s="13">
        <v>4</v>
      </c>
      <c r="AI82" s="13">
        <v>1925</v>
      </c>
      <c r="AJ82" s="13">
        <v>28</v>
      </c>
      <c r="AK82" s="101" t="e">
        <f t="shared" si="51"/>
        <v>#DIV/0!</v>
      </c>
      <c r="AL82" s="13">
        <v>106</v>
      </c>
      <c r="AM82" s="101" t="e">
        <f t="shared" si="52"/>
        <v>#DIV/0!</v>
      </c>
      <c r="AN82" s="101" t="e">
        <f t="shared" si="53"/>
        <v>#DIV/0!</v>
      </c>
      <c r="AO82" s="13">
        <v>1</v>
      </c>
      <c r="AP82" s="13">
        <v>1</v>
      </c>
      <c r="AQ82" s="13">
        <v>5</v>
      </c>
      <c r="AR82" s="13">
        <v>86</v>
      </c>
      <c r="AS82" s="832" t="s">
        <v>463</v>
      </c>
      <c r="AT82" s="13">
        <v>2</v>
      </c>
      <c r="AX82" s="783"/>
      <c r="BE82" s="783"/>
      <c r="BF82" s="425"/>
      <c r="BI82" s="631"/>
    </row>
    <row r="83" spans="1:61" x14ac:dyDescent="0.25">
      <c r="A83" s="781" t="s">
        <v>190</v>
      </c>
      <c r="B83" s="101">
        <f t="shared" si="44"/>
        <v>118.13200000000001</v>
      </c>
      <c r="C83" s="13">
        <v>83</v>
      </c>
      <c r="E83" s="13">
        <v>56</v>
      </c>
      <c r="F83" s="13">
        <v>13</v>
      </c>
      <c r="G83" s="13">
        <v>2357</v>
      </c>
      <c r="H83" s="13">
        <v>179</v>
      </c>
      <c r="I83" s="13">
        <v>77</v>
      </c>
      <c r="J83" s="13">
        <v>2249</v>
      </c>
      <c r="K83" s="13">
        <v>1149</v>
      </c>
      <c r="L83" s="101">
        <f t="shared" si="45"/>
        <v>19.59</v>
      </c>
      <c r="M83" s="101">
        <f t="shared" si="46"/>
        <v>-1.04</v>
      </c>
      <c r="N83" s="101">
        <f t="shared" si="47"/>
        <v>2049.16</v>
      </c>
      <c r="O83" s="101">
        <f t="shared" si="48"/>
        <v>1</v>
      </c>
      <c r="P83" s="101">
        <f t="shared" si="49"/>
        <v>17.87</v>
      </c>
      <c r="Q83" s="13">
        <v>15</v>
      </c>
      <c r="R83" s="13">
        <v>8</v>
      </c>
      <c r="S83" s="13">
        <v>2</v>
      </c>
      <c r="T83" s="13">
        <v>13</v>
      </c>
      <c r="U83" s="13">
        <v>6</v>
      </c>
      <c r="V83" s="13">
        <v>27</v>
      </c>
      <c r="W83" s="13">
        <v>68</v>
      </c>
      <c r="X83" s="13">
        <v>4</v>
      </c>
      <c r="Y83" s="13">
        <v>135</v>
      </c>
      <c r="Z83" s="13">
        <v>124</v>
      </c>
      <c r="AA83" s="794" t="s">
        <v>529</v>
      </c>
      <c r="AB83" s="13">
        <v>4</v>
      </c>
      <c r="AD83" s="13">
        <v>46</v>
      </c>
      <c r="AE83" s="13">
        <v>2195</v>
      </c>
      <c r="AF83" s="101">
        <f t="shared" si="50"/>
        <v>0</v>
      </c>
      <c r="AG83" s="13">
        <v>1054</v>
      </c>
      <c r="AH83" s="13">
        <v>8</v>
      </c>
      <c r="AI83" s="13">
        <v>2486</v>
      </c>
      <c r="AJ83" s="13">
        <v>55</v>
      </c>
      <c r="AK83" s="101" t="e">
        <f t="shared" si="51"/>
        <v>#DIV/0!</v>
      </c>
      <c r="AL83" s="13">
        <v>97</v>
      </c>
      <c r="AM83" s="101" t="e">
        <f t="shared" si="52"/>
        <v>#DIV/0!</v>
      </c>
      <c r="AN83" s="101" t="e">
        <f t="shared" si="53"/>
        <v>#DIV/0!</v>
      </c>
      <c r="AO83" s="13">
        <v>6</v>
      </c>
      <c r="AP83" s="13">
        <v>0</v>
      </c>
      <c r="AQ83" s="13">
        <v>4</v>
      </c>
      <c r="AR83" s="13">
        <v>50</v>
      </c>
      <c r="AS83" s="802" t="s">
        <v>424</v>
      </c>
      <c r="AT83" s="13">
        <v>6</v>
      </c>
      <c r="AX83" s="783"/>
      <c r="BE83" s="783"/>
      <c r="BF83" s="425"/>
      <c r="BI83" s="630"/>
    </row>
    <row r="84" spans="1:61" x14ac:dyDescent="0.25">
      <c r="A84" s="781" t="s">
        <v>199</v>
      </c>
      <c r="B84" s="101">
        <f t="shared" si="44"/>
        <v>99.195999999999998</v>
      </c>
      <c r="C84" s="13">
        <v>67</v>
      </c>
      <c r="E84" s="13">
        <v>47</v>
      </c>
      <c r="F84" s="13">
        <v>15</v>
      </c>
      <c r="G84" s="13">
        <v>1917</v>
      </c>
      <c r="H84" s="13">
        <v>143</v>
      </c>
      <c r="I84" s="13">
        <v>69</v>
      </c>
      <c r="J84" s="13">
        <v>1823</v>
      </c>
      <c r="K84" s="13">
        <v>913</v>
      </c>
      <c r="L84" s="101">
        <f t="shared" si="45"/>
        <v>18.12</v>
      </c>
      <c r="M84" s="101">
        <f t="shared" si="46"/>
        <v>-1.17</v>
      </c>
      <c r="N84" s="101">
        <f t="shared" si="47"/>
        <v>2224.39</v>
      </c>
      <c r="O84" s="101">
        <f t="shared" si="48"/>
        <v>1</v>
      </c>
      <c r="P84" s="101">
        <f t="shared" si="49"/>
        <v>20.329999999999998</v>
      </c>
      <c r="Q84" s="13">
        <v>11</v>
      </c>
      <c r="R84" s="13">
        <v>5</v>
      </c>
      <c r="S84" s="13">
        <v>1</v>
      </c>
      <c r="T84" s="13">
        <v>13</v>
      </c>
      <c r="U84" s="13">
        <v>3</v>
      </c>
      <c r="V84" s="13">
        <v>29</v>
      </c>
      <c r="W84" s="13">
        <v>88</v>
      </c>
      <c r="X84" s="425">
        <v>1</v>
      </c>
      <c r="Y84" s="13">
        <v>141</v>
      </c>
      <c r="Z84" s="13">
        <v>151</v>
      </c>
      <c r="AA84" s="789" t="s">
        <v>502</v>
      </c>
      <c r="AB84" s="13">
        <v>2</v>
      </c>
      <c r="AD84" s="13">
        <v>35</v>
      </c>
      <c r="AE84" s="13">
        <v>1717</v>
      </c>
      <c r="AF84" s="101">
        <f t="shared" si="50"/>
        <v>0</v>
      </c>
      <c r="AG84" s="13">
        <v>827</v>
      </c>
      <c r="AH84" s="13">
        <v>6</v>
      </c>
      <c r="AI84" s="13">
        <v>1830</v>
      </c>
      <c r="AJ84" s="13">
        <v>40</v>
      </c>
      <c r="AK84" s="101" t="e">
        <f t="shared" si="51"/>
        <v>#DIV/0!</v>
      </c>
      <c r="AL84" s="13">
        <v>91</v>
      </c>
      <c r="AM84" s="101" t="e">
        <f t="shared" si="52"/>
        <v>#DIV/0!</v>
      </c>
      <c r="AN84" s="101" t="e">
        <f t="shared" si="53"/>
        <v>#DIV/0!</v>
      </c>
      <c r="AO84" s="13">
        <v>4</v>
      </c>
      <c r="AP84" s="13">
        <v>0</v>
      </c>
      <c r="AQ84" s="13">
        <v>4</v>
      </c>
      <c r="AR84" s="13">
        <v>39</v>
      </c>
      <c r="AS84" s="779" t="s">
        <v>485</v>
      </c>
      <c r="AT84" s="13">
        <v>5</v>
      </c>
      <c r="AX84" s="783"/>
      <c r="BE84" s="783"/>
      <c r="BF84" s="425"/>
      <c r="BI84" s="632"/>
    </row>
    <row r="85" spans="1:61" x14ac:dyDescent="0.25">
      <c r="A85" s="781" t="s">
        <v>208</v>
      </c>
      <c r="B85" s="101">
        <f t="shared" si="44"/>
        <v>114.13350000000001</v>
      </c>
      <c r="C85" s="13">
        <v>71</v>
      </c>
      <c r="E85" s="13">
        <v>41</v>
      </c>
      <c r="F85" s="13">
        <v>7</v>
      </c>
      <c r="G85" s="13">
        <v>1469</v>
      </c>
      <c r="H85" s="13">
        <v>109</v>
      </c>
      <c r="I85" s="13">
        <v>49</v>
      </c>
      <c r="J85" s="13">
        <v>1485</v>
      </c>
      <c r="K85" s="13">
        <v>783</v>
      </c>
      <c r="L85" s="101">
        <f t="shared" si="45"/>
        <v>20.37</v>
      </c>
      <c r="M85" s="101">
        <f t="shared" si="46"/>
        <v>-1.02</v>
      </c>
      <c r="N85" s="101">
        <f t="shared" si="47"/>
        <v>1962.15</v>
      </c>
      <c r="O85" s="101">
        <f t="shared" si="48"/>
        <v>1</v>
      </c>
      <c r="P85" s="101">
        <f t="shared" si="49"/>
        <v>18.18</v>
      </c>
      <c r="Q85" s="13">
        <v>18</v>
      </c>
      <c r="R85" s="13">
        <v>5</v>
      </c>
      <c r="S85" s="13">
        <v>2</v>
      </c>
      <c r="T85" s="13">
        <v>9</v>
      </c>
      <c r="U85" s="13">
        <v>1</v>
      </c>
      <c r="V85" s="13">
        <v>29</v>
      </c>
      <c r="W85" s="13">
        <v>86</v>
      </c>
      <c r="X85" s="13">
        <v>3</v>
      </c>
      <c r="Y85" s="13">
        <v>177</v>
      </c>
      <c r="Z85" s="13">
        <v>157</v>
      </c>
      <c r="AA85" s="802" t="s">
        <v>424</v>
      </c>
      <c r="AB85" s="13">
        <v>1</v>
      </c>
      <c r="AD85" s="13">
        <v>29</v>
      </c>
      <c r="AE85" s="13">
        <v>1350</v>
      </c>
      <c r="AF85" s="101">
        <f t="shared" si="50"/>
        <v>0</v>
      </c>
      <c r="AG85" s="13">
        <v>653</v>
      </c>
      <c r="AH85" s="13">
        <v>3</v>
      </c>
      <c r="AI85" s="13">
        <v>1546</v>
      </c>
      <c r="AJ85" s="13">
        <v>15</v>
      </c>
      <c r="AK85" s="101" t="e">
        <f t="shared" si="51"/>
        <v>#DIV/0!</v>
      </c>
      <c r="AL85" s="13">
        <v>58</v>
      </c>
      <c r="AM85" s="101" t="e">
        <f t="shared" si="52"/>
        <v>#DIV/0!</v>
      </c>
      <c r="AN85" s="101" t="e">
        <f t="shared" si="53"/>
        <v>#DIV/0!</v>
      </c>
      <c r="AO85" s="13">
        <v>0</v>
      </c>
      <c r="AP85" s="13">
        <v>0</v>
      </c>
      <c r="AQ85" s="13">
        <v>2</v>
      </c>
      <c r="AR85" s="13">
        <v>45</v>
      </c>
      <c r="AS85" s="829" t="s">
        <v>552</v>
      </c>
      <c r="AT85" s="13">
        <v>0</v>
      </c>
      <c r="AX85" s="783"/>
      <c r="BE85" s="783"/>
      <c r="BF85" s="426"/>
      <c r="BI85" s="622"/>
    </row>
    <row r="86" spans="1:61" x14ac:dyDescent="0.25">
      <c r="A86" s="781" t="s">
        <v>217</v>
      </c>
      <c r="B86" s="101">
        <f t="shared" si="44"/>
        <v>110.607</v>
      </c>
      <c r="C86" s="13">
        <v>71</v>
      </c>
      <c r="E86" s="13">
        <v>52</v>
      </c>
      <c r="F86" s="13">
        <v>12</v>
      </c>
      <c r="G86" s="13">
        <v>1660</v>
      </c>
      <c r="H86" s="13">
        <v>133</v>
      </c>
      <c r="I86" s="13">
        <v>54</v>
      </c>
      <c r="J86" s="13">
        <v>1609</v>
      </c>
      <c r="K86" s="13">
        <v>819</v>
      </c>
      <c r="L86" s="101">
        <f t="shared" si="45"/>
        <v>16.75</v>
      </c>
      <c r="M86" s="101">
        <f t="shared" si="46"/>
        <v>-1.17</v>
      </c>
      <c r="N86" s="101">
        <f t="shared" si="47"/>
        <v>2444.8200000000002</v>
      </c>
      <c r="O86" s="101">
        <f t="shared" si="48"/>
        <v>1</v>
      </c>
      <c r="P86" s="101">
        <f t="shared" si="49"/>
        <v>18.46</v>
      </c>
      <c r="Q86" s="13">
        <v>11</v>
      </c>
      <c r="R86" s="13">
        <v>5</v>
      </c>
      <c r="S86" s="13">
        <v>0</v>
      </c>
      <c r="T86" s="13">
        <v>10</v>
      </c>
      <c r="U86" s="13">
        <v>2</v>
      </c>
      <c r="V86" s="13">
        <v>27</v>
      </c>
      <c r="W86" s="13">
        <v>85</v>
      </c>
      <c r="X86" s="13">
        <v>3</v>
      </c>
      <c r="Y86" s="13">
        <v>129</v>
      </c>
      <c r="Z86" s="13">
        <v>105</v>
      </c>
      <c r="AA86" s="777" t="s">
        <v>463</v>
      </c>
      <c r="AB86" s="13">
        <v>2</v>
      </c>
      <c r="AD86" s="13">
        <v>48</v>
      </c>
      <c r="AE86" s="13">
        <v>2328</v>
      </c>
      <c r="AF86" s="101">
        <f t="shared" si="50"/>
        <v>0</v>
      </c>
      <c r="AG86" s="13">
        <v>1127</v>
      </c>
      <c r="AH86" s="13">
        <v>3</v>
      </c>
      <c r="AI86" s="13">
        <v>2599</v>
      </c>
      <c r="AJ86" s="13">
        <v>40</v>
      </c>
      <c r="AK86" s="101" t="e">
        <f t="shared" si="51"/>
        <v>#DIV/0!</v>
      </c>
      <c r="AL86" s="13">
        <v>119</v>
      </c>
      <c r="AM86" s="101" t="e">
        <f t="shared" si="52"/>
        <v>#DIV/0!</v>
      </c>
      <c r="AN86" s="101" t="e">
        <f t="shared" si="53"/>
        <v>#DIV/0!</v>
      </c>
      <c r="AO86" s="13">
        <v>3</v>
      </c>
      <c r="AP86" s="13">
        <v>0</v>
      </c>
      <c r="AQ86" s="13">
        <v>3</v>
      </c>
      <c r="AR86" s="13">
        <v>57</v>
      </c>
      <c r="AS86" s="799" t="s">
        <v>494</v>
      </c>
      <c r="AT86" s="13">
        <v>6</v>
      </c>
      <c r="AX86" s="783"/>
      <c r="BE86" s="783"/>
      <c r="BI86" s="633"/>
    </row>
    <row r="87" spans="1:61" x14ac:dyDescent="0.25">
      <c r="A87" s="781" t="s">
        <v>226</v>
      </c>
      <c r="B87" s="101">
        <f t="shared" si="44"/>
        <v>100.90400000000001</v>
      </c>
      <c r="C87" s="13">
        <v>83</v>
      </c>
      <c r="E87" s="13">
        <v>55</v>
      </c>
      <c r="F87" s="13">
        <v>17</v>
      </c>
      <c r="G87" s="13">
        <v>2512</v>
      </c>
      <c r="H87" s="13">
        <v>181</v>
      </c>
      <c r="I87" s="13">
        <v>80</v>
      </c>
      <c r="J87" s="13">
        <v>2414</v>
      </c>
      <c r="K87" s="13">
        <v>1206</v>
      </c>
      <c r="L87" s="101">
        <f t="shared" si="45"/>
        <v>18.57</v>
      </c>
      <c r="M87" s="101">
        <f t="shared" si="46"/>
        <v>-1.22</v>
      </c>
      <c r="N87" s="101">
        <f t="shared" si="47"/>
        <v>2195.2199999999998</v>
      </c>
      <c r="O87" s="101">
        <f t="shared" si="48"/>
        <v>1</v>
      </c>
      <c r="P87" s="101">
        <f t="shared" si="49"/>
        <v>19.68</v>
      </c>
      <c r="Q87" s="13">
        <v>13</v>
      </c>
      <c r="R87" s="13">
        <v>7</v>
      </c>
      <c r="S87" s="13">
        <v>4</v>
      </c>
      <c r="T87" s="13">
        <v>12</v>
      </c>
      <c r="U87" s="13">
        <v>8</v>
      </c>
      <c r="V87" s="13">
        <v>30</v>
      </c>
      <c r="W87" s="13">
        <v>79</v>
      </c>
      <c r="X87" s="13">
        <v>4</v>
      </c>
      <c r="Y87" s="13">
        <v>167</v>
      </c>
      <c r="Z87" s="13">
        <v>137</v>
      </c>
      <c r="AA87" s="775" t="s">
        <v>459</v>
      </c>
      <c r="AB87" s="13">
        <v>5</v>
      </c>
      <c r="AD87" s="13">
        <v>47</v>
      </c>
      <c r="AE87" s="13">
        <v>2415</v>
      </c>
      <c r="AF87" s="101">
        <f t="shared" si="50"/>
        <v>0</v>
      </c>
      <c r="AG87" s="13">
        <v>1167</v>
      </c>
      <c r="AH87" s="13">
        <v>2</v>
      </c>
      <c r="AI87" s="13">
        <v>2690</v>
      </c>
      <c r="AJ87" s="13">
        <v>53</v>
      </c>
      <c r="AK87" s="101" t="e">
        <f t="shared" si="51"/>
        <v>#DIV/0!</v>
      </c>
      <c r="AL87" s="13">
        <v>116</v>
      </c>
      <c r="AM87" s="101" t="e">
        <f t="shared" si="52"/>
        <v>#DIV/0!</v>
      </c>
      <c r="AN87" s="101" t="e">
        <f t="shared" si="53"/>
        <v>#DIV/0!</v>
      </c>
      <c r="AO87" s="13">
        <v>6</v>
      </c>
      <c r="AP87" s="13">
        <v>0</v>
      </c>
      <c r="AQ87" s="13">
        <v>4</v>
      </c>
      <c r="AR87" s="13">
        <v>34</v>
      </c>
      <c r="AS87" s="833" t="s">
        <v>471</v>
      </c>
      <c r="AT87" s="13">
        <v>8</v>
      </c>
      <c r="AX87" s="783"/>
      <c r="BE87" s="783"/>
      <c r="BI87" s="619"/>
    </row>
    <row r="88" spans="1:61" x14ac:dyDescent="0.25">
      <c r="A88" s="781" t="s">
        <v>235</v>
      </c>
      <c r="B88" s="101">
        <f t="shared" si="44"/>
        <v>102.185</v>
      </c>
      <c r="C88" s="13">
        <v>78</v>
      </c>
      <c r="E88" s="13">
        <v>50</v>
      </c>
      <c r="F88" s="13">
        <v>8</v>
      </c>
      <c r="G88" s="13">
        <v>2063</v>
      </c>
      <c r="H88" s="13">
        <v>146</v>
      </c>
      <c r="I88" s="13">
        <v>79</v>
      </c>
      <c r="J88" s="13">
        <v>1988</v>
      </c>
      <c r="K88" s="13">
        <v>1025</v>
      </c>
      <c r="L88" s="101">
        <f t="shared" si="45"/>
        <v>19.88</v>
      </c>
      <c r="M88" s="101">
        <f t="shared" si="46"/>
        <v>-1.02</v>
      </c>
      <c r="N88" s="101">
        <f t="shared" si="47"/>
        <v>2023.64</v>
      </c>
      <c r="O88" s="101">
        <f t="shared" si="48"/>
        <v>1</v>
      </c>
      <c r="P88" s="101">
        <f t="shared" si="49"/>
        <v>19.88</v>
      </c>
      <c r="Q88" s="13">
        <v>11</v>
      </c>
      <c r="R88" s="13">
        <v>8</v>
      </c>
      <c r="S88" s="13">
        <v>1</v>
      </c>
      <c r="T88" s="13">
        <v>16</v>
      </c>
      <c r="U88" s="13">
        <v>4</v>
      </c>
      <c r="V88" s="13">
        <v>34</v>
      </c>
      <c r="W88" s="13">
        <v>72</v>
      </c>
      <c r="X88" s="13">
        <v>2</v>
      </c>
      <c r="Y88" s="13">
        <v>173</v>
      </c>
      <c r="Z88" s="13">
        <v>149</v>
      </c>
      <c r="AA88" s="780" t="s">
        <v>454</v>
      </c>
      <c r="AB88" s="13">
        <v>4</v>
      </c>
      <c r="AD88" s="13">
        <v>42</v>
      </c>
      <c r="AE88" s="13">
        <v>1986</v>
      </c>
      <c r="AF88" s="101">
        <f t="shared" si="50"/>
        <v>0</v>
      </c>
      <c r="AG88" s="13">
        <v>988</v>
      </c>
      <c r="AH88" s="13">
        <v>6</v>
      </c>
      <c r="AI88" s="13">
        <v>2102</v>
      </c>
      <c r="AJ88" s="13">
        <v>38</v>
      </c>
      <c r="AK88" s="101" t="e">
        <f t="shared" si="51"/>
        <v>#DIV/0!</v>
      </c>
      <c r="AL88" s="13">
        <v>100</v>
      </c>
      <c r="AM88" s="101" t="e">
        <f t="shared" si="52"/>
        <v>#DIV/0!</v>
      </c>
      <c r="AN88" s="101" t="e">
        <f t="shared" si="53"/>
        <v>#DIV/0!</v>
      </c>
      <c r="AO88" s="13">
        <v>3</v>
      </c>
      <c r="AP88" s="13">
        <v>0</v>
      </c>
      <c r="AQ88" s="13">
        <v>3</v>
      </c>
      <c r="AR88" s="13">
        <v>50</v>
      </c>
      <c r="AS88" s="806" t="s">
        <v>552</v>
      </c>
      <c r="AT88" s="13">
        <v>2</v>
      </c>
      <c r="AX88" s="783"/>
      <c r="BE88" s="783"/>
      <c r="BI88" s="600"/>
    </row>
    <row r="89" spans="1:61" x14ac:dyDescent="0.25">
      <c r="A89" s="781" t="s">
        <v>244</v>
      </c>
      <c r="B89" s="101">
        <f t="shared" si="44"/>
        <v>99.897500000000008</v>
      </c>
      <c r="C89" s="13">
        <v>72</v>
      </c>
      <c r="E89" s="13">
        <v>45</v>
      </c>
      <c r="F89" s="13">
        <v>15</v>
      </c>
      <c r="G89" s="13">
        <v>2113</v>
      </c>
      <c r="H89" s="13">
        <v>164</v>
      </c>
      <c r="I89" s="13">
        <v>76</v>
      </c>
      <c r="J89" s="13">
        <v>1913</v>
      </c>
      <c r="K89" s="13">
        <v>939</v>
      </c>
      <c r="L89" s="101">
        <f t="shared" si="45"/>
        <v>22.71</v>
      </c>
      <c r="M89" s="101">
        <f t="shared" si="46"/>
        <v>-1.08</v>
      </c>
      <c r="N89" s="101">
        <f t="shared" si="47"/>
        <v>1727.15</v>
      </c>
      <c r="O89" s="101">
        <f t="shared" si="48"/>
        <v>1</v>
      </c>
      <c r="P89" s="101">
        <f t="shared" si="49"/>
        <v>19.82</v>
      </c>
      <c r="Q89" s="13">
        <v>20</v>
      </c>
      <c r="R89" s="13">
        <v>8</v>
      </c>
      <c r="S89" s="13">
        <v>0</v>
      </c>
      <c r="T89" s="13">
        <v>9</v>
      </c>
      <c r="U89" s="13">
        <v>6</v>
      </c>
      <c r="V89" s="13">
        <v>34</v>
      </c>
      <c r="W89" s="13">
        <v>73</v>
      </c>
      <c r="X89" s="13">
        <v>1</v>
      </c>
      <c r="Y89" s="13">
        <v>181</v>
      </c>
      <c r="Z89" s="13">
        <v>151</v>
      </c>
      <c r="AA89" s="780" t="s">
        <v>454</v>
      </c>
      <c r="AB89" s="13">
        <v>5</v>
      </c>
      <c r="AD89" s="13">
        <v>42</v>
      </c>
      <c r="AE89" s="13">
        <v>2046</v>
      </c>
      <c r="AF89" s="101">
        <f t="shared" si="50"/>
        <v>0</v>
      </c>
      <c r="AG89" s="13">
        <v>973</v>
      </c>
      <c r="AH89" s="13">
        <v>3</v>
      </c>
      <c r="AI89" s="13">
        <v>2341</v>
      </c>
      <c r="AJ89" s="13">
        <v>48</v>
      </c>
      <c r="AK89" s="101" t="e">
        <f t="shared" si="51"/>
        <v>#DIV/0!</v>
      </c>
      <c r="AL89" s="13">
        <v>110</v>
      </c>
      <c r="AM89" s="101" t="e">
        <f t="shared" si="52"/>
        <v>#DIV/0!</v>
      </c>
      <c r="AN89" s="101" t="e">
        <f t="shared" si="53"/>
        <v>#DIV/0!</v>
      </c>
      <c r="AO89" s="13">
        <v>5</v>
      </c>
      <c r="AP89" s="13">
        <v>0</v>
      </c>
      <c r="AQ89" s="13">
        <v>3</v>
      </c>
      <c r="AR89" s="13">
        <v>51</v>
      </c>
      <c r="AS89" s="799" t="s">
        <v>494</v>
      </c>
      <c r="AT89" s="13">
        <v>7</v>
      </c>
      <c r="AX89" s="783"/>
      <c r="BE89" s="783"/>
      <c r="BI89" s="627"/>
    </row>
    <row r="90" spans="1:61" x14ac:dyDescent="0.25">
      <c r="A90" s="781" t="s">
        <v>253</v>
      </c>
      <c r="B90" s="101">
        <f t="shared" si="44"/>
        <v>109.343</v>
      </c>
      <c r="C90" s="13">
        <v>74</v>
      </c>
      <c r="E90" s="13">
        <v>52</v>
      </c>
      <c r="F90" s="13">
        <v>22</v>
      </c>
      <c r="G90" s="13">
        <v>2482</v>
      </c>
      <c r="H90" s="13">
        <v>194</v>
      </c>
      <c r="I90" s="13">
        <v>91</v>
      </c>
      <c r="J90" s="13">
        <v>2156</v>
      </c>
      <c r="K90" s="13">
        <v>1032</v>
      </c>
      <c r="L90" s="101">
        <f t="shared" si="45"/>
        <v>19.95</v>
      </c>
      <c r="M90" s="101">
        <f t="shared" si="46"/>
        <v>-1</v>
      </c>
      <c r="N90" s="101">
        <f t="shared" si="47"/>
        <v>1993.25</v>
      </c>
      <c r="O90" s="101">
        <f t="shared" si="48"/>
        <v>1</v>
      </c>
      <c r="P90" s="101">
        <f t="shared" si="49"/>
        <v>19.21</v>
      </c>
      <c r="Q90" s="13">
        <v>21</v>
      </c>
      <c r="R90" s="13">
        <v>8</v>
      </c>
      <c r="S90" s="13">
        <v>1</v>
      </c>
      <c r="T90" s="13">
        <v>7</v>
      </c>
      <c r="U90" s="13">
        <v>10</v>
      </c>
      <c r="V90" s="13">
        <v>27</v>
      </c>
      <c r="W90" s="13">
        <v>74</v>
      </c>
      <c r="X90" s="13">
        <v>2</v>
      </c>
      <c r="Y90" s="13">
        <v>191</v>
      </c>
      <c r="Z90" s="13">
        <v>165</v>
      </c>
      <c r="AA90" s="776" t="s">
        <v>510</v>
      </c>
      <c r="AB90" s="13">
        <v>9</v>
      </c>
      <c r="AD90" s="13">
        <v>36</v>
      </c>
      <c r="AE90" s="13">
        <v>1780</v>
      </c>
      <c r="AF90" s="101">
        <f t="shared" si="50"/>
        <v>0</v>
      </c>
      <c r="AG90" s="13">
        <v>896</v>
      </c>
      <c r="AH90" s="13">
        <v>4</v>
      </c>
      <c r="AI90" s="13">
        <v>1835</v>
      </c>
      <c r="AJ90" s="13">
        <v>38</v>
      </c>
      <c r="AK90" s="101" t="e">
        <f t="shared" si="51"/>
        <v>#DIV/0!</v>
      </c>
      <c r="AL90" s="13">
        <v>99</v>
      </c>
      <c r="AM90" s="101" t="e">
        <f t="shared" si="52"/>
        <v>#DIV/0!</v>
      </c>
      <c r="AN90" s="101" t="e">
        <f t="shared" si="53"/>
        <v>#DIV/0!</v>
      </c>
      <c r="AO90" s="13">
        <v>3</v>
      </c>
      <c r="AP90" s="13">
        <v>0</v>
      </c>
      <c r="AQ90" s="13">
        <v>3</v>
      </c>
      <c r="AR90" s="13">
        <v>45</v>
      </c>
      <c r="AS90" s="820" t="s">
        <v>471</v>
      </c>
      <c r="AT90" s="13">
        <v>3</v>
      </c>
      <c r="AX90" s="783"/>
      <c r="BE90" s="783"/>
      <c r="BI90" s="619"/>
    </row>
    <row r="91" spans="1:61" x14ac:dyDescent="0.25">
      <c r="A91" s="781" t="s">
        <v>262</v>
      </c>
      <c r="B91" s="101">
        <f t="shared" si="44"/>
        <v>105.17099999999999</v>
      </c>
      <c r="C91" s="13">
        <v>68</v>
      </c>
      <c r="E91" s="13">
        <v>43</v>
      </c>
      <c r="F91" s="13">
        <v>8</v>
      </c>
      <c r="G91" s="13">
        <v>1847</v>
      </c>
      <c r="H91" s="13">
        <v>129</v>
      </c>
      <c r="I91" s="13">
        <v>81</v>
      </c>
      <c r="J91" s="13">
        <v>1704</v>
      </c>
      <c r="K91" s="13">
        <v>890</v>
      </c>
      <c r="L91" s="101">
        <f t="shared" si="45"/>
        <v>16.350000000000001</v>
      </c>
      <c r="M91" s="101">
        <f t="shared" si="46"/>
        <v>-0.74</v>
      </c>
      <c r="N91" s="101">
        <f t="shared" si="47"/>
        <v>2442.13</v>
      </c>
      <c r="O91" s="101">
        <f t="shared" si="48"/>
        <v>1</v>
      </c>
      <c r="P91" s="101">
        <f t="shared" si="49"/>
        <v>20.440000000000001</v>
      </c>
      <c r="Q91" s="13">
        <v>11</v>
      </c>
      <c r="R91" s="13">
        <v>9</v>
      </c>
      <c r="S91" s="13">
        <v>1</v>
      </c>
      <c r="T91" s="13">
        <v>13</v>
      </c>
      <c r="U91" s="13">
        <v>4</v>
      </c>
      <c r="V91" s="13">
        <v>27</v>
      </c>
      <c r="W91" s="13">
        <v>90</v>
      </c>
      <c r="X91" s="13">
        <v>2</v>
      </c>
      <c r="Y91" s="13">
        <v>174</v>
      </c>
      <c r="Z91" s="13">
        <v>153</v>
      </c>
      <c r="AA91" s="802" t="s">
        <v>424</v>
      </c>
      <c r="AB91" s="13">
        <v>3</v>
      </c>
      <c r="AD91" s="13">
        <v>38</v>
      </c>
      <c r="AE91" s="13">
        <v>1827</v>
      </c>
      <c r="AF91" s="101">
        <f t="shared" si="50"/>
        <v>0</v>
      </c>
      <c r="AG91" s="13">
        <v>896</v>
      </c>
      <c r="AH91" s="13">
        <v>1</v>
      </c>
      <c r="AI91" s="13">
        <v>1977</v>
      </c>
      <c r="AJ91" s="13">
        <v>26</v>
      </c>
      <c r="AK91" s="101" t="e">
        <f t="shared" si="51"/>
        <v>#DIV/0!</v>
      </c>
      <c r="AL91" s="13">
        <v>81</v>
      </c>
      <c r="AM91" s="101" t="e">
        <f t="shared" si="52"/>
        <v>#DIV/0!</v>
      </c>
      <c r="AN91" s="101" t="e">
        <f t="shared" si="53"/>
        <v>#DIV/0!</v>
      </c>
      <c r="AO91" s="13">
        <v>3</v>
      </c>
      <c r="AP91" s="13">
        <v>0</v>
      </c>
      <c r="AQ91" s="13">
        <v>3</v>
      </c>
      <c r="AR91" s="13">
        <v>45</v>
      </c>
      <c r="AS91" s="780" t="s">
        <v>454</v>
      </c>
      <c r="AT91" s="13">
        <v>2</v>
      </c>
      <c r="AX91" s="783"/>
      <c r="BE91" s="783"/>
      <c r="BI91" s="627"/>
    </row>
    <row r="92" spans="1:61" x14ac:dyDescent="0.25">
      <c r="A92" s="799" t="s">
        <v>271</v>
      </c>
      <c r="B92" s="101">
        <f t="shared" ref="B92:B106" si="54">(F2+0.05*G2+0.2*H2+0.5*I2-0.01*K2-S2+T2+1.5*U2+AB2)+(0.2*AG2+2*AH2-0.01*AI2+1.5*AJ2-0.1*AL2+AO2+3*AP2+AT2)</f>
        <v>138.66650000000001</v>
      </c>
      <c r="C92" s="13">
        <v>76</v>
      </c>
      <c r="E92" s="13">
        <v>54</v>
      </c>
      <c r="F92" s="13">
        <v>14</v>
      </c>
      <c r="G92" s="13">
        <v>1987</v>
      </c>
      <c r="H92" s="13">
        <v>134</v>
      </c>
      <c r="I92" s="13">
        <v>78</v>
      </c>
      <c r="J92" s="13">
        <v>1824</v>
      </c>
      <c r="K92" s="13">
        <v>906</v>
      </c>
      <c r="L92" s="101">
        <f t="shared" ref="L92:L106" si="55">ROUND(G2*100/J2,2)</f>
        <v>16.95</v>
      </c>
      <c r="M92" s="101">
        <f t="shared" ref="M92:M106" si="56">ROUND(G2/(E2-F2),2)</f>
        <v>-0.89</v>
      </c>
      <c r="N92" s="101">
        <f t="shared" ref="N92:N106" si="57">ROUND((4*H2+6*I2)*100/G2,2)</f>
        <v>2411.5700000000002</v>
      </c>
      <c r="O92" s="101">
        <f t="shared" ref="O92:O106" si="58">ROUND(J2/(H2+I2),2)</f>
        <v>1</v>
      </c>
      <c r="P92" s="101">
        <f t="shared" ref="P92:P106" si="59">ROUND(K2*100/J2,2)</f>
        <v>16.34</v>
      </c>
      <c r="Q92" s="13">
        <v>11</v>
      </c>
      <c r="R92" s="13">
        <v>10</v>
      </c>
      <c r="S92" s="13">
        <v>2</v>
      </c>
      <c r="T92" s="13">
        <v>12</v>
      </c>
      <c r="U92" s="13">
        <v>3</v>
      </c>
      <c r="V92" s="13">
        <v>30</v>
      </c>
      <c r="W92" s="13">
        <v>78</v>
      </c>
      <c r="X92" s="13">
        <v>1</v>
      </c>
      <c r="Y92" s="13">
        <v>184</v>
      </c>
      <c r="Z92" s="13">
        <v>147</v>
      </c>
      <c r="AA92" s="778" t="s">
        <v>415</v>
      </c>
      <c r="AB92" s="13">
        <v>2</v>
      </c>
      <c r="AD92" s="13">
        <v>42</v>
      </c>
      <c r="AE92" s="13">
        <v>1963</v>
      </c>
      <c r="AF92" s="101">
        <f t="shared" ref="AF92:AF106" si="60">(QUOTIENT(AE2,6)+MOD(AE2,6)/10)</f>
        <v>0</v>
      </c>
      <c r="AG92" s="13">
        <v>928</v>
      </c>
      <c r="AH92" s="13">
        <v>2</v>
      </c>
      <c r="AI92" s="13">
        <v>2168</v>
      </c>
      <c r="AJ92" s="13">
        <v>46</v>
      </c>
      <c r="AK92" s="101" t="e">
        <f t="shared" ref="AK92:AK106" si="61">ROUND(AI2*6/AE2,2)</f>
        <v>#DIV/0!</v>
      </c>
      <c r="AL92" s="13">
        <v>101</v>
      </c>
      <c r="AM92" s="101" t="e">
        <f t="shared" ref="AM92:AM106" si="62">ROUND(AE2/AJ2,2)</f>
        <v>#DIV/0!</v>
      </c>
      <c r="AN92" s="101" t="e">
        <f t="shared" ref="AN92:AN106" si="63">ROUND(AI2/AJ2,2)</f>
        <v>#DIV/0!</v>
      </c>
      <c r="AO92" s="13">
        <v>6</v>
      </c>
      <c r="AP92" s="13">
        <v>0</v>
      </c>
      <c r="AQ92" s="13">
        <v>4</v>
      </c>
      <c r="AR92" s="13">
        <v>35</v>
      </c>
      <c r="AS92" s="820" t="s">
        <v>471</v>
      </c>
      <c r="AT92" s="13">
        <v>4</v>
      </c>
      <c r="AX92" s="783"/>
      <c r="BE92" s="783"/>
      <c r="BI92" s="596"/>
    </row>
    <row r="93" spans="1:61" x14ac:dyDescent="0.25">
      <c r="A93" s="799" t="s">
        <v>280</v>
      </c>
      <c r="B93" s="101">
        <f t="shared" si="54"/>
        <v>110.8995</v>
      </c>
      <c r="C93" s="13">
        <v>69</v>
      </c>
      <c r="E93" s="13">
        <v>50</v>
      </c>
      <c r="F93" s="13">
        <v>11</v>
      </c>
      <c r="G93" s="13">
        <v>1969</v>
      </c>
      <c r="H93" s="13">
        <v>153</v>
      </c>
      <c r="I93" s="13">
        <v>60</v>
      </c>
      <c r="J93" s="13">
        <v>2008</v>
      </c>
      <c r="K93" s="13">
        <v>1050</v>
      </c>
      <c r="L93" s="101">
        <f t="shared" si="55"/>
        <v>17.97</v>
      </c>
      <c r="M93" s="101">
        <f t="shared" si="56"/>
        <v>-1.26</v>
      </c>
      <c r="N93" s="101">
        <f t="shared" si="57"/>
        <v>2295.4</v>
      </c>
      <c r="O93" s="101">
        <f t="shared" si="58"/>
        <v>1</v>
      </c>
      <c r="P93" s="101">
        <f t="shared" si="59"/>
        <v>18.64</v>
      </c>
      <c r="Q93" s="13">
        <v>13</v>
      </c>
      <c r="R93" s="13">
        <v>8</v>
      </c>
      <c r="S93" s="13">
        <v>1</v>
      </c>
      <c r="T93" s="13">
        <v>8</v>
      </c>
      <c r="U93" s="13">
        <v>7</v>
      </c>
      <c r="V93" s="13">
        <v>36</v>
      </c>
      <c r="W93" s="13">
        <v>78</v>
      </c>
      <c r="X93" s="13">
        <v>1</v>
      </c>
      <c r="Y93" s="13">
        <v>125</v>
      </c>
      <c r="Z93" s="13">
        <v>144</v>
      </c>
      <c r="AA93" s="795" t="s">
        <v>489</v>
      </c>
      <c r="AB93" s="13">
        <v>5</v>
      </c>
      <c r="AD93" s="13">
        <v>35</v>
      </c>
      <c r="AE93" s="13">
        <v>1668</v>
      </c>
      <c r="AF93" s="101">
        <f t="shared" si="60"/>
        <v>0</v>
      </c>
      <c r="AG93" s="13">
        <v>844</v>
      </c>
      <c r="AH93" s="13">
        <v>7</v>
      </c>
      <c r="AI93" s="13">
        <v>1752</v>
      </c>
      <c r="AJ93" s="13">
        <v>31</v>
      </c>
      <c r="AK93" s="101" t="e">
        <f t="shared" si="61"/>
        <v>#DIV/0!</v>
      </c>
      <c r="AL93" s="13">
        <v>100</v>
      </c>
      <c r="AM93" s="101" t="e">
        <f t="shared" si="62"/>
        <v>#DIV/0!</v>
      </c>
      <c r="AN93" s="101" t="e">
        <f t="shared" si="63"/>
        <v>#DIV/0!</v>
      </c>
      <c r="AO93" s="13">
        <v>2</v>
      </c>
      <c r="AP93" s="13">
        <v>0</v>
      </c>
      <c r="AQ93" s="13">
        <v>4</v>
      </c>
      <c r="AR93" s="13">
        <v>45</v>
      </c>
      <c r="AS93" s="820" t="s">
        <v>471</v>
      </c>
      <c r="AT93" s="13">
        <v>2</v>
      </c>
      <c r="AX93" s="783"/>
      <c r="BE93" s="783"/>
      <c r="BI93" s="597"/>
    </row>
    <row r="94" spans="1:61" x14ac:dyDescent="0.25">
      <c r="A94" s="799" t="s">
        <v>289</v>
      </c>
      <c r="B94" s="101">
        <f t="shared" si="54"/>
        <v>123.642</v>
      </c>
      <c r="C94" s="13">
        <v>75</v>
      </c>
      <c r="E94" s="13">
        <v>54</v>
      </c>
      <c r="F94" s="13">
        <v>16</v>
      </c>
      <c r="G94" s="13">
        <v>2536</v>
      </c>
      <c r="H94" s="13">
        <v>196</v>
      </c>
      <c r="I94" s="13">
        <v>78</v>
      </c>
      <c r="J94" s="13">
        <v>2365</v>
      </c>
      <c r="K94" s="13">
        <v>1180</v>
      </c>
      <c r="L94" s="101">
        <f t="shared" si="55"/>
        <v>16.38</v>
      </c>
      <c r="M94" s="101">
        <f t="shared" si="56"/>
        <v>-0.94</v>
      </c>
      <c r="N94" s="101">
        <f t="shared" si="57"/>
        <v>2512.6</v>
      </c>
      <c r="O94" s="101">
        <f t="shared" si="58"/>
        <v>1</v>
      </c>
      <c r="P94" s="101">
        <f t="shared" si="59"/>
        <v>17.98</v>
      </c>
      <c r="Q94" s="13">
        <v>13</v>
      </c>
      <c r="R94" s="13">
        <v>7</v>
      </c>
      <c r="S94" s="13">
        <v>3</v>
      </c>
      <c r="T94" s="13">
        <v>10</v>
      </c>
      <c r="U94" s="13">
        <v>8</v>
      </c>
      <c r="V94" s="13">
        <v>32</v>
      </c>
      <c r="W94" s="13">
        <v>75</v>
      </c>
      <c r="X94" s="13">
        <v>2</v>
      </c>
      <c r="Y94" s="13">
        <v>166</v>
      </c>
      <c r="Z94" s="13">
        <v>146</v>
      </c>
      <c r="AA94" s="798" t="s">
        <v>514</v>
      </c>
      <c r="AB94" s="13">
        <v>7</v>
      </c>
      <c r="AD94" s="13">
        <v>40</v>
      </c>
      <c r="AE94" s="13">
        <v>1925</v>
      </c>
      <c r="AF94" s="101">
        <f t="shared" si="60"/>
        <v>0</v>
      </c>
      <c r="AG94" s="13">
        <v>894</v>
      </c>
      <c r="AH94" s="13">
        <v>1</v>
      </c>
      <c r="AI94" s="13">
        <v>2213</v>
      </c>
      <c r="AJ94" s="13">
        <v>46</v>
      </c>
      <c r="AK94" s="101" t="e">
        <f t="shared" si="61"/>
        <v>#DIV/0!</v>
      </c>
      <c r="AL94" s="13">
        <v>92</v>
      </c>
      <c r="AM94" s="101" t="e">
        <f t="shared" si="62"/>
        <v>#DIV/0!</v>
      </c>
      <c r="AN94" s="101" t="e">
        <f t="shared" si="63"/>
        <v>#DIV/0!</v>
      </c>
      <c r="AO94" s="13">
        <v>4</v>
      </c>
      <c r="AP94" s="13">
        <v>0</v>
      </c>
      <c r="AQ94" s="13">
        <v>4</v>
      </c>
      <c r="AR94" s="13">
        <v>61</v>
      </c>
      <c r="AS94" s="778" t="s">
        <v>415</v>
      </c>
      <c r="AT94" s="13">
        <v>5</v>
      </c>
      <c r="AX94" s="783"/>
      <c r="BE94" s="783"/>
      <c r="BI94" s="608"/>
    </row>
    <row r="95" spans="1:61" x14ac:dyDescent="0.25">
      <c r="A95" s="799" t="s">
        <v>298</v>
      </c>
      <c r="B95" s="101">
        <f t="shared" si="54"/>
        <v>116.81600000000002</v>
      </c>
      <c r="C95" s="13">
        <v>70</v>
      </c>
      <c r="E95" s="13">
        <v>44</v>
      </c>
      <c r="F95" s="13">
        <v>10</v>
      </c>
      <c r="G95" s="13">
        <v>1841</v>
      </c>
      <c r="H95" s="13">
        <v>139</v>
      </c>
      <c r="I95" s="13">
        <v>68</v>
      </c>
      <c r="J95" s="13">
        <v>1740</v>
      </c>
      <c r="K95" s="13">
        <v>872</v>
      </c>
      <c r="L95" s="101">
        <f t="shared" si="55"/>
        <v>17.329999999999998</v>
      </c>
      <c r="M95" s="101">
        <f t="shared" si="56"/>
        <v>-0.93</v>
      </c>
      <c r="N95" s="101">
        <f t="shared" si="57"/>
        <v>2291.98</v>
      </c>
      <c r="O95" s="101">
        <f t="shared" si="58"/>
        <v>1</v>
      </c>
      <c r="P95" s="101">
        <f t="shared" si="59"/>
        <v>19</v>
      </c>
      <c r="Q95" s="13">
        <v>12</v>
      </c>
      <c r="R95" s="13">
        <v>6</v>
      </c>
      <c r="S95" s="13">
        <v>1</v>
      </c>
      <c r="T95" s="13">
        <v>11</v>
      </c>
      <c r="U95" s="13">
        <v>4</v>
      </c>
      <c r="V95" s="13">
        <v>26</v>
      </c>
      <c r="W95" s="13">
        <v>85</v>
      </c>
      <c r="X95" s="13">
        <v>5</v>
      </c>
      <c r="Y95" s="13">
        <v>133</v>
      </c>
      <c r="Z95" s="13">
        <v>133</v>
      </c>
      <c r="AA95" s="778" t="s">
        <v>415</v>
      </c>
      <c r="AB95" s="13">
        <v>3</v>
      </c>
      <c r="AD95" s="13">
        <v>35</v>
      </c>
      <c r="AE95" s="13">
        <v>1738</v>
      </c>
      <c r="AF95" s="101">
        <f t="shared" si="60"/>
        <v>0</v>
      </c>
      <c r="AG95" s="13">
        <v>858</v>
      </c>
      <c r="AH95" s="13">
        <v>8</v>
      </c>
      <c r="AI95" s="13">
        <v>1858</v>
      </c>
      <c r="AJ95" s="13">
        <v>42</v>
      </c>
      <c r="AK95" s="101" t="e">
        <f t="shared" si="61"/>
        <v>#DIV/0!</v>
      </c>
      <c r="AL95" s="13">
        <v>89</v>
      </c>
      <c r="AM95" s="101" t="e">
        <f t="shared" si="62"/>
        <v>#DIV/0!</v>
      </c>
      <c r="AN95" s="101" t="e">
        <f t="shared" si="63"/>
        <v>#DIV/0!</v>
      </c>
      <c r="AO95" s="13">
        <v>4</v>
      </c>
      <c r="AP95" s="13">
        <v>0</v>
      </c>
      <c r="AQ95" s="13">
        <v>4</v>
      </c>
      <c r="AR95" s="13">
        <v>82</v>
      </c>
      <c r="AS95" s="802" t="s">
        <v>424</v>
      </c>
      <c r="AT95" s="13">
        <v>3</v>
      </c>
      <c r="AX95" s="783"/>
      <c r="BE95" s="783"/>
      <c r="BI95" s="600"/>
    </row>
    <row r="96" spans="1:61" x14ac:dyDescent="0.25">
      <c r="A96" s="799" t="s">
        <v>307</v>
      </c>
      <c r="B96" s="101">
        <f t="shared" si="54"/>
        <v>117.23350000000001</v>
      </c>
      <c r="C96" s="13">
        <v>65</v>
      </c>
      <c r="E96" s="13">
        <v>44</v>
      </c>
      <c r="F96" s="13">
        <v>15</v>
      </c>
      <c r="G96" s="13">
        <v>2076</v>
      </c>
      <c r="H96" s="13">
        <v>136</v>
      </c>
      <c r="I96" s="13">
        <v>84</v>
      </c>
      <c r="J96" s="13">
        <v>1903</v>
      </c>
      <c r="K96" s="13">
        <v>934</v>
      </c>
      <c r="L96" s="101">
        <f t="shared" si="55"/>
        <v>17.850000000000001</v>
      </c>
      <c r="M96" s="101">
        <f t="shared" si="56"/>
        <v>-0.88</v>
      </c>
      <c r="N96" s="101">
        <f t="shared" si="57"/>
        <v>2273.0700000000002</v>
      </c>
      <c r="O96" s="101">
        <f t="shared" si="58"/>
        <v>1</v>
      </c>
      <c r="P96" s="101">
        <f t="shared" si="59"/>
        <v>18.22</v>
      </c>
      <c r="Q96" s="13">
        <v>12</v>
      </c>
      <c r="R96" s="13">
        <v>9</v>
      </c>
      <c r="S96" s="13">
        <v>0</v>
      </c>
      <c r="T96" s="13">
        <v>11</v>
      </c>
      <c r="U96" s="13">
        <v>5</v>
      </c>
      <c r="V96" s="13">
        <v>29</v>
      </c>
      <c r="W96" s="13">
        <v>67</v>
      </c>
      <c r="X96" s="13">
        <v>2</v>
      </c>
      <c r="Y96" s="13">
        <v>158</v>
      </c>
      <c r="Z96" s="13">
        <v>142</v>
      </c>
      <c r="AA96" s="783" t="s">
        <v>446</v>
      </c>
      <c r="AB96" s="13">
        <v>5</v>
      </c>
      <c r="AD96" s="13">
        <v>33</v>
      </c>
      <c r="AE96" s="13">
        <v>1567</v>
      </c>
      <c r="AF96" s="101">
        <f t="shared" si="60"/>
        <v>0</v>
      </c>
      <c r="AG96" s="13">
        <v>762</v>
      </c>
      <c r="AH96" s="13">
        <v>1</v>
      </c>
      <c r="AI96" s="13">
        <v>1815</v>
      </c>
      <c r="AJ96" s="13">
        <v>26</v>
      </c>
      <c r="AK96" s="101" t="e">
        <f t="shared" si="61"/>
        <v>#DIV/0!</v>
      </c>
      <c r="AL96" s="13">
        <v>80</v>
      </c>
      <c r="AM96" s="101" t="e">
        <f t="shared" si="62"/>
        <v>#DIV/0!</v>
      </c>
      <c r="AN96" s="101" t="e">
        <f t="shared" si="63"/>
        <v>#DIV/0!</v>
      </c>
      <c r="AO96" s="13">
        <v>2</v>
      </c>
      <c r="AP96" s="13">
        <v>0</v>
      </c>
      <c r="AQ96" s="13">
        <v>3</v>
      </c>
      <c r="AR96" s="13">
        <v>50</v>
      </c>
      <c r="AS96" s="795" t="s">
        <v>489</v>
      </c>
      <c r="AT96" s="13">
        <v>2</v>
      </c>
      <c r="AX96" s="783"/>
      <c r="BE96" s="783"/>
      <c r="BI96" s="600"/>
    </row>
    <row r="97" spans="1:64" x14ac:dyDescent="0.25">
      <c r="A97" s="799" t="s">
        <v>316</v>
      </c>
      <c r="B97" s="101">
        <f t="shared" si="54"/>
        <v>114.3475</v>
      </c>
      <c r="C97" s="13">
        <v>71</v>
      </c>
      <c r="E97" s="13">
        <v>60</v>
      </c>
      <c r="F97" s="13">
        <v>20</v>
      </c>
      <c r="G97" s="13">
        <v>2553</v>
      </c>
      <c r="H97" s="13">
        <v>192</v>
      </c>
      <c r="I97" s="13">
        <v>81</v>
      </c>
      <c r="J97" s="13">
        <v>2435</v>
      </c>
      <c r="K97" s="13">
        <v>1224</v>
      </c>
      <c r="L97" s="101">
        <f t="shared" si="55"/>
        <v>17.739999999999998</v>
      </c>
      <c r="M97" s="101">
        <f t="shared" si="56"/>
        <v>-1.1000000000000001</v>
      </c>
      <c r="N97" s="101">
        <f t="shared" si="57"/>
        <v>2286.36</v>
      </c>
      <c r="O97" s="101">
        <f t="shared" si="58"/>
        <v>1</v>
      </c>
      <c r="P97" s="101">
        <f t="shared" si="59"/>
        <v>18.41</v>
      </c>
      <c r="Q97" s="13">
        <v>14</v>
      </c>
      <c r="R97" s="13">
        <v>8</v>
      </c>
      <c r="S97" s="13">
        <v>1</v>
      </c>
      <c r="T97" s="13">
        <v>15</v>
      </c>
      <c r="U97" s="13">
        <v>6</v>
      </c>
      <c r="V97" s="13">
        <v>35</v>
      </c>
      <c r="W97" s="13">
        <v>65</v>
      </c>
      <c r="X97" s="426">
        <v>2</v>
      </c>
      <c r="Y97" s="13">
        <v>152</v>
      </c>
      <c r="Z97" s="13">
        <v>154</v>
      </c>
      <c r="AA97" s="834" t="s">
        <v>485</v>
      </c>
      <c r="AB97" s="13">
        <v>2</v>
      </c>
      <c r="AD97" s="13">
        <v>35</v>
      </c>
      <c r="AE97" s="13">
        <v>1716</v>
      </c>
      <c r="AF97" s="101">
        <f t="shared" si="60"/>
        <v>0</v>
      </c>
      <c r="AG97" s="13">
        <v>840</v>
      </c>
      <c r="AH97" s="13">
        <v>2</v>
      </c>
      <c r="AI97" s="13">
        <v>1940</v>
      </c>
      <c r="AJ97" s="13">
        <v>36</v>
      </c>
      <c r="AK97" s="101" t="e">
        <f t="shared" si="61"/>
        <v>#DIV/0!</v>
      </c>
      <c r="AL97" s="13">
        <v>111</v>
      </c>
      <c r="AM97" s="101" t="e">
        <f t="shared" si="62"/>
        <v>#DIV/0!</v>
      </c>
      <c r="AN97" s="101" t="e">
        <f t="shared" si="63"/>
        <v>#DIV/0!</v>
      </c>
      <c r="AO97" s="13">
        <v>3</v>
      </c>
      <c r="AP97" s="13">
        <v>0</v>
      </c>
      <c r="AQ97" s="13">
        <v>4</v>
      </c>
      <c r="AR97" s="13">
        <v>53</v>
      </c>
      <c r="AS97" s="806" t="s">
        <v>552</v>
      </c>
      <c r="AT97" s="13">
        <v>6</v>
      </c>
      <c r="AX97" s="783"/>
      <c r="BE97" s="783"/>
      <c r="BI97" s="634"/>
    </row>
    <row r="98" spans="1:64" x14ac:dyDescent="0.25">
      <c r="A98" s="799" t="s">
        <v>325</v>
      </c>
      <c r="B98" s="101">
        <f t="shared" si="54"/>
        <v>118.13200000000001</v>
      </c>
      <c r="C98" s="13">
        <v>76</v>
      </c>
      <c r="E98" s="13">
        <v>51</v>
      </c>
      <c r="F98" s="13">
        <v>17</v>
      </c>
      <c r="G98" s="13">
        <v>1787</v>
      </c>
      <c r="H98" s="13">
        <v>115</v>
      </c>
      <c r="I98" s="13">
        <v>69</v>
      </c>
      <c r="J98" s="13">
        <v>1698</v>
      </c>
      <c r="K98" s="13">
        <v>848</v>
      </c>
      <c r="L98" s="101">
        <f t="shared" si="55"/>
        <v>19.59</v>
      </c>
      <c r="M98" s="101">
        <f t="shared" si="56"/>
        <v>-1.04</v>
      </c>
      <c r="N98" s="101">
        <f t="shared" si="57"/>
        <v>2049.16</v>
      </c>
      <c r="O98" s="101">
        <f t="shared" si="58"/>
        <v>1</v>
      </c>
      <c r="P98" s="101">
        <f t="shared" si="59"/>
        <v>17.87</v>
      </c>
      <c r="Q98" s="13">
        <v>10</v>
      </c>
      <c r="R98" s="13">
        <v>6</v>
      </c>
      <c r="S98" s="13">
        <v>0</v>
      </c>
      <c r="T98" s="13">
        <v>12</v>
      </c>
      <c r="U98" s="13">
        <v>1</v>
      </c>
      <c r="V98" s="13">
        <v>26</v>
      </c>
      <c r="W98" s="13">
        <v>99</v>
      </c>
      <c r="X98" s="13">
        <v>6</v>
      </c>
      <c r="Y98" s="13">
        <v>139</v>
      </c>
      <c r="Z98" s="13">
        <v>125</v>
      </c>
      <c r="AA98" s="780" t="s">
        <v>454</v>
      </c>
      <c r="AB98" s="13">
        <v>1</v>
      </c>
      <c r="AD98" s="13">
        <v>40</v>
      </c>
      <c r="AE98" s="13">
        <v>1903</v>
      </c>
      <c r="AF98" s="101">
        <f t="shared" si="60"/>
        <v>0</v>
      </c>
      <c r="AG98" s="13">
        <v>970</v>
      </c>
      <c r="AH98" s="13">
        <v>8</v>
      </c>
      <c r="AI98" s="13">
        <v>2008</v>
      </c>
      <c r="AJ98" s="13">
        <v>40</v>
      </c>
      <c r="AK98" s="101" t="e">
        <f t="shared" si="61"/>
        <v>#DIV/0!</v>
      </c>
      <c r="AL98" s="13">
        <v>114</v>
      </c>
      <c r="AM98" s="101" t="e">
        <f t="shared" si="62"/>
        <v>#DIV/0!</v>
      </c>
      <c r="AN98" s="101" t="e">
        <f t="shared" si="63"/>
        <v>#DIV/0!</v>
      </c>
      <c r="AO98" s="13">
        <v>2</v>
      </c>
      <c r="AP98" s="13">
        <v>1</v>
      </c>
      <c r="AQ98" s="13">
        <v>5</v>
      </c>
      <c r="AR98" s="13">
        <v>46</v>
      </c>
      <c r="AS98" s="777" t="s">
        <v>463</v>
      </c>
      <c r="AT98" s="13">
        <v>5</v>
      </c>
      <c r="AX98" s="783"/>
      <c r="BE98" s="783"/>
      <c r="BF98" s="425"/>
      <c r="BI98" s="591"/>
    </row>
    <row r="99" spans="1:64" x14ac:dyDescent="0.25">
      <c r="A99" s="799" t="s">
        <v>334</v>
      </c>
      <c r="B99" s="101">
        <f t="shared" si="54"/>
        <v>99.195999999999998</v>
      </c>
      <c r="C99" s="13">
        <v>79</v>
      </c>
      <c r="E99" s="13">
        <v>54</v>
      </c>
      <c r="F99" s="13">
        <v>13</v>
      </c>
      <c r="G99" s="13">
        <v>1947</v>
      </c>
      <c r="H99" s="13">
        <v>145</v>
      </c>
      <c r="I99" s="13">
        <v>78</v>
      </c>
      <c r="J99" s="13">
        <v>1708</v>
      </c>
      <c r="K99" s="13">
        <v>835</v>
      </c>
      <c r="L99" s="101">
        <f t="shared" si="55"/>
        <v>18.12</v>
      </c>
      <c r="M99" s="101">
        <f t="shared" si="56"/>
        <v>-1.17</v>
      </c>
      <c r="N99" s="101">
        <f t="shared" si="57"/>
        <v>2224.39</v>
      </c>
      <c r="O99" s="101">
        <f t="shared" si="58"/>
        <v>1</v>
      </c>
      <c r="P99" s="101">
        <f t="shared" si="59"/>
        <v>20.329999999999998</v>
      </c>
      <c r="Q99" s="13">
        <v>11</v>
      </c>
      <c r="R99" s="13">
        <v>6</v>
      </c>
      <c r="S99" s="13">
        <v>0</v>
      </c>
      <c r="T99" s="13">
        <v>8</v>
      </c>
      <c r="U99" s="13">
        <v>5</v>
      </c>
      <c r="V99" s="13">
        <v>32</v>
      </c>
      <c r="W99" s="13">
        <v>72</v>
      </c>
      <c r="X99" s="13">
        <v>1</v>
      </c>
      <c r="Y99" s="13">
        <v>143</v>
      </c>
      <c r="Z99" s="13">
        <v>126</v>
      </c>
      <c r="AA99" s="820" t="s">
        <v>471</v>
      </c>
      <c r="AB99" s="13">
        <v>2</v>
      </c>
      <c r="AD99" s="13">
        <v>48</v>
      </c>
      <c r="AE99" s="13">
        <v>2307</v>
      </c>
      <c r="AF99" s="101">
        <f t="shared" si="60"/>
        <v>0</v>
      </c>
      <c r="AG99" s="13">
        <v>1133</v>
      </c>
      <c r="AH99" s="13">
        <v>7</v>
      </c>
      <c r="AI99" s="13">
        <v>2534</v>
      </c>
      <c r="AJ99" s="13">
        <v>46</v>
      </c>
      <c r="AK99" s="101" t="e">
        <f t="shared" si="61"/>
        <v>#DIV/0!</v>
      </c>
      <c r="AL99" s="13">
        <v>118</v>
      </c>
      <c r="AM99" s="101" t="e">
        <f t="shared" si="62"/>
        <v>#DIV/0!</v>
      </c>
      <c r="AN99" s="101" t="e">
        <f t="shared" si="63"/>
        <v>#DIV/0!</v>
      </c>
      <c r="AO99" s="13">
        <v>4</v>
      </c>
      <c r="AP99" s="13">
        <v>0</v>
      </c>
      <c r="AQ99" s="13">
        <v>4</v>
      </c>
      <c r="AR99" s="13">
        <v>38</v>
      </c>
      <c r="AS99" s="783" t="s">
        <v>446</v>
      </c>
      <c r="AT99" s="13">
        <v>3</v>
      </c>
      <c r="AX99" s="783"/>
      <c r="BE99" s="783"/>
      <c r="BF99" s="426"/>
      <c r="BI99" s="564"/>
    </row>
    <row r="100" spans="1:64" x14ac:dyDescent="0.25">
      <c r="A100" s="799" t="s">
        <v>343</v>
      </c>
      <c r="B100" s="101">
        <f t="shared" si="54"/>
        <v>114.13350000000001</v>
      </c>
      <c r="C100" s="13">
        <v>76</v>
      </c>
      <c r="E100" s="13">
        <v>52</v>
      </c>
      <c r="F100" s="13">
        <v>12</v>
      </c>
      <c r="G100" s="13">
        <v>2205</v>
      </c>
      <c r="H100" s="13">
        <v>170</v>
      </c>
      <c r="I100" s="13">
        <v>73</v>
      </c>
      <c r="J100" s="13">
        <v>2075</v>
      </c>
      <c r="K100" s="13">
        <v>1050</v>
      </c>
      <c r="L100" s="101">
        <f t="shared" si="55"/>
        <v>20.37</v>
      </c>
      <c r="M100" s="101">
        <f t="shared" si="56"/>
        <v>-1.02</v>
      </c>
      <c r="N100" s="101">
        <f t="shared" si="57"/>
        <v>1962.15</v>
      </c>
      <c r="O100" s="101">
        <f t="shared" si="58"/>
        <v>1</v>
      </c>
      <c r="P100" s="101">
        <f t="shared" si="59"/>
        <v>18.18</v>
      </c>
      <c r="Q100" s="13">
        <v>14</v>
      </c>
      <c r="R100" s="13">
        <v>6</v>
      </c>
      <c r="S100" s="13">
        <v>3</v>
      </c>
      <c r="T100" s="13">
        <v>14</v>
      </c>
      <c r="U100" s="13">
        <v>5</v>
      </c>
      <c r="V100" s="13">
        <v>29</v>
      </c>
      <c r="W100" s="13">
        <v>72</v>
      </c>
      <c r="X100" s="13">
        <v>2</v>
      </c>
      <c r="Y100" s="13">
        <v>150</v>
      </c>
      <c r="Z100" s="13">
        <v>125</v>
      </c>
      <c r="AA100" s="820" t="s">
        <v>471</v>
      </c>
      <c r="AB100" s="13">
        <v>4</v>
      </c>
      <c r="AD100" s="13">
        <v>45</v>
      </c>
      <c r="AE100" s="13">
        <v>2241</v>
      </c>
      <c r="AF100" s="101">
        <f t="shared" si="60"/>
        <v>0</v>
      </c>
      <c r="AG100" s="13">
        <v>1079</v>
      </c>
      <c r="AH100" s="13">
        <v>2</v>
      </c>
      <c r="AI100" s="13">
        <v>2515</v>
      </c>
      <c r="AJ100" s="13">
        <v>46</v>
      </c>
      <c r="AK100" s="101" t="e">
        <f t="shared" si="61"/>
        <v>#DIV/0!</v>
      </c>
      <c r="AL100" s="13">
        <v>135</v>
      </c>
      <c r="AM100" s="101" t="e">
        <f t="shared" si="62"/>
        <v>#DIV/0!</v>
      </c>
      <c r="AN100" s="101" t="e">
        <f t="shared" si="63"/>
        <v>#DIV/0!</v>
      </c>
      <c r="AO100" s="13">
        <v>3</v>
      </c>
      <c r="AP100" s="13">
        <v>0</v>
      </c>
      <c r="AQ100" s="13">
        <v>4</v>
      </c>
      <c r="AR100" s="13">
        <v>46</v>
      </c>
      <c r="AS100" s="805" t="s">
        <v>582</v>
      </c>
      <c r="AT100" s="13">
        <v>4</v>
      </c>
      <c r="AX100" s="783"/>
      <c r="BE100" s="783"/>
      <c r="BI100" s="611"/>
    </row>
    <row r="101" spans="1:64" x14ac:dyDescent="0.25">
      <c r="A101" s="799" t="s">
        <v>352</v>
      </c>
      <c r="B101" s="101">
        <f t="shared" si="54"/>
        <v>110.607</v>
      </c>
      <c r="C101" s="13">
        <v>71</v>
      </c>
      <c r="E101" s="13">
        <v>47</v>
      </c>
      <c r="F101" s="13">
        <v>10</v>
      </c>
      <c r="G101" s="13">
        <v>2187</v>
      </c>
      <c r="H101" s="13">
        <v>168</v>
      </c>
      <c r="I101" s="13">
        <v>71</v>
      </c>
      <c r="J101" s="13">
        <v>1992</v>
      </c>
      <c r="K101" s="13">
        <v>958</v>
      </c>
      <c r="L101" s="101">
        <f t="shared" si="55"/>
        <v>16.75</v>
      </c>
      <c r="M101" s="101">
        <f t="shared" si="56"/>
        <v>-1.17</v>
      </c>
      <c r="N101" s="101">
        <f t="shared" si="57"/>
        <v>2444.8200000000002</v>
      </c>
      <c r="O101" s="101">
        <f t="shared" si="58"/>
        <v>1</v>
      </c>
      <c r="P101" s="101">
        <f t="shared" si="59"/>
        <v>18.46</v>
      </c>
      <c r="Q101" s="13">
        <v>13</v>
      </c>
      <c r="R101" s="13">
        <v>8</v>
      </c>
      <c r="S101" s="13">
        <v>2</v>
      </c>
      <c r="T101" s="13">
        <v>13</v>
      </c>
      <c r="U101" s="13">
        <v>5</v>
      </c>
      <c r="V101" s="13">
        <v>27</v>
      </c>
      <c r="W101" s="13">
        <v>77</v>
      </c>
      <c r="X101" s="13">
        <v>4</v>
      </c>
      <c r="Y101" s="13">
        <v>162</v>
      </c>
      <c r="Z101" s="13">
        <v>113</v>
      </c>
      <c r="AA101" s="795" t="s">
        <v>489</v>
      </c>
      <c r="AB101" s="13">
        <v>5</v>
      </c>
      <c r="AD101" s="13">
        <v>43</v>
      </c>
      <c r="AE101" s="13">
        <v>2120</v>
      </c>
      <c r="AF101" s="101">
        <f t="shared" si="60"/>
        <v>0</v>
      </c>
      <c r="AG101" s="13">
        <v>1050</v>
      </c>
      <c r="AH101" s="13">
        <v>4</v>
      </c>
      <c r="AI101" s="13">
        <v>2318</v>
      </c>
      <c r="AJ101" s="13">
        <v>41</v>
      </c>
      <c r="AK101" s="101" t="e">
        <f t="shared" si="61"/>
        <v>#DIV/0!</v>
      </c>
      <c r="AL101" s="13">
        <v>103</v>
      </c>
      <c r="AM101" s="101" t="e">
        <f t="shared" si="62"/>
        <v>#DIV/0!</v>
      </c>
      <c r="AN101" s="101" t="e">
        <f t="shared" si="63"/>
        <v>#DIV/0!</v>
      </c>
      <c r="AO101" s="13">
        <v>4</v>
      </c>
      <c r="AP101" s="13">
        <v>0</v>
      </c>
      <c r="AQ101" s="13">
        <v>3</v>
      </c>
      <c r="AR101" s="13">
        <v>60</v>
      </c>
      <c r="AS101" s="780" t="s">
        <v>454</v>
      </c>
      <c r="AT101" s="13">
        <v>3</v>
      </c>
      <c r="AX101" s="783"/>
      <c r="BE101" s="783"/>
      <c r="BI101" s="596"/>
    </row>
    <row r="102" spans="1:64" x14ac:dyDescent="0.25">
      <c r="A102" s="799" t="s">
        <v>361</v>
      </c>
      <c r="B102" s="101">
        <f t="shared" si="54"/>
        <v>100.90400000000001</v>
      </c>
      <c r="C102" s="13">
        <v>70</v>
      </c>
      <c r="E102" s="13">
        <v>44</v>
      </c>
      <c r="F102" s="13">
        <v>12</v>
      </c>
      <c r="G102" s="13">
        <v>1531</v>
      </c>
      <c r="H102" s="13">
        <v>110</v>
      </c>
      <c r="I102" s="13">
        <v>58</v>
      </c>
      <c r="J102" s="13">
        <v>1470</v>
      </c>
      <c r="K102" s="13">
        <v>734</v>
      </c>
      <c r="L102" s="101">
        <f t="shared" si="55"/>
        <v>18.57</v>
      </c>
      <c r="M102" s="101">
        <f t="shared" si="56"/>
        <v>-1.22</v>
      </c>
      <c r="N102" s="101">
        <f t="shared" si="57"/>
        <v>2195.2199999999998</v>
      </c>
      <c r="O102" s="101">
        <f t="shared" si="58"/>
        <v>1</v>
      </c>
      <c r="P102" s="101">
        <f t="shared" si="59"/>
        <v>19.68</v>
      </c>
      <c r="Q102" s="13">
        <v>13</v>
      </c>
      <c r="R102" s="13">
        <v>14</v>
      </c>
      <c r="S102" s="13">
        <v>1</v>
      </c>
      <c r="T102" s="13">
        <v>4</v>
      </c>
      <c r="U102" s="13">
        <v>3</v>
      </c>
      <c r="V102" s="13">
        <v>31</v>
      </c>
      <c r="W102" s="13">
        <v>65</v>
      </c>
      <c r="X102" s="13">
        <v>2</v>
      </c>
      <c r="Y102" s="13">
        <v>184</v>
      </c>
      <c r="Z102" s="13">
        <v>147</v>
      </c>
      <c r="AA102" s="802" t="s">
        <v>424</v>
      </c>
      <c r="AB102" s="13">
        <v>4</v>
      </c>
      <c r="AD102" s="13">
        <v>35</v>
      </c>
      <c r="AE102" s="13">
        <v>1670</v>
      </c>
      <c r="AF102" s="101">
        <f t="shared" si="60"/>
        <v>0</v>
      </c>
      <c r="AG102" s="13">
        <v>812</v>
      </c>
      <c r="AH102" s="13">
        <v>1</v>
      </c>
      <c r="AI102" s="13">
        <v>1811</v>
      </c>
      <c r="AJ102" s="13">
        <v>22</v>
      </c>
      <c r="AK102" s="101" t="e">
        <f t="shared" si="61"/>
        <v>#DIV/0!</v>
      </c>
      <c r="AL102" s="13">
        <v>99</v>
      </c>
      <c r="AM102" s="101" t="e">
        <f t="shared" si="62"/>
        <v>#DIV/0!</v>
      </c>
      <c r="AN102" s="101" t="e">
        <f t="shared" si="63"/>
        <v>#DIV/0!</v>
      </c>
      <c r="AO102" s="13">
        <v>0</v>
      </c>
      <c r="AP102" s="13">
        <v>0</v>
      </c>
      <c r="AQ102" s="13">
        <v>2</v>
      </c>
      <c r="AR102" s="13">
        <v>26</v>
      </c>
      <c r="AS102" s="815" t="s">
        <v>480</v>
      </c>
      <c r="AT102" s="13">
        <v>0</v>
      </c>
      <c r="AX102" s="783"/>
      <c r="BE102" s="783"/>
      <c r="BI102" s="608"/>
    </row>
    <row r="103" spans="1:64" x14ac:dyDescent="0.25">
      <c r="A103" s="799" t="s">
        <v>370</v>
      </c>
      <c r="B103" s="101">
        <f t="shared" si="54"/>
        <v>102.185</v>
      </c>
      <c r="C103" s="13">
        <v>76</v>
      </c>
      <c r="E103" s="13">
        <v>53</v>
      </c>
      <c r="F103" s="13">
        <v>13</v>
      </c>
      <c r="G103" s="13">
        <v>2201</v>
      </c>
      <c r="H103" s="13">
        <v>158</v>
      </c>
      <c r="I103" s="13">
        <v>77</v>
      </c>
      <c r="J103" s="13">
        <v>2038</v>
      </c>
      <c r="K103" s="13">
        <v>1009</v>
      </c>
      <c r="L103" s="101">
        <f t="shared" si="55"/>
        <v>19.88</v>
      </c>
      <c r="M103" s="101">
        <f t="shared" si="56"/>
        <v>-1.02</v>
      </c>
      <c r="N103" s="101">
        <f t="shared" si="57"/>
        <v>2023.64</v>
      </c>
      <c r="O103" s="101">
        <f t="shared" si="58"/>
        <v>1</v>
      </c>
      <c r="P103" s="101">
        <f t="shared" si="59"/>
        <v>19.88</v>
      </c>
      <c r="Q103" s="13">
        <v>10</v>
      </c>
      <c r="R103" s="13">
        <v>8</v>
      </c>
      <c r="S103" s="13">
        <v>3</v>
      </c>
      <c r="T103" s="13">
        <v>13</v>
      </c>
      <c r="U103" s="13">
        <v>4</v>
      </c>
      <c r="V103" s="13">
        <v>30</v>
      </c>
      <c r="W103" s="13">
        <v>79</v>
      </c>
      <c r="X103" s="13">
        <v>3</v>
      </c>
      <c r="Y103" s="13">
        <v>162</v>
      </c>
      <c r="Z103" s="13">
        <v>126</v>
      </c>
      <c r="AA103" s="802" t="s">
        <v>424</v>
      </c>
      <c r="AB103" s="13">
        <v>4</v>
      </c>
      <c r="AD103" s="13">
        <v>50</v>
      </c>
      <c r="AE103" s="13">
        <v>2314</v>
      </c>
      <c r="AF103" s="101">
        <f t="shared" si="60"/>
        <v>0</v>
      </c>
      <c r="AG103" s="13">
        <v>1099</v>
      </c>
      <c r="AH103" s="13">
        <v>3</v>
      </c>
      <c r="AI103" s="13">
        <v>2549</v>
      </c>
      <c r="AJ103" s="13">
        <v>51</v>
      </c>
      <c r="AK103" s="101" t="e">
        <f t="shared" si="61"/>
        <v>#DIV/0!</v>
      </c>
      <c r="AL103" s="13">
        <v>109</v>
      </c>
      <c r="AM103" s="101" t="e">
        <f t="shared" si="62"/>
        <v>#DIV/0!</v>
      </c>
      <c r="AN103" s="101" t="e">
        <f t="shared" si="63"/>
        <v>#DIV/0!</v>
      </c>
      <c r="AO103" s="13">
        <v>3</v>
      </c>
      <c r="AP103" s="13">
        <v>0</v>
      </c>
      <c r="AQ103" s="13">
        <v>3</v>
      </c>
      <c r="AR103" s="13">
        <v>52</v>
      </c>
      <c r="AS103" s="818" t="s">
        <v>433</v>
      </c>
      <c r="AT103" s="13">
        <v>1</v>
      </c>
      <c r="AX103" s="783"/>
      <c r="BE103" s="783"/>
      <c r="BI103" s="606"/>
    </row>
    <row r="104" spans="1:64" x14ac:dyDescent="0.25">
      <c r="A104" s="799" t="s">
        <v>379</v>
      </c>
      <c r="B104" s="101">
        <f t="shared" si="54"/>
        <v>99.897500000000008</v>
      </c>
      <c r="C104" s="13">
        <v>80</v>
      </c>
      <c r="E104" s="13">
        <v>55</v>
      </c>
      <c r="F104" s="13">
        <v>10</v>
      </c>
      <c r="G104" s="13">
        <v>1948</v>
      </c>
      <c r="H104" s="13">
        <v>154</v>
      </c>
      <c r="I104" s="13">
        <v>63</v>
      </c>
      <c r="J104" s="13">
        <v>1898</v>
      </c>
      <c r="K104" s="13">
        <v>979</v>
      </c>
      <c r="L104" s="101">
        <f t="shared" si="55"/>
        <v>22.71</v>
      </c>
      <c r="M104" s="101">
        <f t="shared" si="56"/>
        <v>-1.08</v>
      </c>
      <c r="N104" s="101">
        <f t="shared" si="57"/>
        <v>1727.15</v>
      </c>
      <c r="O104" s="101">
        <f t="shared" si="58"/>
        <v>1</v>
      </c>
      <c r="P104" s="101">
        <f t="shared" si="59"/>
        <v>19.82</v>
      </c>
      <c r="Q104" s="13">
        <v>14</v>
      </c>
      <c r="R104" s="13">
        <v>6</v>
      </c>
      <c r="S104" s="13">
        <v>3</v>
      </c>
      <c r="T104" s="13">
        <v>10</v>
      </c>
      <c r="U104" s="13">
        <v>4</v>
      </c>
      <c r="V104" s="13">
        <v>35</v>
      </c>
      <c r="W104" s="13">
        <v>79</v>
      </c>
      <c r="X104" s="13">
        <v>4</v>
      </c>
      <c r="Y104" s="13">
        <v>155</v>
      </c>
      <c r="Z104" s="13">
        <v>131</v>
      </c>
      <c r="AA104" s="775" t="s">
        <v>459</v>
      </c>
      <c r="AB104" s="13">
        <v>3</v>
      </c>
      <c r="AD104" s="13">
        <v>47</v>
      </c>
      <c r="AE104" s="13">
        <v>2401</v>
      </c>
      <c r="AF104" s="101">
        <f t="shared" si="60"/>
        <v>0</v>
      </c>
      <c r="AG104" s="13">
        <v>1179</v>
      </c>
      <c r="AH104" s="13">
        <v>8</v>
      </c>
      <c r="AI104" s="13">
        <v>2589</v>
      </c>
      <c r="AJ104" s="13">
        <v>51</v>
      </c>
      <c r="AK104" s="101" t="e">
        <f t="shared" si="61"/>
        <v>#DIV/0!</v>
      </c>
      <c r="AL104" s="13">
        <v>136</v>
      </c>
      <c r="AM104" s="101" t="e">
        <f t="shared" si="62"/>
        <v>#DIV/0!</v>
      </c>
      <c r="AN104" s="101" t="e">
        <f t="shared" si="63"/>
        <v>#DIV/0!</v>
      </c>
      <c r="AO104" s="13">
        <v>8</v>
      </c>
      <c r="AP104" s="13">
        <v>0</v>
      </c>
      <c r="AQ104" s="13">
        <v>4</v>
      </c>
      <c r="AR104" s="13">
        <v>43</v>
      </c>
      <c r="AS104" s="798" t="s">
        <v>514</v>
      </c>
      <c r="AT104" s="13">
        <v>7</v>
      </c>
      <c r="AX104" s="783"/>
      <c r="BE104" s="783"/>
      <c r="BI104" s="621"/>
    </row>
    <row r="105" spans="1:64" x14ac:dyDescent="0.25">
      <c r="A105" s="799" t="s">
        <v>388</v>
      </c>
      <c r="B105" s="101">
        <f t="shared" si="54"/>
        <v>109.343</v>
      </c>
      <c r="C105" s="13">
        <v>68</v>
      </c>
      <c r="E105" s="13">
        <v>50</v>
      </c>
      <c r="F105" s="13">
        <v>13</v>
      </c>
      <c r="G105" s="13">
        <v>1757</v>
      </c>
      <c r="H105" s="13">
        <v>139</v>
      </c>
      <c r="I105" s="13">
        <v>68</v>
      </c>
      <c r="J105" s="13">
        <v>1640</v>
      </c>
      <c r="K105" s="13">
        <v>864</v>
      </c>
      <c r="L105" s="101">
        <f t="shared" si="55"/>
        <v>19.95</v>
      </c>
      <c r="M105" s="101">
        <f t="shared" si="56"/>
        <v>-1</v>
      </c>
      <c r="N105" s="101">
        <f t="shared" si="57"/>
        <v>1993.25</v>
      </c>
      <c r="O105" s="101">
        <f t="shared" si="58"/>
        <v>1</v>
      </c>
      <c r="P105" s="101">
        <f t="shared" si="59"/>
        <v>19.21</v>
      </c>
      <c r="Q105" s="13">
        <v>17</v>
      </c>
      <c r="R105" s="13">
        <v>6</v>
      </c>
      <c r="S105" s="13">
        <v>4</v>
      </c>
      <c r="T105" s="13">
        <v>13</v>
      </c>
      <c r="U105" s="13">
        <v>2</v>
      </c>
      <c r="V105" s="13">
        <v>28</v>
      </c>
      <c r="W105" s="13">
        <v>77</v>
      </c>
      <c r="X105" s="13">
        <v>2</v>
      </c>
      <c r="Y105" s="13">
        <v>132</v>
      </c>
      <c r="Z105" s="13">
        <v>100</v>
      </c>
      <c r="AA105" s="798" t="s">
        <v>514</v>
      </c>
      <c r="AB105" s="13">
        <v>2</v>
      </c>
      <c r="AD105" s="13">
        <v>35</v>
      </c>
      <c r="AE105" s="13">
        <v>1721</v>
      </c>
      <c r="AF105" s="101">
        <f t="shared" si="60"/>
        <v>0</v>
      </c>
      <c r="AG105" s="13">
        <v>860</v>
      </c>
      <c r="AH105" s="13">
        <v>3</v>
      </c>
      <c r="AI105" s="13">
        <v>1894</v>
      </c>
      <c r="AJ105" s="13">
        <v>39</v>
      </c>
      <c r="AK105" s="101" t="e">
        <f t="shared" si="61"/>
        <v>#DIV/0!</v>
      </c>
      <c r="AL105" s="13">
        <v>133</v>
      </c>
      <c r="AM105" s="101" t="e">
        <f t="shared" si="62"/>
        <v>#DIV/0!</v>
      </c>
      <c r="AN105" s="101" t="e">
        <f t="shared" si="63"/>
        <v>#DIV/0!</v>
      </c>
      <c r="AO105" s="13">
        <v>6</v>
      </c>
      <c r="AP105" s="13">
        <v>0</v>
      </c>
      <c r="AQ105" s="13">
        <v>4</v>
      </c>
      <c r="AR105" s="13">
        <v>44</v>
      </c>
      <c r="AS105" s="776" t="s">
        <v>510</v>
      </c>
      <c r="AT105" s="13">
        <v>7</v>
      </c>
      <c r="AX105" s="783"/>
      <c r="BE105" s="783"/>
      <c r="BI105" s="635"/>
    </row>
    <row r="106" spans="1:64" x14ac:dyDescent="0.25">
      <c r="A106" s="799" t="s">
        <v>397</v>
      </c>
      <c r="B106" s="101">
        <f t="shared" si="54"/>
        <v>105.17099999999999</v>
      </c>
      <c r="C106" s="13">
        <v>78</v>
      </c>
      <c r="E106" s="13">
        <v>54</v>
      </c>
      <c r="F106" s="13">
        <v>9</v>
      </c>
      <c r="G106" s="13">
        <v>2127</v>
      </c>
      <c r="H106" s="13">
        <v>147</v>
      </c>
      <c r="I106" s="13">
        <v>75</v>
      </c>
      <c r="J106" s="13">
        <v>2055</v>
      </c>
      <c r="K106" s="13">
        <v>1042</v>
      </c>
      <c r="L106" s="101">
        <f t="shared" si="55"/>
        <v>16.350000000000001</v>
      </c>
      <c r="M106" s="101">
        <f t="shared" si="56"/>
        <v>-0.74</v>
      </c>
      <c r="N106" s="101">
        <f t="shared" si="57"/>
        <v>2442.13</v>
      </c>
      <c r="O106" s="101">
        <f t="shared" si="58"/>
        <v>1</v>
      </c>
      <c r="P106" s="101">
        <f t="shared" si="59"/>
        <v>20.440000000000001</v>
      </c>
      <c r="Q106" s="13">
        <v>12</v>
      </c>
      <c r="R106" s="13">
        <v>12</v>
      </c>
      <c r="S106" s="13">
        <v>3</v>
      </c>
      <c r="T106" s="13">
        <v>9</v>
      </c>
      <c r="U106" s="13">
        <v>5</v>
      </c>
      <c r="V106" s="13">
        <v>30</v>
      </c>
      <c r="W106" s="13">
        <v>84</v>
      </c>
      <c r="X106" s="13">
        <v>2</v>
      </c>
      <c r="Y106" s="13">
        <v>175</v>
      </c>
      <c r="Z106" s="13">
        <v>157</v>
      </c>
      <c r="AA106" s="820" t="s">
        <v>471</v>
      </c>
      <c r="AB106" s="13">
        <v>5</v>
      </c>
      <c r="AD106" s="13">
        <v>37</v>
      </c>
      <c r="AE106" s="13">
        <v>1716</v>
      </c>
      <c r="AF106" s="101">
        <f t="shared" si="60"/>
        <v>0</v>
      </c>
      <c r="AG106" s="13">
        <v>831</v>
      </c>
      <c r="AH106" s="13">
        <v>5</v>
      </c>
      <c r="AI106" s="13">
        <v>1942</v>
      </c>
      <c r="AJ106" s="13">
        <v>25</v>
      </c>
      <c r="AK106" s="101" t="e">
        <f t="shared" si="61"/>
        <v>#DIV/0!</v>
      </c>
      <c r="AL106" s="13">
        <v>109</v>
      </c>
      <c r="AM106" s="101" t="e">
        <f t="shared" si="62"/>
        <v>#DIV/0!</v>
      </c>
      <c r="AN106" s="101" t="e">
        <f t="shared" si="63"/>
        <v>#DIV/0!</v>
      </c>
      <c r="AO106" s="13">
        <v>1</v>
      </c>
      <c r="AP106" s="13">
        <v>0</v>
      </c>
      <c r="AQ106" s="13">
        <v>4</v>
      </c>
      <c r="AR106" s="13">
        <v>65</v>
      </c>
      <c r="AS106" s="782" t="s">
        <v>476</v>
      </c>
      <c r="AT106" s="13">
        <v>2</v>
      </c>
      <c r="AX106" s="783"/>
      <c r="BE106" s="783"/>
      <c r="BI106" s="612"/>
    </row>
    <row r="107" spans="1:64" x14ac:dyDescent="0.25">
      <c r="A107" s="800" t="s">
        <v>2</v>
      </c>
      <c r="B107" s="101">
        <f t="shared" ref="B107:B121" si="64">(F2+0.05*G2+0.2*H2+0.5*I2-0.01*K2-S2+T2+1.5*U2+AB2)+(0.2*AG2+2*AH2-0.01*AI2+1.5*AJ2-0.1*AL2+AO2+3*AP2+AT2)</f>
        <v>138.66650000000001</v>
      </c>
      <c r="C107" s="13">
        <v>71</v>
      </c>
      <c r="E107" s="13">
        <v>42</v>
      </c>
      <c r="F107" s="13">
        <v>4</v>
      </c>
      <c r="G107" s="13">
        <v>1736</v>
      </c>
      <c r="H107" s="13">
        <v>125</v>
      </c>
      <c r="I107" s="13">
        <v>54</v>
      </c>
      <c r="J107" s="13">
        <v>1643</v>
      </c>
      <c r="K107" s="13">
        <v>816</v>
      </c>
      <c r="L107" s="101">
        <f t="shared" ref="L107:L121" si="65">ROUND(G2*100/J2,2)</f>
        <v>16.95</v>
      </c>
      <c r="M107" s="101">
        <f t="shared" ref="M107:M121" si="66">ROUND(G2/(E2-F2),2)</f>
        <v>-0.89</v>
      </c>
      <c r="N107" s="101">
        <f t="shared" ref="N107:N121" si="67">ROUND((4*H2+6*I2)*100/G2,2)</f>
        <v>2411.5700000000002</v>
      </c>
      <c r="O107" s="101">
        <f t="shared" ref="O107:O121" si="68">ROUND(J2/(H2+I2),2)</f>
        <v>1</v>
      </c>
      <c r="P107" s="101">
        <f t="shared" ref="P107:P121" si="69">ROUND(K2*100/J2,2)</f>
        <v>16.34</v>
      </c>
      <c r="Q107" s="13">
        <v>14</v>
      </c>
      <c r="R107" s="13">
        <v>7</v>
      </c>
      <c r="S107" s="13">
        <v>2</v>
      </c>
      <c r="T107" s="13">
        <v>10</v>
      </c>
      <c r="U107" s="13">
        <v>4</v>
      </c>
      <c r="V107" s="13">
        <v>29</v>
      </c>
      <c r="W107" s="13">
        <v>81</v>
      </c>
      <c r="X107" s="13">
        <v>1</v>
      </c>
      <c r="Y107" s="13">
        <v>164</v>
      </c>
      <c r="Z107" s="13">
        <v>132</v>
      </c>
      <c r="AA107" s="786" t="s">
        <v>540</v>
      </c>
      <c r="AB107" s="13">
        <v>6</v>
      </c>
      <c r="AD107" s="13">
        <v>40</v>
      </c>
      <c r="AE107" s="13">
        <v>1858</v>
      </c>
      <c r="AF107" s="101">
        <f t="shared" ref="AF107:AF121" si="70">(QUOTIENT(AE2,6)+MOD(AE2,6)/10)</f>
        <v>0</v>
      </c>
      <c r="AG107" s="13">
        <v>888</v>
      </c>
      <c r="AH107" s="13">
        <v>4</v>
      </c>
      <c r="AI107" s="13">
        <v>2169</v>
      </c>
      <c r="AJ107" s="13">
        <v>34</v>
      </c>
      <c r="AK107" s="101" t="e">
        <f t="shared" ref="AK107:AK121" si="71">ROUND(AI2*6/AE2,2)</f>
        <v>#DIV/0!</v>
      </c>
      <c r="AL107" s="13">
        <v>98</v>
      </c>
      <c r="AM107" s="101" t="e">
        <f t="shared" ref="AM107:AM121" si="72">ROUND(AE2/AJ2,2)</f>
        <v>#DIV/0!</v>
      </c>
      <c r="AN107" s="101" t="e">
        <f t="shared" ref="AN107:AN121" si="73">ROUND(AI2/AJ2,2)</f>
        <v>#DIV/0!</v>
      </c>
      <c r="AO107" s="13">
        <v>2</v>
      </c>
      <c r="AP107" s="13">
        <v>0</v>
      </c>
      <c r="AQ107" s="13">
        <v>4</v>
      </c>
      <c r="AR107" s="13">
        <v>46</v>
      </c>
      <c r="AS107" s="777" t="s">
        <v>463</v>
      </c>
      <c r="AT107" s="13">
        <v>5</v>
      </c>
      <c r="AX107" s="783"/>
      <c r="BE107" s="783"/>
      <c r="BI107" s="635"/>
    </row>
    <row r="108" spans="1:64" x14ac:dyDescent="0.25">
      <c r="A108" s="800" t="s">
        <v>11</v>
      </c>
      <c r="B108" s="101">
        <f t="shared" si="64"/>
        <v>110.8995</v>
      </c>
      <c r="C108" s="13">
        <v>82</v>
      </c>
      <c r="E108" s="13">
        <v>52</v>
      </c>
      <c r="F108" s="13">
        <v>12</v>
      </c>
      <c r="G108" s="13">
        <v>1910</v>
      </c>
      <c r="H108" s="13">
        <v>137</v>
      </c>
      <c r="I108" s="13">
        <v>72</v>
      </c>
      <c r="J108" s="13">
        <v>1877</v>
      </c>
      <c r="K108" s="13">
        <v>978</v>
      </c>
      <c r="L108" s="101">
        <f t="shared" si="65"/>
        <v>17.97</v>
      </c>
      <c r="M108" s="101">
        <f t="shared" si="66"/>
        <v>-1.26</v>
      </c>
      <c r="N108" s="101">
        <f t="shared" si="67"/>
        <v>2295.4</v>
      </c>
      <c r="O108" s="101">
        <f t="shared" si="68"/>
        <v>1</v>
      </c>
      <c r="P108" s="101">
        <f t="shared" si="69"/>
        <v>18.64</v>
      </c>
      <c r="Q108" s="13">
        <v>12</v>
      </c>
      <c r="R108" s="13">
        <v>6</v>
      </c>
      <c r="S108" s="13">
        <v>2</v>
      </c>
      <c r="T108" s="13">
        <v>14</v>
      </c>
      <c r="U108" s="13">
        <v>3</v>
      </c>
      <c r="V108" s="13">
        <v>27</v>
      </c>
      <c r="W108" s="13">
        <v>71</v>
      </c>
      <c r="X108" s="13">
        <v>1</v>
      </c>
      <c r="Y108" s="13">
        <v>143</v>
      </c>
      <c r="Z108" s="13">
        <v>143</v>
      </c>
      <c r="AA108" s="786" t="s">
        <v>540</v>
      </c>
      <c r="AB108" s="13">
        <v>2</v>
      </c>
      <c r="AD108" s="13">
        <v>38</v>
      </c>
      <c r="AE108" s="13">
        <v>1742</v>
      </c>
      <c r="AF108" s="101">
        <f t="shared" si="70"/>
        <v>0</v>
      </c>
      <c r="AG108" s="13">
        <v>856</v>
      </c>
      <c r="AH108" s="13">
        <v>3</v>
      </c>
      <c r="AI108" s="13">
        <v>1895</v>
      </c>
      <c r="AJ108" s="13">
        <v>41</v>
      </c>
      <c r="AK108" s="101" t="e">
        <f t="shared" si="71"/>
        <v>#DIV/0!</v>
      </c>
      <c r="AL108" s="13">
        <v>102</v>
      </c>
      <c r="AM108" s="101" t="e">
        <f t="shared" si="72"/>
        <v>#DIV/0!</v>
      </c>
      <c r="AN108" s="101" t="e">
        <f t="shared" si="73"/>
        <v>#DIV/0!</v>
      </c>
      <c r="AO108" s="13">
        <v>3</v>
      </c>
      <c r="AP108" s="13">
        <v>0</v>
      </c>
      <c r="AQ108" s="13">
        <v>4</v>
      </c>
      <c r="AR108" s="13">
        <v>44</v>
      </c>
      <c r="AS108" s="786" t="s">
        <v>540</v>
      </c>
      <c r="AT108" s="13">
        <v>2</v>
      </c>
      <c r="AV108" s="13">
        <v>1</v>
      </c>
      <c r="AW108" s="13">
        <v>11</v>
      </c>
      <c r="AX108" s="782" t="s">
        <v>0</v>
      </c>
      <c r="AY108" s="13">
        <v>296</v>
      </c>
      <c r="AZ108" s="13">
        <v>292</v>
      </c>
      <c r="BA108" s="13">
        <v>595</v>
      </c>
      <c r="BB108" s="13">
        <v>543</v>
      </c>
      <c r="BC108" s="13">
        <v>271</v>
      </c>
      <c r="BD108" s="13">
        <v>251</v>
      </c>
      <c r="BE108" s="782" t="s">
        <v>9</v>
      </c>
      <c r="BF108" s="426">
        <v>2</v>
      </c>
      <c r="BG108" s="13">
        <v>171</v>
      </c>
      <c r="BH108" s="13">
        <v>134</v>
      </c>
      <c r="BI108" s="835" t="s">
        <v>446</v>
      </c>
      <c r="BJ108" s="13">
        <v>2</v>
      </c>
      <c r="BK108" s="13" t="e">
        <f t="shared" ref="BK108:BK139" si="74">ROUND(BA3/(AW3-BJ3),2)</f>
        <v>#DIV/0!</v>
      </c>
      <c r="BL108" s="13" t="e">
        <f t="shared" ref="BL108:BL139" si="75">ROUND(BB3/(AW3-BJ3),2)</f>
        <v>#DIV/0!</v>
      </c>
    </row>
    <row r="109" spans="1:64" x14ac:dyDescent="0.25">
      <c r="A109" s="800" t="s">
        <v>20</v>
      </c>
      <c r="B109" s="101">
        <f t="shared" si="64"/>
        <v>123.642</v>
      </c>
      <c r="C109" s="13">
        <v>80</v>
      </c>
      <c r="E109" s="13">
        <v>50</v>
      </c>
      <c r="F109" s="13">
        <v>15</v>
      </c>
      <c r="G109" s="13">
        <v>1774</v>
      </c>
      <c r="H109" s="13">
        <v>128</v>
      </c>
      <c r="I109" s="13">
        <v>65</v>
      </c>
      <c r="J109" s="13">
        <v>1661</v>
      </c>
      <c r="K109" s="13">
        <v>823</v>
      </c>
      <c r="L109" s="101">
        <f t="shared" si="65"/>
        <v>16.38</v>
      </c>
      <c r="M109" s="101">
        <f t="shared" si="66"/>
        <v>-0.94</v>
      </c>
      <c r="N109" s="101">
        <f t="shared" si="67"/>
        <v>2512.6</v>
      </c>
      <c r="O109" s="101">
        <f t="shared" si="68"/>
        <v>1</v>
      </c>
      <c r="P109" s="101">
        <f t="shared" si="69"/>
        <v>17.98</v>
      </c>
      <c r="Q109" s="13">
        <v>10</v>
      </c>
      <c r="R109" s="13">
        <v>6</v>
      </c>
      <c r="S109" s="13">
        <v>2</v>
      </c>
      <c r="T109" s="13">
        <v>11</v>
      </c>
      <c r="U109" s="13">
        <v>3</v>
      </c>
      <c r="V109" s="13">
        <v>29</v>
      </c>
      <c r="W109" s="13">
        <v>78</v>
      </c>
      <c r="X109" s="425">
        <v>2</v>
      </c>
      <c r="Y109" s="13">
        <v>131</v>
      </c>
      <c r="Z109" s="13">
        <v>117</v>
      </c>
      <c r="AA109" s="776" t="s">
        <v>510</v>
      </c>
      <c r="AB109" s="13">
        <v>2</v>
      </c>
      <c r="AD109" s="13">
        <v>37</v>
      </c>
      <c r="AE109" s="13">
        <v>1733</v>
      </c>
      <c r="AF109" s="101">
        <f t="shared" si="70"/>
        <v>0</v>
      </c>
      <c r="AG109" s="13">
        <v>876</v>
      </c>
      <c r="AH109" s="13">
        <v>4</v>
      </c>
      <c r="AI109" s="13">
        <v>1819</v>
      </c>
      <c r="AJ109" s="13">
        <v>37</v>
      </c>
      <c r="AK109" s="101" t="e">
        <f t="shared" si="71"/>
        <v>#DIV/0!</v>
      </c>
      <c r="AL109" s="13">
        <v>86</v>
      </c>
      <c r="AM109" s="101" t="e">
        <f t="shared" si="72"/>
        <v>#DIV/0!</v>
      </c>
      <c r="AN109" s="101" t="e">
        <f t="shared" si="73"/>
        <v>#DIV/0!</v>
      </c>
      <c r="AO109" s="13">
        <v>2</v>
      </c>
      <c r="AP109" s="13">
        <v>0</v>
      </c>
      <c r="AQ109" s="13">
        <v>3</v>
      </c>
      <c r="AR109" s="13">
        <v>35</v>
      </c>
      <c r="AS109" s="836" t="s">
        <v>442</v>
      </c>
      <c r="AT109" s="13">
        <v>4</v>
      </c>
      <c r="AV109" s="13">
        <v>2</v>
      </c>
      <c r="AW109" s="13">
        <v>4</v>
      </c>
      <c r="AX109" s="782" t="s">
        <v>0</v>
      </c>
      <c r="AY109" s="13">
        <v>150</v>
      </c>
      <c r="AZ109" s="13">
        <v>120</v>
      </c>
      <c r="BA109" s="13">
        <v>259</v>
      </c>
      <c r="BB109" s="13">
        <v>227</v>
      </c>
      <c r="BC109" s="13">
        <v>95</v>
      </c>
      <c r="BD109" s="13">
        <v>107</v>
      </c>
      <c r="BE109" s="782" t="s">
        <v>18</v>
      </c>
      <c r="BF109">
        <v>8</v>
      </c>
      <c r="BG109" s="13">
        <v>140</v>
      </c>
      <c r="BH109" s="13">
        <v>113</v>
      </c>
      <c r="BI109" s="837" t="s">
        <v>485</v>
      </c>
      <c r="BJ109" s="13">
        <v>1</v>
      </c>
      <c r="BK109" s="13" t="e">
        <f t="shared" si="74"/>
        <v>#DIV/0!</v>
      </c>
      <c r="BL109" s="13" t="e">
        <f t="shared" si="75"/>
        <v>#DIV/0!</v>
      </c>
    </row>
    <row r="110" spans="1:64" x14ac:dyDescent="0.25">
      <c r="A110" s="800" t="s">
        <v>29</v>
      </c>
      <c r="B110" s="101">
        <f t="shared" si="64"/>
        <v>116.81600000000002</v>
      </c>
      <c r="C110" s="13">
        <v>78</v>
      </c>
      <c r="E110" s="13">
        <v>50</v>
      </c>
      <c r="F110" s="13">
        <v>14</v>
      </c>
      <c r="G110" s="13">
        <v>2228</v>
      </c>
      <c r="H110" s="13">
        <v>165</v>
      </c>
      <c r="I110" s="13">
        <v>88</v>
      </c>
      <c r="J110" s="13">
        <v>2043</v>
      </c>
      <c r="K110" s="13">
        <v>1026</v>
      </c>
      <c r="L110" s="101">
        <f t="shared" si="65"/>
        <v>17.329999999999998</v>
      </c>
      <c r="M110" s="101">
        <f t="shared" si="66"/>
        <v>-0.93</v>
      </c>
      <c r="N110" s="101">
        <f t="shared" si="67"/>
        <v>2291.98</v>
      </c>
      <c r="O110" s="101">
        <f t="shared" si="68"/>
        <v>1</v>
      </c>
      <c r="P110" s="101">
        <f t="shared" si="69"/>
        <v>19</v>
      </c>
      <c r="Q110" s="13">
        <v>12</v>
      </c>
      <c r="R110" s="13">
        <v>8</v>
      </c>
      <c r="S110" s="13">
        <v>4</v>
      </c>
      <c r="T110" s="13">
        <v>11</v>
      </c>
      <c r="U110" s="13">
        <v>6</v>
      </c>
      <c r="V110" s="13">
        <v>27</v>
      </c>
      <c r="W110" s="13">
        <v>81</v>
      </c>
      <c r="X110" s="13">
        <v>1</v>
      </c>
      <c r="Y110" s="13">
        <v>157</v>
      </c>
      <c r="Z110" s="13">
        <v>135</v>
      </c>
      <c r="AA110" s="805" t="s">
        <v>582</v>
      </c>
      <c r="AB110" s="13">
        <v>3</v>
      </c>
      <c r="AD110" s="13">
        <v>42</v>
      </c>
      <c r="AE110" s="13">
        <v>2008</v>
      </c>
      <c r="AF110" s="101">
        <f t="shared" si="70"/>
        <v>0</v>
      </c>
      <c r="AG110" s="13">
        <v>913</v>
      </c>
      <c r="AH110" s="13">
        <v>2</v>
      </c>
      <c r="AI110" s="13">
        <v>2353</v>
      </c>
      <c r="AJ110" s="13">
        <v>28</v>
      </c>
      <c r="AK110" s="101" t="e">
        <f t="shared" si="71"/>
        <v>#DIV/0!</v>
      </c>
      <c r="AL110" s="13">
        <v>115</v>
      </c>
      <c r="AM110" s="101" t="e">
        <f t="shared" si="72"/>
        <v>#DIV/0!</v>
      </c>
      <c r="AN110" s="101" t="e">
        <f t="shared" si="73"/>
        <v>#DIV/0!</v>
      </c>
      <c r="AO110" s="13">
        <v>2</v>
      </c>
      <c r="AP110" s="13">
        <v>0</v>
      </c>
      <c r="AQ110" s="13">
        <v>3</v>
      </c>
      <c r="AR110" s="13">
        <v>50</v>
      </c>
      <c r="AS110" s="783" t="s">
        <v>446</v>
      </c>
      <c r="AT110" s="13">
        <v>3</v>
      </c>
      <c r="AV110" s="13">
        <v>3</v>
      </c>
      <c r="AW110" s="13">
        <v>5</v>
      </c>
      <c r="AX110" s="782" t="s">
        <v>0</v>
      </c>
      <c r="AY110" s="13">
        <v>120</v>
      </c>
      <c r="AZ110" s="13">
        <v>114</v>
      </c>
      <c r="BA110" s="13">
        <v>267</v>
      </c>
      <c r="BB110" s="13">
        <v>223</v>
      </c>
      <c r="BC110" s="13">
        <v>140</v>
      </c>
      <c r="BD110" s="13">
        <v>109</v>
      </c>
      <c r="BE110" s="782" t="s">
        <v>27</v>
      </c>
      <c r="BF110" s="426">
        <v>4</v>
      </c>
      <c r="BG110" s="13">
        <v>112</v>
      </c>
      <c r="BH110" s="13">
        <v>94</v>
      </c>
      <c r="BI110" s="838" t="s">
        <v>454</v>
      </c>
      <c r="BJ110" s="13">
        <v>0</v>
      </c>
      <c r="BK110" s="13" t="e">
        <f t="shared" si="74"/>
        <v>#DIV/0!</v>
      </c>
      <c r="BL110" s="13" t="e">
        <f t="shared" si="75"/>
        <v>#DIV/0!</v>
      </c>
    </row>
    <row r="111" spans="1:64" x14ac:dyDescent="0.25">
      <c r="A111" s="800" t="s">
        <v>38</v>
      </c>
      <c r="B111" s="101">
        <f t="shared" si="64"/>
        <v>117.23350000000001</v>
      </c>
      <c r="C111" s="13">
        <v>70</v>
      </c>
      <c r="E111" s="13">
        <v>50</v>
      </c>
      <c r="F111" s="13">
        <v>18</v>
      </c>
      <c r="G111" s="13">
        <v>2159</v>
      </c>
      <c r="H111" s="13">
        <v>167</v>
      </c>
      <c r="I111" s="13">
        <v>71</v>
      </c>
      <c r="J111" s="13">
        <v>2015</v>
      </c>
      <c r="K111" s="13">
        <v>997</v>
      </c>
      <c r="L111" s="101">
        <f t="shared" si="65"/>
        <v>17.850000000000001</v>
      </c>
      <c r="M111" s="101">
        <f t="shared" si="66"/>
        <v>-0.88</v>
      </c>
      <c r="N111" s="101">
        <f t="shared" si="67"/>
        <v>2273.0700000000002</v>
      </c>
      <c r="O111" s="101">
        <f t="shared" si="68"/>
        <v>1</v>
      </c>
      <c r="P111" s="101">
        <f t="shared" si="69"/>
        <v>18.22</v>
      </c>
      <c r="Q111" s="13">
        <v>13</v>
      </c>
      <c r="R111" s="13">
        <v>9</v>
      </c>
      <c r="S111" s="13">
        <v>1</v>
      </c>
      <c r="T111" s="13">
        <v>11</v>
      </c>
      <c r="U111" s="13">
        <v>5</v>
      </c>
      <c r="V111" s="13">
        <v>32</v>
      </c>
      <c r="W111" s="13">
        <v>62</v>
      </c>
      <c r="X111" s="13">
        <v>1</v>
      </c>
      <c r="Y111" s="13">
        <v>180</v>
      </c>
      <c r="Z111" s="13">
        <v>144</v>
      </c>
      <c r="AA111" s="792" t="s">
        <v>451</v>
      </c>
      <c r="AB111" s="13">
        <v>5</v>
      </c>
      <c r="AD111" s="13">
        <v>38</v>
      </c>
      <c r="AE111" s="13">
        <v>1840</v>
      </c>
      <c r="AF111" s="101">
        <f t="shared" si="70"/>
        <v>0</v>
      </c>
      <c r="AG111" s="13">
        <v>866</v>
      </c>
      <c r="AH111" s="13">
        <v>5</v>
      </c>
      <c r="AI111" s="13">
        <v>2107</v>
      </c>
      <c r="AJ111" s="13">
        <v>45</v>
      </c>
      <c r="AK111" s="101" t="e">
        <f t="shared" si="71"/>
        <v>#DIV/0!</v>
      </c>
      <c r="AL111" s="13">
        <v>92</v>
      </c>
      <c r="AM111" s="101" t="e">
        <f t="shared" si="72"/>
        <v>#DIV/0!</v>
      </c>
      <c r="AN111" s="101" t="e">
        <f t="shared" si="73"/>
        <v>#DIV/0!</v>
      </c>
      <c r="AO111" s="13">
        <v>5</v>
      </c>
      <c r="AP111" s="13">
        <v>0</v>
      </c>
      <c r="AQ111" s="13">
        <v>4</v>
      </c>
      <c r="AR111" s="13">
        <v>43</v>
      </c>
      <c r="AS111" s="831" t="s">
        <v>451</v>
      </c>
      <c r="AT111" s="13">
        <v>4</v>
      </c>
      <c r="AV111" s="13">
        <v>4</v>
      </c>
      <c r="AW111" s="13">
        <v>1</v>
      </c>
      <c r="AX111" s="782" t="s">
        <v>0</v>
      </c>
      <c r="AY111" s="13">
        <v>7</v>
      </c>
      <c r="AZ111" s="13">
        <v>3</v>
      </c>
      <c r="BA111" s="13">
        <v>7</v>
      </c>
      <c r="BB111" s="13">
        <v>6</v>
      </c>
      <c r="BC111" s="13">
        <v>0</v>
      </c>
      <c r="BD111" s="13">
        <v>3</v>
      </c>
      <c r="BE111" s="782" t="s">
        <v>36</v>
      </c>
      <c r="BF111" s="426">
        <v>6</v>
      </c>
      <c r="BG111" s="13">
        <v>7</v>
      </c>
      <c r="BH111" s="13">
        <v>6</v>
      </c>
      <c r="BI111" s="829" t="s">
        <v>552</v>
      </c>
      <c r="BJ111" s="13">
        <v>1</v>
      </c>
      <c r="BK111" s="13" t="e">
        <f t="shared" si="74"/>
        <v>#DIV/0!</v>
      </c>
      <c r="BL111" s="13" t="e">
        <f t="shared" si="75"/>
        <v>#DIV/0!</v>
      </c>
    </row>
    <row r="112" spans="1:64" x14ac:dyDescent="0.25">
      <c r="A112" s="800" t="s">
        <v>47</v>
      </c>
      <c r="B112" s="101">
        <f t="shared" si="64"/>
        <v>114.3475</v>
      </c>
      <c r="C112" s="13">
        <v>81</v>
      </c>
      <c r="E112" s="13">
        <v>59</v>
      </c>
      <c r="F112" s="13">
        <v>16</v>
      </c>
      <c r="G112" s="13">
        <v>2180</v>
      </c>
      <c r="H112" s="13">
        <v>161</v>
      </c>
      <c r="I112" s="13">
        <v>77</v>
      </c>
      <c r="J112" s="13">
        <v>2037</v>
      </c>
      <c r="K112" s="13">
        <v>1022</v>
      </c>
      <c r="L112" s="101">
        <f t="shared" si="65"/>
        <v>17.739999999999998</v>
      </c>
      <c r="M112" s="101">
        <f t="shared" si="66"/>
        <v>-1.1000000000000001</v>
      </c>
      <c r="N112" s="101">
        <f t="shared" si="67"/>
        <v>2286.36</v>
      </c>
      <c r="O112" s="101">
        <f t="shared" si="68"/>
        <v>1</v>
      </c>
      <c r="P112" s="101">
        <f t="shared" si="69"/>
        <v>18.41</v>
      </c>
      <c r="Q112" s="13">
        <v>13</v>
      </c>
      <c r="R112" s="13">
        <v>7</v>
      </c>
      <c r="S112" s="13">
        <v>3</v>
      </c>
      <c r="T112" s="13">
        <v>11</v>
      </c>
      <c r="U112" s="13">
        <v>5</v>
      </c>
      <c r="V112" s="13">
        <v>29</v>
      </c>
      <c r="W112" s="13">
        <v>73</v>
      </c>
      <c r="X112" s="13">
        <v>1</v>
      </c>
      <c r="Y112" s="13">
        <v>176</v>
      </c>
      <c r="Z112" s="13">
        <v>140</v>
      </c>
      <c r="AA112" s="805" t="s">
        <v>582</v>
      </c>
      <c r="AB112" s="13">
        <v>2</v>
      </c>
      <c r="AD112" s="13">
        <v>43</v>
      </c>
      <c r="AE112" s="13">
        <v>2148</v>
      </c>
      <c r="AF112" s="101">
        <f t="shared" si="70"/>
        <v>0</v>
      </c>
      <c r="AG112" s="13">
        <v>1050</v>
      </c>
      <c r="AH112" s="13">
        <v>7</v>
      </c>
      <c r="AI112" s="13">
        <v>2294</v>
      </c>
      <c r="AJ112" s="13">
        <v>51</v>
      </c>
      <c r="AK112" s="101" t="e">
        <f t="shared" si="71"/>
        <v>#DIV/0!</v>
      </c>
      <c r="AL112" s="13">
        <v>140</v>
      </c>
      <c r="AM112" s="101" t="e">
        <f t="shared" si="72"/>
        <v>#DIV/0!</v>
      </c>
      <c r="AN112" s="101" t="e">
        <f t="shared" si="73"/>
        <v>#DIV/0!</v>
      </c>
      <c r="AO112" s="13">
        <v>4</v>
      </c>
      <c r="AP112" s="13">
        <v>1</v>
      </c>
      <c r="AQ112" s="13">
        <v>5</v>
      </c>
      <c r="AR112" s="13">
        <v>57</v>
      </c>
      <c r="AS112" s="821" t="s">
        <v>582</v>
      </c>
      <c r="AT112" s="13">
        <v>8</v>
      </c>
      <c r="AV112" s="13">
        <v>5</v>
      </c>
      <c r="AW112" s="13">
        <v>4</v>
      </c>
      <c r="AX112" s="782" t="s">
        <v>0</v>
      </c>
      <c r="AY112" s="13">
        <v>119</v>
      </c>
      <c r="AZ112" s="13">
        <v>117</v>
      </c>
      <c r="BA112" s="13">
        <v>234</v>
      </c>
      <c r="BB112" s="13">
        <v>217</v>
      </c>
      <c r="BC112" s="13">
        <v>104</v>
      </c>
      <c r="BD112" s="13">
        <v>100</v>
      </c>
      <c r="BE112" s="782" t="s">
        <v>45</v>
      </c>
      <c r="BF112" s="426">
        <v>2</v>
      </c>
      <c r="BG112" s="13">
        <v>198</v>
      </c>
      <c r="BH112" s="13">
        <v>168</v>
      </c>
      <c r="BI112" s="827" t="s">
        <v>437</v>
      </c>
      <c r="BJ112" s="13">
        <v>0</v>
      </c>
      <c r="BK112" s="13" t="e">
        <f t="shared" si="74"/>
        <v>#DIV/0!</v>
      </c>
      <c r="BL112" s="13" t="e">
        <f t="shared" si="75"/>
        <v>#DIV/0!</v>
      </c>
    </row>
    <row r="113" spans="1:64" x14ac:dyDescent="0.25">
      <c r="A113" s="800" t="s">
        <v>56</v>
      </c>
      <c r="B113" s="101">
        <f t="shared" si="64"/>
        <v>118.13200000000001</v>
      </c>
      <c r="C113" s="13">
        <v>76</v>
      </c>
      <c r="E113" s="13">
        <v>47</v>
      </c>
      <c r="F113" s="13">
        <v>12</v>
      </c>
      <c r="G113" s="13">
        <v>1672</v>
      </c>
      <c r="H113" s="13">
        <v>133</v>
      </c>
      <c r="I113" s="13">
        <v>53</v>
      </c>
      <c r="J113" s="13">
        <v>1624</v>
      </c>
      <c r="K113" s="13">
        <v>834</v>
      </c>
      <c r="L113" s="101">
        <f t="shared" si="65"/>
        <v>19.59</v>
      </c>
      <c r="M113" s="101">
        <f t="shared" si="66"/>
        <v>-1.04</v>
      </c>
      <c r="N113" s="101">
        <f t="shared" si="67"/>
        <v>2049.16</v>
      </c>
      <c r="O113" s="101">
        <f t="shared" si="68"/>
        <v>1</v>
      </c>
      <c r="P113" s="101">
        <f t="shared" si="69"/>
        <v>17.87</v>
      </c>
      <c r="Q113" s="13">
        <v>14</v>
      </c>
      <c r="R113" s="13">
        <v>6</v>
      </c>
      <c r="S113" s="13">
        <v>1</v>
      </c>
      <c r="T113" s="13">
        <v>10</v>
      </c>
      <c r="U113" s="13">
        <v>3</v>
      </c>
      <c r="V113" s="13">
        <v>28</v>
      </c>
      <c r="W113" s="13">
        <v>81</v>
      </c>
      <c r="X113" s="13">
        <v>2</v>
      </c>
      <c r="Y113" s="13">
        <v>154</v>
      </c>
      <c r="Z113" s="13">
        <v>134</v>
      </c>
      <c r="AA113" s="794" t="s">
        <v>529</v>
      </c>
      <c r="AB113" s="13">
        <v>2</v>
      </c>
      <c r="AD113" s="13">
        <v>42</v>
      </c>
      <c r="AE113" s="13">
        <v>2019</v>
      </c>
      <c r="AF113" s="101">
        <f t="shared" si="70"/>
        <v>0</v>
      </c>
      <c r="AG113" s="13">
        <v>937</v>
      </c>
      <c r="AH113" s="13">
        <v>3</v>
      </c>
      <c r="AI113" s="13">
        <v>2325</v>
      </c>
      <c r="AJ113" s="13">
        <v>48</v>
      </c>
      <c r="AK113" s="101" t="e">
        <f t="shared" si="71"/>
        <v>#DIV/0!</v>
      </c>
      <c r="AL113" s="13">
        <v>118</v>
      </c>
      <c r="AM113" s="101" t="e">
        <f t="shared" si="72"/>
        <v>#DIV/0!</v>
      </c>
      <c r="AN113" s="101" t="e">
        <f t="shared" si="73"/>
        <v>#DIV/0!</v>
      </c>
      <c r="AO113" s="13">
        <v>6</v>
      </c>
      <c r="AP113" s="13">
        <v>0</v>
      </c>
      <c r="AQ113" s="13">
        <v>4</v>
      </c>
      <c r="AR113" s="13">
        <v>65</v>
      </c>
      <c r="AS113" s="783" t="s">
        <v>446</v>
      </c>
      <c r="AT113" s="13">
        <v>5</v>
      </c>
      <c r="AV113" s="13">
        <v>6</v>
      </c>
      <c r="AW113" s="13">
        <v>5</v>
      </c>
      <c r="AX113" s="782" t="s">
        <v>0</v>
      </c>
      <c r="AY113" s="13">
        <v>142</v>
      </c>
      <c r="AZ113" s="13">
        <v>147</v>
      </c>
      <c r="BA113" s="13">
        <v>302</v>
      </c>
      <c r="BB113" s="13">
        <v>296</v>
      </c>
      <c r="BC113" s="13">
        <v>139</v>
      </c>
      <c r="BD113" s="13">
        <v>149</v>
      </c>
      <c r="BE113" s="782" t="s">
        <v>54</v>
      </c>
      <c r="BF113">
        <v>3</v>
      </c>
      <c r="BG113" s="13">
        <v>99</v>
      </c>
      <c r="BH113" s="13">
        <v>102</v>
      </c>
      <c r="BI113" s="839" t="s">
        <v>433</v>
      </c>
      <c r="BJ113" s="13">
        <v>1</v>
      </c>
      <c r="BK113" s="13" t="e">
        <f t="shared" si="74"/>
        <v>#DIV/0!</v>
      </c>
      <c r="BL113" s="13" t="e">
        <f t="shared" si="75"/>
        <v>#DIV/0!</v>
      </c>
    </row>
    <row r="114" spans="1:64" x14ac:dyDescent="0.25">
      <c r="A114" s="800" t="s">
        <v>65</v>
      </c>
      <c r="B114" s="101">
        <f t="shared" si="64"/>
        <v>99.195999999999998</v>
      </c>
      <c r="C114" s="13">
        <v>68</v>
      </c>
      <c r="E114" s="13">
        <v>45</v>
      </c>
      <c r="F114" s="13">
        <v>16</v>
      </c>
      <c r="G114" s="13">
        <v>1841</v>
      </c>
      <c r="H114" s="13">
        <v>137</v>
      </c>
      <c r="I114" s="13">
        <v>66</v>
      </c>
      <c r="J114" s="13">
        <v>1700</v>
      </c>
      <c r="K114" s="13">
        <v>834</v>
      </c>
      <c r="L114" s="101">
        <f t="shared" si="65"/>
        <v>18.12</v>
      </c>
      <c r="M114" s="101">
        <f t="shared" si="66"/>
        <v>-1.17</v>
      </c>
      <c r="N114" s="101">
        <f t="shared" si="67"/>
        <v>2224.39</v>
      </c>
      <c r="O114" s="101">
        <f t="shared" si="68"/>
        <v>1</v>
      </c>
      <c r="P114" s="101">
        <f t="shared" si="69"/>
        <v>20.329999999999998</v>
      </c>
      <c r="Q114" s="13">
        <v>17</v>
      </c>
      <c r="R114" s="13">
        <v>9</v>
      </c>
      <c r="S114" s="13">
        <v>2</v>
      </c>
      <c r="T114" s="13">
        <v>10</v>
      </c>
      <c r="U114" s="13">
        <v>3</v>
      </c>
      <c r="V114" s="13">
        <v>29</v>
      </c>
      <c r="W114" s="13">
        <v>93</v>
      </c>
      <c r="X114" s="426">
        <v>3</v>
      </c>
      <c r="Y114" s="13">
        <v>193</v>
      </c>
      <c r="Z114" s="13">
        <v>164</v>
      </c>
      <c r="AA114" s="830" t="s">
        <v>433</v>
      </c>
      <c r="AB114" s="13">
        <v>2</v>
      </c>
      <c r="AD114" s="13">
        <v>33</v>
      </c>
      <c r="AE114" s="13">
        <v>1613</v>
      </c>
      <c r="AF114" s="101">
        <f t="shared" si="70"/>
        <v>0</v>
      </c>
      <c r="AG114" s="13">
        <v>755</v>
      </c>
      <c r="AH114" s="13">
        <v>2</v>
      </c>
      <c r="AI114" s="13">
        <v>1747</v>
      </c>
      <c r="AJ114" s="13">
        <v>33</v>
      </c>
      <c r="AK114" s="101" t="e">
        <f t="shared" si="71"/>
        <v>#DIV/0!</v>
      </c>
      <c r="AL114" s="13">
        <v>94</v>
      </c>
      <c r="AM114" s="101" t="e">
        <f t="shared" si="72"/>
        <v>#DIV/0!</v>
      </c>
      <c r="AN114" s="101" t="e">
        <f t="shared" si="73"/>
        <v>#DIV/0!</v>
      </c>
      <c r="AO114" s="13">
        <v>1</v>
      </c>
      <c r="AP114" s="13">
        <v>0</v>
      </c>
      <c r="AQ114" s="13">
        <v>3</v>
      </c>
      <c r="AR114" s="13">
        <v>44</v>
      </c>
      <c r="AS114" s="840" t="s">
        <v>510</v>
      </c>
      <c r="AT114" s="13">
        <v>2</v>
      </c>
      <c r="AV114" s="13">
        <v>7</v>
      </c>
      <c r="AW114" s="13">
        <v>7</v>
      </c>
      <c r="AX114" s="782" t="s">
        <v>0</v>
      </c>
      <c r="AY114" s="13">
        <v>135</v>
      </c>
      <c r="AZ114" s="13">
        <v>121</v>
      </c>
      <c r="BA114" s="13">
        <v>284</v>
      </c>
      <c r="BB114" s="13">
        <v>252</v>
      </c>
      <c r="BC114" s="13">
        <v>139</v>
      </c>
      <c r="BD114" s="13">
        <v>131</v>
      </c>
      <c r="BE114" s="782" t="s">
        <v>63</v>
      </c>
      <c r="BF114">
        <v>5</v>
      </c>
      <c r="BG114" s="13">
        <v>189</v>
      </c>
      <c r="BH114" s="13">
        <v>157</v>
      </c>
      <c r="BI114" s="841" t="s">
        <v>454</v>
      </c>
      <c r="BJ114" s="13">
        <v>2</v>
      </c>
      <c r="BK114" s="13" t="e">
        <f t="shared" si="74"/>
        <v>#DIV/0!</v>
      </c>
      <c r="BL114" s="13" t="e">
        <f t="shared" si="75"/>
        <v>#DIV/0!</v>
      </c>
    </row>
    <row r="115" spans="1:64" x14ac:dyDescent="0.25">
      <c r="A115" s="800" t="s">
        <v>74</v>
      </c>
      <c r="B115" s="101">
        <f t="shared" si="64"/>
        <v>114.13350000000001</v>
      </c>
      <c r="C115" s="13">
        <v>65</v>
      </c>
      <c r="E115" s="13">
        <v>41</v>
      </c>
      <c r="F115" s="13">
        <v>12</v>
      </c>
      <c r="G115" s="13">
        <v>1840</v>
      </c>
      <c r="H115" s="13">
        <v>142</v>
      </c>
      <c r="I115" s="13">
        <v>64</v>
      </c>
      <c r="J115" s="13">
        <v>1671</v>
      </c>
      <c r="K115" s="13">
        <v>802</v>
      </c>
      <c r="L115" s="101">
        <f t="shared" si="65"/>
        <v>20.37</v>
      </c>
      <c r="M115" s="101">
        <f t="shared" si="66"/>
        <v>-1.02</v>
      </c>
      <c r="N115" s="101">
        <f t="shared" si="67"/>
        <v>1962.15</v>
      </c>
      <c r="O115" s="101">
        <f t="shared" si="68"/>
        <v>1</v>
      </c>
      <c r="P115" s="101">
        <f t="shared" si="69"/>
        <v>18.18</v>
      </c>
      <c r="Q115" s="13">
        <v>11</v>
      </c>
      <c r="R115" s="13">
        <v>7</v>
      </c>
      <c r="S115" s="13">
        <v>0</v>
      </c>
      <c r="T115" s="13">
        <v>10</v>
      </c>
      <c r="U115" s="13">
        <v>4</v>
      </c>
      <c r="V115" s="13">
        <v>35</v>
      </c>
      <c r="W115" s="13">
        <v>76</v>
      </c>
      <c r="X115" s="425">
        <v>1</v>
      </c>
      <c r="Y115" s="13">
        <v>145</v>
      </c>
      <c r="Z115" s="13">
        <v>143</v>
      </c>
      <c r="AA115" s="775" t="s">
        <v>459</v>
      </c>
      <c r="AB115" s="13">
        <v>3</v>
      </c>
      <c r="AD115" s="13">
        <v>36</v>
      </c>
      <c r="AE115" s="13">
        <v>1693</v>
      </c>
      <c r="AF115" s="101">
        <f t="shared" si="70"/>
        <v>0</v>
      </c>
      <c r="AG115" s="13">
        <v>825</v>
      </c>
      <c r="AH115" s="13">
        <v>7</v>
      </c>
      <c r="AI115" s="13">
        <v>1868</v>
      </c>
      <c r="AJ115" s="13">
        <v>38</v>
      </c>
      <c r="AK115" s="101" t="e">
        <f t="shared" si="71"/>
        <v>#DIV/0!</v>
      </c>
      <c r="AL115" s="13">
        <v>88</v>
      </c>
      <c r="AM115" s="101" t="e">
        <f t="shared" si="72"/>
        <v>#DIV/0!</v>
      </c>
      <c r="AN115" s="101" t="e">
        <f t="shared" si="73"/>
        <v>#DIV/0!</v>
      </c>
      <c r="AO115" s="13">
        <v>5</v>
      </c>
      <c r="AP115" s="13">
        <v>0</v>
      </c>
      <c r="AQ115" s="13">
        <v>4</v>
      </c>
      <c r="AR115" s="13">
        <v>45</v>
      </c>
      <c r="AS115" s="797" t="s">
        <v>433</v>
      </c>
      <c r="AT115" s="13">
        <v>4</v>
      </c>
      <c r="AV115" s="13">
        <v>8</v>
      </c>
      <c r="AW115" s="13">
        <v>5</v>
      </c>
      <c r="AX115" s="782" t="s">
        <v>0</v>
      </c>
      <c r="AY115" s="13">
        <v>97</v>
      </c>
      <c r="AZ115" s="13">
        <v>101</v>
      </c>
      <c r="BA115" s="13">
        <v>182</v>
      </c>
      <c r="BB115" s="13">
        <v>167</v>
      </c>
      <c r="BC115" s="13">
        <v>78</v>
      </c>
      <c r="BD115" s="13">
        <v>66</v>
      </c>
      <c r="BE115" s="782" t="s">
        <v>72</v>
      </c>
      <c r="BF115">
        <v>5</v>
      </c>
      <c r="BG115" s="13">
        <v>64</v>
      </c>
      <c r="BH115" s="13">
        <v>65</v>
      </c>
      <c r="BI115" s="836" t="s">
        <v>442</v>
      </c>
      <c r="BJ115" s="13">
        <v>0</v>
      </c>
      <c r="BK115" s="13" t="e">
        <f t="shared" si="74"/>
        <v>#DIV/0!</v>
      </c>
      <c r="BL115" s="13" t="e">
        <f t="shared" si="75"/>
        <v>#DIV/0!</v>
      </c>
    </row>
    <row r="116" spans="1:64" x14ac:dyDescent="0.25">
      <c r="A116" s="800" t="s">
        <v>83</v>
      </c>
      <c r="B116" s="101">
        <f t="shared" si="64"/>
        <v>110.607</v>
      </c>
      <c r="C116" s="13">
        <v>86</v>
      </c>
      <c r="E116" s="13">
        <v>59</v>
      </c>
      <c r="F116" s="13">
        <v>6</v>
      </c>
      <c r="G116" s="13">
        <v>2421</v>
      </c>
      <c r="H116" s="13">
        <v>169</v>
      </c>
      <c r="I116" s="13">
        <v>92</v>
      </c>
      <c r="J116" s="13">
        <v>2260</v>
      </c>
      <c r="K116" s="13">
        <v>1127</v>
      </c>
      <c r="L116" s="101">
        <f t="shared" si="65"/>
        <v>16.75</v>
      </c>
      <c r="M116" s="101">
        <f t="shared" si="66"/>
        <v>-1.17</v>
      </c>
      <c r="N116" s="101">
        <f t="shared" si="67"/>
        <v>2444.8200000000002</v>
      </c>
      <c r="O116" s="101">
        <f t="shared" si="68"/>
        <v>1</v>
      </c>
      <c r="P116" s="101">
        <f t="shared" si="69"/>
        <v>18.46</v>
      </c>
      <c r="Q116" s="13">
        <v>12</v>
      </c>
      <c r="R116" s="13">
        <v>6</v>
      </c>
      <c r="S116" s="13">
        <v>2</v>
      </c>
      <c r="T116" s="13">
        <v>15</v>
      </c>
      <c r="U116" s="13">
        <v>5</v>
      </c>
      <c r="V116" s="13">
        <v>28</v>
      </c>
      <c r="W116" s="13">
        <v>74</v>
      </c>
      <c r="X116" s="13">
        <v>5</v>
      </c>
      <c r="Y116" s="13">
        <v>115</v>
      </c>
      <c r="Z116" s="13">
        <v>127</v>
      </c>
      <c r="AA116" s="802" t="s">
        <v>424</v>
      </c>
      <c r="AB116" s="13">
        <v>3</v>
      </c>
      <c r="AD116" s="13">
        <v>50</v>
      </c>
      <c r="AE116" s="13">
        <v>2415</v>
      </c>
      <c r="AF116" s="101">
        <f t="shared" si="70"/>
        <v>0</v>
      </c>
      <c r="AG116" s="13">
        <v>1151</v>
      </c>
      <c r="AH116" s="13">
        <v>7</v>
      </c>
      <c r="AI116" s="13">
        <v>2591</v>
      </c>
      <c r="AJ116" s="13">
        <v>46</v>
      </c>
      <c r="AK116" s="101" t="e">
        <f t="shared" si="71"/>
        <v>#DIV/0!</v>
      </c>
      <c r="AL116" s="13">
        <v>158</v>
      </c>
      <c r="AM116" s="101" t="e">
        <f t="shared" si="72"/>
        <v>#DIV/0!</v>
      </c>
      <c r="AN116" s="101" t="e">
        <f t="shared" si="73"/>
        <v>#DIV/0!</v>
      </c>
      <c r="AO116" s="13">
        <v>6</v>
      </c>
      <c r="AP116" s="13">
        <v>0</v>
      </c>
      <c r="AQ116" s="13">
        <v>3</v>
      </c>
      <c r="AR116" s="13">
        <v>28</v>
      </c>
      <c r="AS116" s="827" t="s">
        <v>437</v>
      </c>
      <c r="AT116" s="13">
        <v>7</v>
      </c>
      <c r="AV116" s="13">
        <v>9</v>
      </c>
      <c r="AW116" s="13">
        <v>6</v>
      </c>
      <c r="AX116" s="782" t="s">
        <v>0</v>
      </c>
      <c r="AY116" s="13">
        <v>118</v>
      </c>
      <c r="AZ116" s="13">
        <v>119</v>
      </c>
      <c r="BA116" s="13">
        <v>273</v>
      </c>
      <c r="BB116" s="13">
        <v>226</v>
      </c>
      <c r="BC116" s="13">
        <v>138</v>
      </c>
      <c r="BD116" s="13">
        <v>107</v>
      </c>
      <c r="BE116" s="782" t="s">
        <v>81</v>
      </c>
      <c r="BF116">
        <v>1</v>
      </c>
      <c r="BG116" s="13">
        <v>68</v>
      </c>
      <c r="BH116" s="13">
        <v>43</v>
      </c>
      <c r="BI116" s="842" t="s">
        <v>459</v>
      </c>
      <c r="BJ116" s="13">
        <v>1</v>
      </c>
      <c r="BK116" s="13" t="e">
        <f t="shared" si="74"/>
        <v>#DIV/0!</v>
      </c>
      <c r="BL116" s="13" t="e">
        <f t="shared" si="75"/>
        <v>#DIV/0!</v>
      </c>
    </row>
    <row r="117" spans="1:64" x14ac:dyDescent="0.25">
      <c r="A117" s="800" t="s">
        <v>92</v>
      </c>
      <c r="B117" s="101">
        <f t="shared" si="64"/>
        <v>100.90400000000001</v>
      </c>
      <c r="C117" s="13">
        <v>84</v>
      </c>
      <c r="E117" s="13">
        <v>59</v>
      </c>
      <c r="F117" s="13">
        <v>11</v>
      </c>
      <c r="G117" s="13">
        <v>2194</v>
      </c>
      <c r="H117" s="13">
        <v>162</v>
      </c>
      <c r="I117" s="13">
        <v>78</v>
      </c>
      <c r="J117" s="13">
        <v>2161</v>
      </c>
      <c r="K117" s="13">
        <v>1126</v>
      </c>
      <c r="L117" s="101">
        <f t="shared" si="65"/>
        <v>18.57</v>
      </c>
      <c r="M117" s="101">
        <f t="shared" si="66"/>
        <v>-1.22</v>
      </c>
      <c r="N117" s="101">
        <f t="shared" si="67"/>
        <v>2195.2199999999998</v>
      </c>
      <c r="O117" s="101">
        <f t="shared" si="68"/>
        <v>1</v>
      </c>
      <c r="P117" s="101">
        <f t="shared" si="69"/>
        <v>19.68</v>
      </c>
      <c r="Q117" s="13">
        <v>13</v>
      </c>
      <c r="R117" s="13">
        <v>7</v>
      </c>
      <c r="S117" s="13">
        <v>2</v>
      </c>
      <c r="T117" s="13">
        <v>15</v>
      </c>
      <c r="U117" s="13">
        <v>2</v>
      </c>
      <c r="V117" s="13">
        <v>35</v>
      </c>
      <c r="W117" s="13">
        <v>92</v>
      </c>
      <c r="X117" s="13">
        <v>1</v>
      </c>
      <c r="Y117" s="13">
        <v>168</v>
      </c>
      <c r="Z117" s="13">
        <v>149</v>
      </c>
      <c r="AA117" s="786" t="s">
        <v>540</v>
      </c>
      <c r="AB117" s="13">
        <v>4</v>
      </c>
      <c r="AD117" s="13">
        <v>44</v>
      </c>
      <c r="AE117" s="13">
        <v>2165</v>
      </c>
      <c r="AF117" s="101">
        <f t="shared" si="70"/>
        <v>0</v>
      </c>
      <c r="AG117" s="13">
        <v>1080</v>
      </c>
      <c r="AH117" s="13">
        <v>7</v>
      </c>
      <c r="AI117" s="13">
        <v>2247</v>
      </c>
      <c r="AJ117" s="13">
        <v>49</v>
      </c>
      <c r="AK117" s="101" t="e">
        <f t="shared" si="71"/>
        <v>#DIV/0!</v>
      </c>
      <c r="AL117" s="13">
        <v>122</v>
      </c>
      <c r="AM117" s="101" t="e">
        <f t="shared" si="72"/>
        <v>#DIV/0!</v>
      </c>
      <c r="AN117" s="101" t="e">
        <f t="shared" si="73"/>
        <v>#DIV/0!</v>
      </c>
      <c r="AO117" s="13">
        <v>4</v>
      </c>
      <c r="AP117" s="13">
        <v>0</v>
      </c>
      <c r="AQ117" s="13">
        <v>3</v>
      </c>
      <c r="AR117" s="13">
        <v>45</v>
      </c>
      <c r="AS117" s="787" t="s">
        <v>560</v>
      </c>
      <c r="AT117" s="13">
        <v>2</v>
      </c>
      <c r="AV117" s="13">
        <v>10</v>
      </c>
      <c r="AW117" s="13">
        <v>7</v>
      </c>
      <c r="AX117" s="782" t="s">
        <v>0</v>
      </c>
      <c r="AY117" s="13">
        <v>245</v>
      </c>
      <c r="AZ117" s="13">
        <v>241</v>
      </c>
      <c r="BA117" s="13">
        <v>521</v>
      </c>
      <c r="BB117" s="13">
        <v>501</v>
      </c>
      <c r="BC117" s="13">
        <v>255</v>
      </c>
      <c r="BD117" s="13">
        <v>260</v>
      </c>
      <c r="BE117" s="782" t="s">
        <v>90</v>
      </c>
      <c r="BF117">
        <v>2</v>
      </c>
      <c r="BG117" s="13">
        <v>202</v>
      </c>
      <c r="BH117" s="13">
        <v>185</v>
      </c>
      <c r="BI117" s="843" t="s">
        <v>552</v>
      </c>
      <c r="BJ117" s="13">
        <v>0</v>
      </c>
      <c r="BK117" s="13" t="e">
        <f t="shared" si="74"/>
        <v>#DIV/0!</v>
      </c>
      <c r="BL117" s="13" t="e">
        <f t="shared" si="75"/>
        <v>#DIV/0!</v>
      </c>
    </row>
    <row r="118" spans="1:64" x14ac:dyDescent="0.25">
      <c r="A118" s="800" t="s">
        <v>101</v>
      </c>
      <c r="B118" s="101">
        <f t="shared" si="64"/>
        <v>102.185</v>
      </c>
      <c r="C118" s="13">
        <v>79</v>
      </c>
      <c r="E118" s="13">
        <v>55</v>
      </c>
      <c r="F118" s="13">
        <v>13</v>
      </c>
      <c r="G118" s="13">
        <v>2266</v>
      </c>
      <c r="H118" s="13">
        <v>178</v>
      </c>
      <c r="I118" s="13">
        <v>76</v>
      </c>
      <c r="J118" s="13">
        <v>2115</v>
      </c>
      <c r="K118" s="13">
        <v>1073</v>
      </c>
      <c r="L118" s="101">
        <f t="shared" si="65"/>
        <v>19.88</v>
      </c>
      <c r="M118" s="101">
        <f t="shared" si="66"/>
        <v>-1.02</v>
      </c>
      <c r="N118" s="101">
        <f t="shared" si="67"/>
        <v>2023.64</v>
      </c>
      <c r="O118" s="101">
        <f t="shared" si="68"/>
        <v>1</v>
      </c>
      <c r="P118" s="101">
        <f t="shared" si="69"/>
        <v>19.88</v>
      </c>
      <c r="Q118" s="13">
        <v>14</v>
      </c>
      <c r="R118" s="13">
        <v>7</v>
      </c>
      <c r="S118" s="13">
        <v>2</v>
      </c>
      <c r="T118" s="13">
        <v>14</v>
      </c>
      <c r="U118" s="13">
        <v>5</v>
      </c>
      <c r="V118" s="13">
        <v>30</v>
      </c>
      <c r="W118" s="13">
        <v>75</v>
      </c>
      <c r="X118" s="13">
        <v>2</v>
      </c>
      <c r="Y118" s="13">
        <v>144</v>
      </c>
      <c r="Z118" s="13">
        <v>137</v>
      </c>
      <c r="AA118" s="786" t="s">
        <v>540</v>
      </c>
      <c r="AB118" s="13">
        <v>6</v>
      </c>
      <c r="AD118" s="13">
        <v>43</v>
      </c>
      <c r="AE118" s="13">
        <v>2028</v>
      </c>
      <c r="AF118" s="101">
        <f t="shared" si="70"/>
        <v>0</v>
      </c>
      <c r="AG118" s="13">
        <v>938</v>
      </c>
      <c r="AH118" s="13">
        <v>4</v>
      </c>
      <c r="AI118" s="13">
        <v>2372</v>
      </c>
      <c r="AJ118" s="13">
        <v>34</v>
      </c>
      <c r="AK118" s="101" t="e">
        <f t="shared" si="71"/>
        <v>#DIV/0!</v>
      </c>
      <c r="AL118" s="13">
        <v>121</v>
      </c>
      <c r="AM118" s="101" t="e">
        <f t="shared" si="72"/>
        <v>#DIV/0!</v>
      </c>
      <c r="AN118" s="101" t="e">
        <f t="shared" si="73"/>
        <v>#DIV/0!</v>
      </c>
      <c r="AO118" s="13">
        <v>2</v>
      </c>
      <c r="AP118" s="13">
        <v>0</v>
      </c>
      <c r="AQ118" s="13">
        <v>3</v>
      </c>
      <c r="AR118" s="13">
        <v>38</v>
      </c>
      <c r="AS118" s="789" t="s">
        <v>502</v>
      </c>
      <c r="AT118" s="13">
        <v>3</v>
      </c>
      <c r="AV118" s="13">
        <v>11</v>
      </c>
      <c r="AW118" s="13">
        <v>9</v>
      </c>
      <c r="AX118" s="782" t="s">
        <v>0</v>
      </c>
      <c r="AY118" s="13">
        <v>165</v>
      </c>
      <c r="AZ118" s="13">
        <v>144</v>
      </c>
      <c r="BA118" s="13">
        <v>330</v>
      </c>
      <c r="BB118" s="13">
        <v>280</v>
      </c>
      <c r="BC118" s="13">
        <v>146</v>
      </c>
      <c r="BD118" s="13">
        <v>136</v>
      </c>
      <c r="BE118" s="782" t="s">
        <v>99</v>
      </c>
      <c r="BF118" s="426">
        <v>3</v>
      </c>
      <c r="BG118" s="13">
        <v>106</v>
      </c>
      <c r="BH118" s="13">
        <v>83</v>
      </c>
      <c r="BI118" s="844" t="s">
        <v>489</v>
      </c>
      <c r="BJ118" s="13">
        <v>0</v>
      </c>
      <c r="BK118" s="13" t="e">
        <f t="shared" si="74"/>
        <v>#DIV/0!</v>
      </c>
      <c r="BL118" s="13" t="e">
        <f t="shared" si="75"/>
        <v>#DIV/0!</v>
      </c>
    </row>
    <row r="119" spans="1:64" x14ac:dyDescent="0.25">
      <c r="A119" s="800" t="s">
        <v>110</v>
      </c>
      <c r="B119" s="101">
        <f t="shared" si="64"/>
        <v>99.897500000000008</v>
      </c>
      <c r="C119" s="13">
        <v>78</v>
      </c>
      <c r="E119" s="13">
        <v>55</v>
      </c>
      <c r="F119" s="13">
        <v>15</v>
      </c>
      <c r="G119" s="13">
        <v>2065</v>
      </c>
      <c r="H119" s="13">
        <v>168</v>
      </c>
      <c r="I119" s="13">
        <v>63</v>
      </c>
      <c r="J119" s="13">
        <v>2001</v>
      </c>
      <c r="K119" s="13">
        <v>1010</v>
      </c>
      <c r="L119" s="101">
        <f t="shared" si="65"/>
        <v>22.71</v>
      </c>
      <c r="M119" s="101">
        <f t="shared" si="66"/>
        <v>-1.08</v>
      </c>
      <c r="N119" s="101">
        <f t="shared" si="67"/>
        <v>1727.15</v>
      </c>
      <c r="O119" s="101">
        <f t="shared" si="68"/>
        <v>1</v>
      </c>
      <c r="P119" s="101">
        <f t="shared" si="69"/>
        <v>19.82</v>
      </c>
      <c r="Q119" s="13">
        <v>10</v>
      </c>
      <c r="R119" s="13">
        <v>6</v>
      </c>
      <c r="S119" s="13">
        <v>5</v>
      </c>
      <c r="T119" s="13">
        <v>15</v>
      </c>
      <c r="U119" s="13">
        <v>3</v>
      </c>
      <c r="V119" s="13">
        <v>34</v>
      </c>
      <c r="W119" s="13">
        <v>74</v>
      </c>
      <c r="X119" s="13">
        <v>1</v>
      </c>
      <c r="Y119" s="13">
        <v>145</v>
      </c>
      <c r="Z119" s="13">
        <v>145</v>
      </c>
      <c r="AA119" s="783" t="s">
        <v>446</v>
      </c>
      <c r="AB119" s="13">
        <v>3</v>
      </c>
      <c r="AD119" s="13">
        <v>39</v>
      </c>
      <c r="AE119" s="13">
        <v>1849</v>
      </c>
      <c r="AF119" s="101">
        <f t="shared" si="70"/>
        <v>0</v>
      </c>
      <c r="AG119" s="13">
        <v>896</v>
      </c>
      <c r="AH119" s="13">
        <v>6</v>
      </c>
      <c r="AI119" s="13">
        <v>2002</v>
      </c>
      <c r="AJ119" s="13">
        <v>30</v>
      </c>
      <c r="AK119" s="101" t="e">
        <f t="shared" si="71"/>
        <v>#DIV/0!</v>
      </c>
      <c r="AL119" s="13">
        <v>116</v>
      </c>
      <c r="AM119" s="101" t="e">
        <f t="shared" si="72"/>
        <v>#DIV/0!</v>
      </c>
      <c r="AN119" s="101" t="e">
        <f t="shared" si="73"/>
        <v>#DIV/0!</v>
      </c>
      <c r="AO119" s="13">
        <v>0</v>
      </c>
      <c r="AP119" s="13">
        <v>0</v>
      </c>
      <c r="AQ119" s="13">
        <v>2</v>
      </c>
      <c r="AR119" s="13">
        <v>40</v>
      </c>
      <c r="AS119" s="845" t="s">
        <v>540</v>
      </c>
      <c r="AT119" s="13">
        <v>3</v>
      </c>
      <c r="AV119" s="13">
        <v>12</v>
      </c>
      <c r="AW119" s="13">
        <v>5</v>
      </c>
      <c r="AX119" s="782" t="s">
        <v>0</v>
      </c>
      <c r="AY119" s="13">
        <v>91</v>
      </c>
      <c r="AZ119" s="13">
        <v>104</v>
      </c>
      <c r="BA119" s="13">
        <v>208</v>
      </c>
      <c r="BB119" s="13">
        <v>191</v>
      </c>
      <c r="BC119" s="13">
        <v>108</v>
      </c>
      <c r="BD119" s="13">
        <v>87</v>
      </c>
      <c r="BE119" s="782" t="s">
        <v>108</v>
      </c>
      <c r="BF119">
        <v>1</v>
      </c>
      <c r="BG119" s="13">
        <v>76</v>
      </c>
      <c r="BH119" s="13">
        <v>64</v>
      </c>
      <c r="BI119" s="846" t="s">
        <v>480</v>
      </c>
      <c r="BJ119" s="13">
        <v>1</v>
      </c>
      <c r="BK119" s="13" t="e">
        <f t="shared" si="74"/>
        <v>#DIV/0!</v>
      </c>
      <c r="BL119" s="13" t="e">
        <f t="shared" si="75"/>
        <v>#DIV/0!</v>
      </c>
    </row>
    <row r="120" spans="1:64" x14ac:dyDescent="0.25">
      <c r="A120" s="800" t="s">
        <v>119</v>
      </c>
      <c r="B120" s="101">
        <f t="shared" si="64"/>
        <v>109.343</v>
      </c>
      <c r="C120" s="13">
        <v>82</v>
      </c>
      <c r="E120" s="13">
        <v>54</v>
      </c>
      <c r="F120" s="13">
        <v>16</v>
      </c>
      <c r="G120" s="13">
        <v>2118</v>
      </c>
      <c r="H120" s="13">
        <v>167</v>
      </c>
      <c r="I120" s="13">
        <v>80</v>
      </c>
      <c r="J120" s="13">
        <v>1960</v>
      </c>
      <c r="K120" s="13">
        <v>998</v>
      </c>
      <c r="L120" s="101">
        <f t="shared" si="65"/>
        <v>19.95</v>
      </c>
      <c r="M120" s="101">
        <f t="shared" si="66"/>
        <v>-1</v>
      </c>
      <c r="N120" s="101">
        <f t="shared" si="67"/>
        <v>1993.25</v>
      </c>
      <c r="O120" s="101">
        <f t="shared" si="68"/>
        <v>1</v>
      </c>
      <c r="P120" s="101">
        <f t="shared" si="69"/>
        <v>19.21</v>
      </c>
      <c r="Q120" s="13">
        <v>12</v>
      </c>
      <c r="R120" s="13">
        <v>8</v>
      </c>
      <c r="S120" s="13">
        <v>1</v>
      </c>
      <c r="T120" s="13">
        <v>13</v>
      </c>
      <c r="U120" s="13">
        <v>3</v>
      </c>
      <c r="V120" s="13">
        <v>32</v>
      </c>
      <c r="W120" s="13">
        <v>69</v>
      </c>
      <c r="X120" s="13">
        <v>3</v>
      </c>
      <c r="Y120" s="13">
        <v>154</v>
      </c>
      <c r="Z120" s="13">
        <v>135</v>
      </c>
      <c r="AA120" s="785" t="s">
        <v>437</v>
      </c>
      <c r="AB120" s="13">
        <v>2</v>
      </c>
      <c r="AD120" s="13">
        <v>32</v>
      </c>
      <c r="AE120" s="13">
        <v>1612</v>
      </c>
      <c r="AF120" s="101">
        <f t="shared" si="70"/>
        <v>0</v>
      </c>
      <c r="AG120" s="13">
        <v>753</v>
      </c>
      <c r="AH120" s="13">
        <v>2</v>
      </c>
      <c r="AI120" s="13">
        <v>1820</v>
      </c>
      <c r="AJ120" s="13">
        <v>30</v>
      </c>
      <c r="AK120" s="101" t="e">
        <f t="shared" si="71"/>
        <v>#DIV/0!</v>
      </c>
      <c r="AL120" s="13">
        <v>113</v>
      </c>
      <c r="AM120" s="101" t="e">
        <f t="shared" si="72"/>
        <v>#DIV/0!</v>
      </c>
      <c r="AN120" s="101" t="e">
        <f t="shared" si="73"/>
        <v>#DIV/0!</v>
      </c>
      <c r="AO120" s="13">
        <v>1</v>
      </c>
      <c r="AP120" s="13">
        <v>0</v>
      </c>
      <c r="AQ120" s="13">
        <v>3</v>
      </c>
      <c r="AR120" s="13">
        <v>50</v>
      </c>
      <c r="AS120" s="831" t="s">
        <v>451</v>
      </c>
      <c r="AT120" s="13">
        <v>2</v>
      </c>
      <c r="AV120" s="13">
        <v>13</v>
      </c>
      <c r="AW120" s="13">
        <v>5</v>
      </c>
      <c r="AX120" s="782" t="s">
        <v>0</v>
      </c>
      <c r="AY120" s="13">
        <v>114</v>
      </c>
      <c r="AZ120" s="13">
        <v>76</v>
      </c>
      <c r="BA120" s="13">
        <v>232</v>
      </c>
      <c r="BB120" s="13">
        <v>163</v>
      </c>
      <c r="BC120" s="13">
        <v>115</v>
      </c>
      <c r="BD120" s="13">
        <v>87</v>
      </c>
      <c r="BE120" s="782" t="s">
        <v>117</v>
      </c>
      <c r="BF120">
        <v>2</v>
      </c>
      <c r="BG120" s="13">
        <v>140</v>
      </c>
      <c r="BH120" s="13">
        <v>88</v>
      </c>
      <c r="BI120" s="847" t="s">
        <v>494</v>
      </c>
      <c r="BJ120" s="13">
        <v>1</v>
      </c>
      <c r="BK120" s="13" t="e">
        <f t="shared" si="74"/>
        <v>#DIV/0!</v>
      </c>
      <c r="BL120" s="13" t="e">
        <f t="shared" si="75"/>
        <v>#DIV/0!</v>
      </c>
    </row>
    <row r="121" spans="1:64" x14ac:dyDescent="0.25">
      <c r="A121" s="800" t="s">
        <v>128</v>
      </c>
      <c r="B121" s="101">
        <f t="shared" si="64"/>
        <v>105.17099999999999</v>
      </c>
      <c r="C121" s="13">
        <v>75</v>
      </c>
      <c r="E121" s="13">
        <v>51</v>
      </c>
      <c r="F121" s="13">
        <v>9</v>
      </c>
      <c r="G121" s="13">
        <v>2158</v>
      </c>
      <c r="H121" s="13">
        <v>147</v>
      </c>
      <c r="I121" s="13">
        <v>83</v>
      </c>
      <c r="J121" s="13">
        <v>2030</v>
      </c>
      <c r="K121" s="13">
        <v>1017</v>
      </c>
      <c r="L121" s="101">
        <f t="shared" si="65"/>
        <v>16.350000000000001</v>
      </c>
      <c r="M121" s="101">
        <f t="shared" si="66"/>
        <v>-0.74</v>
      </c>
      <c r="N121" s="101">
        <f t="shared" si="67"/>
        <v>2442.13</v>
      </c>
      <c r="O121" s="101">
        <f t="shared" si="68"/>
        <v>1</v>
      </c>
      <c r="P121" s="101">
        <f t="shared" si="69"/>
        <v>20.440000000000001</v>
      </c>
      <c r="Q121" s="13">
        <v>11</v>
      </c>
      <c r="R121" s="13">
        <v>8</v>
      </c>
      <c r="S121" s="13">
        <v>1</v>
      </c>
      <c r="T121" s="13">
        <v>9</v>
      </c>
      <c r="U121" s="13">
        <v>5</v>
      </c>
      <c r="V121" s="13">
        <v>27</v>
      </c>
      <c r="W121" s="13">
        <v>68</v>
      </c>
      <c r="X121" s="13">
        <v>1</v>
      </c>
      <c r="Y121" s="13">
        <v>160</v>
      </c>
      <c r="Z121" s="13">
        <v>147</v>
      </c>
      <c r="AA121" s="798" t="s">
        <v>514</v>
      </c>
      <c r="AB121" s="13">
        <v>4</v>
      </c>
      <c r="AD121" s="13">
        <v>43</v>
      </c>
      <c r="AE121" s="13">
        <v>2075</v>
      </c>
      <c r="AF121" s="101">
        <f t="shared" si="70"/>
        <v>0</v>
      </c>
      <c r="AG121" s="13">
        <v>976</v>
      </c>
      <c r="AH121" s="13">
        <v>3</v>
      </c>
      <c r="AI121" s="13">
        <v>2365</v>
      </c>
      <c r="AJ121" s="13">
        <v>48</v>
      </c>
      <c r="AK121" s="101" t="e">
        <f t="shared" si="71"/>
        <v>#DIV/0!</v>
      </c>
      <c r="AL121" s="13">
        <v>121</v>
      </c>
      <c r="AM121" s="101" t="e">
        <f t="shared" si="72"/>
        <v>#DIV/0!</v>
      </c>
      <c r="AN121" s="101" t="e">
        <f t="shared" si="73"/>
        <v>#DIV/0!</v>
      </c>
      <c r="AO121" s="13">
        <v>2</v>
      </c>
      <c r="AP121" s="13">
        <v>0</v>
      </c>
      <c r="AQ121" s="13">
        <v>4</v>
      </c>
      <c r="AR121" s="13">
        <v>53</v>
      </c>
      <c r="AS121" s="775" t="s">
        <v>459</v>
      </c>
      <c r="AT121" s="13">
        <v>4</v>
      </c>
      <c r="AV121" s="13">
        <v>14</v>
      </c>
      <c r="AW121" s="13">
        <v>9</v>
      </c>
      <c r="AX121" s="782" t="s">
        <v>0</v>
      </c>
      <c r="AY121" s="13">
        <v>128</v>
      </c>
      <c r="AZ121" s="13">
        <v>120</v>
      </c>
      <c r="BA121" s="13">
        <v>247</v>
      </c>
      <c r="BB121" s="13">
        <v>216</v>
      </c>
      <c r="BC121" s="13">
        <v>107</v>
      </c>
      <c r="BD121" s="13">
        <v>96</v>
      </c>
      <c r="BE121" s="782" t="s">
        <v>126</v>
      </c>
      <c r="BF121">
        <v>1</v>
      </c>
      <c r="BG121" s="13">
        <v>122</v>
      </c>
      <c r="BH121" s="13">
        <v>112</v>
      </c>
      <c r="BI121" s="837" t="s">
        <v>485</v>
      </c>
      <c r="BJ121" s="13">
        <v>1</v>
      </c>
      <c r="BK121" s="13" t="e">
        <f t="shared" si="74"/>
        <v>#DIV/0!</v>
      </c>
      <c r="BL121" s="13" t="e">
        <f t="shared" si="75"/>
        <v>#DIV/0!</v>
      </c>
    </row>
    <row r="122" spans="1:64" x14ac:dyDescent="0.25">
      <c r="A122" s="785" t="s">
        <v>137</v>
      </c>
      <c r="B122" s="101">
        <f t="shared" ref="B122:B136" si="76">(F2+0.05*G2+0.2*H2+0.5*I2-0.01*K2-S2+T2+1.5*U2+AB2)+(0.2*AG2+2*AH2-0.01*AI2+1.5*AJ2-0.1*AL2+AO2+3*AP2+AT2)</f>
        <v>138.66650000000001</v>
      </c>
      <c r="C122" s="13">
        <v>71</v>
      </c>
      <c r="E122" s="13">
        <v>50</v>
      </c>
      <c r="F122" s="13">
        <v>10</v>
      </c>
      <c r="G122" s="13">
        <v>2352</v>
      </c>
      <c r="H122" s="13">
        <v>188</v>
      </c>
      <c r="I122" s="13">
        <v>75</v>
      </c>
      <c r="J122" s="13">
        <v>2229</v>
      </c>
      <c r="K122" s="13">
        <v>1139</v>
      </c>
      <c r="L122" s="101">
        <f t="shared" ref="L122:L136" si="77">ROUND(G2*100/J2,2)</f>
        <v>16.95</v>
      </c>
      <c r="M122" s="101">
        <f t="shared" ref="M122:M136" si="78">ROUND(G2/(E2-F2),2)</f>
        <v>-0.89</v>
      </c>
      <c r="N122" s="101">
        <f t="shared" ref="N122:N136" si="79">ROUND((4*H2+6*I2)*100/G2,2)</f>
        <v>2411.5700000000002</v>
      </c>
      <c r="O122" s="101">
        <f t="shared" ref="O122:O136" si="80">ROUND(J2/(H2+I2),2)</f>
        <v>1</v>
      </c>
      <c r="P122" s="101">
        <f t="shared" ref="P122:P136" si="81">ROUND(K2*100/J2,2)</f>
        <v>16.34</v>
      </c>
      <c r="Q122" s="13">
        <v>14</v>
      </c>
      <c r="R122" s="13">
        <v>8</v>
      </c>
      <c r="S122" s="13">
        <v>4</v>
      </c>
      <c r="T122" s="13">
        <v>10</v>
      </c>
      <c r="U122" s="13">
        <v>7</v>
      </c>
      <c r="V122" s="13">
        <v>37</v>
      </c>
      <c r="W122" s="13">
        <v>86</v>
      </c>
      <c r="X122" s="426">
        <v>3</v>
      </c>
      <c r="Y122" s="13">
        <v>180</v>
      </c>
      <c r="Z122" s="13">
        <v>165</v>
      </c>
      <c r="AA122" s="848" t="s">
        <v>560</v>
      </c>
      <c r="AB122" s="13">
        <v>6</v>
      </c>
      <c r="AD122" s="13">
        <v>40</v>
      </c>
      <c r="AE122" s="13">
        <v>1911</v>
      </c>
      <c r="AF122" s="101">
        <f t="shared" ref="AF122:AF136" si="82">(QUOTIENT(AE2,6)+MOD(AE2,6)/10)</f>
        <v>0</v>
      </c>
      <c r="AG122" s="13">
        <v>920</v>
      </c>
      <c r="AH122" s="13">
        <v>3</v>
      </c>
      <c r="AI122" s="13">
        <v>2214</v>
      </c>
      <c r="AJ122" s="13">
        <v>35</v>
      </c>
      <c r="AK122" s="101" t="e">
        <f t="shared" ref="AK122:AK136" si="83">ROUND(AI2*6/AE2,2)</f>
        <v>#DIV/0!</v>
      </c>
      <c r="AL122" s="13">
        <v>97</v>
      </c>
      <c r="AM122" s="101" t="e">
        <f t="shared" ref="AM122:AM136" si="84">ROUND(AE2/AJ2,2)</f>
        <v>#DIV/0!</v>
      </c>
      <c r="AN122" s="101" t="e">
        <f t="shared" ref="AN122:AN136" si="85">ROUND(AI2/AJ2,2)</f>
        <v>#DIV/0!</v>
      </c>
      <c r="AO122" s="13">
        <v>4</v>
      </c>
      <c r="AP122" s="13">
        <v>0</v>
      </c>
      <c r="AQ122" s="13">
        <v>3</v>
      </c>
      <c r="AR122" s="13">
        <v>45</v>
      </c>
      <c r="AS122" s="792" t="s">
        <v>451</v>
      </c>
      <c r="AT122" s="13">
        <v>2</v>
      </c>
      <c r="AV122" s="13">
        <v>15</v>
      </c>
      <c r="AW122" s="13">
        <v>4</v>
      </c>
      <c r="AX122" s="782" t="s">
        <v>9</v>
      </c>
      <c r="AY122" s="13">
        <v>97</v>
      </c>
      <c r="AZ122" s="13">
        <v>77</v>
      </c>
      <c r="BA122" s="13">
        <v>175</v>
      </c>
      <c r="BB122" s="13">
        <v>134</v>
      </c>
      <c r="BC122" s="13">
        <v>64</v>
      </c>
      <c r="BD122" s="13">
        <v>57</v>
      </c>
      <c r="BE122" s="782" t="s">
        <v>18</v>
      </c>
      <c r="BF122">
        <v>4</v>
      </c>
      <c r="BG122" s="13">
        <v>51</v>
      </c>
      <c r="BH122" s="13">
        <v>56</v>
      </c>
      <c r="BI122" s="841" t="s">
        <v>454</v>
      </c>
      <c r="BJ122" s="13">
        <v>0</v>
      </c>
      <c r="BK122" s="13" t="e">
        <f t="shared" si="74"/>
        <v>#DIV/0!</v>
      </c>
      <c r="BL122" s="13" t="e">
        <f t="shared" si="75"/>
        <v>#DIV/0!</v>
      </c>
    </row>
    <row r="123" spans="1:64" x14ac:dyDescent="0.25">
      <c r="A123" s="785" t="s">
        <v>146</v>
      </c>
      <c r="B123" s="101">
        <f t="shared" si="76"/>
        <v>110.8995</v>
      </c>
      <c r="C123" s="13">
        <v>85</v>
      </c>
      <c r="E123" s="13">
        <v>59</v>
      </c>
      <c r="F123" s="13">
        <v>19</v>
      </c>
      <c r="G123" s="13">
        <v>2088</v>
      </c>
      <c r="H123" s="13">
        <v>131</v>
      </c>
      <c r="I123" s="13">
        <v>82</v>
      </c>
      <c r="J123" s="13">
        <v>1973</v>
      </c>
      <c r="K123" s="13">
        <v>970</v>
      </c>
      <c r="L123" s="101">
        <f t="shared" si="77"/>
        <v>17.97</v>
      </c>
      <c r="M123" s="101">
        <f t="shared" si="78"/>
        <v>-1.26</v>
      </c>
      <c r="N123" s="101">
        <f t="shared" si="79"/>
        <v>2295.4</v>
      </c>
      <c r="O123" s="101">
        <f t="shared" si="80"/>
        <v>1</v>
      </c>
      <c r="P123" s="101">
        <f t="shared" si="81"/>
        <v>18.64</v>
      </c>
      <c r="Q123" s="13">
        <v>9</v>
      </c>
      <c r="R123" s="13">
        <v>5</v>
      </c>
      <c r="S123" s="13">
        <v>0</v>
      </c>
      <c r="T123" s="13">
        <v>13</v>
      </c>
      <c r="U123" s="13">
        <v>3</v>
      </c>
      <c r="V123" s="13">
        <v>31</v>
      </c>
      <c r="W123" s="13">
        <v>84</v>
      </c>
      <c r="X123" s="13">
        <v>4</v>
      </c>
      <c r="Y123" s="13">
        <v>150</v>
      </c>
      <c r="Z123" s="13">
        <v>139</v>
      </c>
      <c r="AA123" s="777" t="s">
        <v>463</v>
      </c>
      <c r="AB123" s="13">
        <v>2</v>
      </c>
      <c r="AD123" s="13">
        <v>37</v>
      </c>
      <c r="AE123" s="13">
        <v>1672</v>
      </c>
      <c r="AF123" s="101">
        <f t="shared" si="82"/>
        <v>0</v>
      </c>
      <c r="AG123" s="13">
        <v>811</v>
      </c>
      <c r="AH123" s="13">
        <v>8</v>
      </c>
      <c r="AI123" s="13">
        <v>1860</v>
      </c>
      <c r="AJ123" s="13">
        <v>35</v>
      </c>
      <c r="AK123" s="101" t="e">
        <f t="shared" si="83"/>
        <v>#DIV/0!</v>
      </c>
      <c r="AL123" s="13">
        <v>98</v>
      </c>
      <c r="AM123" s="101" t="e">
        <f t="shared" si="84"/>
        <v>#DIV/0!</v>
      </c>
      <c r="AN123" s="101" t="e">
        <f t="shared" si="85"/>
        <v>#DIV/0!</v>
      </c>
      <c r="AO123" s="13">
        <v>1</v>
      </c>
      <c r="AP123" s="13">
        <v>1</v>
      </c>
      <c r="AQ123" s="13">
        <v>5</v>
      </c>
      <c r="AR123" s="13">
        <v>62</v>
      </c>
      <c r="AS123" s="805" t="s">
        <v>582</v>
      </c>
      <c r="AT123" s="13">
        <v>4</v>
      </c>
      <c r="AV123" s="13">
        <v>16</v>
      </c>
      <c r="AW123" s="13">
        <v>8</v>
      </c>
      <c r="AX123" s="782" t="s">
        <v>9</v>
      </c>
      <c r="AY123" s="13">
        <v>174</v>
      </c>
      <c r="AZ123" s="13">
        <v>158</v>
      </c>
      <c r="BA123" s="13">
        <v>370</v>
      </c>
      <c r="BB123" s="13">
        <v>323</v>
      </c>
      <c r="BC123" s="13">
        <v>181</v>
      </c>
      <c r="BD123" s="13">
        <v>165</v>
      </c>
      <c r="BE123" s="782" t="s">
        <v>27</v>
      </c>
      <c r="BF123" s="426">
        <v>2</v>
      </c>
      <c r="BG123" s="13">
        <v>199</v>
      </c>
      <c r="BH123" s="13">
        <v>146</v>
      </c>
      <c r="BI123" s="834" t="s">
        <v>485</v>
      </c>
      <c r="BJ123" s="13">
        <v>2</v>
      </c>
      <c r="BK123" s="13" t="e">
        <f t="shared" si="74"/>
        <v>#DIV/0!</v>
      </c>
      <c r="BL123" s="13" t="e">
        <f t="shared" si="75"/>
        <v>#DIV/0!</v>
      </c>
    </row>
    <row r="124" spans="1:64" x14ac:dyDescent="0.25">
      <c r="A124" s="785" t="s">
        <v>155</v>
      </c>
      <c r="B124" s="101">
        <f t="shared" si="76"/>
        <v>123.642</v>
      </c>
      <c r="C124" s="13">
        <v>68</v>
      </c>
      <c r="E124" s="13">
        <v>47</v>
      </c>
      <c r="F124" s="13">
        <v>7</v>
      </c>
      <c r="G124" s="13">
        <v>2201</v>
      </c>
      <c r="H124" s="13">
        <v>181</v>
      </c>
      <c r="I124" s="13">
        <v>60</v>
      </c>
      <c r="J124" s="13">
        <v>2163</v>
      </c>
      <c r="K124" s="13">
        <v>1092</v>
      </c>
      <c r="L124" s="101">
        <f t="shared" si="77"/>
        <v>16.38</v>
      </c>
      <c r="M124" s="101">
        <f t="shared" si="78"/>
        <v>-0.94</v>
      </c>
      <c r="N124" s="101">
        <f t="shared" si="79"/>
        <v>2512.6</v>
      </c>
      <c r="O124" s="101">
        <f t="shared" si="80"/>
        <v>1</v>
      </c>
      <c r="P124" s="101">
        <f t="shared" si="81"/>
        <v>17.98</v>
      </c>
      <c r="Q124" s="13">
        <v>12</v>
      </c>
      <c r="R124" s="13">
        <v>7</v>
      </c>
      <c r="S124" s="13">
        <v>1</v>
      </c>
      <c r="T124" s="13">
        <v>16</v>
      </c>
      <c r="U124" s="13">
        <v>3</v>
      </c>
      <c r="V124" s="13">
        <v>28</v>
      </c>
      <c r="W124" s="13">
        <v>78</v>
      </c>
      <c r="X124" s="13">
        <v>2</v>
      </c>
      <c r="Y124" s="13">
        <v>178</v>
      </c>
      <c r="Z124" s="13">
        <v>160</v>
      </c>
      <c r="AA124" s="815" t="s">
        <v>480</v>
      </c>
      <c r="AB124" s="13">
        <v>2</v>
      </c>
      <c r="AD124" s="13">
        <v>37</v>
      </c>
      <c r="AE124" s="13">
        <v>1892</v>
      </c>
      <c r="AF124" s="101">
        <f t="shared" si="82"/>
        <v>0</v>
      </c>
      <c r="AG124" s="13">
        <v>914</v>
      </c>
      <c r="AH124" s="13">
        <v>3</v>
      </c>
      <c r="AI124" s="13">
        <v>2155</v>
      </c>
      <c r="AJ124" s="13">
        <v>40</v>
      </c>
      <c r="AK124" s="101" t="e">
        <f t="shared" si="83"/>
        <v>#DIV/0!</v>
      </c>
      <c r="AL124" s="13">
        <v>125</v>
      </c>
      <c r="AM124" s="101" t="e">
        <f t="shared" si="84"/>
        <v>#DIV/0!</v>
      </c>
      <c r="AN124" s="101" t="e">
        <f t="shared" si="85"/>
        <v>#DIV/0!</v>
      </c>
      <c r="AO124" s="13">
        <v>2</v>
      </c>
      <c r="AP124" s="13">
        <v>0</v>
      </c>
      <c r="AQ124" s="13">
        <v>3</v>
      </c>
      <c r="AR124" s="13">
        <v>40</v>
      </c>
      <c r="AS124" s="786" t="s">
        <v>540</v>
      </c>
      <c r="AT124" s="13">
        <v>3</v>
      </c>
      <c r="AV124" s="13">
        <v>17</v>
      </c>
      <c r="AW124" s="13">
        <v>9</v>
      </c>
      <c r="AX124" s="782" t="s">
        <v>9</v>
      </c>
      <c r="AY124" s="13">
        <v>243</v>
      </c>
      <c r="AZ124" s="13">
        <v>233</v>
      </c>
      <c r="BA124" s="13">
        <v>483</v>
      </c>
      <c r="BB124" s="13">
        <v>444</v>
      </c>
      <c r="BC124" s="13">
        <v>215</v>
      </c>
      <c r="BD124" s="13">
        <v>211</v>
      </c>
      <c r="BE124" s="782" t="s">
        <v>36</v>
      </c>
      <c r="BF124">
        <v>3</v>
      </c>
      <c r="BG124" s="13">
        <v>157</v>
      </c>
      <c r="BH124" s="13">
        <v>129</v>
      </c>
      <c r="BI124" s="849" t="s">
        <v>489</v>
      </c>
      <c r="BJ124" s="13">
        <v>0</v>
      </c>
      <c r="BK124" s="13" t="e">
        <f t="shared" si="74"/>
        <v>#DIV/0!</v>
      </c>
      <c r="BL124" s="13" t="e">
        <f t="shared" si="75"/>
        <v>#DIV/0!</v>
      </c>
    </row>
    <row r="125" spans="1:64" x14ac:dyDescent="0.25">
      <c r="A125" s="785" t="s">
        <v>164</v>
      </c>
      <c r="B125" s="101">
        <f t="shared" si="76"/>
        <v>116.81600000000002</v>
      </c>
      <c r="C125" s="13">
        <v>78</v>
      </c>
      <c r="E125" s="13">
        <v>61</v>
      </c>
      <c r="F125" s="13">
        <v>14</v>
      </c>
      <c r="G125" s="13">
        <v>2054</v>
      </c>
      <c r="H125" s="13">
        <v>143</v>
      </c>
      <c r="I125" s="13">
        <v>69</v>
      </c>
      <c r="J125" s="13">
        <v>1954</v>
      </c>
      <c r="K125" s="13">
        <v>958</v>
      </c>
      <c r="L125" s="101">
        <f t="shared" si="77"/>
        <v>17.329999999999998</v>
      </c>
      <c r="M125" s="101">
        <f t="shared" si="78"/>
        <v>-0.93</v>
      </c>
      <c r="N125" s="101">
        <f t="shared" si="79"/>
        <v>2291.98</v>
      </c>
      <c r="O125" s="101">
        <f t="shared" si="80"/>
        <v>1</v>
      </c>
      <c r="P125" s="101">
        <f t="shared" si="81"/>
        <v>19</v>
      </c>
      <c r="Q125" s="13">
        <v>16</v>
      </c>
      <c r="R125" s="13">
        <v>7</v>
      </c>
      <c r="S125" s="13">
        <v>2</v>
      </c>
      <c r="T125" s="13">
        <v>12</v>
      </c>
      <c r="U125" s="13">
        <v>3</v>
      </c>
      <c r="V125" s="13">
        <v>30</v>
      </c>
      <c r="W125" s="13">
        <v>84</v>
      </c>
      <c r="X125" s="425">
        <v>5</v>
      </c>
      <c r="Y125" s="13">
        <v>173</v>
      </c>
      <c r="Z125" s="13">
        <v>128</v>
      </c>
      <c r="AA125" s="805" t="s">
        <v>582</v>
      </c>
      <c r="AB125" s="13">
        <v>1</v>
      </c>
      <c r="AD125" s="13">
        <v>39</v>
      </c>
      <c r="AE125" s="13">
        <v>1896</v>
      </c>
      <c r="AF125" s="101">
        <f t="shared" si="82"/>
        <v>0</v>
      </c>
      <c r="AG125" s="13">
        <v>915</v>
      </c>
      <c r="AH125" s="13">
        <v>9</v>
      </c>
      <c r="AI125" s="13">
        <v>1951</v>
      </c>
      <c r="AJ125" s="13">
        <v>29</v>
      </c>
      <c r="AK125" s="101" t="e">
        <f t="shared" si="83"/>
        <v>#DIV/0!</v>
      </c>
      <c r="AL125" s="13">
        <v>140</v>
      </c>
      <c r="AM125" s="101" t="e">
        <f t="shared" si="84"/>
        <v>#DIV/0!</v>
      </c>
      <c r="AN125" s="101" t="e">
        <f t="shared" si="85"/>
        <v>#DIV/0!</v>
      </c>
      <c r="AO125" s="13">
        <v>2</v>
      </c>
      <c r="AP125" s="13">
        <v>0</v>
      </c>
      <c r="AQ125" s="13">
        <v>3</v>
      </c>
      <c r="AR125" s="13">
        <v>23</v>
      </c>
      <c r="AS125" s="778" t="s">
        <v>415</v>
      </c>
      <c r="AT125" s="13">
        <v>2</v>
      </c>
      <c r="AV125" s="13">
        <v>18</v>
      </c>
      <c r="AW125" s="13">
        <v>10</v>
      </c>
      <c r="AX125" s="782" t="s">
        <v>9</v>
      </c>
      <c r="AY125" s="13">
        <v>227</v>
      </c>
      <c r="AZ125" s="13">
        <v>200</v>
      </c>
      <c r="BA125" s="13">
        <v>452</v>
      </c>
      <c r="BB125" s="13">
        <v>387</v>
      </c>
      <c r="BC125" s="13">
        <v>215</v>
      </c>
      <c r="BD125" s="13">
        <v>187</v>
      </c>
      <c r="BE125" s="782" t="s">
        <v>45</v>
      </c>
      <c r="BF125">
        <v>1</v>
      </c>
      <c r="BG125" s="13">
        <v>146</v>
      </c>
      <c r="BH125" s="13">
        <v>118</v>
      </c>
      <c r="BI125" s="837" t="s">
        <v>485</v>
      </c>
      <c r="BJ125" s="13">
        <v>1</v>
      </c>
      <c r="BK125" s="13" t="e">
        <f t="shared" si="74"/>
        <v>#DIV/0!</v>
      </c>
      <c r="BL125" s="13" t="e">
        <f t="shared" si="75"/>
        <v>#DIV/0!</v>
      </c>
    </row>
    <row r="126" spans="1:64" x14ac:dyDescent="0.25">
      <c r="A126" s="785" t="s">
        <v>173</v>
      </c>
      <c r="B126" s="101">
        <f t="shared" si="76"/>
        <v>117.23350000000001</v>
      </c>
      <c r="C126" s="13">
        <v>74</v>
      </c>
      <c r="E126" s="13">
        <v>56</v>
      </c>
      <c r="F126" s="13">
        <v>16</v>
      </c>
      <c r="G126" s="13">
        <v>2151</v>
      </c>
      <c r="H126" s="13">
        <v>166</v>
      </c>
      <c r="I126" s="13">
        <v>77</v>
      </c>
      <c r="J126" s="13">
        <v>1974</v>
      </c>
      <c r="K126" s="13">
        <v>990</v>
      </c>
      <c r="L126" s="101">
        <f t="shared" si="77"/>
        <v>17.850000000000001</v>
      </c>
      <c r="M126" s="101">
        <f t="shared" si="78"/>
        <v>-0.88</v>
      </c>
      <c r="N126" s="101">
        <f t="shared" si="79"/>
        <v>2273.0700000000002</v>
      </c>
      <c r="O126" s="101">
        <f t="shared" si="80"/>
        <v>1</v>
      </c>
      <c r="P126" s="101">
        <f t="shared" si="81"/>
        <v>18.22</v>
      </c>
      <c r="Q126" s="13">
        <v>11</v>
      </c>
      <c r="R126" s="13">
        <v>7</v>
      </c>
      <c r="S126" s="13">
        <v>1</v>
      </c>
      <c r="T126" s="13">
        <v>12</v>
      </c>
      <c r="U126" s="13">
        <v>4</v>
      </c>
      <c r="V126" s="13">
        <v>29</v>
      </c>
      <c r="W126" s="13">
        <v>72</v>
      </c>
      <c r="X126" s="13">
        <v>3</v>
      </c>
      <c r="Y126" s="13">
        <v>147</v>
      </c>
      <c r="Z126" s="13">
        <v>116</v>
      </c>
      <c r="AA126" s="800" t="s">
        <v>419</v>
      </c>
      <c r="AB126" s="13">
        <v>4</v>
      </c>
      <c r="AD126" s="13">
        <v>44</v>
      </c>
      <c r="AE126" s="13">
        <v>2137</v>
      </c>
      <c r="AF126" s="101">
        <f t="shared" si="82"/>
        <v>0</v>
      </c>
      <c r="AG126" s="13">
        <v>1008</v>
      </c>
      <c r="AH126" s="13">
        <v>6</v>
      </c>
      <c r="AI126" s="13">
        <v>2363</v>
      </c>
      <c r="AJ126" s="13">
        <v>38</v>
      </c>
      <c r="AK126" s="101" t="e">
        <f t="shared" si="83"/>
        <v>#DIV/0!</v>
      </c>
      <c r="AL126" s="13">
        <v>125</v>
      </c>
      <c r="AM126" s="101" t="e">
        <f t="shared" si="84"/>
        <v>#DIV/0!</v>
      </c>
      <c r="AN126" s="101" t="e">
        <f t="shared" si="85"/>
        <v>#DIV/0!</v>
      </c>
      <c r="AO126" s="13">
        <v>2</v>
      </c>
      <c r="AP126" s="13">
        <v>0</v>
      </c>
      <c r="AQ126" s="13">
        <v>3</v>
      </c>
      <c r="AR126" s="13">
        <v>30</v>
      </c>
      <c r="AS126" s="806" t="s">
        <v>552</v>
      </c>
      <c r="AT126" s="13">
        <v>2</v>
      </c>
      <c r="AV126" s="13">
        <v>19</v>
      </c>
      <c r="AW126" s="13">
        <v>7</v>
      </c>
      <c r="AX126" s="782" t="s">
        <v>9</v>
      </c>
      <c r="AY126" s="13">
        <v>111</v>
      </c>
      <c r="AZ126" s="13">
        <v>108</v>
      </c>
      <c r="BA126" s="13">
        <v>213</v>
      </c>
      <c r="BB126" s="13">
        <v>195</v>
      </c>
      <c r="BC126" s="13">
        <v>86</v>
      </c>
      <c r="BD126" s="13">
        <v>87</v>
      </c>
      <c r="BE126" s="782" t="s">
        <v>54</v>
      </c>
      <c r="BF126">
        <v>3</v>
      </c>
      <c r="BG126" s="13">
        <v>70</v>
      </c>
      <c r="BH126" s="13">
        <v>71</v>
      </c>
      <c r="BI126" s="846" t="s">
        <v>480</v>
      </c>
      <c r="BJ126" s="13">
        <v>0</v>
      </c>
      <c r="BK126" s="13" t="e">
        <f t="shared" si="74"/>
        <v>#DIV/0!</v>
      </c>
      <c r="BL126" s="13" t="e">
        <f t="shared" si="75"/>
        <v>#DIV/0!</v>
      </c>
    </row>
    <row r="127" spans="1:64" x14ac:dyDescent="0.25">
      <c r="A127" s="785" t="s">
        <v>182</v>
      </c>
      <c r="B127" s="101">
        <f t="shared" si="76"/>
        <v>114.3475</v>
      </c>
      <c r="C127" s="13">
        <v>79</v>
      </c>
      <c r="E127" s="13">
        <v>53</v>
      </c>
      <c r="F127" s="13">
        <v>11</v>
      </c>
      <c r="G127" s="13">
        <v>2346</v>
      </c>
      <c r="H127" s="13">
        <v>154</v>
      </c>
      <c r="I127" s="13">
        <v>81</v>
      </c>
      <c r="J127" s="13">
        <v>2286</v>
      </c>
      <c r="K127" s="13">
        <v>1136</v>
      </c>
      <c r="L127" s="101">
        <f t="shared" si="77"/>
        <v>17.739999999999998</v>
      </c>
      <c r="M127" s="101">
        <f t="shared" si="78"/>
        <v>-1.1000000000000001</v>
      </c>
      <c r="N127" s="101">
        <f t="shared" si="79"/>
        <v>2286.36</v>
      </c>
      <c r="O127" s="101">
        <f t="shared" si="80"/>
        <v>1</v>
      </c>
      <c r="P127" s="101">
        <f t="shared" si="81"/>
        <v>18.41</v>
      </c>
      <c r="Q127" s="13">
        <v>10</v>
      </c>
      <c r="R127" s="13">
        <v>7</v>
      </c>
      <c r="S127" s="13">
        <v>0</v>
      </c>
      <c r="T127" s="13">
        <v>11</v>
      </c>
      <c r="U127" s="13">
        <v>7</v>
      </c>
      <c r="V127" s="13">
        <v>31</v>
      </c>
      <c r="W127" s="13">
        <v>82</v>
      </c>
      <c r="X127" s="13">
        <v>2</v>
      </c>
      <c r="Y127" s="13">
        <v>138</v>
      </c>
      <c r="Z127" s="13">
        <v>122</v>
      </c>
      <c r="AA127" s="787" t="s">
        <v>560</v>
      </c>
      <c r="AB127" s="13">
        <v>2</v>
      </c>
      <c r="AD127" s="13">
        <v>38</v>
      </c>
      <c r="AE127" s="13">
        <v>1786</v>
      </c>
      <c r="AF127" s="101">
        <f t="shared" si="82"/>
        <v>0</v>
      </c>
      <c r="AG127" s="13">
        <v>875</v>
      </c>
      <c r="AH127" s="13">
        <v>9</v>
      </c>
      <c r="AI127" s="13">
        <v>1914</v>
      </c>
      <c r="AJ127" s="13">
        <v>38</v>
      </c>
      <c r="AK127" s="101" t="e">
        <f t="shared" si="83"/>
        <v>#DIV/0!</v>
      </c>
      <c r="AL127" s="13">
        <v>79</v>
      </c>
      <c r="AM127" s="101" t="e">
        <f t="shared" si="84"/>
        <v>#DIV/0!</v>
      </c>
      <c r="AN127" s="101" t="e">
        <f t="shared" si="85"/>
        <v>#DIV/0!</v>
      </c>
      <c r="AO127" s="13">
        <v>3</v>
      </c>
      <c r="AP127" s="13">
        <v>0</v>
      </c>
      <c r="AQ127" s="13">
        <v>3</v>
      </c>
      <c r="AR127" s="13">
        <v>37</v>
      </c>
      <c r="AS127" s="792" t="s">
        <v>451</v>
      </c>
      <c r="AT127" s="13">
        <v>2</v>
      </c>
      <c r="AV127" s="13">
        <v>20</v>
      </c>
      <c r="AW127" s="13">
        <v>2</v>
      </c>
      <c r="AX127" s="782" t="s">
        <v>9</v>
      </c>
      <c r="AY127" s="13">
        <v>99</v>
      </c>
      <c r="AZ127" s="13">
        <v>62</v>
      </c>
      <c r="BA127" s="13">
        <v>164</v>
      </c>
      <c r="BB127" s="13">
        <v>111</v>
      </c>
      <c r="BC127" s="13">
        <v>60</v>
      </c>
      <c r="BD127" s="13">
        <v>49</v>
      </c>
      <c r="BE127" s="782" t="s">
        <v>63</v>
      </c>
      <c r="BF127" s="426">
        <v>6</v>
      </c>
      <c r="BG127" s="13">
        <v>148</v>
      </c>
      <c r="BH127" s="13">
        <v>98</v>
      </c>
      <c r="BI127" s="819" t="s">
        <v>494</v>
      </c>
      <c r="BJ127" s="13">
        <v>1</v>
      </c>
      <c r="BK127" s="13" t="e">
        <f t="shared" si="74"/>
        <v>#DIV/0!</v>
      </c>
      <c r="BL127" s="13" t="e">
        <f t="shared" si="75"/>
        <v>#DIV/0!</v>
      </c>
    </row>
    <row r="128" spans="1:64" x14ac:dyDescent="0.25">
      <c r="A128" s="785" t="s">
        <v>191</v>
      </c>
      <c r="B128" s="101">
        <f t="shared" si="76"/>
        <v>118.13200000000001</v>
      </c>
      <c r="C128" s="13">
        <v>74</v>
      </c>
      <c r="E128" s="13">
        <v>52</v>
      </c>
      <c r="F128" s="13">
        <v>17</v>
      </c>
      <c r="G128" s="13">
        <v>2254</v>
      </c>
      <c r="H128" s="13">
        <v>174</v>
      </c>
      <c r="I128" s="13">
        <v>72</v>
      </c>
      <c r="J128" s="13">
        <v>2040</v>
      </c>
      <c r="K128" s="13">
        <v>989</v>
      </c>
      <c r="L128" s="101">
        <f t="shared" si="77"/>
        <v>19.59</v>
      </c>
      <c r="M128" s="101">
        <f t="shared" si="78"/>
        <v>-1.04</v>
      </c>
      <c r="N128" s="101">
        <f t="shared" si="79"/>
        <v>2049.16</v>
      </c>
      <c r="O128" s="101">
        <f t="shared" si="80"/>
        <v>1</v>
      </c>
      <c r="P128" s="101">
        <f t="shared" si="81"/>
        <v>17.87</v>
      </c>
      <c r="Q128" s="13">
        <v>19</v>
      </c>
      <c r="R128" s="13">
        <v>7</v>
      </c>
      <c r="S128" s="13">
        <v>2</v>
      </c>
      <c r="T128" s="13">
        <v>11</v>
      </c>
      <c r="U128" s="13">
        <v>6</v>
      </c>
      <c r="V128" s="13">
        <v>32</v>
      </c>
      <c r="W128" s="13">
        <v>69</v>
      </c>
      <c r="X128" s="13">
        <v>4</v>
      </c>
      <c r="Y128" s="13">
        <v>194</v>
      </c>
      <c r="Z128" s="13">
        <v>134</v>
      </c>
      <c r="AA128" s="805" t="s">
        <v>582</v>
      </c>
      <c r="AB128" s="13">
        <v>4</v>
      </c>
      <c r="AD128" s="13">
        <v>40</v>
      </c>
      <c r="AE128" s="13">
        <v>2007</v>
      </c>
      <c r="AF128" s="101">
        <f t="shared" si="82"/>
        <v>0</v>
      </c>
      <c r="AG128" s="13">
        <v>969</v>
      </c>
      <c r="AH128" s="13">
        <v>9</v>
      </c>
      <c r="AI128" s="13">
        <v>2203</v>
      </c>
      <c r="AJ128" s="13">
        <v>51</v>
      </c>
      <c r="AK128" s="101" t="e">
        <f t="shared" si="83"/>
        <v>#DIV/0!</v>
      </c>
      <c r="AL128" s="13">
        <v>112</v>
      </c>
      <c r="AM128" s="101" t="e">
        <f t="shared" si="84"/>
        <v>#DIV/0!</v>
      </c>
      <c r="AN128" s="101" t="e">
        <f t="shared" si="85"/>
        <v>#DIV/0!</v>
      </c>
      <c r="AO128" s="13">
        <v>3</v>
      </c>
      <c r="AP128" s="13">
        <v>2</v>
      </c>
      <c r="AQ128" s="13">
        <v>5</v>
      </c>
      <c r="AR128" s="13">
        <v>54</v>
      </c>
      <c r="AS128" s="776" t="s">
        <v>510</v>
      </c>
      <c r="AT128" s="13">
        <v>6</v>
      </c>
      <c r="AV128" s="13">
        <v>21</v>
      </c>
      <c r="AW128" s="13">
        <v>6</v>
      </c>
      <c r="AX128" s="782" t="s">
        <v>9</v>
      </c>
      <c r="AY128" s="13">
        <v>204</v>
      </c>
      <c r="AZ128" s="13">
        <v>163</v>
      </c>
      <c r="BA128" s="13">
        <v>349</v>
      </c>
      <c r="BB128" s="13">
        <v>304</v>
      </c>
      <c r="BC128" s="13">
        <v>126</v>
      </c>
      <c r="BD128" s="13">
        <v>141</v>
      </c>
      <c r="BE128" s="782" t="s">
        <v>72</v>
      </c>
      <c r="BF128" s="426">
        <v>3</v>
      </c>
      <c r="BG128" s="13">
        <v>78</v>
      </c>
      <c r="BH128" s="13">
        <v>79</v>
      </c>
      <c r="BI128" s="838" t="s">
        <v>454</v>
      </c>
      <c r="BJ128" s="13">
        <v>1</v>
      </c>
      <c r="BK128" s="13" t="e">
        <f t="shared" si="74"/>
        <v>#DIV/0!</v>
      </c>
      <c r="BL128" s="13" t="e">
        <f t="shared" si="75"/>
        <v>#DIV/0!</v>
      </c>
    </row>
    <row r="129" spans="1:64" x14ac:dyDescent="0.25">
      <c r="A129" s="785" t="s">
        <v>200</v>
      </c>
      <c r="B129" s="101">
        <f t="shared" si="76"/>
        <v>99.195999999999998</v>
      </c>
      <c r="C129" s="13">
        <v>77</v>
      </c>
      <c r="E129" s="13">
        <v>57</v>
      </c>
      <c r="F129" s="13">
        <v>15</v>
      </c>
      <c r="G129" s="13">
        <v>2211</v>
      </c>
      <c r="H129" s="13">
        <v>169</v>
      </c>
      <c r="I129" s="13">
        <v>82</v>
      </c>
      <c r="J129" s="13">
        <v>2052</v>
      </c>
      <c r="K129" s="13">
        <v>1037</v>
      </c>
      <c r="L129" s="101">
        <f t="shared" si="77"/>
        <v>18.12</v>
      </c>
      <c r="M129" s="101">
        <f t="shared" si="78"/>
        <v>-1.17</v>
      </c>
      <c r="N129" s="101">
        <f t="shared" si="79"/>
        <v>2224.39</v>
      </c>
      <c r="O129" s="101">
        <f t="shared" si="80"/>
        <v>1</v>
      </c>
      <c r="P129" s="101">
        <f t="shared" si="81"/>
        <v>20.329999999999998</v>
      </c>
      <c r="Q129" s="13">
        <v>14</v>
      </c>
      <c r="R129" s="13">
        <v>7</v>
      </c>
      <c r="S129" s="13">
        <v>0</v>
      </c>
      <c r="T129" s="13">
        <v>10</v>
      </c>
      <c r="U129" s="13">
        <v>6</v>
      </c>
      <c r="V129" s="13">
        <v>29</v>
      </c>
      <c r="W129" s="13">
        <v>75</v>
      </c>
      <c r="X129" s="13">
        <v>1</v>
      </c>
      <c r="Y129" s="13">
        <v>166</v>
      </c>
      <c r="Z129" s="13">
        <v>138</v>
      </c>
      <c r="AA129" s="786" t="s">
        <v>540</v>
      </c>
      <c r="AB129" s="13">
        <v>6</v>
      </c>
      <c r="AD129" s="13">
        <v>46</v>
      </c>
      <c r="AE129" s="13">
        <v>2257</v>
      </c>
      <c r="AF129" s="101">
        <f t="shared" si="82"/>
        <v>0</v>
      </c>
      <c r="AG129" s="13">
        <v>1142</v>
      </c>
      <c r="AH129" s="13">
        <v>5</v>
      </c>
      <c r="AI129" s="13">
        <v>2429</v>
      </c>
      <c r="AJ129" s="13">
        <v>39</v>
      </c>
      <c r="AK129" s="101" t="e">
        <f t="shared" si="83"/>
        <v>#DIV/0!</v>
      </c>
      <c r="AL129" s="13">
        <v>124</v>
      </c>
      <c r="AM129" s="101" t="e">
        <f t="shared" si="84"/>
        <v>#DIV/0!</v>
      </c>
      <c r="AN129" s="101" t="e">
        <f t="shared" si="85"/>
        <v>#DIV/0!</v>
      </c>
      <c r="AO129" s="13">
        <v>2</v>
      </c>
      <c r="AP129" s="13">
        <v>0</v>
      </c>
      <c r="AQ129" s="13">
        <v>3</v>
      </c>
      <c r="AR129" s="13">
        <v>35</v>
      </c>
      <c r="AS129" s="850" t="s">
        <v>442</v>
      </c>
      <c r="AT129" s="13">
        <v>5</v>
      </c>
      <c r="AV129" s="13">
        <v>22</v>
      </c>
      <c r="AW129" s="13">
        <v>4</v>
      </c>
      <c r="AX129" s="782" t="s">
        <v>9</v>
      </c>
      <c r="AY129" s="13">
        <v>145</v>
      </c>
      <c r="AZ129" s="13">
        <v>123</v>
      </c>
      <c r="BA129" s="13">
        <v>292</v>
      </c>
      <c r="BB129" s="13">
        <v>268</v>
      </c>
      <c r="BC129" s="13">
        <v>138</v>
      </c>
      <c r="BD129" s="13">
        <v>145</v>
      </c>
      <c r="BE129" s="782" t="s">
        <v>81</v>
      </c>
      <c r="BF129">
        <v>1</v>
      </c>
      <c r="BG129" s="13">
        <v>143</v>
      </c>
      <c r="BH129" s="13">
        <v>115</v>
      </c>
      <c r="BI129" s="828" t="s">
        <v>424</v>
      </c>
      <c r="BJ129" s="13">
        <v>0</v>
      </c>
      <c r="BK129" s="13" t="e">
        <f t="shared" si="74"/>
        <v>#DIV/0!</v>
      </c>
      <c r="BL129" s="13" t="e">
        <f t="shared" si="75"/>
        <v>#DIV/0!</v>
      </c>
    </row>
    <row r="130" spans="1:64" x14ac:dyDescent="0.25">
      <c r="A130" s="785" t="s">
        <v>209</v>
      </c>
      <c r="B130" s="101">
        <f t="shared" si="76"/>
        <v>114.13350000000001</v>
      </c>
      <c r="C130" s="13">
        <v>70</v>
      </c>
      <c r="E130" s="13">
        <v>51</v>
      </c>
      <c r="F130" s="13">
        <v>14</v>
      </c>
      <c r="G130" s="13">
        <v>1701</v>
      </c>
      <c r="H130" s="13">
        <v>119</v>
      </c>
      <c r="I130" s="13">
        <v>68</v>
      </c>
      <c r="J130" s="13">
        <v>1529</v>
      </c>
      <c r="K130" s="13">
        <v>758</v>
      </c>
      <c r="L130" s="101">
        <f t="shared" si="77"/>
        <v>20.37</v>
      </c>
      <c r="M130" s="101">
        <f t="shared" si="78"/>
        <v>-1.02</v>
      </c>
      <c r="N130" s="101">
        <f t="shared" si="79"/>
        <v>1962.15</v>
      </c>
      <c r="O130" s="101">
        <f t="shared" si="80"/>
        <v>1</v>
      </c>
      <c r="P130" s="101">
        <f t="shared" si="81"/>
        <v>18.18</v>
      </c>
      <c r="Q130" s="13">
        <v>11</v>
      </c>
      <c r="R130" s="13">
        <v>7</v>
      </c>
      <c r="S130" s="13">
        <v>2</v>
      </c>
      <c r="T130" s="13">
        <v>5</v>
      </c>
      <c r="U130" s="13">
        <v>4</v>
      </c>
      <c r="V130" s="13">
        <v>32</v>
      </c>
      <c r="W130" s="13">
        <v>73</v>
      </c>
      <c r="X130" s="425">
        <v>4</v>
      </c>
      <c r="Y130" s="13">
        <v>146</v>
      </c>
      <c r="Z130" s="13">
        <v>123</v>
      </c>
      <c r="AA130" s="783" t="s">
        <v>446</v>
      </c>
      <c r="AB130" s="13">
        <v>2</v>
      </c>
      <c r="AD130" s="13">
        <v>32</v>
      </c>
      <c r="AE130" s="13">
        <v>1626</v>
      </c>
      <c r="AF130" s="101">
        <f t="shared" si="82"/>
        <v>0</v>
      </c>
      <c r="AG130" s="13">
        <v>798</v>
      </c>
      <c r="AH130" s="13">
        <v>5</v>
      </c>
      <c r="AI130" s="13">
        <v>1705</v>
      </c>
      <c r="AJ130" s="13">
        <v>40</v>
      </c>
      <c r="AK130" s="101" t="e">
        <f t="shared" si="83"/>
        <v>#DIV/0!</v>
      </c>
      <c r="AL130" s="13">
        <v>91</v>
      </c>
      <c r="AM130" s="101" t="e">
        <f t="shared" si="84"/>
        <v>#DIV/0!</v>
      </c>
      <c r="AN130" s="101" t="e">
        <f t="shared" si="85"/>
        <v>#DIV/0!</v>
      </c>
      <c r="AO130" s="13">
        <v>4</v>
      </c>
      <c r="AP130" s="13">
        <v>0</v>
      </c>
      <c r="AQ130" s="13">
        <v>4</v>
      </c>
      <c r="AR130" s="13">
        <v>66</v>
      </c>
      <c r="AS130" s="840" t="s">
        <v>510</v>
      </c>
      <c r="AT130" s="13">
        <v>6</v>
      </c>
      <c r="AV130" s="13">
        <v>23</v>
      </c>
      <c r="AW130" s="13">
        <v>3</v>
      </c>
      <c r="AX130" s="782" t="s">
        <v>9</v>
      </c>
      <c r="AY130" s="13">
        <v>140</v>
      </c>
      <c r="AZ130" s="13">
        <v>121</v>
      </c>
      <c r="BA130" s="13">
        <v>240</v>
      </c>
      <c r="BB130" s="13">
        <v>244</v>
      </c>
      <c r="BC130" s="13">
        <v>90</v>
      </c>
      <c r="BD130" s="13">
        <v>123</v>
      </c>
      <c r="BE130" s="782" t="s">
        <v>90</v>
      </c>
      <c r="BF130" s="425">
        <v>3</v>
      </c>
      <c r="BG130" s="13">
        <v>99</v>
      </c>
      <c r="BH130" s="13">
        <v>101</v>
      </c>
      <c r="BI130" s="851" t="s">
        <v>424</v>
      </c>
      <c r="BJ130" s="13">
        <v>0</v>
      </c>
      <c r="BK130" s="13" t="e">
        <f t="shared" si="74"/>
        <v>#DIV/0!</v>
      </c>
      <c r="BL130" s="13" t="e">
        <f t="shared" si="75"/>
        <v>#DIV/0!</v>
      </c>
    </row>
    <row r="131" spans="1:64" x14ac:dyDescent="0.25">
      <c r="A131" s="785" t="s">
        <v>218</v>
      </c>
      <c r="B131" s="101">
        <f t="shared" si="76"/>
        <v>110.607</v>
      </c>
      <c r="C131" s="13">
        <v>70</v>
      </c>
      <c r="E131" s="13">
        <v>54</v>
      </c>
      <c r="F131" s="13">
        <v>12</v>
      </c>
      <c r="G131" s="13">
        <v>1945</v>
      </c>
      <c r="H131" s="13">
        <v>123</v>
      </c>
      <c r="I131" s="13">
        <v>83</v>
      </c>
      <c r="J131" s="13">
        <v>1800</v>
      </c>
      <c r="K131" s="13">
        <v>905</v>
      </c>
      <c r="L131" s="101">
        <f t="shared" si="77"/>
        <v>16.75</v>
      </c>
      <c r="M131" s="101">
        <f t="shared" si="78"/>
        <v>-1.17</v>
      </c>
      <c r="N131" s="101">
        <f t="shared" si="79"/>
        <v>2444.8200000000002</v>
      </c>
      <c r="O131" s="101">
        <f t="shared" si="80"/>
        <v>1</v>
      </c>
      <c r="P131" s="101">
        <f t="shared" si="81"/>
        <v>18.46</v>
      </c>
      <c r="Q131" s="13">
        <v>15</v>
      </c>
      <c r="R131" s="13">
        <v>7</v>
      </c>
      <c r="S131" s="13">
        <v>1</v>
      </c>
      <c r="T131" s="13">
        <v>9</v>
      </c>
      <c r="U131" s="13">
        <v>2</v>
      </c>
      <c r="V131" s="13">
        <v>28</v>
      </c>
      <c r="W131" s="13">
        <v>73</v>
      </c>
      <c r="X131" s="13">
        <v>2</v>
      </c>
      <c r="Y131" s="13">
        <v>173</v>
      </c>
      <c r="Z131" s="13">
        <v>160</v>
      </c>
      <c r="AA131" s="806" t="s">
        <v>552</v>
      </c>
      <c r="AB131" s="13">
        <v>2</v>
      </c>
      <c r="AD131" s="13">
        <v>31</v>
      </c>
      <c r="AE131" s="13">
        <v>1512</v>
      </c>
      <c r="AF131" s="101">
        <f t="shared" si="82"/>
        <v>0</v>
      </c>
      <c r="AG131" s="13">
        <v>717</v>
      </c>
      <c r="AH131" s="13">
        <v>2</v>
      </c>
      <c r="AI131" s="13">
        <v>1687</v>
      </c>
      <c r="AJ131" s="13">
        <v>23</v>
      </c>
      <c r="AK131" s="101" t="e">
        <f t="shared" si="83"/>
        <v>#DIV/0!</v>
      </c>
      <c r="AL131" s="13">
        <v>104</v>
      </c>
      <c r="AM131" s="101" t="e">
        <f t="shared" si="84"/>
        <v>#DIV/0!</v>
      </c>
      <c r="AN131" s="101" t="e">
        <f t="shared" si="85"/>
        <v>#DIV/0!</v>
      </c>
      <c r="AO131" s="13">
        <v>1</v>
      </c>
      <c r="AP131" s="13">
        <v>0</v>
      </c>
      <c r="AQ131" s="13">
        <v>3</v>
      </c>
      <c r="AR131" s="13">
        <v>63</v>
      </c>
      <c r="AS131" s="818" t="s">
        <v>433</v>
      </c>
      <c r="AT131" s="13">
        <v>1</v>
      </c>
      <c r="AV131" s="13">
        <v>24</v>
      </c>
      <c r="AW131" s="13">
        <v>7</v>
      </c>
      <c r="AX131" s="782" t="s">
        <v>9</v>
      </c>
      <c r="AY131" s="13">
        <v>140</v>
      </c>
      <c r="AZ131" s="13">
        <v>134</v>
      </c>
      <c r="BA131" s="13">
        <v>306</v>
      </c>
      <c r="BB131" s="13">
        <v>256</v>
      </c>
      <c r="BC131" s="13">
        <v>149</v>
      </c>
      <c r="BD131" s="13">
        <v>122</v>
      </c>
      <c r="BE131" s="782" t="s">
        <v>99</v>
      </c>
      <c r="BF131">
        <v>1</v>
      </c>
      <c r="BG131" s="13">
        <v>170</v>
      </c>
      <c r="BH131" s="13">
        <v>136</v>
      </c>
      <c r="BI131" s="863" t="s">
        <v>428</v>
      </c>
      <c r="BJ131" s="13">
        <v>2</v>
      </c>
      <c r="BK131" s="13" t="e">
        <f t="shared" si="74"/>
        <v>#DIV/0!</v>
      </c>
      <c r="BL131" s="13" t="e">
        <f t="shared" si="75"/>
        <v>#DIV/0!</v>
      </c>
    </row>
    <row r="132" spans="1:64" x14ac:dyDescent="0.25">
      <c r="A132" s="785" t="s">
        <v>227</v>
      </c>
      <c r="B132" s="101">
        <f t="shared" si="76"/>
        <v>100.90400000000001</v>
      </c>
      <c r="C132" s="13">
        <v>74</v>
      </c>
      <c r="E132" s="13">
        <v>57</v>
      </c>
      <c r="F132" s="13">
        <v>16</v>
      </c>
      <c r="G132" s="13">
        <v>2363</v>
      </c>
      <c r="H132" s="13">
        <v>198</v>
      </c>
      <c r="I132" s="13">
        <v>81</v>
      </c>
      <c r="J132" s="13">
        <v>2089</v>
      </c>
      <c r="K132" s="13">
        <v>1015</v>
      </c>
      <c r="L132" s="101">
        <f t="shared" si="77"/>
        <v>18.57</v>
      </c>
      <c r="M132" s="101">
        <f t="shared" si="78"/>
        <v>-1.22</v>
      </c>
      <c r="N132" s="101">
        <f t="shared" si="79"/>
        <v>2195.2199999999998</v>
      </c>
      <c r="O132" s="101">
        <f t="shared" si="80"/>
        <v>1</v>
      </c>
      <c r="P132" s="101">
        <f t="shared" si="81"/>
        <v>19.68</v>
      </c>
      <c r="Q132" s="13">
        <v>14</v>
      </c>
      <c r="R132" s="13">
        <v>11</v>
      </c>
      <c r="S132" s="13">
        <v>3</v>
      </c>
      <c r="T132" s="13">
        <v>10</v>
      </c>
      <c r="U132" s="13">
        <v>6</v>
      </c>
      <c r="V132" s="13">
        <v>26</v>
      </c>
      <c r="W132" s="13">
        <v>67</v>
      </c>
      <c r="X132" s="13">
        <v>2</v>
      </c>
      <c r="Y132" s="13">
        <v>157</v>
      </c>
      <c r="Z132" s="13">
        <v>123</v>
      </c>
      <c r="AA132" s="792" t="s">
        <v>451</v>
      </c>
      <c r="AB132" s="13">
        <v>5</v>
      </c>
      <c r="AD132" s="13">
        <v>50</v>
      </c>
      <c r="AE132" s="13">
        <v>2336</v>
      </c>
      <c r="AF132" s="101">
        <f t="shared" si="82"/>
        <v>0</v>
      </c>
      <c r="AG132" s="13">
        <v>1129</v>
      </c>
      <c r="AH132" s="13">
        <v>9</v>
      </c>
      <c r="AI132" s="13">
        <v>2617</v>
      </c>
      <c r="AJ132" s="13">
        <v>49</v>
      </c>
      <c r="AK132" s="101" t="e">
        <f t="shared" si="83"/>
        <v>#DIV/0!</v>
      </c>
      <c r="AL132" s="13">
        <v>123</v>
      </c>
      <c r="AM132" s="101" t="e">
        <f t="shared" si="84"/>
        <v>#DIV/0!</v>
      </c>
      <c r="AN132" s="101" t="e">
        <f t="shared" si="85"/>
        <v>#DIV/0!</v>
      </c>
      <c r="AO132" s="13">
        <v>4</v>
      </c>
      <c r="AP132" s="13">
        <v>0</v>
      </c>
      <c r="AQ132" s="13">
        <v>4</v>
      </c>
      <c r="AR132" s="13">
        <v>49</v>
      </c>
      <c r="AS132" s="805" t="s">
        <v>582</v>
      </c>
      <c r="AT132" s="13">
        <v>5</v>
      </c>
      <c r="AV132" s="13">
        <v>25</v>
      </c>
      <c r="AW132" s="13">
        <v>9</v>
      </c>
      <c r="AX132" s="782" t="s">
        <v>9</v>
      </c>
      <c r="AY132" s="13">
        <v>303</v>
      </c>
      <c r="AZ132" s="13">
        <v>261</v>
      </c>
      <c r="BA132" s="13">
        <v>607</v>
      </c>
      <c r="BB132" s="13">
        <v>507</v>
      </c>
      <c r="BC132" s="13">
        <v>276</v>
      </c>
      <c r="BD132" s="13">
        <v>246</v>
      </c>
      <c r="BE132" s="782" t="s">
        <v>108</v>
      </c>
      <c r="BF132">
        <v>3</v>
      </c>
      <c r="BG132" s="13">
        <v>277</v>
      </c>
      <c r="BH132" s="13">
        <v>219</v>
      </c>
      <c r="BI132" s="843" t="s">
        <v>552</v>
      </c>
      <c r="BJ132" s="13">
        <v>1</v>
      </c>
      <c r="BK132" s="13" t="e">
        <f t="shared" si="74"/>
        <v>#DIV/0!</v>
      </c>
      <c r="BL132" s="13" t="e">
        <f t="shared" si="75"/>
        <v>#DIV/0!</v>
      </c>
    </row>
    <row r="133" spans="1:64" x14ac:dyDescent="0.25">
      <c r="A133" s="785" t="s">
        <v>236</v>
      </c>
      <c r="B133" s="101">
        <f t="shared" si="76"/>
        <v>102.185</v>
      </c>
      <c r="C133" s="13">
        <v>69</v>
      </c>
      <c r="E133" s="13">
        <v>43</v>
      </c>
      <c r="F133" s="13">
        <v>9</v>
      </c>
      <c r="G133" s="13">
        <v>1848</v>
      </c>
      <c r="H133" s="13">
        <v>152</v>
      </c>
      <c r="I133" s="13">
        <v>58</v>
      </c>
      <c r="J133" s="13">
        <v>1699</v>
      </c>
      <c r="K133" s="13">
        <v>828</v>
      </c>
      <c r="L133" s="101">
        <f t="shared" si="77"/>
        <v>19.88</v>
      </c>
      <c r="M133" s="101">
        <f t="shared" si="78"/>
        <v>-1.02</v>
      </c>
      <c r="N133" s="101">
        <f t="shared" si="79"/>
        <v>2023.64</v>
      </c>
      <c r="O133" s="101">
        <f t="shared" si="80"/>
        <v>1</v>
      </c>
      <c r="P133" s="101">
        <f t="shared" si="81"/>
        <v>19.88</v>
      </c>
      <c r="Q133" s="13">
        <v>19</v>
      </c>
      <c r="R133" s="13">
        <v>6</v>
      </c>
      <c r="S133" s="13">
        <v>1</v>
      </c>
      <c r="T133" s="13">
        <v>12</v>
      </c>
      <c r="U133" s="13">
        <v>3</v>
      </c>
      <c r="V133" s="13">
        <v>29</v>
      </c>
      <c r="W133" s="13">
        <v>63</v>
      </c>
      <c r="X133" s="425">
        <v>2</v>
      </c>
      <c r="Y133" s="13">
        <v>194</v>
      </c>
      <c r="Z133" s="13">
        <v>163</v>
      </c>
      <c r="AA133" s="853" t="s">
        <v>446</v>
      </c>
      <c r="AB133" s="13">
        <v>2</v>
      </c>
      <c r="AD133" s="13">
        <v>44</v>
      </c>
      <c r="AE133" s="13">
        <v>2177</v>
      </c>
      <c r="AF133" s="101">
        <f t="shared" si="82"/>
        <v>0</v>
      </c>
      <c r="AG133" s="13">
        <v>1055</v>
      </c>
      <c r="AH133" s="13">
        <v>7</v>
      </c>
      <c r="AI133" s="13">
        <v>2484</v>
      </c>
      <c r="AJ133" s="13">
        <v>39</v>
      </c>
      <c r="AK133" s="101" t="e">
        <f t="shared" si="83"/>
        <v>#DIV/0!</v>
      </c>
      <c r="AL133" s="13">
        <v>138</v>
      </c>
      <c r="AM133" s="101" t="e">
        <f t="shared" si="84"/>
        <v>#DIV/0!</v>
      </c>
      <c r="AN133" s="101" t="e">
        <f t="shared" si="85"/>
        <v>#DIV/0!</v>
      </c>
      <c r="AO133" s="13">
        <v>2</v>
      </c>
      <c r="AP133" s="13">
        <v>0</v>
      </c>
      <c r="AQ133" s="13">
        <v>4</v>
      </c>
      <c r="AR133" s="13">
        <v>56</v>
      </c>
      <c r="AS133" s="798" t="s">
        <v>514</v>
      </c>
      <c r="AT133" s="13">
        <v>4</v>
      </c>
      <c r="AV133" s="13">
        <v>26</v>
      </c>
      <c r="AW133" s="13">
        <v>7</v>
      </c>
      <c r="AX133" s="782" t="s">
        <v>9</v>
      </c>
      <c r="AY133" s="13">
        <v>271</v>
      </c>
      <c r="AZ133" s="13">
        <v>223</v>
      </c>
      <c r="BA133" s="13">
        <v>471</v>
      </c>
      <c r="BB133" s="13">
        <v>427</v>
      </c>
      <c r="BC133" s="13">
        <v>182</v>
      </c>
      <c r="BD133" s="13">
        <v>204</v>
      </c>
      <c r="BE133" s="782" t="s">
        <v>117</v>
      </c>
      <c r="BF133" s="426">
        <v>4</v>
      </c>
      <c r="BG133" s="13">
        <v>191</v>
      </c>
      <c r="BH133" s="13">
        <v>170</v>
      </c>
      <c r="BI133" s="794" t="s">
        <v>529</v>
      </c>
      <c r="BJ133" s="13">
        <v>0</v>
      </c>
      <c r="BK133" s="13" t="e">
        <f t="shared" si="74"/>
        <v>#DIV/0!</v>
      </c>
      <c r="BL133" s="13" t="e">
        <f t="shared" si="75"/>
        <v>#DIV/0!</v>
      </c>
    </row>
    <row r="134" spans="1:64" x14ac:dyDescent="0.25">
      <c r="A134" s="785" t="s">
        <v>245</v>
      </c>
      <c r="B134" s="101">
        <f t="shared" si="76"/>
        <v>99.897500000000008</v>
      </c>
      <c r="C134" s="13">
        <v>73</v>
      </c>
      <c r="E134" s="13">
        <v>53</v>
      </c>
      <c r="F134" s="13">
        <v>12</v>
      </c>
      <c r="G134" s="13">
        <v>2089</v>
      </c>
      <c r="H134" s="13">
        <v>165</v>
      </c>
      <c r="I134" s="13">
        <v>60</v>
      </c>
      <c r="J134" s="13">
        <v>2003</v>
      </c>
      <c r="K134" s="13">
        <v>987</v>
      </c>
      <c r="L134" s="101">
        <f t="shared" si="77"/>
        <v>22.71</v>
      </c>
      <c r="M134" s="101">
        <f t="shared" si="78"/>
        <v>-1.08</v>
      </c>
      <c r="N134" s="101">
        <f t="shared" si="79"/>
        <v>1727.15</v>
      </c>
      <c r="O134" s="101">
        <f t="shared" si="80"/>
        <v>1</v>
      </c>
      <c r="P134" s="101">
        <f t="shared" si="81"/>
        <v>19.82</v>
      </c>
      <c r="Q134" s="13">
        <v>17</v>
      </c>
      <c r="R134" s="13">
        <v>6</v>
      </c>
      <c r="S134" s="13">
        <v>1</v>
      </c>
      <c r="T134" s="13">
        <v>6</v>
      </c>
      <c r="U134" s="13">
        <v>6</v>
      </c>
      <c r="V134" s="13">
        <v>30</v>
      </c>
      <c r="W134" s="13">
        <v>81</v>
      </c>
      <c r="X134" s="13">
        <v>2</v>
      </c>
      <c r="Y134" s="13">
        <v>182</v>
      </c>
      <c r="Z134" s="13">
        <v>165</v>
      </c>
      <c r="AA134" s="775" t="s">
        <v>459</v>
      </c>
      <c r="AB134" s="13">
        <v>5</v>
      </c>
      <c r="AD134" s="13">
        <v>47</v>
      </c>
      <c r="AE134" s="13">
        <v>2280</v>
      </c>
      <c r="AF134" s="101">
        <f t="shared" si="82"/>
        <v>0</v>
      </c>
      <c r="AG134" s="13">
        <v>1098</v>
      </c>
      <c r="AH134" s="13">
        <v>5</v>
      </c>
      <c r="AI134" s="13">
        <v>2626</v>
      </c>
      <c r="AJ134" s="13">
        <v>41</v>
      </c>
      <c r="AK134" s="101" t="e">
        <f t="shared" si="83"/>
        <v>#DIV/0!</v>
      </c>
      <c r="AL134" s="13">
        <v>148</v>
      </c>
      <c r="AM134" s="101" t="e">
        <f t="shared" si="84"/>
        <v>#DIV/0!</v>
      </c>
      <c r="AN134" s="101" t="e">
        <f t="shared" si="85"/>
        <v>#DIV/0!</v>
      </c>
      <c r="AO134" s="13">
        <v>2</v>
      </c>
      <c r="AP134" s="13">
        <v>0</v>
      </c>
      <c r="AQ134" s="13">
        <v>3</v>
      </c>
      <c r="AR134" s="13">
        <v>67</v>
      </c>
      <c r="AS134" s="854" t="s">
        <v>419</v>
      </c>
      <c r="AT134" s="13">
        <v>5</v>
      </c>
      <c r="AV134" s="13">
        <v>27</v>
      </c>
      <c r="AW134" s="13">
        <v>4</v>
      </c>
      <c r="AX134" s="782" t="s">
        <v>9</v>
      </c>
      <c r="AY134" s="13">
        <v>121</v>
      </c>
      <c r="AZ134" s="13">
        <v>86</v>
      </c>
      <c r="BA134" s="13">
        <v>190</v>
      </c>
      <c r="BB134" s="13">
        <v>143</v>
      </c>
      <c r="BC134" s="13">
        <v>65</v>
      </c>
      <c r="BD134" s="13">
        <v>57</v>
      </c>
      <c r="BE134" s="782" t="s">
        <v>126</v>
      </c>
      <c r="BF134">
        <v>2</v>
      </c>
      <c r="BG134" s="13">
        <v>110</v>
      </c>
      <c r="BH134" s="13">
        <v>74</v>
      </c>
      <c r="BI134" s="841" t="s">
        <v>454</v>
      </c>
      <c r="BJ134" s="13">
        <v>0</v>
      </c>
      <c r="BK134" s="13" t="e">
        <f t="shared" si="74"/>
        <v>#DIV/0!</v>
      </c>
      <c r="BL134" s="13" t="e">
        <f t="shared" si="75"/>
        <v>#DIV/0!</v>
      </c>
    </row>
    <row r="135" spans="1:64" x14ac:dyDescent="0.25">
      <c r="A135" s="785" t="s">
        <v>254</v>
      </c>
      <c r="B135" s="101">
        <f t="shared" si="76"/>
        <v>109.343</v>
      </c>
      <c r="C135" s="13">
        <v>71</v>
      </c>
      <c r="E135" s="13">
        <v>46</v>
      </c>
      <c r="F135" s="13">
        <v>11</v>
      </c>
      <c r="G135" s="13">
        <v>1231</v>
      </c>
      <c r="H135" s="13">
        <v>96</v>
      </c>
      <c r="I135" s="13">
        <v>32</v>
      </c>
      <c r="J135" s="13">
        <v>1234</v>
      </c>
      <c r="K135" s="13">
        <v>636</v>
      </c>
      <c r="L135" s="101">
        <f t="shared" si="77"/>
        <v>19.95</v>
      </c>
      <c r="M135" s="101">
        <f t="shared" si="78"/>
        <v>-1</v>
      </c>
      <c r="N135" s="101">
        <f t="shared" si="79"/>
        <v>1993.25</v>
      </c>
      <c r="O135" s="101">
        <f t="shared" si="80"/>
        <v>1</v>
      </c>
      <c r="P135" s="101">
        <f t="shared" si="81"/>
        <v>19.21</v>
      </c>
      <c r="Q135" s="13">
        <v>10</v>
      </c>
      <c r="R135" s="13">
        <v>4</v>
      </c>
      <c r="S135" s="13">
        <v>1</v>
      </c>
      <c r="T135" s="13">
        <v>6</v>
      </c>
      <c r="U135" s="13">
        <v>2</v>
      </c>
      <c r="V135" s="13">
        <v>33</v>
      </c>
      <c r="W135" s="13">
        <v>92</v>
      </c>
      <c r="X135" s="425">
        <v>5</v>
      </c>
      <c r="Y135" s="13">
        <v>115</v>
      </c>
      <c r="Z135" s="13">
        <v>119</v>
      </c>
      <c r="AA135" s="805" t="s">
        <v>582</v>
      </c>
      <c r="AB135" s="13">
        <v>0</v>
      </c>
      <c r="AD135" s="13">
        <v>38</v>
      </c>
      <c r="AE135" s="13">
        <v>1748</v>
      </c>
      <c r="AF135" s="101">
        <f t="shared" si="82"/>
        <v>0</v>
      </c>
      <c r="AG135" s="13">
        <v>879</v>
      </c>
      <c r="AH135" s="13">
        <v>3</v>
      </c>
      <c r="AI135" s="13">
        <v>1841</v>
      </c>
      <c r="AJ135" s="13">
        <v>34</v>
      </c>
      <c r="AK135" s="101" t="e">
        <f t="shared" si="83"/>
        <v>#DIV/0!</v>
      </c>
      <c r="AL135" s="13">
        <v>94</v>
      </c>
      <c r="AM135" s="101" t="e">
        <f t="shared" si="84"/>
        <v>#DIV/0!</v>
      </c>
      <c r="AN135" s="101" t="e">
        <f t="shared" si="85"/>
        <v>#DIV/0!</v>
      </c>
      <c r="AO135" s="13">
        <v>4</v>
      </c>
      <c r="AP135" s="13">
        <v>0</v>
      </c>
      <c r="AQ135" s="13">
        <v>3</v>
      </c>
      <c r="AR135" s="13">
        <v>41</v>
      </c>
      <c r="AS135" s="805" t="s">
        <v>582</v>
      </c>
      <c r="AT135" s="13">
        <v>4</v>
      </c>
      <c r="AV135" s="13">
        <v>28</v>
      </c>
      <c r="AW135" s="13">
        <v>8</v>
      </c>
      <c r="AX135" s="782" t="s">
        <v>18</v>
      </c>
      <c r="AY135" s="13">
        <v>164</v>
      </c>
      <c r="AZ135" s="13">
        <v>168</v>
      </c>
      <c r="BA135" s="13">
        <v>344</v>
      </c>
      <c r="BB135" s="13">
        <v>328</v>
      </c>
      <c r="BC135" s="13">
        <v>168</v>
      </c>
      <c r="BD135" s="13">
        <v>160</v>
      </c>
      <c r="BE135" s="782" t="s">
        <v>27</v>
      </c>
      <c r="BF135">
        <v>6</v>
      </c>
      <c r="BG135" s="13">
        <v>96</v>
      </c>
      <c r="BH135" s="13">
        <v>82</v>
      </c>
      <c r="BI135" s="855" t="s">
        <v>529</v>
      </c>
      <c r="BJ135" s="13">
        <v>2</v>
      </c>
      <c r="BK135" s="13" t="e">
        <f t="shared" si="74"/>
        <v>#DIV/0!</v>
      </c>
      <c r="BL135" s="13" t="e">
        <f t="shared" si="75"/>
        <v>#DIV/0!</v>
      </c>
    </row>
    <row r="136" spans="1:64" x14ac:dyDescent="0.25">
      <c r="A136" s="785" t="s">
        <v>263</v>
      </c>
      <c r="B136" s="101">
        <f t="shared" si="76"/>
        <v>105.17099999999999</v>
      </c>
      <c r="C136" s="13">
        <v>67</v>
      </c>
      <c r="E136" s="13">
        <v>53</v>
      </c>
      <c r="F136" s="13">
        <v>7</v>
      </c>
      <c r="G136" s="13">
        <v>2015</v>
      </c>
      <c r="H136" s="13">
        <v>152</v>
      </c>
      <c r="I136" s="13">
        <v>75</v>
      </c>
      <c r="J136" s="13">
        <v>1764</v>
      </c>
      <c r="K136" s="13">
        <v>841</v>
      </c>
      <c r="L136" s="101">
        <f t="shared" si="77"/>
        <v>16.350000000000001</v>
      </c>
      <c r="M136" s="101">
        <f t="shared" si="78"/>
        <v>-0.74</v>
      </c>
      <c r="N136" s="101">
        <f t="shared" si="79"/>
        <v>2442.13</v>
      </c>
      <c r="O136" s="101">
        <f t="shared" si="80"/>
        <v>1</v>
      </c>
      <c r="P136" s="101">
        <f t="shared" si="81"/>
        <v>20.440000000000001</v>
      </c>
      <c r="Q136" s="13">
        <v>10</v>
      </c>
      <c r="R136" s="13">
        <v>8</v>
      </c>
      <c r="S136" s="13">
        <v>2</v>
      </c>
      <c r="T136" s="13">
        <v>15</v>
      </c>
      <c r="U136" s="13">
        <v>2</v>
      </c>
      <c r="V136" s="13">
        <v>26</v>
      </c>
      <c r="W136" s="13">
        <v>86</v>
      </c>
      <c r="X136" s="13">
        <v>1</v>
      </c>
      <c r="Y136" s="13">
        <v>148</v>
      </c>
      <c r="Z136" s="13">
        <v>138</v>
      </c>
      <c r="AA136" s="786" t="s">
        <v>540</v>
      </c>
      <c r="AB136" s="13">
        <v>2</v>
      </c>
      <c r="AD136" s="13">
        <v>37</v>
      </c>
      <c r="AE136" s="13">
        <v>1712</v>
      </c>
      <c r="AF136" s="101">
        <f t="shared" si="82"/>
        <v>0</v>
      </c>
      <c r="AG136" s="13">
        <v>778</v>
      </c>
      <c r="AH136" s="13">
        <v>0</v>
      </c>
      <c r="AI136" s="13">
        <v>1928</v>
      </c>
      <c r="AJ136" s="13">
        <v>37</v>
      </c>
      <c r="AK136" s="101" t="e">
        <f t="shared" si="83"/>
        <v>#DIV/0!</v>
      </c>
      <c r="AL136" s="13">
        <v>89</v>
      </c>
      <c r="AM136" s="101" t="e">
        <f t="shared" si="84"/>
        <v>#DIV/0!</v>
      </c>
      <c r="AN136" s="101" t="e">
        <f t="shared" si="85"/>
        <v>#DIV/0!</v>
      </c>
      <c r="AO136" s="13">
        <v>4</v>
      </c>
      <c r="AP136" s="13">
        <v>0</v>
      </c>
      <c r="AQ136" s="13">
        <v>3</v>
      </c>
      <c r="AR136" s="13">
        <v>42</v>
      </c>
      <c r="AS136" s="800" t="s">
        <v>419</v>
      </c>
      <c r="AT136" s="13">
        <v>4</v>
      </c>
      <c r="AV136" s="13">
        <v>29</v>
      </c>
      <c r="AW136" s="13">
        <v>10</v>
      </c>
      <c r="AX136" s="782" t="s">
        <v>18</v>
      </c>
      <c r="AY136" s="13">
        <v>251</v>
      </c>
      <c r="AZ136" s="13">
        <v>200</v>
      </c>
      <c r="BA136" s="13">
        <v>472</v>
      </c>
      <c r="BB136" s="13">
        <v>399</v>
      </c>
      <c r="BC136" s="13">
        <v>193</v>
      </c>
      <c r="BD136" s="13">
        <v>199</v>
      </c>
      <c r="BE136" s="782" t="s">
        <v>36</v>
      </c>
      <c r="BF136">
        <v>4</v>
      </c>
      <c r="BG136" s="13">
        <v>86</v>
      </c>
      <c r="BH136" s="13">
        <v>67</v>
      </c>
      <c r="BI136" s="856" t="s">
        <v>540</v>
      </c>
      <c r="BJ136" s="13">
        <v>3</v>
      </c>
      <c r="BK136" s="13" t="e">
        <f t="shared" si="74"/>
        <v>#DIV/0!</v>
      </c>
      <c r="BL136" s="13" t="e">
        <f t="shared" si="75"/>
        <v>#DIV/0!</v>
      </c>
    </row>
    <row r="137" spans="1:64" x14ac:dyDescent="0.25">
      <c r="A137" s="802" t="s">
        <v>272</v>
      </c>
      <c r="B137" s="101">
        <f t="shared" ref="B137:B151" si="86">(F2+0.05*G2+0.2*H2+0.5*I2-0.01*K2-S2+T2+1.5*U2+AB2)+(0.2*AG2+2*AH2-0.01*AI2+1.5*AJ2-0.1*AL2+AO2+3*AP2+AT2)</f>
        <v>138.66650000000001</v>
      </c>
      <c r="C137" s="13">
        <v>74</v>
      </c>
      <c r="E137" s="13">
        <v>57</v>
      </c>
      <c r="F137" s="13">
        <v>14</v>
      </c>
      <c r="G137" s="13">
        <v>1789</v>
      </c>
      <c r="H137" s="13">
        <v>125</v>
      </c>
      <c r="I137" s="13">
        <v>71</v>
      </c>
      <c r="J137" s="13">
        <v>1737</v>
      </c>
      <c r="K137" s="13">
        <v>893</v>
      </c>
      <c r="L137" s="101">
        <f t="shared" ref="L137:L151" si="87">ROUND(G2*100/J2,2)</f>
        <v>16.95</v>
      </c>
      <c r="M137" s="101">
        <f t="shared" ref="M137:M151" si="88">ROUND(G2/(E2-F2),2)</f>
        <v>-0.89</v>
      </c>
      <c r="N137" s="101">
        <f t="shared" ref="N137:N151" si="89">ROUND((4*H2+6*I2)*100/G2,2)</f>
        <v>2411.5700000000002</v>
      </c>
      <c r="O137" s="101">
        <f t="shared" ref="O137:O151" si="90">ROUND(J2/(H2+I2),2)</f>
        <v>1</v>
      </c>
      <c r="P137" s="101">
        <f t="shared" ref="P137:P151" si="91">ROUND(K2*100/J2,2)</f>
        <v>16.34</v>
      </c>
      <c r="Q137" s="13">
        <v>13</v>
      </c>
      <c r="R137" s="13">
        <v>5</v>
      </c>
      <c r="S137" s="13">
        <v>0</v>
      </c>
      <c r="T137" s="13">
        <v>6</v>
      </c>
      <c r="U137" s="13">
        <v>4</v>
      </c>
      <c r="V137" s="13">
        <v>25</v>
      </c>
      <c r="W137" s="13">
        <v>61</v>
      </c>
      <c r="X137" s="13">
        <v>1</v>
      </c>
      <c r="Y137" s="13">
        <v>148</v>
      </c>
      <c r="Z137" s="13">
        <v>155</v>
      </c>
      <c r="AA137" s="781" t="s">
        <v>428</v>
      </c>
      <c r="AB137" s="13">
        <v>3</v>
      </c>
      <c r="AD137" s="13">
        <v>39</v>
      </c>
      <c r="AE137" s="13">
        <v>1914</v>
      </c>
      <c r="AF137" s="101">
        <f t="shared" ref="AF137:AF151" si="92">(QUOTIENT(AE2,6)+MOD(AE2,6)/10)</f>
        <v>0</v>
      </c>
      <c r="AG137" s="13">
        <v>912</v>
      </c>
      <c r="AH137" s="13">
        <v>4</v>
      </c>
      <c r="AI137" s="13">
        <v>2112</v>
      </c>
      <c r="AJ137" s="13">
        <v>43</v>
      </c>
      <c r="AK137" s="101" t="e">
        <f t="shared" ref="AK137:AK151" si="93">ROUND(AI2*6/AE2,2)</f>
        <v>#DIV/0!</v>
      </c>
      <c r="AL137" s="13">
        <v>88</v>
      </c>
      <c r="AM137" s="101" t="e">
        <f t="shared" ref="AM137:AM151" si="94">ROUND(AE2/AJ2,2)</f>
        <v>#DIV/0!</v>
      </c>
      <c r="AN137" s="101" t="e">
        <f t="shared" ref="AN137:AN151" si="95">ROUND(AI2/AJ2,2)</f>
        <v>#DIV/0!</v>
      </c>
      <c r="AO137" s="13">
        <v>6</v>
      </c>
      <c r="AP137" s="13">
        <v>1</v>
      </c>
      <c r="AQ137" s="13">
        <v>5</v>
      </c>
      <c r="AR137" s="13">
        <v>56</v>
      </c>
      <c r="AS137" s="815" t="s">
        <v>480</v>
      </c>
      <c r="AT137" s="13">
        <v>4</v>
      </c>
      <c r="AV137" s="13">
        <v>30</v>
      </c>
      <c r="AW137" s="13">
        <v>6</v>
      </c>
      <c r="AX137" s="782" t="s">
        <v>18</v>
      </c>
      <c r="AY137" s="13">
        <v>260</v>
      </c>
      <c r="AZ137" s="13">
        <v>230</v>
      </c>
      <c r="BA137" s="13">
        <v>519</v>
      </c>
      <c r="BB137" s="13">
        <v>442</v>
      </c>
      <c r="BC137" s="13">
        <v>225</v>
      </c>
      <c r="BD137" s="13">
        <v>212</v>
      </c>
      <c r="BE137" s="782" t="s">
        <v>45</v>
      </c>
      <c r="BF137">
        <v>5</v>
      </c>
      <c r="BG137" s="13">
        <v>185</v>
      </c>
      <c r="BH137" s="13">
        <v>165</v>
      </c>
      <c r="BI137" s="819" t="s">
        <v>494</v>
      </c>
      <c r="BJ137" s="13">
        <v>1</v>
      </c>
      <c r="BK137" s="13" t="e">
        <f t="shared" si="74"/>
        <v>#DIV/0!</v>
      </c>
      <c r="BL137" s="13" t="e">
        <f t="shared" si="75"/>
        <v>#DIV/0!</v>
      </c>
    </row>
    <row r="138" spans="1:64" x14ac:dyDescent="0.25">
      <c r="A138" s="802" t="s">
        <v>281</v>
      </c>
      <c r="B138" s="101">
        <f t="shared" si="86"/>
        <v>110.8995</v>
      </c>
      <c r="C138" s="13">
        <v>67</v>
      </c>
      <c r="E138" s="13">
        <v>52</v>
      </c>
      <c r="F138" s="13">
        <v>13</v>
      </c>
      <c r="G138" s="13">
        <v>2295</v>
      </c>
      <c r="H138" s="13">
        <v>165</v>
      </c>
      <c r="I138" s="13">
        <v>86</v>
      </c>
      <c r="J138" s="13">
        <v>2193</v>
      </c>
      <c r="K138" s="13">
        <v>1114</v>
      </c>
      <c r="L138" s="101">
        <f t="shared" si="87"/>
        <v>17.97</v>
      </c>
      <c r="M138" s="101">
        <f t="shared" si="88"/>
        <v>-1.26</v>
      </c>
      <c r="N138" s="101">
        <f t="shared" si="89"/>
        <v>2295.4</v>
      </c>
      <c r="O138" s="101">
        <f t="shared" si="90"/>
        <v>1</v>
      </c>
      <c r="P138" s="101">
        <f t="shared" si="91"/>
        <v>18.64</v>
      </c>
      <c r="Q138" s="13">
        <v>12</v>
      </c>
      <c r="R138" s="13">
        <v>7</v>
      </c>
      <c r="S138" s="13">
        <v>0</v>
      </c>
      <c r="T138" s="13">
        <v>16</v>
      </c>
      <c r="U138" s="13">
        <v>4</v>
      </c>
      <c r="V138" s="13">
        <v>25</v>
      </c>
      <c r="W138" s="13">
        <v>77</v>
      </c>
      <c r="X138" s="13">
        <v>3</v>
      </c>
      <c r="Y138" s="13">
        <v>145</v>
      </c>
      <c r="Z138" s="13">
        <v>129</v>
      </c>
      <c r="AA138" s="806" t="s">
        <v>552</v>
      </c>
      <c r="AB138" s="13">
        <v>5</v>
      </c>
      <c r="AD138" s="13">
        <v>37</v>
      </c>
      <c r="AE138" s="13">
        <v>1746</v>
      </c>
      <c r="AF138" s="101">
        <f t="shared" si="92"/>
        <v>0</v>
      </c>
      <c r="AG138" s="13">
        <v>833</v>
      </c>
      <c r="AH138" s="13">
        <v>7</v>
      </c>
      <c r="AI138" s="13">
        <v>1880</v>
      </c>
      <c r="AJ138" s="13">
        <v>27</v>
      </c>
      <c r="AK138" s="101" t="e">
        <f t="shared" si="93"/>
        <v>#DIV/0!</v>
      </c>
      <c r="AL138" s="13">
        <v>119</v>
      </c>
      <c r="AM138" s="101" t="e">
        <f t="shared" si="94"/>
        <v>#DIV/0!</v>
      </c>
      <c r="AN138" s="101" t="e">
        <f t="shared" si="95"/>
        <v>#DIV/0!</v>
      </c>
      <c r="AO138" s="13">
        <v>1</v>
      </c>
      <c r="AP138" s="13">
        <v>0</v>
      </c>
      <c r="AQ138" s="13">
        <v>4</v>
      </c>
      <c r="AR138" s="13">
        <v>62</v>
      </c>
      <c r="AS138" s="787" t="s">
        <v>560</v>
      </c>
      <c r="AT138" s="13">
        <v>2</v>
      </c>
      <c r="AV138" s="13">
        <v>31</v>
      </c>
      <c r="AW138" s="13">
        <v>3</v>
      </c>
      <c r="AX138" s="782" t="s">
        <v>18</v>
      </c>
      <c r="AY138" s="13">
        <v>29</v>
      </c>
      <c r="AZ138" s="13">
        <v>26</v>
      </c>
      <c r="BA138" s="13">
        <v>73</v>
      </c>
      <c r="BB138" s="13">
        <v>53</v>
      </c>
      <c r="BC138" s="13">
        <v>42</v>
      </c>
      <c r="BD138" s="13">
        <v>27</v>
      </c>
      <c r="BE138" s="782" t="s">
        <v>54</v>
      </c>
      <c r="BF138">
        <v>6</v>
      </c>
      <c r="BG138" s="13">
        <v>61</v>
      </c>
      <c r="BH138" s="13">
        <v>46</v>
      </c>
      <c r="BI138" s="857" t="s">
        <v>415</v>
      </c>
      <c r="BJ138" s="13">
        <v>0</v>
      </c>
      <c r="BK138" s="13" t="e">
        <f t="shared" si="74"/>
        <v>#DIV/0!</v>
      </c>
      <c r="BL138" s="13" t="e">
        <f t="shared" si="75"/>
        <v>#DIV/0!</v>
      </c>
    </row>
    <row r="139" spans="1:64" x14ac:dyDescent="0.25">
      <c r="A139" s="802" t="s">
        <v>290</v>
      </c>
      <c r="B139" s="101">
        <f t="shared" si="86"/>
        <v>123.642</v>
      </c>
      <c r="C139" s="13">
        <v>79</v>
      </c>
      <c r="E139" s="13">
        <v>55</v>
      </c>
      <c r="F139" s="13">
        <v>15</v>
      </c>
      <c r="G139" s="13">
        <v>2323</v>
      </c>
      <c r="H139" s="13">
        <v>166</v>
      </c>
      <c r="I139" s="13">
        <v>94</v>
      </c>
      <c r="J139" s="13">
        <v>2157</v>
      </c>
      <c r="K139" s="13">
        <v>1106</v>
      </c>
      <c r="L139" s="101">
        <f t="shared" si="87"/>
        <v>16.38</v>
      </c>
      <c r="M139" s="101">
        <f t="shared" si="88"/>
        <v>-0.94</v>
      </c>
      <c r="N139" s="101">
        <f t="shared" si="89"/>
        <v>2512.6</v>
      </c>
      <c r="O139" s="101">
        <f t="shared" si="90"/>
        <v>1</v>
      </c>
      <c r="P139" s="101">
        <f t="shared" si="91"/>
        <v>17.98</v>
      </c>
      <c r="Q139" s="13">
        <v>13</v>
      </c>
      <c r="R139" s="13">
        <v>9</v>
      </c>
      <c r="S139" s="13">
        <v>2</v>
      </c>
      <c r="T139" s="13">
        <v>16</v>
      </c>
      <c r="U139" s="13">
        <v>4</v>
      </c>
      <c r="V139" s="13">
        <v>24</v>
      </c>
      <c r="W139" s="13">
        <v>79</v>
      </c>
      <c r="X139" s="13">
        <v>3</v>
      </c>
      <c r="Y139" s="13">
        <v>149</v>
      </c>
      <c r="Z139" s="13">
        <v>160</v>
      </c>
      <c r="AA139" s="777" t="s">
        <v>463</v>
      </c>
      <c r="AB139" s="13">
        <v>1</v>
      </c>
      <c r="AD139" s="13">
        <v>41</v>
      </c>
      <c r="AE139" s="13">
        <v>1923</v>
      </c>
      <c r="AF139" s="101">
        <f t="shared" si="92"/>
        <v>0</v>
      </c>
      <c r="AG139" s="13">
        <v>951</v>
      </c>
      <c r="AH139" s="13">
        <v>0</v>
      </c>
      <c r="AI139" s="13">
        <v>2070</v>
      </c>
      <c r="AJ139" s="13">
        <v>31</v>
      </c>
      <c r="AK139" s="101" t="e">
        <f t="shared" si="93"/>
        <v>#DIV/0!</v>
      </c>
      <c r="AL139" s="13">
        <v>86</v>
      </c>
      <c r="AM139" s="101" t="e">
        <f t="shared" si="94"/>
        <v>#DIV/0!</v>
      </c>
      <c r="AN139" s="101" t="e">
        <f t="shared" si="95"/>
        <v>#DIV/0!</v>
      </c>
      <c r="AO139" s="13">
        <v>1</v>
      </c>
      <c r="AP139" s="13">
        <v>0</v>
      </c>
      <c r="AQ139" s="13">
        <v>3</v>
      </c>
      <c r="AR139" s="13">
        <v>53</v>
      </c>
      <c r="AS139" s="776" t="s">
        <v>510</v>
      </c>
      <c r="AT139" s="13">
        <v>0</v>
      </c>
      <c r="AV139" s="13">
        <v>32</v>
      </c>
      <c r="AW139" s="13">
        <v>4</v>
      </c>
      <c r="AX139" s="782" t="s">
        <v>18</v>
      </c>
      <c r="AY139" s="13">
        <v>38</v>
      </c>
      <c r="AZ139" s="13">
        <v>58</v>
      </c>
      <c r="BA139" s="13">
        <v>80</v>
      </c>
      <c r="BB139" s="13">
        <v>101</v>
      </c>
      <c r="BC139" s="13">
        <v>36</v>
      </c>
      <c r="BD139" s="13">
        <v>43</v>
      </c>
      <c r="BE139" s="782" t="s">
        <v>63</v>
      </c>
      <c r="BF139" s="426">
        <v>6</v>
      </c>
      <c r="BG139" s="13">
        <v>48</v>
      </c>
      <c r="BH139" s="13">
        <v>50</v>
      </c>
      <c r="BI139" s="858" t="s">
        <v>548</v>
      </c>
      <c r="BJ139" s="13">
        <v>0</v>
      </c>
      <c r="BK139" s="13" t="e">
        <f t="shared" si="74"/>
        <v>#DIV/0!</v>
      </c>
      <c r="BL139" s="13" t="e">
        <f t="shared" si="75"/>
        <v>#DIV/0!</v>
      </c>
    </row>
    <row r="140" spans="1:64" x14ac:dyDescent="0.25">
      <c r="A140" s="802" t="s">
        <v>299</v>
      </c>
      <c r="B140" s="101">
        <f t="shared" si="86"/>
        <v>116.81600000000002</v>
      </c>
      <c r="C140" s="13">
        <v>75</v>
      </c>
      <c r="E140" s="13">
        <v>58</v>
      </c>
      <c r="F140" s="13">
        <v>16</v>
      </c>
      <c r="G140" s="13">
        <v>2588</v>
      </c>
      <c r="H140" s="13">
        <v>202</v>
      </c>
      <c r="I140" s="13">
        <v>85</v>
      </c>
      <c r="J140" s="13">
        <v>2414</v>
      </c>
      <c r="K140" s="13">
        <v>1171</v>
      </c>
      <c r="L140" s="101">
        <f t="shared" si="87"/>
        <v>17.329999999999998</v>
      </c>
      <c r="M140" s="101">
        <f t="shared" si="88"/>
        <v>-0.93</v>
      </c>
      <c r="N140" s="101">
        <f t="shared" si="89"/>
        <v>2291.98</v>
      </c>
      <c r="O140" s="101">
        <f t="shared" si="90"/>
        <v>1</v>
      </c>
      <c r="P140" s="101">
        <f t="shared" si="91"/>
        <v>19</v>
      </c>
      <c r="Q140" s="13">
        <v>14</v>
      </c>
      <c r="R140" s="13">
        <v>7</v>
      </c>
      <c r="S140" s="13">
        <v>0</v>
      </c>
      <c r="T140" s="13">
        <v>18</v>
      </c>
      <c r="U140" s="13">
        <v>4</v>
      </c>
      <c r="V140" s="13">
        <v>30</v>
      </c>
      <c r="W140" s="13">
        <v>67</v>
      </c>
      <c r="X140" s="13">
        <v>3</v>
      </c>
      <c r="Y140" s="13">
        <v>142</v>
      </c>
      <c r="Z140" s="13">
        <v>120</v>
      </c>
      <c r="AA140" s="794" t="s">
        <v>529</v>
      </c>
      <c r="AB140" s="13">
        <v>4</v>
      </c>
      <c r="AD140" s="13">
        <v>35</v>
      </c>
      <c r="AE140" s="13">
        <v>1649</v>
      </c>
      <c r="AF140" s="101">
        <f t="shared" si="92"/>
        <v>0</v>
      </c>
      <c r="AG140" s="13">
        <v>852</v>
      </c>
      <c r="AH140" s="13">
        <v>3</v>
      </c>
      <c r="AI140" s="13">
        <v>1759</v>
      </c>
      <c r="AJ140" s="13">
        <v>43</v>
      </c>
      <c r="AK140" s="101" t="e">
        <f t="shared" si="93"/>
        <v>#DIV/0!</v>
      </c>
      <c r="AL140" s="13">
        <v>82</v>
      </c>
      <c r="AM140" s="101" t="e">
        <f t="shared" si="94"/>
        <v>#DIV/0!</v>
      </c>
      <c r="AN140" s="101" t="e">
        <f t="shared" si="95"/>
        <v>#DIV/0!</v>
      </c>
      <c r="AO140" s="13">
        <v>4</v>
      </c>
      <c r="AP140" s="13">
        <v>1</v>
      </c>
      <c r="AQ140" s="13">
        <v>5</v>
      </c>
      <c r="AR140" s="13">
        <v>41</v>
      </c>
      <c r="AS140" s="825" t="s">
        <v>560</v>
      </c>
      <c r="AT140" s="13">
        <v>6</v>
      </c>
      <c r="AV140" s="13">
        <v>33</v>
      </c>
      <c r="AW140" s="13">
        <v>6</v>
      </c>
      <c r="AX140" s="782" t="s">
        <v>18</v>
      </c>
      <c r="AY140" s="13">
        <v>43</v>
      </c>
      <c r="AZ140" s="13">
        <v>55</v>
      </c>
      <c r="BA140" s="13">
        <v>86</v>
      </c>
      <c r="BB140" s="13">
        <v>89</v>
      </c>
      <c r="BC140" s="13">
        <v>36</v>
      </c>
      <c r="BD140" s="13">
        <v>34</v>
      </c>
      <c r="BE140" s="782" t="s">
        <v>72</v>
      </c>
      <c r="BF140">
        <v>5</v>
      </c>
      <c r="BG140" s="13">
        <v>32</v>
      </c>
      <c r="BH140" s="13">
        <v>29</v>
      </c>
      <c r="BI140" s="849" t="s">
        <v>489</v>
      </c>
      <c r="BJ140" s="13">
        <v>0</v>
      </c>
      <c r="BK140" s="13" t="e">
        <f t="shared" ref="BK140:BK171" si="96">ROUND(BA35/(AW35-BJ35),2)</f>
        <v>#DIV/0!</v>
      </c>
      <c r="BL140" s="13" t="e">
        <f t="shared" ref="BL140:BL171" si="97">ROUND(BB35/(AW35-BJ35),2)</f>
        <v>#DIV/0!</v>
      </c>
    </row>
    <row r="141" spans="1:64" x14ac:dyDescent="0.25">
      <c r="A141" s="802" t="s">
        <v>308</v>
      </c>
      <c r="B141" s="101">
        <f t="shared" si="86"/>
        <v>117.23350000000001</v>
      </c>
      <c r="C141" s="13">
        <v>75</v>
      </c>
      <c r="E141" s="13">
        <v>54</v>
      </c>
      <c r="F141" s="13">
        <v>12</v>
      </c>
      <c r="G141" s="13">
        <v>1975</v>
      </c>
      <c r="H141" s="13">
        <v>136</v>
      </c>
      <c r="I141" s="13">
        <v>70</v>
      </c>
      <c r="J141" s="13">
        <v>1884</v>
      </c>
      <c r="K141" s="13">
        <v>944</v>
      </c>
      <c r="L141" s="101">
        <f t="shared" si="87"/>
        <v>17.850000000000001</v>
      </c>
      <c r="M141" s="101">
        <f t="shared" si="88"/>
        <v>-0.88</v>
      </c>
      <c r="N141" s="101">
        <f t="shared" si="89"/>
        <v>2273.0700000000002</v>
      </c>
      <c r="O141" s="101">
        <f t="shared" si="90"/>
        <v>1</v>
      </c>
      <c r="P141" s="101">
        <f t="shared" si="91"/>
        <v>18.22</v>
      </c>
      <c r="Q141" s="13">
        <v>10</v>
      </c>
      <c r="R141" s="13">
        <v>6</v>
      </c>
      <c r="S141" s="13">
        <v>1</v>
      </c>
      <c r="T141" s="13">
        <v>14</v>
      </c>
      <c r="U141" s="13">
        <v>4</v>
      </c>
      <c r="V141" s="13">
        <v>31</v>
      </c>
      <c r="W141" s="13">
        <v>85</v>
      </c>
      <c r="X141" s="426">
        <v>4</v>
      </c>
      <c r="Y141" s="13">
        <v>136</v>
      </c>
      <c r="Z141" s="13">
        <v>126</v>
      </c>
      <c r="AA141" s="859" t="s">
        <v>502</v>
      </c>
      <c r="AB141" s="13">
        <v>4</v>
      </c>
      <c r="AD141" s="13">
        <v>40</v>
      </c>
      <c r="AE141" s="13">
        <v>2019</v>
      </c>
      <c r="AF141" s="101">
        <f t="shared" si="92"/>
        <v>0</v>
      </c>
      <c r="AG141" s="13">
        <v>998</v>
      </c>
      <c r="AH141" s="13">
        <v>8</v>
      </c>
      <c r="AI141" s="13">
        <v>2227</v>
      </c>
      <c r="AJ141" s="13">
        <v>38</v>
      </c>
      <c r="AK141" s="101" t="e">
        <f t="shared" si="93"/>
        <v>#DIV/0!</v>
      </c>
      <c r="AL141" s="13">
        <v>113</v>
      </c>
      <c r="AM141" s="101" t="e">
        <f t="shared" si="94"/>
        <v>#DIV/0!</v>
      </c>
      <c r="AN141" s="101" t="e">
        <f t="shared" si="95"/>
        <v>#DIV/0!</v>
      </c>
      <c r="AO141" s="13">
        <v>4</v>
      </c>
      <c r="AP141" s="13">
        <v>0</v>
      </c>
      <c r="AQ141" s="13">
        <v>4</v>
      </c>
      <c r="AR141" s="13">
        <v>73</v>
      </c>
      <c r="AS141" s="860" t="s">
        <v>459</v>
      </c>
      <c r="AT141" s="13">
        <v>3</v>
      </c>
      <c r="AV141" s="13">
        <v>34</v>
      </c>
      <c r="AW141" s="13">
        <v>5</v>
      </c>
      <c r="AX141" s="782" t="s">
        <v>18</v>
      </c>
      <c r="AY141" s="13">
        <v>31</v>
      </c>
      <c r="AZ141" s="13">
        <v>43</v>
      </c>
      <c r="BA141" s="13">
        <v>80</v>
      </c>
      <c r="BB141" s="13">
        <v>84</v>
      </c>
      <c r="BC141" s="13">
        <v>40</v>
      </c>
      <c r="BD141" s="13">
        <v>41</v>
      </c>
      <c r="BE141" s="782" t="s">
        <v>81</v>
      </c>
      <c r="BF141">
        <v>2</v>
      </c>
      <c r="BG141" s="13">
        <v>39</v>
      </c>
      <c r="BH141" s="13">
        <v>36</v>
      </c>
      <c r="BI141" s="841" t="s">
        <v>454</v>
      </c>
      <c r="BJ141" s="13">
        <v>1</v>
      </c>
      <c r="BK141" s="13" t="e">
        <f t="shared" si="96"/>
        <v>#DIV/0!</v>
      </c>
      <c r="BL141" s="13" t="e">
        <f t="shared" si="97"/>
        <v>#DIV/0!</v>
      </c>
    </row>
    <row r="142" spans="1:64" x14ac:dyDescent="0.25">
      <c r="A142" s="802" t="s">
        <v>317</v>
      </c>
      <c r="B142" s="101">
        <f t="shared" si="86"/>
        <v>114.3475</v>
      </c>
      <c r="C142" s="13">
        <v>65</v>
      </c>
      <c r="E142" s="13">
        <v>44</v>
      </c>
      <c r="F142" s="13">
        <v>11</v>
      </c>
      <c r="G142" s="13">
        <v>1460</v>
      </c>
      <c r="H142" s="13">
        <v>109</v>
      </c>
      <c r="I142" s="13">
        <v>52</v>
      </c>
      <c r="J142" s="13">
        <v>1435</v>
      </c>
      <c r="K142" s="13">
        <v>750</v>
      </c>
      <c r="L142" s="101">
        <f t="shared" si="87"/>
        <v>17.739999999999998</v>
      </c>
      <c r="M142" s="101">
        <f t="shared" si="88"/>
        <v>-1.1000000000000001</v>
      </c>
      <c r="N142" s="101">
        <f t="shared" si="89"/>
        <v>2286.36</v>
      </c>
      <c r="O142" s="101">
        <f t="shared" si="90"/>
        <v>1</v>
      </c>
      <c r="P142" s="101">
        <f t="shared" si="91"/>
        <v>18.41</v>
      </c>
      <c r="Q142" s="13">
        <v>15</v>
      </c>
      <c r="R142" s="13">
        <v>5</v>
      </c>
      <c r="S142" s="13">
        <v>1</v>
      </c>
      <c r="T142" s="13">
        <v>6</v>
      </c>
      <c r="U142" s="13">
        <v>4</v>
      </c>
      <c r="V142" s="13">
        <v>26</v>
      </c>
      <c r="W142" s="13">
        <v>75</v>
      </c>
      <c r="X142" s="13">
        <v>3</v>
      </c>
      <c r="Y142" s="13">
        <v>135</v>
      </c>
      <c r="Z142" s="13">
        <v>132</v>
      </c>
      <c r="AA142" s="815" t="s">
        <v>480</v>
      </c>
      <c r="AB142" s="13">
        <v>3</v>
      </c>
      <c r="AD142" s="13">
        <v>32</v>
      </c>
      <c r="AE142" s="13">
        <v>1557</v>
      </c>
      <c r="AF142" s="101">
        <f t="shared" si="92"/>
        <v>0</v>
      </c>
      <c r="AG142" s="13">
        <v>742</v>
      </c>
      <c r="AH142" s="13">
        <v>3</v>
      </c>
      <c r="AI142" s="13">
        <v>1816</v>
      </c>
      <c r="AJ142" s="13">
        <v>36</v>
      </c>
      <c r="AK142" s="101" t="e">
        <f t="shared" si="93"/>
        <v>#DIV/0!</v>
      </c>
      <c r="AL142" s="13">
        <v>88</v>
      </c>
      <c r="AM142" s="101" t="e">
        <f t="shared" si="94"/>
        <v>#DIV/0!</v>
      </c>
      <c r="AN142" s="101" t="e">
        <f t="shared" si="95"/>
        <v>#DIV/0!</v>
      </c>
      <c r="AO142" s="13">
        <v>3</v>
      </c>
      <c r="AP142" s="13">
        <v>0</v>
      </c>
      <c r="AQ142" s="13">
        <v>4</v>
      </c>
      <c r="AR142" s="13">
        <v>61</v>
      </c>
      <c r="AS142" s="797" t="s">
        <v>433</v>
      </c>
      <c r="AT142" s="13">
        <v>5</v>
      </c>
      <c r="AV142" s="13">
        <v>35</v>
      </c>
      <c r="AW142" s="13">
        <v>9</v>
      </c>
      <c r="AX142" s="782" t="s">
        <v>18</v>
      </c>
      <c r="AY142" s="13">
        <v>106</v>
      </c>
      <c r="AZ142" s="13">
        <v>97</v>
      </c>
      <c r="BA142" s="13">
        <v>258</v>
      </c>
      <c r="BB142" s="13">
        <v>198</v>
      </c>
      <c r="BC142" s="13">
        <v>133</v>
      </c>
      <c r="BD142" s="13">
        <v>101</v>
      </c>
      <c r="BE142" s="782" t="s">
        <v>90</v>
      </c>
      <c r="BF142" s="425">
        <v>7</v>
      </c>
      <c r="BG142" s="13">
        <v>56</v>
      </c>
      <c r="BH142" s="13">
        <v>33</v>
      </c>
      <c r="BI142" s="822" t="s">
        <v>514</v>
      </c>
      <c r="BJ142" s="13">
        <v>4</v>
      </c>
      <c r="BK142" s="13" t="e">
        <f t="shared" si="96"/>
        <v>#DIV/0!</v>
      </c>
      <c r="BL142" s="207" t="e">
        <f t="shared" si="97"/>
        <v>#DIV/0!</v>
      </c>
    </row>
    <row r="143" spans="1:64" x14ac:dyDescent="0.25">
      <c r="A143" s="802" t="s">
        <v>326</v>
      </c>
      <c r="B143" s="101">
        <f t="shared" si="86"/>
        <v>118.13200000000001</v>
      </c>
      <c r="C143" s="13">
        <v>76</v>
      </c>
      <c r="E143" s="13">
        <v>53</v>
      </c>
      <c r="F143" s="13">
        <v>10</v>
      </c>
      <c r="G143" s="13">
        <v>1962</v>
      </c>
      <c r="H143" s="13">
        <v>148</v>
      </c>
      <c r="I143" s="13">
        <v>80</v>
      </c>
      <c r="J143" s="13">
        <v>1816</v>
      </c>
      <c r="K143" s="13">
        <v>940</v>
      </c>
      <c r="L143" s="101">
        <f t="shared" si="87"/>
        <v>19.59</v>
      </c>
      <c r="M143" s="101">
        <f t="shared" si="88"/>
        <v>-1.04</v>
      </c>
      <c r="N143" s="101">
        <f t="shared" si="89"/>
        <v>2049.16</v>
      </c>
      <c r="O143" s="101">
        <f t="shared" si="90"/>
        <v>1</v>
      </c>
      <c r="P143" s="101">
        <f t="shared" si="91"/>
        <v>17.87</v>
      </c>
      <c r="Q143" s="13">
        <v>15</v>
      </c>
      <c r="R143" s="13">
        <v>7</v>
      </c>
      <c r="S143" s="13">
        <v>2</v>
      </c>
      <c r="T143" s="13">
        <v>15</v>
      </c>
      <c r="U143" s="13">
        <v>2</v>
      </c>
      <c r="V143" s="13">
        <v>29</v>
      </c>
      <c r="W143" s="13">
        <v>89</v>
      </c>
      <c r="X143" s="13">
        <v>4</v>
      </c>
      <c r="Y143" s="13">
        <v>159</v>
      </c>
      <c r="Z143" s="13">
        <v>131</v>
      </c>
      <c r="AA143" s="799" t="s">
        <v>494</v>
      </c>
      <c r="AB143" s="13">
        <v>1</v>
      </c>
      <c r="AD143" s="13">
        <v>47</v>
      </c>
      <c r="AE143" s="13">
        <v>2073</v>
      </c>
      <c r="AF143" s="101">
        <f t="shared" si="92"/>
        <v>0</v>
      </c>
      <c r="AG143" s="13">
        <v>1025</v>
      </c>
      <c r="AH143" s="13">
        <v>6</v>
      </c>
      <c r="AI143" s="13">
        <v>2142</v>
      </c>
      <c r="AJ143" s="13">
        <v>34</v>
      </c>
      <c r="AK143" s="101" t="e">
        <f t="shared" si="93"/>
        <v>#DIV/0!</v>
      </c>
      <c r="AL143" s="13">
        <v>149</v>
      </c>
      <c r="AM143" s="101" t="e">
        <f t="shared" si="94"/>
        <v>#DIV/0!</v>
      </c>
      <c r="AN143" s="101" t="e">
        <f t="shared" si="95"/>
        <v>#DIV/0!</v>
      </c>
      <c r="AO143" s="13">
        <v>2</v>
      </c>
      <c r="AP143" s="13">
        <v>0</v>
      </c>
      <c r="AQ143" s="13">
        <v>4</v>
      </c>
      <c r="AR143" s="13">
        <v>25</v>
      </c>
      <c r="AS143" s="781" t="s">
        <v>428</v>
      </c>
      <c r="AT143" s="13">
        <v>3</v>
      </c>
      <c r="AV143" s="13">
        <v>36</v>
      </c>
      <c r="AW143" s="13">
        <v>10</v>
      </c>
      <c r="AX143" s="782" t="s">
        <v>18</v>
      </c>
      <c r="AY143" s="13">
        <v>170</v>
      </c>
      <c r="AZ143" s="13">
        <v>169</v>
      </c>
      <c r="BA143" s="13">
        <v>360</v>
      </c>
      <c r="BB143" s="13">
        <v>349</v>
      </c>
      <c r="BC143" s="13">
        <v>179</v>
      </c>
      <c r="BD143" s="13">
        <v>180</v>
      </c>
      <c r="BE143" s="782" t="s">
        <v>99</v>
      </c>
      <c r="BF143">
        <v>3</v>
      </c>
      <c r="BG143" s="13">
        <v>131</v>
      </c>
      <c r="BH143" s="13">
        <v>141</v>
      </c>
      <c r="BI143" s="861" t="s">
        <v>548</v>
      </c>
      <c r="BJ143" s="13">
        <v>1</v>
      </c>
      <c r="BK143" s="13" t="e">
        <f t="shared" si="96"/>
        <v>#DIV/0!</v>
      </c>
      <c r="BL143" s="13" t="e">
        <f t="shared" si="97"/>
        <v>#DIV/0!</v>
      </c>
    </row>
    <row r="144" spans="1:64" x14ac:dyDescent="0.25">
      <c r="A144" s="802" t="s">
        <v>335</v>
      </c>
      <c r="B144" s="101">
        <f t="shared" si="86"/>
        <v>99.195999999999998</v>
      </c>
      <c r="C144" s="13">
        <v>75</v>
      </c>
      <c r="E144" s="13">
        <v>54</v>
      </c>
      <c r="F144" s="13">
        <v>9</v>
      </c>
      <c r="G144" s="13">
        <v>1899</v>
      </c>
      <c r="H144" s="13">
        <v>135</v>
      </c>
      <c r="I144" s="13">
        <v>73</v>
      </c>
      <c r="J144" s="13">
        <v>1842</v>
      </c>
      <c r="K144" s="13">
        <v>967</v>
      </c>
      <c r="L144" s="101">
        <f t="shared" si="87"/>
        <v>18.12</v>
      </c>
      <c r="M144" s="101">
        <f t="shared" si="88"/>
        <v>-1.17</v>
      </c>
      <c r="N144" s="101">
        <f t="shared" si="89"/>
        <v>2224.39</v>
      </c>
      <c r="O144" s="101">
        <f t="shared" si="90"/>
        <v>1</v>
      </c>
      <c r="P144" s="101">
        <f t="shared" si="91"/>
        <v>20.329999999999998</v>
      </c>
      <c r="Q144" s="13">
        <v>12</v>
      </c>
      <c r="R144" s="13">
        <v>6</v>
      </c>
      <c r="S144" s="13">
        <v>1</v>
      </c>
      <c r="T144" s="13">
        <v>8</v>
      </c>
      <c r="U144" s="13">
        <v>4</v>
      </c>
      <c r="V144" s="13">
        <v>34</v>
      </c>
      <c r="W144" s="13">
        <v>84</v>
      </c>
      <c r="X144" s="13">
        <v>2</v>
      </c>
      <c r="Y144" s="13">
        <v>133</v>
      </c>
      <c r="Z144" s="13">
        <v>118</v>
      </c>
      <c r="AA144" s="787" t="s">
        <v>560</v>
      </c>
      <c r="AB144" s="13">
        <v>2</v>
      </c>
      <c r="AD144" s="13">
        <v>42</v>
      </c>
      <c r="AE144" s="13">
        <v>2124</v>
      </c>
      <c r="AF144" s="101">
        <f t="shared" si="92"/>
        <v>0</v>
      </c>
      <c r="AG144" s="13">
        <v>1052</v>
      </c>
      <c r="AH144" s="13">
        <v>3</v>
      </c>
      <c r="AI144" s="13">
        <v>2341</v>
      </c>
      <c r="AJ144" s="13">
        <v>43</v>
      </c>
      <c r="AK144" s="101" t="e">
        <f t="shared" si="93"/>
        <v>#DIV/0!</v>
      </c>
      <c r="AL144" s="13">
        <v>98</v>
      </c>
      <c r="AM144" s="101" t="e">
        <f t="shared" si="94"/>
        <v>#DIV/0!</v>
      </c>
      <c r="AN144" s="101" t="e">
        <f t="shared" si="95"/>
        <v>#DIV/0!</v>
      </c>
      <c r="AO144" s="13">
        <v>3</v>
      </c>
      <c r="AP144" s="13">
        <v>0</v>
      </c>
      <c r="AQ144" s="13">
        <v>4</v>
      </c>
      <c r="AR144" s="13">
        <v>91</v>
      </c>
      <c r="AS144" s="862" t="s">
        <v>514</v>
      </c>
      <c r="AT144" s="13">
        <v>3</v>
      </c>
      <c r="AV144" s="13">
        <v>37</v>
      </c>
      <c r="AW144" s="13">
        <v>7</v>
      </c>
      <c r="AX144" s="782" t="s">
        <v>18</v>
      </c>
      <c r="AY144" s="13">
        <v>204</v>
      </c>
      <c r="AZ144" s="13">
        <v>220</v>
      </c>
      <c r="BA144" s="13">
        <v>433</v>
      </c>
      <c r="BB144" s="13">
        <v>416</v>
      </c>
      <c r="BC144" s="13">
        <v>215</v>
      </c>
      <c r="BD144" s="13">
        <v>196</v>
      </c>
      <c r="BE144" s="782" t="s">
        <v>108</v>
      </c>
      <c r="BF144">
        <v>6</v>
      </c>
      <c r="BG144" s="13">
        <v>185</v>
      </c>
      <c r="BH144" s="13">
        <v>168</v>
      </c>
      <c r="BI144" s="863" t="s">
        <v>428</v>
      </c>
      <c r="BJ144" s="13">
        <v>1</v>
      </c>
      <c r="BK144" s="13" t="e">
        <f t="shared" si="96"/>
        <v>#DIV/0!</v>
      </c>
      <c r="BL144" s="13" t="e">
        <f t="shared" si="97"/>
        <v>#DIV/0!</v>
      </c>
    </row>
    <row r="145" spans="1:64" x14ac:dyDescent="0.25">
      <c r="A145" s="802" t="s">
        <v>344</v>
      </c>
      <c r="B145" s="101">
        <f t="shared" si="86"/>
        <v>114.13350000000001</v>
      </c>
      <c r="C145" s="13">
        <v>75</v>
      </c>
      <c r="E145" s="13">
        <v>54</v>
      </c>
      <c r="F145" s="13">
        <v>16</v>
      </c>
      <c r="G145" s="13">
        <v>2351</v>
      </c>
      <c r="H145" s="13">
        <v>173</v>
      </c>
      <c r="I145" s="13">
        <v>86</v>
      </c>
      <c r="J145" s="13">
        <v>2069</v>
      </c>
      <c r="K145" s="13">
        <v>982</v>
      </c>
      <c r="L145" s="101">
        <f t="shared" si="87"/>
        <v>20.37</v>
      </c>
      <c r="M145" s="101">
        <f t="shared" si="88"/>
        <v>-1.02</v>
      </c>
      <c r="N145" s="101">
        <f t="shared" si="89"/>
        <v>1962.15</v>
      </c>
      <c r="O145" s="101">
        <f t="shared" si="90"/>
        <v>1</v>
      </c>
      <c r="P145" s="101">
        <f t="shared" si="91"/>
        <v>18.18</v>
      </c>
      <c r="Q145" s="13">
        <v>15</v>
      </c>
      <c r="R145" s="13">
        <v>8</v>
      </c>
      <c r="S145" s="13">
        <v>0</v>
      </c>
      <c r="T145" s="13">
        <v>8</v>
      </c>
      <c r="U145" s="13">
        <v>9</v>
      </c>
      <c r="V145" s="13">
        <v>29</v>
      </c>
      <c r="W145" s="13">
        <v>57</v>
      </c>
      <c r="X145" s="13">
        <v>2</v>
      </c>
      <c r="Y145" s="13">
        <v>153</v>
      </c>
      <c r="Z145" s="13">
        <v>137</v>
      </c>
      <c r="AA145" s="815" t="s">
        <v>480</v>
      </c>
      <c r="AB145" s="13">
        <v>4</v>
      </c>
      <c r="AD145" s="13">
        <v>47</v>
      </c>
      <c r="AE145" s="13">
        <v>2280</v>
      </c>
      <c r="AF145" s="101">
        <f t="shared" si="92"/>
        <v>0</v>
      </c>
      <c r="AG145" s="13">
        <v>1169</v>
      </c>
      <c r="AH145" s="13">
        <v>7</v>
      </c>
      <c r="AI145" s="13">
        <v>2360</v>
      </c>
      <c r="AJ145" s="13">
        <v>59</v>
      </c>
      <c r="AK145" s="101" t="e">
        <f t="shared" si="93"/>
        <v>#DIV/0!</v>
      </c>
      <c r="AL145" s="13">
        <v>122</v>
      </c>
      <c r="AM145" s="101" t="e">
        <f t="shared" si="94"/>
        <v>#DIV/0!</v>
      </c>
      <c r="AN145" s="101" t="e">
        <f t="shared" si="95"/>
        <v>#DIV/0!</v>
      </c>
      <c r="AO145" s="13">
        <v>5</v>
      </c>
      <c r="AP145" s="13">
        <v>1</v>
      </c>
      <c r="AQ145" s="13">
        <v>5</v>
      </c>
      <c r="AR145" s="13">
        <v>32</v>
      </c>
      <c r="AS145" s="775" t="s">
        <v>459</v>
      </c>
      <c r="AT145" s="13">
        <v>6</v>
      </c>
      <c r="AV145" s="13">
        <v>38</v>
      </c>
      <c r="AW145" s="13">
        <v>8</v>
      </c>
      <c r="AX145" s="782" t="s">
        <v>18</v>
      </c>
      <c r="AY145" s="13">
        <v>292</v>
      </c>
      <c r="AZ145" s="13">
        <v>269</v>
      </c>
      <c r="BA145" s="13">
        <v>617</v>
      </c>
      <c r="BB145" s="13">
        <v>505</v>
      </c>
      <c r="BC145" s="13">
        <v>285</v>
      </c>
      <c r="BD145" s="13">
        <v>236</v>
      </c>
      <c r="BE145" s="782" t="s">
        <v>117</v>
      </c>
      <c r="BF145">
        <v>3</v>
      </c>
      <c r="BG145" s="13">
        <v>250</v>
      </c>
      <c r="BH145" s="13">
        <v>206</v>
      </c>
      <c r="BI145" s="841" t="s">
        <v>454</v>
      </c>
      <c r="BJ145" s="13">
        <v>1</v>
      </c>
      <c r="BK145" s="13" t="e">
        <f t="shared" si="96"/>
        <v>#DIV/0!</v>
      </c>
      <c r="BL145" s="13" t="e">
        <f t="shared" si="97"/>
        <v>#DIV/0!</v>
      </c>
    </row>
    <row r="146" spans="1:64" x14ac:dyDescent="0.25">
      <c r="A146" s="802" t="s">
        <v>353</v>
      </c>
      <c r="B146" s="101">
        <f t="shared" si="86"/>
        <v>110.607</v>
      </c>
      <c r="C146" s="13">
        <v>72</v>
      </c>
      <c r="E146" s="13">
        <v>53</v>
      </c>
      <c r="F146" s="13">
        <v>5</v>
      </c>
      <c r="G146" s="13">
        <v>2118</v>
      </c>
      <c r="H146" s="13">
        <v>153</v>
      </c>
      <c r="I146" s="13">
        <v>83</v>
      </c>
      <c r="J146" s="13">
        <v>1900</v>
      </c>
      <c r="K146" s="13">
        <v>936</v>
      </c>
      <c r="L146" s="101">
        <f t="shared" si="87"/>
        <v>16.75</v>
      </c>
      <c r="M146" s="101">
        <f t="shared" si="88"/>
        <v>-1.17</v>
      </c>
      <c r="N146" s="101">
        <f t="shared" si="89"/>
        <v>2444.8200000000002</v>
      </c>
      <c r="O146" s="101">
        <f t="shared" si="90"/>
        <v>1</v>
      </c>
      <c r="P146" s="101">
        <f t="shared" si="91"/>
        <v>18.46</v>
      </c>
      <c r="Q146" s="13">
        <v>13</v>
      </c>
      <c r="R146" s="13">
        <v>11</v>
      </c>
      <c r="S146" s="13">
        <v>2</v>
      </c>
      <c r="T146" s="13">
        <v>7</v>
      </c>
      <c r="U146" s="13">
        <v>6</v>
      </c>
      <c r="V146" s="13">
        <v>25</v>
      </c>
      <c r="W146" s="13">
        <v>65</v>
      </c>
      <c r="X146" s="13">
        <v>2</v>
      </c>
      <c r="Y146" s="13">
        <v>169</v>
      </c>
      <c r="Z146" s="13">
        <v>137</v>
      </c>
      <c r="AA146" s="799" t="s">
        <v>494</v>
      </c>
      <c r="AB146" s="13">
        <v>4</v>
      </c>
      <c r="AD146" s="13">
        <v>42</v>
      </c>
      <c r="AE146" s="13">
        <v>2091</v>
      </c>
      <c r="AF146" s="101">
        <f t="shared" si="92"/>
        <v>0</v>
      </c>
      <c r="AG146" s="13">
        <v>985</v>
      </c>
      <c r="AH146" s="13">
        <v>2</v>
      </c>
      <c r="AI146" s="13">
        <v>2399</v>
      </c>
      <c r="AJ146" s="13">
        <v>32</v>
      </c>
      <c r="AK146" s="101" t="e">
        <f t="shared" si="93"/>
        <v>#DIV/0!</v>
      </c>
      <c r="AL146" s="13">
        <v>89</v>
      </c>
      <c r="AM146" s="101" t="e">
        <f t="shared" si="94"/>
        <v>#DIV/0!</v>
      </c>
      <c r="AN146" s="101" t="e">
        <f t="shared" si="95"/>
        <v>#DIV/0!</v>
      </c>
      <c r="AO146" s="13">
        <v>0</v>
      </c>
      <c r="AP146" s="13">
        <v>0</v>
      </c>
      <c r="AQ146" s="13">
        <v>2</v>
      </c>
      <c r="AR146" s="13">
        <v>42</v>
      </c>
      <c r="AS146" s="789" t="s">
        <v>502</v>
      </c>
      <c r="AT146" s="13">
        <v>1</v>
      </c>
      <c r="AV146" s="13">
        <v>39</v>
      </c>
      <c r="AW146" s="13">
        <v>9</v>
      </c>
      <c r="AX146" s="782" t="s">
        <v>18</v>
      </c>
      <c r="AY146" s="13">
        <v>161</v>
      </c>
      <c r="AZ146" s="13">
        <v>143</v>
      </c>
      <c r="BA146" s="13">
        <v>371</v>
      </c>
      <c r="BB146" s="13">
        <v>288</v>
      </c>
      <c r="BC146" s="13">
        <v>193</v>
      </c>
      <c r="BD146" s="13">
        <v>145</v>
      </c>
      <c r="BE146" s="782" t="s">
        <v>126</v>
      </c>
      <c r="BF146">
        <v>1</v>
      </c>
      <c r="BG146" s="13">
        <v>98</v>
      </c>
      <c r="BH146" s="13">
        <v>74</v>
      </c>
      <c r="BI146" s="836" t="s">
        <v>442</v>
      </c>
      <c r="BJ146" s="13">
        <v>0</v>
      </c>
      <c r="BK146" s="13" t="e">
        <f t="shared" si="96"/>
        <v>#DIV/0!</v>
      </c>
      <c r="BL146" s="13" t="e">
        <f t="shared" si="97"/>
        <v>#DIV/0!</v>
      </c>
    </row>
    <row r="147" spans="1:64" x14ac:dyDescent="0.25">
      <c r="A147" s="802" t="s">
        <v>362</v>
      </c>
      <c r="B147" s="101">
        <f t="shared" si="86"/>
        <v>100.90400000000001</v>
      </c>
      <c r="C147" s="13">
        <v>74</v>
      </c>
      <c r="E147" s="13">
        <v>58</v>
      </c>
      <c r="F147" s="13">
        <v>13</v>
      </c>
      <c r="G147" s="13">
        <v>2023</v>
      </c>
      <c r="H147" s="13">
        <v>171</v>
      </c>
      <c r="I147" s="13">
        <v>73</v>
      </c>
      <c r="J147" s="13">
        <v>1857</v>
      </c>
      <c r="K147" s="13">
        <v>950</v>
      </c>
      <c r="L147" s="101">
        <f t="shared" si="87"/>
        <v>18.57</v>
      </c>
      <c r="M147" s="101">
        <f t="shared" si="88"/>
        <v>-1.22</v>
      </c>
      <c r="N147" s="101">
        <f t="shared" si="89"/>
        <v>2195.2199999999998</v>
      </c>
      <c r="O147" s="101">
        <f t="shared" si="90"/>
        <v>1</v>
      </c>
      <c r="P147" s="101">
        <f t="shared" si="91"/>
        <v>19.68</v>
      </c>
      <c r="Q147" s="13">
        <v>14</v>
      </c>
      <c r="R147" s="13">
        <v>7</v>
      </c>
      <c r="S147" s="13">
        <v>5</v>
      </c>
      <c r="T147" s="13">
        <v>12</v>
      </c>
      <c r="U147" s="13">
        <v>4</v>
      </c>
      <c r="V147" s="13">
        <v>31</v>
      </c>
      <c r="W147" s="13">
        <v>77</v>
      </c>
      <c r="X147" s="13">
        <v>4</v>
      </c>
      <c r="Y147" s="13">
        <v>153</v>
      </c>
      <c r="Z147" s="13">
        <v>143</v>
      </c>
      <c r="AA147" s="781" t="s">
        <v>428</v>
      </c>
      <c r="AB147" s="13">
        <v>3</v>
      </c>
      <c r="AD147" s="13">
        <v>35</v>
      </c>
      <c r="AE147" s="13">
        <v>1594</v>
      </c>
      <c r="AF147" s="101">
        <f t="shared" si="92"/>
        <v>0</v>
      </c>
      <c r="AG147" s="13">
        <v>772</v>
      </c>
      <c r="AH147" s="13">
        <v>5</v>
      </c>
      <c r="AI147" s="13">
        <v>1770</v>
      </c>
      <c r="AJ147" s="13">
        <v>33</v>
      </c>
      <c r="AK147" s="101" t="e">
        <f t="shared" si="93"/>
        <v>#DIV/0!</v>
      </c>
      <c r="AL147" s="13">
        <v>84</v>
      </c>
      <c r="AM147" s="101" t="e">
        <f t="shared" si="94"/>
        <v>#DIV/0!</v>
      </c>
      <c r="AN147" s="101" t="e">
        <f t="shared" si="95"/>
        <v>#DIV/0!</v>
      </c>
      <c r="AO147" s="13">
        <v>5</v>
      </c>
      <c r="AP147" s="13">
        <v>0</v>
      </c>
      <c r="AQ147" s="13">
        <v>4</v>
      </c>
      <c r="AR147" s="13">
        <v>61</v>
      </c>
      <c r="AS147" s="798" t="s">
        <v>514</v>
      </c>
      <c r="AT147" s="13">
        <v>5</v>
      </c>
      <c r="AV147" s="13">
        <v>40</v>
      </c>
      <c r="AW147" s="13">
        <v>8</v>
      </c>
      <c r="AX147" s="782" t="s">
        <v>27</v>
      </c>
      <c r="AY147" s="13">
        <v>189</v>
      </c>
      <c r="AZ147" s="13">
        <v>157</v>
      </c>
      <c r="BA147" s="13">
        <v>324</v>
      </c>
      <c r="BB147" s="13">
        <v>293</v>
      </c>
      <c r="BC147" s="13">
        <v>122</v>
      </c>
      <c r="BD147" s="13">
        <v>136</v>
      </c>
      <c r="BE147" s="782" t="s">
        <v>36</v>
      </c>
      <c r="BF147">
        <v>3</v>
      </c>
      <c r="BG147" s="13">
        <v>123</v>
      </c>
      <c r="BH147" s="13">
        <v>106</v>
      </c>
      <c r="BI147" s="841" t="s">
        <v>454</v>
      </c>
      <c r="BJ147" s="13">
        <v>1</v>
      </c>
      <c r="BK147" s="13" t="e">
        <f t="shared" si="96"/>
        <v>#DIV/0!</v>
      </c>
      <c r="BL147" s="13" t="e">
        <f t="shared" si="97"/>
        <v>#DIV/0!</v>
      </c>
    </row>
    <row r="148" spans="1:64" x14ac:dyDescent="0.25">
      <c r="A148" s="802" t="s">
        <v>371</v>
      </c>
      <c r="B148" s="101">
        <f t="shared" si="86"/>
        <v>102.185</v>
      </c>
      <c r="C148" s="13">
        <v>81</v>
      </c>
      <c r="E148" s="13">
        <v>58</v>
      </c>
      <c r="F148" s="13">
        <v>8</v>
      </c>
      <c r="G148" s="13">
        <v>2355</v>
      </c>
      <c r="H148" s="13">
        <v>175</v>
      </c>
      <c r="I148" s="13">
        <v>76</v>
      </c>
      <c r="J148" s="13">
        <v>2282</v>
      </c>
      <c r="K148" s="13">
        <v>1186</v>
      </c>
      <c r="L148" s="101">
        <f t="shared" si="87"/>
        <v>19.88</v>
      </c>
      <c r="M148" s="101">
        <f t="shared" si="88"/>
        <v>-1.02</v>
      </c>
      <c r="N148" s="101">
        <f t="shared" si="89"/>
        <v>2023.64</v>
      </c>
      <c r="O148" s="101">
        <f t="shared" si="90"/>
        <v>1</v>
      </c>
      <c r="P148" s="101">
        <f t="shared" si="91"/>
        <v>19.88</v>
      </c>
      <c r="Q148" s="13">
        <v>11</v>
      </c>
      <c r="R148" s="13">
        <v>9</v>
      </c>
      <c r="S148" s="13">
        <v>3</v>
      </c>
      <c r="T148" s="13">
        <v>14</v>
      </c>
      <c r="U148" s="13">
        <v>5</v>
      </c>
      <c r="V148" s="13">
        <v>32</v>
      </c>
      <c r="W148" s="13">
        <v>77</v>
      </c>
      <c r="X148" s="426">
        <v>4</v>
      </c>
      <c r="Y148" s="13">
        <v>169</v>
      </c>
      <c r="Z148" s="13">
        <v>118</v>
      </c>
      <c r="AA148" s="864" t="s">
        <v>540</v>
      </c>
      <c r="AB148" s="13">
        <v>3</v>
      </c>
      <c r="AD148" s="13">
        <v>41</v>
      </c>
      <c r="AE148" s="13">
        <v>1883</v>
      </c>
      <c r="AF148" s="101">
        <f t="shared" si="92"/>
        <v>0</v>
      </c>
      <c r="AG148" s="13">
        <v>908</v>
      </c>
      <c r="AH148" s="13">
        <v>4</v>
      </c>
      <c r="AI148" s="13">
        <v>2100</v>
      </c>
      <c r="AJ148" s="13">
        <v>39</v>
      </c>
      <c r="AK148" s="101" t="e">
        <f t="shared" si="93"/>
        <v>#DIV/0!</v>
      </c>
      <c r="AL148" s="13">
        <v>98</v>
      </c>
      <c r="AM148" s="101" t="e">
        <f t="shared" si="94"/>
        <v>#DIV/0!</v>
      </c>
      <c r="AN148" s="101" t="e">
        <f t="shared" si="95"/>
        <v>#DIV/0!</v>
      </c>
      <c r="AO148" s="13">
        <v>2</v>
      </c>
      <c r="AP148" s="13">
        <v>0</v>
      </c>
      <c r="AQ148" s="13">
        <v>3</v>
      </c>
      <c r="AR148" s="13">
        <v>31</v>
      </c>
      <c r="AS148" s="777" t="s">
        <v>463</v>
      </c>
      <c r="AT148" s="13">
        <v>2</v>
      </c>
      <c r="AV148" s="13">
        <v>41</v>
      </c>
      <c r="AW148" s="13">
        <v>6</v>
      </c>
      <c r="AX148" s="782" t="s">
        <v>27</v>
      </c>
      <c r="AY148" s="13">
        <v>85</v>
      </c>
      <c r="AZ148" s="13">
        <v>91</v>
      </c>
      <c r="BA148" s="13">
        <v>188</v>
      </c>
      <c r="BB148" s="13">
        <v>172</v>
      </c>
      <c r="BC148" s="13">
        <v>91</v>
      </c>
      <c r="BD148" s="13">
        <v>81</v>
      </c>
      <c r="BE148" s="782" t="s">
        <v>45</v>
      </c>
      <c r="BF148">
        <v>1</v>
      </c>
      <c r="BG148" s="13">
        <v>106</v>
      </c>
      <c r="BH148" s="13">
        <v>95</v>
      </c>
      <c r="BI148" s="849" t="s">
        <v>489</v>
      </c>
      <c r="BJ148" s="13">
        <v>0</v>
      </c>
      <c r="BK148" s="13" t="e">
        <f t="shared" si="96"/>
        <v>#DIV/0!</v>
      </c>
      <c r="BL148" s="13" t="e">
        <f t="shared" si="97"/>
        <v>#DIV/0!</v>
      </c>
    </row>
    <row r="149" spans="1:64" x14ac:dyDescent="0.25">
      <c r="A149" s="802" t="s">
        <v>380</v>
      </c>
      <c r="B149" s="101">
        <f t="shared" si="86"/>
        <v>99.897500000000008</v>
      </c>
      <c r="C149" s="13">
        <v>79</v>
      </c>
      <c r="E149" s="13">
        <v>58</v>
      </c>
      <c r="F149" s="13">
        <v>17</v>
      </c>
      <c r="G149" s="13">
        <v>2246</v>
      </c>
      <c r="H149" s="13">
        <v>175</v>
      </c>
      <c r="I149" s="13">
        <v>68</v>
      </c>
      <c r="J149" s="13">
        <v>2136</v>
      </c>
      <c r="K149" s="13">
        <v>1081</v>
      </c>
      <c r="L149" s="101">
        <f t="shared" si="87"/>
        <v>22.71</v>
      </c>
      <c r="M149" s="101">
        <f t="shared" si="88"/>
        <v>-1.08</v>
      </c>
      <c r="N149" s="101">
        <f t="shared" si="89"/>
        <v>1727.15</v>
      </c>
      <c r="O149" s="101">
        <f t="shared" si="90"/>
        <v>1</v>
      </c>
      <c r="P149" s="101">
        <f t="shared" si="91"/>
        <v>19.82</v>
      </c>
      <c r="Q149" s="13">
        <v>13</v>
      </c>
      <c r="R149" s="13">
        <v>5</v>
      </c>
      <c r="S149" s="13">
        <v>1</v>
      </c>
      <c r="T149" s="13">
        <v>15</v>
      </c>
      <c r="U149" s="13">
        <v>3</v>
      </c>
      <c r="V149" s="13">
        <v>25</v>
      </c>
      <c r="W149" s="13">
        <v>76</v>
      </c>
      <c r="X149" s="13">
        <v>1</v>
      </c>
      <c r="Y149" s="13">
        <v>142</v>
      </c>
      <c r="Z149" s="13">
        <v>135</v>
      </c>
      <c r="AA149" s="820" t="s">
        <v>471</v>
      </c>
      <c r="AB149" s="13">
        <v>2</v>
      </c>
      <c r="AD149" s="13">
        <v>50</v>
      </c>
      <c r="AE149" s="13">
        <v>2484</v>
      </c>
      <c r="AF149" s="101">
        <f t="shared" si="92"/>
        <v>0</v>
      </c>
      <c r="AG149" s="13">
        <v>1247</v>
      </c>
      <c r="AH149" s="13">
        <v>7</v>
      </c>
      <c r="AI149" s="13">
        <v>2694</v>
      </c>
      <c r="AJ149" s="13">
        <v>46</v>
      </c>
      <c r="AK149" s="101" t="e">
        <f t="shared" si="93"/>
        <v>#DIV/0!</v>
      </c>
      <c r="AL149" s="13">
        <v>124</v>
      </c>
      <c r="AM149" s="101" t="e">
        <f t="shared" si="94"/>
        <v>#DIV/0!</v>
      </c>
      <c r="AN149" s="101" t="e">
        <f t="shared" si="95"/>
        <v>#DIV/0!</v>
      </c>
      <c r="AO149" s="13">
        <v>4</v>
      </c>
      <c r="AP149" s="13">
        <v>0</v>
      </c>
      <c r="AQ149" s="13">
        <v>3</v>
      </c>
      <c r="AR149" s="13">
        <v>46</v>
      </c>
      <c r="AS149" s="777" t="s">
        <v>463</v>
      </c>
      <c r="AT149" s="13">
        <v>4</v>
      </c>
      <c r="AV149" s="13">
        <v>42</v>
      </c>
      <c r="AW149" s="13">
        <v>6</v>
      </c>
      <c r="AX149" s="782" t="s">
        <v>27</v>
      </c>
      <c r="AY149" s="13">
        <v>52</v>
      </c>
      <c r="AZ149" s="13">
        <v>43</v>
      </c>
      <c r="BA149" s="13">
        <v>128</v>
      </c>
      <c r="BB149" s="13">
        <v>98</v>
      </c>
      <c r="BC149" s="13">
        <v>70</v>
      </c>
      <c r="BD149" s="13">
        <v>55</v>
      </c>
      <c r="BE149" s="782" t="s">
        <v>54</v>
      </c>
      <c r="BF149">
        <v>1</v>
      </c>
      <c r="BG149" s="13">
        <v>49</v>
      </c>
      <c r="BH149" s="13">
        <v>34</v>
      </c>
      <c r="BI149" s="855" t="s">
        <v>529</v>
      </c>
      <c r="BJ149" s="13">
        <v>1</v>
      </c>
      <c r="BK149" s="13" t="e">
        <f t="shared" si="96"/>
        <v>#DIV/0!</v>
      </c>
      <c r="BL149" s="13" t="e">
        <f t="shared" si="97"/>
        <v>#DIV/0!</v>
      </c>
    </row>
    <row r="150" spans="1:64" x14ac:dyDescent="0.25">
      <c r="A150" s="802" t="s">
        <v>389</v>
      </c>
      <c r="B150" s="101">
        <f t="shared" si="86"/>
        <v>109.343</v>
      </c>
      <c r="C150" s="13">
        <v>72</v>
      </c>
      <c r="E150" s="13">
        <v>40</v>
      </c>
      <c r="F150" s="13">
        <v>15</v>
      </c>
      <c r="G150" s="13">
        <v>1288</v>
      </c>
      <c r="H150" s="13">
        <v>99</v>
      </c>
      <c r="I150" s="13">
        <v>45</v>
      </c>
      <c r="J150" s="13">
        <v>1258</v>
      </c>
      <c r="K150" s="13">
        <v>654</v>
      </c>
      <c r="L150" s="101">
        <f t="shared" si="87"/>
        <v>19.95</v>
      </c>
      <c r="M150" s="101">
        <f t="shared" si="88"/>
        <v>-1</v>
      </c>
      <c r="N150" s="101">
        <f t="shared" si="89"/>
        <v>1993.25</v>
      </c>
      <c r="O150" s="101">
        <f t="shared" si="90"/>
        <v>1</v>
      </c>
      <c r="P150" s="101">
        <f t="shared" si="91"/>
        <v>19.21</v>
      </c>
      <c r="Q150" s="13">
        <v>8</v>
      </c>
      <c r="R150" s="13">
        <v>5</v>
      </c>
      <c r="S150" s="13">
        <v>2</v>
      </c>
      <c r="T150" s="13">
        <v>11</v>
      </c>
      <c r="U150" s="13">
        <v>1</v>
      </c>
      <c r="V150" s="13">
        <v>36</v>
      </c>
      <c r="W150" s="13">
        <v>111</v>
      </c>
      <c r="X150" s="13">
        <v>5</v>
      </c>
      <c r="Y150" s="13">
        <v>110</v>
      </c>
      <c r="Z150" s="13">
        <v>124</v>
      </c>
      <c r="AA150" s="798" t="s">
        <v>514</v>
      </c>
      <c r="AB150" s="13">
        <v>1</v>
      </c>
      <c r="AD150" s="13">
        <v>35</v>
      </c>
      <c r="AE150" s="13">
        <v>1633</v>
      </c>
      <c r="AF150" s="101">
        <f t="shared" si="92"/>
        <v>0</v>
      </c>
      <c r="AG150" s="13">
        <v>775</v>
      </c>
      <c r="AH150" s="13">
        <v>1</v>
      </c>
      <c r="AI150" s="13">
        <v>1791</v>
      </c>
      <c r="AJ150" s="13">
        <v>30</v>
      </c>
      <c r="AK150" s="101" t="e">
        <f t="shared" si="93"/>
        <v>#DIV/0!</v>
      </c>
      <c r="AL150" s="13">
        <v>84</v>
      </c>
      <c r="AM150" s="101" t="e">
        <f t="shared" si="94"/>
        <v>#DIV/0!</v>
      </c>
      <c r="AN150" s="101" t="e">
        <f t="shared" si="95"/>
        <v>#DIV/0!</v>
      </c>
      <c r="AO150" s="13">
        <v>3</v>
      </c>
      <c r="AP150" s="13">
        <v>0</v>
      </c>
      <c r="AQ150" s="13">
        <v>4</v>
      </c>
      <c r="AR150" s="13">
        <v>46</v>
      </c>
      <c r="AS150" s="799" t="s">
        <v>494</v>
      </c>
      <c r="AT150" s="13">
        <v>4</v>
      </c>
      <c r="AV150" s="13">
        <v>43</v>
      </c>
      <c r="AW150" s="13">
        <v>3</v>
      </c>
      <c r="AX150" s="782" t="s">
        <v>27</v>
      </c>
      <c r="AY150" s="13">
        <v>8</v>
      </c>
      <c r="AZ150" s="13">
        <v>14</v>
      </c>
      <c r="BA150" s="13">
        <v>20</v>
      </c>
      <c r="BB150" s="13">
        <v>25</v>
      </c>
      <c r="BC150" s="13">
        <v>10</v>
      </c>
      <c r="BD150" s="13">
        <v>11</v>
      </c>
      <c r="BE150" s="782" t="s">
        <v>63</v>
      </c>
      <c r="BF150">
        <v>3</v>
      </c>
      <c r="BG150" s="13">
        <v>10</v>
      </c>
      <c r="BH150" s="13">
        <v>12</v>
      </c>
      <c r="BI150" s="841" t="s">
        <v>454</v>
      </c>
      <c r="BJ150" s="13">
        <v>0</v>
      </c>
      <c r="BK150" s="13" t="e">
        <f t="shared" si="96"/>
        <v>#DIV/0!</v>
      </c>
      <c r="BL150" s="13" t="e">
        <f t="shared" si="97"/>
        <v>#DIV/0!</v>
      </c>
    </row>
    <row r="151" spans="1:64" x14ac:dyDescent="0.25">
      <c r="A151" s="802" t="s">
        <v>398</v>
      </c>
      <c r="B151" s="101">
        <f t="shared" si="86"/>
        <v>105.17099999999999</v>
      </c>
      <c r="C151" s="13">
        <v>72</v>
      </c>
      <c r="E151" s="13">
        <v>49</v>
      </c>
      <c r="F151" s="13">
        <v>19</v>
      </c>
      <c r="G151" s="13">
        <v>2104</v>
      </c>
      <c r="H151" s="13">
        <v>155</v>
      </c>
      <c r="I151" s="13">
        <v>68</v>
      </c>
      <c r="J151" s="13">
        <v>1921</v>
      </c>
      <c r="K151" s="13">
        <v>915</v>
      </c>
      <c r="L151" s="101">
        <f t="shared" si="87"/>
        <v>16.350000000000001</v>
      </c>
      <c r="M151" s="101">
        <f t="shared" si="88"/>
        <v>-0.74</v>
      </c>
      <c r="N151" s="101">
        <f t="shared" si="89"/>
        <v>2442.13</v>
      </c>
      <c r="O151" s="101">
        <f t="shared" si="90"/>
        <v>1</v>
      </c>
      <c r="P151" s="101">
        <f t="shared" si="91"/>
        <v>20.440000000000001</v>
      </c>
      <c r="Q151" s="13">
        <v>13</v>
      </c>
      <c r="R151" s="13">
        <v>5</v>
      </c>
      <c r="S151" s="13">
        <v>0</v>
      </c>
      <c r="T151" s="13">
        <v>14</v>
      </c>
      <c r="U151" s="13">
        <v>2</v>
      </c>
      <c r="V151" s="13">
        <v>33</v>
      </c>
      <c r="W151" s="13">
        <v>80</v>
      </c>
      <c r="X151" s="13">
        <v>4</v>
      </c>
      <c r="Y151" s="13">
        <v>131</v>
      </c>
      <c r="Z151" s="13">
        <v>107</v>
      </c>
      <c r="AA151" s="799" t="s">
        <v>494</v>
      </c>
      <c r="AB151" s="13">
        <v>2</v>
      </c>
      <c r="AD151" s="13">
        <v>37</v>
      </c>
      <c r="AE151" s="13">
        <v>1800</v>
      </c>
      <c r="AF151" s="101">
        <f t="shared" si="92"/>
        <v>0</v>
      </c>
      <c r="AG151" s="13">
        <v>851</v>
      </c>
      <c r="AH151" s="13">
        <v>3</v>
      </c>
      <c r="AI151" s="13">
        <v>2015</v>
      </c>
      <c r="AJ151" s="13">
        <v>32</v>
      </c>
      <c r="AK151" s="101" t="e">
        <f t="shared" si="93"/>
        <v>#DIV/0!</v>
      </c>
      <c r="AL151" s="13">
        <v>99</v>
      </c>
      <c r="AM151" s="101" t="e">
        <f t="shared" si="94"/>
        <v>#DIV/0!</v>
      </c>
      <c r="AN151" s="101" t="e">
        <f t="shared" si="95"/>
        <v>#DIV/0!</v>
      </c>
      <c r="AO151" s="13">
        <v>3</v>
      </c>
      <c r="AP151" s="13">
        <v>0</v>
      </c>
      <c r="AQ151" s="13">
        <v>3</v>
      </c>
      <c r="AR151" s="13">
        <v>33</v>
      </c>
      <c r="AS151" s="799" t="s">
        <v>494</v>
      </c>
      <c r="AT151" s="13">
        <v>2</v>
      </c>
      <c r="AV151" s="13">
        <v>44</v>
      </c>
      <c r="AW151" s="13">
        <v>8</v>
      </c>
      <c r="AX151" s="782" t="s">
        <v>27</v>
      </c>
      <c r="AY151" s="13">
        <v>95</v>
      </c>
      <c r="AZ151" s="13">
        <v>102</v>
      </c>
      <c r="BA151" s="13">
        <v>249</v>
      </c>
      <c r="BB151" s="13">
        <v>223</v>
      </c>
      <c r="BC151" s="13">
        <v>137</v>
      </c>
      <c r="BD151" s="13">
        <v>121</v>
      </c>
      <c r="BE151" s="782" t="s">
        <v>72</v>
      </c>
      <c r="BF151">
        <v>3</v>
      </c>
      <c r="BG151" s="13">
        <v>65</v>
      </c>
      <c r="BH151" s="13">
        <v>52</v>
      </c>
      <c r="BI151" s="849" t="s">
        <v>489</v>
      </c>
      <c r="BJ151" s="13">
        <v>0</v>
      </c>
      <c r="BK151" s="13" t="e">
        <f t="shared" si="96"/>
        <v>#DIV/0!</v>
      </c>
      <c r="BL151" s="13" t="e">
        <f t="shared" si="97"/>
        <v>#DIV/0!</v>
      </c>
    </row>
    <row r="152" spans="1:64" x14ac:dyDescent="0.25">
      <c r="A152" s="798" t="s">
        <v>3</v>
      </c>
      <c r="B152" s="101">
        <f t="shared" ref="B152:B166" si="98">(F2+0.05*G2+0.2*H2+0.5*I2-0.01*K2-S2+T2+1.5*U2+AB2)+(0.2*AG2+2*AH2-0.01*AI2+1.5*AJ2-0.1*AL2+AO2+3*AP2+AT2)</f>
        <v>138.66650000000001</v>
      </c>
      <c r="C152" s="13">
        <v>69</v>
      </c>
      <c r="E152" s="13">
        <v>47</v>
      </c>
      <c r="F152" s="13">
        <v>10</v>
      </c>
      <c r="G152" s="13">
        <v>1481</v>
      </c>
      <c r="H152" s="13">
        <v>121</v>
      </c>
      <c r="I152" s="13">
        <v>51</v>
      </c>
      <c r="J152" s="13">
        <v>1430</v>
      </c>
      <c r="K152" s="13">
        <v>765</v>
      </c>
      <c r="L152" s="101">
        <f t="shared" ref="L152:L166" si="99">ROUND(G2*100/J2,2)</f>
        <v>16.95</v>
      </c>
      <c r="M152" s="101">
        <f t="shared" ref="M152:M166" si="100">ROUND(G2/(E2-F2),2)</f>
        <v>-0.89</v>
      </c>
      <c r="N152" s="101">
        <f t="shared" ref="N152:N166" si="101">ROUND((4*H2+6*I2)*100/G2,2)</f>
        <v>2411.5700000000002</v>
      </c>
      <c r="O152" s="101">
        <f t="shared" ref="O152:O166" si="102">ROUND(J2/(H2+I2),2)</f>
        <v>1</v>
      </c>
      <c r="P152" s="101">
        <f t="shared" ref="P152:P166" si="103">ROUND(K2*100/J2,2)</f>
        <v>16.34</v>
      </c>
      <c r="Q152" s="13">
        <v>13</v>
      </c>
      <c r="R152" s="13">
        <v>6</v>
      </c>
      <c r="S152" s="13">
        <v>5</v>
      </c>
      <c r="T152" s="13">
        <v>7</v>
      </c>
      <c r="U152" s="13">
        <v>2</v>
      </c>
      <c r="V152" s="13">
        <v>18</v>
      </c>
      <c r="W152" s="13">
        <v>100</v>
      </c>
      <c r="X152" s="13">
        <v>1</v>
      </c>
      <c r="Y152" s="13">
        <v>138</v>
      </c>
      <c r="Z152" s="13">
        <v>137</v>
      </c>
      <c r="AA152" s="776" t="s">
        <v>510</v>
      </c>
      <c r="AB152" s="13">
        <v>4</v>
      </c>
      <c r="AD152" s="13">
        <v>40</v>
      </c>
      <c r="AE152" s="13">
        <v>1909</v>
      </c>
      <c r="AF152" s="101">
        <f t="shared" ref="AF152:AF166" si="104">(QUOTIENT(AE2,6)+MOD(AE2,6)/10)</f>
        <v>0</v>
      </c>
      <c r="AG152" s="13">
        <v>922</v>
      </c>
      <c r="AH152" s="13">
        <v>7</v>
      </c>
      <c r="AI152" s="13">
        <v>2185</v>
      </c>
      <c r="AJ152" s="13">
        <v>37</v>
      </c>
      <c r="AK152" s="101" t="e">
        <f t="shared" ref="AK152:AK166" si="105">ROUND(AI2*6/AE2,2)</f>
        <v>#DIV/0!</v>
      </c>
      <c r="AL152" s="13">
        <v>101</v>
      </c>
      <c r="AM152" s="101" t="e">
        <f t="shared" ref="AM152:AM166" si="106">ROUND(AE2/AJ2,2)</f>
        <v>#DIV/0!</v>
      </c>
      <c r="AN152" s="101" t="e">
        <f t="shared" ref="AN152:AN166" si="107">ROUND(AI2/AJ2,2)</f>
        <v>#DIV/0!</v>
      </c>
      <c r="AO152" s="13">
        <v>5</v>
      </c>
      <c r="AP152" s="13">
        <v>0</v>
      </c>
      <c r="AQ152" s="13">
        <v>4</v>
      </c>
      <c r="AR152" s="13">
        <v>50</v>
      </c>
      <c r="AS152" s="826" t="s">
        <v>476</v>
      </c>
      <c r="AT152" s="13">
        <v>4</v>
      </c>
      <c r="AV152" s="13">
        <v>45</v>
      </c>
      <c r="AW152" s="13">
        <v>13</v>
      </c>
      <c r="AX152" s="782" t="s">
        <v>27</v>
      </c>
      <c r="AY152" s="13">
        <v>295</v>
      </c>
      <c r="AZ152" s="13">
        <v>281</v>
      </c>
      <c r="BA152" s="13">
        <v>577</v>
      </c>
      <c r="BB152" s="13">
        <v>527</v>
      </c>
      <c r="BC152" s="13">
        <v>253</v>
      </c>
      <c r="BD152" s="13">
        <v>246</v>
      </c>
      <c r="BE152" s="782" t="s">
        <v>81</v>
      </c>
      <c r="BF152">
        <v>3</v>
      </c>
      <c r="BG152" s="13">
        <v>103</v>
      </c>
      <c r="BH152" s="13">
        <v>84</v>
      </c>
      <c r="BI152" s="861" t="s">
        <v>548</v>
      </c>
      <c r="BJ152" s="13">
        <v>1</v>
      </c>
      <c r="BK152" s="13" t="e">
        <f t="shared" si="96"/>
        <v>#DIV/0!</v>
      </c>
      <c r="BL152" s="13" t="e">
        <f t="shared" si="97"/>
        <v>#DIV/0!</v>
      </c>
    </row>
    <row r="153" spans="1:64" x14ac:dyDescent="0.25">
      <c r="A153" s="798" t="s">
        <v>12</v>
      </c>
      <c r="B153" s="101">
        <f t="shared" si="98"/>
        <v>110.8995</v>
      </c>
      <c r="C153" s="13">
        <v>81</v>
      </c>
      <c r="E153" s="13">
        <v>59</v>
      </c>
      <c r="F153" s="13">
        <v>16</v>
      </c>
      <c r="G153" s="13">
        <v>2283</v>
      </c>
      <c r="H153" s="13">
        <v>172</v>
      </c>
      <c r="I153" s="13">
        <v>82</v>
      </c>
      <c r="J153" s="13">
        <v>2190</v>
      </c>
      <c r="K153" s="13">
        <v>1125</v>
      </c>
      <c r="L153" s="101">
        <f t="shared" si="99"/>
        <v>17.97</v>
      </c>
      <c r="M153" s="101">
        <f t="shared" si="100"/>
        <v>-1.26</v>
      </c>
      <c r="N153" s="101">
        <f t="shared" si="101"/>
        <v>2295.4</v>
      </c>
      <c r="O153" s="101">
        <f t="shared" si="102"/>
        <v>1</v>
      </c>
      <c r="P153" s="101">
        <f t="shared" si="103"/>
        <v>18.64</v>
      </c>
      <c r="Q153" s="13">
        <v>16</v>
      </c>
      <c r="R153" s="13">
        <v>7</v>
      </c>
      <c r="S153" s="13">
        <v>2</v>
      </c>
      <c r="T153" s="13">
        <v>15</v>
      </c>
      <c r="U153" s="13">
        <v>4</v>
      </c>
      <c r="V153" s="13">
        <v>30</v>
      </c>
      <c r="W153" s="13">
        <v>72</v>
      </c>
      <c r="X153" s="13">
        <v>2</v>
      </c>
      <c r="Y153" s="13">
        <v>185</v>
      </c>
      <c r="Z153" s="13">
        <v>148</v>
      </c>
      <c r="AA153" s="778" t="s">
        <v>415</v>
      </c>
      <c r="AB153" s="13">
        <v>3</v>
      </c>
      <c r="AD153" s="13">
        <v>40</v>
      </c>
      <c r="AE153" s="13">
        <v>1881</v>
      </c>
      <c r="AF153" s="101">
        <f t="shared" si="104"/>
        <v>0</v>
      </c>
      <c r="AG153" s="13">
        <v>913</v>
      </c>
      <c r="AH153" s="13">
        <v>4</v>
      </c>
      <c r="AI153" s="13">
        <v>2074</v>
      </c>
      <c r="AJ153" s="13">
        <v>36</v>
      </c>
      <c r="AK153" s="101" t="e">
        <f t="shared" si="105"/>
        <v>#DIV/0!</v>
      </c>
      <c r="AL153" s="13">
        <v>154</v>
      </c>
      <c r="AM153" s="101" t="e">
        <f t="shared" si="106"/>
        <v>#DIV/0!</v>
      </c>
      <c r="AN153" s="101" t="e">
        <f t="shared" si="107"/>
        <v>#DIV/0!</v>
      </c>
      <c r="AO153" s="13">
        <v>1</v>
      </c>
      <c r="AP153" s="13">
        <v>0</v>
      </c>
      <c r="AQ153" s="13">
        <v>3</v>
      </c>
      <c r="AR153" s="13">
        <v>53</v>
      </c>
      <c r="AS153" s="859" t="s">
        <v>502</v>
      </c>
      <c r="AT153" s="13">
        <v>3</v>
      </c>
      <c r="AV153" s="13">
        <v>46</v>
      </c>
      <c r="AW153" s="13">
        <v>5</v>
      </c>
      <c r="AX153" s="782" t="s">
        <v>27</v>
      </c>
      <c r="AY153" s="13">
        <v>46</v>
      </c>
      <c r="AZ153" s="13">
        <v>53</v>
      </c>
      <c r="BA153" s="13">
        <v>114</v>
      </c>
      <c r="BB153" s="13">
        <v>117</v>
      </c>
      <c r="BC153" s="13">
        <v>61</v>
      </c>
      <c r="BD153" s="13">
        <v>64</v>
      </c>
      <c r="BE153" s="782" t="s">
        <v>90</v>
      </c>
      <c r="BF153">
        <v>1</v>
      </c>
      <c r="BG153" s="13">
        <v>53</v>
      </c>
      <c r="BH153" s="13">
        <v>50</v>
      </c>
      <c r="BI153" s="843" t="s">
        <v>552</v>
      </c>
      <c r="BJ153" s="13">
        <v>0</v>
      </c>
      <c r="BK153" s="13" t="e">
        <f t="shared" si="96"/>
        <v>#DIV/0!</v>
      </c>
      <c r="BL153" s="13" t="e">
        <f t="shared" si="97"/>
        <v>#DIV/0!</v>
      </c>
    </row>
    <row r="154" spans="1:64" x14ac:dyDescent="0.25">
      <c r="A154" s="798" t="s">
        <v>21</v>
      </c>
      <c r="B154" s="101">
        <f t="shared" si="98"/>
        <v>123.642</v>
      </c>
      <c r="C154" s="13">
        <v>66</v>
      </c>
      <c r="E154" s="13">
        <v>45</v>
      </c>
      <c r="F154" s="13">
        <v>9</v>
      </c>
      <c r="G154" s="13">
        <v>1872</v>
      </c>
      <c r="H154" s="13">
        <v>134</v>
      </c>
      <c r="I154" s="13">
        <v>73</v>
      </c>
      <c r="J154" s="13">
        <v>1772</v>
      </c>
      <c r="K154" s="13">
        <v>907</v>
      </c>
      <c r="L154" s="101">
        <f t="shared" si="99"/>
        <v>16.38</v>
      </c>
      <c r="M154" s="101">
        <f t="shared" si="100"/>
        <v>-0.94</v>
      </c>
      <c r="N154" s="101">
        <f t="shared" si="101"/>
        <v>2512.6</v>
      </c>
      <c r="O154" s="101">
        <f t="shared" si="102"/>
        <v>1</v>
      </c>
      <c r="P154" s="101">
        <f t="shared" si="103"/>
        <v>17.98</v>
      </c>
      <c r="Q154" s="13">
        <v>10</v>
      </c>
      <c r="R154" s="13">
        <v>8</v>
      </c>
      <c r="S154" s="13">
        <v>2</v>
      </c>
      <c r="T154" s="13">
        <v>9</v>
      </c>
      <c r="U154" s="13">
        <v>5</v>
      </c>
      <c r="V154" s="13">
        <v>32</v>
      </c>
      <c r="W154" s="13">
        <v>75</v>
      </c>
      <c r="X154" s="425">
        <v>2</v>
      </c>
      <c r="Y154" s="13">
        <v>143</v>
      </c>
      <c r="Z154" s="13">
        <v>128</v>
      </c>
      <c r="AA154" s="799" t="s">
        <v>494</v>
      </c>
      <c r="AB154" s="13">
        <v>3</v>
      </c>
      <c r="AD154" s="13">
        <v>43</v>
      </c>
      <c r="AE154" s="13">
        <v>2086</v>
      </c>
      <c r="AF154" s="101">
        <f t="shared" si="104"/>
        <v>0</v>
      </c>
      <c r="AG154" s="13">
        <v>994</v>
      </c>
      <c r="AH154" s="13">
        <v>5</v>
      </c>
      <c r="AI154" s="13">
        <v>2360</v>
      </c>
      <c r="AJ154" s="13">
        <v>35</v>
      </c>
      <c r="AK154" s="101" t="e">
        <f t="shared" si="105"/>
        <v>#DIV/0!</v>
      </c>
      <c r="AL154" s="13">
        <v>78</v>
      </c>
      <c r="AM154" s="101" t="e">
        <f t="shared" si="106"/>
        <v>#DIV/0!</v>
      </c>
      <c r="AN154" s="101" t="e">
        <f t="shared" si="107"/>
        <v>#DIV/0!</v>
      </c>
      <c r="AO154" s="13">
        <v>1</v>
      </c>
      <c r="AP154" s="13">
        <v>0</v>
      </c>
      <c r="AQ154" s="13">
        <v>3</v>
      </c>
      <c r="AR154" s="13">
        <v>44</v>
      </c>
      <c r="AS154" s="800" t="s">
        <v>419</v>
      </c>
      <c r="AT154" s="13">
        <v>1</v>
      </c>
      <c r="AV154" s="13">
        <v>47</v>
      </c>
      <c r="AW154" s="13">
        <v>4</v>
      </c>
      <c r="AX154" s="782" t="s">
        <v>27</v>
      </c>
      <c r="AY154" s="13">
        <v>18</v>
      </c>
      <c r="AZ154" s="13">
        <v>31</v>
      </c>
      <c r="BA154" s="13">
        <v>61</v>
      </c>
      <c r="BB154" s="13">
        <v>64</v>
      </c>
      <c r="BC154" s="13">
        <v>40</v>
      </c>
      <c r="BD154" s="13">
        <v>33</v>
      </c>
      <c r="BE154" s="782" t="s">
        <v>99</v>
      </c>
      <c r="BF154">
        <v>4</v>
      </c>
      <c r="BG154" s="13">
        <v>20</v>
      </c>
      <c r="BH154" s="13">
        <v>17</v>
      </c>
      <c r="BI154" s="841" t="s">
        <v>454</v>
      </c>
      <c r="BJ154" s="13">
        <v>1</v>
      </c>
      <c r="BK154" s="13" t="e">
        <f t="shared" si="96"/>
        <v>#DIV/0!</v>
      </c>
      <c r="BL154" s="13" t="e">
        <f t="shared" si="97"/>
        <v>#DIV/0!</v>
      </c>
    </row>
    <row r="155" spans="1:64" x14ac:dyDescent="0.25">
      <c r="A155" s="798" t="s">
        <v>30</v>
      </c>
      <c r="B155" s="101">
        <f t="shared" si="98"/>
        <v>116.81600000000002</v>
      </c>
      <c r="C155" s="13">
        <v>73</v>
      </c>
      <c r="E155" s="13">
        <v>53</v>
      </c>
      <c r="F155" s="13">
        <v>9</v>
      </c>
      <c r="G155" s="13">
        <v>1674</v>
      </c>
      <c r="H155" s="13">
        <v>123</v>
      </c>
      <c r="I155" s="13">
        <v>56</v>
      </c>
      <c r="J155" s="13">
        <v>1674</v>
      </c>
      <c r="K155" s="13">
        <v>874</v>
      </c>
      <c r="L155" s="101">
        <f t="shared" si="99"/>
        <v>17.329999999999998</v>
      </c>
      <c r="M155" s="101">
        <f t="shared" si="100"/>
        <v>-0.93</v>
      </c>
      <c r="N155" s="101">
        <f t="shared" si="101"/>
        <v>2291.98</v>
      </c>
      <c r="O155" s="101">
        <f t="shared" si="102"/>
        <v>1</v>
      </c>
      <c r="P155" s="101">
        <f t="shared" si="103"/>
        <v>19</v>
      </c>
      <c r="Q155" s="13">
        <v>12</v>
      </c>
      <c r="R155" s="13">
        <v>7</v>
      </c>
      <c r="S155" s="13">
        <v>4</v>
      </c>
      <c r="T155" s="13">
        <v>10</v>
      </c>
      <c r="U155" s="13">
        <v>3</v>
      </c>
      <c r="V155" s="13">
        <v>27</v>
      </c>
      <c r="W155" s="13">
        <v>74</v>
      </c>
      <c r="X155" s="13">
        <v>3</v>
      </c>
      <c r="Y155" s="13">
        <v>150</v>
      </c>
      <c r="Z155" s="13">
        <v>122</v>
      </c>
      <c r="AA155" s="782" t="s">
        <v>476</v>
      </c>
      <c r="AB155" s="13">
        <v>4</v>
      </c>
      <c r="AD155" s="13">
        <v>42</v>
      </c>
      <c r="AE155" s="13">
        <v>2121</v>
      </c>
      <c r="AF155" s="101">
        <f t="shared" si="104"/>
        <v>0</v>
      </c>
      <c r="AG155" s="13">
        <v>1044</v>
      </c>
      <c r="AH155" s="13">
        <v>5</v>
      </c>
      <c r="AI155" s="13">
        <v>2217</v>
      </c>
      <c r="AJ155" s="13">
        <v>28</v>
      </c>
      <c r="AK155" s="101" t="e">
        <f t="shared" si="105"/>
        <v>#DIV/0!</v>
      </c>
      <c r="AL155" s="13">
        <v>113</v>
      </c>
      <c r="AM155" s="101" t="e">
        <f t="shared" si="106"/>
        <v>#DIV/0!</v>
      </c>
      <c r="AN155" s="101" t="e">
        <f t="shared" si="107"/>
        <v>#DIV/0!</v>
      </c>
      <c r="AO155" s="13">
        <v>1</v>
      </c>
      <c r="AP155" s="13">
        <v>0</v>
      </c>
      <c r="AQ155" s="13">
        <v>3</v>
      </c>
      <c r="AR155" s="13">
        <v>63</v>
      </c>
      <c r="AS155" s="781" t="s">
        <v>428</v>
      </c>
      <c r="AT155" s="13">
        <v>2</v>
      </c>
      <c r="AV155" s="13">
        <v>48</v>
      </c>
      <c r="AW155" s="13">
        <v>5</v>
      </c>
      <c r="AX155" s="782" t="s">
        <v>27</v>
      </c>
      <c r="AY155" s="13">
        <v>117</v>
      </c>
      <c r="AZ155" s="13">
        <v>117</v>
      </c>
      <c r="BA155" s="13">
        <v>289</v>
      </c>
      <c r="BB155" s="13">
        <v>262</v>
      </c>
      <c r="BC155" s="13">
        <v>164</v>
      </c>
      <c r="BD155" s="13">
        <v>145</v>
      </c>
      <c r="BE155" s="782" t="s">
        <v>108</v>
      </c>
      <c r="BF155">
        <v>1</v>
      </c>
      <c r="BG155" s="13">
        <v>153</v>
      </c>
      <c r="BH155" s="13">
        <v>112</v>
      </c>
      <c r="BI155" s="861" t="s">
        <v>548</v>
      </c>
      <c r="BJ155" s="13">
        <v>0</v>
      </c>
      <c r="BK155" s="13" t="e">
        <f t="shared" si="96"/>
        <v>#DIV/0!</v>
      </c>
      <c r="BL155" s="196" t="e">
        <f t="shared" si="97"/>
        <v>#DIV/0!</v>
      </c>
    </row>
    <row r="156" spans="1:64" x14ac:dyDescent="0.25">
      <c r="A156" s="798" t="s">
        <v>39</v>
      </c>
      <c r="B156" s="101">
        <f t="shared" si="98"/>
        <v>117.23350000000001</v>
      </c>
      <c r="C156" s="13">
        <v>79</v>
      </c>
      <c r="E156" s="13">
        <v>52</v>
      </c>
      <c r="F156" s="13">
        <v>15</v>
      </c>
      <c r="G156" s="13">
        <v>1841</v>
      </c>
      <c r="H156" s="13">
        <v>133</v>
      </c>
      <c r="I156" s="13">
        <v>59</v>
      </c>
      <c r="J156" s="13">
        <v>1707</v>
      </c>
      <c r="K156" s="13">
        <v>818</v>
      </c>
      <c r="L156" s="101">
        <f t="shared" si="99"/>
        <v>17.850000000000001</v>
      </c>
      <c r="M156" s="101">
        <f t="shared" si="100"/>
        <v>-0.88</v>
      </c>
      <c r="N156" s="101">
        <f t="shared" si="101"/>
        <v>2273.0700000000002</v>
      </c>
      <c r="O156" s="101">
        <f t="shared" si="102"/>
        <v>1</v>
      </c>
      <c r="P156" s="101">
        <f t="shared" si="103"/>
        <v>18.22</v>
      </c>
      <c r="Q156" s="13">
        <v>11</v>
      </c>
      <c r="R156" s="13">
        <v>6</v>
      </c>
      <c r="S156" s="13">
        <v>2</v>
      </c>
      <c r="T156" s="13">
        <v>7</v>
      </c>
      <c r="U156" s="13">
        <v>6</v>
      </c>
      <c r="V156" s="13">
        <v>25</v>
      </c>
      <c r="W156" s="13">
        <v>72</v>
      </c>
      <c r="X156" s="13">
        <v>1</v>
      </c>
      <c r="Y156" s="13">
        <v>117</v>
      </c>
      <c r="Z156" s="13">
        <v>102</v>
      </c>
      <c r="AA156" s="781" t="s">
        <v>428</v>
      </c>
      <c r="AB156" s="13">
        <v>2</v>
      </c>
      <c r="AD156" s="13">
        <v>39</v>
      </c>
      <c r="AE156" s="13">
        <v>1944</v>
      </c>
      <c r="AF156" s="101">
        <f t="shared" si="104"/>
        <v>0</v>
      </c>
      <c r="AG156" s="13">
        <v>947</v>
      </c>
      <c r="AH156" s="13">
        <v>5</v>
      </c>
      <c r="AI156" s="13">
        <v>2056</v>
      </c>
      <c r="AJ156" s="13">
        <v>45</v>
      </c>
      <c r="AK156" s="101" t="e">
        <f t="shared" si="105"/>
        <v>#DIV/0!</v>
      </c>
      <c r="AL156" s="13">
        <v>101</v>
      </c>
      <c r="AM156" s="101" t="e">
        <f t="shared" si="106"/>
        <v>#DIV/0!</v>
      </c>
      <c r="AN156" s="101" t="e">
        <f t="shared" si="107"/>
        <v>#DIV/0!</v>
      </c>
      <c r="AO156" s="13">
        <v>2</v>
      </c>
      <c r="AP156" s="13">
        <v>0</v>
      </c>
      <c r="AQ156" s="13">
        <v>3</v>
      </c>
      <c r="AR156" s="13">
        <v>68</v>
      </c>
      <c r="AS156" s="785" t="s">
        <v>437</v>
      </c>
      <c r="AT156" s="13">
        <v>4</v>
      </c>
      <c r="AV156" s="13">
        <v>49</v>
      </c>
      <c r="AW156" s="13">
        <v>7</v>
      </c>
      <c r="AX156" s="782" t="s">
        <v>27</v>
      </c>
      <c r="AY156" s="13">
        <v>260</v>
      </c>
      <c r="AZ156" s="13">
        <v>258</v>
      </c>
      <c r="BA156" s="13">
        <v>489</v>
      </c>
      <c r="BB156" s="13">
        <v>468</v>
      </c>
      <c r="BC156" s="13">
        <v>210</v>
      </c>
      <c r="BD156" s="13">
        <v>210</v>
      </c>
      <c r="BE156" s="782" t="s">
        <v>117</v>
      </c>
      <c r="BF156" s="426">
        <v>3</v>
      </c>
      <c r="BG156" s="13">
        <v>235</v>
      </c>
      <c r="BH156" s="13">
        <v>219</v>
      </c>
      <c r="BI156" s="834" t="s">
        <v>485</v>
      </c>
      <c r="BJ156" s="13">
        <v>0</v>
      </c>
      <c r="BK156" s="13" t="e">
        <f t="shared" si="96"/>
        <v>#DIV/0!</v>
      </c>
      <c r="BL156" s="13" t="e">
        <f t="shared" si="97"/>
        <v>#DIV/0!</v>
      </c>
    </row>
    <row r="157" spans="1:64" x14ac:dyDescent="0.25">
      <c r="A157" s="798" t="s">
        <v>48</v>
      </c>
      <c r="B157" s="101">
        <f t="shared" si="98"/>
        <v>114.3475</v>
      </c>
      <c r="C157" s="13">
        <v>72</v>
      </c>
      <c r="E157" s="13">
        <v>57</v>
      </c>
      <c r="F157" s="13">
        <v>10</v>
      </c>
      <c r="G157" s="13">
        <v>1935</v>
      </c>
      <c r="H157" s="13">
        <v>143</v>
      </c>
      <c r="I157" s="13">
        <v>65</v>
      </c>
      <c r="J157" s="13">
        <v>1753</v>
      </c>
      <c r="K157" s="13">
        <v>850</v>
      </c>
      <c r="L157" s="101">
        <f t="shared" si="99"/>
        <v>17.739999999999998</v>
      </c>
      <c r="M157" s="101">
        <f t="shared" si="100"/>
        <v>-1.1000000000000001</v>
      </c>
      <c r="N157" s="101">
        <f t="shared" si="101"/>
        <v>2286.36</v>
      </c>
      <c r="O157" s="101">
        <f t="shared" si="102"/>
        <v>1</v>
      </c>
      <c r="P157" s="101">
        <f t="shared" si="103"/>
        <v>18.41</v>
      </c>
      <c r="Q157" s="13">
        <v>11</v>
      </c>
      <c r="R157" s="13">
        <v>5</v>
      </c>
      <c r="S157" s="13">
        <v>1</v>
      </c>
      <c r="T157" s="13">
        <v>11</v>
      </c>
      <c r="U157" s="13">
        <v>3</v>
      </c>
      <c r="V157" s="13">
        <v>23</v>
      </c>
      <c r="W157" s="13">
        <v>72</v>
      </c>
      <c r="X157" s="13">
        <v>2</v>
      </c>
      <c r="Y157" s="13">
        <v>152</v>
      </c>
      <c r="Z157" s="13">
        <v>142</v>
      </c>
      <c r="AA157" s="775" t="s">
        <v>459</v>
      </c>
      <c r="AB157" s="13">
        <v>2</v>
      </c>
      <c r="AD157" s="13">
        <v>36</v>
      </c>
      <c r="AE157" s="13">
        <v>1790</v>
      </c>
      <c r="AF157" s="101">
        <f t="shared" si="104"/>
        <v>0</v>
      </c>
      <c r="AG157" s="13">
        <v>854</v>
      </c>
      <c r="AH157" s="13">
        <v>0</v>
      </c>
      <c r="AI157" s="13">
        <v>2027</v>
      </c>
      <c r="AJ157" s="13">
        <v>36</v>
      </c>
      <c r="AK157" s="101" t="e">
        <f t="shared" si="105"/>
        <v>#DIV/0!</v>
      </c>
      <c r="AL157" s="13">
        <v>86</v>
      </c>
      <c r="AM157" s="101" t="e">
        <f t="shared" si="106"/>
        <v>#DIV/0!</v>
      </c>
      <c r="AN157" s="101" t="e">
        <f t="shared" si="107"/>
        <v>#DIV/0!</v>
      </c>
      <c r="AO157" s="13">
        <v>3</v>
      </c>
      <c r="AP157" s="13">
        <v>0</v>
      </c>
      <c r="AQ157" s="13">
        <v>4</v>
      </c>
      <c r="AR157" s="13">
        <v>39</v>
      </c>
      <c r="AS157" s="826" t="s">
        <v>476</v>
      </c>
      <c r="AT157" s="13">
        <v>2</v>
      </c>
      <c r="AV157" s="13">
        <v>50</v>
      </c>
      <c r="AW157" s="13">
        <v>9</v>
      </c>
      <c r="AX157" s="782" t="s">
        <v>27</v>
      </c>
      <c r="AY157" s="13">
        <v>205</v>
      </c>
      <c r="AZ157" s="13">
        <v>216</v>
      </c>
      <c r="BA157" s="13">
        <v>404</v>
      </c>
      <c r="BB157" s="13">
        <v>392</v>
      </c>
      <c r="BC157" s="13">
        <v>183</v>
      </c>
      <c r="BD157" s="13">
        <v>176</v>
      </c>
      <c r="BE157" s="782" t="s">
        <v>126</v>
      </c>
      <c r="BF157">
        <v>6</v>
      </c>
      <c r="BG157" s="13">
        <v>111</v>
      </c>
      <c r="BH157" s="13">
        <v>94</v>
      </c>
      <c r="BI157" s="861" t="s">
        <v>548</v>
      </c>
      <c r="BJ157" s="13">
        <v>1</v>
      </c>
      <c r="BK157" s="13" t="e">
        <f t="shared" si="96"/>
        <v>#DIV/0!</v>
      </c>
      <c r="BL157" s="13" t="e">
        <f t="shared" si="97"/>
        <v>#DIV/0!</v>
      </c>
    </row>
    <row r="158" spans="1:64" x14ac:dyDescent="0.25">
      <c r="A158" s="798" t="s">
        <v>57</v>
      </c>
      <c r="B158" s="101">
        <f t="shared" si="98"/>
        <v>118.13200000000001</v>
      </c>
      <c r="C158" s="13">
        <v>78</v>
      </c>
      <c r="E158" s="13">
        <v>53</v>
      </c>
      <c r="F158" s="13">
        <v>22</v>
      </c>
      <c r="G158" s="13">
        <v>2296</v>
      </c>
      <c r="H158" s="13">
        <v>168</v>
      </c>
      <c r="I158" s="13">
        <v>87</v>
      </c>
      <c r="J158" s="13">
        <v>2084</v>
      </c>
      <c r="K158" s="13">
        <v>1031</v>
      </c>
      <c r="L158" s="101">
        <f t="shared" si="99"/>
        <v>19.59</v>
      </c>
      <c r="M158" s="101">
        <f t="shared" si="100"/>
        <v>-1.04</v>
      </c>
      <c r="N158" s="101">
        <f t="shared" si="101"/>
        <v>2049.16</v>
      </c>
      <c r="O158" s="101">
        <f t="shared" si="102"/>
        <v>1</v>
      </c>
      <c r="P158" s="101">
        <f t="shared" si="103"/>
        <v>17.87</v>
      </c>
      <c r="Q158" s="13">
        <v>13</v>
      </c>
      <c r="R158" s="13">
        <v>7</v>
      </c>
      <c r="S158" s="13">
        <v>2</v>
      </c>
      <c r="T158" s="13">
        <v>11</v>
      </c>
      <c r="U158" s="13">
        <v>6</v>
      </c>
      <c r="V158" s="13">
        <v>25</v>
      </c>
      <c r="W158" s="13">
        <v>67</v>
      </c>
      <c r="X158" s="13">
        <v>2</v>
      </c>
      <c r="Y158" s="13">
        <v>161</v>
      </c>
      <c r="Z158" s="13">
        <v>129</v>
      </c>
      <c r="AA158" s="782" t="s">
        <v>476</v>
      </c>
      <c r="AB158" s="13">
        <v>5</v>
      </c>
      <c r="AD158" s="13">
        <v>42</v>
      </c>
      <c r="AE158" s="13">
        <v>2055</v>
      </c>
      <c r="AF158" s="101">
        <f t="shared" si="104"/>
        <v>0</v>
      </c>
      <c r="AG158" s="13">
        <v>990</v>
      </c>
      <c r="AH158" s="13">
        <v>3</v>
      </c>
      <c r="AI158" s="13">
        <v>2247</v>
      </c>
      <c r="AJ158" s="13">
        <v>56</v>
      </c>
      <c r="AK158" s="101" t="e">
        <f t="shared" si="105"/>
        <v>#DIV/0!</v>
      </c>
      <c r="AL158" s="13">
        <v>124</v>
      </c>
      <c r="AM158" s="101" t="e">
        <f t="shared" si="106"/>
        <v>#DIV/0!</v>
      </c>
      <c r="AN158" s="101" t="e">
        <f t="shared" si="107"/>
        <v>#DIV/0!</v>
      </c>
      <c r="AO158" s="13">
        <v>4</v>
      </c>
      <c r="AP158" s="13">
        <v>0</v>
      </c>
      <c r="AQ158" s="13">
        <v>4</v>
      </c>
      <c r="AR158" s="13">
        <v>53</v>
      </c>
      <c r="AS158" s="794" t="s">
        <v>529</v>
      </c>
      <c r="AT158" s="13">
        <v>7</v>
      </c>
      <c r="AV158" s="13">
        <v>51</v>
      </c>
      <c r="AW158" s="13">
        <v>5</v>
      </c>
      <c r="AX158" s="782" t="s">
        <v>36</v>
      </c>
      <c r="AY158" s="13">
        <v>109</v>
      </c>
      <c r="AZ158" s="13">
        <v>120</v>
      </c>
      <c r="BA158" s="13">
        <v>259</v>
      </c>
      <c r="BB158" s="13">
        <v>238</v>
      </c>
      <c r="BC158" s="13">
        <v>134</v>
      </c>
      <c r="BD158" s="13">
        <v>118</v>
      </c>
      <c r="BE158" s="782" t="s">
        <v>45</v>
      </c>
      <c r="BF158">
        <v>4</v>
      </c>
      <c r="BG158" s="13">
        <v>144</v>
      </c>
      <c r="BH158" s="13">
        <v>134</v>
      </c>
      <c r="BI158" s="861" t="s">
        <v>548</v>
      </c>
      <c r="BJ158" s="13">
        <v>1</v>
      </c>
      <c r="BK158" s="13" t="e">
        <f t="shared" si="96"/>
        <v>#DIV/0!</v>
      </c>
      <c r="BL158" s="13" t="e">
        <f t="shared" si="97"/>
        <v>#DIV/0!</v>
      </c>
    </row>
    <row r="159" spans="1:64" x14ac:dyDescent="0.25">
      <c r="A159" s="798" t="s">
        <v>66</v>
      </c>
      <c r="B159" s="101">
        <f t="shared" si="98"/>
        <v>99.195999999999998</v>
      </c>
      <c r="C159" s="13">
        <v>78</v>
      </c>
      <c r="E159" s="13">
        <v>57</v>
      </c>
      <c r="F159" s="13">
        <v>15</v>
      </c>
      <c r="G159" s="13">
        <v>2957</v>
      </c>
      <c r="H159" s="13">
        <v>211</v>
      </c>
      <c r="I159" s="13">
        <v>120</v>
      </c>
      <c r="J159" s="13">
        <v>2652</v>
      </c>
      <c r="K159" s="13">
        <v>1313</v>
      </c>
      <c r="L159" s="101">
        <f t="shared" si="99"/>
        <v>18.12</v>
      </c>
      <c r="M159" s="101">
        <f t="shared" si="100"/>
        <v>-1.17</v>
      </c>
      <c r="N159" s="101">
        <f t="shared" si="101"/>
        <v>2224.39</v>
      </c>
      <c r="O159" s="101">
        <f t="shared" si="102"/>
        <v>1</v>
      </c>
      <c r="P159" s="101">
        <f t="shared" si="103"/>
        <v>20.329999999999998</v>
      </c>
      <c r="Q159" s="13">
        <v>16</v>
      </c>
      <c r="R159" s="13">
        <v>8</v>
      </c>
      <c r="S159" s="13">
        <v>1</v>
      </c>
      <c r="T159" s="13">
        <v>13</v>
      </c>
      <c r="U159" s="13">
        <v>11</v>
      </c>
      <c r="V159" s="13">
        <v>32</v>
      </c>
      <c r="W159" s="13">
        <v>66</v>
      </c>
      <c r="X159" s="425">
        <v>1</v>
      </c>
      <c r="Y159" s="13">
        <v>168</v>
      </c>
      <c r="Z159" s="13">
        <v>137</v>
      </c>
      <c r="AA159" s="818" t="s">
        <v>433</v>
      </c>
      <c r="AB159" s="13">
        <v>3</v>
      </c>
      <c r="AD159" s="13">
        <v>50</v>
      </c>
      <c r="AE159" s="13">
        <v>2324</v>
      </c>
      <c r="AF159" s="101">
        <f t="shared" si="104"/>
        <v>0</v>
      </c>
      <c r="AG159" s="13">
        <v>1119</v>
      </c>
      <c r="AH159" s="13">
        <v>5</v>
      </c>
      <c r="AI159" s="13">
        <v>2564</v>
      </c>
      <c r="AJ159" s="13">
        <v>50</v>
      </c>
      <c r="AK159" s="101" t="e">
        <f t="shared" si="105"/>
        <v>#DIV/0!</v>
      </c>
      <c r="AL159" s="13">
        <v>138</v>
      </c>
      <c r="AM159" s="101" t="e">
        <f t="shared" si="106"/>
        <v>#DIV/0!</v>
      </c>
      <c r="AN159" s="101" t="e">
        <f t="shared" si="107"/>
        <v>#DIV/0!</v>
      </c>
      <c r="AO159" s="13">
        <v>3</v>
      </c>
      <c r="AP159" s="13">
        <v>0</v>
      </c>
      <c r="AQ159" s="13">
        <v>4</v>
      </c>
      <c r="AR159" s="13">
        <v>78</v>
      </c>
      <c r="AS159" s="865" t="s">
        <v>480</v>
      </c>
      <c r="AT159" s="13">
        <v>6</v>
      </c>
      <c r="AV159" s="13">
        <v>52</v>
      </c>
      <c r="AW159" s="13">
        <v>6</v>
      </c>
      <c r="AX159" s="782" t="s">
        <v>36</v>
      </c>
      <c r="AY159" s="13">
        <v>80</v>
      </c>
      <c r="AZ159" s="13">
        <v>85</v>
      </c>
      <c r="BA159" s="13">
        <v>176</v>
      </c>
      <c r="BB159" s="13">
        <v>169</v>
      </c>
      <c r="BC159" s="13">
        <v>85</v>
      </c>
      <c r="BD159" s="13">
        <v>84</v>
      </c>
      <c r="BE159" s="782" t="s">
        <v>54</v>
      </c>
      <c r="BF159">
        <v>4</v>
      </c>
      <c r="BG159" s="13">
        <v>110</v>
      </c>
      <c r="BH159" s="13">
        <v>95</v>
      </c>
      <c r="BI159" s="846" t="s">
        <v>480</v>
      </c>
      <c r="BJ159" s="13">
        <v>0</v>
      </c>
      <c r="BK159" s="13" t="e">
        <f t="shared" si="96"/>
        <v>#DIV/0!</v>
      </c>
      <c r="BL159" s="13" t="e">
        <f t="shared" si="97"/>
        <v>#DIV/0!</v>
      </c>
    </row>
    <row r="160" spans="1:64" x14ac:dyDescent="0.25">
      <c r="A160" s="798" t="s">
        <v>75</v>
      </c>
      <c r="B160" s="101">
        <f t="shared" si="98"/>
        <v>114.13350000000001</v>
      </c>
      <c r="C160" s="13">
        <v>74</v>
      </c>
      <c r="E160" s="13">
        <v>45</v>
      </c>
      <c r="F160" s="13">
        <v>6</v>
      </c>
      <c r="G160" s="13">
        <v>1812</v>
      </c>
      <c r="H160" s="13">
        <v>134</v>
      </c>
      <c r="I160" s="13">
        <v>66</v>
      </c>
      <c r="J160" s="13">
        <v>1688</v>
      </c>
      <c r="K160" s="13">
        <v>839</v>
      </c>
      <c r="L160" s="101">
        <f t="shared" si="99"/>
        <v>20.37</v>
      </c>
      <c r="M160" s="101">
        <f t="shared" si="100"/>
        <v>-1.02</v>
      </c>
      <c r="N160" s="101">
        <f t="shared" si="101"/>
        <v>1962.15</v>
      </c>
      <c r="O160" s="101">
        <f t="shared" si="102"/>
        <v>1</v>
      </c>
      <c r="P160" s="101">
        <f t="shared" si="103"/>
        <v>18.18</v>
      </c>
      <c r="Q160" s="13">
        <v>13</v>
      </c>
      <c r="R160" s="13">
        <v>5</v>
      </c>
      <c r="S160" s="13">
        <v>1</v>
      </c>
      <c r="T160" s="13">
        <v>11</v>
      </c>
      <c r="U160" s="13">
        <v>3</v>
      </c>
      <c r="V160" s="13">
        <v>32</v>
      </c>
      <c r="W160" s="13">
        <v>76</v>
      </c>
      <c r="X160" s="426">
        <v>1</v>
      </c>
      <c r="Y160" s="13">
        <v>107</v>
      </c>
      <c r="Z160" s="13">
        <v>81</v>
      </c>
      <c r="AA160" s="795" t="s">
        <v>489</v>
      </c>
      <c r="AB160" s="13">
        <v>3</v>
      </c>
      <c r="AD160" s="13">
        <v>43</v>
      </c>
      <c r="AE160" s="13">
        <v>2109</v>
      </c>
      <c r="AF160" s="101">
        <f t="shared" si="104"/>
        <v>0</v>
      </c>
      <c r="AG160" s="13">
        <v>1018</v>
      </c>
      <c r="AH160" s="13">
        <v>5</v>
      </c>
      <c r="AI160" s="13">
        <v>2218</v>
      </c>
      <c r="AJ160" s="13">
        <v>41</v>
      </c>
      <c r="AK160" s="101" t="e">
        <f t="shared" si="105"/>
        <v>#DIV/0!</v>
      </c>
      <c r="AL160" s="13">
        <v>128</v>
      </c>
      <c r="AM160" s="101" t="e">
        <f t="shared" si="106"/>
        <v>#DIV/0!</v>
      </c>
      <c r="AN160" s="101" t="e">
        <f t="shared" si="107"/>
        <v>#DIV/0!</v>
      </c>
      <c r="AO160" s="13">
        <v>4</v>
      </c>
      <c r="AP160" s="13">
        <v>1</v>
      </c>
      <c r="AQ160" s="13">
        <v>6</v>
      </c>
      <c r="AR160" s="13">
        <v>66</v>
      </c>
      <c r="AS160" s="780" t="s">
        <v>454</v>
      </c>
      <c r="AT160" s="13">
        <v>4</v>
      </c>
      <c r="AV160" s="13">
        <v>53</v>
      </c>
      <c r="AW160" s="13">
        <v>10</v>
      </c>
      <c r="AX160" s="782" t="s">
        <v>36</v>
      </c>
      <c r="AY160" s="13">
        <v>185</v>
      </c>
      <c r="AZ160" s="13">
        <v>154</v>
      </c>
      <c r="BA160" s="13">
        <v>345</v>
      </c>
      <c r="BB160" s="13">
        <v>291</v>
      </c>
      <c r="BC160" s="13">
        <v>137</v>
      </c>
      <c r="BD160" s="13">
        <v>137</v>
      </c>
      <c r="BE160" s="782" t="s">
        <v>63</v>
      </c>
      <c r="BF160">
        <v>3</v>
      </c>
      <c r="BG160" s="13">
        <v>65</v>
      </c>
      <c r="BH160" s="13">
        <v>56</v>
      </c>
      <c r="BI160" s="839" t="s">
        <v>433</v>
      </c>
      <c r="BJ160" s="13">
        <v>2</v>
      </c>
      <c r="BK160" s="13" t="e">
        <f t="shared" si="96"/>
        <v>#DIV/0!</v>
      </c>
      <c r="BL160" s="13" t="e">
        <f t="shared" si="97"/>
        <v>#DIV/0!</v>
      </c>
    </row>
    <row r="161" spans="1:64" x14ac:dyDescent="0.25">
      <c r="A161" s="798" t="s">
        <v>84</v>
      </c>
      <c r="B161" s="101">
        <f t="shared" si="98"/>
        <v>110.607</v>
      </c>
      <c r="C161" s="13">
        <v>71</v>
      </c>
      <c r="E161" s="13">
        <v>51</v>
      </c>
      <c r="F161" s="13">
        <v>12</v>
      </c>
      <c r="G161" s="13">
        <v>2551</v>
      </c>
      <c r="H161" s="13">
        <v>193</v>
      </c>
      <c r="I161" s="13">
        <v>96</v>
      </c>
      <c r="J161" s="13">
        <v>2410</v>
      </c>
      <c r="K161" s="13">
        <v>1264</v>
      </c>
      <c r="L161" s="101">
        <f t="shared" si="99"/>
        <v>16.75</v>
      </c>
      <c r="M161" s="101">
        <f t="shared" si="100"/>
        <v>-1.17</v>
      </c>
      <c r="N161" s="101">
        <f t="shared" si="101"/>
        <v>2444.8200000000002</v>
      </c>
      <c r="O161" s="101">
        <f t="shared" si="102"/>
        <v>1</v>
      </c>
      <c r="P161" s="101">
        <f t="shared" si="103"/>
        <v>18.46</v>
      </c>
      <c r="Q161" s="13">
        <v>14</v>
      </c>
      <c r="R161" s="13">
        <v>7</v>
      </c>
      <c r="S161" s="13">
        <v>1</v>
      </c>
      <c r="T161" s="13">
        <v>17</v>
      </c>
      <c r="U161" s="13">
        <v>7</v>
      </c>
      <c r="V161" s="13">
        <v>26</v>
      </c>
      <c r="W161" s="13">
        <v>55</v>
      </c>
      <c r="X161" s="13">
        <v>2</v>
      </c>
      <c r="Y161" s="13">
        <v>134</v>
      </c>
      <c r="Z161" s="13">
        <v>87</v>
      </c>
      <c r="AA161" s="778" t="s">
        <v>415</v>
      </c>
      <c r="AB161" s="13">
        <v>4</v>
      </c>
      <c r="AD161" s="13">
        <v>39</v>
      </c>
      <c r="AE161" s="13">
        <v>1847</v>
      </c>
      <c r="AF161" s="101">
        <f t="shared" si="104"/>
        <v>0</v>
      </c>
      <c r="AG161" s="13">
        <v>916</v>
      </c>
      <c r="AH161" s="13">
        <v>5</v>
      </c>
      <c r="AI161" s="13">
        <v>2002</v>
      </c>
      <c r="AJ161" s="13">
        <v>31</v>
      </c>
      <c r="AK161" s="101" t="e">
        <f t="shared" si="105"/>
        <v>#DIV/0!</v>
      </c>
      <c r="AL161" s="13">
        <v>111</v>
      </c>
      <c r="AM161" s="101" t="e">
        <f t="shared" si="106"/>
        <v>#DIV/0!</v>
      </c>
      <c r="AN161" s="101" t="e">
        <f t="shared" si="107"/>
        <v>#DIV/0!</v>
      </c>
      <c r="AO161" s="13">
        <v>2</v>
      </c>
      <c r="AP161" s="13">
        <v>0</v>
      </c>
      <c r="AQ161" s="13">
        <v>3</v>
      </c>
      <c r="AR161" s="13">
        <v>62</v>
      </c>
      <c r="AS161" s="833" t="s">
        <v>471</v>
      </c>
      <c r="AT161" s="13">
        <v>1</v>
      </c>
      <c r="AV161" s="13">
        <v>54</v>
      </c>
      <c r="AW161" s="13">
        <v>7</v>
      </c>
      <c r="AX161" s="782" t="s">
        <v>36</v>
      </c>
      <c r="AY161" s="13">
        <v>129</v>
      </c>
      <c r="AZ161" s="13">
        <v>111</v>
      </c>
      <c r="BA161" s="13">
        <v>248</v>
      </c>
      <c r="BB161" s="13">
        <v>203</v>
      </c>
      <c r="BC161" s="13">
        <v>96</v>
      </c>
      <c r="BD161" s="13">
        <v>92</v>
      </c>
      <c r="BE161" s="782" t="s">
        <v>72</v>
      </c>
      <c r="BF161" s="425">
        <v>5</v>
      </c>
      <c r="BG161" s="13">
        <v>106</v>
      </c>
      <c r="BH161" s="13">
        <v>74</v>
      </c>
      <c r="BI161" s="866" t="s">
        <v>489</v>
      </c>
      <c r="BJ161" s="13">
        <v>2</v>
      </c>
      <c r="BK161" s="13" t="e">
        <f t="shared" si="96"/>
        <v>#DIV/0!</v>
      </c>
      <c r="BL161" s="13" t="e">
        <f t="shared" si="97"/>
        <v>#DIV/0!</v>
      </c>
    </row>
    <row r="162" spans="1:64" x14ac:dyDescent="0.25">
      <c r="A162" s="798" t="s">
        <v>93</v>
      </c>
      <c r="B162" s="101">
        <f t="shared" si="98"/>
        <v>100.90400000000001</v>
      </c>
      <c r="C162" s="13">
        <v>70</v>
      </c>
      <c r="E162" s="13">
        <v>51</v>
      </c>
      <c r="F162" s="13">
        <v>11</v>
      </c>
      <c r="G162" s="13">
        <v>2220</v>
      </c>
      <c r="H162" s="13">
        <v>171</v>
      </c>
      <c r="I162" s="13">
        <v>73</v>
      </c>
      <c r="J162" s="13">
        <v>2100</v>
      </c>
      <c r="K162" s="13">
        <v>1060</v>
      </c>
      <c r="L162" s="101">
        <f t="shared" si="99"/>
        <v>18.57</v>
      </c>
      <c r="M162" s="101">
        <f t="shared" si="100"/>
        <v>-1.22</v>
      </c>
      <c r="N162" s="101">
        <f t="shared" si="101"/>
        <v>2195.2199999999998</v>
      </c>
      <c r="O162" s="101">
        <f t="shared" si="102"/>
        <v>1</v>
      </c>
      <c r="P162" s="101">
        <f t="shared" si="103"/>
        <v>19.68</v>
      </c>
      <c r="Q162" s="13">
        <v>12</v>
      </c>
      <c r="R162" s="13">
        <v>8</v>
      </c>
      <c r="S162" s="13">
        <v>4</v>
      </c>
      <c r="T162" s="13">
        <v>12</v>
      </c>
      <c r="U162" s="13">
        <v>6</v>
      </c>
      <c r="V162" s="13">
        <v>31</v>
      </c>
      <c r="W162" s="13">
        <v>72</v>
      </c>
      <c r="X162" s="13">
        <v>2</v>
      </c>
      <c r="Y162" s="13">
        <v>169</v>
      </c>
      <c r="Z162" s="13">
        <v>139</v>
      </c>
      <c r="AA162" s="797" t="s">
        <v>433</v>
      </c>
      <c r="AB162" s="13">
        <v>4</v>
      </c>
      <c r="AD162" s="13">
        <v>33</v>
      </c>
      <c r="AE162" s="13">
        <v>1623</v>
      </c>
      <c r="AF162" s="101">
        <f t="shared" si="104"/>
        <v>0</v>
      </c>
      <c r="AG162" s="13">
        <v>801</v>
      </c>
      <c r="AH162" s="13">
        <v>5</v>
      </c>
      <c r="AI162" s="13">
        <v>1826</v>
      </c>
      <c r="AJ162" s="13">
        <v>45</v>
      </c>
      <c r="AK162" s="101" t="e">
        <f t="shared" si="105"/>
        <v>#DIV/0!</v>
      </c>
      <c r="AL162" s="13">
        <v>82</v>
      </c>
      <c r="AM162" s="101" t="e">
        <f t="shared" si="106"/>
        <v>#DIV/0!</v>
      </c>
      <c r="AN162" s="101" t="e">
        <f t="shared" si="107"/>
        <v>#DIV/0!</v>
      </c>
      <c r="AO162" s="13">
        <v>6</v>
      </c>
      <c r="AP162" s="13">
        <v>1</v>
      </c>
      <c r="AQ162" s="13">
        <v>5</v>
      </c>
      <c r="AR162" s="13">
        <v>20</v>
      </c>
      <c r="AS162" s="802" t="s">
        <v>424</v>
      </c>
      <c r="AT162" s="13">
        <v>5</v>
      </c>
      <c r="AV162" s="13">
        <v>55</v>
      </c>
      <c r="AW162" s="13">
        <v>7</v>
      </c>
      <c r="AX162" s="782" t="s">
        <v>36</v>
      </c>
      <c r="AY162" s="13">
        <v>89</v>
      </c>
      <c r="AZ162" s="13">
        <v>95</v>
      </c>
      <c r="BA162" s="13">
        <v>208</v>
      </c>
      <c r="BB162" s="13">
        <v>191</v>
      </c>
      <c r="BC162" s="13">
        <v>108</v>
      </c>
      <c r="BD162" s="13">
        <v>96</v>
      </c>
      <c r="BE162" s="782" t="s">
        <v>81</v>
      </c>
      <c r="BF162">
        <v>3</v>
      </c>
      <c r="BG162" s="13">
        <v>119</v>
      </c>
      <c r="BH162" s="13">
        <v>119</v>
      </c>
      <c r="BI162" s="849" t="s">
        <v>489</v>
      </c>
      <c r="BJ162" s="13">
        <v>3</v>
      </c>
      <c r="BK162" s="13" t="e">
        <f t="shared" si="96"/>
        <v>#DIV/0!</v>
      </c>
      <c r="BL162" s="13" t="e">
        <f t="shared" si="97"/>
        <v>#DIV/0!</v>
      </c>
    </row>
    <row r="163" spans="1:64" x14ac:dyDescent="0.25">
      <c r="A163" s="798" t="s">
        <v>102</v>
      </c>
      <c r="B163" s="101">
        <f t="shared" si="98"/>
        <v>102.185</v>
      </c>
      <c r="C163" s="13">
        <v>77</v>
      </c>
      <c r="E163" s="13">
        <v>54</v>
      </c>
      <c r="F163" s="13">
        <v>21</v>
      </c>
      <c r="G163" s="13">
        <v>2269</v>
      </c>
      <c r="H163" s="13">
        <v>153</v>
      </c>
      <c r="I163" s="13">
        <v>91</v>
      </c>
      <c r="J163" s="13">
        <v>2113</v>
      </c>
      <c r="K163" s="13">
        <v>1055</v>
      </c>
      <c r="L163" s="101">
        <f t="shared" si="99"/>
        <v>19.88</v>
      </c>
      <c r="M163" s="101">
        <f t="shared" si="100"/>
        <v>-1.02</v>
      </c>
      <c r="N163" s="101">
        <f t="shared" si="101"/>
        <v>2023.64</v>
      </c>
      <c r="O163" s="101">
        <f t="shared" si="102"/>
        <v>1</v>
      </c>
      <c r="P163" s="101">
        <f t="shared" si="103"/>
        <v>19.88</v>
      </c>
      <c r="Q163" s="13">
        <v>11</v>
      </c>
      <c r="R163" s="13">
        <v>8</v>
      </c>
      <c r="S163" s="13">
        <v>2</v>
      </c>
      <c r="T163" s="13">
        <v>12</v>
      </c>
      <c r="U163" s="13">
        <v>5</v>
      </c>
      <c r="V163" s="13">
        <v>34</v>
      </c>
      <c r="W163" s="13">
        <v>85</v>
      </c>
      <c r="X163" s="13">
        <v>2</v>
      </c>
      <c r="Y163" s="13">
        <v>137</v>
      </c>
      <c r="Z163" s="13">
        <v>119</v>
      </c>
      <c r="AA163" s="820" t="s">
        <v>471</v>
      </c>
      <c r="AB163" s="13">
        <v>4</v>
      </c>
      <c r="AD163" s="13">
        <v>44</v>
      </c>
      <c r="AE163" s="13">
        <v>2164</v>
      </c>
      <c r="AF163" s="101">
        <f t="shared" si="104"/>
        <v>0</v>
      </c>
      <c r="AG163" s="13">
        <v>1059</v>
      </c>
      <c r="AH163" s="13">
        <v>7</v>
      </c>
      <c r="AI163" s="13">
        <v>2368</v>
      </c>
      <c r="AJ163" s="13">
        <v>47</v>
      </c>
      <c r="AK163" s="101" t="e">
        <f t="shared" si="105"/>
        <v>#DIV/0!</v>
      </c>
      <c r="AL163" s="13">
        <v>101</v>
      </c>
      <c r="AM163" s="101" t="e">
        <f t="shared" si="106"/>
        <v>#DIV/0!</v>
      </c>
      <c r="AN163" s="101" t="e">
        <f t="shared" si="107"/>
        <v>#DIV/0!</v>
      </c>
      <c r="AO163" s="13">
        <v>4</v>
      </c>
      <c r="AP163" s="13">
        <v>0</v>
      </c>
      <c r="AQ163" s="13">
        <v>3</v>
      </c>
      <c r="AR163" s="13">
        <v>23</v>
      </c>
      <c r="AS163" s="867" t="s">
        <v>560</v>
      </c>
      <c r="AT163" s="13">
        <v>3</v>
      </c>
      <c r="AV163" s="13">
        <v>56</v>
      </c>
      <c r="AW163" s="13">
        <v>10</v>
      </c>
      <c r="AX163" s="782" t="s">
        <v>36</v>
      </c>
      <c r="AY163" s="13">
        <v>162</v>
      </c>
      <c r="AZ163" s="13">
        <v>171</v>
      </c>
      <c r="BA163" s="13">
        <v>397</v>
      </c>
      <c r="BB163" s="13">
        <v>332</v>
      </c>
      <c r="BC163" s="13">
        <v>209</v>
      </c>
      <c r="BD163" s="13">
        <v>161</v>
      </c>
      <c r="BE163" s="782" t="s">
        <v>90</v>
      </c>
      <c r="BF163">
        <v>1</v>
      </c>
      <c r="BG163" s="13">
        <v>207</v>
      </c>
      <c r="BH163" s="13">
        <v>153</v>
      </c>
      <c r="BI163" s="847" t="s">
        <v>494</v>
      </c>
      <c r="BJ163" s="13">
        <v>1</v>
      </c>
      <c r="BK163" s="13" t="e">
        <f t="shared" si="96"/>
        <v>#DIV/0!</v>
      </c>
      <c r="BL163" s="13" t="e">
        <f t="shared" si="97"/>
        <v>#DIV/0!</v>
      </c>
    </row>
    <row r="164" spans="1:64" x14ac:dyDescent="0.25">
      <c r="A164" s="798" t="s">
        <v>111</v>
      </c>
      <c r="B164" s="101">
        <f t="shared" si="98"/>
        <v>99.897500000000008</v>
      </c>
      <c r="C164" s="13">
        <v>67</v>
      </c>
      <c r="E164" s="13">
        <v>40</v>
      </c>
      <c r="F164" s="13">
        <v>11</v>
      </c>
      <c r="G164" s="13">
        <v>1372</v>
      </c>
      <c r="H164" s="13">
        <v>92</v>
      </c>
      <c r="I164" s="13">
        <v>48</v>
      </c>
      <c r="J164" s="13">
        <v>1301</v>
      </c>
      <c r="K164" s="13">
        <v>633</v>
      </c>
      <c r="L164" s="101">
        <f t="shared" si="99"/>
        <v>22.71</v>
      </c>
      <c r="M164" s="101">
        <f t="shared" si="100"/>
        <v>-1.08</v>
      </c>
      <c r="N164" s="101">
        <f t="shared" si="101"/>
        <v>1727.15</v>
      </c>
      <c r="O164" s="101">
        <f t="shared" si="102"/>
        <v>1</v>
      </c>
      <c r="P164" s="101">
        <f t="shared" si="103"/>
        <v>19.82</v>
      </c>
      <c r="Q164" s="13">
        <v>12</v>
      </c>
      <c r="R164" s="13">
        <v>8</v>
      </c>
      <c r="S164" s="13">
        <v>2</v>
      </c>
      <c r="T164" s="13">
        <v>5</v>
      </c>
      <c r="U164" s="13">
        <v>3</v>
      </c>
      <c r="V164" s="13">
        <v>34</v>
      </c>
      <c r="W164" s="13">
        <v>74</v>
      </c>
      <c r="X164" s="13">
        <v>3</v>
      </c>
      <c r="Y164" s="13">
        <v>166</v>
      </c>
      <c r="Z164" s="13">
        <v>129</v>
      </c>
      <c r="AA164" s="799" t="s">
        <v>494</v>
      </c>
      <c r="AB164" s="13">
        <v>2</v>
      </c>
      <c r="AD164" s="13">
        <v>32</v>
      </c>
      <c r="AE164" s="13">
        <v>1532</v>
      </c>
      <c r="AF164" s="101">
        <f t="shared" si="104"/>
        <v>0</v>
      </c>
      <c r="AG164" s="13">
        <v>704</v>
      </c>
      <c r="AH164" s="13">
        <v>4</v>
      </c>
      <c r="AI164" s="13">
        <v>1804</v>
      </c>
      <c r="AJ164" s="13">
        <v>31</v>
      </c>
      <c r="AK164" s="101" t="e">
        <f t="shared" si="105"/>
        <v>#DIV/0!</v>
      </c>
      <c r="AL164" s="13">
        <v>74</v>
      </c>
      <c r="AM164" s="101" t="e">
        <f t="shared" si="106"/>
        <v>#DIV/0!</v>
      </c>
      <c r="AN164" s="101" t="e">
        <f t="shared" si="107"/>
        <v>#DIV/0!</v>
      </c>
      <c r="AO164" s="13">
        <v>3</v>
      </c>
      <c r="AP164" s="13">
        <v>0</v>
      </c>
      <c r="AQ164" s="13">
        <v>3</v>
      </c>
      <c r="AR164" s="13">
        <v>39</v>
      </c>
      <c r="AS164" s="777" t="s">
        <v>463</v>
      </c>
      <c r="AT164" s="13">
        <v>2</v>
      </c>
      <c r="AV164" s="13">
        <v>57</v>
      </c>
      <c r="AW164" s="13">
        <v>11</v>
      </c>
      <c r="AX164" s="782" t="s">
        <v>36</v>
      </c>
      <c r="AY164" s="13">
        <v>198</v>
      </c>
      <c r="AZ164" s="13">
        <v>148</v>
      </c>
      <c r="BA164" s="13">
        <v>419</v>
      </c>
      <c r="BB164" s="13">
        <v>310</v>
      </c>
      <c r="BC164" s="13">
        <v>206</v>
      </c>
      <c r="BD164" s="13">
        <v>162</v>
      </c>
      <c r="BE164" s="782" t="s">
        <v>99</v>
      </c>
      <c r="BF164" s="425">
        <v>2</v>
      </c>
      <c r="BG164" s="13">
        <v>108</v>
      </c>
      <c r="BH164" s="13">
        <v>89</v>
      </c>
      <c r="BI164" s="865" t="s">
        <v>480</v>
      </c>
      <c r="BJ164" s="13">
        <v>1</v>
      </c>
      <c r="BK164" s="13" t="e">
        <f t="shared" si="96"/>
        <v>#DIV/0!</v>
      </c>
      <c r="BL164" s="13" t="e">
        <f t="shared" si="97"/>
        <v>#DIV/0!</v>
      </c>
    </row>
    <row r="165" spans="1:64" x14ac:dyDescent="0.25">
      <c r="A165" s="798" t="s">
        <v>120</v>
      </c>
      <c r="B165" s="101">
        <f t="shared" si="98"/>
        <v>109.343</v>
      </c>
      <c r="C165" s="13">
        <v>71</v>
      </c>
      <c r="E165" s="13">
        <v>54</v>
      </c>
      <c r="F165" s="13">
        <v>12</v>
      </c>
      <c r="G165" s="13">
        <v>2130</v>
      </c>
      <c r="H165" s="13">
        <v>149</v>
      </c>
      <c r="I165" s="13">
        <v>77</v>
      </c>
      <c r="J165" s="13">
        <v>1969</v>
      </c>
      <c r="K165" s="13">
        <v>981</v>
      </c>
      <c r="L165" s="101">
        <f t="shared" si="99"/>
        <v>19.95</v>
      </c>
      <c r="M165" s="101">
        <f t="shared" si="100"/>
        <v>-1</v>
      </c>
      <c r="N165" s="101">
        <f t="shared" si="101"/>
        <v>1993.25</v>
      </c>
      <c r="O165" s="101">
        <f t="shared" si="102"/>
        <v>1</v>
      </c>
      <c r="P165" s="101">
        <f t="shared" si="103"/>
        <v>19.21</v>
      </c>
      <c r="Q165" s="13">
        <v>10</v>
      </c>
      <c r="R165" s="13">
        <v>6</v>
      </c>
      <c r="S165" s="13">
        <v>0</v>
      </c>
      <c r="T165" s="13">
        <v>13</v>
      </c>
      <c r="U165" s="13">
        <v>4</v>
      </c>
      <c r="V165" s="13">
        <v>32</v>
      </c>
      <c r="W165" s="13">
        <v>76</v>
      </c>
      <c r="X165" s="13">
        <v>3</v>
      </c>
      <c r="Y165" s="13">
        <v>152</v>
      </c>
      <c r="Z165" s="13">
        <v>135</v>
      </c>
      <c r="AA165" s="806" t="s">
        <v>552</v>
      </c>
      <c r="AB165" s="13">
        <v>3</v>
      </c>
      <c r="AD165" s="13">
        <v>34</v>
      </c>
      <c r="AE165" s="13">
        <v>1630</v>
      </c>
      <c r="AF165" s="101">
        <f t="shared" si="104"/>
        <v>0</v>
      </c>
      <c r="AG165" s="13">
        <v>765</v>
      </c>
      <c r="AH165" s="13">
        <v>3</v>
      </c>
      <c r="AI165" s="13">
        <v>1870</v>
      </c>
      <c r="AJ165" s="13">
        <v>28</v>
      </c>
      <c r="AK165" s="101" t="e">
        <f t="shared" si="105"/>
        <v>#DIV/0!</v>
      </c>
      <c r="AL165" s="13">
        <v>97</v>
      </c>
      <c r="AM165" s="101" t="e">
        <f t="shared" si="106"/>
        <v>#DIV/0!</v>
      </c>
      <c r="AN165" s="101" t="e">
        <f t="shared" si="107"/>
        <v>#DIV/0!</v>
      </c>
      <c r="AO165" s="13">
        <v>0</v>
      </c>
      <c r="AP165" s="13">
        <v>0</v>
      </c>
      <c r="AQ165" s="13">
        <v>2</v>
      </c>
      <c r="AR165" s="13">
        <v>37</v>
      </c>
      <c r="AS165" s="775" t="s">
        <v>459</v>
      </c>
      <c r="AT165" s="13">
        <v>3</v>
      </c>
      <c r="AV165" s="13">
        <v>58</v>
      </c>
      <c r="AW165" s="13">
        <v>11</v>
      </c>
      <c r="AX165" s="782" t="s">
        <v>36</v>
      </c>
      <c r="AY165" s="13">
        <v>151</v>
      </c>
      <c r="AZ165" s="13">
        <v>133</v>
      </c>
      <c r="BA165" s="13">
        <v>278</v>
      </c>
      <c r="BB165" s="13">
        <v>265</v>
      </c>
      <c r="BC165" s="13">
        <v>116</v>
      </c>
      <c r="BD165" s="13">
        <v>132</v>
      </c>
      <c r="BE165" s="782" t="s">
        <v>108</v>
      </c>
      <c r="BF165" s="13">
        <v>2</v>
      </c>
      <c r="BG165" s="13">
        <v>80</v>
      </c>
      <c r="BH165" s="13">
        <v>64</v>
      </c>
      <c r="BI165" s="799" t="s">
        <v>494</v>
      </c>
      <c r="BJ165" s="13">
        <v>3</v>
      </c>
      <c r="BK165" s="13" t="e">
        <f t="shared" si="96"/>
        <v>#DIV/0!</v>
      </c>
      <c r="BL165" s="13" t="e">
        <f t="shared" si="97"/>
        <v>#DIV/0!</v>
      </c>
    </row>
    <row r="166" spans="1:64" x14ac:dyDescent="0.25">
      <c r="A166" s="798" t="s">
        <v>129</v>
      </c>
      <c r="B166" s="101">
        <f t="shared" si="98"/>
        <v>105.17099999999999</v>
      </c>
      <c r="C166" s="13">
        <v>74</v>
      </c>
      <c r="E166" s="13">
        <v>49</v>
      </c>
      <c r="F166" s="13">
        <v>13</v>
      </c>
      <c r="G166" s="13">
        <v>2212</v>
      </c>
      <c r="H166" s="13">
        <v>151</v>
      </c>
      <c r="I166" s="13">
        <v>76</v>
      </c>
      <c r="J166" s="13">
        <v>2082</v>
      </c>
      <c r="K166" s="13">
        <v>1025</v>
      </c>
      <c r="L166" s="101">
        <f t="shared" si="99"/>
        <v>16.350000000000001</v>
      </c>
      <c r="M166" s="101">
        <f t="shared" si="100"/>
        <v>-0.74</v>
      </c>
      <c r="N166" s="101">
        <f t="shared" si="101"/>
        <v>2442.13</v>
      </c>
      <c r="O166" s="101">
        <f t="shared" si="102"/>
        <v>1</v>
      </c>
      <c r="P166" s="101">
        <f t="shared" si="103"/>
        <v>20.440000000000001</v>
      </c>
      <c r="Q166" s="13">
        <v>14</v>
      </c>
      <c r="R166" s="13">
        <v>6</v>
      </c>
      <c r="S166" s="13">
        <v>4</v>
      </c>
      <c r="T166" s="13">
        <v>12</v>
      </c>
      <c r="U166" s="13">
        <v>7</v>
      </c>
      <c r="V166" s="13">
        <v>35</v>
      </c>
      <c r="W166" s="13">
        <v>78</v>
      </c>
      <c r="X166" s="13">
        <v>2</v>
      </c>
      <c r="Y166" s="13">
        <v>176</v>
      </c>
      <c r="Z166" s="13">
        <v>149</v>
      </c>
      <c r="AA166" s="778" t="s">
        <v>415</v>
      </c>
      <c r="AB166" s="13">
        <v>8</v>
      </c>
      <c r="AD166" s="13">
        <v>43</v>
      </c>
      <c r="AE166" s="13">
        <v>2118</v>
      </c>
      <c r="AF166" s="101">
        <f t="shared" si="104"/>
        <v>0</v>
      </c>
      <c r="AG166" s="13">
        <v>1046</v>
      </c>
      <c r="AH166" s="13">
        <v>6</v>
      </c>
      <c r="AI166" s="13">
        <v>2260</v>
      </c>
      <c r="AJ166" s="13">
        <v>33</v>
      </c>
      <c r="AK166" s="101" t="e">
        <f t="shared" si="105"/>
        <v>#DIV/0!</v>
      </c>
      <c r="AL166" s="13">
        <v>120</v>
      </c>
      <c r="AM166" s="101" t="e">
        <f t="shared" si="106"/>
        <v>#DIV/0!</v>
      </c>
      <c r="AN166" s="101" t="e">
        <f t="shared" si="107"/>
        <v>#DIV/0!</v>
      </c>
      <c r="AO166" s="13">
        <v>3</v>
      </c>
      <c r="AP166" s="13">
        <v>0</v>
      </c>
      <c r="AQ166" s="13">
        <v>3</v>
      </c>
      <c r="AR166" s="13">
        <v>51</v>
      </c>
      <c r="AS166" s="802" t="s">
        <v>424</v>
      </c>
      <c r="AT166" s="13">
        <v>3</v>
      </c>
      <c r="AV166" s="13">
        <v>59</v>
      </c>
      <c r="AW166" s="13">
        <v>8</v>
      </c>
      <c r="AX166" s="782" t="s">
        <v>36</v>
      </c>
      <c r="AY166" s="13">
        <v>117</v>
      </c>
      <c r="AZ166" s="13">
        <v>113</v>
      </c>
      <c r="BA166" s="13">
        <v>223</v>
      </c>
      <c r="BB166" s="13">
        <v>208</v>
      </c>
      <c r="BC166" s="13">
        <v>87</v>
      </c>
      <c r="BD166" s="13">
        <v>95</v>
      </c>
      <c r="BE166" s="782" t="s">
        <v>117</v>
      </c>
      <c r="BF166">
        <v>2</v>
      </c>
      <c r="BG166" s="13">
        <v>71</v>
      </c>
      <c r="BH166" s="13">
        <v>50</v>
      </c>
      <c r="BI166" s="868" t="s">
        <v>471</v>
      </c>
      <c r="BJ166" s="13">
        <v>1</v>
      </c>
      <c r="BK166" s="13" t="e">
        <f t="shared" si="96"/>
        <v>#DIV/0!</v>
      </c>
      <c r="BL166" s="13" t="e">
        <f t="shared" si="97"/>
        <v>#DIV/0!</v>
      </c>
    </row>
    <row r="167" spans="1:64" x14ac:dyDescent="0.25">
      <c r="A167" s="780" t="s">
        <v>138</v>
      </c>
      <c r="B167" s="101">
        <f t="shared" ref="B167:B181" si="108">(F2+0.05*G2+0.2*H2+0.5*I2-0.01*K2-S2+T2+1.5*U2+AB2)+(0.2*AG2+2*AH2-0.01*AI2+1.5*AJ2-0.1*AL2+AO2+3*AP2+AT2)</f>
        <v>138.66650000000001</v>
      </c>
      <c r="C167" s="13">
        <v>72</v>
      </c>
      <c r="E167" s="13">
        <v>50</v>
      </c>
      <c r="F167" s="13">
        <v>16</v>
      </c>
      <c r="G167" s="13">
        <v>2727</v>
      </c>
      <c r="H167" s="13">
        <v>226</v>
      </c>
      <c r="I167" s="13">
        <v>91</v>
      </c>
      <c r="J167" s="13">
        <v>2434</v>
      </c>
      <c r="K167" s="13">
        <v>1206</v>
      </c>
      <c r="L167" s="101">
        <f t="shared" ref="L167:L181" si="109">ROUND(G2*100/J2,2)</f>
        <v>16.95</v>
      </c>
      <c r="M167" s="101">
        <f t="shared" ref="M167:M181" si="110">ROUND(G2/(E2-F2),2)</f>
        <v>-0.89</v>
      </c>
      <c r="N167" s="101">
        <f t="shared" ref="N167:N181" si="111">ROUND((4*H2+6*I2)*100/G2,2)</f>
        <v>2411.5700000000002</v>
      </c>
      <c r="O167" s="101">
        <f t="shared" ref="O167:O181" si="112">ROUND(J2/(H2+I2),2)</f>
        <v>1</v>
      </c>
      <c r="P167" s="101">
        <f t="shared" ref="P167:P181" si="113">ROUND(K2*100/J2,2)</f>
        <v>16.34</v>
      </c>
      <c r="Q167" s="13">
        <v>13</v>
      </c>
      <c r="R167" s="13">
        <v>7</v>
      </c>
      <c r="S167" s="13">
        <v>1</v>
      </c>
      <c r="T167" s="13">
        <v>17</v>
      </c>
      <c r="U167" s="13">
        <v>6</v>
      </c>
      <c r="V167" s="13">
        <v>30</v>
      </c>
      <c r="W167" s="13">
        <v>64</v>
      </c>
      <c r="X167" s="426">
        <v>4</v>
      </c>
      <c r="Y167" s="13">
        <v>176</v>
      </c>
      <c r="Z167" s="13">
        <v>136</v>
      </c>
      <c r="AA167" s="869" t="s">
        <v>529</v>
      </c>
      <c r="AB167" s="13">
        <v>6</v>
      </c>
      <c r="AD167" s="13">
        <v>40</v>
      </c>
      <c r="AE167" s="13">
        <v>1956</v>
      </c>
      <c r="AF167" s="101">
        <f t="shared" ref="AF167:AF181" si="114">(QUOTIENT(AE2,6)+MOD(AE2,6)/10)</f>
        <v>0</v>
      </c>
      <c r="AG167" s="13">
        <v>937</v>
      </c>
      <c r="AH167" s="13">
        <v>5</v>
      </c>
      <c r="AI167" s="13">
        <v>2209</v>
      </c>
      <c r="AJ167" s="13">
        <v>40</v>
      </c>
      <c r="AK167" s="101" t="e">
        <f t="shared" ref="AK167:AK181" si="115">ROUND(AI2*6/AE2,2)</f>
        <v>#DIV/0!</v>
      </c>
      <c r="AL167" s="13">
        <v>84</v>
      </c>
      <c r="AM167" s="101" t="e">
        <f t="shared" ref="AM167:AM181" si="116">ROUND(AE2/AJ2,2)</f>
        <v>#DIV/0!</v>
      </c>
      <c r="AN167" s="101" t="e">
        <f t="shared" ref="AN167:AN181" si="117">ROUND(AI2/AJ2,2)</f>
        <v>#DIV/0!</v>
      </c>
      <c r="AO167" s="13">
        <v>5</v>
      </c>
      <c r="AP167" s="13">
        <v>0</v>
      </c>
      <c r="AQ167" s="13">
        <v>4</v>
      </c>
      <c r="AR167" s="13">
        <v>52</v>
      </c>
      <c r="AS167" s="781" t="s">
        <v>428</v>
      </c>
      <c r="AT167" s="13">
        <v>2</v>
      </c>
      <c r="AV167" s="13">
        <v>60</v>
      </c>
      <c r="AW167" s="13">
        <v>11</v>
      </c>
      <c r="AX167" s="782" t="s">
        <v>36</v>
      </c>
      <c r="AY167" s="13">
        <v>136</v>
      </c>
      <c r="AZ167" s="13">
        <v>125</v>
      </c>
      <c r="BA167" s="13">
        <v>281</v>
      </c>
      <c r="BB167" s="13">
        <v>246</v>
      </c>
      <c r="BC167" s="13">
        <v>134</v>
      </c>
      <c r="BD167" s="13">
        <v>121</v>
      </c>
      <c r="BE167" s="782" t="s">
        <v>126</v>
      </c>
      <c r="BF167">
        <v>4</v>
      </c>
      <c r="BG167" s="13">
        <v>41</v>
      </c>
      <c r="BH167" s="13">
        <v>25</v>
      </c>
      <c r="BI167" s="823" t="s">
        <v>480</v>
      </c>
      <c r="BJ167" s="13">
        <v>0</v>
      </c>
      <c r="BK167" s="13" t="e">
        <f t="shared" si="96"/>
        <v>#DIV/0!</v>
      </c>
      <c r="BL167" s="13" t="e">
        <f t="shared" si="97"/>
        <v>#DIV/0!</v>
      </c>
    </row>
    <row r="168" spans="1:64" x14ac:dyDescent="0.25">
      <c r="A168" s="780" t="s">
        <v>147</v>
      </c>
      <c r="B168" s="101">
        <f t="shared" si="108"/>
        <v>110.8995</v>
      </c>
      <c r="C168" s="13">
        <v>78</v>
      </c>
      <c r="E168" s="13">
        <v>55</v>
      </c>
      <c r="F168" s="13">
        <v>15</v>
      </c>
      <c r="G168" s="13">
        <v>2425</v>
      </c>
      <c r="H168" s="13">
        <v>173</v>
      </c>
      <c r="I168" s="13">
        <v>90</v>
      </c>
      <c r="J168" s="13">
        <v>2207</v>
      </c>
      <c r="K168" s="13">
        <v>1088</v>
      </c>
      <c r="L168" s="101">
        <f t="shared" si="109"/>
        <v>17.97</v>
      </c>
      <c r="M168" s="101">
        <f t="shared" si="110"/>
        <v>-1.26</v>
      </c>
      <c r="N168" s="101">
        <f t="shared" si="111"/>
        <v>2295.4</v>
      </c>
      <c r="O168" s="101">
        <f t="shared" si="112"/>
        <v>1</v>
      </c>
      <c r="P168" s="101">
        <f t="shared" si="113"/>
        <v>18.64</v>
      </c>
      <c r="Q168" s="13">
        <v>13</v>
      </c>
      <c r="R168" s="13">
        <v>9</v>
      </c>
      <c r="S168" s="13">
        <v>1</v>
      </c>
      <c r="T168" s="13">
        <v>14</v>
      </c>
      <c r="U168" s="13">
        <v>6</v>
      </c>
      <c r="V168" s="13">
        <v>31</v>
      </c>
      <c r="W168" s="13">
        <v>71</v>
      </c>
      <c r="X168" s="13">
        <v>3</v>
      </c>
      <c r="Y168" s="13">
        <v>151</v>
      </c>
      <c r="Z168" s="13">
        <v>119</v>
      </c>
      <c r="AA168" s="800" t="s">
        <v>419</v>
      </c>
      <c r="AB168" s="13">
        <v>4</v>
      </c>
      <c r="AD168" s="13">
        <v>38</v>
      </c>
      <c r="AE168" s="13">
        <v>1863</v>
      </c>
      <c r="AF168" s="101">
        <f t="shared" si="114"/>
        <v>0</v>
      </c>
      <c r="AG168" s="13">
        <v>895</v>
      </c>
      <c r="AH168" s="13">
        <v>1</v>
      </c>
      <c r="AI168" s="13">
        <v>2061</v>
      </c>
      <c r="AJ168" s="13">
        <v>39</v>
      </c>
      <c r="AK168" s="101" t="e">
        <f t="shared" si="115"/>
        <v>#DIV/0!</v>
      </c>
      <c r="AL168" s="13">
        <v>117</v>
      </c>
      <c r="AM168" s="101" t="e">
        <f t="shared" si="116"/>
        <v>#DIV/0!</v>
      </c>
      <c r="AN168" s="101" t="e">
        <f t="shared" si="117"/>
        <v>#DIV/0!</v>
      </c>
      <c r="AO168" s="13">
        <v>5</v>
      </c>
      <c r="AP168" s="13">
        <v>0</v>
      </c>
      <c r="AQ168" s="13">
        <v>4</v>
      </c>
      <c r="AR168" s="13">
        <v>49</v>
      </c>
      <c r="AS168" s="795" t="s">
        <v>489</v>
      </c>
      <c r="AT168" s="13">
        <v>6</v>
      </c>
      <c r="AV168" s="13">
        <v>61</v>
      </c>
      <c r="AW168" s="13">
        <v>7</v>
      </c>
      <c r="AX168" s="782" t="s">
        <v>45</v>
      </c>
      <c r="AY168" s="13">
        <v>204</v>
      </c>
      <c r="AZ168" s="13">
        <v>189</v>
      </c>
      <c r="BA168" s="13">
        <v>391</v>
      </c>
      <c r="BB168" s="13">
        <v>336</v>
      </c>
      <c r="BC168" s="13">
        <v>167</v>
      </c>
      <c r="BD168" s="13">
        <v>147</v>
      </c>
      <c r="BE168" s="782" t="s">
        <v>54</v>
      </c>
      <c r="BF168" s="426">
        <v>8</v>
      </c>
      <c r="BG168" s="13">
        <v>144</v>
      </c>
      <c r="BH168" s="13">
        <v>120</v>
      </c>
      <c r="BI168" s="870" t="s">
        <v>471</v>
      </c>
      <c r="BJ168" s="13">
        <v>2</v>
      </c>
      <c r="BK168" s="13" t="e">
        <f t="shared" si="96"/>
        <v>#DIV/0!</v>
      </c>
      <c r="BL168" s="13" t="e">
        <f t="shared" si="97"/>
        <v>#DIV/0!</v>
      </c>
    </row>
    <row r="169" spans="1:64" x14ac:dyDescent="0.25">
      <c r="A169" s="780" t="s">
        <v>156</v>
      </c>
      <c r="B169" s="101">
        <f t="shared" si="108"/>
        <v>123.642</v>
      </c>
      <c r="C169" s="13">
        <v>78</v>
      </c>
      <c r="E169" s="13">
        <v>56</v>
      </c>
      <c r="F169" s="13">
        <v>11</v>
      </c>
      <c r="G169" s="13">
        <v>2046</v>
      </c>
      <c r="H169" s="13">
        <v>139</v>
      </c>
      <c r="I169" s="13">
        <v>81</v>
      </c>
      <c r="J169" s="13">
        <v>1844</v>
      </c>
      <c r="K169" s="13">
        <v>900</v>
      </c>
      <c r="L169" s="101">
        <f t="shared" si="109"/>
        <v>16.38</v>
      </c>
      <c r="M169" s="101">
        <f t="shared" si="110"/>
        <v>-0.94</v>
      </c>
      <c r="N169" s="101">
        <f t="shared" si="111"/>
        <v>2512.6</v>
      </c>
      <c r="O169" s="101">
        <f t="shared" si="112"/>
        <v>1</v>
      </c>
      <c r="P169" s="101">
        <f t="shared" si="113"/>
        <v>17.98</v>
      </c>
      <c r="Q169" s="13">
        <v>10</v>
      </c>
      <c r="R169" s="13">
        <v>7</v>
      </c>
      <c r="S169" s="13">
        <v>3</v>
      </c>
      <c r="T169" s="13">
        <v>13</v>
      </c>
      <c r="U169" s="13">
        <v>3</v>
      </c>
      <c r="V169" s="13">
        <v>34</v>
      </c>
      <c r="W169" s="13">
        <v>68</v>
      </c>
      <c r="X169" s="426">
        <v>9</v>
      </c>
      <c r="Y169" s="13">
        <v>120</v>
      </c>
      <c r="Z169" s="13">
        <v>105</v>
      </c>
      <c r="AA169" s="779" t="s">
        <v>485</v>
      </c>
      <c r="AB169" s="13">
        <v>3</v>
      </c>
      <c r="AD169" s="13">
        <v>35</v>
      </c>
      <c r="AE169" s="13">
        <v>1603</v>
      </c>
      <c r="AF169" s="101">
        <f t="shared" si="114"/>
        <v>0</v>
      </c>
      <c r="AG169" s="13">
        <v>787</v>
      </c>
      <c r="AH169" s="13">
        <v>2</v>
      </c>
      <c r="AI169" s="13">
        <v>1704</v>
      </c>
      <c r="AJ169" s="13">
        <v>36</v>
      </c>
      <c r="AK169" s="101" t="e">
        <f t="shared" si="115"/>
        <v>#DIV/0!</v>
      </c>
      <c r="AL169" s="13">
        <v>111</v>
      </c>
      <c r="AM169" s="101" t="e">
        <f t="shared" si="116"/>
        <v>#DIV/0!</v>
      </c>
      <c r="AN169" s="101" t="e">
        <f t="shared" si="117"/>
        <v>#DIV/0!</v>
      </c>
      <c r="AO169" s="13">
        <v>3</v>
      </c>
      <c r="AP169" s="13">
        <v>0</v>
      </c>
      <c r="AQ169" s="13">
        <v>3</v>
      </c>
      <c r="AR169" s="13">
        <v>16</v>
      </c>
      <c r="AS169" s="792" t="s">
        <v>451</v>
      </c>
      <c r="AT169" s="13">
        <v>4</v>
      </c>
      <c r="AV169" s="13">
        <v>62</v>
      </c>
      <c r="AW169" s="13">
        <v>4</v>
      </c>
      <c r="AX169" s="782" t="s">
        <v>45</v>
      </c>
      <c r="AY169" s="13">
        <v>83</v>
      </c>
      <c r="AZ169" s="13">
        <v>115</v>
      </c>
      <c r="BA169" s="13">
        <v>234</v>
      </c>
      <c r="BB169" s="13">
        <v>237</v>
      </c>
      <c r="BC169" s="13">
        <v>131</v>
      </c>
      <c r="BD169" s="13">
        <v>122</v>
      </c>
      <c r="BE169" s="782" t="s">
        <v>63</v>
      </c>
      <c r="BF169" s="426">
        <v>9</v>
      </c>
      <c r="BG169" s="13">
        <v>157</v>
      </c>
      <c r="BH169" s="13">
        <v>167</v>
      </c>
      <c r="BI169" s="835" t="s">
        <v>446</v>
      </c>
      <c r="BJ169" s="13">
        <v>2</v>
      </c>
      <c r="BK169" s="13" t="e">
        <f t="shared" si="96"/>
        <v>#DIV/0!</v>
      </c>
      <c r="BL169" s="13" t="e">
        <f t="shared" si="97"/>
        <v>#DIV/0!</v>
      </c>
    </row>
    <row r="170" spans="1:64" x14ac:dyDescent="0.25">
      <c r="A170" s="780" t="s">
        <v>165</v>
      </c>
      <c r="B170" s="101">
        <f t="shared" si="108"/>
        <v>116.81600000000002</v>
      </c>
      <c r="C170" s="13">
        <v>77</v>
      </c>
      <c r="E170" s="13">
        <v>50</v>
      </c>
      <c r="F170" s="13">
        <v>11</v>
      </c>
      <c r="G170" s="13">
        <v>2646</v>
      </c>
      <c r="H170" s="13">
        <v>191</v>
      </c>
      <c r="I170" s="13">
        <v>91</v>
      </c>
      <c r="J170" s="13">
        <v>2497</v>
      </c>
      <c r="K170" s="13">
        <v>1262</v>
      </c>
      <c r="L170" s="101">
        <f t="shared" si="109"/>
        <v>17.329999999999998</v>
      </c>
      <c r="M170" s="101">
        <f t="shared" si="110"/>
        <v>-0.93</v>
      </c>
      <c r="N170" s="101">
        <f t="shared" si="111"/>
        <v>2291.98</v>
      </c>
      <c r="O170" s="101">
        <f t="shared" si="112"/>
        <v>1</v>
      </c>
      <c r="P170" s="101">
        <f t="shared" si="113"/>
        <v>19</v>
      </c>
      <c r="Q170" s="13">
        <v>15</v>
      </c>
      <c r="R170" s="13">
        <v>6</v>
      </c>
      <c r="S170" s="13">
        <v>2</v>
      </c>
      <c r="T170" s="13">
        <v>10</v>
      </c>
      <c r="U170" s="13">
        <v>10</v>
      </c>
      <c r="V170" s="13">
        <v>21</v>
      </c>
      <c r="W170" s="13">
        <v>66</v>
      </c>
      <c r="X170" s="13">
        <v>3</v>
      </c>
      <c r="Y170" s="13">
        <v>182</v>
      </c>
      <c r="Z170" s="13">
        <v>146</v>
      </c>
      <c r="AA170" s="782" t="s">
        <v>476</v>
      </c>
      <c r="AB170" s="13">
        <v>8</v>
      </c>
      <c r="AD170" s="13">
        <v>47</v>
      </c>
      <c r="AE170" s="13">
        <v>2283</v>
      </c>
      <c r="AF170" s="101">
        <f t="shared" si="114"/>
        <v>0</v>
      </c>
      <c r="AG170" s="13">
        <v>1097</v>
      </c>
      <c r="AH170" s="13">
        <v>3</v>
      </c>
      <c r="AI170" s="13">
        <v>2517</v>
      </c>
      <c r="AJ170" s="13">
        <v>38</v>
      </c>
      <c r="AK170" s="101" t="e">
        <f t="shared" si="115"/>
        <v>#DIV/0!</v>
      </c>
      <c r="AL170" s="13">
        <v>126</v>
      </c>
      <c r="AM170" s="101" t="e">
        <f t="shared" si="116"/>
        <v>#DIV/0!</v>
      </c>
      <c r="AN170" s="101" t="e">
        <f t="shared" si="117"/>
        <v>#DIV/0!</v>
      </c>
      <c r="AO170" s="13">
        <v>1</v>
      </c>
      <c r="AP170" s="13">
        <v>0</v>
      </c>
      <c r="AQ170" s="13">
        <v>3</v>
      </c>
      <c r="AR170" s="13">
        <v>51</v>
      </c>
      <c r="AS170" s="803" t="s">
        <v>548</v>
      </c>
      <c r="AT170" s="13">
        <v>5</v>
      </c>
      <c r="AV170" s="13">
        <v>63</v>
      </c>
      <c r="AW170" s="13">
        <v>4</v>
      </c>
      <c r="AX170" s="782" t="s">
        <v>45</v>
      </c>
      <c r="AY170" s="13">
        <v>65</v>
      </c>
      <c r="AZ170" s="13">
        <v>52</v>
      </c>
      <c r="BA170" s="13">
        <v>114</v>
      </c>
      <c r="BB170" s="13">
        <v>86</v>
      </c>
      <c r="BC170" s="13">
        <v>40</v>
      </c>
      <c r="BD170" s="13">
        <v>34</v>
      </c>
      <c r="BE170" s="782" t="s">
        <v>72</v>
      </c>
      <c r="BF170" s="426">
        <v>6</v>
      </c>
      <c r="BG170" s="13">
        <v>68</v>
      </c>
      <c r="BH170" s="13">
        <v>46</v>
      </c>
      <c r="BI170" s="844" t="s">
        <v>489</v>
      </c>
      <c r="BJ170" s="13">
        <v>0</v>
      </c>
      <c r="BK170" s="13" t="e">
        <f t="shared" si="96"/>
        <v>#DIV/0!</v>
      </c>
      <c r="BL170" s="13" t="e">
        <f t="shared" si="97"/>
        <v>#DIV/0!</v>
      </c>
    </row>
    <row r="171" spans="1:64" x14ac:dyDescent="0.25">
      <c r="A171" s="780" t="s">
        <v>174</v>
      </c>
      <c r="B171" s="101">
        <f t="shared" si="108"/>
        <v>117.23350000000001</v>
      </c>
      <c r="C171" s="13">
        <v>71</v>
      </c>
      <c r="E171" s="13">
        <v>54</v>
      </c>
      <c r="F171" s="13">
        <v>14</v>
      </c>
      <c r="G171" s="13">
        <v>1791</v>
      </c>
      <c r="H171" s="13">
        <v>133</v>
      </c>
      <c r="I171" s="13">
        <v>59</v>
      </c>
      <c r="J171" s="13">
        <v>1772</v>
      </c>
      <c r="K171" s="13">
        <v>921</v>
      </c>
      <c r="L171" s="101">
        <f t="shared" si="109"/>
        <v>17.850000000000001</v>
      </c>
      <c r="M171" s="101">
        <f t="shared" si="110"/>
        <v>-0.88</v>
      </c>
      <c r="N171" s="101">
        <f t="shared" si="111"/>
        <v>2273.0700000000002</v>
      </c>
      <c r="O171" s="101">
        <f t="shared" si="112"/>
        <v>1</v>
      </c>
      <c r="P171" s="101">
        <f t="shared" si="113"/>
        <v>18.22</v>
      </c>
      <c r="Q171" s="13">
        <v>9</v>
      </c>
      <c r="R171" s="13">
        <v>4</v>
      </c>
      <c r="S171" s="13">
        <v>2</v>
      </c>
      <c r="T171" s="13">
        <v>10</v>
      </c>
      <c r="U171" s="13">
        <v>3</v>
      </c>
      <c r="V171" s="13">
        <v>29</v>
      </c>
      <c r="W171" s="13">
        <v>97</v>
      </c>
      <c r="X171" s="13">
        <v>1</v>
      </c>
      <c r="Y171" s="13">
        <v>112</v>
      </c>
      <c r="Z171" s="13">
        <v>116</v>
      </c>
      <c r="AA171" s="804" t="s">
        <v>442</v>
      </c>
      <c r="AB171" s="13">
        <v>1</v>
      </c>
      <c r="AD171" s="13">
        <v>44</v>
      </c>
      <c r="AE171" s="13">
        <v>2148</v>
      </c>
      <c r="AF171" s="101">
        <f t="shared" si="114"/>
        <v>0</v>
      </c>
      <c r="AG171" s="13">
        <v>1030</v>
      </c>
      <c r="AH171" s="13">
        <v>4</v>
      </c>
      <c r="AI171" s="13">
        <v>2346</v>
      </c>
      <c r="AJ171" s="13">
        <v>44</v>
      </c>
      <c r="AK171" s="101" t="e">
        <f t="shared" si="115"/>
        <v>#DIV/0!</v>
      </c>
      <c r="AL171" s="13">
        <v>116</v>
      </c>
      <c r="AM171" s="101" t="e">
        <f t="shared" si="116"/>
        <v>#DIV/0!</v>
      </c>
      <c r="AN171" s="101" t="e">
        <f t="shared" si="117"/>
        <v>#DIV/0!</v>
      </c>
      <c r="AO171" s="13">
        <v>4</v>
      </c>
      <c r="AP171" s="13">
        <v>0</v>
      </c>
      <c r="AQ171" s="13">
        <v>4</v>
      </c>
      <c r="AR171" s="13">
        <v>42</v>
      </c>
      <c r="AS171" s="802" t="s">
        <v>424</v>
      </c>
      <c r="AT171" s="13">
        <v>5</v>
      </c>
      <c r="AV171" s="13">
        <v>64</v>
      </c>
      <c r="AW171" s="13">
        <v>8</v>
      </c>
      <c r="AX171" s="782" t="s">
        <v>45</v>
      </c>
      <c r="AY171" s="13">
        <v>58</v>
      </c>
      <c r="AZ171" s="13">
        <v>58</v>
      </c>
      <c r="BA171" s="13">
        <v>101</v>
      </c>
      <c r="BB171" s="13">
        <v>92</v>
      </c>
      <c r="BC171" s="13">
        <v>33</v>
      </c>
      <c r="BD171" s="13">
        <v>34</v>
      </c>
      <c r="BE171" s="782" t="s">
        <v>81</v>
      </c>
      <c r="BF171">
        <v>2</v>
      </c>
      <c r="BG171" s="13">
        <v>25</v>
      </c>
      <c r="BH171" s="13">
        <v>23</v>
      </c>
      <c r="BI171" s="837" t="s">
        <v>485</v>
      </c>
      <c r="BJ171" s="13">
        <v>1</v>
      </c>
      <c r="BK171" s="13" t="e">
        <f t="shared" si="96"/>
        <v>#DIV/0!</v>
      </c>
      <c r="BL171" s="13" t="e">
        <f t="shared" si="97"/>
        <v>#DIV/0!</v>
      </c>
    </row>
    <row r="172" spans="1:64" x14ac:dyDescent="0.25">
      <c r="A172" s="780" t="s">
        <v>183</v>
      </c>
      <c r="B172" s="101">
        <f t="shared" si="108"/>
        <v>114.3475</v>
      </c>
      <c r="C172" s="13">
        <v>83</v>
      </c>
      <c r="E172" s="13">
        <v>64</v>
      </c>
      <c r="F172" s="13">
        <v>16</v>
      </c>
      <c r="G172" s="13">
        <v>2521</v>
      </c>
      <c r="H172" s="13">
        <v>170</v>
      </c>
      <c r="I172" s="13">
        <v>110</v>
      </c>
      <c r="J172" s="13">
        <v>2276</v>
      </c>
      <c r="K172" s="13">
        <v>1174</v>
      </c>
      <c r="L172" s="101">
        <f t="shared" si="109"/>
        <v>17.739999999999998</v>
      </c>
      <c r="M172" s="101">
        <f t="shared" si="110"/>
        <v>-1.1000000000000001</v>
      </c>
      <c r="N172" s="101">
        <f t="shared" si="111"/>
        <v>2286.36</v>
      </c>
      <c r="O172" s="101">
        <f t="shared" si="112"/>
        <v>1</v>
      </c>
      <c r="P172" s="101">
        <f t="shared" si="113"/>
        <v>18.41</v>
      </c>
      <c r="Q172" s="13">
        <v>14</v>
      </c>
      <c r="R172" s="13">
        <v>10</v>
      </c>
      <c r="S172" s="13">
        <v>0</v>
      </c>
      <c r="T172" s="13">
        <v>12</v>
      </c>
      <c r="U172" s="13">
        <v>5</v>
      </c>
      <c r="V172" s="13">
        <v>23</v>
      </c>
      <c r="W172" s="13">
        <v>60</v>
      </c>
      <c r="X172" s="13">
        <v>1</v>
      </c>
      <c r="Y172" s="13">
        <v>167</v>
      </c>
      <c r="Z172" s="13">
        <v>153</v>
      </c>
      <c r="AA172" s="792" t="s">
        <v>451</v>
      </c>
      <c r="AB172" s="13">
        <v>5</v>
      </c>
      <c r="AD172" s="13">
        <v>50</v>
      </c>
      <c r="AE172" s="13">
        <v>2290</v>
      </c>
      <c r="AF172" s="101">
        <f t="shared" si="114"/>
        <v>0</v>
      </c>
      <c r="AG172" s="13">
        <v>1112</v>
      </c>
      <c r="AH172" s="13">
        <v>2</v>
      </c>
      <c r="AI172" s="13">
        <v>2658</v>
      </c>
      <c r="AJ172" s="13">
        <v>35</v>
      </c>
      <c r="AK172" s="101" t="e">
        <f t="shared" si="115"/>
        <v>#DIV/0!</v>
      </c>
      <c r="AL172" s="13">
        <v>147</v>
      </c>
      <c r="AM172" s="101" t="e">
        <f t="shared" si="116"/>
        <v>#DIV/0!</v>
      </c>
      <c r="AN172" s="101" t="e">
        <f t="shared" si="117"/>
        <v>#DIV/0!</v>
      </c>
      <c r="AO172" s="13">
        <v>2</v>
      </c>
      <c r="AP172" s="13">
        <v>0</v>
      </c>
      <c r="AQ172" s="13">
        <v>4</v>
      </c>
      <c r="AR172" s="13">
        <v>65</v>
      </c>
      <c r="AS172" s="819" t="s">
        <v>494</v>
      </c>
      <c r="AT172" s="13">
        <v>2</v>
      </c>
      <c r="AV172" s="13">
        <v>65</v>
      </c>
      <c r="AW172" s="13">
        <v>5</v>
      </c>
      <c r="AX172" s="782" t="s">
        <v>45</v>
      </c>
      <c r="AY172" s="13">
        <v>101</v>
      </c>
      <c r="AZ172" s="13">
        <v>132</v>
      </c>
      <c r="BA172" s="13">
        <v>234</v>
      </c>
      <c r="BB172" s="13">
        <v>242</v>
      </c>
      <c r="BC172" s="13">
        <v>119</v>
      </c>
      <c r="BD172" s="13">
        <v>110</v>
      </c>
      <c r="BE172" s="782" t="s">
        <v>90</v>
      </c>
      <c r="BF172">
        <v>1</v>
      </c>
      <c r="BG172" s="13">
        <v>100</v>
      </c>
      <c r="BH172" s="13">
        <v>133</v>
      </c>
      <c r="BI172" s="857" t="s">
        <v>415</v>
      </c>
      <c r="BJ172" s="13">
        <v>1</v>
      </c>
      <c r="BK172" s="13" t="e">
        <f t="shared" ref="BK172:BK203" si="118">ROUND(BA67/(AW67-BJ67),2)</f>
        <v>#DIV/0!</v>
      </c>
      <c r="BL172" s="13" t="e">
        <f t="shared" ref="BL172:BL203" si="119">ROUND(BB67/(AW67-BJ67),2)</f>
        <v>#DIV/0!</v>
      </c>
    </row>
    <row r="173" spans="1:64" x14ac:dyDescent="0.25">
      <c r="A173" s="780" t="s">
        <v>192</v>
      </c>
      <c r="B173" s="101">
        <f t="shared" si="108"/>
        <v>118.13200000000001</v>
      </c>
      <c r="C173" s="13">
        <v>74</v>
      </c>
      <c r="E173" s="13">
        <v>55</v>
      </c>
      <c r="F173" s="13">
        <v>11</v>
      </c>
      <c r="G173" s="13">
        <v>2083</v>
      </c>
      <c r="H173" s="13">
        <v>175</v>
      </c>
      <c r="I173" s="13">
        <v>61</v>
      </c>
      <c r="J173" s="13">
        <v>1905</v>
      </c>
      <c r="K173" s="13">
        <v>927</v>
      </c>
      <c r="L173" s="101">
        <f t="shared" si="109"/>
        <v>19.59</v>
      </c>
      <c r="M173" s="101">
        <f t="shared" si="110"/>
        <v>-1.04</v>
      </c>
      <c r="N173" s="101">
        <f t="shared" si="111"/>
        <v>2049.16</v>
      </c>
      <c r="O173" s="101">
        <f t="shared" si="112"/>
        <v>1</v>
      </c>
      <c r="P173" s="101">
        <f t="shared" si="113"/>
        <v>17.87</v>
      </c>
      <c r="Q173" s="13">
        <v>12</v>
      </c>
      <c r="R173" s="13">
        <v>7</v>
      </c>
      <c r="S173" s="13">
        <v>3</v>
      </c>
      <c r="T173" s="13">
        <v>10</v>
      </c>
      <c r="U173" s="13">
        <v>6</v>
      </c>
      <c r="V173" s="13">
        <v>30</v>
      </c>
      <c r="W173" s="13">
        <v>64</v>
      </c>
      <c r="X173" s="13">
        <v>1</v>
      </c>
      <c r="Y173" s="13">
        <v>149</v>
      </c>
      <c r="Z173" s="13">
        <v>152</v>
      </c>
      <c r="AA173" s="776" t="s">
        <v>510</v>
      </c>
      <c r="AB173" s="13">
        <v>1</v>
      </c>
      <c r="AD173" s="13">
        <v>43</v>
      </c>
      <c r="AE173" s="13">
        <v>2046</v>
      </c>
      <c r="AF173" s="101">
        <f t="shared" si="114"/>
        <v>0</v>
      </c>
      <c r="AG173" s="13">
        <v>1003</v>
      </c>
      <c r="AH173" s="13">
        <v>2</v>
      </c>
      <c r="AI173" s="13">
        <v>2152</v>
      </c>
      <c r="AJ173" s="13">
        <v>57</v>
      </c>
      <c r="AK173" s="101" t="e">
        <f t="shared" si="115"/>
        <v>#DIV/0!</v>
      </c>
      <c r="AL173" s="13">
        <v>129</v>
      </c>
      <c r="AM173" s="101" t="e">
        <f t="shared" si="116"/>
        <v>#DIV/0!</v>
      </c>
      <c r="AN173" s="101" t="e">
        <f t="shared" si="117"/>
        <v>#DIV/0!</v>
      </c>
      <c r="AO173" s="13">
        <v>6</v>
      </c>
      <c r="AP173" s="13">
        <v>0</v>
      </c>
      <c r="AQ173" s="13">
        <v>4</v>
      </c>
      <c r="AR173" s="13">
        <v>29</v>
      </c>
      <c r="AS173" s="803" t="s">
        <v>548</v>
      </c>
      <c r="AT173" s="13">
        <v>7</v>
      </c>
      <c r="AV173" s="13">
        <v>66</v>
      </c>
      <c r="AW173" s="13">
        <v>7</v>
      </c>
      <c r="AX173" s="782" t="s">
        <v>45</v>
      </c>
      <c r="AY173" s="13">
        <v>93</v>
      </c>
      <c r="AZ173" s="13">
        <v>106</v>
      </c>
      <c r="BA173" s="13">
        <v>227</v>
      </c>
      <c r="BB173" s="13">
        <v>202</v>
      </c>
      <c r="BC173" s="13">
        <v>127</v>
      </c>
      <c r="BD173" s="13">
        <v>96</v>
      </c>
      <c r="BE173" s="782" t="s">
        <v>99</v>
      </c>
      <c r="BF173" s="426">
        <v>1</v>
      </c>
      <c r="BG173" s="13">
        <v>110</v>
      </c>
      <c r="BH173" s="13">
        <v>108</v>
      </c>
      <c r="BI173" s="838" t="s">
        <v>454</v>
      </c>
      <c r="BJ173" s="13">
        <v>0</v>
      </c>
      <c r="BK173" s="13" t="e">
        <f t="shared" si="118"/>
        <v>#DIV/0!</v>
      </c>
      <c r="BL173" s="13" t="e">
        <f t="shared" si="119"/>
        <v>#DIV/0!</v>
      </c>
    </row>
    <row r="174" spans="1:64" x14ac:dyDescent="0.25">
      <c r="A174" s="780" t="s">
        <v>201</v>
      </c>
      <c r="B174" s="101">
        <f t="shared" si="108"/>
        <v>99.195999999999998</v>
      </c>
      <c r="C174" s="13">
        <v>68</v>
      </c>
      <c r="E174" s="13">
        <v>46</v>
      </c>
      <c r="F174" s="13">
        <v>9</v>
      </c>
      <c r="G174" s="13">
        <v>1254</v>
      </c>
      <c r="H174" s="13">
        <v>86</v>
      </c>
      <c r="I174" s="13">
        <v>60</v>
      </c>
      <c r="J174" s="13">
        <v>1118</v>
      </c>
      <c r="K174" s="13">
        <v>577</v>
      </c>
      <c r="L174" s="101">
        <f t="shared" si="109"/>
        <v>18.12</v>
      </c>
      <c r="M174" s="101">
        <f t="shared" si="110"/>
        <v>-1.17</v>
      </c>
      <c r="N174" s="101">
        <f t="shared" si="111"/>
        <v>2224.39</v>
      </c>
      <c r="O174" s="101">
        <f t="shared" si="112"/>
        <v>1</v>
      </c>
      <c r="P174" s="101">
        <f t="shared" si="113"/>
        <v>20.329999999999998</v>
      </c>
      <c r="Q174" s="13">
        <v>9</v>
      </c>
      <c r="R174" s="13">
        <v>10</v>
      </c>
      <c r="S174" s="13">
        <v>2</v>
      </c>
      <c r="T174" s="13">
        <v>5</v>
      </c>
      <c r="U174" s="13">
        <v>2</v>
      </c>
      <c r="V174" s="13">
        <v>28</v>
      </c>
      <c r="W174" s="13">
        <v>63</v>
      </c>
      <c r="X174" s="13">
        <v>2</v>
      </c>
      <c r="Y174" s="13">
        <v>159</v>
      </c>
      <c r="Z174" s="13">
        <v>121</v>
      </c>
      <c r="AA174" s="781" t="s">
        <v>428</v>
      </c>
      <c r="AB174" s="13">
        <v>1</v>
      </c>
      <c r="AD174" s="13">
        <v>36</v>
      </c>
      <c r="AE174" s="13">
        <v>1710</v>
      </c>
      <c r="AF174" s="101">
        <f t="shared" si="114"/>
        <v>0</v>
      </c>
      <c r="AG174" s="13">
        <v>822</v>
      </c>
      <c r="AH174" s="13">
        <v>5</v>
      </c>
      <c r="AI174" s="13">
        <v>1875</v>
      </c>
      <c r="AJ174" s="13">
        <v>37</v>
      </c>
      <c r="AK174" s="101" t="e">
        <f t="shared" si="115"/>
        <v>#DIV/0!</v>
      </c>
      <c r="AL174" s="13">
        <v>106</v>
      </c>
      <c r="AM174" s="101" t="e">
        <f t="shared" si="116"/>
        <v>#DIV/0!</v>
      </c>
      <c r="AN174" s="101" t="e">
        <f t="shared" si="117"/>
        <v>#DIV/0!</v>
      </c>
      <c r="AO174" s="13">
        <v>3</v>
      </c>
      <c r="AP174" s="13">
        <v>0</v>
      </c>
      <c r="AQ174" s="13">
        <v>4</v>
      </c>
      <c r="AR174" s="13">
        <v>37</v>
      </c>
      <c r="AS174" s="834" t="s">
        <v>485</v>
      </c>
      <c r="AT174" s="13">
        <v>3</v>
      </c>
      <c r="AV174" s="13">
        <v>67</v>
      </c>
      <c r="AW174" s="13">
        <v>6</v>
      </c>
      <c r="AX174" s="782" t="s">
        <v>45</v>
      </c>
      <c r="AY174" s="13">
        <v>182</v>
      </c>
      <c r="AZ174" s="13">
        <v>190</v>
      </c>
      <c r="BA174" s="13">
        <v>374</v>
      </c>
      <c r="BB174" s="13">
        <v>353</v>
      </c>
      <c r="BC174" s="13">
        <v>179</v>
      </c>
      <c r="BD174" s="13">
        <v>163</v>
      </c>
      <c r="BE174" s="782" t="s">
        <v>108</v>
      </c>
      <c r="BF174">
        <v>6</v>
      </c>
      <c r="BG174" s="13">
        <v>145</v>
      </c>
      <c r="BH174" s="13">
        <v>141</v>
      </c>
      <c r="BI174" s="843" t="s">
        <v>552</v>
      </c>
      <c r="BJ174" s="13">
        <v>1</v>
      </c>
      <c r="BK174" s="13" t="e">
        <f t="shared" si="118"/>
        <v>#DIV/0!</v>
      </c>
      <c r="BL174" s="13" t="e">
        <f t="shared" si="119"/>
        <v>#DIV/0!</v>
      </c>
    </row>
    <row r="175" spans="1:64" x14ac:dyDescent="0.25">
      <c r="A175" s="780" t="s">
        <v>210</v>
      </c>
      <c r="B175" s="101">
        <f t="shared" si="108"/>
        <v>114.13350000000001</v>
      </c>
      <c r="C175" s="13">
        <v>69</v>
      </c>
      <c r="E175" s="13">
        <v>36</v>
      </c>
      <c r="F175" s="13">
        <v>5</v>
      </c>
      <c r="G175" s="13">
        <v>1177</v>
      </c>
      <c r="H175" s="13">
        <v>95</v>
      </c>
      <c r="I175" s="13">
        <v>46</v>
      </c>
      <c r="J175" s="13">
        <v>1080</v>
      </c>
      <c r="K175" s="13">
        <v>547</v>
      </c>
      <c r="L175" s="101">
        <f t="shared" si="109"/>
        <v>20.37</v>
      </c>
      <c r="M175" s="101">
        <f t="shared" si="110"/>
        <v>-1.02</v>
      </c>
      <c r="N175" s="101">
        <f t="shared" si="111"/>
        <v>1962.15</v>
      </c>
      <c r="O175" s="101">
        <f t="shared" si="112"/>
        <v>1</v>
      </c>
      <c r="P175" s="101">
        <f t="shared" si="113"/>
        <v>18.18</v>
      </c>
      <c r="Q175" s="13">
        <v>13</v>
      </c>
      <c r="R175" s="13">
        <v>5</v>
      </c>
      <c r="S175" s="13">
        <v>2</v>
      </c>
      <c r="T175" s="13">
        <v>8</v>
      </c>
      <c r="U175" s="13">
        <v>2</v>
      </c>
      <c r="V175" s="13">
        <v>35</v>
      </c>
      <c r="W175" s="13">
        <v>79</v>
      </c>
      <c r="X175" s="426">
        <v>1</v>
      </c>
      <c r="Y175" s="13">
        <v>146</v>
      </c>
      <c r="Z175" s="13">
        <v>140</v>
      </c>
      <c r="AA175" s="782" t="s">
        <v>476</v>
      </c>
      <c r="AB175" s="13">
        <v>2</v>
      </c>
      <c r="AD175" s="13">
        <v>34</v>
      </c>
      <c r="AE175" s="13">
        <v>1735</v>
      </c>
      <c r="AF175" s="101">
        <f t="shared" si="114"/>
        <v>0</v>
      </c>
      <c r="AG175" s="13">
        <v>883</v>
      </c>
      <c r="AH175" s="13">
        <v>6</v>
      </c>
      <c r="AI175" s="13">
        <v>1832</v>
      </c>
      <c r="AJ175" s="13">
        <v>37</v>
      </c>
      <c r="AK175" s="101" t="e">
        <f t="shared" si="115"/>
        <v>#DIV/0!</v>
      </c>
      <c r="AL175" s="13">
        <v>95</v>
      </c>
      <c r="AM175" s="101" t="e">
        <f t="shared" si="116"/>
        <v>#DIV/0!</v>
      </c>
      <c r="AN175" s="101" t="e">
        <f t="shared" si="117"/>
        <v>#DIV/0!</v>
      </c>
      <c r="AO175" s="13">
        <v>3</v>
      </c>
      <c r="AP175" s="13">
        <v>0</v>
      </c>
      <c r="AQ175" s="13">
        <v>3</v>
      </c>
      <c r="AR175" s="13">
        <v>20</v>
      </c>
      <c r="AS175" s="845" t="s">
        <v>540</v>
      </c>
      <c r="AT175" s="13">
        <v>3</v>
      </c>
      <c r="AV175" s="13">
        <v>68</v>
      </c>
      <c r="AW175" s="13">
        <v>5</v>
      </c>
      <c r="AX175" s="782" t="s">
        <v>45</v>
      </c>
      <c r="AY175" s="13">
        <v>120</v>
      </c>
      <c r="AZ175" s="13">
        <v>131</v>
      </c>
      <c r="BA175" s="13">
        <v>243</v>
      </c>
      <c r="BB175" s="13">
        <v>238</v>
      </c>
      <c r="BC175" s="13">
        <v>116</v>
      </c>
      <c r="BD175" s="13">
        <v>107</v>
      </c>
      <c r="BE175" s="782" t="s">
        <v>117</v>
      </c>
      <c r="BF175" s="426">
        <v>3</v>
      </c>
      <c r="BG175" s="13">
        <v>103</v>
      </c>
      <c r="BH175" s="13">
        <v>111</v>
      </c>
      <c r="BI175" s="854" t="s">
        <v>419</v>
      </c>
      <c r="BJ175" s="13">
        <v>0</v>
      </c>
      <c r="BK175" s="13" t="e">
        <f t="shared" si="118"/>
        <v>#DIV/0!</v>
      </c>
      <c r="BL175" s="13" t="e">
        <f t="shared" si="119"/>
        <v>#DIV/0!</v>
      </c>
    </row>
    <row r="176" spans="1:64" x14ac:dyDescent="0.25">
      <c r="A176" s="780" t="s">
        <v>219</v>
      </c>
      <c r="B176" s="101">
        <f t="shared" si="108"/>
        <v>110.607</v>
      </c>
      <c r="C176" s="13">
        <v>64</v>
      </c>
      <c r="E176" s="13">
        <v>40</v>
      </c>
      <c r="F176" s="13">
        <v>13</v>
      </c>
      <c r="G176" s="13">
        <v>1716</v>
      </c>
      <c r="H176" s="13">
        <v>127</v>
      </c>
      <c r="I176" s="13">
        <v>64</v>
      </c>
      <c r="J176" s="13">
        <v>1582</v>
      </c>
      <c r="K176" s="13">
        <v>791</v>
      </c>
      <c r="L176" s="101">
        <f t="shared" si="109"/>
        <v>16.75</v>
      </c>
      <c r="M176" s="101">
        <f t="shared" si="110"/>
        <v>-1.17</v>
      </c>
      <c r="N176" s="101">
        <f t="shared" si="111"/>
        <v>2444.8200000000002</v>
      </c>
      <c r="O176" s="101">
        <f t="shared" si="112"/>
        <v>1</v>
      </c>
      <c r="P176" s="101">
        <f t="shared" si="113"/>
        <v>18.46</v>
      </c>
      <c r="Q176" s="13">
        <v>14</v>
      </c>
      <c r="R176" s="13">
        <v>6</v>
      </c>
      <c r="S176" s="13">
        <v>3</v>
      </c>
      <c r="T176" s="13">
        <v>9</v>
      </c>
      <c r="U176" s="13">
        <v>4</v>
      </c>
      <c r="V176" s="13">
        <v>30</v>
      </c>
      <c r="W176" s="13">
        <v>72</v>
      </c>
      <c r="X176" s="13">
        <v>2</v>
      </c>
      <c r="Y176" s="13">
        <v>155</v>
      </c>
      <c r="Z176" s="13">
        <v>149</v>
      </c>
      <c r="AA176" s="803" t="s">
        <v>548</v>
      </c>
      <c r="AB176" s="13">
        <v>3</v>
      </c>
      <c r="AD176" s="13">
        <v>37</v>
      </c>
      <c r="AE176" s="13">
        <v>1686</v>
      </c>
      <c r="AF176" s="101">
        <f t="shared" si="114"/>
        <v>0</v>
      </c>
      <c r="AG176" s="13">
        <v>811</v>
      </c>
      <c r="AH176" s="13">
        <v>3</v>
      </c>
      <c r="AI176" s="13">
        <v>1794</v>
      </c>
      <c r="AJ176" s="13">
        <v>26</v>
      </c>
      <c r="AK176" s="101" t="e">
        <f t="shared" si="115"/>
        <v>#DIV/0!</v>
      </c>
      <c r="AL176" s="13">
        <v>82</v>
      </c>
      <c r="AM176" s="101" t="e">
        <f t="shared" si="116"/>
        <v>#DIV/0!</v>
      </c>
      <c r="AN176" s="101" t="e">
        <f t="shared" si="117"/>
        <v>#DIV/0!</v>
      </c>
      <c r="AO176" s="13">
        <v>1</v>
      </c>
      <c r="AP176" s="13">
        <v>0</v>
      </c>
      <c r="AQ176" s="13">
        <v>3</v>
      </c>
      <c r="AR176" s="13">
        <v>40</v>
      </c>
      <c r="AS176" s="871" t="s">
        <v>494</v>
      </c>
      <c r="AT176" s="13">
        <v>3</v>
      </c>
      <c r="AV176" s="13">
        <v>69</v>
      </c>
      <c r="AW176" s="13">
        <v>5</v>
      </c>
      <c r="AX176" s="782" t="s">
        <v>45</v>
      </c>
      <c r="AY176" s="13">
        <v>72</v>
      </c>
      <c r="AZ176" s="13">
        <v>63</v>
      </c>
      <c r="BA176" s="13">
        <v>140</v>
      </c>
      <c r="BB176" s="13">
        <v>111</v>
      </c>
      <c r="BC176" s="13">
        <v>62</v>
      </c>
      <c r="BD176" s="13">
        <v>48</v>
      </c>
      <c r="BE176" s="782" t="s">
        <v>126</v>
      </c>
      <c r="BF176">
        <v>5</v>
      </c>
      <c r="BG176" s="13">
        <v>53</v>
      </c>
      <c r="BH176" s="13">
        <v>46</v>
      </c>
      <c r="BI176" s="867" t="s">
        <v>560</v>
      </c>
      <c r="BJ176" s="13">
        <v>2</v>
      </c>
      <c r="BK176" s="13" t="e">
        <f t="shared" si="118"/>
        <v>#DIV/0!</v>
      </c>
      <c r="BL176" s="13" t="e">
        <f t="shared" si="119"/>
        <v>#DIV/0!</v>
      </c>
    </row>
    <row r="177" spans="1:64" x14ac:dyDescent="0.25">
      <c r="A177" s="780" t="s">
        <v>228</v>
      </c>
      <c r="B177" s="101">
        <f t="shared" si="108"/>
        <v>100.90400000000001</v>
      </c>
      <c r="C177" s="13">
        <v>80</v>
      </c>
      <c r="E177" s="13">
        <v>66</v>
      </c>
      <c r="F177" s="13">
        <v>21</v>
      </c>
      <c r="G177" s="13">
        <v>2475</v>
      </c>
      <c r="H177" s="13">
        <v>190</v>
      </c>
      <c r="I177" s="13">
        <v>82</v>
      </c>
      <c r="J177" s="13">
        <v>2286</v>
      </c>
      <c r="K177" s="13">
        <v>1137</v>
      </c>
      <c r="L177" s="101">
        <f t="shared" si="109"/>
        <v>18.57</v>
      </c>
      <c r="M177" s="101">
        <f t="shared" si="110"/>
        <v>-1.22</v>
      </c>
      <c r="N177" s="101">
        <f t="shared" si="111"/>
        <v>2195.2199999999998</v>
      </c>
      <c r="O177" s="101">
        <f t="shared" si="112"/>
        <v>1</v>
      </c>
      <c r="P177" s="101">
        <f t="shared" si="113"/>
        <v>19.68</v>
      </c>
      <c r="Q177" s="13">
        <v>13</v>
      </c>
      <c r="R177" s="13">
        <v>7</v>
      </c>
      <c r="S177" s="13">
        <v>3</v>
      </c>
      <c r="T177" s="13">
        <v>13</v>
      </c>
      <c r="U177" s="13">
        <v>4</v>
      </c>
      <c r="V177" s="13">
        <v>26</v>
      </c>
      <c r="W177" s="13">
        <v>71</v>
      </c>
      <c r="X177" s="13">
        <v>4</v>
      </c>
      <c r="Y177" s="13">
        <v>160</v>
      </c>
      <c r="Z177" s="13">
        <v>120</v>
      </c>
      <c r="AA177" s="794" t="s">
        <v>529</v>
      </c>
      <c r="AB177" s="13">
        <v>3</v>
      </c>
      <c r="AD177" s="13">
        <v>42</v>
      </c>
      <c r="AE177" s="13">
        <v>1980</v>
      </c>
      <c r="AF177" s="101">
        <f t="shared" si="114"/>
        <v>0</v>
      </c>
      <c r="AG177" s="13">
        <v>966</v>
      </c>
      <c r="AH177" s="13">
        <v>6</v>
      </c>
      <c r="AI177" s="13">
        <v>2152</v>
      </c>
      <c r="AJ177" s="13">
        <v>44</v>
      </c>
      <c r="AK177" s="101" t="e">
        <f t="shared" si="115"/>
        <v>#DIV/0!</v>
      </c>
      <c r="AL177" s="13">
        <v>116</v>
      </c>
      <c r="AM177" s="101" t="e">
        <f t="shared" si="116"/>
        <v>#DIV/0!</v>
      </c>
      <c r="AN177" s="101" t="e">
        <f t="shared" si="117"/>
        <v>#DIV/0!</v>
      </c>
      <c r="AO177" s="13">
        <v>2</v>
      </c>
      <c r="AP177" s="13">
        <v>0</v>
      </c>
      <c r="AQ177" s="13">
        <v>3</v>
      </c>
      <c r="AR177" s="13">
        <v>30</v>
      </c>
      <c r="AS177" s="799" t="s">
        <v>494</v>
      </c>
      <c r="AT177" s="13">
        <v>3</v>
      </c>
      <c r="AV177" s="13">
        <v>70</v>
      </c>
      <c r="AW177" s="13">
        <v>7</v>
      </c>
      <c r="AX177" s="782" t="s">
        <v>54</v>
      </c>
      <c r="AY177" s="13">
        <v>140</v>
      </c>
      <c r="AZ177" s="13">
        <v>121</v>
      </c>
      <c r="BA177" s="13">
        <v>268</v>
      </c>
      <c r="BB177" s="13">
        <v>222</v>
      </c>
      <c r="BC177" s="13">
        <v>114</v>
      </c>
      <c r="BD177" s="13">
        <v>101</v>
      </c>
      <c r="BE177" s="782" t="s">
        <v>63</v>
      </c>
      <c r="BF177" s="426">
        <v>3</v>
      </c>
      <c r="BG177" s="13">
        <v>74</v>
      </c>
      <c r="BH177" s="13">
        <v>55</v>
      </c>
      <c r="BI177" s="844" t="s">
        <v>489</v>
      </c>
      <c r="BJ177" s="13">
        <v>1</v>
      </c>
      <c r="BK177" s="13" t="e">
        <f t="shared" si="118"/>
        <v>#DIV/0!</v>
      </c>
      <c r="BL177" s="13" t="e">
        <f t="shared" si="119"/>
        <v>#DIV/0!</v>
      </c>
    </row>
    <row r="178" spans="1:64" x14ac:dyDescent="0.25">
      <c r="A178" s="780" t="s">
        <v>237</v>
      </c>
      <c r="B178" s="101">
        <f t="shared" si="108"/>
        <v>102.185</v>
      </c>
      <c r="C178" s="13">
        <v>71</v>
      </c>
      <c r="E178" s="13">
        <v>54</v>
      </c>
      <c r="F178" s="13">
        <v>13</v>
      </c>
      <c r="G178" s="13">
        <v>2206</v>
      </c>
      <c r="H178" s="13">
        <v>158</v>
      </c>
      <c r="I178" s="13">
        <v>75</v>
      </c>
      <c r="J178" s="13">
        <v>2068</v>
      </c>
      <c r="K178" s="13">
        <v>1028</v>
      </c>
      <c r="L178" s="101">
        <f t="shared" si="109"/>
        <v>19.88</v>
      </c>
      <c r="M178" s="101">
        <f t="shared" si="110"/>
        <v>-1.02</v>
      </c>
      <c r="N178" s="101">
        <f t="shared" si="111"/>
        <v>2023.64</v>
      </c>
      <c r="O178" s="101">
        <f t="shared" si="112"/>
        <v>1</v>
      </c>
      <c r="P178" s="101">
        <f t="shared" si="113"/>
        <v>19.88</v>
      </c>
      <c r="Q178" s="13">
        <v>15</v>
      </c>
      <c r="R178" s="13">
        <v>6</v>
      </c>
      <c r="S178" s="13">
        <v>1</v>
      </c>
      <c r="T178" s="13">
        <v>15</v>
      </c>
      <c r="U178" s="13">
        <v>4</v>
      </c>
      <c r="V178" s="13">
        <v>36</v>
      </c>
      <c r="W178" s="13">
        <v>77</v>
      </c>
      <c r="X178" s="13">
        <v>3</v>
      </c>
      <c r="Y178" s="13">
        <v>165</v>
      </c>
      <c r="Z178" s="13">
        <v>139</v>
      </c>
      <c r="AA178" s="794" t="s">
        <v>529</v>
      </c>
      <c r="AB178" s="13">
        <v>4</v>
      </c>
      <c r="AD178" s="13">
        <v>40</v>
      </c>
      <c r="AE178" s="13">
        <v>2013</v>
      </c>
      <c r="AF178" s="101">
        <f t="shared" si="114"/>
        <v>0</v>
      </c>
      <c r="AG178" s="13">
        <v>982</v>
      </c>
      <c r="AH178" s="13">
        <v>9</v>
      </c>
      <c r="AI178" s="13">
        <v>2190</v>
      </c>
      <c r="AJ178" s="13">
        <v>45</v>
      </c>
      <c r="AK178" s="101" t="e">
        <f t="shared" si="115"/>
        <v>#DIV/0!</v>
      </c>
      <c r="AL178" s="13">
        <v>115</v>
      </c>
      <c r="AM178" s="101" t="e">
        <f t="shared" si="116"/>
        <v>#DIV/0!</v>
      </c>
      <c r="AN178" s="101" t="e">
        <f t="shared" si="117"/>
        <v>#DIV/0!</v>
      </c>
      <c r="AO178" s="13">
        <v>3</v>
      </c>
      <c r="AP178" s="13">
        <v>0</v>
      </c>
      <c r="AQ178" s="13">
        <v>3</v>
      </c>
      <c r="AR178" s="13">
        <v>32</v>
      </c>
      <c r="AS178" s="795" t="s">
        <v>489</v>
      </c>
      <c r="AT178" s="13">
        <v>5</v>
      </c>
      <c r="AV178" s="13">
        <v>71</v>
      </c>
      <c r="AW178" s="13">
        <v>12</v>
      </c>
      <c r="AX178" s="782" t="s">
        <v>54</v>
      </c>
      <c r="AY178" s="13">
        <v>354</v>
      </c>
      <c r="AZ178" s="13">
        <v>338</v>
      </c>
      <c r="BA178" s="13">
        <v>784</v>
      </c>
      <c r="BB178" s="13">
        <v>702</v>
      </c>
      <c r="BC178" s="13">
        <v>386</v>
      </c>
      <c r="BD178" s="13">
        <v>364</v>
      </c>
      <c r="BE178" s="782" t="s">
        <v>72</v>
      </c>
      <c r="BF178" s="426">
        <v>4</v>
      </c>
      <c r="BG178" s="13">
        <v>240</v>
      </c>
      <c r="BH178" s="13">
        <v>212</v>
      </c>
      <c r="BI178" s="869" t="s">
        <v>529</v>
      </c>
      <c r="BJ178" s="13">
        <v>1</v>
      </c>
      <c r="BK178" s="13" t="e">
        <f t="shared" si="118"/>
        <v>#DIV/0!</v>
      </c>
      <c r="BL178" s="13" t="e">
        <f t="shared" si="119"/>
        <v>#DIV/0!</v>
      </c>
    </row>
    <row r="179" spans="1:64" x14ac:dyDescent="0.25">
      <c r="A179" s="780" t="s">
        <v>246</v>
      </c>
      <c r="B179" s="101">
        <f t="shared" si="108"/>
        <v>99.897500000000008</v>
      </c>
      <c r="C179" s="13">
        <v>80</v>
      </c>
      <c r="E179" s="13">
        <v>54</v>
      </c>
      <c r="F179" s="13">
        <v>10</v>
      </c>
      <c r="G179" s="13">
        <v>2174</v>
      </c>
      <c r="H179" s="13">
        <v>152</v>
      </c>
      <c r="I179" s="13">
        <v>80</v>
      </c>
      <c r="J179" s="13">
        <v>1987</v>
      </c>
      <c r="K179" s="13">
        <v>994</v>
      </c>
      <c r="L179" s="101">
        <f t="shared" si="109"/>
        <v>22.71</v>
      </c>
      <c r="M179" s="101">
        <f t="shared" si="110"/>
        <v>-1.08</v>
      </c>
      <c r="N179" s="101">
        <f t="shared" si="111"/>
        <v>1727.15</v>
      </c>
      <c r="O179" s="101">
        <f t="shared" si="112"/>
        <v>1</v>
      </c>
      <c r="P179" s="101">
        <f t="shared" si="113"/>
        <v>19.82</v>
      </c>
      <c r="Q179" s="13">
        <v>12</v>
      </c>
      <c r="R179" s="13">
        <v>7</v>
      </c>
      <c r="S179" s="13">
        <v>1</v>
      </c>
      <c r="T179" s="13">
        <v>15</v>
      </c>
      <c r="U179" s="13">
        <v>4</v>
      </c>
      <c r="V179" s="13">
        <v>29</v>
      </c>
      <c r="W179" s="13">
        <v>70</v>
      </c>
      <c r="X179" s="426">
        <v>1</v>
      </c>
      <c r="Y179" s="13">
        <v>161</v>
      </c>
      <c r="Z179" s="13">
        <v>135</v>
      </c>
      <c r="AA179" s="872" t="s">
        <v>415</v>
      </c>
      <c r="AB179" s="13">
        <v>2</v>
      </c>
      <c r="AD179" s="13">
        <v>51</v>
      </c>
      <c r="AE179" s="13">
        <v>2466</v>
      </c>
      <c r="AF179" s="101">
        <f t="shared" si="114"/>
        <v>0</v>
      </c>
      <c r="AG179" s="13">
        <v>1186</v>
      </c>
      <c r="AH179" s="13">
        <v>4</v>
      </c>
      <c r="AI179" s="13">
        <v>2725</v>
      </c>
      <c r="AJ179" s="13">
        <v>56</v>
      </c>
      <c r="AK179" s="101" t="e">
        <f t="shared" si="115"/>
        <v>#DIV/0!</v>
      </c>
      <c r="AL179" s="13">
        <v>154</v>
      </c>
      <c r="AM179" s="101" t="e">
        <f t="shared" si="116"/>
        <v>#DIV/0!</v>
      </c>
      <c r="AN179" s="101" t="e">
        <f t="shared" si="117"/>
        <v>#DIV/0!</v>
      </c>
      <c r="AO179" s="13">
        <v>5</v>
      </c>
      <c r="AP179" s="13">
        <v>0</v>
      </c>
      <c r="AQ179" s="13">
        <v>4</v>
      </c>
      <c r="AR179" s="13">
        <v>40</v>
      </c>
      <c r="AS179" s="819" t="s">
        <v>494</v>
      </c>
      <c r="AT179" s="13">
        <v>3</v>
      </c>
      <c r="AV179" s="13">
        <v>72</v>
      </c>
      <c r="AW179" s="13">
        <v>7</v>
      </c>
      <c r="AX179" s="782" t="s">
        <v>54</v>
      </c>
      <c r="AY179" s="13">
        <v>268</v>
      </c>
      <c r="AZ179" s="13">
        <v>239</v>
      </c>
      <c r="BA179" s="13">
        <v>508</v>
      </c>
      <c r="BB179" s="13">
        <v>450</v>
      </c>
      <c r="BC179" s="13">
        <v>219</v>
      </c>
      <c r="BD179" s="13">
        <v>211</v>
      </c>
      <c r="BE179" s="782" t="s">
        <v>81</v>
      </c>
      <c r="BF179">
        <v>3</v>
      </c>
      <c r="BG179" s="13">
        <v>165</v>
      </c>
      <c r="BH179" s="13">
        <v>167</v>
      </c>
      <c r="BI179" s="861" t="s">
        <v>548</v>
      </c>
      <c r="BJ179" s="13">
        <v>1</v>
      </c>
      <c r="BK179" s="13" t="e">
        <f t="shared" si="118"/>
        <v>#DIV/0!</v>
      </c>
      <c r="BL179" s="13" t="e">
        <f t="shared" si="119"/>
        <v>#DIV/0!</v>
      </c>
    </row>
    <row r="180" spans="1:64" x14ac:dyDescent="0.25">
      <c r="A180" s="780" t="s">
        <v>255</v>
      </c>
      <c r="B180" s="101">
        <f t="shared" si="108"/>
        <v>109.343</v>
      </c>
      <c r="C180" s="13">
        <v>70</v>
      </c>
      <c r="E180" s="13">
        <v>46</v>
      </c>
      <c r="F180" s="13">
        <v>14</v>
      </c>
      <c r="G180" s="13">
        <v>2183</v>
      </c>
      <c r="H180" s="13">
        <v>145</v>
      </c>
      <c r="I180" s="13">
        <v>89</v>
      </c>
      <c r="J180" s="13">
        <v>2120</v>
      </c>
      <c r="K180" s="13">
        <v>1095</v>
      </c>
      <c r="L180" s="101">
        <f t="shared" si="109"/>
        <v>19.95</v>
      </c>
      <c r="M180" s="101">
        <f t="shared" si="110"/>
        <v>-1</v>
      </c>
      <c r="N180" s="101">
        <f t="shared" si="111"/>
        <v>1993.25</v>
      </c>
      <c r="O180" s="101">
        <f t="shared" si="112"/>
        <v>1</v>
      </c>
      <c r="P180" s="101">
        <f t="shared" si="113"/>
        <v>19.21</v>
      </c>
      <c r="Q180" s="13">
        <v>12</v>
      </c>
      <c r="R180" s="13">
        <v>9</v>
      </c>
      <c r="S180" s="13">
        <v>3</v>
      </c>
      <c r="T180" s="13">
        <v>11</v>
      </c>
      <c r="U180" s="13">
        <v>7</v>
      </c>
      <c r="V180" s="13">
        <v>31</v>
      </c>
      <c r="W180" s="13">
        <v>75</v>
      </c>
      <c r="X180" s="13">
        <v>2</v>
      </c>
      <c r="Y180" s="13">
        <v>142</v>
      </c>
      <c r="Z180" s="13">
        <v>118</v>
      </c>
      <c r="AA180" s="820" t="s">
        <v>471</v>
      </c>
      <c r="AB180" s="13">
        <v>6</v>
      </c>
      <c r="AD180" s="13">
        <v>35</v>
      </c>
      <c r="AE180" s="13">
        <v>1645</v>
      </c>
      <c r="AF180" s="101">
        <f t="shared" si="114"/>
        <v>0</v>
      </c>
      <c r="AG180" s="13">
        <v>811</v>
      </c>
      <c r="AH180" s="13">
        <v>2</v>
      </c>
      <c r="AI180" s="13">
        <v>1887</v>
      </c>
      <c r="AJ180" s="13">
        <v>31</v>
      </c>
      <c r="AK180" s="101" t="e">
        <f t="shared" si="115"/>
        <v>#DIV/0!</v>
      </c>
      <c r="AL180" s="13">
        <v>87</v>
      </c>
      <c r="AM180" s="101" t="e">
        <f t="shared" si="116"/>
        <v>#DIV/0!</v>
      </c>
      <c r="AN180" s="101" t="e">
        <f t="shared" si="117"/>
        <v>#DIV/0!</v>
      </c>
      <c r="AO180" s="13">
        <v>1</v>
      </c>
      <c r="AP180" s="13">
        <v>0</v>
      </c>
      <c r="AQ180" s="13">
        <v>3</v>
      </c>
      <c r="AR180" s="13">
        <v>64</v>
      </c>
      <c r="AS180" s="858" t="s">
        <v>548</v>
      </c>
      <c r="AT180" s="13">
        <v>1</v>
      </c>
      <c r="AV180" s="13">
        <v>73</v>
      </c>
      <c r="AW180" s="13">
        <v>6</v>
      </c>
      <c r="AX180" s="782" t="s">
        <v>54</v>
      </c>
      <c r="AY180" s="13">
        <v>166</v>
      </c>
      <c r="AZ180" s="13">
        <v>180</v>
      </c>
      <c r="BA180" s="13">
        <v>358</v>
      </c>
      <c r="BB180" s="13">
        <v>312</v>
      </c>
      <c r="BC180" s="13">
        <v>171</v>
      </c>
      <c r="BD180" s="13">
        <v>132</v>
      </c>
      <c r="BE180" s="782" t="s">
        <v>90</v>
      </c>
      <c r="BF180">
        <v>1</v>
      </c>
      <c r="BG180" s="13">
        <v>149</v>
      </c>
      <c r="BH180" s="13">
        <v>133</v>
      </c>
      <c r="BI180" s="855" t="s">
        <v>529</v>
      </c>
      <c r="BJ180" s="13">
        <v>0</v>
      </c>
      <c r="BK180" s="13" t="e">
        <f t="shared" si="118"/>
        <v>#DIV/0!</v>
      </c>
      <c r="BL180" s="13" t="e">
        <f t="shared" si="119"/>
        <v>#DIV/0!</v>
      </c>
    </row>
    <row r="181" spans="1:64" x14ac:dyDescent="0.25">
      <c r="A181" s="780" t="s">
        <v>264</v>
      </c>
      <c r="B181" s="101">
        <f t="shared" si="108"/>
        <v>105.17099999999999</v>
      </c>
      <c r="C181" s="13">
        <v>65</v>
      </c>
      <c r="E181" s="13">
        <v>46</v>
      </c>
      <c r="F181" s="13">
        <v>11</v>
      </c>
      <c r="G181" s="13">
        <v>1882</v>
      </c>
      <c r="H181" s="13">
        <v>141</v>
      </c>
      <c r="I181" s="13">
        <v>63</v>
      </c>
      <c r="J181" s="13">
        <v>1862</v>
      </c>
      <c r="K181" s="13">
        <v>965</v>
      </c>
      <c r="L181" s="101">
        <f t="shared" si="109"/>
        <v>16.350000000000001</v>
      </c>
      <c r="M181" s="101">
        <f t="shared" si="110"/>
        <v>-0.74</v>
      </c>
      <c r="N181" s="101">
        <f t="shared" si="111"/>
        <v>2442.13</v>
      </c>
      <c r="O181" s="101">
        <f t="shared" si="112"/>
        <v>1</v>
      </c>
      <c r="P181" s="101">
        <f t="shared" si="113"/>
        <v>20.440000000000001</v>
      </c>
      <c r="Q181" s="13">
        <v>11</v>
      </c>
      <c r="R181" s="13">
        <v>6</v>
      </c>
      <c r="S181" s="13">
        <v>0</v>
      </c>
      <c r="T181" s="13">
        <v>10</v>
      </c>
      <c r="U181" s="13">
        <v>6</v>
      </c>
      <c r="V181" s="13">
        <v>32</v>
      </c>
      <c r="W181" s="13">
        <v>80</v>
      </c>
      <c r="X181" s="13">
        <v>2</v>
      </c>
      <c r="Y181" s="13">
        <v>162</v>
      </c>
      <c r="Z181" s="13">
        <v>158</v>
      </c>
      <c r="AA181" s="795" t="s">
        <v>489</v>
      </c>
      <c r="AB181" s="13">
        <v>1</v>
      </c>
      <c r="AD181" s="13">
        <v>28</v>
      </c>
      <c r="AE181" s="13">
        <v>1374</v>
      </c>
      <c r="AF181" s="101">
        <f t="shared" si="114"/>
        <v>0</v>
      </c>
      <c r="AG181" s="13">
        <v>678</v>
      </c>
      <c r="AH181" s="13">
        <v>2</v>
      </c>
      <c r="AI181" s="13">
        <v>1523</v>
      </c>
      <c r="AJ181" s="13">
        <v>24</v>
      </c>
      <c r="AK181" s="101" t="e">
        <f t="shared" si="115"/>
        <v>#DIV/0!</v>
      </c>
      <c r="AL181" s="13">
        <v>58</v>
      </c>
      <c r="AM181" s="101" t="e">
        <f t="shared" si="116"/>
        <v>#DIV/0!</v>
      </c>
      <c r="AN181" s="101" t="e">
        <f t="shared" si="117"/>
        <v>#DIV/0!</v>
      </c>
      <c r="AO181" s="13">
        <v>2</v>
      </c>
      <c r="AP181" s="13">
        <v>0</v>
      </c>
      <c r="AQ181" s="13">
        <v>3</v>
      </c>
      <c r="AR181" s="13">
        <v>42</v>
      </c>
      <c r="AS181" s="844" t="s">
        <v>489</v>
      </c>
      <c r="AT181" s="13">
        <v>1</v>
      </c>
      <c r="AV181" s="13">
        <v>74</v>
      </c>
      <c r="AW181" s="13">
        <v>4</v>
      </c>
      <c r="AX181" s="782" t="s">
        <v>54</v>
      </c>
      <c r="AY181" s="13">
        <v>64</v>
      </c>
      <c r="AZ181" s="13">
        <v>56</v>
      </c>
      <c r="BA181" s="13">
        <v>175</v>
      </c>
      <c r="BB181" s="13">
        <v>140</v>
      </c>
      <c r="BC181" s="13">
        <v>107</v>
      </c>
      <c r="BD181" s="13">
        <v>84</v>
      </c>
      <c r="BE181" s="782" t="s">
        <v>99</v>
      </c>
      <c r="BF181">
        <v>2</v>
      </c>
      <c r="BG181" s="13">
        <v>94</v>
      </c>
      <c r="BH181" s="13">
        <v>59</v>
      </c>
      <c r="BI181" s="846" t="s">
        <v>480</v>
      </c>
      <c r="BJ181" s="13">
        <v>1</v>
      </c>
      <c r="BK181" s="13" t="e">
        <f t="shared" si="118"/>
        <v>#DIV/0!</v>
      </c>
      <c r="BL181" s="13" t="e">
        <f t="shared" si="119"/>
        <v>#DIV/0!</v>
      </c>
    </row>
    <row r="182" spans="1:64" x14ac:dyDescent="0.25">
      <c r="A182" s="777" t="s">
        <v>273</v>
      </c>
      <c r="B182" s="101">
        <f t="shared" ref="B182:B196" si="120">(F2+0.05*G2+0.2*H2+0.5*I2-0.01*K2-S2+T2+1.5*U2+AB2)+(0.2*AG2+2*AH2-0.01*AI2+1.5*AJ2-0.1*AL2+AO2+3*AP2+AT2)</f>
        <v>138.66650000000001</v>
      </c>
      <c r="C182" s="13">
        <v>67</v>
      </c>
      <c r="E182" s="13">
        <v>49</v>
      </c>
      <c r="F182" s="13">
        <v>14</v>
      </c>
      <c r="G182" s="13">
        <v>2122</v>
      </c>
      <c r="H182" s="13">
        <v>148</v>
      </c>
      <c r="I182" s="13">
        <v>73</v>
      </c>
      <c r="J182" s="13">
        <v>1984</v>
      </c>
      <c r="K182" s="13">
        <v>982</v>
      </c>
      <c r="L182" s="101">
        <f t="shared" ref="L182:L196" si="121">ROUND(G2*100/J2,2)</f>
        <v>16.95</v>
      </c>
      <c r="M182" s="101">
        <f t="shared" ref="M182:M196" si="122">ROUND(G2/(E2-F2),2)</f>
        <v>-0.89</v>
      </c>
      <c r="N182" s="101">
        <f t="shared" ref="N182:N196" si="123">ROUND((4*H2+6*I2)*100/G2,2)</f>
        <v>2411.5700000000002</v>
      </c>
      <c r="O182" s="101">
        <f t="shared" ref="O182:O196" si="124">ROUND(J2/(H2+I2),2)</f>
        <v>1</v>
      </c>
      <c r="P182" s="101">
        <f t="shared" ref="P182:P196" si="125">ROUND(K2*100/J2,2)</f>
        <v>16.34</v>
      </c>
      <c r="Q182" s="13">
        <v>13</v>
      </c>
      <c r="R182" s="13">
        <v>7</v>
      </c>
      <c r="S182" s="13">
        <v>4</v>
      </c>
      <c r="T182" s="13">
        <v>16</v>
      </c>
      <c r="U182" s="13">
        <v>4</v>
      </c>
      <c r="V182" s="13">
        <v>23</v>
      </c>
      <c r="W182" s="13">
        <v>84</v>
      </c>
      <c r="X182" s="13">
        <v>1</v>
      </c>
      <c r="Y182" s="13">
        <v>171</v>
      </c>
      <c r="Z182" s="13">
        <v>152</v>
      </c>
      <c r="AA182" s="820" t="s">
        <v>471</v>
      </c>
      <c r="AB182" s="13">
        <v>2</v>
      </c>
      <c r="AD182" s="13">
        <v>36</v>
      </c>
      <c r="AE182" s="13">
        <v>1716</v>
      </c>
      <c r="AF182" s="101">
        <f t="shared" ref="AF182:AF196" si="126">(QUOTIENT(AE2,6)+MOD(AE2,6)/10)</f>
        <v>0</v>
      </c>
      <c r="AG182" s="13">
        <v>819</v>
      </c>
      <c r="AH182" s="13">
        <v>2</v>
      </c>
      <c r="AI182" s="13">
        <v>1918</v>
      </c>
      <c r="AJ182" s="13">
        <v>35</v>
      </c>
      <c r="AK182" s="101" t="e">
        <f t="shared" ref="AK182:AK196" si="127">ROUND(AI2*6/AE2,2)</f>
        <v>#DIV/0!</v>
      </c>
      <c r="AL182" s="13">
        <v>106</v>
      </c>
      <c r="AM182" s="101" t="e">
        <f t="shared" ref="AM182:AM196" si="128">ROUND(AE2/AJ2,2)</f>
        <v>#DIV/0!</v>
      </c>
      <c r="AN182" s="101" t="e">
        <f t="shared" ref="AN182:AN196" si="129">ROUND(AI2/AJ2,2)</f>
        <v>#DIV/0!</v>
      </c>
      <c r="AO182" s="13">
        <v>3</v>
      </c>
      <c r="AP182" s="13">
        <v>1</v>
      </c>
      <c r="AQ182" s="13">
        <v>5</v>
      </c>
      <c r="AR182" s="13">
        <v>73</v>
      </c>
      <c r="AS182" s="848" t="s">
        <v>560</v>
      </c>
      <c r="AT182" s="13">
        <v>2</v>
      </c>
      <c r="AV182" s="13">
        <v>75</v>
      </c>
      <c r="AW182" s="13">
        <v>7</v>
      </c>
      <c r="AX182" s="782" t="s">
        <v>54</v>
      </c>
      <c r="AY182" s="13">
        <v>177</v>
      </c>
      <c r="AZ182" s="13">
        <v>155</v>
      </c>
      <c r="BA182" s="13">
        <v>370</v>
      </c>
      <c r="BB182" s="13">
        <v>333</v>
      </c>
      <c r="BC182" s="13">
        <v>173</v>
      </c>
      <c r="BD182" s="13">
        <v>178</v>
      </c>
      <c r="BE182" s="782" t="s">
        <v>108</v>
      </c>
      <c r="BF182">
        <v>4</v>
      </c>
      <c r="BG182" s="13">
        <v>163</v>
      </c>
      <c r="BH182" s="13">
        <v>134</v>
      </c>
      <c r="BI182" s="836" t="s">
        <v>442</v>
      </c>
      <c r="BJ182" s="13">
        <v>2</v>
      </c>
      <c r="BK182" s="13" t="e">
        <f t="shared" si="118"/>
        <v>#DIV/0!</v>
      </c>
      <c r="BL182" s="13" t="e">
        <f t="shared" si="119"/>
        <v>#DIV/0!</v>
      </c>
    </row>
    <row r="183" spans="1:64" x14ac:dyDescent="0.25">
      <c r="A183" s="777" t="s">
        <v>282</v>
      </c>
      <c r="B183" s="101">
        <f t="shared" si="120"/>
        <v>110.8995</v>
      </c>
      <c r="C183" s="13">
        <v>76</v>
      </c>
      <c r="E183" s="13">
        <v>50</v>
      </c>
      <c r="F183" s="13">
        <v>11</v>
      </c>
      <c r="G183" s="13">
        <v>1859</v>
      </c>
      <c r="H183" s="13">
        <v>135</v>
      </c>
      <c r="I183" s="13">
        <v>51</v>
      </c>
      <c r="J183" s="13">
        <v>1844</v>
      </c>
      <c r="K183" s="13">
        <v>922</v>
      </c>
      <c r="L183" s="101">
        <f t="shared" si="121"/>
        <v>17.97</v>
      </c>
      <c r="M183" s="101">
        <f t="shared" si="122"/>
        <v>-1.26</v>
      </c>
      <c r="N183" s="101">
        <f t="shared" si="123"/>
        <v>2295.4</v>
      </c>
      <c r="O183" s="101">
        <f t="shared" si="124"/>
        <v>1</v>
      </c>
      <c r="P183" s="101">
        <f t="shared" si="125"/>
        <v>18.64</v>
      </c>
      <c r="Q183" s="13">
        <v>11</v>
      </c>
      <c r="R183" s="13">
        <v>5</v>
      </c>
      <c r="S183" s="13">
        <v>3</v>
      </c>
      <c r="T183" s="13">
        <v>7</v>
      </c>
      <c r="U183" s="13">
        <v>5</v>
      </c>
      <c r="V183" s="13">
        <v>36</v>
      </c>
      <c r="W183" s="13">
        <v>81</v>
      </c>
      <c r="X183" s="13">
        <v>3</v>
      </c>
      <c r="Y183" s="13">
        <v>116</v>
      </c>
      <c r="Z183" s="13">
        <v>131</v>
      </c>
      <c r="AA183" s="820" t="s">
        <v>471</v>
      </c>
      <c r="AB183" s="13">
        <v>5</v>
      </c>
      <c r="AD183" s="13">
        <v>40</v>
      </c>
      <c r="AE183" s="13">
        <v>1879</v>
      </c>
      <c r="AF183" s="101">
        <f t="shared" si="126"/>
        <v>0</v>
      </c>
      <c r="AG183" s="13">
        <v>915</v>
      </c>
      <c r="AH183" s="13">
        <v>2</v>
      </c>
      <c r="AI183" s="13">
        <v>2018</v>
      </c>
      <c r="AJ183" s="13">
        <v>37</v>
      </c>
      <c r="AK183" s="101" t="e">
        <f t="shared" si="127"/>
        <v>#DIV/0!</v>
      </c>
      <c r="AL183" s="13">
        <v>120</v>
      </c>
      <c r="AM183" s="101" t="e">
        <f t="shared" si="128"/>
        <v>#DIV/0!</v>
      </c>
      <c r="AN183" s="101" t="e">
        <f t="shared" si="129"/>
        <v>#DIV/0!</v>
      </c>
      <c r="AO183" s="13">
        <v>4</v>
      </c>
      <c r="AP183" s="13">
        <v>0</v>
      </c>
      <c r="AQ183" s="13">
        <v>3</v>
      </c>
      <c r="AR183" s="13">
        <v>53</v>
      </c>
      <c r="AS183" s="854" t="s">
        <v>419</v>
      </c>
      <c r="AT183" s="13">
        <v>4</v>
      </c>
      <c r="AV183" s="13">
        <v>76</v>
      </c>
      <c r="AW183" s="13">
        <v>6</v>
      </c>
      <c r="AX183" s="782" t="s">
        <v>54</v>
      </c>
      <c r="AY183" s="13">
        <v>90</v>
      </c>
      <c r="AZ183" s="13">
        <v>77</v>
      </c>
      <c r="BA183" s="13">
        <v>171</v>
      </c>
      <c r="BB183" s="13">
        <v>156</v>
      </c>
      <c r="BC183" s="13">
        <v>74</v>
      </c>
      <c r="BD183" s="13">
        <v>79</v>
      </c>
      <c r="BE183" s="782" t="s">
        <v>117</v>
      </c>
      <c r="BF183" s="426">
        <v>4</v>
      </c>
      <c r="BG183" s="13">
        <v>62</v>
      </c>
      <c r="BH183" s="13">
        <v>38</v>
      </c>
      <c r="BI183" s="830" t="s">
        <v>433</v>
      </c>
      <c r="BJ183" s="13">
        <v>0</v>
      </c>
      <c r="BK183" s="13" t="e">
        <f t="shared" si="118"/>
        <v>#DIV/0!</v>
      </c>
      <c r="BL183" s="13" t="e">
        <f t="shared" si="119"/>
        <v>#DIV/0!</v>
      </c>
    </row>
    <row r="184" spans="1:64" x14ac:dyDescent="0.25">
      <c r="A184" s="777" t="s">
        <v>291</v>
      </c>
      <c r="B184" s="101">
        <f t="shared" si="120"/>
        <v>123.642</v>
      </c>
      <c r="C184" s="13">
        <v>74</v>
      </c>
      <c r="E184" s="13">
        <v>54</v>
      </c>
      <c r="F184" s="13">
        <v>14</v>
      </c>
      <c r="G184" s="13">
        <v>2173</v>
      </c>
      <c r="H184" s="13">
        <v>152</v>
      </c>
      <c r="I184" s="13">
        <v>69</v>
      </c>
      <c r="J184" s="13">
        <v>2093</v>
      </c>
      <c r="K184" s="13">
        <v>1026</v>
      </c>
      <c r="L184" s="101">
        <f t="shared" si="121"/>
        <v>16.38</v>
      </c>
      <c r="M184" s="101">
        <f t="shared" si="122"/>
        <v>-0.94</v>
      </c>
      <c r="N184" s="101">
        <f t="shared" si="123"/>
        <v>2512.6</v>
      </c>
      <c r="O184" s="101">
        <f t="shared" si="124"/>
        <v>1</v>
      </c>
      <c r="P184" s="101">
        <f t="shared" si="125"/>
        <v>17.98</v>
      </c>
      <c r="Q184" s="13">
        <v>10</v>
      </c>
      <c r="R184" s="13">
        <v>6</v>
      </c>
      <c r="S184" s="13">
        <v>4</v>
      </c>
      <c r="T184" s="13">
        <v>12</v>
      </c>
      <c r="U184" s="13">
        <v>7</v>
      </c>
      <c r="V184" s="13">
        <v>38</v>
      </c>
      <c r="W184" s="13">
        <v>88</v>
      </c>
      <c r="X184" s="13">
        <v>4</v>
      </c>
      <c r="Y184" s="13">
        <v>122</v>
      </c>
      <c r="Z184" s="13">
        <v>115</v>
      </c>
      <c r="AA184" s="778" t="s">
        <v>415</v>
      </c>
      <c r="AB184" s="13">
        <v>4</v>
      </c>
      <c r="AD184" s="13">
        <v>34</v>
      </c>
      <c r="AE184" s="13">
        <v>1710</v>
      </c>
      <c r="AF184" s="101">
        <f t="shared" si="126"/>
        <v>0</v>
      </c>
      <c r="AG184" s="13">
        <v>845</v>
      </c>
      <c r="AH184" s="13">
        <v>5</v>
      </c>
      <c r="AI184" s="13">
        <v>1848</v>
      </c>
      <c r="AJ184" s="13">
        <v>34</v>
      </c>
      <c r="AK184" s="101" t="e">
        <f t="shared" si="127"/>
        <v>#DIV/0!</v>
      </c>
      <c r="AL184" s="13">
        <v>100</v>
      </c>
      <c r="AM184" s="101" t="e">
        <f t="shared" si="128"/>
        <v>#DIV/0!</v>
      </c>
      <c r="AN184" s="101" t="e">
        <f t="shared" si="129"/>
        <v>#DIV/0!</v>
      </c>
      <c r="AO184" s="13">
        <v>3</v>
      </c>
      <c r="AP184" s="13">
        <v>0</v>
      </c>
      <c r="AQ184" s="13">
        <v>3</v>
      </c>
      <c r="AR184" s="13">
        <v>25</v>
      </c>
      <c r="AS184" s="854" t="s">
        <v>419</v>
      </c>
      <c r="AT184" s="13">
        <v>2</v>
      </c>
      <c r="AV184" s="13">
        <v>77</v>
      </c>
      <c r="AW184" s="13">
        <v>3</v>
      </c>
      <c r="AX184" s="782" t="s">
        <v>54</v>
      </c>
      <c r="AY184" s="13">
        <v>68</v>
      </c>
      <c r="AZ184" s="13">
        <v>74</v>
      </c>
      <c r="BA184" s="13">
        <v>131</v>
      </c>
      <c r="BB184" s="13">
        <v>145</v>
      </c>
      <c r="BC184" s="13">
        <v>58</v>
      </c>
      <c r="BD184" s="13">
        <v>71</v>
      </c>
      <c r="BE184" s="782" t="s">
        <v>126</v>
      </c>
      <c r="BF184">
        <v>2</v>
      </c>
      <c r="BG184" s="13">
        <v>114</v>
      </c>
      <c r="BH184" s="13">
        <v>120</v>
      </c>
      <c r="BI184" s="837" t="s">
        <v>485</v>
      </c>
      <c r="BJ184" s="13">
        <v>0</v>
      </c>
      <c r="BK184" s="13" t="e">
        <f t="shared" si="118"/>
        <v>#DIV/0!</v>
      </c>
      <c r="BL184" s="13" t="e">
        <f t="shared" si="119"/>
        <v>#DIV/0!</v>
      </c>
    </row>
    <row r="185" spans="1:64" x14ac:dyDescent="0.25">
      <c r="A185" s="777" t="s">
        <v>300</v>
      </c>
      <c r="B185" s="101">
        <f t="shared" si="120"/>
        <v>116.81600000000002</v>
      </c>
      <c r="C185" s="13">
        <v>75</v>
      </c>
      <c r="E185" s="13">
        <v>50</v>
      </c>
      <c r="F185" s="13">
        <v>15</v>
      </c>
      <c r="G185" s="13">
        <v>1903</v>
      </c>
      <c r="H185" s="13">
        <v>138</v>
      </c>
      <c r="I185" s="13">
        <v>75</v>
      </c>
      <c r="J185" s="13">
        <v>1702</v>
      </c>
      <c r="K185" s="13">
        <v>845</v>
      </c>
      <c r="L185" s="101">
        <f t="shared" si="121"/>
        <v>17.329999999999998</v>
      </c>
      <c r="M185" s="101">
        <f t="shared" si="122"/>
        <v>-0.93</v>
      </c>
      <c r="N185" s="101">
        <f t="shared" si="123"/>
        <v>2291.98</v>
      </c>
      <c r="O185" s="101">
        <f t="shared" si="124"/>
        <v>1</v>
      </c>
      <c r="P185" s="101">
        <f t="shared" si="125"/>
        <v>19</v>
      </c>
      <c r="Q185" s="13">
        <v>11</v>
      </c>
      <c r="R185" s="13">
        <v>7</v>
      </c>
      <c r="S185" s="13">
        <v>4</v>
      </c>
      <c r="T185" s="13">
        <v>11</v>
      </c>
      <c r="U185" s="13">
        <v>4</v>
      </c>
      <c r="V185" s="13">
        <v>20</v>
      </c>
      <c r="W185" s="13">
        <v>83</v>
      </c>
      <c r="X185" s="13">
        <v>1</v>
      </c>
      <c r="Y185" s="13">
        <v>144</v>
      </c>
      <c r="Z185" s="13">
        <v>116</v>
      </c>
      <c r="AA185" s="799" t="s">
        <v>494</v>
      </c>
      <c r="AB185" s="13">
        <v>3</v>
      </c>
      <c r="AD185" s="13">
        <v>38</v>
      </c>
      <c r="AE185" s="13">
        <v>1963</v>
      </c>
      <c r="AF185" s="101">
        <f t="shared" si="126"/>
        <v>0</v>
      </c>
      <c r="AG185" s="13">
        <v>940</v>
      </c>
      <c r="AH185" s="13">
        <v>5</v>
      </c>
      <c r="AI185" s="13">
        <v>2200</v>
      </c>
      <c r="AJ185" s="13">
        <v>46</v>
      </c>
      <c r="AK185" s="101" t="e">
        <f t="shared" si="127"/>
        <v>#DIV/0!</v>
      </c>
      <c r="AL185" s="13">
        <v>101</v>
      </c>
      <c r="AM185" s="101" t="e">
        <f t="shared" si="128"/>
        <v>#DIV/0!</v>
      </c>
      <c r="AN185" s="101" t="e">
        <f t="shared" si="129"/>
        <v>#DIV/0!</v>
      </c>
      <c r="AO185" s="13">
        <v>5</v>
      </c>
      <c r="AP185" s="13">
        <v>1</v>
      </c>
      <c r="AQ185" s="13">
        <v>5</v>
      </c>
      <c r="AR185" s="13">
        <v>59</v>
      </c>
      <c r="AS185" s="819" t="s">
        <v>494</v>
      </c>
      <c r="AT185" s="13">
        <v>4</v>
      </c>
      <c r="AV185" s="13">
        <v>78</v>
      </c>
      <c r="AW185" s="13">
        <v>10</v>
      </c>
      <c r="AX185" s="782" t="s">
        <v>63</v>
      </c>
      <c r="AY185" s="13">
        <v>246</v>
      </c>
      <c r="AZ185" s="13">
        <v>257</v>
      </c>
      <c r="BA185" s="13">
        <v>547</v>
      </c>
      <c r="BB185" s="13">
        <v>467</v>
      </c>
      <c r="BC185" s="13">
        <v>260</v>
      </c>
      <c r="BD185" s="13">
        <v>210</v>
      </c>
      <c r="BE185" s="782" t="s">
        <v>72</v>
      </c>
      <c r="BF185" s="426">
        <v>5</v>
      </c>
      <c r="BG185" s="13">
        <v>135</v>
      </c>
      <c r="BH185" s="13">
        <v>96</v>
      </c>
      <c r="BI185" s="830" t="s">
        <v>433</v>
      </c>
      <c r="BJ185" s="13">
        <v>1</v>
      </c>
      <c r="BK185" s="13" t="e">
        <f t="shared" si="118"/>
        <v>#DIV/0!</v>
      </c>
      <c r="BL185" s="13" t="e">
        <f t="shared" si="119"/>
        <v>#DIV/0!</v>
      </c>
    </row>
    <row r="186" spans="1:64" x14ac:dyDescent="0.25">
      <c r="A186" s="777" t="s">
        <v>309</v>
      </c>
      <c r="B186" s="101">
        <f t="shared" si="120"/>
        <v>117.23350000000001</v>
      </c>
      <c r="C186" s="13">
        <v>79</v>
      </c>
      <c r="E186" s="13">
        <v>60</v>
      </c>
      <c r="F186" s="13">
        <v>17</v>
      </c>
      <c r="G186" s="13">
        <v>2162</v>
      </c>
      <c r="H186" s="13">
        <v>153</v>
      </c>
      <c r="I186" s="13">
        <v>63</v>
      </c>
      <c r="J186" s="13">
        <v>2069</v>
      </c>
      <c r="K186" s="13">
        <v>1013</v>
      </c>
      <c r="L186" s="101">
        <f t="shared" si="121"/>
        <v>17.850000000000001</v>
      </c>
      <c r="M186" s="101">
        <f t="shared" si="122"/>
        <v>-0.88</v>
      </c>
      <c r="N186" s="101">
        <f t="shared" si="123"/>
        <v>2273.0700000000002</v>
      </c>
      <c r="O186" s="101">
        <f t="shared" si="124"/>
        <v>1</v>
      </c>
      <c r="P186" s="101">
        <f t="shared" si="125"/>
        <v>18.22</v>
      </c>
      <c r="Q186" s="13">
        <v>13</v>
      </c>
      <c r="R186" s="13">
        <v>8</v>
      </c>
      <c r="S186" s="13">
        <v>2</v>
      </c>
      <c r="T186" s="13">
        <v>5</v>
      </c>
      <c r="U186" s="13">
        <v>7</v>
      </c>
      <c r="V186" s="13">
        <v>33</v>
      </c>
      <c r="W186" s="13">
        <v>63</v>
      </c>
      <c r="X186" s="426">
        <v>1</v>
      </c>
      <c r="Y186" s="13">
        <v>182</v>
      </c>
      <c r="Z186" s="13">
        <v>154</v>
      </c>
      <c r="AA186" s="787" t="s">
        <v>560</v>
      </c>
      <c r="AB186" s="13">
        <v>5</v>
      </c>
      <c r="AD186" s="13">
        <v>43</v>
      </c>
      <c r="AE186" s="13">
        <v>2014</v>
      </c>
      <c r="AF186" s="101">
        <f t="shared" si="126"/>
        <v>0</v>
      </c>
      <c r="AG186" s="13">
        <v>967</v>
      </c>
      <c r="AH186" s="13">
        <v>6</v>
      </c>
      <c r="AI186" s="13">
        <v>2258</v>
      </c>
      <c r="AJ186" s="13">
        <v>35</v>
      </c>
      <c r="AK186" s="101" t="e">
        <f t="shared" si="127"/>
        <v>#DIV/0!</v>
      </c>
      <c r="AL186" s="13">
        <v>115</v>
      </c>
      <c r="AM186" s="101" t="e">
        <f t="shared" si="128"/>
        <v>#DIV/0!</v>
      </c>
      <c r="AN186" s="101" t="e">
        <f t="shared" si="129"/>
        <v>#DIV/0!</v>
      </c>
      <c r="AO186" s="13">
        <v>3</v>
      </c>
      <c r="AP186" s="13">
        <v>0</v>
      </c>
      <c r="AQ186" s="13">
        <v>3</v>
      </c>
      <c r="AR186" s="13">
        <v>17</v>
      </c>
      <c r="AS186" s="794" t="s">
        <v>529</v>
      </c>
      <c r="AT186" s="13">
        <v>3</v>
      </c>
      <c r="AV186" s="13">
        <v>79</v>
      </c>
      <c r="AW186" s="13">
        <v>9</v>
      </c>
      <c r="AX186" s="782" t="s">
        <v>63</v>
      </c>
      <c r="AY186" s="13">
        <v>360</v>
      </c>
      <c r="AZ186" s="13">
        <v>301</v>
      </c>
      <c r="BA186" s="13">
        <v>665</v>
      </c>
      <c r="BB186" s="13">
        <v>543</v>
      </c>
      <c r="BC186" s="13">
        <v>274</v>
      </c>
      <c r="BD186" s="13">
        <v>242</v>
      </c>
      <c r="BE186" s="782" t="s">
        <v>81</v>
      </c>
      <c r="BF186" s="426">
        <v>5</v>
      </c>
      <c r="BG186" s="13">
        <v>178</v>
      </c>
      <c r="BH186" s="13">
        <v>117</v>
      </c>
      <c r="BI186" s="854" t="s">
        <v>419</v>
      </c>
      <c r="BJ186" s="13">
        <v>0</v>
      </c>
      <c r="BK186" s="13" t="e">
        <f t="shared" si="118"/>
        <v>#DIV/0!</v>
      </c>
      <c r="BL186" s="13" t="e">
        <f t="shared" si="119"/>
        <v>#DIV/0!</v>
      </c>
    </row>
    <row r="187" spans="1:64" x14ac:dyDescent="0.25">
      <c r="A187" s="777" t="s">
        <v>318</v>
      </c>
      <c r="B187" s="101">
        <f t="shared" si="120"/>
        <v>114.3475</v>
      </c>
      <c r="C187" s="13">
        <v>73</v>
      </c>
      <c r="E187" s="13">
        <v>48</v>
      </c>
      <c r="F187" s="13">
        <v>14</v>
      </c>
      <c r="G187" s="13">
        <v>1991</v>
      </c>
      <c r="H187" s="13">
        <v>149</v>
      </c>
      <c r="I187" s="13">
        <v>73</v>
      </c>
      <c r="J187" s="13">
        <v>1891</v>
      </c>
      <c r="K187" s="13">
        <v>971</v>
      </c>
      <c r="L187" s="101">
        <f t="shared" si="121"/>
        <v>17.739999999999998</v>
      </c>
      <c r="M187" s="101">
        <f t="shared" si="122"/>
        <v>-1.1000000000000001</v>
      </c>
      <c r="N187" s="101">
        <f t="shared" si="123"/>
        <v>2286.36</v>
      </c>
      <c r="O187" s="101">
        <f t="shared" si="124"/>
        <v>1</v>
      </c>
      <c r="P187" s="101">
        <f t="shared" si="125"/>
        <v>18.41</v>
      </c>
      <c r="Q187" s="13">
        <v>12</v>
      </c>
      <c r="R187" s="13">
        <v>9</v>
      </c>
      <c r="S187" s="13">
        <v>1</v>
      </c>
      <c r="T187" s="13">
        <v>11</v>
      </c>
      <c r="U187" s="13">
        <v>5</v>
      </c>
      <c r="V187" s="13">
        <v>32</v>
      </c>
      <c r="W187" s="13">
        <v>78</v>
      </c>
      <c r="X187" s="13">
        <v>1</v>
      </c>
      <c r="Y187" s="13">
        <v>181</v>
      </c>
      <c r="Z187" s="13">
        <v>165</v>
      </c>
      <c r="AA187" s="805" t="s">
        <v>582</v>
      </c>
      <c r="AB187" s="13">
        <v>4</v>
      </c>
      <c r="AD187" s="13">
        <v>37</v>
      </c>
      <c r="AE187" s="13">
        <v>1780</v>
      </c>
      <c r="AF187" s="101">
        <f t="shared" si="126"/>
        <v>0</v>
      </c>
      <c r="AG187" s="13">
        <v>878</v>
      </c>
      <c r="AH187" s="13">
        <v>5</v>
      </c>
      <c r="AI187" s="13">
        <v>1946</v>
      </c>
      <c r="AJ187" s="13">
        <v>38</v>
      </c>
      <c r="AK187" s="101" t="e">
        <f t="shared" si="127"/>
        <v>#DIV/0!</v>
      </c>
      <c r="AL187" s="13">
        <v>67</v>
      </c>
      <c r="AM187" s="101" t="e">
        <f t="shared" si="128"/>
        <v>#DIV/0!</v>
      </c>
      <c r="AN187" s="101" t="e">
        <f t="shared" si="129"/>
        <v>#DIV/0!</v>
      </c>
      <c r="AO187" s="13">
        <v>4</v>
      </c>
      <c r="AP187" s="13">
        <v>0</v>
      </c>
      <c r="AQ187" s="13">
        <v>3</v>
      </c>
      <c r="AR187" s="13">
        <v>36</v>
      </c>
      <c r="AS187" s="786" t="s">
        <v>540</v>
      </c>
      <c r="AT187" s="13">
        <v>3</v>
      </c>
      <c r="AV187" s="13">
        <v>80</v>
      </c>
      <c r="AW187" s="13">
        <v>6</v>
      </c>
      <c r="AX187" s="782" t="s">
        <v>63</v>
      </c>
      <c r="AY187" s="13">
        <v>155</v>
      </c>
      <c r="AZ187" s="13">
        <v>147</v>
      </c>
      <c r="BA187" s="13">
        <v>342</v>
      </c>
      <c r="BB187" s="13">
        <v>293</v>
      </c>
      <c r="BC187" s="13">
        <v>171</v>
      </c>
      <c r="BD187" s="13">
        <v>146</v>
      </c>
      <c r="BE187" s="782" t="s">
        <v>90</v>
      </c>
      <c r="BF187">
        <v>7</v>
      </c>
      <c r="BG187" s="13">
        <v>146</v>
      </c>
      <c r="BH187" s="13">
        <v>134</v>
      </c>
      <c r="BI187" s="836" t="s">
        <v>442</v>
      </c>
      <c r="BJ187" s="13">
        <v>0</v>
      </c>
      <c r="BK187" s="13" t="e">
        <f t="shared" si="118"/>
        <v>#DIV/0!</v>
      </c>
      <c r="BL187" s="13" t="e">
        <f t="shared" si="119"/>
        <v>#DIV/0!</v>
      </c>
    </row>
    <row r="188" spans="1:64" x14ac:dyDescent="0.25">
      <c r="A188" s="777" t="s">
        <v>327</v>
      </c>
      <c r="B188" s="101">
        <f t="shared" si="120"/>
        <v>118.13200000000001</v>
      </c>
      <c r="C188" s="13">
        <v>77</v>
      </c>
      <c r="E188" s="13">
        <v>43</v>
      </c>
      <c r="F188" s="13">
        <v>14</v>
      </c>
      <c r="G188" s="13">
        <v>1841</v>
      </c>
      <c r="H188" s="13">
        <v>120</v>
      </c>
      <c r="I188" s="13">
        <v>73</v>
      </c>
      <c r="J188" s="13">
        <v>1756</v>
      </c>
      <c r="K188" s="13">
        <v>896</v>
      </c>
      <c r="L188" s="101">
        <f t="shared" si="121"/>
        <v>19.59</v>
      </c>
      <c r="M188" s="101">
        <f t="shared" si="122"/>
        <v>-1.04</v>
      </c>
      <c r="N188" s="101">
        <f t="shared" si="123"/>
        <v>2049.16</v>
      </c>
      <c r="O188" s="101">
        <f t="shared" si="124"/>
        <v>1</v>
      </c>
      <c r="P188" s="101">
        <f t="shared" si="125"/>
        <v>17.87</v>
      </c>
      <c r="Q188" s="13">
        <v>10</v>
      </c>
      <c r="R188" s="13">
        <v>11</v>
      </c>
      <c r="S188" s="13">
        <v>3</v>
      </c>
      <c r="T188" s="13">
        <v>7</v>
      </c>
      <c r="U188" s="13">
        <v>4</v>
      </c>
      <c r="V188" s="13">
        <v>38</v>
      </c>
      <c r="W188" s="13">
        <v>86</v>
      </c>
      <c r="X188" s="425">
        <v>5</v>
      </c>
      <c r="Y188" s="13">
        <v>137</v>
      </c>
      <c r="Z188" s="13">
        <v>117</v>
      </c>
      <c r="AA188" s="820" t="s">
        <v>471</v>
      </c>
      <c r="AB188" s="13">
        <v>3</v>
      </c>
      <c r="AD188" s="13">
        <v>43</v>
      </c>
      <c r="AE188" s="13">
        <v>2096</v>
      </c>
      <c r="AF188" s="101">
        <f t="shared" si="126"/>
        <v>0</v>
      </c>
      <c r="AG188" s="13">
        <v>1025</v>
      </c>
      <c r="AH188" s="13">
        <v>5</v>
      </c>
      <c r="AI188" s="13">
        <v>2291</v>
      </c>
      <c r="AJ188" s="13">
        <v>38</v>
      </c>
      <c r="AK188" s="101" t="e">
        <f t="shared" si="127"/>
        <v>#DIV/0!</v>
      </c>
      <c r="AL188" s="13">
        <v>123</v>
      </c>
      <c r="AM188" s="101" t="e">
        <f t="shared" si="128"/>
        <v>#DIV/0!</v>
      </c>
      <c r="AN188" s="101" t="e">
        <f t="shared" si="129"/>
        <v>#DIV/0!</v>
      </c>
      <c r="AO188" s="13">
        <v>1</v>
      </c>
      <c r="AP188" s="13">
        <v>0</v>
      </c>
      <c r="AQ188" s="13">
        <v>4</v>
      </c>
      <c r="AR188" s="13">
        <v>82</v>
      </c>
      <c r="AS188" s="859" t="s">
        <v>502</v>
      </c>
      <c r="AT188" s="13">
        <v>4</v>
      </c>
      <c r="AV188" s="13">
        <v>81</v>
      </c>
      <c r="AW188" s="13">
        <v>9</v>
      </c>
      <c r="AX188" s="782" t="s">
        <v>63</v>
      </c>
      <c r="AY188" s="13">
        <v>154</v>
      </c>
      <c r="AZ188" s="13">
        <v>169</v>
      </c>
      <c r="BA188" s="13">
        <v>327</v>
      </c>
      <c r="BB188" s="13">
        <v>330</v>
      </c>
      <c r="BC188" s="13">
        <v>152</v>
      </c>
      <c r="BD188" s="13">
        <v>161</v>
      </c>
      <c r="BE188" s="782" t="s">
        <v>99</v>
      </c>
      <c r="BF188">
        <v>4</v>
      </c>
      <c r="BG188" s="13">
        <v>106</v>
      </c>
      <c r="BH188" s="13">
        <v>92</v>
      </c>
      <c r="BI188" s="839" t="s">
        <v>433</v>
      </c>
      <c r="BJ188" s="13">
        <v>0</v>
      </c>
      <c r="BK188" s="13" t="e">
        <f t="shared" si="118"/>
        <v>#DIV/0!</v>
      </c>
      <c r="BL188" s="13" t="e">
        <f t="shared" si="119"/>
        <v>#DIV/0!</v>
      </c>
    </row>
    <row r="189" spans="1:64" x14ac:dyDescent="0.25">
      <c r="A189" s="777" t="s">
        <v>336</v>
      </c>
      <c r="B189" s="101">
        <f t="shared" si="120"/>
        <v>99.195999999999998</v>
      </c>
      <c r="C189" s="13">
        <v>77</v>
      </c>
      <c r="E189" s="13">
        <v>53</v>
      </c>
      <c r="F189" s="13">
        <v>13</v>
      </c>
      <c r="G189" s="13">
        <v>1986</v>
      </c>
      <c r="H189" s="13">
        <v>145</v>
      </c>
      <c r="I189" s="13">
        <v>65</v>
      </c>
      <c r="J189" s="13">
        <v>1956</v>
      </c>
      <c r="K189" s="13">
        <v>1006</v>
      </c>
      <c r="L189" s="101">
        <f t="shared" si="121"/>
        <v>18.12</v>
      </c>
      <c r="M189" s="101">
        <f t="shared" si="122"/>
        <v>-1.17</v>
      </c>
      <c r="N189" s="101">
        <f t="shared" si="123"/>
        <v>2224.39</v>
      </c>
      <c r="O189" s="101">
        <f t="shared" si="124"/>
        <v>1</v>
      </c>
      <c r="P189" s="101">
        <f t="shared" si="125"/>
        <v>20.329999999999998</v>
      </c>
      <c r="Q189" s="13">
        <v>9</v>
      </c>
      <c r="R189" s="13">
        <v>7</v>
      </c>
      <c r="S189" s="13">
        <v>3</v>
      </c>
      <c r="T189" s="13">
        <v>13</v>
      </c>
      <c r="U189" s="13">
        <v>3</v>
      </c>
      <c r="V189" s="13">
        <v>29</v>
      </c>
      <c r="W189" s="13">
        <v>86</v>
      </c>
      <c r="X189" s="13">
        <v>2</v>
      </c>
      <c r="Y189" s="13">
        <v>140</v>
      </c>
      <c r="Z189" s="13">
        <v>153</v>
      </c>
      <c r="AA189" s="780" t="s">
        <v>454</v>
      </c>
      <c r="AB189" s="13">
        <v>4</v>
      </c>
      <c r="AD189" s="13">
        <v>48</v>
      </c>
      <c r="AE189" s="13">
        <v>2231</v>
      </c>
      <c r="AF189" s="101">
        <f t="shared" si="126"/>
        <v>0</v>
      </c>
      <c r="AG189" s="13">
        <v>1053</v>
      </c>
      <c r="AH189" s="13">
        <v>9</v>
      </c>
      <c r="AI189" s="13">
        <v>2432</v>
      </c>
      <c r="AJ189" s="13">
        <v>45</v>
      </c>
      <c r="AK189" s="101" t="e">
        <f t="shared" si="127"/>
        <v>#DIV/0!</v>
      </c>
      <c r="AL189" s="13">
        <v>109</v>
      </c>
      <c r="AM189" s="101" t="e">
        <f t="shared" si="128"/>
        <v>#DIV/0!</v>
      </c>
      <c r="AN189" s="101" t="e">
        <f t="shared" si="129"/>
        <v>#DIV/0!</v>
      </c>
      <c r="AO189" s="13">
        <v>2</v>
      </c>
      <c r="AP189" s="13">
        <v>0</v>
      </c>
      <c r="AQ189" s="13">
        <v>4</v>
      </c>
      <c r="AR189" s="13">
        <v>72</v>
      </c>
      <c r="AS189" s="778" t="s">
        <v>415</v>
      </c>
      <c r="AT189" s="13">
        <v>3</v>
      </c>
      <c r="AV189" s="13">
        <v>82</v>
      </c>
      <c r="AW189" s="13">
        <v>7</v>
      </c>
      <c r="AX189" s="782" t="s">
        <v>63</v>
      </c>
      <c r="AY189" s="13">
        <v>245</v>
      </c>
      <c r="AZ189" s="13">
        <v>203</v>
      </c>
      <c r="BA189" s="13">
        <v>457</v>
      </c>
      <c r="BB189" s="13">
        <v>372</v>
      </c>
      <c r="BC189" s="13">
        <v>189</v>
      </c>
      <c r="BD189" s="13">
        <v>169</v>
      </c>
      <c r="BE189" s="782" t="s">
        <v>108</v>
      </c>
      <c r="BF189">
        <v>2</v>
      </c>
      <c r="BG189" s="13">
        <v>163</v>
      </c>
      <c r="BH189" s="13">
        <v>113</v>
      </c>
      <c r="BI189" s="873" t="s">
        <v>463</v>
      </c>
      <c r="BJ189" s="13">
        <v>2</v>
      </c>
      <c r="BK189" s="13" t="e">
        <f t="shared" si="118"/>
        <v>#DIV/0!</v>
      </c>
      <c r="BL189" s="13" t="e">
        <f t="shared" si="119"/>
        <v>#DIV/0!</v>
      </c>
    </row>
    <row r="190" spans="1:64" x14ac:dyDescent="0.25">
      <c r="A190" s="777" t="s">
        <v>345</v>
      </c>
      <c r="B190" s="101">
        <f t="shared" si="120"/>
        <v>114.13350000000001</v>
      </c>
      <c r="C190" s="13">
        <v>66</v>
      </c>
      <c r="E190" s="13">
        <v>45</v>
      </c>
      <c r="F190" s="13">
        <v>14</v>
      </c>
      <c r="G190" s="13">
        <v>2191</v>
      </c>
      <c r="H190" s="13">
        <v>160</v>
      </c>
      <c r="I190" s="13">
        <v>80</v>
      </c>
      <c r="J190" s="13">
        <v>1934</v>
      </c>
      <c r="K190" s="13">
        <v>915</v>
      </c>
      <c r="L190" s="101">
        <f t="shared" si="121"/>
        <v>20.37</v>
      </c>
      <c r="M190" s="101">
        <f t="shared" si="122"/>
        <v>-1.02</v>
      </c>
      <c r="N190" s="101">
        <f t="shared" si="123"/>
        <v>1962.15</v>
      </c>
      <c r="O190" s="101">
        <f t="shared" si="124"/>
        <v>1</v>
      </c>
      <c r="P190" s="101">
        <f t="shared" si="125"/>
        <v>18.18</v>
      </c>
      <c r="Q190" s="13">
        <v>17</v>
      </c>
      <c r="R190" s="13">
        <v>7</v>
      </c>
      <c r="S190" s="13">
        <v>0</v>
      </c>
      <c r="T190" s="13">
        <v>11</v>
      </c>
      <c r="U190" s="13">
        <v>5</v>
      </c>
      <c r="V190" s="13">
        <v>27</v>
      </c>
      <c r="W190" s="13">
        <v>65</v>
      </c>
      <c r="X190" s="13">
        <v>2</v>
      </c>
      <c r="Y190" s="13">
        <v>176</v>
      </c>
      <c r="Z190" s="13">
        <v>146</v>
      </c>
      <c r="AA190" s="794" t="s">
        <v>529</v>
      </c>
      <c r="AB190" s="13">
        <v>5</v>
      </c>
      <c r="AD190" s="13">
        <v>35</v>
      </c>
      <c r="AE190" s="13">
        <v>1679</v>
      </c>
      <c r="AF190" s="101">
        <f t="shared" si="126"/>
        <v>0</v>
      </c>
      <c r="AG190" s="13">
        <v>817</v>
      </c>
      <c r="AH190" s="13">
        <v>5</v>
      </c>
      <c r="AI190" s="13">
        <v>1873</v>
      </c>
      <c r="AJ190" s="13">
        <v>33</v>
      </c>
      <c r="AK190" s="101" t="e">
        <f t="shared" si="127"/>
        <v>#DIV/0!</v>
      </c>
      <c r="AL190" s="13">
        <v>98</v>
      </c>
      <c r="AM190" s="101" t="e">
        <f t="shared" si="128"/>
        <v>#DIV/0!</v>
      </c>
      <c r="AN190" s="101" t="e">
        <f t="shared" si="129"/>
        <v>#DIV/0!</v>
      </c>
      <c r="AO190" s="13">
        <v>1</v>
      </c>
      <c r="AP190" s="13">
        <v>0</v>
      </c>
      <c r="AQ190" s="13">
        <v>3</v>
      </c>
      <c r="AR190" s="13">
        <v>88</v>
      </c>
      <c r="AS190" s="794" t="s">
        <v>529</v>
      </c>
      <c r="AT190" s="13">
        <v>0</v>
      </c>
      <c r="AV190" s="13">
        <v>83</v>
      </c>
      <c r="AW190" s="13">
        <v>5</v>
      </c>
      <c r="AX190" s="782" t="s">
        <v>63</v>
      </c>
      <c r="AY190" s="13">
        <v>269</v>
      </c>
      <c r="AZ190" s="13">
        <v>226</v>
      </c>
      <c r="BA190" s="13">
        <v>494</v>
      </c>
      <c r="BB190" s="13">
        <v>421</v>
      </c>
      <c r="BC190" s="13">
        <v>196</v>
      </c>
      <c r="BD190" s="13">
        <v>195</v>
      </c>
      <c r="BE190" s="782" t="s">
        <v>117</v>
      </c>
      <c r="BF190">
        <v>4</v>
      </c>
      <c r="BG190" s="13">
        <v>245</v>
      </c>
      <c r="BH190" s="13">
        <v>209</v>
      </c>
      <c r="BI190" s="843" t="s">
        <v>552</v>
      </c>
      <c r="BJ190" s="13">
        <v>0</v>
      </c>
      <c r="BK190" s="13" t="e">
        <f t="shared" si="118"/>
        <v>#DIV/0!</v>
      </c>
      <c r="BL190" s="13" t="e">
        <f t="shared" si="119"/>
        <v>#DIV/0!</v>
      </c>
    </row>
    <row r="191" spans="1:64" x14ac:dyDescent="0.25">
      <c r="A191" s="777" t="s">
        <v>354</v>
      </c>
      <c r="B191" s="101">
        <f t="shared" si="120"/>
        <v>110.607</v>
      </c>
      <c r="C191" s="13">
        <v>68</v>
      </c>
      <c r="E191" s="13">
        <v>51</v>
      </c>
      <c r="F191" s="13">
        <v>16</v>
      </c>
      <c r="G191" s="13">
        <v>2228</v>
      </c>
      <c r="H191" s="13">
        <v>167</v>
      </c>
      <c r="I191" s="13">
        <v>80</v>
      </c>
      <c r="J191" s="13">
        <v>2046</v>
      </c>
      <c r="K191" s="13">
        <v>1018</v>
      </c>
      <c r="L191" s="101">
        <f t="shared" si="121"/>
        <v>16.75</v>
      </c>
      <c r="M191" s="101">
        <f t="shared" si="122"/>
        <v>-1.17</v>
      </c>
      <c r="N191" s="101">
        <f t="shared" si="123"/>
        <v>2444.8200000000002</v>
      </c>
      <c r="O191" s="101">
        <f t="shared" si="124"/>
        <v>1</v>
      </c>
      <c r="P191" s="101">
        <f t="shared" si="125"/>
        <v>18.46</v>
      </c>
      <c r="Q191" s="13">
        <v>14</v>
      </c>
      <c r="R191" s="13">
        <v>7</v>
      </c>
      <c r="S191" s="13">
        <v>3</v>
      </c>
      <c r="T191" s="13">
        <v>12</v>
      </c>
      <c r="U191" s="13">
        <v>6</v>
      </c>
      <c r="V191" s="13">
        <v>36</v>
      </c>
      <c r="W191" s="13">
        <v>74</v>
      </c>
      <c r="X191" s="13">
        <v>3</v>
      </c>
      <c r="Y191" s="13">
        <v>172</v>
      </c>
      <c r="Z191" s="13">
        <v>133</v>
      </c>
      <c r="AA191" s="786" t="s">
        <v>540</v>
      </c>
      <c r="AB191" s="13">
        <v>2</v>
      </c>
      <c r="AD191" s="13">
        <v>40</v>
      </c>
      <c r="AE191" s="13">
        <v>1965</v>
      </c>
      <c r="AF191" s="101">
        <f t="shared" si="126"/>
        <v>0</v>
      </c>
      <c r="AG191" s="13">
        <v>945</v>
      </c>
      <c r="AH191" s="13">
        <v>2</v>
      </c>
      <c r="AI191" s="13">
        <v>2150</v>
      </c>
      <c r="AJ191" s="13">
        <v>50</v>
      </c>
      <c r="AK191" s="101" t="e">
        <f t="shared" si="127"/>
        <v>#DIV/0!</v>
      </c>
      <c r="AL191" s="13">
        <v>98</v>
      </c>
      <c r="AM191" s="101" t="e">
        <f t="shared" si="128"/>
        <v>#DIV/0!</v>
      </c>
      <c r="AN191" s="101" t="e">
        <f t="shared" si="129"/>
        <v>#DIV/0!</v>
      </c>
      <c r="AO191" s="13">
        <v>4</v>
      </c>
      <c r="AP191" s="13">
        <v>0</v>
      </c>
      <c r="AQ191" s="13">
        <v>4</v>
      </c>
      <c r="AR191" s="13">
        <v>50</v>
      </c>
      <c r="AS191" s="848" t="s">
        <v>560</v>
      </c>
      <c r="AT191" s="13">
        <v>4</v>
      </c>
      <c r="AV191" s="13">
        <v>84</v>
      </c>
      <c r="AW191" s="13">
        <v>7</v>
      </c>
      <c r="AX191" s="782" t="s">
        <v>63</v>
      </c>
      <c r="AY191" s="13">
        <v>91</v>
      </c>
      <c r="AZ191" s="13">
        <v>95</v>
      </c>
      <c r="BA191" s="13">
        <v>217</v>
      </c>
      <c r="BB191" s="13">
        <v>215</v>
      </c>
      <c r="BC191" s="13">
        <v>114</v>
      </c>
      <c r="BD191" s="13">
        <v>120</v>
      </c>
      <c r="BE191" s="782" t="s">
        <v>126</v>
      </c>
      <c r="BF191" s="426">
        <v>3</v>
      </c>
      <c r="BG191" s="13">
        <v>77</v>
      </c>
      <c r="BH191" s="13">
        <v>65</v>
      </c>
      <c r="BI191" s="821" t="s">
        <v>582</v>
      </c>
      <c r="BJ191" s="13">
        <v>0</v>
      </c>
      <c r="BK191" s="13" t="e">
        <f t="shared" si="118"/>
        <v>#DIV/0!</v>
      </c>
      <c r="BL191" s="13" t="e">
        <f t="shared" si="119"/>
        <v>#DIV/0!</v>
      </c>
    </row>
    <row r="192" spans="1:64" x14ac:dyDescent="0.25">
      <c r="A192" s="777" t="s">
        <v>363</v>
      </c>
      <c r="B192" s="101">
        <f t="shared" si="120"/>
        <v>100.90400000000001</v>
      </c>
      <c r="C192" s="13">
        <v>73</v>
      </c>
      <c r="E192" s="13">
        <v>52</v>
      </c>
      <c r="F192" s="13">
        <v>9</v>
      </c>
      <c r="G192" s="13">
        <v>1819</v>
      </c>
      <c r="H192" s="13">
        <v>139</v>
      </c>
      <c r="I192" s="13">
        <v>69</v>
      </c>
      <c r="J192" s="13">
        <v>1658</v>
      </c>
      <c r="K192" s="13">
        <v>833</v>
      </c>
      <c r="L192" s="101">
        <f t="shared" si="121"/>
        <v>18.57</v>
      </c>
      <c r="M192" s="101">
        <f t="shared" si="122"/>
        <v>-1.22</v>
      </c>
      <c r="N192" s="101">
        <f t="shared" si="123"/>
        <v>2195.2199999999998</v>
      </c>
      <c r="O192" s="101">
        <f t="shared" si="124"/>
        <v>1</v>
      </c>
      <c r="P192" s="101">
        <f t="shared" si="125"/>
        <v>19.68</v>
      </c>
      <c r="Q192" s="13">
        <v>15</v>
      </c>
      <c r="R192" s="13">
        <v>8</v>
      </c>
      <c r="S192" s="13">
        <v>3</v>
      </c>
      <c r="T192" s="13">
        <v>8</v>
      </c>
      <c r="U192" s="13">
        <v>4</v>
      </c>
      <c r="V192" s="13">
        <v>27</v>
      </c>
      <c r="W192" s="13">
        <v>57</v>
      </c>
      <c r="X192" s="13">
        <v>6</v>
      </c>
      <c r="Y192" s="13">
        <v>160</v>
      </c>
      <c r="Z192" s="13">
        <v>107</v>
      </c>
      <c r="AA192" s="803" t="s">
        <v>548</v>
      </c>
      <c r="AB192" s="13">
        <v>3</v>
      </c>
      <c r="AD192" s="13">
        <v>42</v>
      </c>
      <c r="AE192" s="13">
        <v>2068</v>
      </c>
      <c r="AF192" s="101">
        <f t="shared" si="126"/>
        <v>0</v>
      </c>
      <c r="AG192" s="13">
        <v>1019</v>
      </c>
      <c r="AH192" s="13">
        <v>3</v>
      </c>
      <c r="AI192" s="13">
        <v>2205</v>
      </c>
      <c r="AJ192" s="13">
        <v>40</v>
      </c>
      <c r="AK192" s="101" t="e">
        <f t="shared" si="127"/>
        <v>#DIV/0!</v>
      </c>
      <c r="AL192" s="13">
        <v>112</v>
      </c>
      <c r="AM192" s="101" t="e">
        <f t="shared" si="128"/>
        <v>#DIV/0!</v>
      </c>
      <c r="AN192" s="101" t="e">
        <f t="shared" si="129"/>
        <v>#DIV/0!</v>
      </c>
      <c r="AO192" s="13">
        <v>3</v>
      </c>
      <c r="AP192" s="13">
        <v>0</v>
      </c>
      <c r="AQ192" s="13">
        <v>3</v>
      </c>
      <c r="AR192" s="13">
        <v>42</v>
      </c>
      <c r="AS192" s="858" t="s">
        <v>548</v>
      </c>
      <c r="AT192" s="13">
        <v>1</v>
      </c>
      <c r="AV192" s="13">
        <v>85</v>
      </c>
      <c r="AW192" s="13">
        <v>6</v>
      </c>
      <c r="AX192" s="782" t="s">
        <v>72</v>
      </c>
      <c r="AY192" s="13">
        <v>90</v>
      </c>
      <c r="AZ192" s="13">
        <v>94</v>
      </c>
      <c r="BA192" s="13">
        <v>197</v>
      </c>
      <c r="BB192" s="13">
        <v>166</v>
      </c>
      <c r="BC192" s="13">
        <v>101</v>
      </c>
      <c r="BD192" s="13">
        <v>72</v>
      </c>
      <c r="BE192" s="782" t="s">
        <v>81</v>
      </c>
      <c r="BF192">
        <v>3</v>
      </c>
      <c r="BG192" s="13">
        <v>88</v>
      </c>
      <c r="BH192" s="13">
        <v>67</v>
      </c>
      <c r="BI192" s="837" t="s">
        <v>485</v>
      </c>
      <c r="BJ192" s="13">
        <v>0</v>
      </c>
      <c r="BK192" s="13" t="e">
        <f t="shared" si="118"/>
        <v>#DIV/0!</v>
      </c>
      <c r="BL192" s="13" t="e">
        <f t="shared" si="119"/>
        <v>#DIV/0!</v>
      </c>
    </row>
    <row r="193" spans="1:64" x14ac:dyDescent="0.25">
      <c r="A193" s="777" t="s">
        <v>372</v>
      </c>
      <c r="B193" s="101">
        <f t="shared" si="120"/>
        <v>102.185</v>
      </c>
      <c r="C193" s="13">
        <v>73</v>
      </c>
      <c r="E193" s="13">
        <v>48</v>
      </c>
      <c r="F193" s="13">
        <v>10</v>
      </c>
      <c r="G193" s="13">
        <v>2047</v>
      </c>
      <c r="H193" s="13">
        <v>139</v>
      </c>
      <c r="I193" s="13">
        <v>81</v>
      </c>
      <c r="J193" s="13">
        <v>1942</v>
      </c>
      <c r="K193" s="13">
        <v>990</v>
      </c>
      <c r="L193" s="101">
        <f t="shared" si="121"/>
        <v>19.88</v>
      </c>
      <c r="M193" s="101">
        <f t="shared" si="122"/>
        <v>-1.02</v>
      </c>
      <c r="N193" s="101">
        <f t="shared" si="123"/>
        <v>2023.64</v>
      </c>
      <c r="O193" s="101">
        <f t="shared" si="124"/>
        <v>1</v>
      </c>
      <c r="P193" s="101">
        <f t="shared" si="125"/>
        <v>19.88</v>
      </c>
      <c r="Q193" s="13">
        <v>13</v>
      </c>
      <c r="R193" s="13">
        <v>8</v>
      </c>
      <c r="S193" s="13">
        <v>0</v>
      </c>
      <c r="T193" s="13">
        <v>13</v>
      </c>
      <c r="U193" s="13">
        <v>5</v>
      </c>
      <c r="V193" s="13">
        <v>28</v>
      </c>
      <c r="W193" s="13">
        <v>76</v>
      </c>
      <c r="X193" s="13">
        <v>2</v>
      </c>
      <c r="Y193" s="13">
        <v>140</v>
      </c>
      <c r="Z193" s="13">
        <v>110</v>
      </c>
      <c r="AA193" s="786" t="s">
        <v>540</v>
      </c>
      <c r="AB193" s="13">
        <v>2</v>
      </c>
      <c r="AD193" s="13">
        <v>47</v>
      </c>
      <c r="AE193" s="13">
        <v>2320</v>
      </c>
      <c r="AF193" s="101">
        <f t="shared" si="126"/>
        <v>0</v>
      </c>
      <c r="AG193" s="13">
        <v>1140</v>
      </c>
      <c r="AH193" s="13">
        <v>5</v>
      </c>
      <c r="AI193" s="13">
        <v>2538</v>
      </c>
      <c r="AJ193" s="13">
        <v>46</v>
      </c>
      <c r="AK193" s="101" t="e">
        <f t="shared" si="127"/>
        <v>#DIV/0!</v>
      </c>
      <c r="AL193" s="13">
        <v>131</v>
      </c>
      <c r="AM193" s="101" t="e">
        <f t="shared" si="128"/>
        <v>#DIV/0!</v>
      </c>
      <c r="AN193" s="101" t="e">
        <f t="shared" si="129"/>
        <v>#DIV/0!</v>
      </c>
      <c r="AO193" s="13">
        <v>3</v>
      </c>
      <c r="AP193" s="13">
        <v>0</v>
      </c>
      <c r="AQ193" s="13">
        <v>4</v>
      </c>
      <c r="AR193" s="13">
        <v>69</v>
      </c>
      <c r="AS193" s="829" t="s">
        <v>552</v>
      </c>
      <c r="AT193" s="13">
        <v>5</v>
      </c>
      <c r="AV193" s="13">
        <v>86</v>
      </c>
      <c r="AW193" s="13">
        <v>5</v>
      </c>
      <c r="AX193" s="782" t="s">
        <v>72</v>
      </c>
      <c r="AY193" s="13">
        <v>132</v>
      </c>
      <c r="AZ193" s="13">
        <v>129</v>
      </c>
      <c r="BA193" s="13">
        <v>278</v>
      </c>
      <c r="BB193" s="13">
        <v>257</v>
      </c>
      <c r="BC193" s="13">
        <v>130</v>
      </c>
      <c r="BD193" s="13">
        <v>128</v>
      </c>
      <c r="BE193" s="782" t="s">
        <v>90</v>
      </c>
      <c r="BF193">
        <v>3</v>
      </c>
      <c r="BG193" s="13">
        <v>122</v>
      </c>
      <c r="BH193" s="13">
        <v>110</v>
      </c>
      <c r="BI193" s="846" t="s">
        <v>480</v>
      </c>
      <c r="BJ193" s="13">
        <v>0</v>
      </c>
      <c r="BK193" s="13" t="e">
        <f t="shared" si="118"/>
        <v>#DIV/0!</v>
      </c>
      <c r="BL193" s="13" t="e">
        <f t="shared" si="119"/>
        <v>#DIV/0!</v>
      </c>
    </row>
    <row r="194" spans="1:64" x14ac:dyDescent="0.25">
      <c r="A194" s="777" t="s">
        <v>381</v>
      </c>
      <c r="B194" s="101">
        <f t="shared" si="120"/>
        <v>99.897500000000008</v>
      </c>
      <c r="C194" s="13">
        <v>72</v>
      </c>
      <c r="E194" s="13">
        <v>46</v>
      </c>
      <c r="F194" s="13">
        <v>9</v>
      </c>
      <c r="G194" s="13">
        <v>2007</v>
      </c>
      <c r="H194" s="13">
        <v>147</v>
      </c>
      <c r="I194" s="13">
        <v>68</v>
      </c>
      <c r="J194" s="13">
        <v>1898</v>
      </c>
      <c r="K194" s="13">
        <v>936</v>
      </c>
      <c r="L194" s="101">
        <f t="shared" si="121"/>
        <v>22.71</v>
      </c>
      <c r="M194" s="101">
        <f t="shared" si="122"/>
        <v>-1.08</v>
      </c>
      <c r="N194" s="101">
        <f t="shared" si="123"/>
        <v>1727.15</v>
      </c>
      <c r="O194" s="101">
        <f t="shared" si="124"/>
        <v>1</v>
      </c>
      <c r="P194" s="101">
        <f t="shared" si="125"/>
        <v>19.82</v>
      </c>
      <c r="Q194" s="13">
        <v>14</v>
      </c>
      <c r="R194" s="13">
        <v>6</v>
      </c>
      <c r="S194" s="13">
        <v>2</v>
      </c>
      <c r="T194" s="13">
        <v>11</v>
      </c>
      <c r="U194" s="13">
        <v>6</v>
      </c>
      <c r="V194" s="13">
        <v>25</v>
      </c>
      <c r="W194" s="13">
        <v>83</v>
      </c>
      <c r="X194" s="13">
        <v>1</v>
      </c>
      <c r="Y194" s="13">
        <v>140</v>
      </c>
      <c r="Z194" s="13">
        <v>139</v>
      </c>
      <c r="AA194" s="781" t="s">
        <v>428</v>
      </c>
      <c r="AB194" s="13">
        <v>5</v>
      </c>
      <c r="AD194" s="13">
        <v>40</v>
      </c>
      <c r="AE194" s="13">
        <v>1913</v>
      </c>
      <c r="AF194" s="101">
        <f t="shared" si="126"/>
        <v>0</v>
      </c>
      <c r="AG194" s="13">
        <v>951</v>
      </c>
      <c r="AH194" s="13">
        <v>8</v>
      </c>
      <c r="AI194" s="13">
        <v>2029</v>
      </c>
      <c r="AJ194" s="13">
        <v>44</v>
      </c>
      <c r="AK194" s="101" t="e">
        <f t="shared" si="127"/>
        <v>#DIV/0!</v>
      </c>
      <c r="AL194" s="13">
        <v>109</v>
      </c>
      <c r="AM194" s="101" t="e">
        <f t="shared" si="128"/>
        <v>#DIV/0!</v>
      </c>
      <c r="AN194" s="101" t="e">
        <f t="shared" si="129"/>
        <v>#DIV/0!</v>
      </c>
      <c r="AO194" s="13">
        <v>3</v>
      </c>
      <c r="AP194" s="13">
        <v>0</v>
      </c>
      <c r="AQ194" s="13">
        <v>3</v>
      </c>
      <c r="AR194" s="13">
        <v>30</v>
      </c>
      <c r="AS194" s="781" t="s">
        <v>428</v>
      </c>
      <c r="AT194" s="13">
        <v>1</v>
      </c>
      <c r="AV194" s="13">
        <v>87</v>
      </c>
      <c r="AW194" s="13">
        <v>3</v>
      </c>
      <c r="AX194" s="782" t="s">
        <v>72</v>
      </c>
      <c r="AY194" s="13">
        <v>35</v>
      </c>
      <c r="AZ194" s="13">
        <v>37</v>
      </c>
      <c r="BA194" s="13">
        <v>53</v>
      </c>
      <c r="BB194" s="13">
        <v>50</v>
      </c>
      <c r="BC194" s="13">
        <v>10</v>
      </c>
      <c r="BD194" s="13">
        <v>13</v>
      </c>
      <c r="BE194" s="782" t="s">
        <v>99</v>
      </c>
      <c r="BF194">
        <v>5</v>
      </c>
      <c r="BG194" s="13">
        <v>37</v>
      </c>
      <c r="BH194" s="13">
        <v>30</v>
      </c>
      <c r="BI194" s="855" t="s">
        <v>529</v>
      </c>
      <c r="BJ194" s="13">
        <v>1</v>
      </c>
      <c r="BK194" s="13" t="e">
        <f t="shared" si="118"/>
        <v>#DIV/0!</v>
      </c>
      <c r="BL194" s="13" t="e">
        <f t="shared" si="119"/>
        <v>#DIV/0!</v>
      </c>
    </row>
    <row r="195" spans="1:64" x14ac:dyDescent="0.25">
      <c r="A195" s="777" t="s">
        <v>390</v>
      </c>
      <c r="B195" s="101">
        <f t="shared" si="120"/>
        <v>109.343</v>
      </c>
      <c r="C195" s="13">
        <v>77</v>
      </c>
      <c r="E195" s="13">
        <v>50</v>
      </c>
      <c r="F195" s="13">
        <v>16</v>
      </c>
      <c r="G195" s="13">
        <v>2246</v>
      </c>
      <c r="H195" s="13">
        <v>155</v>
      </c>
      <c r="I195" s="13">
        <v>77</v>
      </c>
      <c r="J195" s="13">
        <v>2150</v>
      </c>
      <c r="K195" s="13">
        <v>1063</v>
      </c>
      <c r="L195" s="101">
        <f t="shared" si="121"/>
        <v>19.95</v>
      </c>
      <c r="M195" s="101">
        <f t="shared" si="122"/>
        <v>-1</v>
      </c>
      <c r="N195" s="101">
        <f t="shared" si="123"/>
        <v>1993.25</v>
      </c>
      <c r="O195" s="101">
        <f t="shared" si="124"/>
        <v>1</v>
      </c>
      <c r="P195" s="101">
        <f t="shared" si="125"/>
        <v>19.21</v>
      </c>
      <c r="Q195" s="13">
        <v>12</v>
      </c>
      <c r="R195" s="13">
        <v>6</v>
      </c>
      <c r="S195" s="13">
        <v>2</v>
      </c>
      <c r="T195" s="13">
        <v>19</v>
      </c>
      <c r="U195" s="13">
        <v>3</v>
      </c>
      <c r="V195" s="13">
        <v>28</v>
      </c>
      <c r="W195" s="13">
        <v>84</v>
      </c>
      <c r="X195" s="426">
        <v>1</v>
      </c>
      <c r="Y195" s="13">
        <v>173</v>
      </c>
      <c r="Z195" s="13">
        <v>140</v>
      </c>
      <c r="AA195" s="802" t="s">
        <v>424</v>
      </c>
      <c r="AB195" s="13">
        <v>3</v>
      </c>
      <c r="AD195" s="13">
        <v>45</v>
      </c>
      <c r="AE195" s="13">
        <v>2347</v>
      </c>
      <c r="AF195" s="101">
        <f t="shared" si="126"/>
        <v>0</v>
      </c>
      <c r="AG195" s="13">
        <v>1157</v>
      </c>
      <c r="AH195" s="13">
        <v>5</v>
      </c>
      <c r="AI195" s="13">
        <v>2529</v>
      </c>
      <c r="AJ195" s="13">
        <v>45</v>
      </c>
      <c r="AK195" s="101" t="e">
        <f t="shared" si="127"/>
        <v>#DIV/0!</v>
      </c>
      <c r="AL195" s="13">
        <v>122</v>
      </c>
      <c r="AM195" s="101" t="e">
        <f t="shared" si="128"/>
        <v>#DIV/0!</v>
      </c>
      <c r="AN195" s="101" t="e">
        <f t="shared" si="129"/>
        <v>#DIV/0!</v>
      </c>
      <c r="AO195" s="13">
        <v>2</v>
      </c>
      <c r="AP195" s="13">
        <v>0</v>
      </c>
      <c r="AQ195" s="13">
        <v>3</v>
      </c>
      <c r="AR195" s="13">
        <v>54</v>
      </c>
      <c r="AS195" s="874" t="s">
        <v>424</v>
      </c>
      <c r="AT195" s="13">
        <v>2</v>
      </c>
      <c r="AV195" s="13">
        <v>88</v>
      </c>
      <c r="AW195" s="13">
        <v>8</v>
      </c>
      <c r="AX195" s="782" t="s">
        <v>72</v>
      </c>
      <c r="AY195" s="13">
        <v>398</v>
      </c>
      <c r="AZ195" s="13">
        <v>388</v>
      </c>
      <c r="BA195" s="13">
        <v>931</v>
      </c>
      <c r="BB195" s="13">
        <v>814</v>
      </c>
      <c r="BC195" s="13">
        <v>479</v>
      </c>
      <c r="BD195" s="13">
        <v>426</v>
      </c>
      <c r="BE195" s="782" t="s">
        <v>108</v>
      </c>
      <c r="BF195" s="425">
        <v>2</v>
      </c>
      <c r="BG195" s="13">
        <v>241</v>
      </c>
      <c r="BH195" s="13">
        <v>239</v>
      </c>
      <c r="BI195" s="875" t="s">
        <v>552</v>
      </c>
      <c r="BJ195" s="13">
        <v>2</v>
      </c>
      <c r="BK195" s="13" t="e">
        <f t="shared" si="118"/>
        <v>#DIV/0!</v>
      </c>
      <c r="BL195" s="13" t="e">
        <f t="shared" si="119"/>
        <v>#DIV/0!</v>
      </c>
    </row>
    <row r="196" spans="1:64" x14ac:dyDescent="0.25">
      <c r="A196" s="777" t="s">
        <v>399</v>
      </c>
      <c r="B196" s="101">
        <f t="shared" si="120"/>
        <v>105.17099999999999</v>
      </c>
      <c r="C196" s="13">
        <v>73</v>
      </c>
      <c r="E196" s="13">
        <v>45</v>
      </c>
      <c r="F196" s="13">
        <v>9</v>
      </c>
      <c r="G196" s="13">
        <v>2224</v>
      </c>
      <c r="H196" s="13">
        <v>172</v>
      </c>
      <c r="I196" s="13">
        <v>76</v>
      </c>
      <c r="J196" s="13">
        <v>2104</v>
      </c>
      <c r="K196" s="13">
        <v>1071</v>
      </c>
      <c r="L196" s="101">
        <f t="shared" si="121"/>
        <v>16.350000000000001</v>
      </c>
      <c r="M196" s="101">
        <f t="shared" si="122"/>
        <v>-0.74</v>
      </c>
      <c r="N196" s="101">
        <f t="shared" si="123"/>
        <v>2442.13</v>
      </c>
      <c r="O196" s="101">
        <f t="shared" si="124"/>
        <v>1</v>
      </c>
      <c r="P196" s="101">
        <f t="shared" si="125"/>
        <v>20.440000000000001</v>
      </c>
      <c r="Q196" s="13">
        <v>17</v>
      </c>
      <c r="R196" s="13">
        <v>8</v>
      </c>
      <c r="S196" s="13">
        <v>2</v>
      </c>
      <c r="T196" s="13">
        <v>7</v>
      </c>
      <c r="U196" s="13">
        <v>8</v>
      </c>
      <c r="V196" s="13">
        <v>27</v>
      </c>
      <c r="W196" s="13">
        <v>71</v>
      </c>
      <c r="X196" s="13">
        <v>1</v>
      </c>
      <c r="Y196" s="13">
        <v>172</v>
      </c>
      <c r="Z196" s="13">
        <v>159</v>
      </c>
      <c r="AA196" s="786" t="s">
        <v>540</v>
      </c>
      <c r="AB196" s="13">
        <v>5</v>
      </c>
      <c r="AD196" s="13">
        <v>32</v>
      </c>
      <c r="AE196" s="13">
        <v>1458</v>
      </c>
      <c r="AF196" s="101">
        <f t="shared" si="126"/>
        <v>0</v>
      </c>
      <c r="AG196" s="13">
        <v>685</v>
      </c>
      <c r="AH196" s="13">
        <v>6</v>
      </c>
      <c r="AI196" s="13">
        <v>1623</v>
      </c>
      <c r="AJ196" s="13">
        <v>25</v>
      </c>
      <c r="AK196" s="101" t="e">
        <f t="shared" si="127"/>
        <v>#DIV/0!</v>
      </c>
      <c r="AL196" s="13">
        <v>82</v>
      </c>
      <c r="AM196" s="101" t="e">
        <f t="shared" si="128"/>
        <v>#DIV/0!</v>
      </c>
      <c r="AN196" s="101" t="e">
        <f t="shared" si="129"/>
        <v>#DIV/0!</v>
      </c>
      <c r="AO196" s="13">
        <v>2</v>
      </c>
      <c r="AP196" s="13">
        <v>0</v>
      </c>
      <c r="AQ196" s="13">
        <v>3</v>
      </c>
      <c r="AR196" s="13">
        <v>42</v>
      </c>
      <c r="AS196" s="823" t="s">
        <v>480</v>
      </c>
      <c r="AT196" s="13">
        <v>2</v>
      </c>
      <c r="AV196" s="13">
        <v>89</v>
      </c>
      <c r="AW196" s="13">
        <v>3</v>
      </c>
      <c r="AX196" s="782" t="s">
        <v>72</v>
      </c>
      <c r="AY196" s="13">
        <v>35</v>
      </c>
      <c r="AZ196" s="13">
        <v>33</v>
      </c>
      <c r="BA196" s="13">
        <v>79</v>
      </c>
      <c r="BB196" s="13">
        <v>58</v>
      </c>
      <c r="BC196" s="13">
        <v>42</v>
      </c>
      <c r="BD196" s="13">
        <v>25</v>
      </c>
      <c r="BE196" s="782" t="s">
        <v>117</v>
      </c>
      <c r="BF196">
        <v>7</v>
      </c>
      <c r="BG196" s="13">
        <v>61</v>
      </c>
      <c r="BH196" s="13">
        <v>45</v>
      </c>
      <c r="BI196" s="849" t="s">
        <v>489</v>
      </c>
      <c r="BJ196" s="13">
        <v>2</v>
      </c>
      <c r="BK196" s="13" t="e">
        <f t="shared" si="118"/>
        <v>#DIV/0!</v>
      </c>
      <c r="BL196" s="13" t="e">
        <f t="shared" si="119"/>
        <v>#DIV/0!</v>
      </c>
    </row>
    <row r="197" spans="1:64" x14ac:dyDescent="0.25">
      <c r="A197" s="794" t="s">
        <v>4</v>
      </c>
      <c r="B197" s="101">
        <f t="shared" ref="B197:B211" si="130">(F2+0.05*G2+0.2*H2+0.5*I2-0.01*K2-S2+T2+1.5*U2+AB2)+(0.2*AG2+2*AH2-0.01*AI2+1.5*AJ2-0.1*AL2+AO2+3*AP2+AT2)</f>
        <v>138.66650000000001</v>
      </c>
      <c r="C197" s="13">
        <v>81</v>
      </c>
      <c r="E197" s="13">
        <v>61</v>
      </c>
      <c r="F197" s="13">
        <v>18</v>
      </c>
      <c r="G197" s="13">
        <v>2942</v>
      </c>
      <c r="H197" s="13">
        <v>247</v>
      </c>
      <c r="I197" s="13">
        <v>108</v>
      </c>
      <c r="J197" s="13">
        <v>2571</v>
      </c>
      <c r="K197" s="13">
        <v>1271</v>
      </c>
      <c r="L197" s="101">
        <f t="shared" ref="L197:L211" si="131">ROUND(G2*100/J2,2)</f>
        <v>16.95</v>
      </c>
      <c r="M197" s="101">
        <f t="shared" ref="M197:M211" si="132">ROUND(G2/(E2-F2),2)</f>
        <v>-0.89</v>
      </c>
      <c r="N197" s="101">
        <f t="shared" ref="N197:N211" si="133">ROUND((4*H2+6*I2)*100/G2,2)</f>
        <v>2411.5700000000002</v>
      </c>
      <c r="O197" s="101">
        <f t="shared" ref="O197:O211" si="134">ROUND(J2/(H2+I2),2)</f>
        <v>1</v>
      </c>
      <c r="P197" s="101">
        <f t="shared" ref="P197:P211" si="135">ROUND(K2*100/J2,2)</f>
        <v>16.34</v>
      </c>
      <c r="Q197" s="13">
        <v>16</v>
      </c>
      <c r="R197" s="13">
        <v>9</v>
      </c>
      <c r="S197" s="13">
        <v>3</v>
      </c>
      <c r="T197" s="13">
        <v>21</v>
      </c>
      <c r="U197" s="13">
        <v>6</v>
      </c>
      <c r="V197" s="13">
        <v>30</v>
      </c>
      <c r="W197" s="13">
        <v>72</v>
      </c>
      <c r="X197" s="13">
        <v>1</v>
      </c>
      <c r="Y197" s="13">
        <v>163</v>
      </c>
      <c r="Z197" s="13">
        <v>139</v>
      </c>
      <c r="AA197" s="787" t="s">
        <v>560</v>
      </c>
      <c r="AB197" s="13">
        <v>6</v>
      </c>
      <c r="AD197" s="13">
        <v>39</v>
      </c>
      <c r="AE197" s="13">
        <v>1962</v>
      </c>
      <c r="AF197" s="101">
        <f t="shared" ref="AF197:AF211" si="136">(QUOTIENT(AE2,6)+MOD(AE2,6)/10)</f>
        <v>0</v>
      </c>
      <c r="AG197" s="13">
        <v>943</v>
      </c>
      <c r="AH197" s="13">
        <v>2</v>
      </c>
      <c r="AI197" s="13">
        <v>2169</v>
      </c>
      <c r="AJ197" s="13">
        <v>32</v>
      </c>
      <c r="AK197" s="101" t="e">
        <f t="shared" ref="AK197:AK211" si="137">ROUND(AI2*6/AE2,2)</f>
        <v>#DIV/0!</v>
      </c>
      <c r="AL197" s="13">
        <v>105</v>
      </c>
      <c r="AM197" s="101" t="e">
        <f t="shared" ref="AM197:AM211" si="138">ROUND(AE2/AJ2,2)</f>
        <v>#DIV/0!</v>
      </c>
      <c r="AN197" s="101" t="e">
        <f t="shared" ref="AN197:AN211" si="139">ROUND(AI2/AJ2,2)</f>
        <v>#DIV/0!</v>
      </c>
      <c r="AO197" s="13">
        <v>2</v>
      </c>
      <c r="AP197" s="13">
        <v>0</v>
      </c>
      <c r="AQ197" s="13">
        <v>3</v>
      </c>
      <c r="AR197" s="13">
        <v>25</v>
      </c>
      <c r="AS197" s="830" t="s">
        <v>433</v>
      </c>
      <c r="AT197" s="13">
        <v>5</v>
      </c>
      <c r="AV197" s="13">
        <v>90</v>
      </c>
      <c r="AW197" s="13">
        <v>8</v>
      </c>
      <c r="AX197" s="782" t="s">
        <v>72</v>
      </c>
      <c r="AY197" s="13">
        <v>303</v>
      </c>
      <c r="AZ197" s="13">
        <v>284</v>
      </c>
      <c r="BA197" s="13">
        <v>643</v>
      </c>
      <c r="BB197" s="13">
        <v>580</v>
      </c>
      <c r="BC197" s="13">
        <v>312</v>
      </c>
      <c r="BD197" s="13">
        <v>296</v>
      </c>
      <c r="BE197" s="782" t="s">
        <v>126</v>
      </c>
      <c r="BF197">
        <v>3</v>
      </c>
      <c r="BG197" s="13">
        <v>145</v>
      </c>
      <c r="BH197" s="13">
        <v>138</v>
      </c>
      <c r="BI197" s="836" t="s">
        <v>442</v>
      </c>
      <c r="BJ197" s="13">
        <v>1</v>
      </c>
      <c r="BK197" s="13" t="e">
        <f t="shared" si="118"/>
        <v>#DIV/0!</v>
      </c>
      <c r="BL197" s="13" t="e">
        <f t="shared" si="119"/>
        <v>#DIV/0!</v>
      </c>
    </row>
    <row r="198" spans="1:64" x14ac:dyDescent="0.25">
      <c r="A198" s="794" t="s">
        <v>13</v>
      </c>
      <c r="B198" s="101">
        <f t="shared" si="130"/>
        <v>110.8995</v>
      </c>
      <c r="C198" s="13">
        <v>68</v>
      </c>
      <c r="E198" s="13">
        <v>46</v>
      </c>
      <c r="F198" s="13">
        <v>6</v>
      </c>
      <c r="G198" s="13">
        <v>1442</v>
      </c>
      <c r="H198" s="13">
        <v>108</v>
      </c>
      <c r="I198" s="13">
        <v>47</v>
      </c>
      <c r="J198" s="13">
        <v>1399</v>
      </c>
      <c r="K198" s="13">
        <v>709</v>
      </c>
      <c r="L198" s="101">
        <f t="shared" si="131"/>
        <v>17.97</v>
      </c>
      <c r="M198" s="101">
        <f t="shared" si="132"/>
        <v>-1.26</v>
      </c>
      <c r="N198" s="101">
        <f t="shared" si="133"/>
        <v>2295.4</v>
      </c>
      <c r="O198" s="101">
        <f t="shared" si="134"/>
        <v>1</v>
      </c>
      <c r="P198" s="101">
        <f t="shared" si="135"/>
        <v>18.64</v>
      </c>
      <c r="Q198" s="13">
        <v>10</v>
      </c>
      <c r="R198" s="13">
        <v>5</v>
      </c>
      <c r="S198" s="13">
        <v>1</v>
      </c>
      <c r="T198" s="13">
        <v>8</v>
      </c>
      <c r="U198" s="13">
        <v>2</v>
      </c>
      <c r="V198" s="13">
        <v>33</v>
      </c>
      <c r="W198" s="13">
        <v>99</v>
      </c>
      <c r="X198" s="426">
        <v>2</v>
      </c>
      <c r="Y198" s="13">
        <v>128</v>
      </c>
      <c r="Z198" s="13">
        <v>132</v>
      </c>
      <c r="AA198" s="874" t="s">
        <v>424</v>
      </c>
      <c r="AB198" s="13">
        <v>1</v>
      </c>
      <c r="AD198" s="13">
        <v>45</v>
      </c>
      <c r="AE198" s="13">
        <v>2197</v>
      </c>
      <c r="AF198" s="101">
        <f t="shared" si="136"/>
        <v>0</v>
      </c>
      <c r="AG198" s="13">
        <v>1080</v>
      </c>
      <c r="AH198" s="13">
        <v>7</v>
      </c>
      <c r="AI198" s="13">
        <v>2453</v>
      </c>
      <c r="AJ198" s="13">
        <v>53</v>
      </c>
      <c r="AK198" s="101" t="e">
        <f t="shared" si="137"/>
        <v>#DIV/0!</v>
      </c>
      <c r="AL198" s="13">
        <v>123</v>
      </c>
      <c r="AM198" s="101" t="e">
        <f t="shared" si="138"/>
        <v>#DIV/0!</v>
      </c>
      <c r="AN198" s="101" t="e">
        <f t="shared" si="139"/>
        <v>#DIV/0!</v>
      </c>
      <c r="AO198" s="13">
        <v>3</v>
      </c>
      <c r="AP198" s="13">
        <v>0</v>
      </c>
      <c r="AQ198" s="13">
        <v>4</v>
      </c>
      <c r="AR198" s="13">
        <v>35</v>
      </c>
      <c r="AS198" s="844" t="s">
        <v>489</v>
      </c>
      <c r="AT198" s="13">
        <v>3</v>
      </c>
      <c r="AV198" s="13">
        <v>91</v>
      </c>
      <c r="AW198" s="13">
        <v>3</v>
      </c>
      <c r="AX198" s="782" t="s">
        <v>81</v>
      </c>
      <c r="AY198" s="13">
        <v>67</v>
      </c>
      <c r="AZ198" s="13">
        <v>74</v>
      </c>
      <c r="BA198" s="13">
        <v>112</v>
      </c>
      <c r="BB198" s="13">
        <v>132</v>
      </c>
      <c r="BC198" s="13">
        <v>42</v>
      </c>
      <c r="BD198" s="13">
        <v>58</v>
      </c>
      <c r="BE198" s="782" t="s">
        <v>90</v>
      </c>
      <c r="BF198" s="425">
        <v>3</v>
      </c>
      <c r="BG198" s="13">
        <v>70</v>
      </c>
      <c r="BH198" s="13">
        <v>60</v>
      </c>
      <c r="BI198" s="876" t="s">
        <v>459</v>
      </c>
      <c r="BJ198" s="13">
        <v>0</v>
      </c>
      <c r="BK198" s="13" t="e">
        <f t="shared" si="118"/>
        <v>#DIV/0!</v>
      </c>
      <c r="BL198" s="13" t="e">
        <f t="shared" si="119"/>
        <v>#DIV/0!</v>
      </c>
    </row>
    <row r="199" spans="1:64" x14ac:dyDescent="0.25">
      <c r="A199" s="794" t="s">
        <v>22</v>
      </c>
      <c r="B199" s="101">
        <f t="shared" si="130"/>
        <v>123.642</v>
      </c>
      <c r="C199" s="13">
        <v>67</v>
      </c>
      <c r="E199" s="13">
        <v>46</v>
      </c>
      <c r="F199" s="13">
        <v>14</v>
      </c>
      <c r="G199" s="13">
        <v>1692</v>
      </c>
      <c r="H199" s="13">
        <v>131</v>
      </c>
      <c r="I199" s="13">
        <v>61</v>
      </c>
      <c r="J199" s="13">
        <v>1601</v>
      </c>
      <c r="K199" s="13">
        <v>820</v>
      </c>
      <c r="L199" s="101">
        <f t="shared" si="131"/>
        <v>16.38</v>
      </c>
      <c r="M199" s="101">
        <f t="shared" si="132"/>
        <v>-0.94</v>
      </c>
      <c r="N199" s="101">
        <f t="shared" si="133"/>
        <v>2512.6</v>
      </c>
      <c r="O199" s="101">
        <f t="shared" si="134"/>
        <v>1</v>
      </c>
      <c r="P199" s="101">
        <f t="shared" si="135"/>
        <v>17.98</v>
      </c>
      <c r="Q199" s="13">
        <v>14</v>
      </c>
      <c r="R199" s="13">
        <v>7</v>
      </c>
      <c r="S199" s="13">
        <v>1</v>
      </c>
      <c r="T199" s="13">
        <v>10</v>
      </c>
      <c r="U199" s="13">
        <v>3</v>
      </c>
      <c r="V199" s="13">
        <v>34</v>
      </c>
      <c r="W199" s="13">
        <v>92</v>
      </c>
      <c r="X199" s="13">
        <v>2</v>
      </c>
      <c r="Y199" s="13">
        <v>144</v>
      </c>
      <c r="Z199" s="13">
        <v>123</v>
      </c>
      <c r="AA199" s="783" t="s">
        <v>446</v>
      </c>
      <c r="AB199" s="13">
        <v>2</v>
      </c>
      <c r="AD199" s="13">
        <v>30</v>
      </c>
      <c r="AE199" s="13">
        <v>1404</v>
      </c>
      <c r="AF199" s="101">
        <f t="shared" si="136"/>
        <v>0</v>
      </c>
      <c r="AG199" s="13">
        <v>673</v>
      </c>
      <c r="AH199" s="13">
        <v>6</v>
      </c>
      <c r="AI199" s="13">
        <v>1605</v>
      </c>
      <c r="AJ199" s="13">
        <v>28</v>
      </c>
      <c r="AK199" s="101" t="e">
        <f t="shared" si="137"/>
        <v>#DIV/0!</v>
      </c>
      <c r="AL199" s="13">
        <v>91</v>
      </c>
      <c r="AM199" s="101" t="e">
        <f t="shared" si="138"/>
        <v>#DIV/0!</v>
      </c>
      <c r="AN199" s="101" t="e">
        <f t="shared" si="139"/>
        <v>#DIV/0!</v>
      </c>
      <c r="AO199" s="13">
        <v>1</v>
      </c>
      <c r="AP199" s="13">
        <v>0</v>
      </c>
      <c r="AQ199" s="13">
        <v>3</v>
      </c>
      <c r="AR199" s="13">
        <v>65</v>
      </c>
      <c r="AS199" s="798" t="s">
        <v>514</v>
      </c>
      <c r="AT199" s="13">
        <v>2</v>
      </c>
      <c r="AV199" s="13">
        <v>92</v>
      </c>
      <c r="AW199" s="13">
        <v>6</v>
      </c>
      <c r="AX199" s="782" t="s">
        <v>81</v>
      </c>
      <c r="AY199" s="13">
        <v>225</v>
      </c>
      <c r="AZ199" s="13">
        <v>245</v>
      </c>
      <c r="BA199" s="13">
        <v>524</v>
      </c>
      <c r="BB199" s="13">
        <v>504</v>
      </c>
      <c r="BC199" s="13">
        <v>266</v>
      </c>
      <c r="BD199" s="13">
        <v>259</v>
      </c>
      <c r="BE199" s="782" t="s">
        <v>99</v>
      </c>
      <c r="BF199">
        <v>2</v>
      </c>
      <c r="BG199" s="13">
        <v>186</v>
      </c>
      <c r="BH199" s="13">
        <v>191</v>
      </c>
      <c r="BI199" s="856" t="s">
        <v>540</v>
      </c>
      <c r="BJ199" s="13">
        <v>0</v>
      </c>
      <c r="BK199" s="13" t="e">
        <f t="shared" si="118"/>
        <v>#DIV/0!</v>
      </c>
      <c r="BL199" s="13" t="e">
        <f t="shared" si="119"/>
        <v>#DIV/0!</v>
      </c>
    </row>
    <row r="200" spans="1:64" x14ac:dyDescent="0.25">
      <c r="A200" s="794" t="s">
        <v>31</v>
      </c>
      <c r="B200" s="101">
        <f t="shared" si="130"/>
        <v>116.81600000000002</v>
      </c>
      <c r="C200" s="13">
        <v>70</v>
      </c>
      <c r="E200" s="13">
        <v>51</v>
      </c>
      <c r="F200" s="13">
        <v>15</v>
      </c>
      <c r="G200" s="13">
        <v>1982</v>
      </c>
      <c r="H200" s="13">
        <v>150</v>
      </c>
      <c r="I200" s="13">
        <v>70</v>
      </c>
      <c r="J200" s="13">
        <v>1809</v>
      </c>
      <c r="K200" s="13">
        <v>890</v>
      </c>
      <c r="L200" s="101">
        <f t="shared" si="131"/>
        <v>17.329999999999998</v>
      </c>
      <c r="M200" s="101">
        <f t="shared" si="132"/>
        <v>-0.93</v>
      </c>
      <c r="N200" s="101">
        <f t="shared" si="133"/>
        <v>2291.98</v>
      </c>
      <c r="O200" s="101">
        <f t="shared" si="134"/>
        <v>1</v>
      </c>
      <c r="P200" s="101">
        <f t="shared" si="135"/>
        <v>19</v>
      </c>
      <c r="Q200" s="13">
        <v>12</v>
      </c>
      <c r="R200" s="13">
        <v>6</v>
      </c>
      <c r="S200" s="13">
        <v>4</v>
      </c>
      <c r="T200" s="13">
        <v>13</v>
      </c>
      <c r="U200" s="13">
        <v>4</v>
      </c>
      <c r="V200" s="13">
        <v>29</v>
      </c>
      <c r="W200" s="13">
        <v>80</v>
      </c>
      <c r="X200" s="425">
        <v>2</v>
      </c>
      <c r="Y200" s="13">
        <v>153</v>
      </c>
      <c r="Z200" s="13">
        <v>133</v>
      </c>
      <c r="AA200" s="820" t="s">
        <v>471</v>
      </c>
      <c r="AB200" s="13">
        <v>3</v>
      </c>
      <c r="AD200" s="13">
        <v>45</v>
      </c>
      <c r="AE200" s="13">
        <v>2154</v>
      </c>
      <c r="AF200" s="101">
        <f t="shared" si="136"/>
        <v>0</v>
      </c>
      <c r="AG200" s="13">
        <v>1051</v>
      </c>
      <c r="AH200" s="13">
        <v>3</v>
      </c>
      <c r="AI200" s="13">
        <v>2340</v>
      </c>
      <c r="AJ200" s="13">
        <v>35</v>
      </c>
      <c r="AK200" s="101" t="e">
        <f t="shared" si="137"/>
        <v>#DIV/0!</v>
      </c>
      <c r="AL200" s="13">
        <v>115</v>
      </c>
      <c r="AM200" s="101" t="e">
        <f t="shared" si="138"/>
        <v>#DIV/0!</v>
      </c>
      <c r="AN200" s="101" t="e">
        <f t="shared" si="139"/>
        <v>#DIV/0!</v>
      </c>
      <c r="AO200" s="13">
        <v>0</v>
      </c>
      <c r="AP200" s="13">
        <v>0</v>
      </c>
      <c r="AQ200" s="13">
        <v>2</v>
      </c>
      <c r="AR200" s="13">
        <v>42</v>
      </c>
      <c r="AS200" s="804" t="s">
        <v>442</v>
      </c>
      <c r="AT200" s="13">
        <v>0</v>
      </c>
      <c r="AV200" s="13">
        <v>93</v>
      </c>
      <c r="AW200" s="13">
        <v>8</v>
      </c>
      <c r="AX200" s="782" t="s">
        <v>81</v>
      </c>
      <c r="AY200" s="13">
        <v>243</v>
      </c>
      <c r="AZ200" s="13">
        <v>183</v>
      </c>
      <c r="BA200" s="13">
        <v>457</v>
      </c>
      <c r="BB200" s="13">
        <v>349</v>
      </c>
      <c r="BC200" s="13">
        <v>195</v>
      </c>
      <c r="BD200" s="13">
        <v>166</v>
      </c>
      <c r="BE200" s="782" t="s">
        <v>108</v>
      </c>
      <c r="BF200">
        <v>5</v>
      </c>
      <c r="BG200" s="13">
        <v>181</v>
      </c>
      <c r="BH200" s="13">
        <v>119</v>
      </c>
      <c r="BI200" s="846" t="s">
        <v>480</v>
      </c>
      <c r="BJ200" s="13">
        <v>2</v>
      </c>
      <c r="BK200" s="13" t="e">
        <f t="shared" si="118"/>
        <v>#DIV/0!</v>
      </c>
      <c r="BL200" s="13" t="e">
        <f t="shared" si="119"/>
        <v>#DIV/0!</v>
      </c>
    </row>
    <row r="201" spans="1:64" x14ac:dyDescent="0.25">
      <c r="A201" s="794" t="s">
        <v>40</v>
      </c>
      <c r="B201" s="101">
        <f t="shared" si="130"/>
        <v>117.23350000000001</v>
      </c>
      <c r="C201" s="13">
        <v>70</v>
      </c>
      <c r="E201" s="13">
        <v>50</v>
      </c>
      <c r="F201" s="13">
        <v>15</v>
      </c>
      <c r="G201" s="13">
        <v>1895</v>
      </c>
      <c r="H201" s="13">
        <v>144</v>
      </c>
      <c r="I201" s="13">
        <v>70</v>
      </c>
      <c r="J201" s="13">
        <v>1794</v>
      </c>
      <c r="K201" s="13">
        <v>922</v>
      </c>
      <c r="L201" s="101">
        <f t="shared" si="131"/>
        <v>17.850000000000001</v>
      </c>
      <c r="M201" s="101">
        <f t="shared" si="132"/>
        <v>-0.88</v>
      </c>
      <c r="N201" s="101">
        <f t="shared" si="133"/>
        <v>2273.0700000000002</v>
      </c>
      <c r="O201" s="101">
        <f t="shared" si="134"/>
        <v>1</v>
      </c>
      <c r="P201" s="101">
        <f t="shared" si="135"/>
        <v>18.22</v>
      </c>
      <c r="Q201" s="13">
        <v>9</v>
      </c>
      <c r="R201" s="13">
        <v>6</v>
      </c>
      <c r="S201" s="13">
        <v>3</v>
      </c>
      <c r="T201" s="13">
        <v>13</v>
      </c>
      <c r="U201" s="13">
        <v>3</v>
      </c>
      <c r="V201" s="13">
        <v>24</v>
      </c>
      <c r="W201" s="13">
        <v>86</v>
      </c>
      <c r="X201" s="13">
        <v>1</v>
      </c>
      <c r="Y201" s="13">
        <v>141</v>
      </c>
      <c r="Z201" s="13">
        <v>148</v>
      </c>
      <c r="AA201" s="787" t="s">
        <v>560</v>
      </c>
      <c r="AB201" s="13">
        <v>1</v>
      </c>
      <c r="AD201" s="13">
        <v>36</v>
      </c>
      <c r="AE201" s="13">
        <v>1696</v>
      </c>
      <c r="AF201" s="101">
        <f t="shared" si="136"/>
        <v>0</v>
      </c>
      <c r="AG201" s="13">
        <v>812</v>
      </c>
      <c r="AH201" s="13">
        <v>6</v>
      </c>
      <c r="AI201" s="13">
        <v>1884</v>
      </c>
      <c r="AJ201" s="13">
        <v>36</v>
      </c>
      <c r="AK201" s="101" t="e">
        <f t="shared" si="137"/>
        <v>#DIV/0!</v>
      </c>
      <c r="AL201" s="13">
        <v>89</v>
      </c>
      <c r="AM201" s="101" t="e">
        <f t="shared" si="138"/>
        <v>#DIV/0!</v>
      </c>
      <c r="AN201" s="101" t="e">
        <f t="shared" si="139"/>
        <v>#DIV/0!</v>
      </c>
      <c r="AO201" s="13">
        <v>1</v>
      </c>
      <c r="AP201" s="13">
        <v>0</v>
      </c>
      <c r="AQ201" s="13">
        <v>3</v>
      </c>
      <c r="AR201" s="13">
        <v>56</v>
      </c>
      <c r="AS201" s="831" t="s">
        <v>451</v>
      </c>
      <c r="AT201" s="13">
        <v>4</v>
      </c>
      <c r="AV201" s="13">
        <v>94</v>
      </c>
      <c r="AW201" s="13">
        <v>6</v>
      </c>
      <c r="AX201" s="782" t="s">
        <v>81</v>
      </c>
      <c r="AY201" s="13">
        <v>137</v>
      </c>
      <c r="AZ201" s="13">
        <v>131</v>
      </c>
      <c r="BA201" s="13">
        <v>249</v>
      </c>
      <c r="BB201" s="13">
        <v>248</v>
      </c>
      <c r="BC201" s="13">
        <v>106</v>
      </c>
      <c r="BD201" s="13">
        <v>117</v>
      </c>
      <c r="BE201" s="782" t="s">
        <v>117</v>
      </c>
      <c r="BF201">
        <v>4</v>
      </c>
      <c r="BG201" s="13">
        <v>72</v>
      </c>
      <c r="BH201" s="13">
        <v>72</v>
      </c>
      <c r="BI201" s="846" t="s">
        <v>480</v>
      </c>
      <c r="BJ201" s="13">
        <v>0</v>
      </c>
      <c r="BK201" s="13" t="e">
        <f t="shared" si="118"/>
        <v>#DIV/0!</v>
      </c>
      <c r="BL201" s="13" t="e">
        <f t="shared" si="119"/>
        <v>#DIV/0!</v>
      </c>
    </row>
    <row r="202" spans="1:64" x14ac:dyDescent="0.25">
      <c r="A202" s="794" t="s">
        <v>49</v>
      </c>
      <c r="B202" s="101">
        <f t="shared" si="130"/>
        <v>114.3475</v>
      </c>
      <c r="C202" s="13">
        <v>72</v>
      </c>
      <c r="E202" s="13">
        <v>47</v>
      </c>
      <c r="F202" s="13">
        <v>9</v>
      </c>
      <c r="G202" s="13">
        <v>1546</v>
      </c>
      <c r="H202" s="13">
        <v>126</v>
      </c>
      <c r="I202" s="13">
        <v>50</v>
      </c>
      <c r="J202" s="13">
        <v>1484</v>
      </c>
      <c r="K202" s="13">
        <v>766</v>
      </c>
      <c r="L202" s="101">
        <f t="shared" si="131"/>
        <v>17.739999999999998</v>
      </c>
      <c r="M202" s="101">
        <f t="shared" si="132"/>
        <v>-1.1000000000000001</v>
      </c>
      <c r="N202" s="101">
        <f t="shared" si="133"/>
        <v>2286.36</v>
      </c>
      <c r="O202" s="101">
        <f t="shared" si="134"/>
        <v>1</v>
      </c>
      <c r="P202" s="101">
        <f t="shared" si="135"/>
        <v>18.41</v>
      </c>
      <c r="Q202" s="13">
        <v>9</v>
      </c>
      <c r="R202" s="13">
        <v>5</v>
      </c>
      <c r="S202" s="13">
        <v>4</v>
      </c>
      <c r="T202" s="13">
        <v>12</v>
      </c>
      <c r="U202" s="13">
        <v>1</v>
      </c>
      <c r="V202" s="13">
        <v>34</v>
      </c>
      <c r="W202" s="13">
        <v>105</v>
      </c>
      <c r="X202" s="13">
        <v>3</v>
      </c>
      <c r="Y202" s="13">
        <v>108</v>
      </c>
      <c r="Z202" s="13">
        <v>113</v>
      </c>
      <c r="AA202" s="798" t="s">
        <v>514</v>
      </c>
      <c r="AB202" s="13">
        <v>0</v>
      </c>
      <c r="AD202" s="13">
        <v>40</v>
      </c>
      <c r="AE202" s="13">
        <v>2039</v>
      </c>
      <c r="AF202" s="101">
        <f t="shared" si="136"/>
        <v>0</v>
      </c>
      <c r="AG202" s="13">
        <v>992</v>
      </c>
      <c r="AH202" s="13">
        <v>7</v>
      </c>
      <c r="AI202" s="13">
        <v>2340</v>
      </c>
      <c r="AJ202" s="13">
        <v>30</v>
      </c>
      <c r="AK202" s="101" t="e">
        <f t="shared" si="137"/>
        <v>#DIV/0!</v>
      </c>
      <c r="AL202" s="13">
        <v>135</v>
      </c>
      <c r="AM202" s="101" t="e">
        <f t="shared" si="138"/>
        <v>#DIV/0!</v>
      </c>
      <c r="AN202" s="101" t="e">
        <f t="shared" si="139"/>
        <v>#DIV/0!</v>
      </c>
      <c r="AO202" s="13">
        <v>1</v>
      </c>
      <c r="AP202" s="13">
        <v>0</v>
      </c>
      <c r="AQ202" s="13">
        <v>4</v>
      </c>
      <c r="AR202" s="13">
        <v>44</v>
      </c>
      <c r="AS202" s="803" t="s">
        <v>548</v>
      </c>
      <c r="AT202" s="13">
        <v>2</v>
      </c>
      <c r="AV202" s="13">
        <v>95</v>
      </c>
      <c r="AW202" s="13">
        <v>7</v>
      </c>
      <c r="AX202" s="782" t="s">
        <v>81</v>
      </c>
      <c r="AY202" s="13">
        <v>168</v>
      </c>
      <c r="AZ202" s="13">
        <v>124</v>
      </c>
      <c r="BA202" s="13">
        <v>348</v>
      </c>
      <c r="BB202" s="13">
        <v>243</v>
      </c>
      <c r="BC202" s="13">
        <v>165</v>
      </c>
      <c r="BD202" s="13">
        <v>119</v>
      </c>
      <c r="BE202" s="782" t="s">
        <v>126</v>
      </c>
      <c r="BF202">
        <v>3</v>
      </c>
      <c r="BG202" s="13">
        <v>92</v>
      </c>
      <c r="BH202" s="13">
        <v>61</v>
      </c>
      <c r="BI202" s="863" t="s">
        <v>428</v>
      </c>
      <c r="BJ202" s="13">
        <v>1</v>
      </c>
      <c r="BK202" s="13" t="e">
        <f t="shared" si="118"/>
        <v>#DIV/0!</v>
      </c>
      <c r="BL202" s="13" t="e">
        <f t="shared" si="119"/>
        <v>#DIV/0!</v>
      </c>
    </row>
    <row r="203" spans="1:64" x14ac:dyDescent="0.25">
      <c r="A203" s="794" t="s">
        <v>58</v>
      </c>
      <c r="B203" s="101">
        <f t="shared" si="130"/>
        <v>118.13200000000001</v>
      </c>
      <c r="C203" s="13">
        <v>66</v>
      </c>
      <c r="E203" s="13">
        <v>49</v>
      </c>
      <c r="F203" s="13">
        <v>10</v>
      </c>
      <c r="G203" s="13">
        <v>1665</v>
      </c>
      <c r="H203" s="13">
        <v>122</v>
      </c>
      <c r="I203" s="13">
        <v>58</v>
      </c>
      <c r="J203" s="13">
        <v>1587</v>
      </c>
      <c r="K203" s="13">
        <v>817</v>
      </c>
      <c r="L203" s="101">
        <f t="shared" si="131"/>
        <v>19.59</v>
      </c>
      <c r="M203" s="101">
        <f t="shared" si="132"/>
        <v>-1.04</v>
      </c>
      <c r="N203" s="101">
        <f t="shared" si="133"/>
        <v>2049.16</v>
      </c>
      <c r="O203" s="101">
        <f t="shared" si="134"/>
        <v>1</v>
      </c>
      <c r="P203" s="101">
        <f t="shared" si="135"/>
        <v>17.87</v>
      </c>
      <c r="Q203" s="13">
        <v>14</v>
      </c>
      <c r="R203" s="13">
        <v>8</v>
      </c>
      <c r="S203" s="13">
        <v>1</v>
      </c>
      <c r="T203" s="13">
        <v>9</v>
      </c>
      <c r="U203" s="13">
        <v>3</v>
      </c>
      <c r="V203" s="13">
        <v>32</v>
      </c>
      <c r="W203" s="13">
        <v>77</v>
      </c>
      <c r="X203" s="13">
        <v>1</v>
      </c>
      <c r="Y203" s="13">
        <v>165</v>
      </c>
      <c r="Z203" s="13">
        <v>150</v>
      </c>
      <c r="AA203" s="805" t="s">
        <v>582</v>
      </c>
      <c r="AB203" s="13">
        <v>1</v>
      </c>
      <c r="AD203" s="13">
        <v>34</v>
      </c>
      <c r="AE203" s="13">
        <v>1651</v>
      </c>
      <c r="AF203" s="101">
        <f t="shared" si="136"/>
        <v>0</v>
      </c>
      <c r="AG203" s="13">
        <v>798</v>
      </c>
      <c r="AH203" s="13">
        <v>6</v>
      </c>
      <c r="AI203" s="13">
        <v>1789</v>
      </c>
      <c r="AJ203" s="13">
        <v>21</v>
      </c>
      <c r="AK203" s="101" t="e">
        <f t="shared" si="137"/>
        <v>#DIV/0!</v>
      </c>
      <c r="AL203" s="13">
        <v>82</v>
      </c>
      <c r="AM203" s="101" t="e">
        <f t="shared" si="138"/>
        <v>#DIV/0!</v>
      </c>
      <c r="AN203" s="101" t="e">
        <f t="shared" si="139"/>
        <v>#DIV/0!</v>
      </c>
      <c r="AO203" s="13">
        <v>0</v>
      </c>
      <c r="AP203" s="13">
        <v>0</v>
      </c>
      <c r="AQ203" s="13">
        <v>2</v>
      </c>
      <c r="AR203" s="13">
        <v>47</v>
      </c>
      <c r="AS203" s="860" t="s">
        <v>459</v>
      </c>
      <c r="AT203" s="13">
        <v>0</v>
      </c>
      <c r="AV203" s="13">
        <v>96</v>
      </c>
      <c r="AW203" s="13">
        <v>6</v>
      </c>
      <c r="AX203" s="782" t="s">
        <v>90</v>
      </c>
      <c r="AY203" s="13">
        <v>88</v>
      </c>
      <c r="AZ203" s="13">
        <v>80</v>
      </c>
      <c r="BA203" s="13">
        <v>162</v>
      </c>
      <c r="BB203" s="13">
        <v>145</v>
      </c>
      <c r="BC203" s="13">
        <v>64</v>
      </c>
      <c r="BD203" s="13">
        <v>65</v>
      </c>
      <c r="BE203" s="782" t="s">
        <v>99</v>
      </c>
      <c r="BF203" s="426">
        <v>3</v>
      </c>
      <c r="BG203" s="13">
        <v>79</v>
      </c>
      <c r="BH203" s="13">
        <v>56</v>
      </c>
      <c r="BI203" s="843" t="s">
        <v>552</v>
      </c>
      <c r="BJ203" s="13">
        <v>1</v>
      </c>
      <c r="BK203" s="13" t="e">
        <f t="shared" si="118"/>
        <v>#DIV/0!</v>
      </c>
      <c r="BL203" s="13" t="e">
        <f t="shared" si="119"/>
        <v>#DIV/0!</v>
      </c>
    </row>
    <row r="204" spans="1:64" x14ac:dyDescent="0.25">
      <c r="A204" s="794" t="s">
        <v>67</v>
      </c>
      <c r="B204" s="101">
        <f t="shared" si="130"/>
        <v>99.195999999999998</v>
      </c>
      <c r="C204" s="13">
        <v>74</v>
      </c>
      <c r="E204" s="13">
        <v>57</v>
      </c>
      <c r="F204" s="13">
        <v>17</v>
      </c>
      <c r="G204" s="13">
        <v>2484</v>
      </c>
      <c r="H204" s="13">
        <v>158</v>
      </c>
      <c r="I204" s="13">
        <v>97</v>
      </c>
      <c r="J204" s="13">
        <v>2426</v>
      </c>
      <c r="K204" s="13">
        <v>1233</v>
      </c>
      <c r="L204" s="101">
        <f t="shared" si="131"/>
        <v>18.12</v>
      </c>
      <c r="M204" s="101">
        <f t="shared" si="132"/>
        <v>-1.17</v>
      </c>
      <c r="N204" s="101">
        <f t="shared" si="133"/>
        <v>2224.39</v>
      </c>
      <c r="O204" s="101">
        <f t="shared" si="134"/>
        <v>1</v>
      </c>
      <c r="P204" s="101">
        <f t="shared" si="135"/>
        <v>20.329999999999998</v>
      </c>
      <c r="Q204" s="13">
        <v>13</v>
      </c>
      <c r="R204" s="13">
        <v>7</v>
      </c>
      <c r="S204" s="13">
        <v>6</v>
      </c>
      <c r="T204" s="13">
        <v>11</v>
      </c>
      <c r="U204" s="13">
        <v>8</v>
      </c>
      <c r="V204" s="13">
        <v>30</v>
      </c>
      <c r="W204" s="13">
        <v>76</v>
      </c>
      <c r="X204" s="13">
        <v>1</v>
      </c>
      <c r="Y204" s="13">
        <v>158</v>
      </c>
      <c r="Z204" s="13">
        <v>155</v>
      </c>
      <c r="AA204" s="782" t="s">
        <v>476</v>
      </c>
      <c r="AB204" s="13">
        <v>5</v>
      </c>
      <c r="AD204" s="13">
        <v>34</v>
      </c>
      <c r="AE204" s="13">
        <v>1658</v>
      </c>
      <c r="AF204" s="101">
        <f t="shared" si="136"/>
        <v>0</v>
      </c>
      <c r="AG204" s="13">
        <v>819</v>
      </c>
      <c r="AH204" s="13">
        <v>6</v>
      </c>
      <c r="AI204" s="13">
        <v>1722</v>
      </c>
      <c r="AJ204" s="13">
        <v>37</v>
      </c>
      <c r="AK204" s="101" t="e">
        <f t="shared" si="137"/>
        <v>#DIV/0!</v>
      </c>
      <c r="AL204" s="13">
        <v>108</v>
      </c>
      <c r="AM204" s="101" t="e">
        <f t="shared" si="138"/>
        <v>#DIV/0!</v>
      </c>
      <c r="AN204" s="101" t="e">
        <f t="shared" si="139"/>
        <v>#DIV/0!</v>
      </c>
      <c r="AO204" s="13">
        <v>4</v>
      </c>
      <c r="AP204" s="13">
        <v>0</v>
      </c>
      <c r="AQ204" s="13">
        <v>3</v>
      </c>
      <c r="AR204" s="13">
        <v>44</v>
      </c>
      <c r="AS204" s="787" t="s">
        <v>560</v>
      </c>
      <c r="AT204" s="13">
        <v>4</v>
      </c>
      <c r="AV204" s="13">
        <v>97</v>
      </c>
      <c r="AW204" s="13">
        <v>2</v>
      </c>
      <c r="AX204" s="782" t="s">
        <v>90</v>
      </c>
      <c r="AY204" s="13">
        <v>30</v>
      </c>
      <c r="AZ204" s="13">
        <v>41</v>
      </c>
      <c r="BA204" s="13">
        <v>82</v>
      </c>
      <c r="BB204" s="13">
        <v>74</v>
      </c>
      <c r="BC204" s="13">
        <v>43</v>
      </c>
      <c r="BD204" s="13">
        <v>33</v>
      </c>
      <c r="BE204" s="782" t="s">
        <v>108</v>
      </c>
      <c r="BF204">
        <v>8</v>
      </c>
      <c r="BG204" s="13">
        <v>69</v>
      </c>
      <c r="BH204" s="13">
        <v>58</v>
      </c>
      <c r="BI204" s="828" t="s">
        <v>424</v>
      </c>
      <c r="BJ204" s="13">
        <v>0</v>
      </c>
      <c r="BK204" s="13" t="e">
        <f t="shared" ref="BK204:BK235" si="140">ROUND(BA99/(AW99-BJ99),2)</f>
        <v>#DIV/0!</v>
      </c>
      <c r="BL204" s="13" t="e">
        <f t="shared" ref="BL204:BL235" si="141">ROUND(BB99/(AW99-BJ99),2)</f>
        <v>#DIV/0!</v>
      </c>
    </row>
    <row r="205" spans="1:64" x14ac:dyDescent="0.25">
      <c r="A205" s="794" t="s">
        <v>76</v>
      </c>
      <c r="B205" s="101">
        <f t="shared" si="130"/>
        <v>114.13350000000001</v>
      </c>
      <c r="C205" s="13">
        <v>73</v>
      </c>
      <c r="E205" s="13">
        <v>57</v>
      </c>
      <c r="F205" s="13">
        <v>12</v>
      </c>
      <c r="G205" s="13">
        <v>2718</v>
      </c>
      <c r="H205" s="13">
        <v>221</v>
      </c>
      <c r="I205" s="13">
        <v>88</v>
      </c>
      <c r="J205" s="13">
        <v>2493</v>
      </c>
      <c r="K205" s="13">
        <v>1216</v>
      </c>
      <c r="L205" s="101">
        <f t="shared" si="131"/>
        <v>20.37</v>
      </c>
      <c r="M205" s="101">
        <f t="shared" si="132"/>
        <v>-1.02</v>
      </c>
      <c r="N205" s="101">
        <f t="shared" si="133"/>
        <v>1962.15</v>
      </c>
      <c r="O205" s="101">
        <f t="shared" si="134"/>
        <v>1</v>
      </c>
      <c r="P205" s="101">
        <f t="shared" si="135"/>
        <v>18.18</v>
      </c>
      <c r="Q205" s="13">
        <v>13</v>
      </c>
      <c r="R205" s="13">
        <v>6</v>
      </c>
      <c r="S205" s="13">
        <v>1</v>
      </c>
      <c r="T205" s="13">
        <v>16</v>
      </c>
      <c r="U205" s="13">
        <v>5</v>
      </c>
      <c r="V205" s="13">
        <v>28</v>
      </c>
      <c r="W205" s="13">
        <v>82</v>
      </c>
      <c r="X205" s="13">
        <v>1</v>
      </c>
      <c r="Y205" s="13">
        <v>161</v>
      </c>
      <c r="Z205" s="13">
        <v>123</v>
      </c>
      <c r="AA205" s="803" t="s">
        <v>548</v>
      </c>
      <c r="AB205" s="13">
        <v>5</v>
      </c>
      <c r="AD205" s="13">
        <v>45</v>
      </c>
      <c r="AE205" s="13">
        <v>2308</v>
      </c>
      <c r="AF205" s="101">
        <f t="shared" si="136"/>
        <v>0</v>
      </c>
      <c r="AG205" s="13">
        <v>1151</v>
      </c>
      <c r="AH205" s="13">
        <v>4</v>
      </c>
      <c r="AI205" s="13">
        <v>2395</v>
      </c>
      <c r="AJ205" s="13">
        <v>54</v>
      </c>
      <c r="AK205" s="101" t="e">
        <f t="shared" si="137"/>
        <v>#DIV/0!</v>
      </c>
      <c r="AL205" s="13">
        <v>113</v>
      </c>
      <c r="AM205" s="101" t="e">
        <f t="shared" si="138"/>
        <v>#DIV/0!</v>
      </c>
      <c r="AN205" s="101" t="e">
        <f t="shared" si="139"/>
        <v>#DIV/0!</v>
      </c>
      <c r="AO205" s="13">
        <v>8</v>
      </c>
      <c r="AP205" s="13">
        <v>0</v>
      </c>
      <c r="AQ205" s="13">
        <v>4</v>
      </c>
      <c r="AR205" s="13">
        <v>43</v>
      </c>
      <c r="AS205" s="877" t="s">
        <v>428</v>
      </c>
      <c r="AT205" s="13">
        <v>9</v>
      </c>
      <c r="AV205" s="13">
        <v>98</v>
      </c>
      <c r="AW205" s="13">
        <v>7</v>
      </c>
      <c r="AX205" s="782" t="s">
        <v>90</v>
      </c>
      <c r="AY205" s="13">
        <v>156</v>
      </c>
      <c r="AZ205" s="13">
        <v>133</v>
      </c>
      <c r="BA205" s="13">
        <v>308</v>
      </c>
      <c r="BB205" s="13">
        <v>286</v>
      </c>
      <c r="BC205" s="13">
        <v>142</v>
      </c>
      <c r="BD205" s="13">
        <v>153</v>
      </c>
      <c r="BE205" s="782" t="s">
        <v>117</v>
      </c>
      <c r="BF205" s="425">
        <v>8</v>
      </c>
      <c r="BG205" s="13">
        <v>86</v>
      </c>
      <c r="BH205" s="13">
        <v>90</v>
      </c>
      <c r="BI205" s="803" t="s">
        <v>548</v>
      </c>
      <c r="BJ205" s="13">
        <v>1</v>
      </c>
      <c r="BK205" s="13" t="e">
        <f t="shared" si="140"/>
        <v>#DIV/0!</v>
      </c>
      <c r="BL205" s="13" t="e">
        <f t="shared" si="141"/>
        <v>#DIV/0!</v>
      </c>
    </row>
    <row r="206" spans="1:64" x14ac:dyDescent="0.25">
      <c r="A206" s="794" t="s">
        <v>85</v>
      </c>
      <c r="B206" s="101">
        <f t="shared" si="130"/>
        <v>110.607</v>
      </c>
      <c r="C206" s="13">
        <v>71</v>
      </c>
      <c r="E206" s="13">
        <v>43</v>
      </c>
      <c r="F206" s="13">
        <v>6</v>
      </c>
      <c r="G206" s="13">
        <v>1714</v>
      </c>
      <c r="H206" s="13">
        <v>129</v>
      </c>
      <c r="I206" s="13">
        <v>63</v>
      </c>
      <c r="J206" s="13">
        <v>1648</v>
      </c>
      <c r="K206" s="13">
        <v>861</v>
      </c>
      <c r="L206" s="101">
        <f t="shared" si="131"/>
        <v>16.75</v>
      </c>
      <c r="M206" s="101">
        <f t="shared" si="132"/>
        <v>-1.17</v>
      </c>
      <c r="N206" s="101">
        <f t="shared" si="133"/>
        <v>2444.8200000000002</v>
      </c>
      <c r="O206" s="101">
        <f t="shared" si="134"/>
        <v>1</v>
      </c>
      <c r="P206" s="101">
        <f t="shared" si="135"/>
        <v>18.46</v>
      </c>
      <c r="Q206" s="13">
        <v>11</v>
      </c>
      <c r="R206" s="13">
        <v>5</v>
      </c>
      <c r="S206" s="13">
        <v>1</v>
      </c>
      <c r="T206" s="13">
        <v>13</v>
      </c>
      <c r="U206" s="13">
        <v>1</v>
      </c>
      <c r="V206" s="13">
        <v>35</v>
      </c>
      <c r="W206" s="13">
        <v>72</v>
      </c>
      <c r="X206" s="13">
        <v>4</v>
      </c>
      <c r="Y206" s="13">
        <v>112</v>
      </c>
      <c r="Z206" s="13">
        <v>89</v>
      </c>
      <c r="AA206" s="792" t="s">
        <v>451</v>
      </c>
      <c r="AB206" s="13">
        <v>0</v>
      </c>
      <c r="AD206" s="13">
        <v>32</v>
      </c>
      <c r="AE206" s="13">
        <v>1533</v>
      </c>
      <c r="AF206" s="101">
        <f t="shared" si="136"/>
        <v>0</v>
      </c>
      <c r="AG206" s="13">
        <v>752</v>
      </c>
      <c r="AH206" s="13">
        <v>4</v>
      </c>
      <c r="AI206" s="13">
        <v>1738</v>
      </c>
      <c r="AJ206" s="13">
        <v>31</v>
      </c>
      <c r="AK206" s="101" t="e">
        <f t="shared" si="137"/>
        <v>#DIV/0!</v>
      </c>
      <c r="AL206" s="13">
        <v>81</v>
      </c>
      <c r="AM206" s="101" t="e">
        <f t="shared" si="138"/>
        <v>#DIV/0!</v>
      </c>
      <c r="AN206" s="101" t="e">
        <f t="shared" si="139"/>
        <v>#DIV/0!</v>
      </c>
      <c r="AO206" s="13">
        <v>0</v>
      </c>
      <c r="AP206" s="13">
        <v>0</v>
      </c>
      <c r="AQ206" s="13">
        <v>2</v>
      </c>
      <c r="AR206" s="13">
        <v>33</v>
      </c>
      <c r="AS206" s="850" t="s">
        <v>442</v>
      </c>
      <c r="AT206" s="13">
        <v>2</v>
      </c>
      <c r="AV206" s="13">
        <v>99</v>
      </c>
      <c r="AW206" s="13">
        <v>10</v>
      </c>
      <c r="AX206" s="782" t="s">
        <v>90</v>
      </c>
      <c r="AY206" s="13">
        <v>252</v>
      </c>
      <c r="AZ206" s="13">
        <v>280</v>
      </c>
      <c r="BA206" s="13">
        <v>593</v>
      </c>
      <c r="BB206" s="13">
        <v>571</v>
      </c>
      <c r="BC206" s="13">
        <v>318</v>
      </c>
      <c r="BD206" s="13">
        <v>291</v>
      </c>
      <c r="BE206" s="782" t="s">
        <v>126</v>
      </c>
      <c r="BF206" s="426">
        <v>1</v>
      </c>
      <c r="BG206" s="13">
        <v>133</v>
      </c>
      <c r="BH206" s="13">
        <v>109</v>
      </c>
      <c r="BI206" s="804" t="s">
        <v>442</v>
      </c>
      <c r="BJ206" s="13">
        <v>2</v>
      </c>
      <c r="BK206" s="13" t="e">
        <f t="shared" si="140"/>
        <v>#DIV/0!</v>
      </c>
      <c r="BL206" s="13" t="e">
        <f t="shared" si="141"/>
        <v>#DIV/0!</v>
      </c>
    </row>
    <row r="207" spans="1:64" x14ac:dyDescent="0.25">
      <c r="A207" s="794" t="s">
        <v>94</v>
      </c>
      <c r="B207" s="101">
        <f t="shared" si="130"/>
        <v>100.90400000000001</v>
      </c>
      <c r="C207" s="13">
        <v>75</v>
      </c>
      <c r="E207" s="13">
        <v>53</v>
      </c>
      <c r="F207" s="13">
        <v>12</v>
      </c>
      <c r="G207" s="13">
        <v>2880</v>
      </c>
      <c r="H207" s="13">
        <v>217</v>
      </c>
      <c r="I207" s="13">
        <v>101</v>
      </c>
      <c r="J207" s="13">
        <v>2653</v>
      </c>
      <c r="K207" s="13">
        <v>1338</v>
      </c>
      <c r="L207" s="101">
        <f t="shared" si="131"/>
        <v>18.57</v>
      </c>
      <c r="M207" s="101">
        <f t="shared" si="132"/>
        <v>-1.22</v>
      </c>
      <c r="N207" s="101">
        <f t="shared" si="133"/>
        <v>2195.2199999999998</v>
      </c>
      <c r="O207" s="101">
        <f t="shared" si="134"/>
        <v>1</v>
      </c>
      <c r="P207" s="101">
        <f t="shared" si="135"/>
        <v>19.68</v>
      </c>
      <c r="Q207" s="13">
        <v>15</v>
      </c>
      <c r="R207" s="13">
        <v>7</v>
      </c>
      <c r="S207" s="13">
        <v>1</v>
      </c>
      <c r="T207" s="13">
        <v>17</v>
      </c>
      <c r="U207" s="13">
        <v>11</v>
      </c>
      <c r="V207" s="13">
        <v>23</v>
      </c>
      <c r="W207" s="13">
        <v>59</v>
      </c>
      <c r="X207" s="13">
        <v>2</v>
      </c>
      <c r="Y207" s="13">
        <v>156</v>
      </c>
      <c r="Z207" s="13">
        <v>146</v>
      </c>
      <c r="AA207" s="780" t="s">
        <v>454</v>
      </c>
      <c r="AB207" s="13">
        <v>5</v>
      </c>
      <c r="AD207" s="13">
        <v>45</v>
      </c>
      <c r="AE207" s="13">
        <v>2200</v>
      </c>
      <c r="AF207" s="101">
        <f t="shared" si="136"/>
        <v>0</v>
      </c>
      <c r="AG207" s="13">
        <v>1064</v>
      </c>
      <c r="AH207" s="13">
        <v>7</v>
      </c>
      <c r="AI207" s="13">
        <v>2392</v>
      </c>
      <c r="AJ207" s="13">
        <v>41</v>
      </c>
      <c r="AK207" s="101" t="e">
        <f t="shared" si="137"/>
        <v>#DIV/0!</v>
      </c>
      <c r="AL207" s="13">
        <v>128</v>
      </c>
      <c r="AM207" s="101" t="e">
        <f t="shared" si="138"/>
        <v>#DIV/0!</v>
      </c>
      <c r="AN207" s="101" t="e">
        <f t="shared" si="139"/>
        <v>#DIV/0!</v>
      </c>
      <c r="AO207" s="13">
        <v>2</v>
      </c>
      <c r="AP207" s="13">
        <v>0</v>
      </c>
      <c r="AQ207" s="13">
        <v>3</v>
      </c>
      <c r="AR207" s="13">
        <v>42</v>
      </c>
      <c r="AS207" s="829" t="s">
        <v>552</v>
      </c>
      <c r="AT207" s="13">
        <v>4</v>
      </c>
      <c r="AV207" s="13">
        <v>100</v>
      </c>
      <c r="AW207" s="13">
        <v>8</v>
      </c>
      <c r="AX207" s="782" t="s">
        <v>99</v>
      </c>
      <c r="AY207" s="13">
        <v>193</v>
      </c>
      <c r="AZ207" s="13">
        <v>179</v>
      </c>
      <c r="BA207" s="13">
        <v>377</v>
      </c>
      <c r="BB207" s="13">
        <v>346</v>
      </c>
      <c r="BC207" s="13">
        <v>168</v>
      </c>
      <c r="BD207" s="13">
        <v>167</v>
      </c>
      <c r="BE207" s="782" t="s">
        <v>108</v>
      </c>
      <c r="BF207">
        <v>2</v>
      </c>
      <c r="BG207" s="13">
        <v>161</v>
      </c>
      <c r="BH207" s="13">
        <v>137</v>
      </c>
      <c r="BI207" s="856" t="s">
        <v>540</v>
      </c>
      <c r="BJ207" s="13">
        <v>0</v>
      </c>
      <c r="BK207" s="13" t="e">
        <f t="shared" si="140"/>
        <v>#DIV/0!</v>
      </c>
      <c r="BL207" s="13" t="e">
        <f t="shared" si="141"/>
        <v>#DIV/0!</v>
      </c>
    </row>
    <row r="208" spans="1:64" x14ac:dyDescent="0.25">
      <c r="A208" s="794" t="s">
        <v>103</v>
      </c>
      <c r="B208" s="101">
        <f t="shared" si="130"/>
        <v>102.185</v>
      </c>
      <c r="C208" s="13">
        <v>84</v>
      </c>
      <c r="E208" s="13">
        <v>53</v>
      </c>
      <c r="F208" s="13">
        <v>18</v>
      </c>
      <c r="G208" s="13">
        <v>2432</v>
      </c>
      <c r="H208" s="13">
        <v>193</v>
      </c>
      <c r="I208" s="13">
        <v>85</v>
      </c>
      <c r="J208" s="13">
        <v>2201</v>
      </c>
      <c r="K208" s="13">
        <v>1085</v>
      </c>
      <c r="L208" s="101">
        <f t="shared" si="131"/>
        <v>19.88</v>
      </c>
      <c r="M208" s="101">
        <f t="shared" si="132"/>
        <v>-1.02</v>
      </c>
      <c r="N208" s="101">
        <f t="shared" si="133"/>
        <v>2023.64</v>
      </c>
      <c r="O208" s="101">
        <f t="shared" si="134"/>
        <v>1</v>
      </c>
      <c r="P208" s="101">
        <f t="shared" si="135"/>
        <v>19.88</v>
      </c>
      <c r="Q208" s="13">
        <v>16</v>
      </c>
      <c r="R208" s="13">
        <v>8</v>
      </c>
      <c r="S208" s="13">
        <v>1</v>
      </c>
      <c r="T208" s="13">
        <v>10</v>
      </c>
      <c r="U208" s="13">
        <v>6</v>
      </c>
      <c r="V208" s="13">
        <v>29</v>
      </c>
      <c r="W208" s="13">
        <v>69</v>
      </c>
      <c r="X208" s="13">
        <v>2</v>
      </c>
      <c r="Y208" s="13">
        <v>169</v>
      </c>
      <c r="Z208" s="13">
        <v>135</v>
      </c>
      <c r="AA208" s="779" t="s">
        <v>485</v>
      </c>
      <c r="AB208" s="13">
        <v>5</v>
      </c>
      <c r="AD208" s="13">
        <v>43</v>
      </c>
      <c r="AE208" s="13">
        <v>2013</v>
      </c>
      <c r="AF208" s="101">
        <f t="shared" si="136"/>
        <v>0</v>
      </c>
      <c r="AG208" s="13">
        <v>969</v>
      </c>
      <c r="AH208" s="13">
        <v>5</v>
      </c>
      <c r="AI208" s="13">
        <v>2239</v>
      </c>
      <c r="AJ208" s="13">
        <v>41</v>
      </c>
      <c r="AK208" s="101" t="e">
        <f t="shared" si="137"/>
        <v>#DIV/0!</v>
      </c>
      <c r="AL208" s="13">
        <v>137</v>
      </c>
      <c r="AM208" s="101" t="e">
        <f t="shared" si="138"/>
        <v>#DIV/0!</v>
      </c>
      <c r="AN208" s="101" t="e">
        <f t="shared" si="139"/>
        <v>#DIV/0!</v>
      </c>
      <c r="AO208" s="13">
        <v>0</v>
      </c>
      <c r="AP208" s="13">
        <v>1</v>
      </c>
      <c r="AQ208" s="13">
        <v>5</v>
      </c>
      <c r="AR208" s="13">
        <v>58</v>
      </c>
      <c r="AS208" s="872" t="s">
        <v>415</v>
      </c>
      <c r="AT208" s="13">
        <v>3</v>
      </c>
      <c r="AV208" s="13">
        <v>101</v>
      </c>
      <c r="AW208" s="13">
        <v>5</v>
      </c>
      <c r="AX208" s="782" t="s">
        <v>99</v>
      </c>
      <c r="AY208" s="13">
        <v>52</v>
      </c>
      <c r="AZ208" s="13">
        <v>53</v>
      </c>
      <c r="BA208" s="13">
        <v>111</v>
      </c>
      <c r="BB208" s="13">
        <v>107</v>
      </c>
      <c r="BC208" s="13">
        <v>56</v>
      </c>
      <c r="BD208" s="13">
        <v>54</v>
      </c>
      <c r="BE208" s="782" t="s">
        <v>117</v>
      </c>
      <c r="BF208">
        <v>7</v>
      </c>
      <c r="BG208" s="13">
        <v>35</v>
      </c>
      <c r="BH208" s="13">
        <v>32</v>
      </c>
      <c r="BI208" s="878" t="s">
        <v>510</v>
      </c>
      <c r="BJ208" s="13">
        <v>1</v>
      </c>
      <c r="BK208" s="13" t="e">
        <f t="shared" si="140"/>
        <v>#DIV/0!</v>
      </c>
      <c r="BL208" s="13" t="e">
        <f t="shared" si="141"/>
        <v>#DIV/0!</v>
      </c>
    </row>
    <row r="209" spans="1:64" x14ac:dyDescent="0.25">
      <c r="A209" s="794" t="s">
        <v>112</v>
      </c>
      <c r="B209" s="101">
        <f t="shared" si="130"/>
        <v>99.897500000000008</v>
      </c>
      <c r="C209" s="13">
        <v>72</v>
      </c>
      <c r="E209" s="13">
        <v>48</v>
      </c>
      <c r="F209" s="13">
        <v>17</v>
      </c>
      <c r="G209" s="13">
        <v>1977</v>
      </c>
      <c r="H209" s="13">
        <v>149</v>
      </c>
      <c r="I209" s="13">
        <v>66</v>
      </c>
      <c r="J209" s="13">
        <v>1872</v>
      </c>
      <c r="K209" s="13">
        <v>925</v>
      </c>
      <c r="L209" s="101">
        <f t="shared" si="131"/>
        <v>22.71</v>
      </c>
      <c r="M209" s="101">
        <f t="shared" si="132"/>
        <v>-1.08</v>
      </c>
      <c r="N209" s="101">
        <f t="shared" si="133"/>
        <v>1727.15</v>
      </c>
      <c r="O209" s="101">
        <f t="shared" si="134"/>
        <v>1</v>
      </c>
      <c r="P209" s="101">
        <f t="shared" si="135"/>
        <v>19.82</v>
      </c>
      <c r="Q209" s="13">
        <v>11</v>
      </c>
      <c r="R209" s="13">
        <v>5</v>
      </c>
      <c r="S209" s="13">
        <v>2</v>
      </c>
      <c r="T209" s="13">
        <v>12</v>
      </c>
      <c r="U209" s="13">
        <v>4</v>
      </c>
      <c r="V209" s="13">
        <v>31</v>
      </c>
      <c r="W209" s="13">
        <v>81</v>
      </c>
      <c r="X209" s="13">
        <v>4</v>
      </c>
      <c r="Y209" s="13">
        <v>150</v>
      </c>
      <c r="Z209" s="13">
        <v>136</v>
      </c>
      <c r="AA209" s="776" t="s">
        <v>510</v>
      </c>
      <c r="AB209" s="13">
        <v>1</v>
      </c>
      <c r="AD209" s="13">
        <v>43</v>
      </c>
      <c r="AE209" s="13">
        <v>2035</v>
      </c>
      <c r="AF209" s="101">
        <f t="shared" si="136"/>
        <v>0</v>
      </c>
      <c r="AG209" s="13">
        <v>986</v>
      </c>
      <c r="AH209" s="13">
        <v>6</v>
      </c>
      <c r="AI209" s="13">
        <v>2154</v>
      </c>
      <c r="AJ209" s="13">
        <v>38</v>
      </c>
      <c r="AK209" s="101" t="e">
        <f t="shared" si="137"/>
        <v>#DIV/0!</v>
      </c>
      <c r="AL209" s="13">
        <v>133</v>
      </c>
      <c r="AM209" s="101" t="e">
        <f t="shared" si="138"/>
        <v>#DIV/0!</v>
      </c>
      <c r="AN209" s="101" t="e">
        <f t="shared" si="139"/>
        <v>#DIV/0!</v>
      </c>
      <c r="AO209" s="13">
        <v>3</v>
      </c>
      <c r="AP209" s="13">
        <v>0</v>
      </c>
      <c r="AQ209" s="13">
        <v>4</v>
      </c>
      <c r="AR209" s="13">
        <v>56</v>
      </c>
      <c r="AS209" s="787" t="s">
        <v>560</v>
      </c>
      <c r="AT209" s="13">
        <v>6</v>
      </c>
      <c r="AV209" s="13">
        <v>102</v>
      </c>
      <c r="AW209" s="13">
        <v>5</v>
      </c>
      <c r="AX209" s="782" t="s">
        <v>99</v>
      </c>
      <c r="AY209" s="13">
        <v>104</v>
      </c>
      <c r="AZ209" s="13">
        <v>92</v>
      </c>
      <c r="BA209" s="13">
        <v>196</v>
      </c>
      <c r="BB209" s="13">
        <v>177</v>
      </c>
      <c r="BC209" s="13">
        <v>84</v>
      </c>
      <c r="BD209" s="13">
        <v>85</v>
      </c>
      <c r="BE209" s="782" t="s">
        <v>126</v>
      </c>
      <c r="BF209">
        <v>1</v>
      </c>
      <c r="BG209" s="13">
        <v>82</v>
      </c>
      <c r="BH209" s="13">
        <v>66</v>
      </c>
      <c r="BI209" s="855" t="s">
        <v>529</v>
      </c>
      <c r="BJ209" s="13">
        <v>1</v>
      </c>
      <c r="BK209" s="13" t="e">
        <f t="shared" si="140"/>
        <v>#DIV/0!</v>
      </c>
      <c r="BL209" s="13" t="e">
        <f t="shared" si="141"/>
        <v>#DIV/0!</v>
      </c>
    </row>
    <row r="210" spans="1:64" x14ac:dyDescent="0.25">
      <c r="A210" s="794" t="s">
        <v>121</v>
      </c>
      <c r="B210" s="101">
        <f t="shared" si="130"/>
        <v>109.343</v>
      </c>
      <c r="C210" s="13">
        <v>80</v>
      </c>
      <c r="E210" s="13">
        <v>55</v>
      </c>
      <c r="F210" s="13">
        <v>14</v>
      </c>
      <c r="G210" s="13">
        <v>1626</v>
      </c>
      <c r="H210" s="13">
        <v>100</v>
      </c>
      <c r="I210" s="13">
        <v>68</v>
      </c>
      <c r="J210" s="13">
        <v>1578</v>
      </c>
      <c r="K210" s="13">
        <v>803</v>
      </c>
      <c r="L210" s="101">
        <f t="shared" si="131"/>
        <v>19.95</v>
      </c>
      <c r="M210" s="101">
        <f t="shared" si="132"/>
        <v>-1</v>
      </c>
      <c r="N210" s="101">
        <f t="shared" si="133"/>
        <v>1993.25</v>
      </c>
      <c r="O210" s="101">
        <f t="shared" si="134"/>
        <v>1</v>
      </c>
      <c r="P210" s="101">
        <f t="shared" si="135"/>
        <v>19.21</v>
      </c>
      <c r="Q210" s="13">
        <v>10</v>
      </c>
      <c r="R210" s="13">
        <v>8</v>
      </c>
      <c r="S210" s="13">
        <v>5</v>
      </c>
      <c r="T210" s="13">
        <v>8</v>
      </c>
      <c r="U210" s="13">
        <v>2</v>
      </c>
      <c r="V210" s="13">
        <v>24</v>
      </c>
      <c r="W210" s="13">
        <v>71</v>
      </c>
      <c r="X210" s="13">
        <v>4</v>
      </c>
      <c r="Y210" s="13">
        <v>141</v>
      </c>
      <c r="Z210" s="13">
        <v>112</v>
      </c>
      <c r="AA210" s="780" t="s">
        <v>454</v>
      </c>
      <c r="AB210" s="13">
        <v>1</v>
      </c>
      <c r="AD210" s="13">
        <v>44</v>
      </c>
      <c r="AE210" s="13">
        <v>2260</v>
      </c>
      <c r="AF210" s="101">
        <f t="shared" si="136"/>
        <v>0</v>
      </c>
      <c r="AG210" s="13">
        <v>1096</v>
      </c>
      <c r="AH210" s="13">
        <v>4</v>
      </c>
      <c r="AI210" s="13">
        <v>2475</v>
      </c>
      <c r="AJ210" s="13">
        <v>41</v>
      </c>
      <c r="AK210" s="101" t="e">
        <f t="shared" si="137"/>
        <v>#DIV/0!</v>
      </c>
      <c r="AL210" s="13">
        <v>127</v>
      </c>
      <c r="AM210" s="101" t="e">
        <f t="shared" si="138"/>
        <v>#DIV/0!</v>
      </c>
      <c r="AN210" s="101" t="e">
        <f t="shared" si="139"/>
        <v>#DIV/0!</v>
      </c>
      <c r="AO210" s="13">
        <v>2</v>
      </c>
      <c r="AP210" s="13">
        <v>0</v>
      </c>
      <c r="AQ210" s="13">
        <v>3</v>
      </c>
      <c r="AR210" s="13">
        <v>54</v>
      </c>
      <c r="AS210" s="832" t="s">
        <v>463</v>
      </c>
      <c r="AT210" s="13">
        <v>3</v>
      </c>
      <c r="AV210" s="13">
        <v>103</v>
      </c>
      <c r="AW210" s="13">
        <v>6</v>
      </c>
      <c r="AX210" s="782" t="s">
        <v>108</v>
      </c>
      <c r="AY210" s="13">
        <v>261</v>
      </c>
      <c r="AZ210" s="13">
        <v>220</v>
      </c>
      <c r="BA210" s="13">
        <v>532</v>
      </c>
      <c r="BB210" s="13">
        <v>462</v>
      </c>
      <c r="BC210" s="13">
        <v>239</v>
      </c>
      <c r="BD210" s="13">
        <v>242</v>
      </c>
      <c r="BE210" s="782" t="s">
        <v>117</v>
      </c>
      <c r="BF210">
        <v>1</v>
      </c>
      <c r="BG210" s="13">
        <v>182</v>
      </c>
      <c r="BH210" s="13">
        <v>152</v>
      </c>
      <c r="BI210" s="805" t="s">
        <v>582</v>
      </c>
      <c r="BJ210" s="13">
        <v>0</v>
      </c>
      <c r="BK210" s="13" t="e">
        <f t="shared" si="140"/>
        <v>#DIV/0!</v>
      </c>
      <c r="BL210" s="13" t="e">
        <f t="shared" si="141"/>
        <v>#DIV/0!</v>
      </c>
    </row>
    <row r="211" spans="1:64" x14ac:dyDescent="0.25">
      <c r="A211" s="794" t="s">
        <v>130</v>
      </c>
      <c r="B211" s="101">
        <f t="shared" si="130"/>
        <v>105.17099999999999</v>
      </c>
      <c r="C211" s="13">
        <v>77</v>
      </c>
      <c r="E211" s="13">
        <v>46</v>
      </c>
      <c r="F211" s="13">
        <v>11</v>
      </c>
      <c r="G211" s="13">
        <v>2105</v>
      </c>
      <c r="H211" s="13">
        <v>156</v>
      </c>
      <c r="I211" s="13">
        <v>74</v>
      </c>
      <c r="J211" s="13">
        <v>1937</v>
      </c>
      <c r="K211" s="13">
        <v>963</v>
      </c>
      <c r="L211" s="101">
        <f t="shared" si="131"/>
        <v>16.350000000000001</v>
      </c>
      <c r="M211" s="101">
        <f t="shared" si="132"/>
        <v>-0.74</v>
      </c>
      <c r="N211" s="101">
        <f t="shared" si="133"/>
        <v>2442.13</v>
      </c>
      <c r="O211" s="101">
        <f t="shared" si="134"/>
        <v>1</v>
      </c>
      <c r="P211" s="101">
        <f t="shared" si="135"/>
        <v>20.440000000000001</v>
      </c>
      <c r="Q211" s="13">
        <v>15</v>
      </c>
      <c r="R211" s="13">
        <v>12</v>
      </c>
      <c r="S211" s="13">
        <v>2</v>
      </c>
      <c r="T211" s="13">
        <v>7</v>
      </c>
      <c r="U211" s="13">
        <v>6</v>
      </c>
      <c r="V211" s="13">
        <v>29</v>
      </c>
      <c r="W211" s="13">
        <v>68</v>
      </c>
      <c r="X211" s="13">
        <v>1</v>
      </c>
      <c r="Y211" s="13">
        <v>216</v>
      </c>
      <c r="Z211" s="13">
        <v>165</v>
      </c>
      <c r="AA211" s="775" t="s">
        <v>459</v>
      </c>
      <c r="AB211" s="13">
        <v>6</v>
      </c>
      <c r="AD211" s="13">
        <v>45</v>
      </c>
      <c r="AE211" s="13">
        <v>2096</v>
      </c>
      <c r="AF211" s="101">
        <f t="shared" si="136"/>
        <v>0</v>
      </c>
      <c r="AG211" s="13">
        <v>1023</v>
      </c>
      <c r="AH211" s="13">
        <v>7</v>
      </c>
      <c r="AI211" s="13">
        <v>2371</v>
      </c>
      <c r="AJ211" s="13">
        <v>45</v>
      </c>
      <c r="AK211" s="101" t="e">
        <f t="shared" si="137"/>
        <v>#DIV/0!</v>
      </c>
      <c r="AL211" s="13">
        <v>122</v>
      </c>
      <c r="AM211" s="101" t="e">
        <f t="shared" si="138"/>
        <v>#DIV/0!</v>
      </c>
      <c r="AN211" s="101" t="e">
        <f t="shared" si="139"/>
        <v>#DIV/0!</v>
      </c>
      <c r="AO211" s="13">
        <v>3</v>
      </c>
      <c r="AP211" s="13">
        <v>0</v>
      </c>
      <c r="AQ211" s="13">
        <v>4</v>
      </c>
      <c r="AR211" s="13">
        <v>45</v>
      </c>
      <c r="AS211" s="797" t="s">
        <v>433</v>
      </c>
      <c r="AT211" s="13">
        <v>2</v>
      </c>
      <c r="AV211" s="13">
        <v>104</v>
      </c>
      <c r="AW211" s="13">
        <v>5</v>
      </c>
      <c r="AX211" s="782" t="s">
        <v>108</v>
      </c>
      <c r="AY211" s="13">
        <v>122</v>
      </c>
      <c r="AZ211" s="13">
        <v>110</v>
      </c>
      <c r="BA211" s="13">
        <v>193</v>
      </c>
      <c r="BB211" s="13">
        <v>178</v>
      </c>
      <c r="BC211" s="13">
        <v>67</v>
      </c>
      <c r="BD211" s="13">
        <v>68</v>
      </c>
      <c r="BE211" s="782" t="s">
        <v>126</v>
      </c>
      <c r="BF211">
        <v>7</v>
      </c>
      <c r="BG211" s="13">
        <v>71</v>
      </c>
      <c r="BH211" s="13">
        <v>56</v>
      </c>
      <c r="BI211" s="879" t="s">
        <v>419</v>
      </c>
      <c r="BJ211" s="13">
        <v>3</v>
      </c>
      <c r="BK211" s="13" t="e">
        <f t="shared" si="140"/>
        <v>#DIV/0!</v>
      </c>
      <c r="BL211" s="13" t="e">
        <f t="shared" si="141"/>
        <v>#DIV/0!</v>
      </c>
    </row>
    <row r="212" spans="1:64" x14ac:dyDescent="0.25">
      <c r="A212" s="806" t="s">
        <v>139</v>
      </c>
      <c r="B212" s="101">
        <f t="shared" ref="B212:B226" si="142">(F2+0.05*G2+0.2*H2+0.5*I2-0.01*K2-S2+T2+1.5*U2+AB2)+(0.2*AG2+2*AH2-0.01*AI2+1.5*AJ2-0.1*AL2+AO2+3*AP2+AT2)</f>
        <v>138.66650000000001</v>
      </c>
      <c r="C212" s="13">
        <v>71</v>
      </c>
      <c r="E212" s="13">
        <v>45</v>
      </c>
      <c r="F212" s="13">
        <v>13</v>
      </c>
      <c r="G212" s="13">
        <v>1929</v>
      </c>
      <c r="H212" s="13">
        <v>163</v>
      </c>
      <c r="I212" s="13">
        <v>62</v>
      </c>
      <c r="J212" s="13">
        <v>1747</v>
      </c>
      <c r="K212" s="13">
        <v>864</v>
      </c>
      <c r="L212" s="101">
        <f t="shared" ref="L212:L226" si="143">ROUND(G2*100/J2,2)</f>
        <v>16.95</v>
      </c>
      <c r="M212" s="101">
        <f t="shared" ref="M212:M226" si="144">ROUND(G2/(E2-F2),2)</f>
        <v>-0.89</v>
      </c>
      <c r="N212" s="101">
        <f t="shared" ref="N212:N226" si="145">ROUND((4*H2+6*I2)*100/G2,2)</f>
        <v>2411.5700000000002</v>
      </c>
      <c r="O212" s="101">
        <f t="shared" ref="O212:O226" si="146">ROUND(J2/(H2+I2),2)</f>
        <v>1</v>
      </c>
      <c r="P212" s="101">
        <f t="shared" ref="P212:P226" si="147">ROUND(K2*100/J2,2)</f>
        <v>16.34</v>
      </c>
      <c r="Q212" s="13">
        <v>11</v>
      </c>
      <c r="R212" s="13">
        <v>7</v>
      </c>
      <c r="S212" s="13">
        <v>4</v>
      </c>
      <c r="T212" s="13">
        <v>14</v>
      </c>
      <c r="U212" s="13">
        <v>3</v>
      </c>
      <c r="V212" s="13">
        <v>29</v>
      </c>
      <c r="W212" s="13">
        <v>73</v>
      </c>
      <c r="X212" s="426">
        <v>3</v>
      </c>
      <c r="Y212" s="13">
        <v>137</v>
      </c>
      <c r="Z212" s="13">
        <v>111</v>
      </c>
      <c r="AA212" s="804" t="s">
        <v>442</v>
      </c>
      <c r="AB212" s="13">
        <v>3</v>
      </c>
      <c r="AD212" s="13">
        <v>39</v>
      </c>
      <c r="AE212" s="13">
        <v>1792</v>
      </c>
      <c r="AF212" s="101">
        <f t="shared" ref="AF212:AF226" si="148">(QUOTIENT(AE2,6)+MOD(AE2,6)/10)</f>
        <v>0</v>
      </c>
      <c r="AG212" s="13">
        <v>893</v>
      </c>
      <c r="AH212" s="13">
        <v>8</v>
      </c>
      <c r="AI212" s="13">
        <v>1975</v>
      </c>
      <c r="AJ212" s="13">
        <v>37</v>
      </c>
      <c r="AK212" s="101" t="e">
        <f t="shared" ref="AK212:AK226" si="149">ROUND(AI2*6/AE2,2)</f>
        <v>#DIV/0!</v>
      </c>
      <c r="AL212" s="13">
        <v>84</v>
      </c>
      <c r="AM212" s="101" t="e">
        <f t="shared" ref="AM212:AM226" si="150">ROUND(AE2/AJ2,2)</f>
        <v>#DIV/0!</v>
      </c>
      <c r="AN212" s="101" t="e">
        <f t="shared" ref="AN212:AN226" si="151">ROUND(AI2/AJ2,2)</f>
        <v>#DIV/0!</v>
      </c>
      <c r="AO212" s="13">
        <v>3</v>
      </c>
      <c r="AP212" s="13">
        <v>0</v>
      </c>
      <c r="AQ212" s="13">
        <v>3</v>
      </c>
      <c r="AR212" s="13">
        <v>41</v>
      </c>
      <c r="AS212" s="838" t="s">
        <v>454</v>
      </c>
      <c r="AT212" s="13">
        <v>1</v>
      </c>
      <c r="AV212" s="13">
        <v>105</v>
      </c>
      <c r="AW212" s="13">
        <v>10</v>
      </c>
      <c r="AX212" s="782" t="s">
        <v>117</v>
      </c>
      <c r="AY212" s="13">
        <v>271</v>
      </c>
      <c r="AZ212" s="13">
        <v>226</v>
      </c>
      <c r="BA212" s="13">
        <v>502</v>
      </c>
      <c r="BB212" s="13">
        <v>454</v>
      </c>
      <c r="BC212" s="13">
        <v>217</v>
      </c>
      <c r="BD212" s="13">
        <v>228</v>
      </c>
      <c r="BE212" s="782" t="s">
        <v>126</v>
      </c>
      <c r="BF212">
        <v>2</v>
      </c>
      <c r="BG212" s="13">
        <v>89</v>
      </c>
      <c r="BH212" s="13">
        <v>78</v>
      </c>
      <c r="BI212" s="880" t="s">
        <v>582</v>
      </c>
      <c r="BJ212" s="13">
        <v>2</v>
      </c>
      <c r="BK212" s="13" t="e">
        <f t="shared" si="140"/>
        <v>#DIV/0!</v>
      </c>
      <c r="BL212" s="13" t="e">
        <f t="shared" si="141"/>
        <v>#DIV/0!</v>
      </c>
    </row>
    <row r="213" spans="1:64" x14ac:dyDescent="0.25">
      <c r="A213" s="806" t="s">
        <v>148</v>
      </c>
      <c r="B213" s="101">
        <f t="shared" si="142"/>
        <v>110.8995</v>
      </c>
      <c r="C213" s="13">
        <v>72</v>
      </c>
      <c r="E213" s="13">
        <v>57</v>
      </c>
      <c r="F213" s="13">
        <v>13</v>
      </c>
      <c r="G213" s="13">
        <v>2119</v>
      </c>
      <c r="H213" s="13">
        <v>167</v>
      </c>
      <c r="I213" s="13">
        <v>68</v>
      </c>
      <c r="J213" s="13">
        <v>1885</v>
      </c>
      <c r="K213" s="13">
        <v>910</v>
      </c>
      <c r="L213" s="101">
        <f t="shared" si="143"/>
        <v>17.97</v>
      </c>
      <c r="M213" s="101">
        <f t="shared" si="144"/>
        <v>-1.26</v>
      </c>
      <c r="N213" s="101">
        <f t="shared" si="145"/>
        <v>2295.4</v>
      </c>
      <c r="O213" s="101">
        <f t="shared" si="146"/>
        <v>1</v>
      </c>
      <c r="P213" s="101">
        <f t="shared" si="147"/>
        <v>18.64</v>
      </c>
      <c r="Q213" s="13">
        <v>12</v>
      </c>
      <c r="R213" s="13">
        <v>5</v>
      </c>
      <c r="S213" s="13">
        <v>1</v>
      </c>
      <c r="T213" s="13">
        <v>8</v>
      </c>
      <c r="U213" s="13">
        <v>7</v>
      </c>
      <c r="V213" s="13">
        <v>29</v>
      </c>
      <c r="W213" s="13">
        <v>69</v>
      </c>
      <c r="X213" s="13">
        <v>1</v>
      </c>
      <c r="Y213" s="13">
        <v>133</v>
      </c>
      <c r="Z213" s="13">
        <v>130</v>
      </c>
      <c r="AA213" s="798" t="s">
        <v>514</v>
      </c>
      <c r="AB213" s="13">
        <v>2</v>
      </c>
      <c r="AD213" s="13">
        <v>42</v>
      </c>
      <c r="AE213" s="13">
        <v>1998</v>
      </c>
      <c r="AF213" s="101">
        <f t="shared" si="148"/>
        <v>0</v>
      </c>
      <c r="AG213" s="13">
        <v>971</v>
      </c>
      <c r="AH213" s="13">
        <v>9</v>
      </c>
      <c r="AI213" s="13">
        <v>2213</v>
      </c>
      <c r="AJ213" s="13">
        <v>34</v>
      </c>
      <c r="AK213" s="101" t="e">
        <f t="shared" si="149"/>
        <v>#DIV/0!</v>
      </c>
      <c r="AL213" s="13">
        <v>105</v>
      </c>
      <c r="AM213" s="101" t="e">
        <f t="shared" si="150"/>
        <v>#DIV/0!</v>
      </c>
      <c r="AN213" s="101" t="e">
        <f t="shared" si="151"/>
        <v>#DIV/0!</v>
      </c>
      <c r="AO213" s="13">
        <v>1</v>
      </c>
      <c r="AP213" s="13">
        <v>1</v>
      </c>
      <c r="AQ213" s="13">
        <v>5</v>
      </c>
      <c r="AR213" s="13">
        <v>33</v>
      </c>
      <c r="AS213" s="803" t="s">
        <v>548</v>
      </c>
      <c r="AT213" s="13">
        <v>4</v>
      </c>
      <c r="AV213" s="13">
        <v>1</v>
      </c>
      <c r="AW213" s="13">
        <v>7</v>
      </c>
      <c r="AX213" s="820" t="s">
        <v>135</v>
      </c>
      <c r="AY213" s="13">
        <v>201</v>
      </c>
      <c r="AZ213" s="13">
        <v>183</v>
      </c>
      <c r="BA213" s="13">
        <v>359</v>
      </c>
      <c r="BB213" s="13">
        <v>323</v>
      </c>
      <c r="BC213" s="13">
        <v>142</v>
      </c>
      <c r="BD213" s="13">
        <v>140</v>
      </c>
      <c r="BE213" s="820" t="s">
        <v>144</v>
      </c>
      <c r="BF213" s="426">
        <v>1</v>
      </c>
      <c r="BG213" s="13">
        <v>157</v>
      </c>
      <c r="BH213" s="13">
        <v>138</v>
      </c>
      <c r="BI213" s="848" t="s">
        <v>560</v>
      </c>
      <c r="BJ213" s="13">
        <v>0</v>
      </c>
      <c r="BK213" s="13" t="e">
        <f t="shared" ref="BK213:BK244" si="152">ROUND(BA3/(AW3-BJ3),2)</f>
        <v>#DIV/0!</v>
      </c>
      <c r="BL213" s="13" t="e">
        <f t="shared" ref="BL213:BL244" si="153">ROUND(BB3/(AW3-BJ3),2)</f>
        <v>#DIV/0!</v>
      </c>
    </row>
    <row r="214" spans="1:64" x14ac:dyDescent="0.25">
      <c r="A214" s="806" t="s">
        <v>157</v>
      </c>
      <c r="B214" s="101">
        <f t="shared" si="142"/>
        <v>123.642</v>
      </c>
      <c r="C214" s="13">
        <v>74</v>
      </c>
      <c r="E214" s="13">
        <v>52</v>
      </c>
      <c r="F214" s="13">
        <v>12</v>
      </c>
      <c r="G214" s="13">
        <v>1802</v>
      </c>
      <c r="H214" s="13">
        <v>140</v>
      </c>
      <c r="I214" s="13">
        <v>66</v>
      </c>
      <c r="J214" s="13">
        <v>1685</v>
      </c>
      <c r="K214" s="13">
        <v>839</v>
      </c>
      <c r="L214" s="101">
        <f t="shared" si="143"/>
        <v>16.38</v>
      </c>
      <c r="M214" s="101">
        <f t="shared" si="144"/>
        <v>-0.94</v>
      </c>
      <c r="N214" s="101">
        <f t="shared" si="145"/>
        <v>2512.6</v>
      </c>
      <c r="O214" s="101">
        <f t="shared" si="146"/>
        <v>1</v>
      </c>
      <c r="P214" s="101">
        <f t="shared" si="147"/>
        <v>17.98</v>
      </c>
      <c r="Q214" s="13">
        <v>16</v>
      </c>
      <c r="R214" s="13">
        <v>8</v>
      </c>
      <c r="S214" s="13">
        <v>3</v>
      </c>
      <c r="T214" s="13">
        <v>6</v>
      </c>
      <c r="U214" s="13">
        <v>5</v>
      </c>
      <c r="V214" s="13">
        <v>35</v>
      </c>
      <c r="W214" s="13">
        <v>76</v>
      </c>
      <c r="X214" s="13">
        <v>3</v>
      </c>
      <c r="Y214" s="13">
        <v>154</v>
      </c>
      <c r="Z214" s="13">
        <v>127</v>
      </c>
      <c r="AA214" s="805" t="s">
        <v>582</v>
      </c>
      <c r="AB214" s="13">
        <v>3</v>
      </c>
      <c r="AD214" s="13">
        <v>28</v>
      </c>
      <c r="AE214" s="13">
        <v>1416</v>
      </c>
      <c r="AF214" s="101">
        <f t="shared" si="148"/>
        <v>0</v>
      </c>
      <c r="AG214" s="13">
        <v>699</v>
      </c>
      <c r="AH214" s="13">
        <v>1</v>
      </c>
      <c r="AI214" s="13">
        <v>1559</v>
      </c>
      <c r="AJ214" s="13">
        <v>24</v>
      </c>
      <c r="AK214" s="101" t="e">
        <f t="shared" si="149"/>
        <v>#DIV/0!</v>
      </c>
      <c r="AL214" s="13">
        <v>77</v>
      </c>
      <c r="AM214" s="101" t="e">
        <f t="shared" si="150"/>
        <v>#DIV/0!</v>
      </c>
      <c r="AN214" s="101" t="e">
        <f t="shared" si="151"/>
        <v>#DIV/0!</v>
      </c>
      <c r="AO214" s="13">
        <v>2</v>
      </c>
      <c r="AP214" s="13">
        <v>0</v>
      </c>
      <c r="AQ214" s="13">
        <v>3</v>
      </c>
      <c r="AR214" s="13">
        <v>53</v>
      </c>
      <c r="AS214" s="869" t="s">
        <v>529</v>
      </c>
      <c r="AT214" s="13">
        <v>1</v>
      </c>
      <c r="AV214" s="13">
        <v>2</v>
      </c>
      <c r="AW214" s="13">
        <v>3</v>
      </c>
      <c r="AX214" s="820" t="s">
        <v>135</v>
      </c>
      <c r="AY214" s="13">
        <v>69</v>
      </c>
      <c r="AZ214" s="13">
        <v>65</v>
      </c>
      <c r="BA214" s="13">
        <v>137</v>
      </c>
      <c r="BB214" s="13">
        <v>119</v>
      </c>
      <c r="BC214" s="13">
        <v>63</v>
      </c>
      <c r="BD214" s="13">
        <v>54</v>
      </c>
      <c r="BE214" s="820" t="s">
        <v>153</v>
      </c>
      <c r="BF214">
        <v>4</v>
      </c>
      <c r="BG214" s="13">
        <v>95</v>
      </c>
      <c r="BH214" s="13">
        <v>76</v>
      </c>
      <c r="BI214" s="822" t="s">
        <v>514</v>
      </c>
      <c r="BJ214" s="13">
        <v>0</v>
      </c>
      <c r="BK214" s="13" t="e">
        <f t="shared" si="152"/>
        <v>#DIV/0!</v>
      </c>
      <c r="BL214" s="13" t="e">
        <f t="shared" si="153"/>
        <v>#DIV/0!</v>
      </c>
    </row>
    <row r="215" spans="1:64" x14ac:dyDescent="0.25">
      <c r="A215" s="806" t="s">
        <v>166</v>
      </c>
      <c r="B215" s="101">
        <f t="shared" si="142"/>
        <v>116.81600000000002</v>
      </c>
      <c r="C215" s="13">
        <v>77</v>
      </c>
      <c r="E215" s="13">
        <v>57</v>
      </c>
      <c r="F215" s="13">
        <v>11</v>
      </c>
      <c r="G215" s="13">
        <v>2239</v>
      </c>
      <c r="H215" s="13">
        <v>173</v>
      </c>
      <c r="I215" s="13">
        <v>76</v>
      </c>
      <c r="J215" s="13">
        <v>2148</v>
      </c>
      <c r="K215" s="13">
        <v>1097</v>
      </c>
      <c r="L215" s="101">
        <f t="shared" si="143"/>
        <v>17.329999999999998</v>
      </c>
      <c r="M215" s="101">
        <f t="shared" si="144"/>
        <v>-0.93</v>
      </c>
      <c r="N215" s="101">
        <f t="shared" si="145"/>
        <v>2291.98</v>
      </c>
      <c r="O215" s="101">
        <f t="shared" si="146"/>
        <v>1</v>
      </c>
      <c r="P215" s="101">
        <f t="shared" si="147"/>
        <v>19</v>
      </c>
      <c r="Q215" s="13">
        <v>10</v>
      </c>
      <c r="R215" s="13">
        <v>7</v>
      </c>
      <c r="S215" s="13">
        <v>3</v>
      </c>
      <c r="T215" s="13">
        <v>15</v>
      </c>
      <c r="U215" s="13">
        <v>4</v>
      </c>
      <c r="V215" s="13">
        <v>24</v>
      </c>
      <c r="W215" s="13">
        <v>61</v>
      </c>
      <c r="X215" s="13">
        <v>2</v>
      </c>
      <c r="Y215" s="13">
        <v>171</v>
      </c>
      <c r="Z215" s="13">
        <v>157</v>
      </c>
      <c r="AA215" s="815" t="s">
        <v>480</v>
      </c>
      <c r="AB215" s="13">
        <v>4</v>
      </c>
      <c r="AD215" s="13">
        <v>43</v>
      </c>
      <c r="AE215" s="13">
        <v>2082</v>
      </c>
      <c r="AF215" s="101">
        <f t="shared" si="148"/>
        <v>0</v>
      </c>
      <c r="AG215" s="13">
        <v>1027</v>
      </c>
      <c r="AH215" s="13">
        <v>5</v>
      </c>
      <c r="AI215" s="13">
        <v>2326</v>
      </c>
      <c r="AJ215" s="13">
        <v>46</v>
      </c>
      <c r="AK215" s="101" t="e">
        <f t="shared" si="149"/>
        <v>#DIV/0!</v>
      </c>
      <c r="AL215" s="13">
        <v>144</v>
      </c>
      <c r="AM215" s="101" t="e">
        <f t="shared" si="150"/>
        <v>#DIV/0!</v>
      </c>
      <c r="AN215" s="101" t="e">
        <f t="shared" si="151"/>
        <v>#DIV/0!</v>
      </c>
      <c r="AO215" s="13">
        <v>6</v>
      </c>
      <c r="AP215" s="13">
        <v>0</v>
      </c>
      <c r="AQ215" s="13">
        <v>4</v>
      </c>
      <c r="AR215" s="13">
        <v>26</v>
      </c>
      <c r="AS215" s="838" t="s">
        <v>454</v>
      </c>
      <c r="AT215" s="13">
        <v>4</v>
      </c>
      <c r="AV215" s="13">
        <v>3</v>
      </c>
      <c r="AW215" s="13">
        <v>6</v>
      </c>
      <c r="AX215" s="820" t="s">
        <v>135</v>
      </c>
      <c r="AY215" s="13">
        <v>60</v>
      </c>
      <c r="AZ215" s="13">
        <v>68</v>
      </c>
      <c r="BA215" s="13">
        <v>127</v>
      </c>
      <c r="BB215" s="13">
        <v>123</v>
      </c>
      <c r="BC215" s="13">
        <v>58</v>
      </c>
      <c r="BD215" s="13">
        <v>55</v>
      </c>
      <c r="BE215" s="820" t="s">
        <v>162</v>
      </c>
      <c r="BF215">
        <v>4</v>
      </c>
      <c r="BG215" s="13">
        <v>43</v>
      </c>
      <c r="BH215" s="13">
        <v>32</v>
      </c>
      <c r="BI215" s="863" t="s">
        <v>428</v>
      </c>
      <c r="BJ215" s="13">
        <v>0</v>
      </c>
      <c r="BK215" s="13" t="e">
        <f t="shared" si="152"/>
        <v>#DIV/0!</v>
      </c>
      <c r="BL215" s="13" t="e">
        <f t="shared" si="153"/>
        <v>#DIV/0!</v>
      </c>
    </row>
    <row r="216" spans="1:64" x14ac:dyDescent="0.25">
      <c r="A216" s="806" t="s">
        <v>175</v>
      </c>
      <c r="B216" s="101">
        <f t="shared" si="142"/>
        <v>117.23350000000001</v>
      </c>
      <c r="C216" s="13">
        <v>77</v>
      </c>
      <c r="E216" s="13">
        <v>60</v>
      </c>
      <c r="F216" s="13">
        <v>18</v>
      </c>
      <c r="G216" s="13">
        <v>2118</v>
      </c>
      <c r="H216" s="13">
        <v>158</v>
      </c>
      <c r="I216" s="13">
        <v>69</v>
      </c>
      <c r="J216" s="13">
        <v>2035</v>
      </c>
      <c r="K216" s="13">
        <v>1025</v>
      </c>
      <c r="L216" s="101">
        <f t="shared" si="143"/>
        <v>17.850000000000001</v>
      </c>
      <c r="M216" s="101">
        <f t="shared" si="144"/>
        <v>-0.88</v>
      </c>
      <c r="N216" s="101">
        <f t="shared" si="145"/>
        <v>2273.0700000000002</v>
      </c>
      <c r="O216" s="101">
        <f t="shared" si="146"/>
        <v>1</v>
      </c>
      <c r="P216" s="101">
        <f t="shared" si="147"/>
        <v>18.22</v>
      </c>
      <c r="Q216" s="13">
        <v>14</v>
      </c>
      <c r="R216" s="13">
        <v>7</v>
      </c>
      <c r="S216" s="13">
        <v>1</v>
      </c>
      <c r="T216" s="13">
        <v>13</v>
      </c>
      <c r="U216" s="13">
        <v>3</v>
      </c>
      <c r="V216" s="13">
        <v>31</v>
      </c>
      <c r="W216" s="13">
        <v>74</v>
      </c>
      <c r="X216" s="13">
        <v>1</v>
      </c>
      <c r="Y216" s="13">
        <v>125</v>
      </c>
      <c r="Z216" s="13">
        <v>106</v>
      </c>
      <c r="AA216" s="803" t="s">
        <v>548</v>
      </c>
      <c r="AB216" s="13">
        <v>4</v>
      </c>
      <c r="AD216" s="13">
        <v>40</v>
      </c>
      <c r="AE216" s="13">
        <v>1858</v>
      </c>
      <c r="AF216" s="101">
        <f t="shared" si="148"/>
        <v>0</v>
      </c>
      <c r="AG216" s="13">
        <v>912</v>
      </c>
      <c r="AH216" s="13">
        <v>4</v>
      </c>
      <c r="AI216" s="13">
        <v>1954</v>
      </c>
      <c r="AJ216" s="13">
        <v>44</v>
      </c>
      <c r="AK216" s="101" t="e">
        <f t="shared" si="149"/>
        <v>#DIV/0!</v>
      </c>
      <c r="AL216" s="13">
        <v>90</v>
      </c>
      <c r="AM216" s="101" t="e">
        <f t="shared" si="150"/>
        <v>#DIV/0!</v>
      </c>
      <c r="AN216" s="101" t="e">
        <f t="shared" si="151"/>
        <v>#DIV/0!</v>
      </c>
      <c r="AO216" s="13">
        <v>4</v>
      </c>
      <c r="AP216" s="13">
        <v>0</v>
      </c>
      <c r="AQ216" s="13">
        <v>4</v>
      </c>
      <c r="AR216" s="13">
        <v>27</v>
      </c>
      <c r="AS216" s="779" t="s">
        <v>485</v>
      </c>
      <c r="AT216" s="13">
        <v>4</v>
      </c>
      <c r="AV216" s="13">
        <v>4</v>
      </c>
      <c r="AW216" s="13">
        <v>4</v>
      </c>
      <c r="AX216" s="820" t="s">
        <v>135</v>
      </c>
      <c r="AY216" s="13">
        <v>51</v>
      </c>
      <c r="AZ216" s="13">
        <v>65</v>
      </c>
      <c r="BA216" s="13">
        <v>124</v>
      </c>
      <c r="BB216" s="13">
        <v>124</v>
      </c>
      <c r="BC216" s="13">
        <v>68</v>
      </c>
      <c r="BD216" s="13">
        <v>59</v>
      </c>
      <c r="BE216" s="820" t="s">
        <v>171</v>
      </c>
      <c r="BF216">
        <v>5</v>
      </c>
      <c r="BG216" s="13">
        <v>80</v>
      </c>
      <c r="BH216" s="13">
        <v>77</v>
      </c>
      <c r="BI216" s="881" t="s">
        <v>437</v>
      </c>
      <c r="BJ216" s="13">
        <v>1</v>
      </c>
      <c r="BK216" s="13" t="e">
        <f t="shared" si="152"/>
        <v>#DIV/0!</v>
      </c>
      <c r="BL216" s="13" t="e">
        <f t="shared" si="153"/>
        <v>#DIV/0!</v>
      </c>
    </row>
    <row r="217" spans="1:64" x14ac:dyDescent="0.25">
      <c r="A217" s="806" t="s">
        <v>184</v>
      </c>
      <c r="B217" s="101">
        <f t="shared" si="142"/>
        <v>114.3475</v>
      </c>
      <c r="C217" s="13">
        <v>80</v>
      </c>
      <c r="E217" s="13">
        <v>55</v>
      </c>
      <c r="F217" s="13">
        <v>12</v>
      </c>
      <c r="G217" s="13">
        <v>1888</v>
      </c>
      <c r="H217" s="13">
        <v>130</v>
      </c>
      <c r="I217" s="13">
        <v>69</v>
      </c>
      <c r="J217" s="13">
        <v>1798</v>
      </c>
      <c r="K217" s="13">
        <v>919</v>
      </c>
      <c r="L217" s="101">
        <f t="shared" si="143"/>
        <v>17.739999999999998</v>
      </c>
      <c r="M217" s="101">
        <f t="shared" si="144"/>
        <v>-1.1000000000000001</v>
      </c>
      <c r="N217" s="101">
        <f t="shared" si="145"/>
        <v>2286.36</v>
      </c>
      <c r="O217" s="101">
        <f t="shared" si="146"/>
        <v>1</v>
      </c>
      <c r="P217" s="101">
        <f t="shared" si="147"/>
        <v>18.41</v>
      </c>
      <c r="Q217" s="13">
        <v>11</v>
      </c>
      <c r="R217" s="13">
        <v>9</v>
      </c>
      <c r="S217" s="13">
        <v>1</v>
      </c>
      <c r="T217" s="13">
        <v>13</v>
      </c>
      <c r="U217" s="13">
        <v>2</v>
      </c>
      <c r="V217" s="13">
        <v>30</v>
      </c>
      <c r="W217" s="13">
        <v>76</v>
      </c>
      <c r="X217" s="425">
        <v>5</v>
      </c>
      <c r="Y217" s="13">
        <v>156</v>
      </c>
      <c r="Z217" s="13">
        <v>138</v>
      </c>
      <c r="AA217" s="776" t="s">
        <v>510</v>
      </c>
      <c r="AB217" s="13">
        <v>1</v>
      </c>
      <c r="AD217" s="13">
        <v>44</v>
      </c>
      <c r="AE217" s="13">
        <v>2156</v>
      </c>
      <c r="AF217" s="101">
        <f t="shared" si="148"/>
        <v>0</v>
      </c>
      <c r="AG217" s="13">
        <v>1057</v>
      </c>
      <c r="AH217" s="13">
        <v>5</v>
      </c>
      <c r="AI217" s="13">
        <v>2305</v>
      </c>
      <c r="AJ217" s="13">
        <v>37</v>
      </c>
      <c r="AK217" s="101" t="e">
        <f t="shared" si="149"/>
        <v>#DIV/0!</v>
      </c>
      <c r="AL217" s="13">
        <v>103</v>
      </c>
      <c r="AM217" s="101" t="e">
        <f t="shared" si="150"/>
        <v>#DIV/0!</v>
      </c>
      <c r="AN217" s="101" t="e">
        <f t="shared" si="151"/>
        <v>#DIV/0!</v>
      </c>
      <c r="AO217" s="13">
        <v>3</v>
      </c>
      <c r="AP217" s="13">
        <v>0</v>
      </c>
      <c r="AQ217" s="13">
        <v>4</v>
      </c>
      <c r="AR217" s="13">
        <v>50</v>
      </c>
      <c r="AS217" s="803" t="s">
        <v>548</v>
      </c>
      <c r="AT217" s="13">
        <v>3</v>
      </c>
      <c r="AV217" s="13">
        <v>5</v>
      </c>
      <c r="AW217" s="13">
        <v>6</v>
      </c>
      <c r="AX217" s="820" t="s">
        <v>135</v>
      </c>
      <c r="AY217" s="13">
        <v>96</v>
      </c>
      <c r="AZ217" s="13">
        <v>107</v>
      </c>
      <c r="BA217" s="13">
        <v>229</v>
      </c>
      <c r="BB217" s="13">
        <v>193</v>
      </c>
      <c r="BC217" s="13">
        <v>126</v>
      </c>
      <c r="BD217" s="13">
        <v>86</v>
      </c>
      <c r="BE217" s="820" t="s">
        <v>180</v>
      </c>
      <c r="BF217" s="425">
        <v>4</v>
      </c>
      <c r="BG217" s="13">
        <v>101</v>
      </c>
      <c r="BH217" s="13">
        <v>73</v>
      </c>
      <c r="BI217" s="882" t="s">
        <v>510</v>
      </c>
      <c r="BJ217" s="13">
        <v>1</v>
      </c>
      <c r="BK217" s="13" t="e">
        <f t="shared" si="152"/>
        <v>#DIV/0!</v>
      </c>
      <c r="BL217" s="13" t="e">
        <f t="shared" si="153"/>
        <v>#DIV/0!</v>
      </c>
    </row>
    <row r="218" spans="1:64" x14ac:dyDescent="0.25">
      <c r="A218" s="806" t="s">
        <v>193</v>
      </c>
      <c r="B218" s="101">
        <f t="shared" si="142"/>
        <v>118.13200000000001</v>
      </c>
      <c r="C218" s="13">
        <v>74</v>
      </c>
      <c r="E218" s="13">
        <v>50</v>
      </c>
      <c r="F218" s="13">
        <v>11</v>
      </c>
      <c r="G218" s="13">
        <v>2243</v>
      </c>
      <c r="H218" s="13">
        <v>154</v>
      </c>
      <c r="I218" s="13">
        <v>82</v>
      </c>
      <c r="J218" s="13">
        <v>2097</v>
      </c>
      <c r="K218" s="13">
        <v>1046</v>
      </c>
      <c r="L218" s="101">
        <f t="shared" si="143"/>
        <v>19.59</v>
      </c>
      <c r="M218" s="101">
        <f t="shared" si="144"/>
        <v>-1.04</v>
      </c>
      <c r="N218" s="101">
        <f t="shared" si="145"/>
        <v>2049.16</v>
      </c>
      <c r="O218" s="101">
        <f t="shared" si="146"/>
        <v>1</v>
      </c>
      <c r="P218" s="101">
        <f t="shared" si="147"/>
        <v>17.87</v>
      </c>
      <c r="Q218" s="13">
        <v>10</v>
      </c>
      <c r="R218" s="13">
        <v>7</v>
      </c>
      <c r="S218" s="13">
        <v>0</v>
      </c>
      <c r="T218" s="13">
        <v>16</v>
      </c>
      <c r="U218" s="13">
        <v>4</v>
      </c>
      <c r="V218" s="13">
        <v>24</v>
      </c>
      <c r="W218" s="13">
        <v>72</v>
      </c>
      <c r="X218" s="426">
        <v>1</v>
      </c>
      <c r="Y218" s="13">
        <v>124</v>
      </c>
      <c r="Z218" s="13">
        <v>100</v>
      </c>
      <c r="AA218" s="826" t="s">
        <v>476</v>
      </c>
      <c r="AB218" s="13">
        <v>4</v>
      </c>
      <c r="AD218" s="13">
        <v>39</v>
      </c>
      <c r="AE218" s="13">
        <v>1792</v>
      </c>
      <c r="AF218" s="101">
        <f t="shared" si="148"/>
        <v>0</v>
      </c>
      <c r="AG218" s="13">
        <v>856</v>
      </c>
      <c r="AH218" s="13">
        <v>6</v>
      </c>
      <c r="AI218" s="13">
        <v>2039</v>
      </c>
      <c r="AJ218" s="13">
        <v>43</v>
      </c>
      <c r="AK218" s="101" t="e">
        <f t="shared" si="149"/>
        <v>#DIV/0!</v>
      </c>
      <c r="AL218" s="13">
        <v>135</v>
      </c>
      <c r="AM218" s="101" t="e">
        <f t="shared" si="150"/>
        <v>#DIV/0!</v>
      </c>
      <c r="AN218" s="101" t="e">
        <f t="shared" si="151"/>
        <v>#DIV/0!</v>
      </c>
      <c r="AO218" s="13">
        <v>7</v>
      </c>
      <c r="AP218" s="13">
        <v>0</v>
      </c>
      <c r="AQ218" s="13">
        <v>4</v>
      </c>
      <c r="AR218" s="13">
        <v>34</v>
      </c>
      <c r="AS218" s="787" t="s">
        <v>560</v>
      </c>
      <c r="AT218" s="13">
        <v>2</v>
      </c>
      <c r="AV218" s="13">
        <v>6</v>
      </c>
      <c r="AW218" s="13">
        <v>8</v>
      </c>
      <c r="AX218" s="820" t="s">
        <v>135</v>
      </c>
      <c r="AY218" s="13">
        <v>155</v>
      </c>
      <c r="AZ218" s="13">
        <v>150</v>
      </c>
      <c r="BA218" s="13">
        <v>281</v>
      </c>
      <c r="BB218" s="13">
        <v>295</v>
      </c>
      <c r="BC218" s="13">
        <v>115</v>
      </c>
      <c r="BD218" s="13">
        <v>145</v>
      </c>
      <c r="BE218" s="820" t="s">
        <v>189</v>
      </c>
      <c r="BF218" s="426">
        <v>1</v>
      </c>
      <c r="BG218" s="13">
        <v>83</v>
      </c>
      <c r="BH218" s="13">
        <v>77</v>
      </c>
      <c r="BI218" s="823" t="s">
        <v>480</v>
      </c>
      <c r="BJ218" s="13">
        <v>1</v>
      </c>
      <c r="BK218" s="13" t="e">
        <f t="shared" si="152"/>
        <v>#DIV/0!</v>
      </c>
      <c r="BL218" s="13" t="e">
        <f t="shared" si="153"/>
        <v>#DIV/0!</v>
      </c>
    </row>
    <row r="219" spans="1:64" x14ac:dyDescent="0.25">
      <c r="A219" s="806" t="s">
        <v>202</v>
      </c>
      <c r="B219" s="101">
        <f t="shared" si="142"/>
        <v>99.195999999999998</v>
      </c>
      <c r="C219" s="13">
        <v>69</v>
      </c>
      <c r="E219" s="13">
        <v>45</v>
      </c>
      <c r="F219" s="13">
        <v>17</v>
      </c>
      <c r="G219" s="13">
        <v>2245</v>
      </c>
      <c r="H219" s="13">
        <v>174</v>
      </c>
      <c r="I219" s="13">
        <v>79</v>
      </c>
      <c r="J219" s="13">
        <v>2069</v>
      </c>
      <c r="K219" s="13">
        <v>1027</v>
      </c>
      <c r="L219" s="101">
        <f t="shared" si="143"/>
        <v>18.12</v>
      </c>
      <c r="M219" s="101">
        <f t="shared" si="144"/>
        <v>-1.17</v>
      </c>
      <c r="N219" s="101">
        <f t="shared" si="145"/>
        <v>2224.39</v>
      </c>
      <c r="O219" s="101">
        <f t="shared" si="146"/>
        <v>1</v>
      </c>
      <c r="P219" s="101">
        <f t="shared" si="147"/>
        <v>20.329999999999998</v>
      </c>
      <c r="Q219" s="13">
        <v>14</v>
      </c>
      <c r="R219" s="13">
        <v>7</v>
      </c>
      <c r="S219" s="13">
        <v>1</v>
      </c>
      <c r="T219" s="13">
        <v>13</v>
      </c>
      <c r="U219" s="13">
        <v>5</v>
      </c>
      <c r="V219" s="13">
        <v>31</v>
      </c>
      <c r="W219" s="13">
        <v>75</v>
      </c>
      <c r="X219" s="13">
        <v>2</v>
      </c>
      <c r="Y219" s="13">
        <v>170</v>
      </c>
      <c r="Z219" s="13">
        <v>139</v>
      </c>
      <c r="AA219" s="794" t="s">
        <v>529</v>
      </c>
      <c r="AB219" s="13">
        <v>6</v>
      </c>
      <c r="AD219" s="13">
        <v>38</v>
      </c>
      <c r="AE219" s="13">
        <v>1910</v>
      </c>
      <c r="AF219" s="101">
        <f t="shared" si="148"/>
        <v>0</v>
      </c>
      <c r="AG219" s="13">
        <v>928</v>
      </c>
      <c r="AH219" s="13">
        <v>7</v>
      </c>
      <c r="AI219" s="13">
        <v>2182</v>
      </c>
      <c r="AJ219" s="13">
        <v>47</v>
      </c>
      <c r="AK219" s="101" t="e">
        <f t="shared" si="149"/>
        <v>#DIV/0!</v>
      </c>
      <c r="AL219" s="13">
        <v>121</v>
      </c>
      <c r="AM219" s="101" t="e">
        <f t="shared" si="150"/>
        <v>#DIV/0!</v>
      </c>
      <c r="AN219" s="101" t="e">
        <f t="shared" si="151"/>
        <v>#DIV/0!</v>
      </c>
      <c r="AO219" s="13">
        <v>4</v>
      </c>
      <c r="AP219" s="13">
        <v>0</v>
      </c>
      <c r="AQ219" s="13">
        <v>4</v>
      </c>
      <c r="AR219" s="13">
        <v>52</v>
      </c>
      <c r="AS219" s="819" t="s">
        <v>494</v>
      </c>
      <c r="AT219" s="13">
        <v>7</v>
      </c>
      <c r="AV219" s="13">
        <v>7</v>
      </c>
      <c r="AW219" s="13">
        <v>3</v>
      </c>
      <c r="AX219" s="820" t="s">
        <v>135</v>
      </c>
      <c r="AY219" s="13">
        <v>76</v>
      </c>
      <c r="AZ219" s="13">
        <v>84</v>
      </c>
      <c r="BA219" s="13">
        <v>184</v>
      </c>
      <c r="BB219" s="13">
        <v>166</v>
      </c>
      <c r="BC219" s="13">
        <v>96</v>
      </c>
      <c r="BD219" s="13">
        <v>82</v>
      </c>
      <c r="BE219" s="820" t="s">
        <v>198</v>
      </c>
      <c r="BF219">
        <v>3</v>
      </c>
      <c r="BG219" s="13">
        <v>118</v>
      </c>
      <c r="BH219" s="13">
        <v>97</v>
      </c>
      <c r="BI219" s="834" t="s">
        <v>485</v>
      </c>
      <c r="BJ219" s="13">
        <v>0</v>
      </c>
      <c r="BK219" s="13" t="e">
        <f t="shared" si="152"/>
        <v>#DIV/0!</v>
      </c>
      <c r="BL219" s="13" t="e">
        <f t="shared" si="153"/>
        <v>#DIV/0!</v>
      </c>
    </row>
    <row r="220" spans="1:64" x14ac:dyDescent="0.25">
      <c r="A220" s="806" t="s">
        <v>211</v>
      </c>
      <c r="B220" s="101">
        <f t="shared" si="142"/>
        <v>114.13350000000001</v>
      </c>
      <c r="C220" s="13">
        <v>76</v>
      </c>
      <c r="E220" s="13">
        <v>52</v>
      </c>
      <c r="F220" s="13">
        <v>13</v>
      </c>
      <c r="G220" s="13">
        <v>1968</v>
      </c>
      <c r="H220" s="13">
        <v>134</v>
      </c>
      <c r="I220" s="13">
        <v>75</v>
      </c>
      <c r="J220" s="13">
        <v>1810</v>
      </c>
      <c r="K220" s="13">
        <v>881</v>
      </c>
      <c r="L220" s="101">
        <f t="shared" si="143"/>
        <v>20.37</v>
      </c>
      <c r="M220" s="101">
        <f t="shared" si="144"/>
        <v>-1.02</v>
      </c>
      <c r="N220" s="101">
        <f t="shared" si="145"/>
        <v>1962.15</v>
      </c>
      <c r="O220" s="101">
        <f t="shared" si="146"/>
        <v>1</v>
      </c>
      <c r="P220" s="101">
        <f t="shared" si="147"/>
        <v>18.18</v>
      </c>
      <c r="Q220" s="13">
        <v>10</v>
      </c>
      <c r="R220" s="13">
        <v>7</v>
      </c>
      <c r="S220" s="13">
        <v>2</v>
      </c>
      <c r="T220" s="13">
        <v>12</v>
      </c>
      <c r="U220" s="13">
        <v>5</v>
      </c>
      <c r="V220" s="13">
        <v>32</v>
      </c>
      <c r="W220" s="13">
        <v>76</v>
      </c>
      <c r="X220" s="13">
        <v>3</v>
      </c>
      <c r="Y220" s="13">
        <v>119</v>
      </c>
      <c r="Z220" s="13">
        <v>84</v>
      </c>
      <c r="AA220" s="782" t="s">
        <v>476</v>
      </c>
      <c r="AB220" s="13">
        <v>2</v>
      </c>
      <c r="AD220" s="13">
        <v>50</v>
      </c>
      <c r="AE220" s="13">
        <v>2401</v>
      </c>
      <c r="AF220" s="101">
        <f t="shared" si="148"/>
        <v>0</v>
      </c>
      <c r="AG220" s="13">
        <v>1165</v>
      </c>
      <c r="AH220" s="13">
        <v>8</v>
      </c>
      <c r="AI220" s="13">
        <v>2683</v>
      </c>
      <c r="AJ220" s="13">
        <v>56</v>
      </c>
      <c r="AK220" s="101" t="e">
        <f t="shared" si="149"/>
        <v>#DIV/0!</v>
      </c>
      <c r="AL220" s="13">
        <v>143</v>
      </c>
      <c r="AM220" s="101" t="e">
        <f t="shared" si="150"/>
        <v>#DIV/0!</v>
      </c>
      <c r="AN220" s="101" t="e">
        <f t="shared" si="151"/>
        <v>#DIV/0!</v>
      </c>
      <c r="AO220" s="13">
        <v>6</v>
      </c>
      <c r="AP220" s="13">
        <v>0</v>
      </c>
      <c r="AQ220" s="13">
        <v>3</v>
      </c>
      <c r="AR220" s="13">
        <v>44</v>
      </c>
      <c r="AS220" s="831" t="s">
        <v>451</v>
      </c>
      <c r="AT220" s="13">
        <v>2</v>
      </c>
      <c r="AV220" s="13">
        <v>8</v>
      </c>
      <c r="AW220" s="13">
        <v>6</v>
      </c>
      <c r="AX220" s="820" t="s">
        <v>135</v>
      </c>
      <c r="AY220" s="13">
        <v>128</v>
      </c>
      <c r="AZ220" s="13">
        <v>133</v>
      </c>
      <c r="BA220" s="13">
        <v>284</v>
      </c>
      <c r="BB220" s="13">
        <v>281</v>
      </c>
      <c r="BC220" s="13">
        <v>143</v>
      </c>
      <c r="BD220" s="13">
        <v>148</v>
      </c>
      <c r="BE220" s="820" t="s">
        <v>207</v>
      </c>
      <c r="BF220" s="426">
        <v>3</v>
      </c>
      <c r="BG220" s="13">
        <v>164</v>
      </c>
      <c r="BH220" s="13">
        <v>143</v>
      </c>
      <c r="BI220" s="869" t="s">
        <v>529</v>
      </c>
      <c r="BJ220" s="13">
        <v>0</v>
      </c>
      <c r="BK220" s="13" t="e">
        <f t="shared" si="152"/>
        <v>#DIV/0!</v>
      </c>
      <c r="BL220" s="13" t="e">
        <f t="shared" si="153"/>
        <v>#DIV/0!</v>
      </c>
    </row>
    <row r="221" spans="1:64" x14ac:dyDescent="0.25">
      <c r="A221" s="806" t="s">
        <v>220</v>
      </c>
      <c r="B221" s="101">
        <f t="shared" si="142"/>
        <v>110.607</v>
      </c>
      <c r="C221" s="13">
        <v>69</v>
      </c>
      <c r="E221" s="13">
        <v>42</v>
      </c>
      <c r="F221" s="13">
        <v>11</v>
      </c>
      <c r="G221" s="13">
        <v>1466</v>
      </c>
      <c r="H221" s="13">
        <v>130</v>
      </c>
      <c r="I221" s="13">
        <v>44</v>
      </c>
      <c r="J221" s="13">
        <v>1343</v>
      </c>
      <c r="K221" s="13">
        <v>668</v>
      </c>
      <c r="L221" s="101">
        <f t="shared" si="143"/>
        <v>16.75</v>
      </c>
      <c r="M221" s="101">
        <f t="shared" si="144"/>
        <v>-1.17</v>
      </c>
      <c r="N221" s="101">
        <f t="shared" si="145"/>
        <v>2444.8200000000002</v>
      </c>
      <c r="O221" s="101">
        <f t="shared" si="146"/>
        <v>1</v>
      </c>
      <c r="P221" s="101">
        <f t="shared" si="147"/>
        <v>18.46</v>
      </c>
      <c r="Q221" s="13">
        <v>10</v>
      </c>
      <c r="R221" s="13">
        <v>4</v>
      </c>
      <c r="S221" s="13">
        <v>2</v>
      </c>
      <c r="T221" s="13">
        <v>11</v>
      </c>
      <c r="U221" s="13">
        <v>1</v>
      </c>
      <c r="V221" s="13">
        <v>34</v>
      </c>
      <c r="W221" s="13">
        <v>80</v>
      </c>
      <c r="X221" s="426">
        <v>2</v>
      </c>
      <c r="Y221" s="13">
        <v>108</v>
      </c>
      <c r="Z221" s="13">
        <v>100</v>
      </c>
      <c r="AA221" s="803" t="s">
        <v>548</v>
      </c>
      <c r="AB221" s="13">
        <v>1</v>
      </c>
      <c r="AD221" s="13">
        <v>37</v>
      </c>
      <c r="AE221" s="13">
        <v>1779</v>
      </c>
      <c r="AF221" s="101">
        <f t="shared" si="148"/>
        <v>0</v>
      </c>
      <c r="AG221" s="13">
        <v>885</v>
      </c>
      <c r="AH221" s="13">
        <v>2</v>
      </c>
      <c r="AI221" s="13">
        <v>1902</v>
      </c>
      <c r="AJ221" s="13">
        <v>33</v>
      </c>
      <c r="AK221" s="101" t="e">
        <f t="shared" si="149"/>
        <v>#DIV/0!</v>
      </c>
      <c r="AL221" s="13">
        <v>98</v>
      </c>
      <c r="AM221" s="101" t="e">
        <f t="shared" si="150"/>
        <v>#DIV/0!</v>
      </c>
      <c r="AN221" s="101" t="e">
        <f t="shared" si="151"/>
        <v>#DIV/0!</v>
      </c>
      <c r="AO221" s="13">
        <v>3</v>
      </c>
      <c r="AP221" s="13">
        <v>0</v>
      </c>
      <c r="AQ221" s="13">
        <v>3</v>
      </c>
      <c r="AR221" s="13">
        <v>19</v>
      </c>
      <c r="AS221" s="873" t="s">
        <v>463</v>
      </c>
      <c r="AT221" s="13">
        <v>4</v>
      </c>
      <c r="AV221" s="13">
        <v>9</v>
      </c>
      <c r="AW221" s="13">
        <v>9</v>
      </c>
      <c r="AX221" s="820" t="s">
        <v>135</v>
      </c>
      <c r="AY221" s="13">
        <v>207</v>
      </c>
      <c r="AZ221" s="13">
        <v>183</v>
      </c>
      <c r="BA221" s="13">
        <v>411</v>
      </c>
      <c r="BB221" s="13">
        <v>333</v>
      </c>
      <c r="BC221" s="13">
        <v>179</v>
      </c>
      <c r="BD221" s="13">
        <v>150</v>
      </c>
      <c r="BE221" s="820" t="s">
        <v>216</v>
      </c>
      <c r="BF221">
        <v>3</v>
      </c>
      <c r="BG221" s="13">
        <v>178</v>
      </c>
      <c r="BH221" s="13">
        <v>161</v>
      </c>
      <c r="BI221" s="878" t="s">
        <v>510</v>
      </c>
      <c r="BJ221" s="13">
        <v>2</v>
      </c>
      <c r="BK221" s="13" t="e">
        <f t="shared" si="152"/>
        <v>#DIV/0!</v>
      </c>
      <c r="BL221" s="13" t="e">
        <f t="shared" si="153"/>
        <v>#DIV/0!</v>
      </c>
    </row>
    <row r="222" spans="1:64" x14ac:dyDescent="0.25">
      <c r="A222" s="806" t="s">
        <v>229</v>
      </c>
      <c r="B222" s="101">
        <f t="shared" si="142"/>
        <v>100.90400000000001</v>
      </c>
      <c r="C222" s="13">
        <v>65</v>
      </c>
      <c r="E222" s="13">
        <v>50</v>
      </c>
      <c r="F222" s="13">
        <v>12</v>
      </c>
      <c r="G222" s="13">
        <v>2172</v>
      </c>
      <c r="H222" s="13">
        <v>161</v>
      </c>
      <c r="I222" s="13">
        <v>79</v>
      </c>
      <c r="J222" s="13">
        <v>2059</v>
      </c>
      <c r="K222" s="13">
        <v>1057</v>
      </c>
      <c r="L222" s="101">
        <f t="shared" si="143"/>
        <v>18.57</v>
      </c>
      <c r="M222" s="101">
        <f t="shared" si="144"/>
        <v>-1.22</v>
      </c>
      <c r="N222" s="101">
        <f t="shared" si="145"/>
        <v>2195.2199999999998</v>
      </c>
      <c r="O222" s="101">
        <f t="shared" si="146"/>
        <v>1</v>
      </c>
      <c r="P222" s="101">
        <f t="shared" si="147"/>
        <v>19.68</v>
      </c>
      <c r="Q222" s="13">
        <v>11</v>
      </c>
      <c r="R222" s="13">
        <v>8</v>
      </c>
      <c r="S222" s="13">
        <v>1</v>
      </c>
      <c r="T222" s="13">
        <v>12</v>
      </c>
      <c r="U222" s="13">
        <v>6</v>
      </c>
      <c r="V222" s="13">
        <v>29</v>
      </c>
      <c r="W222" s="13">
        <v>69</v>
      </c>
      <c r="X222" s="13">
        <v>2</v>
      </c>
      <c r="Y222" s="13">
        <v>149</v>
      </c>
      <c r="Z222" s="13">
        <v>151</v>
      </c>
      <c r="AA222" s="792" t="s">
        <v>451</v>
      </c>
      <c r="AB222" s="13">
        <v>4</v>
      </c>
      <c r="AD222" s="13">
        <v>41</v>
      </c>
      <c r="AE222" s="13">
        <v>1806</v>
      </c>
      <c r="AF222" s="101">
        <f t="shared" si="148"/>
        <v>0</v>
      </c>
      <c r="AG222" s="13">
        <v>889</v>
      </c>
      <c r="AH222" s="13">
        <v>5</v>
      </c>
      <c r="AI222" s="13">
        <v>1960</v>
      </c>
      <c r="AJ222" s="13">
        <v>41</v>
      </c>
      <c r="AK222" s="101" t="e">
        <f t="shared" si="149"/>
        <v>#DIV/0!</v>
      </c>
      <c r="AL222" s="13">
        <v>105</v>
      </c>
      <c r="AM222" s="101" t="e">
        <f t="shared" si="150"/>
        <v>#DIV/0!</v>
      </c>
      <c r="AN222" s="101" t="e">
        <f t="shared" si="151"/>
        <v>#DIV/0!</v>
      </c>
      <c r="AO222" s="13">
        <v>2</v>
      </c>
      <c r="AP222" s="13">
        <v>0</v>
      </c>
      <c r="AQ222" s="13">
        <v>3</v>
      </c>
      <c r="AR222" s="13">
        <v>22</v>
      </c>
      <c r="AS222" s="780" t="s">
        <v>454</v>
      </c>
      <c r="AT222" s="13">
        <v>4</v>
      </c>
      <c r="AV222" s="13">
        <v>10</v>
      </c>
      <c r="AW222" s="13">
        <v>8</v>
      </c>
      <c r="AX222" s="820" t="s">
        <v>135</v>
      </c>
      <c r="AY222" s="13">
        <v>186</v>
      </c>
      <c r="AZ222" s="13">
        <v>164</v>
      </c>
      <c r="BA222" s="13">
        <v>320</v>
      </c>
      <c r="BB222" s="13">
        <v>283</v>
      </c>
      <c r="BC222" s="13">
        <v>126</v>
      </c>
      <c r="BD222" s="13">
        <v>119</v>
      </c>
      <c r="BE222" s="820" t="s">
        <v>225</v>
      </c>
      <c r="BF222" s="425">
        <v>1</v>
      </c>
      <c r="BG222" s="13">
        <v>67</v>
      </c>
      <c r="BH222" s="13">
        <v>50</v>
      </c>
      <c r="BI222" s="883" t="s">
        <v>502</v>
      </c>
      <c r="BJ222" s="13">
        <v>2</v>
      </c>
      <c r="BK222" s="13" t="e">
        <f t="shared" si="152"/>
        <v>#DIV/0!</v>
      </c>
      <c r="BL222" s="13" t="e">
        <f t="shared" si="153"/>
        <v>#DIV/0!</v>
      </c>
    </row>
    <row r="223" spans="1:64" x14ac:dyDescent="0.25">
      <c r="A223" s="806" t="s">
        <v>238</v>
      </c>
      <c r="B223" s="101">
        <f t="shared" si="142"/>
        <v>102.185</v>
      </c>
      <c r="C223" s="13">
        <v>78</v>
      </c>
      <c r="E223" s="13">
        <v>48</v>
      </c>
      <c r="F223" s="13">
        <v>10</v>
      </c>
      <c r="G223" s="13">
        <v>1998</v>
      </c>
      <c r="H223" s="13">
        <v>142</v>
      </c>
      <c r="I223" s="13">
        <v>66</v>
      </c>
      <c r="J223" s="13">
        <v>1859</v>
      </c>
      <c r="K223" s="13">
        <v>924</v>
      </c>
      <c r="L223" s="101">
        <f t="shared" si="143"/>
        <v>19.88</v>
      </c>
      <c r="M223" s="101">
        <f t="shared" si="144"/>
        <v>-1.02</v>
      </c>
      <c r="N223" s="101">
        <f t="shared" si="145"/>
        <v>2023.64</v>
      </c>
      <c r="O223" s="101">
        <f t="shared" si="146"/>
        <v>1</v>
      </c>
      <c r="P223" s="101">
        <f t="shared" si="147"/>
        <v>19.88</v>
      </c>
      <c r="Q223" s="13">
        <v>15</v>
      </c>
      <c r="R223" s="13">
        <v>6</v>
      </c>
      <c r="S223" s="13">
        <v>1</v>
      </c>
      <c r="T223" s="13">
        <v>10</v>
      </c>
      <c r="U223" s="13">
        <v>4</v>
      </c>
      <c r="V223" s="13">
        <v>31</v>
      </c>
      <c r="W223" s="13">
        <v>64</v>
      </c>
      <c r="X223" s="13">
        <v>3</v>
      </c>
      <c r="Y223" s="13">
        <v>166</v>
      </c>
      <c r="Z223" s="13">
        <v>137</v>
      </c>
      <c r="AA223" s="781" t="s">
        <v>428</v>
      </c>
      <c r="AB223" s="13">
        <v>5</v>
      </c>
      <c r="AD223" s="13">
        <v>34</v>
      </c>
      <c r="AE223" s="13">
        <v>1633</v>
      </c>
      <c r="AF223" s="101">
        <f t="shared" si="148"/>
        <v>0</v>
      </c>
      <c r="AG223" s="13">
        <v>794</v>
      </c>
      <c r="AH223" s="13">
        <v>5</v>
      </c>
      <c r="AI223" s="13">
        <v>1716</v>
      </c>
      <c r="AJ223" s="13">
        <v>38</v>
      </c>
      <c r="AK223" s="101" t="e">
        <f t="shared" si="149"/>
        <v>#DIV/0!</v>
      </c>
      <c r="AL223" s="13">
        <v>105</v>
      </c>
      <c r="AM223" s="101" t="e">
        <f t="shared" si="150"/>
        <v>#DIV/0!</v>
      </c>
      <c r="AN223" s="101" t="e">
        <f t="shared" si="151"/>
        <v>#DIV/0!</v>
      </c>
      <c r="AO223" s="13">
        <v>2</v>
      </c>
      <c r="AP223" s="13">
        <v>0</v>
      </c>
      <c r="AQ223" s="13">
        <v>3</v>
      </c>
      <c r="AR223" s="13">
        <v>34</v>
      </c>
      <c r="AS223" s="850" t="s">
        <v>442</v>
      </c>
      <c r="AT223" s="13">
        <v>3</v>
      </c>
      <c r="AV223" s="13">
        <v>11</v>
      </c>
      <c r="AW223" s="13">
        <v>7</v>
      </c>
      <c r="AX223" s="820" t="s">
        <v>135</v>
      </c>
      <c r="AY223" s="13">
        <v>87</v>
      </c>
      <c r="AZ223" s="13">
        <v>84</v>
      </c>
      <c r="BA223" s="13">
        <v>207</v>
      </c>
      <c r="BB223" s="13">
        <v>179</v>
      </c>
      <c r="BC223" s="13">
        <v>112</v>
      </c>
      <c r="BD223" s="13">
        <v>95</v>
      </c>
      <c r="BE223" s="820" t="s">
        <v>234</v>
      </c>
      <c r="BF223" s="425">
        <v>6</v>
      </c>
      <c r="BG223" s="13">
        <v>79</v>
      </c>
      <c r="BH223" s="13">
        <v>68</v>
      </c>
      <c r="BI223" s="883" t="s">
        <v>502</v>
      </c>
      <c r="BJ223" s="13">
        <v>4</v>
      </c>
      <c r="BK223" s="13" t="e">
        <f t="shared" si="152"/>
        <v>#DIV/0!</v>
      </c>
      <c r="BL223" s="13" t="e">
        <f t="shared" si="153"/>
        <v>#DIV/0!</v>
      </c>
    </row>
    <row r="224" spans="1:64" x14ac:dyDescent="0.25">
      <c r="A224" s="806" t="s">
        <v>247</v>
      </c>
      <c r="B224" s="101">
        <f t="shared" si="142"/>
        <v>99.897500000000008</v>
      </c>
      <c r="C224" s="13">
        <v>70</v>
      </c>
      <c r="E224" s="13">
        <v>45</v>
      </c>
      <c r="F224" s="13">
        <v>14</v>
      </c>
      <c r="G224" s="13">
        <v>1960</v>
      </c>
      <c r="H224" s="13">
        <v>140</v>
      </c>
      <c r="I224" s="13">
        <v>71</v>
      </c>
      <c r="J224" s="13">
        <v>1934</v>
      </c>
      <c r="K224" s="13">
        <v>997</v>
      </c>
      <c r="L224" s="101">
        <f t="shared" si="143"/>
        <v>22.71</v>
      </c>
      <c r="M224" s="101">
        <f t="shared" si="144"/>
        <v>-1.08</v>
      </c>
      <c r="N224" s="101">
        <f t="shared" si="145"/>
        <v>1727.15</v>
      </c>
      <c r="O224" s="101">
        <f t="shared" si="146"/>
        <v>1</v>
      </c>
      <c r="P224" s="101">
        <f t="shared" si="147"/>
        <v>19.82</v>
      </c>
      <c r="Q224" s="13">
        <v>12</v>
      </c>
      <c r="R224" s="13">
        <v>8</v>
      </c>
      <c r="S224" s="13">
        <v>2</v>
      </c>
      <c r="T224" s="13">
        <v>14</v>
      </c>
      <c r="U224" s="13">
        <v>4</v>
      </c>
      <c r="V224" s="13">
        <v>31</v>
      </c>
      <c r="W224" s="13">
        <v>84</v>
      </c>
      <c r="X224" s="426">
        <v>1</v>
      </c>
      <c r="Y224" s="13">
        <v>151</v>
      </c>
      <c r="Z224" s="13">
        <v>142</v>
      </c>
      <c r="AA224" s="872" t="s">
        <v>415</v>
      </c>
      <c r="AB224" s="13">
        <v>3</v>
      </c>
      <c r="AD224" s="13">
        <v>41</v>
      </c>
      <c r="AE224" s="13">
        <v>1880</v>
      </c>
      <c r="AF224" s="101">
        <f t="shared" si="148"/>
        <v>0</v>
      </c>
      <c r="AG224" s="13">
        <v>918</v>
      </c>
      <c r="AH224" s="13">
        <v>5</v>
      </c>
      <c r="AI224" s="13">
        <v>2014</v>
      </c>
      <c r="AJ224" s="13">
        <v>48</v>
      </c>
      <c r="AK224" s="101" t="e">
        <f t="shared" si="149"/>
        <v>#DIV/0!</v>
      </c>
      <c r="AL224" s="13">
        <v>81</v>
      </c>
      <c r="AM224" s="101" t="e">
        <f t="shared" si="150"/>
        <v>#DIV/0!</v>
      </c>
      <c r="AN224" s="101" t="e">
        <f t="shared" si="151"/>
        <v>#DIV/0!</v>
      </c>
      <c r="AO224" s="13">
        <v>5</v>
      </c>
      <c r="AP224" s="13">
        <v>0</v>
      </c>
      <c r="AQ224" s="13">
        <v>4</v>
      </c>
      <c r="AR224" s="13">
        <v>40</v>
      </c>
      <c r="AS224" s="869" t="s">
        <v>529</v>
      </c>
      <c r="AT224" s="13">
        <v>6</v>
      </c>
      <c r="AV224" s="13">
        <v>12</v>
      </c>
      <c r="AW224" s="13">
        <v>6</v>
      </c>
      <c r="AX224" s="820" t="s">
        <v>135</v>
      </c>
      <c r="AY224" s="13">
        <v>177</v>
      </c>
      <c r="AZ224" s="13">
        <v>165</v>
      </c>
      <c r="BA224" s="13">
        <v>351</v>
      </c>
      <c r="BB224" s="13">
        <v>316</v>
      </c>
      <c r="BC224" s="13">
        <v>159</v>
      </c>
      <c r="BD224" s="13">
        <v>151</v>
      </c>
      <c r="BE224" s="820" t="s">
        <v>243</v>
      </c>
      <c r="BF224" s="425">
        <v>6</v>
      </c>
      <c r="BG224" s="13">
        <v>115</v>
      </c>
      <c r="BH224" s="13">
        <v>111</v>
      </c>
      <c r="BI224" s="853" t="s">
        <v>446</v>
      </c>
      <c r="BJ224" s="13">
        <v>2</v>
      </c>
      <c r="BK224" s="13" t="e">
        <f t="shared" si="152"/>
        <v>#DIV/0!</v>
      </c>
      <c r="BL224" s="13" t="e">
        <f t="shared" si="153"/>
        <v>#DIV/0!</v>
      </c>
    </row>
    <row r="225" spans="1:64" x14ac:dyDescent="0.25">
      <c r="A225" s="806" t="s">
        <v>256</v>
      </c>
      <c r="B225" s="101">
        <f t="shared" si="142"/>
        <v>109.343</v>
      </c>
      <c r="C225" s="13">
        <v>69</v>
      </c>
      <c r="E225" s="13">
        <v>56</v>
      </c>
      <c r="F225" s="13">
        <v>14</v>
      </c>
      <c r="G225" s="13">
        <v>2132</v>
      </c>
      <c r="H225" s="13">
        <v>160</v>
      </c>
      <c r="I225" s="13">
        <v>72</v>
      </c>
      <c r="J225" s="13">
        <v>2037</v>
      </c>
      <c r="K225" s="13">
        <v>1044</v>
      </c>
      <c r="L225" s="101">
        <f t="shared" si="143"/>
        <v>19.95</v>
      </c>
      <c r="M225" s="101">
        <f t="shared" si="144"/>
        <v>-1</v>
      </c>
      <c r="N225" s="101">
        <f t="shared" si="145"/>
        <v>1993.25</v>
      </c>
      <c r="O225" s="101">
        <f t="shared" si="146"/>
        <v>1</v>
      </c>
      <c r="P225" s="101">
        <f t="shared" si="147"/>
        <v>19.21</v>
      </c>
      <c r="Q225" s="13">
        <v>10</v>
      </c>
      <c r="R225" s="13">
        <v>5</v>
      </c>
      <c r="S225" s="13">
        <v>2</v>
      </c>
      <c r="T225" s="13">
        <v>11</v>
      </c>
      <c r="U225" s="13">
        <v>3</v>
      </c>
      <c r="V225" s="13">
        <v>25</v>
      </c>
      <c r="W225" s="13">
        <v>80</v>
      </c>
      <c r="X225" s="13">
        <v>2</v>
      </c>
      <c r="Y225" s="13">
        <v>144</v>
      </c>
      <c r="Z225" s="13">
        <v>150</v>
      </c>
      <c r="AA225" s="779" t="s">
        <v>485</v>
      </c>
      <c r="AB225" s="13">
        <v>4</v>
      </c>
      <c r="AD225" s="13">
        <v>40</v>
      </c>
      <c r="AE225" s="13">
        <v>1883</v>
      </c>
      <c r="AF225" s="101">
        <f t="shared" si="148"/>
        <v>0</v>
      </c>
      <c r="AG225" s="13">
        <v>893</v>
      </c>
      <c r="AH225" s="13">
        <v>5</v>
      </c>
      <c r="AI225" s="13">
        <v>2059</v>
      </c>
      <c r="AJ225" s="13">
        <v>39</v>
      </c>
      <c r="AK225" s="101" t="e">
        <f t="shared" si="149"/>
        <v>#DIV/0!</v>
      </c>
      <c r="AL225" s="13">
        <v>98</v>
      </c>
      <c r="AM225" s="101" t="e">
        <f t="shared" si="150"/>
        <v>#DIV/0!</v>
      </c>
      <c r="AN225" s="101" t="e">
        <f t="shared" si="151"/>
        <v>#DIV/0!</v>
      </c>
      <c r="AO225" s="13">
        <v>1</v>
      </c>
      <c r="AP225" s="13">
        <v>0</v>
      </c>
      <c r="AQ225" s="13">
        <v>3</v>
      </c>
      <c r="AR225" s="13">
        <v>58</v>
      </c>
      <c r="AS225" s="834" t="s">
        <v>485</v>
      </c>
      <c r="AT225" s="13">
        <v>2</v>
      </c>
      <c r="AV225" s="13">
        <v>13</v>
      </c>
      <c r="AW225" s="13">
        <v>11</v>
      </c>
      <c r="AX225" s="820" t="s">
        <v>135</v>
      </c>
      <c r="AY225" s="13">
        <v>238</v>
      </c>
      <c r="AZ225" s="13">
        <v>228</v>
      </c>
      <c r="BA225" s="13">
        <v>494</v>
      </c>
      <c r="BB225" s="13">
        <v>441</v>
      </c>
      <c r="BC225" s="13">
        <v>232</v>
      </c>
      <c r="BD225" s="13">
        <v>213</v>
      </c>
      <c r="BE225" s="820" t="s">
        <v>252</v>
      </c>
      <c r="BF225">
        <v>5</v>
      </c>
      <c r="BG225" s="13">
        <v>178</v>
      </c>
      <c r="BH225" s="13">
        <v>142</v>
      </c>
      <c r="BI225" s="847" t="s">
        <v>494</v>
      </c>
      <c r="BJ225" s="13">
        <v>1</v>
      </c>
      <c r="BK225" s="13" t="e">
        <f t="shared" si="152"/>
        <v>#DIV/0!</v>
      </c>
      <c r="BL225" s="13" t="e">
        <f t="shared" si="153"/>
        <v>#DIV/0!</v>
      </c>
    </row>
    <row r="226" spans="1:64" x14ac:dyDescent="0.25">
      <c r="A226" s="806" t="s">
        <v>265</v>
      </c>
      <c r="B226" s="101">
        <f t="shared" si="142"/>
        <v>105.17099999999999</v>
      </c>
      <c r="C226" s="13">
        <v>79</v>
      </c>
      <c r="E226" s="13">
        <v>56</v>
      </c>
      <c r="F226" s="13">
        <v>14</v>
      </c>
      <c r="G226" s="13">
        <v>2552</v>
      </c>
      <c r="H226" s="13">
        <v>183</v>
      </c>
      <c r="I226" s="13">
        <v>90</v>
      </c>
      <c r="J226" s="13">
        <v>2402</v>
      </c>
      <c r="K226" s="13">
        <v>1193</v>
      </c>
      <c r="L226" s="101">
        <f t="shared" si="143"/>
        <v>16.350000000000001</v>
      </c>
      <c r="M226" s="101">
        <f t="shared" si="144"/>
        <v>-0.74</v>
      </c>
      <c r="N226" s="101">
        <f t="shared" si="145"/>
        <v>2442.13</v>
      </c>
      <c r="O226" s="101">
        <f t="shared" si="146"/>
        <v>1</v>
      </c>
      <c r="P226" s="101">
        <f t="shared" si="147"/>
        <v>20.440000000000001</v>
      </c>
      <c r="Q226" s="13">
        <v>11</v>
      </c>
      <c r="R226" s="13">
        <v>7</v>
      </c>
      <c r="S226" s="13">
        <v>4</v>
      </c>
      <c r="T226" s="13">
        <v>14</v>
      </c>
      <c r="U226" s="13">
        <v>7</v>
      </c>
      <c r="V226" s="13">
        <v>27</v>
      </c>
      <c r="W226" s="13">
        <v>72</v>
      </c>
      <c r="X226" s="13">
        <v>3</v>
      </c>
      <c r="Y226" s="13">
        <v>142</v>
      </c>
      <c r="Z226" s="13">
        <v>144</v>
      </c>
      <c r="AA226" s="797" t="s">
        <v>433</v>
      </c>
      <c r="AB226" s="13">
        <v>8</v>
      </c>
      <c r="AD226" s="13">
        <v>44</v>
      </c>
      <c r="AE226" s="13">
        <v>2221</v>
      </c>
      <c r="AF226" s="101">
        <f t="shared" si="148"/>
        <v>0</v>
      </c>
      <c r="AG226" s="13">
        <v>1073</v>
      </c>
      <c r="AH226" s="13">
        <v>6</v>
      </c>
      <c r="AI226" s="13">
        <v>2435</v>
      </c>
      <c r="AJ226" s="13">
        <v>39</v>
      </c>
      <c r="AK226" s="101" t="e">
        <f t="shared" si="149"/>
        <v>#DIV/0!</v>
      </c>
      <c r="AL226" s="13">
        <v>110</v>
      </c>
      <c r="AM226" s="101" t="e">
        <f t="shared" si="150"/>
        <v>#DIV/0!</v>
      </c>
      <c r="AN226" s="101" t="e">
        <f t="shared" si="151"/>
        <v>#DIV/0!</v>
      </c>
      <c r="AO226" s="13">
        <v>2</v>
      </c>
      <c r="AP226" s="13">
        <v>0</v>
      </c>
      <c r="AQ226" s="13">
        <v>3</v>
      </c>
      <c r="AR226" s="13">
        <v>54</v>
      </c>
      <c r="AS226" s="804" t="s">
        <v>442</v>
      </c>
      <c r="AT226" s="13">
        <v>4</v>
      </c>
      <c r="AV226" s="13">
        <v>14</v>
      </c>
      <c r="AW226" s="13">
        <v>5</v>
      </c>
      <c r="AX226" s="820" t="s">
        <v>135</v>
      </c>
      <c r="AY226" s="13">
        <v>103</v>
      </c>
      <c r="AZ226" s="13">
        <v>108</v>
      </c>
      <c r="BA226" s="13">
        <v>216</v>
      </c>
      <c r="BB226" s="13">
        <v>204</v>
      </c>
      <c r="BC226" s="13">
        <v>94</v>
      </c>
      <c r="BD226" s="13">
        <v>96</v>
      </c>
      <c r="BE226" s="820" t="s">
        <v>261</v>
      </c>
      <c r="BF226" s="426">
        <v>5</v>
      </c>
      <c r="BG226" s="13">
        <v>110</v>
      </c>
      <c r="BH226" s="13">
        <v>105</v>
      </c>
      <c r="BI226" s="832" t="s">
        <v>463</v>
      </c>
      <c r="BJ226" s="13">
        <v>0</v>
      </c>
      <c r="BK226" s="13" t="e">
        <f t="shared" si="152"/>
        <v>#DIV/0!</v>
      </c>
      <c r="BL226" s="13" t="e">
        <f t="shared" si="153"/>
        <v>#DIV/0!</v>
      </c>
    </row>
    <row r="227" spans="1:64" x14ac:dyDescent="0.25">
      <c r="A227" s="804" t="s">
        <v>274</v>
      </c>
      <c r="B227" s="101">
        <f t="shared" ref="B227:B241" si="154">(F2+0.05*G2+0.2*H2+0.5*I2-0.01*K2-S2+T2+1.5*U2+AB2)+(0.2*AG2+2*AH2-0.01*AI2+1.5*AJ2-0.1*AL2+AO2+3*AP2+AT2)</f>
        <v>138.66650000000001</v>
      </c>
      <c r="C227" s="13">
        <v>76</v>
      </c>
      <c r="E227" s="13">
        <v>52</v>
      </c>
      <c r="F227" s="13">
        <v>22</v>
      </c>
      <c r="G227" s="13">
        <v>2032</v>
      </c>
      <c r="H227" s="13">
        <v>149</v>
      </c>
      <c r="I227" s="13">
        <v>65</v>
      </c>
      <c r="J227" s="13">
        <v>2021</v>
      </c>
      <c r="K227" s="13">
        <v>1036</v>
      </c>
      <c r="L227" s="101">
        <f t="shared" ref="L227:L241" si="155">ROUND(G2*100/J2,2)</f>
        <v>16.95</v>
      </c>
      <c r="M227" s="101">
        <f t="shared" ref="M227:M241" si="156">ROUND(G2/(E2-F2),2)</f>
        <v>-0.89</v>
      </c>
      <c r="N227" s="101">
        <f t="shared" ref="N227:N241" si="157">ROUND((4*H2+6*I2)*100/G2,2)</f>
        <v>2411.5700000000002</v>
      </c>
      <c r="O227" s="101">
        <f t="shared" ref="O227:O241" si="158">ROUND(J2/(H2+I2),2)</f>
        <v>1</v>
      </c>
      <c r="P227" s="101">
        <f t="shared" ref="P227:P241" si="159">ROUND(K2*100/J2,2)</f>
        <v>16.34</v>
      </c>
      <c r="Q227" s="13">
        <v>11</v>
      </c>
      <c r="R227" s="13">
        <v>6</v>
      </c>
      <c r="S227" s="13">
        <v>2</v>
      </c>
      <c r="T227" s="13">
        <v>12</v>
      </c>
      <c r="U227" s="13">
        <v>5</v>
      </c>
      <c r="V227" s="13">
        <v>35</v>
      </c>
      <c r="W227" s="13">
        <v>73</v>
      </c>
      <c r="X227" s="13">
        <v>3</v>
      </c>
      <c r="Y227" s="13">
        <v>119</v>
      </c>
      <c r="Z227" s="13">
        <v>127</v>
      </c>
      <c r="AA227" s="780" t="s">
        <v>454</v>
      </c>
      <c r="AB227" s="13">
        <v>3</v>
      </c>
      <c r="AD227" s="13">
        <v>43</v>
      </c>
      <c r="AE227" s="13">
        <v>2068</v>
      </c>
      <c r="AF227" s="101">
        <f t="shared" ref="AF227:AF241" si="160">(QUOTIENT(AE2,6)+MOD(AE2,6)/10)</f>
        <v>0</v>
      </c>
      <c r="AG227" s="13">
        <v>1000</v>
      </c>
      <c r="AH227" s="13">
        <v>8</v>
      </c>
      <c r="AI227" s="13">
        <v>2293</v>
      </c>
      <c r="AJ227" s="13">
        <v>39</v>
      </c>
      <c r="AK227" s="101" t="e">
        <f t="shared" ref="AK227:AK241" si="161">ROUND(AI2*6/AE2,2)</f>
        <v>#DIV/0!</v>
      </c>
      <c r="AL227" s="13">
        <v>120</v>
      </c>
      <c r="AM227" s="101" t="e">
        <f t="shared" ref="AM227:AM241" si="162">ROUND(AE2/AJ2,2)</f>
        <v>#DIV/0!</v>
      </c>
      <c r="AN227" s="101" t="e">
        <f t="shared" ref="AN227:AN241" si="163">ROUND(AI2/AJ2,2)</f>
        <v>#DIV/0!</v>
      </c>
      <c r="AO227" s="13">
        <v>2</v>
      </c>
      <c r="AP227" s="13">
        <v>0</v>
      </c>
      <c r="AQ227" s="13">
        <v>4</v>
      </c>
      <c r="AR227" s="13">
        <v>30</v>
      </c>
      <c r="AS227" s="795" t="s">
        <v>489</v>
      </c>
      <c r="AT227" s="13">
        <v>3</v>
      </c>
      <c r="AV227" s="13">
        <v>15</v>
      </c>
      <c r="AW227" s="13">
        <v>6</v>
      </c>
      <c r="AX227" s="820" t="s">
        <v>144</v>
      </c>
      <c r="AY227" s="13">
        <v>46</v>
      </c>
      <c r="AZ227" s="13">
        <v>56</v>
      </c>
      <c r="BA227" s="13">
        <v>105</v>
      </c>
      <c r="BB227" s="13">
        <v>100</v>
      </c>
      <c r="BC227" s="13">
        <v>53</v>
      </c>
      <c r="BD227" s="13">
        <v>44</v>
      </c>
      <c r="BE227" s="820" t="s">
        <v>153</v>
      </c>
      <c r="BF227" s="13">
        <v>6</v>
      </c>
      <c r="BG227" s="13">
        <v>48</v>
      </c>
      <c r="BH227" s="13">
        <v>33</v>
      </c>
      <c r="BI227" s="780" t="s">
        <v>454</v>
      </c>
      <c r="BJ227" s="13">
        <v>1</v>
      </c>
      <c r="BK227" s="13" t="e">
        <f t="shared" si="152"/>
        <v>#DIV/0!</v>
      </c>
      <c r="BL227" s="13" t="e">
        <f t="shared" si="153"/>
        <v>#DIV/0!</v>
      </c>
    </row>
    <row r="228" spans="1:64" x14ac:dyDescent="0.25">
      <c r="A228" s="804" t="s">
        <v>283</v>
      </c>
      <c r="B228" s="101">
        <f t="shared" si="154"/>
        <v>110.8995</v>
      </c>
      <c r="C228" s="13">
        <v>78</v>
      </c>
      <c r="E228" s="13">
        <v>64</v>
      </c>
      <c r="F228" s="13">
        <v>16</v>
      </c>
      <c r="G228" s="13">
        <v>2433</v>
      </c>
      <c r="H228" s="13">
        <v>204</v>
      </c>
      <c r="I228" s="13">
        <v>67</v>
      </c>
      <c r="J228" s="13">
        <v>2351</v>
      </c>
      <c r="K228" s="13">
        <v>1202</v>
      </c>
      <c r="L228" s="101">
        <f t="shared" si="155"/>
        <v>17.97</v>
      </c>
      <c r="M228" s="101">
        <f t="shared" si="156"/>
        <v>-1.26</v>
      </c>
      <c r="N228" s="101">
        <f t="shared" si="157"/>
        <v>2295.4</v>
      </c>
      <c r="O228" s="101">
        <f t="shared" si="158"/>
        <v>1</v>
      </c>
      <c r="P228" s="101">
        <f t="shared" si="159"/>
        <v>18.64</v>
      </c>
      <c r="Q228" s="13">
        <v>15</v>
      </c>
      <c r="R228" s="13">
        <v>6</v>
      </c>
      <c r="S228" s="13">
        <v>3</v>
      </c>
      <c r="T228" s="13">
        <v>12</v>
      </c>
      <c r="U228" s="13">
        <v>5</v>
      </c>
      <c r="V228" s="13">
        <v>28</v>
      </c>
      <c r="W228" s="13">
        <v>78</v>
      </c>
      <c r="X228" s="13">
        <v>3</v>
      </c>
      <c r="Y228" s="13">
        <v>166</v>
      </c>
      <c r="Z228" s="13">
        <v>149</v>
      </c>
      <c r="AA228" s="776" t="s">
        <v>510</v>
      </c>
      <c r="AB228" s="13">
        <v>5</v>
      </c>
      <c r="AD228" s="13">
        <v>46</v>
      </c>
      <c r="AE228" s="13">
        <v>2250</v>
      </c>
      <c r="AF228" s="101">
        <f t="shared" si="160"/>
        <v>0</v>
      </c>
      <c r="AG228" s="13">
        <v>1062</v>
      </c>
      <c r="AH228" s="13">
        <v>6</v>
      </c>
      <c r="AI228" s="13">
        <v>2505</v>
      </c>
      <c r="AJ228" s="13">
        <v>54</v>
      </c>
      <c r="AK228" s="101" t="e">
        <f t="shared" si="161"/>
        <v>#DIV/0!</v>
      </c>
      <c r="AL228" s="13">
        <v>129</v>
      </c>
      <c r="AM228" s="101" t="e">
        <f t="shared" si="162"/>
        <v>#DIV/0!</v>
      </c>
      <c r="AN228" s="101" t="e">
        <f t="shared" si="163"/>
        <v>#DIV/0!</v>
      </c>
      <c r="AO228" s="13">
        <v>6</v>
      </c>
      <c r="AP228" s="13">
        <v>0</v>
      </c>
      <c r="AQ228" s="13">
        <v>4</v>
      </c>
      <c r="AR228" s="13">
        <v>44</v>
      </c>
      <c r="AS228" s="826" t="s">
        <v>476</v>
      </c>
      <c r="AT228" s="13">
        <v>7</v>
      </c>
      <c r="AV228" s="13">
        <v>16</v>
      </c>
      <c r="AW228" s="13">
        <v>5</v>
      </c>
      <c r="AX228" s="820" t="s">
        <v>144</v>
      </c>
      <c r="AY228" s="13">
        <v>88</v>
      </c>
      <c r="AZ228" s="13">
        <v>117</v>
      </c>
      <c r="BA228" s="13">
        <v>206</v>
      </c>
      <c r="BB228" s="13">
        <v>203</v>
      </c>
      <c r="BC228" s="13">
        <v>109</v>
      </c>
      <c r="BD228" s="13">
        <v>86</v>
      </c>
      <c r="BE228" s="820" t="s">
        <v>162</v>
      </c>
      <c r="BF228">
        <v>4</v>
      </c>
      <c r="BG228" s="13">
        <v>87</v>
      </c>
      <c r="BH228" s="13">
        <v>95</v>
      </c>
      <c r="BI228" s="873" t="s">
        <v>463</v>
      </c>
      <c r="BJ228" s="13">
        <v>0</v>
      </c>
      <c r="BK228" s="13" t="e">
        <f t="shared" si="152"/>
        <v>#DIV/0!</v>
      </c>
      <c r="BL228" s="13" t="e">
        <f t="shared" si="153"/>
        <v>#DIV/0!</v>
      </c>
    </row>
    <row r="229" spans="1:64" x14ac:dyDescent="0.25">
      <c r="A229" s="804" t="s">
        <v>292</v>
      </c>
      <c r="B229" s="101">
        <f t="shared" si="154"/>
        <v>123.642</v>
      </c>
      <c r="C229" s="13">
        <v>66</v>
      </c>
      <c r="E229" s="13">
        <v>46</v>
      </c>
      <c r="F229" s="13">
        <v>8</v>
      </c>
      <c r="G229" s="13">
        <v>1510</v>
      </c>
      <c r="H229" s="13">
        <v>122</v>
      </c>
      <c r="I229" s="13">
        <v>45</v>
      </c>
      <c r="J229" s="13">
        <v>1464</v>
      </c>
      <c r="K229" s="13">
        <v>742</v>
      </c>
      <c r="L229" s="101">
        <f t="shared" si="155"/>
        <v>16.38</v>
      </c>
      <c r="M229" s="101">
        <f t="shared" si="156"/>
        <v>-0.94</v>
      </c>
      <c r="N229" s="101">
        <f t="shared" si="157"/>
        <v>2512.6</v>
      </c>
      <c r="O229" s="101">
        <f t="shared" si="158"/>
        <v>1</v>
      </c>
      <c r="P229" s="101">
        <f t="shared" si="159"/>
        <v>17.98</v>
      </c>
      <c r="Q229" s="13">
        <v>12</v>
      </c>
      <c r="R229" s="13">
        <v>5</v>
      </c>
      <c r="S229" s="13">
        <v>2</v>
      </c>
      <c r="T229" s="13">
        <v>6</v>
      </c>
      <c r="U229" s="13">
        <v>4</v>
      </c>
      <c r="V229" s="13">
        <v>26</v>
      </c>
      <c r="W229" s="13">
        <v>79</v>
      </c>
      <c r="X229" s="13">
        <v>4</v>
      </c>
      <c r="Y229" s="13">
        <v>116</v>
      </c>
      <c r="Z229" s="13">
        <v>88</v>
      </c>
      <c r="AA229" s="780" t="s">
        <v>454</v>
      </c>
      <c r="AB229" s="13">
        <v>4</v>
      </c>
      <c r="AD229" s="13">
        <v>33</v>
      </c>
      <c r="AE229" s="13">
        <v>1620</v>
      </c>
      <c r="AF229" s="101">
        <f t="shared" si="160"/>
        <v>0</v>
      </c>
      <c r="AG229" s="13">
        <v>777</v>
      </c>
      <c r="AH229" s="13">
        <v>4</v>
      </c>
      <c r="AI229" s="13">
        <v>1793</v>
      </c>
      <c r="AJ229" s="13">
        <v>28</v>
      </c>
      <c r="AK229" s="101" t="e">
        <f t="shared" si="161"/>
        <v>#DIV/0!</v>
      </c>
      <c r="AL229" s="13">
        <v>93</v>
      </c>
      <c r="AM229" s="101" t="e">
        <f t="shared" si="162"/>
        <v>#DIV/0!</v>
      </c>
      <c r="AN229" s="101" t="e">
        <f t="shared" si="163"/>
        <v>#DIV/0!</v>
      </c>
      <c r="AO229" s="13">
        <v>2</v>
      </c>
      <c r="AP229" s="13">
        <v>0</v>
      </c>
      <c r="AQ229" s="13">
        <v>3</v>
      </c>
      <c r="AR229" s="13">
        <v>25</v>
      </c>
      <c r="AS229" s="821" t="s">
        <v>582</v>
      </c>
      <c r="AT229" s="13">
        <v>2</v>
      </c>
      <c r="AV229" s="13">
        <v>17</v>
      </c>
      <c r="AW229" s="13">
        <v>6</v>
      </c>
      <c r="AX229" s="820" t="s">
        <v>144</v>
      </c>
      <c r="AY229" s="13">
        <v>213</v>
      </c>
      <c r="AZ229" s="13">
        <v>225</v>
      </c>
      <c r="BA229" s="13">
        <v>461</v>
      </c>
      <c r="BB229" s="13">
        <v>457</v>
      </c>
      <c r="BC229" s="13">
        <v>215</v>
      </c>
      <c r="BD229" s="13">
        <v>232</v>
      </c>
      <c r="BE229" s="820" t="s">
        <v>171</v>
      </c>
      <c r="BF229" s="425">
        <v>1</v>
      </c>
      <c r="BG229" s="13">
        <v>169</v>
      </c>
      <c r="BH229" s="13">
        <v>140</v>
      </c>
      <c r="BI229" s="851" t="s">
        <v>424</v>
      </c>
      <c r="BJ229" s="13">
        <v>1</v>
      </c>
      <c r="BK229" s="13" t="e">
        <f t="shared" si="152"/>
        <v>#DIV/0!</v>
      </c>
      <c r="BL229" s="13" t="e">
        <f t="shared" si="153"/>
        <v>#DIV/0!</v>
      </c>
    </row>
    <row r="230" spans="1:64" x14ac:dyDescent="0.25">
      <c r="A230" s="804" t="s">
        <v>301</v>
      </c>
      <c r="B230" s="101">
        <f t="shared" si="154"/>
        <v>116.81600000000002</v>
      </c>
      <c r="C230" s="13">
        <v>70</v>
      </c>
      <c r="E230" s="13">
        <v>49</v>
      </c>
      <c r="F230" s="13">
        <v>9</v>
      </c>
      <c r="G230" s="13">
        <v>2037</v>
      </c>
      <c r="H230" s="13">
        <v>145</v>
      </c>
      <c r="I230" s="13">
        <v>72</v>
      </c>
      <c r="J230" s="13">
        <v>1965</v>
      </c>
      <c r="K230" s="13">
        <v>979</v>
      </c>
      <c r="L230" s="101">
        <f t="shared" si="155"/>
        <v>17.329999999999998</v>
      </c>
      <c r="M230" s="101">
        <f t="shared" si="156"/>
        <v>-0.93</v>
      </c>
      <c r="N230" s="101">
        <f t="shared" si="157"/>
        <v>2291.98</v>
      </c>
      <c r="O230" s="101">
        <f t="shared" si="158"/>
        <v>1</v>
      </c>
      <c r="P230" s="101">
        <f t="shared" si="159"/>
        <v>19</v>
      </c>
      <c r="Q230" s="13">
        <v>12</v>
      </c>
      <c r="R230" s="13">
        <v>9</v>
      </c>
      <c r="S230" s="13">
        <v>1</v>
      </c>
      <c r="T230" s="13">
        <v>12</v>
      </c>
      <c r="U230" s="13">
        <v>5</v>
      </c>
      <c r="V230" s="13">
        <v>36</v>
      </c>
      <c r="W230" s="13">
        <v>79</v>
      </c>
      <c r="X230" s="13">
        <v>3</v>
      </c>
      <c r="Y230" s="13">
        <v>176</v>
      </c>
      <c r="Z230" s="13">
        <v>142</v>
      </c>
      <c r="AA230" s="815" t="s">
        <v>480</v>
      </c>
      <c r="AB230" s="13">
        <v>3</v>
      </c>
      <c r="AD230" s="13">
        <v>40</v>
      </c>
      <c r="AE230" s="13">
        <v>1904</v>
      </c>
      <c r="AF230" s="101">
        <f t="shared" si="160"/>
        <v>0</v>
      </c>
      <c r="AG230" s="13">
        <v>919</v>
      </c>
      <c r="AH230" s="13">
        <v>10</v>
      </c>
      <c r="AI230" s="13">
        <v>2040</v>
      </c>
      <c r="AJ230" s="13">
        <v>50</v>
      </c>
      <c r="AK230" s="101" t="e">
        <f t="shared" si="161"/>
        <v>#DIV/0!</v>
      </c>
      <c r="AL230" s="13">
        <v>95</v>
      </c>
      <c r="AM230" s="101" t="e">
        <f t="shared" si="162"/>
        <v>#DIV/0!</v>
      </c>
      <c r="AN230" s="101" t="e">
        <f t="shared" si="163"/>
        <v>#DIV/0!</v>
      </c>
      <c r="AO230" s="13">
        <v>4</v>
      </c>
      <c r="AP230" s="13">
        <v>2</v>
      </c>
      <c r="AQ230" s="13">
        <v>5</v>
      </c>
      <c r="AR230" s="13">
        <v>33</v>
      </c>
      <c r="AS230" s="782" t="s">
        <v>476</v>
      </c>
      <c r="AT230" s="13">
        <v>6</v>
      </c>
      <c r="AV230" s="13">
        <v>18</v>
      </c>
      <c r="AW230" s="13">
        <v>9</v>
      </c>
      <c r="AX230" s="820" t="s">
        <v>144</v>
      </c>
      <c r="AY230" s="13">
        <v>173</v>
      </c>
      <c r="AZ230" s="13">
        <v>169</v>
      </c>
      <c r="BA230" s="13">
        <v>357</v>
      </c>
      <c r="BB230" s="13">
        <v>326</v>
      </c>
      <c r="BC230" s="13">
        <v>171</v>
      </c>
      <c r="BD230" s="13">
        <v>157</v>
      </c>
      <c r="BE230" s="820" t="s">
        <v>180</v>
      </c>
      <c r="BF230" s="425">
        <v>1</v>
      </c>
      <c r="BG230" s="13">
        <v>224</v>
      </c>
      <c r="BH230" s="13">
        <v>188</v>
      </c>
      <c r="BI230" s="884" t="s">
        <v>428</v>
      </c>
      <c r="BJ230" s="13">
        <v>0</v>
      </c>
      <c r="BK230" s="13" t="e">
        <f t="shared" si="152"/>
        <v>#DIV/0!</v>
      </c>
      <c r="BL230" s="13" t="e">
        <f t="shared" si="153"/>
        <v>#DIV/0!</v>
      </c>
    </row>
    <row r="231" spans="1:64" x14ac:dyDescent="0.25">
      <c r="A231" s="804" t="s">
        <v>310</v>
      </c>
      <c r="B231" s="101">
        <f t="shared" si="154"/>
        <v>117.23350000000001</v>
      </c>
      <c r="C231" s="13">
        <v>66</v>
      </c>
      <c r="E231" s="13">
        <v>41</v>
      </c>
      <c r="F231" s="13">
        <v>15</v>
      </c>
      <c r="G231" s="13">
        <v>1450</v>
      </c>
      <c r="H231" s="13">
        <v>116</v>
      </c>
      <c r="I231" s="13">
        <v>46</v>
      </c>
      <c r="J231" s="13">
        <v>1323</v>
      </c>
      <c r="K231" s="13">
        <v>662</v>
      </c>
      <c r="L231" s="101">
        <f t="shared" si="155"/>
        <v>17.850000000000001</v>
      </c>
      <c r="M231" s="101">
        <f t="shared" si="156"/>
        <v>-0.88</v>
      </c>
      <c r="N231" s="101">
        <f t="shared" si="157"/>
        <v>2273.0700000000002</v>
      </c>
      <c r="O231" s="101">
        <f t="shared" si="158"/>
        <v>1</v>
      </c>
      <c r="P231" s="101">
        <f t="shared" si="159"/>
        <v>18.22</v>
      </c>
      <c r="Q231" s="13">
        <v>12</v>
      </c>
      <c r="R231" s="13">
        <v>5</v>
      </c>
      <c r="S231" s="13">
        <v>0</v>
      </c>
      <c r="T231" s="13">
        <v>12</v>
      </c>
      <c r="U231" s="13">
        <v>1</v>
      </c>
      <c r="V231" s="13">
        <v>28</v>
      </c>
      <c r="W231" s="13">
        <v>86</v>
      </c>
      <c r="X231" s="13">
        <v>6</v>
      </c>
      <c r="Y231" s="13">
        <v>134</v>
      </c>
      <c r="Z231" s="13">
        <v>114</v>
      </c>
      <c r="AA231" s="782" t="s">
        <v>476</v>
      </c>
      <c r="AB231" s="13">
        <v>2</v>
      </c>
      <c r="AD231" s="13">
        <v>31</v>
      </c>
      <c r="AE231" s="13">
        <v>1553</v>
      </c>
      <c r="AF231" s="101">
        <f t="shared" si="160"/>
        <v>0</v>
      </c>
      <c r="AG231" s="13">
        <v>752</v>
      </c>
      <c r="AH231" s="13">
        <v>3</v>
      </c>
      <c r="AI231" s="13">
        <v>1729</v>
      </c>
      <c r="AJ231" s="13">
        <v>38</v>
      </c>
      <c r="AK231" s="101" t="e">
        <f t="shared" si="161"/>
        <v>#DIV/0!</v>
      </c>
      <c r="AL231" s="13">
        <v>101</v>
      </c>
      <c r="AM231" s="101" t="e">
        <f t="shared" si="162"/>
        <v>#DIV/0!</v>
      </c>
      <c r="AN231" s="101" t="e">
        <f t="shared" si="163"/>
        <v>#DIV/0!</v>
      </c>
      <c r="AO231" s="13">
        <v>3</v>
      </c>
      <c r="AP231" s="13">
        <v>0</v>
      </c>
      <c r="AQ231" s="13">
        <v>4</v>
      </c>
      <c r="AR231" s="13">
        <v>46</v>
      </c>
      <c r="AS231" s="798" t="s">
        <v>514</v>
      </c>
      <c r="AT231" s="13">
        <v>4</v>
      </c>
      <c r="AV231" s="13">
        <v>19</v>
      </c>
      <c r="AW231" s="13">
        <v>8</v>
      </c>
      <c r="AX231" s="820" t="s">
        <v>144</v>
      </c>
      <c r="AY231" s="13">
        <v>163</v>
      </c>
      <c r="AZ231" s="13">
        <v>152</v>
      </c>
      <c r="BA231" s="13">
        <v>355</v>
      </c>
      <c r="BB231" s="13">
        <v>311</v>
      </c>
      <c r="BC231" s="13">
        <v>174</v>
      </c>
      <c r="BD231" s="13">
        <v>159</v>
      </c>
      <c r="BE231" s="820" t="s">
        <v>189</v>
      </c>
      <c r="BF231">
        <v>4</v>
      </c>
      <c r="BG231" s="13">
        <v>84</v>
      </c>
      <c r="BH231" s="13">
        <v>66</v>
      </c>
      <c r="BI231" s="842" t="s">
        <v>459</v>
      </c>
      <c r="BJ231" s="13">
        <v>1</v>
      </c>
      <c r="BK231" s="13" t="e">
        <f t="shared" si="152"/>
        <v>#DIV/0!</v>
      </c>
      <c r="BL231" s="13" t="e">
        <f t="shared" si="153"/>
        <v>#DIV/0!</v>
      </c>
    </row>
    <row r="232" spans="1:64" x14ac:dyDescent="0.25">
      <c r="A232" s="804" t="s">
        <v>319</v>
      </c>
      <c r="B232" s="101">
        <f t="shared" si="154"/>
        <v>114.3475</v>
      </c>
      <c r="C232" s="13">
        <v>67</v>
      </c>
      <c r="E232" s="13">
        <v>46</v>
      </c>
      <c r="F232" s="13">
        <v>14</v>
      </c>
      <c r="G232" s="13">
        <v>2068</v>
      </c>
      <c r="H232" s="13">
        <v>166</v>
      </c>
      <c r="I232" s="13">
        <v>78</v>
      </c>
      <c r="J232" s="13">
        <v>1769</v>
      </c>
      <c r="K232" s="13">
        <v>851</v>
      </c>
      <c r="L232" s="101">
        <f t="shared" si="155"/>
        <v>17.739999999999998</v>
      </c>
      <c r="M232" s="101">
        <f t="shared" si="156"/>
        <v>-1.1000000000000001</v>
      </c>
      <c r="N232" s="101">
        <f t="shared" si="157"/>
        <v>2286.36</v>
      </c>
      <c r="O232" s="101">
        <f t="shared" si="158"/>
        <v>1</v>
      </c>
      <c r="P232" s="101">
        <f t="shared" si="159"/>
        <v>18.41</v>
      </c>
      <c r="Q232" s="13">
        <v>21</v>
      </c>
      <c r="R232" s="13">
        <v>8</v>
      </c>
      <c r="S232" s="13">
        <v>3</v>
      </c>
      <c r="T232" s="13">
        <v>7</v>
      </c>
      <c r="U232" s="13">
        <v>7</v>
      </c>
      <c r="V232" s="13">
        <v>32</v>
      </c>
      <c r="W232" s="13">
        <v>67</v>
      </c>
      <c r="X232" s="425">
        <v>2</v>
      </c>
      <c r="Y232" s="13">
        <v>181</v>
      </c>
      <c r="Z232" s="13">
        <v>128</v>
      </c>
      <c r="AA232" s="820" t="s">
        <v>471</v>
      </c>
      <c r="AB232" s="13">
        <v>6</v>
      </c>
      <c r="AD232" s="13">
        <v>34</v>
      </c>
      <c r="AE232" s="13">
        <v>1599</v>
      </c>
      <c r="AF232" s="101">
        <f t="shared" si="160"/>
        <v>0</v>
      </c>
      <c r="AG232" s="13">
        <v>756</v>
      </c>
      <c r="AH232" s="13">
        <v>4</v>
      </c>
      <c r="AI232" s="13">
        <v>1828</v>
      </c>
      <c r="AJ232" s="13">
        <v>32</v>
      </c>
      <c r="AK232" s="101" t="e">
        <f t="shared" si="161"/>
        <v>#DIV/0!</v>
      </c>
      <c r="AL232" s="13">
        <v>86</v>
      </c>
      <c r="AM232" s="101" t="e">
        <f t="shared" si="162"/>
        <v>#DIV/0!</v>
      </c>
      <c r="AN232" s="101" t="e">
        <f t="shared" si="163"/>
        <v>#DIV/0!</v>
      </c>
      <c r="AO232" s="13">
        <v>2</v>
      </c>
      <c r="AP232" s="13">
        <v>0</v>
      </c>
      <c r="AQ232" s="13">
        <v>3</v>
      </c>
      <c r="AR232" s="13">
        <v>59</v>
      </c>
      <c r="AS232" s="795" t="s">
        <v>489</v>
      </c>
      <c r="AT232" s="13">
        <v>2</v>
      </c>
      <c r="AV232" s="13">
        <v>20</v>
      </c>
      <c r="AW232" s="13">
        <v>4</v>
      </c>
      <c r="AX232" s="820" t="s">
        <v>144</v>
      </c>
      <c r="AY232" s="13">
        <v>29</v>
      </c>
      <c r="AZ232" s="13">
        <v>23</v>
      </c>
      <c r="BA232" s="13">
        <v>61</v>
      </c>
      <c r="BB232" s="13">
        <v>41</v>
      </c>
      <c r="BC232" s="13">
        <v>32</v>
      </c>
      <c r="BD232" s="13">
        <v>18</v>
      </c>
      <c r="BE232" s="820" t="s">
        <v>198</v>
      </c>
      <c r="BF232">
        <v>3</v>
      </c>
      <c r="BG232" s="13">
        <v>27</v>
      </c>
      <c r="BH232" s="13">
        <v>14</v>
      </c>
      <c r="BI232" s="843" t="s">
        <v>552</v>
      </c>
      <c r="BJ232" s="13">
        <v>1</v>
      </c>
      <c r="BK232" s="13" t="e">
        <f t="shared" si="152"/>
        <v>#DIV/0!</v>
      </c>
      <c r="BL232" s="13" t="e">
        <f t="shared" si="153"/>
        <v>#DIV/0!</v>
      </c>
    </row>
    <row r="233" spans="1:64" x14ac:dyDescent="0.25">
      <c r="A233" s="804" t="s">
        <v>328</v>
      </c>
      <c r="B233" s="101">
        <f t="shared" si="154"/>
        <v>118.13200000000001</v>
      </c>
      <c r="C233" s="13">
        <v>78</v>
      </c>
      <c r="E233" s="13">
        <v>58</v>
      </c>
      <c r="F233" s="13">
        <v>8</v>
      </c>
      <c r="G233" s="13">
        <v>2744</v>
      </c>
      <c r="H233" s="13">
        <v>208</v>
      </c>
      <c r="I233" s="13">
        <v>98</v>
      </c>
      <c r="J233" s="13">
        <v>2500</v>
      </c>
      <c r="K233" s="13">
        <v>1241</v>
      </c>
      <c r="L233" s="101">
        <f t="shared" si="155"/>
        <v>19.59</v>
      </c>
      <c r="M233" s="101">
        <f t="shared" si="156"/>
        <v>-1.04</v>
      </c>
      <c r="N233" s="101">
        <f t="shared" si="157"/>
        <v>2049.16</v>
      </c>
      <c r="O233" s="101">
        <f t="shared" si="158"/>
        <v>1</v>
      </c>
      <c r="P233" s="101">
        <f t="shared" si="159"/>
        <v>17.87</v>
      </c>
      <c r="Q233" s="13">
        <v>13</v>
      </c>
      <c r="R233" s="13">
        <v>6</v>
      </c>
      <c r="S233" s="13">
        <v>1</v>
      </c>
      <c r="T233" s="13">
        <v>18</v>
      </c>
      <c r="U233" s="13">
        <v>7</v>
      </c>
      <c r="V233" s="13">
        <v>29</v>
      </c>
      <c r="W233" s="13">
        <v>68</v>
      </c>
      <c r="X233" s="426">
        <v>4</v>
      </c>
      <c r="Y233" s="13">
        <v>161</v>
      </c>
      <c r="Z233" s="13">
        <v>139</v>
      </c>
      <c r="AA233" s="827" t="s">
        <v>437</v>
      </c>
      <c r="AB233" s="13">
        <v>10</v>
      </c>
      <c r="AD233" s="13">
        <v>40</v>
      </c>
      <c r="AE233" s="13">
        <v>1905</v>
      </c>
      <c r="AF233" s="101">
        <f t="shared" si="160"/>
        <v>0</v>
      </c>
      <c r="AG233" s="13">
        <v>936</v>
      </c>
      <c r="AH233" s="13">
        <v>7</v>
      </c>
      <c r="AI233" s="13">
        <v>2109</v>
      </c>
      <c r="AJ233" s="13">
        <v>38</v>
      </c>
      <c r="AK233" s="101" t="e">
        <f t="shared" si="161"/>
        <v>#DIV/0!</v>
      </c>
      <c r="AL233" s="13">
        <v>137</v>
      </c>
      <c r="AM233" s="101" t="e">
        <f t="shared" si="162"/>
        <v>#DIV/0!</v>
      </c>
      <c r="AN233" s="101" t="e">
        <f t="shared" si="163"/>
        <v>#DIV/0!</v>
      </c>
      <c r="AO233" s="13">
        <v>2</v>
      </c>
      <c r="AP233" s="13">
        <v>1</v>
      </c>
      <c r="AQ233" s="13">
        <v>5</v>
      </c>
      <c r="AR233" s="13">
        <v>58</v>
      </c>
      <c r="AS233" s="792" t="s">
        <v>451</v>
      </c>
      <c r="AT233" s="13">
        <v>3</v>
      </c>
      <c r="AV233" s="13">
        <v>21</v>
      </c>
      <c r="AW233" s="13">
        <v>7</v>
      </c>
      <c r="AX233" s="820" t="s">
        <v>144</v>
      </c>
      <c r="AY233" s="13">
        <v>83</v>
      </c>
      <c r="AZ233" s="13">
        <v>89</v>
      </c>
      <c r="BA233" s="13">
        <v>158</v>
      </c>
      <c r="BB233" s="13">
        <v>173</v>
      </c>
      <c r="BC233" s="13">
        <v>66</v>
      </c>
      <c r="BD233" s="13">
        <v>84</v>
      </c>
      <c r="BE233" s="820" t="s">
        <v>207</v>
      </c>
      <c r="BF233" s="426">
        <v>4</v>
      </c>
      <c r="BG233" s="13">
        <v>63</v>
      </c>
      <c r="BH233" s="13">
        <v>40</v>
      </c>
      <c r="BI233" s="838" t="s">
        <v>454</v>
      </c>
      <c r="BJ233" s="13">
        <v>0</v>
      </c>
      <c r="BK233" s="13" t="e">
        <f t="shared" si="152"/>
        <v>#DIV/0!</v>
      </c>
      <c r="BL233" s="13" t="e">
        <f t="shared" si="153"/>
        <v>#DIV/0!</v>
      </c>
    </row>
    <row r="234" spans="1:64" x14ac:dyDescent="0.25">
      <c r="A234" s="804" t="s">
        <v>337</v>
      </c>
      <c r="B234" s="101">
        <f t="shared" si="154"/>
        <v>99.195999999999998</v>
      </c>
      <c r="C234" s="13">
        <v>77</v>
      </c>
      <c r="E234" s="13">
        <v>50</v>
      </c>
      <c r="F234" s="13">
        <v>13</v>
      </c>
      <c r="G234" s="13">
        <v>2489</v>
      </c>
      <c r="H234" s="13">
        <v>179</v>
      </c>
      <c r="I234" s="13">
        <v>100</v>
      </c>
      <c r="J234" s="13">
        <v>2300</v>
      </c>
      <c r="K234" s="13">
        <v>1162</v>
      </c>
      <c r="L234" s="101">
        <f t="shared" si="155"/>
        <v>18.12</v>
      </c>
      <c r="M234" s="101">
        <f t="shared" si="156"/>
        <v>-1.17</v>
      </c>
      <c r="N234" s="101">
        <f t="shared" si="157"/>
        <v>2224.39</v>
      </c>
      <c r="O234" s="101">
        <f t="shared" si="158"/>
        <v>1</v>
      </c>
      <c r="P234" s="101">
        <f t="shared" si="159"/>
        <v>20.329999999999998</v>
      </c>
      <c r="Q234" s="13">
        <v>14</v>
      </c>
      <c r="R234" s="13">
        <v>10</v>
      </c>
      <c r="S234" s="13">
        <v>1</v>
      </c>
      <c r="T234" s="13">
        <v>14</v>
      </c>
      <c r="U234" s="13">
        <v>7</v>
      </c>
      <c r="V234" s="13">
        <v>32</v>
      </c>
      <c r="W234" s="13">
        <v>69</v>
      </c>
      <c r="X234" s="13">
        <v>2</v>
      </c>
      <c r="Y234" s="13">
        <v>154</v>
      </c>
      <c r="Z234" s="13">
        <v>151</v>
      </c>
      <c r="AA234" s="815" t="s">
        <v>480</v>
      </c>
      <c r="AB234" s="13">
        <v>7</v>
      </c>
      <c r="AD234" s="13">
        <v>49</v>
      </c>
      <c r="AE234" s="13">
        <v>2362</v>
      </c>
      <c r="AF234" s="101">
        <f t="shared" si="160"/>
        <v>0</v>
      </c>
      <c r="AG234" s="13">
        <v>1128</v>
      </c>
      <c r="AH234" s="13">
        <v>5</v>
      </c>
      <c r="AI234" s="13">
        <v>2552</v>
      </c>
      <c r="AJ234" s="13">
        <v>51</v>
      </c>
      <c r="AK234" s="101" t="e">
        <f t="shared" si="161"/>
        <v>#DIV/0!</v>
      </c>
      <c r="AL234" s="13">
        <v>104</v>
      </c>
      <c r="AM234" s="101" t="e">
        <f t="shared" si="162"/>
        <v>#DIV/0!</v>
      </c>
      <c r="AN234" s="101" t="e">
        <f t="shared" si="163"/>
        <v>#DIV/0!</v>
      </c>
      <c r="AO234" s="13">
        <v>3</v>
      </c>
      <c r="AP234" s="13">
        <v>0</v>
      </c>
      <c r="AQ234" s="13">
        <v>3</v>
      </c>
      <c r="AR234" s="13">
        <v>52</v>
      </c>
      <c r="AS234" s="834" t="s">
        <v>485</v>
      </c>
      <c r="AT234" s="13">
        <v>4</v>
      </c>
      <c r="AV234" s="13">
        <v>22</v>
      </c>
      <c r="AW234" s="13">
        <v>9</v>
      </c>
      <c r="AX234" s="820" t="s">
        <v>144</v>
      </c>
      <c r="AY234" s="13">
        <v>208</v>
      </c>
      <c r="AZ234" s="13">
        <v>196</v>
      </c>
      <c r="BA234" s="13">
        <v>416</v>
      </c>
      <c r="BB234" s="13">
        <v>361</v>
      </c>
      <c r="BC234" s="13">
        <v>178</v>
      </c>
      <c r="BD234" s="13">
        <v>165</v>
      </c>
      <c r="BE234" s="820" t="s">
        <v>216</v>
      </c>
      <c r="BF234">
        <v>6</v>
      </c>
      <c r="BG234" s="13">
        <v>92</v>
      </c>
      <c r="BH234" s="13">
        <v>96</v>
      </c>
      <c r="BI234" s="885" t="s">
        <v>446</v>
      </c>
      <c r="BJ234" s="13">
        <v>1</v>
      </c>
      <c r="BK234" s="13" t="e">
        <f t="shared" si="152"/>
        <v>#DIV/0!</v>
      </c>
      <c r="BL234" s="13" t="e">
        <f t="shared" si="153"/>
        <v>#DIV/0!</v>
      </c>
    </row>
    <row r="235" spans="1:64" x14ac:dyDescent="0.25">
      <c r="A235" s="804" t="s">
        <v>346</v>
      </c>
      <c r="B235" s="101">
        <f t="shared" si="154"/>
        <v>114.13350000000001</v>
      </c>
      <c r="C235" s="13">
        <v>68</v>
      </c>
      <c r="E235" s="13">
        <v>49</v>
      </c>
      <c r="F235" s="13">
        <v>11</v>
      </c>
      <c r="G235" s="13">
        <v>2723</v>
      </c>
      <c r="H235" s="13">
        <v>194</v>
      </c>
      <c r="I235" s="13">
        <v>99</v>
      </c>
      <c r="J235" s="13">
        <v>2538</v>
      </c>
      <c r="K235" s="13">
        <v>1267</v>
      </c>
      <c r="L235" s="101">
        <f t="shared" si="155"/>
        <v>20.37</v>
      </c>
      <c r="M235" s="101">
        <f t="shared" si="156"/>
        <v>-1.02</v>
      </c>
      <c r="N235" s="101">
        <f t="shared" si="157"/>
        <v>1962.15</v>
      </c>
      <c r="O235" s="101">
        <f t="shared" si="158"/>
        <v>1</v>
      </c>
      <c r="P235" s="101">
        <f t="shared" si="159"/>
        <v>18.18</v>
      </c>
      <c r="Q235" s="13">
        <v>12</v>
      </c>
      <c r="R235" s="13">
        <v>8</v>
      </c>
      <c r="S235" s="13">
        <v>1</v>
      </c>
      <c r="T235" s="13">
        <v>13</v>
      </c>
      <c r="U235" s="13">
        <v>9</v>
      </c>
      <c r="V235" s="13">
        <v>35</v>
      </c>
      <c r="W235" s="13">
        <v>80</v>
      </c>
      <c r="X235" s="425">
        <v>1</v>
      </c>
      <c r="Y235" s="13">
        <v>152</v>
      </c>
      <c r="Z235" s="13">
        <v>128</v>
      </c>
      <c r="AA235" s="783" t="s">
        <v>446</v>
      </c>
      <c r="AB235" s="13">
        <v>7</v>
      </c>
      <c r="AD235" s="13">
        <v>31</v>
      </c>
      <c r="AE235" s="13">
        <v>1484</v>
      </c>
      <c r="AF235" s="101">
        <f t="shared" si="160"/>
        <v>0</v>
      </c>
      <c r="AG235" s="13">
        <v>747</v>
      </c>
      <c r="AH235" s="13">
        <v>5</v>
      </c>
      <c r="AI235" s="13">
        <v>1551</v>
      </c>
      <c r="AJ235" s="13">
        <v>29</v>
      </c>
      <c r="AK235" s="101" t="e">
        <f t="shared" si="161"/>
        <v>#DIV/0!</v>
      </c>
      <c r="AL235" s="13">
        <v>102</v>
      </c>
      <c r="AM235" s="101" t="e">
        <f t="shared" si="162"/>
        <v>#DIV/0!</v>
      </c>
      <c r="AN235" s="101" t="e">
        <f t="shared" si="163"/>
        <v>#DIV/0!</v>
      </c>
      <c r="AO235" s="13">
        <v>2</v>
      </c>
      <c r="AP235" s="13">
        <v>0</v>
      </c>
      <c r="AQ235" s="13">
        <v>3</v>
      </c>
      <c r="AR235" s="13">
        <v>50</v>
      </c>
      <c r="AS235" s="786" t="s">
        <v>540</v>
      </c>
      <c r="AT235" s="13">
        <v>2</v>
      </c>
      <c r="AV235" s="13">
        <v>23</v>
      </c>
      <c r="AW235" s="13">
        <v>9</v>
      </c>
      <c r="AX235" s="820" t="s">
        <v>144</v>
      </c>
      <c r="AY235" s="13">
        <v>155</v>
      </c>
      <c r="AZ235" s="13">
        <v>159</v>
      </c>
      <c r="BA235" s="13">
        <v>374</v>
      </c>
      <c r="BB235" s="13">
        <v>335</v>
      </c>
      <c r="BC235" s="13">
        <v>200</v>
      </c>
      <c r="BD235" s="13">
        <v>176</v>
      </c>
      <c r="BE235" s="820" t="s">
        <v>225</v>
      </c>
      <c r="BF235">
        <v>6</v>
      </c>
      <c r="BG235" s="13">
        <v>91</v>
      </c>
      <c r="BH235" s="13">
        <v>73</v>
      </c>
      <c r="BI235" s="828" t="s">
        <v>424</v>
      </c>
      <c r="BJ235" s="13">
        <v>1</v>
      </c>
      <c r="BK235" s="13" t="e">
        <f t="shared" si="152"/>
        <v>#DIV/0!</v>
      </c>
      <c r="BL235" s="13" t="e">
        <f t="shared" si="153"/>
        <v>#DIV/0!</v>
      </c>
    </row>
    <row r="236" spans="1:64" x14ac:dyDescent="0.25">
      <c r="A236" s="804" t="s">
        <v>355</v>
      </c>
      <c r="B236" s="101">
        <f t="shared" si="154"/>
        <v>110.607</v>
      </c>
      <c r="C236" s="13">
        <v>76</v>
      </c>
      <c r="E236" s="13">
        <v>52</v>
      </c>
      <c r="F236" s="13">
        <v>11</v>
      </c>
      <c r="G236" s="13">
        <v>1746</v>
      </c>
      <c r="H236" s="13">
        <v>132</v>
      </c>
      <c r="I236" s="13">
        <v>73</v>
      </c>
      <c r="J236" s="13">
        <v>1601</v>
      </c>
      <c r="K236" s="13">
        <v>806</v>
      </c>
      <c r="L236" s="101">
        <f t="shared" si="155"/>
        <v>16.75</v>
      </c>
      <c r="M236" s="101">
        <f t="shared" si="156"/>
        <v>-1.17</v>
      </c>
      <c r="N236" s="101">
        <f t="shared" si="157"/>
        <v>2444.8200000000002</v>
      </c>
      <c r="O236" s="101">
        <f t="shared" si="158"/>
        <v>1</v>
      </c>
      <c r="P236" s="101">
        <f t="shared" si="159"/>
        <v>18.46</v>
      </c>
      <c r="Q236" s="13">
        <v>13</v>
      </c>
      <c r="R236" s="13">
        <v>8</v>
      </c>
      <c r="S236" s="13">
        <v>3</v>
      </c>
      <c r="T236" s="13">
        <v>9</v>
      </c>
      <c r="U236" s="13">
        <v>3</v>
      </c>
      <c r="V236" s="13">
        <v>23</v>
      </c>
      <c r="W236" s="13">
        <v>71</v>
      </c>
      <c r="X236" s="426">
        <v>1</v>
      </c>
      <c r="Y236" s="13">
        <v>162</v>
      </c>
      <c r="Z236" s="13">
        <v>155</v>
      </c>
      <c r="AA236" s="779" t="s">
        <v>485</v>
      </c>
      <c r="AB236" s="13">
        <v>1</v>
      </c>
      <c r="AD236" s="13">
        <v>51</v>
      </c>
      <c r="AE236" s="13">
        <v>2500</v>
      </c>
      <c r="AF236" s="101">
        <f t="shared" si="160"/>
        <v>0</v>
      </c>
      <c r="AG236" s="13">
        <v>1230</v>
      </c>
      <c r="AH236" s="13">
        <v>5</v>
      </c>
      <c r="AI236" s="13">
        <v>2627</v>
      </c>
      <c r="AJ236" s="13">
        <v>55</v>
      </c>
      <c r="AK236" s="101" t="e">
        <f t="shared" si="161"/>
        <v>#DIV/0!</v>
      </c>
      <c r="AL236" s="13">
        <v>133</v>
      </c>
      <c r="AM236" s="101" t="e">
        <f t="shared" si="162"/>
        <v>#DIV/0!</v>
      </c>
      <c r="AN236" s="101" t="e">
        <f t="shared" si="163"/>
        <v>#DIV/0!</v>
      </c>
      <c r="AO236" s="13">
        <v>5</v>
      </c>
      <c r="AP236" s="13">
        <v>0</v>
      </c>
      <c r="AQ236" s="13">
        <v>4</v>
      </c>
      <c r="AR236" s="13">
        <v>34</v>
      </c>
      <c r="AS236" s="798" t="s">
        <v>514</v>
      </c>
      <c r="AT236" s="13">
        <v>4</v>
      </c>
      <c r="AV236" s="13">
        <v>24</v>
      </c>
      <c r="AW236" s="13">
        <v>3</v>
      </c>
      <c r="AX236" s="820" t="s">
        <v>144</v>
      </c>
      <c r="AY236" s="13">
        <v>29</v>
      </c>
      <c r="AZ236" s="13">
        <v>30</v>
      </c>
      <c r="BA236" s="13">
        <v>67</v>
      </c>
      <c r="BB236" s="13">
        <v>58</v>
      </c>
      <c r="BC236" s="13">
        <v>36</v>
      </c>
      <c r="BD236" s="13">
        <v>28</v>
      </c>
      <c r="BE236" s="820" t="s">
        <v>234</v>
      </c>
      <c r="BF236">
        <v>6</v>
      </c>
      <c r="BG236" s="13">
        <v>44</v>
      </c>
      <c r="BH236" s="13">
        <v>32</v>
      </c>
      <c r="BI236" s="873" t="s">
        <v>463</v>
      </c>
      <c r="BJ236" s="13">
        <v>0</v>
      </c>
      <c r="BK236" s="13" t="e">
        <f t="shared" si="152"/>
        <v>#DIV/0!</v>
      </c>
      <c r="BL236" s="13" t="e">
        <f t="shared" si="153"/>
        <v>#DIV/0!</v>
      </c>
    </row>
    <row r="237" spans="1:64" x14ac:dyDescent="0.25">
      <c r="A237" s="804" t="s">
        <v>364</v>
      </c>
      <c r="B237" s="101">
        <f t="shared" si="154"/>
        <v>100.90400000000001</v>
      </c>
      <c r="C237" s="13">
        <v>71</v>
      </c>
      <c r="E237" s="13">
        <v>41</v>
      </c>
      <c r="F237" s="13">
        <v>8</v>
      </c>
      <c r="G237" s="13">
        <v>1598</v>
      </c>
      <c r="H237" s="13">
        <v>118</v>
      </c>
      <c r="I237" s="13">
        <v>63</v>
      </c>
      <c r="J237" s="13">
        <v>1455</v>
      </c>
      <c r="K237" s="13">
        <v>727</v>
      </c>
      <c r="L237" s="101">
        <f t="shared" si="155"/>
        <v>18.57</v>
      </c>
      <c r="M237" s="101">
        <f t="shared" si="156"/>
        <v>-1.22</v>
      </c>
      <c r="N237" s="101">
        <f t="shared" si="157"/>
        <v>2195.2199999999998</v>
      </c>
      <c r="O237" s="101">
        <f t="shared" si="158"/>
        <v>1</v>
      </c>
      <c r="P237" s="101">
        <f t="shared" si="159"/>
        <v>19.68</v>
      </c>
      <c r="Q237" s="13">
        <v>13</v>
      </c>
      <c r="R237" s="13">
        <v>8</v>
      </c>
      <c r="S237" s="13">
        <v>1</v>
      </c>
      <c r="T237" s="13">
        <v>9</v>
      </c>
      <c r="U237" s="13">
        <v>2</v>
      </c>
      <c r="V237" s="13">
        <v>26</v>
      </c>
      <c r="W237" s="13">
        <v>72</v>
      </c>
      <c r="X237" s="13">
        <v>1</v>
      </c>
      <c r="Y237" s="13">
        <v>185</v>
      </c>
      <c r="Z237" s="13">
        <v>160</v>
      </c>
      <c r="AA237" s="806" t="s">
        <v>552</v>
      </c>
      <c r="AB237" s="13">
        <v>2</v>
      </c>
      <c r="AD237" s="13">
        <v>39</v>
      </c>
      <c r="AE237" s="13">
        <v>1971</v>
      </c>
      <c r="AF237" s="101">
        <f t="shared" si="160"/>
        <v>0</v>
      </c>
      <c r="AG237" s="13">
        <v>995</v>
      </c>
      <c r="AH237" s="13">
        <v>6</v>
      </c>
      <c r="AI237" s="13">
        <v>2102</v>
      </c>
      <c r="AJ237" s="13">
        <v>44</v>
      </c>
      <c r="AK237" s="101" t="e">
        <f t="shared" si="161"/>
        <v>#DIV/0!</v>
      </c>
      <c r="AL237" s="13">
        <v>107</v>
      </c>
      <c r="AM237" s="101" t="e">
        <f t="shared" si="162"/>
        <v>#DIV/0!</v>
      </c>
      <c r="AN237" s="101" t="e">
        <f t="shared" si="163"/>
        <v>#DIV/0!</v>
      </c>
      <c r="AO237" s="13">
        <v>4</v>
      </c>
      <c r="AP237" s="13">
        <v>0</v>
      </c>
      <c r="AQ237" s="13">
        <v>4</v>
      </c>
      <c r="AR237" s="13">
        <v>59</v>
      </c>
      <c r="AS237" s="829" t="s">
        <v>552</v>
      </c>
      <c r="AT237" s="13">
        <v>8</v>
      </c>
      <c r="AV237" s="13">
        <v>25</v>
      </c>
      <c r="AW237" s="13">
        <v>7</v>
      </c>
      <c r="AX237" s="820" t="s">
        <v>144</v>
      </c>
      <c r="AY237" s="13">
        <v>275</v>
      </c>
      <c r="AZ237" s="13">
        <v>267</v>
      </c>
      <c r="BA237" s="13">
        <v>639</v>
      </c>
      <c r="BB237" s="13">
        <v>556</v>
      </c>
      <c r="BC237" s="13">
        <v>329</v>
      </c>
      <c r="BD237" s="13">
        <v>289</v>
      </c>
      <c r="BE237" s="820" t="s">
        <v>243</v>
      </c>
      <c r="BF237">
        <v>3</v>
      </c>
      <c r="BG237" s="13">
        <v>271</v>
      </c>
      <c r="BH237" s="13">
        <v>233</v>
      </c>
      <c r="BI237" s="852" t="s">
        <v>514</v>
      </c>
      <c r="BJ237" s="13">
        <v>0</v>
      </c>
      <c r="BK237" s="13" t="e">
        <f t="shared" si="152"/>
        <v>#DIV/0!</v>
      </c>
      <c r="BL237" s="13" t="e">
        <f t="shared" si="153"/>
        <v>#DIV/0!</v>
      </c>
    </row>
    <row r="238" spans="1:64" x14ac:dyDescent="0.25">
      <c r="A238" s="804" t="s">
        <v>373</v>
      </c>
      <c r="B238" s="101">
        <f t="shared" si="154"/>
        <v>102.185</v>
      </c>
      <c r="C238" s="13">
        <v>71</v>
      </c>
      <c r="E238" s="13">
        <v>51</v>
      </c>
      <c r="F238" s="13">
        <v>15</v>
      </c>
      <c r="G238" s="13">
        <v>2126</v>
      </c>
      <c r="H238" s="13">
        <v>166</v>
      </c>
      <c r="I238" s="13">
        <v>65</v>
      </c>
      <c r="J238" s="13">
        <v>1961</v>
      </c>
      <c r="K238" s="13">
        <v>971</v>
      </c>
      <c r="L238" s="101">
        <f t="shared" si="155"/>
        <v>19.88</v>
      </c>
      <c r="M238" s="101">
        <f t="shared" si="156"/>
        <v>-1.02</v>
      </c>
      <c r="N238" s="101">
        <f t="shared" si="157"/>
        <v>2023.64</v>
      </c>
      <c r="O238" s="101">
        <f t="shared" si="158"/>
        <v>1</v>
      </c>
      <c r="P238" s="101">
        <f t="shared" si="159"/>
        <v>19.88</v>
      </c>
      <c r="Q238" s="13">
        <v>23</v>
      </c>
      <c r="R238" s="13">
        <v>9</v>
      </c>
      <c r="S238" s="13">
        <v>4</v>
      </c>
      <c r="T238" s="13">
        <v>15</v>
      </c>
      <c r="U238" s="13">
        <v>3</v>
      </c>
      <c r="V238" s="13">
        <v>31</v>
      </c>
      <c r="W238" s="13">
        <v>79</v>
      </c>
      <c r="X238" s="13">
        <v>2</v>
      </c>
      <c r="Y238" s="13">
        <v>172</v>
      </c>
      <c r="Z238" s="13">
        <v>141</v>
      </c>
      <c r="AA238" s="795" t="s">
        <v>489</v>
      </c>
      <c r="AB238" s="13">
        <v>3</v>
      </c>
      <c r="AD238" s="13">
        <v>35</v>
      </c>
      <c r="AE238" s="13">
        <v>1788</v>
      </c>
      <c r="AF238" s="101">
        <f t="shared" si="160"/>
        <v>0</v>
      </c>
      <c r="AG238" s="13">
        <v>852</v>
      </c>
      <c r="AH238" s="13">
        <v>7</v>
      </c>
      <c r="AI238" s="13">
        <v>2018</v>
      </c>
      <c r="AJ238" s="13">
        <v>38</v>
      </c>
      <c r="AK238" s="101" t="e">
        <f t="shared" si="161"/>
        <v>#DIV/0!</v>
      </c>
      <c r="AL238" s="13">
        <v>97</v>
      </c>
      <c r="AM238" s="101" t="e">
        <f t="shared" si="162"/>
        <v>#DIV/0!</v>
      </c>
      <c r="AN238" s="101" t="e">
        <f t="shared" si="163"/>
        <v>#DIV/0!</v>
      </c>
      <c r="AO238" s="13">
        <v>2</v>
      </c>
      <c r="AP238" s="13">
        <v>0</v>
      </c>
      <c r="AQ238" s="13">
        <v>3</v>
      </c>
      <c r="AR238" s="13">
        <v>47</v>
      </c>
      <c r="AS238" s="862" t="s">
        <v>514</v>
      </c>
      <c r="AT238" s="13">
        <v>3</v>
      </c>
      <c r="AV238" s="13">
        <v>26</v>
      </c>
      <c r="AW238" s="13">
        <v>5</v>
      </c>
      <c r="AX238" s="820" t="s">
        <v>144</v>
      </c>
      <c r="AY238" s="13">
        <v>63</v>
      </c>
      <c r="AZ238" s="13">
        <v>75</v>
      </c>
      <c r="BA238" s="13">
        <v>138</v>
      </c>
      <c r="BB238" s="13">
        <v>155</v>
      </c>
      <c r="BC238" s="13">
        <v>65</v>
      </c>
      <c r="BD238" s="13">
        <v>80</v>
      </c>
      <c r="BE238" s="820" t="s">
        <v>252</v>
      </c>
      <c r="BF238">
        <v>5</v>
      </c>
      <c r="BG238" s="13">
        <v>53</v>
      </c>
      <c r="BH238" s="13">
        <v>65</v>
      </c>
      <c r="BI238" s="886" t="s">
        <v>476</v>
      </c>
      <c r="BJ238" s="13">
        <v>2</v>
      </c>
      <c r="BK238" s="13" t="e">
        <f t="shared" si="152"/>
        <v>#DIV/0!</v>
      </c>
      <c r="BL238" s="13" t="e">
        <f t="shared" si="153"/>
        <v>#DIV/0!</v>
      </c>
    </row>
    <row r="239" spans="1:64" x14ac:dyDescent="0.25">
      <c r="A239" s="804" t="s">
        <v>382</v>
      </c>
      <c r="B239" s="101">
        <f t="shared" si="154"/>
        <v>99.897500000000008</v>
      </c>
      <c r="C239" s="13">
        <v>87</v>
      </c>
      <c r="E239" s="13">
        <v>62</v>
      </c>
      <c r="F239" s="13">
        <v>21</v>
      </c>
      <c r="G239" s="13">
        <v>2802</v>
      </c>
      <c r="H239" s="13">
        <v>203</v>
      </c>
      <c r="I239" s="13">
        <v>106</v>
      </c>
      <c r="J239" s="13">
        <v>2605</v>
      </c>
      <c r="K239" s="13">
        <v>1306</v>
      </c>
      <c r="L239" s="101">
        <f t="shared" si="155"/>
        <v>22.71</v>
      </c>
      <c r="M239" s="101">
        <f t="shared" si="156"/>
        <v>-1.08</v>
      </c>
      <c r="N239" s="101">
        <f t="shared" si="157"/>
        <v>1727.15</v>
      </c>
      <c r="O239" s="101">
        <f t="shared" si="158"/>
        <v>1</v>
      </c>
      <c r="P239" s="101">
        <f t="shared" si="159"/>
        <v>19.82</v>
      </c>
      <c r="Q239" s="13">
        <v>10</v>
      </c>
      <c r="R239" s="13">
        <v>8</v>
      </c>
      <c r="S239" s="13">
        <v>1</v>
      </c>
      <c r="T239" s="13">
        <v>18</v>
      </c>
      <c r="U239" s="13">
        <v>5</v>
      </c>
      <c r="V239" s="13">
        <v>30</v>
      </c>
      <c r="W239" s="13">
        <v>73</v>
      </c>
      <c r="X239" s="13">
        <v>1</v>
      </c>
      <c r="Y239" s="13">
        <v>149</v>
      </c>
      <c r="Z239" s="13">
        <v>159</v>
      </c>
      <c r="AA239" s="780" t="s">
        <v>454</v>
      </c>
      <c r="AB239" s="13">
        <v>4</v>
      </c>
      <c r="AD239" s="13">
        <v>44</v>
      </c>
      <c r="AE239" s="13">
        <v>2087</v>
      </c>
      <c r="AF239" s="101">
        <f t="shared" si="160"/>
        <v>0</v>
      </c>
      <c r="AG239" s="13">
        <v>990</v>
      </c>
      <c r="AH239" s="13">
        <v>2</v>
      </c>
      <c r="AI239" s="13">
        <v>2423</v>
      </c>
      <c r="AJ239" s="13">
        <v>43</v>
      </c>
      <c r="AK239" s="101" t="e">
        <f t="shared" si="161"/>
        <v>#DIV/0!</v>
      </c>
      <c r="AL239" s="13">
        <v>119</v>
      </c>
      <c r="AM239" s="101" t="e">
        <f t="shared" si="162"/>
        <v>#DIV/0!</v>
      </c>
      <c r="AN239" s="101" t="e">
        <f t="shared" si="163"/>
        <v>#DIV/0!</v>
      </c>
      <c r="AO239" s="13">
        <v>3</v>
      </c>
      <c r="AP239" s="13">
        <v>0</v>
      </c>
      <c r="AQ239" s="13">
        <v>4</v>
      </c>
      <c r="AR239" s="13">
        <v>65</v>
      </c>
      <c r="AS239" s="820" t="s">
        <v>471</v>
      </c>
      <c r="AT239" s="13">
        <v>2</v>
      </c>
      <c r="AV239" s="13">
        <v>27</v>
      </c>
      <c r="AW239" s="13">
        <v>7</v>
      </c>
      <c r="AX239" s="820" t="s">
        <v>144</v>
      </c>
      <c r="AY239" s="13">
        <v>139</v>
      </c>
      <c r="AZ239" s="13">
        <v>121</v>
      </c>
      <c r="BA239" s="13">
        <v>341</v>
      </c>
      <c r="BB239" s="13">
        <v>260</v>
      </c>
      <c r="BC239" s="13">
        <v>190</v>
      </c>
      <c r="BD239" s="13">
        <v>139</v>
      </c>
      <c r="BE239" s="820" t="s">
        <v>261</v>
      </c>
      <c r="BF239" s="426">
        <v>1</v>
      </c>
      <c r="BG239" s="13">
        <v>141</v>
      </c>
      <c r="BH239" s="13">
        <v>86</v>
      </c>
      <c r="BI239" s="840" t="s">
        <v>510</v>
      </c>
      <c r="BJ239" s="13">
        <v>0</v>
      </c>
      <c r="BK239" s="13" t="e">
        <f t="shared" si="152"/>
        <v>#DIV/0!</v>
      </c>
      <c r="BL239" s="13" t="e">
        <f t="shared" si="153"/>
        <v>#DIV/0!</v>
      </c>
    </row>
    <row r="240" spans="1:64" x14ac:dyDescent="0.25">
      <c r="A240" s="804" t="s">
        <v>391</v>
      </c>
      <c r="B240" s="101">
        <f t="shared" si="154"/>
        <v>109.343</v>
      </c>
      <c r="C240" s="13">
        <v>72</v>
      </c>
      <c r="E240" s="13">
        <v>51</v>
      </c>
      <c r="F240" s="13">
        <v>16</v>
      </c>
      <c r="G240" s="13">
        <v>2026</v>
      </c>
      <c r="H240" s="13">
        <v>161</v>
      </c>
      <c r="I240" s="13">
        <v>75</v>
      </c>
      <c r="J240" s="13">
        <v>1826</v>
      </c>
      <c r="K240" s="13">
        <v>899</v>
      </c>
      <c r="L240" s="101">
        <f t="shared" si="155"/>
        <v>19.95</v>
      </c>
      <c r="M240" s="101">
        <f t="shared" si="156"/>
        <v>-1</v>
      </c>
      <c r="N240" s="101">
        <f t="shared" si="157"/>
        <v>1993.25</v>
      </c>
      <c r="O240" s="101">
        <f t="shared" si="158"/>
        <v>1</v>
      </c>
      <c r="P240" s="101">
        <f t="shared" si="159"/>
        <v>19.21</v>
      </c>
      <c r="Q240" s="13">
        <v>10</v>
      </c>
      <c r="R240" s="13">
        <v>6</v>
      </c>
      <c r="S240" s="13">
        <v>0</v>
      </c>
      <c r="T240" s="13">
        <v>14</v>
      </c>
      <c r="U240" s="13">
        <v>4</v>
      </c>
      <c r="V240" s="13">
        <v>26</v>
      </c>
      <c r="W240" s="13">
        <v>76</v>
      </c>
      <c r="X240" s="426">
        <v>3</v>
      </c>
      <c r="Y240" s="13">
        <v>124</v>
      </c>
      <c r="Z240" s="13">
        <v>92</v>
      </c>
      <c r="AA240" s="806" t="s">
        <v>552</v>
      </c>
      <c r="AB240" s="13">
        <v>5</v>
      </c>
      <c r="AD240" s="13">
        <v>44</v>
      </c>
      <c r="AE240" s="13">
        <v>2172</v>
      </c>
      <c r="AF240" s="101">
        <f t="shared" si="160"/>
        <v>0</v>
      </c>
      <c r="AG240" s="13">
        <v>1078</v>
      </c>
      <c r="AH240" s="13">
        <v>4</v>
      </c>
      <c r="AI240" s="13">
        <v>2322</v>
      </c>
      <c r="AJ240" s="13">
        <v>52</v>
      </c>
      <c r="AK240" s="101" t="e">
        <f t="shared" si="161"/>
        <v>#DIV/0!</v>
      </c>
      <c r="AL240" s="13">
        <v>116</v>
      </c>
      <c r="AM240" s="101" t="e">
        <f t="shared" si="162"/>
        <v>#DIV/0!</v>
      </c>
      <c r="AN240" s="101" t="e">
        <f t="shared" si="163"/>
        <v>#DIV/0!</v>
      </c>
      <c r="AO240" s="13">
        <v>6</v>
      </c>
      <c r="AP240" s="13">
        <v>0</v>
      </c>
      <c r="AQ240" s="13">
        <v>3</v>
      </c>
      <c r="AR240" s="13">
        <v>36</v>
      </c>
      <c r="AS240" s="884" t="s">
        <v>428</v>
      </c>
      <c r="AT240" s="13">
        <v>5</v>
      </c>
      <c r="AV240" s="13">
        <v>28</v>
      </c>
      <c r="AW240" s="13">
        <v>8</v>
      </c>
      <c r="AX240" s="820" t="s">
        <v>153</v>
      </c>
      <c r="AY240" s="13">
        <v>211</v>
      </c>
      <c r="AZ240" s="13">
        <v>217</v>
      </c>
      <c r="BA240" s="13">
        <v>412</v>
      </c>
      <c r="BB240" s="13">
        <v>403</v>
      </c>
      <c r="BC240" s="13">
        <v>176</v>
      </c>
      <c r="BD240" s="13">
        <v>186</v>
      </c>
      <c r="BE240" s="820" t="s">
        <v>162</v>
      </c>
      <c r="BF240">
        <v>4</v>
      </c>
      <c r="BG240" s="13">
        <v>156</v>
      </c>
      <c r="BH240" s="13">
        <v>128</v>
      </c>
      <c r="BI240" s="846" t="s">
        <v>480</v>
      </c>
      <c r="BJ240" s="13">
        <v>1</v>
      </c>
      <c r="BK240" s="13" t="e">
        <f t="shared" si="152"/>
        <v>#DIV/0!</v>
      </c>
      <c r="BL240" s="13" t="e">
        <f t="shared" si="153"/>
        <v>#DIV/0!</v>
      </c>
    </row>
    <row r="241" spans="1:64" x14ac:dyDescent="0.25">
      <c r="A241" s="804" t="s">
        <v>400</v>
      </c>
      <c r="B241" s="101">
        <f t="shared" si="154"/>
        <v>105.17099999999999</v>
      </c>
      <c r="C241" s="13">
        <v>77</v>
      </c>
      <c r="E241" s="13">
        <v>53</v>
      </c>
      <c r="F241" s="13">
        <v>9</v>
      </c>
      <c r="G241" s="13">
        <v>1918</v>
      </c>
      <c r="H241" s="13">
        <v>148</v>
      </c>
      <c r="I241" s="13">
        <v>76</v>
      </c>
      <c r="J241" s="13">
        <v>1694</v>
      </c>
      <c r="K241" s="13">
        <v>843</v>
      </c>
      <c r="L241" s="101">
        <f t="shared" si="155"/>
        <v>16.350000000000001</v>
      </c>
      <c r="M241" s="101">
        <f t="shared" si="156"/>
        <v>-0.74</v>
      </c>
      <c r="N241" s="101">
        <f t="shared" si="157"/>
        <v>2442.13</v>
      </c>
      <c r="O241" s="101">
        <f t="shared" si="158"/>
        <v>1</v>
      </c>
      <c r="P241" s="101">
        <f t="shared" si="159"/>
        <v>20.440000000000001</v>
      </c>
      <c r="Q241" s="13">
        <v>15</v>
      </c>
      <c r="R241" s="13">
        <v>10</v>
      </c>
      <c r="S241" s="13">
        <v>2</v>
      </c>
      <c r="T241" s="13">
        <v>6</v>
      </c>
      <c r="U241" s="13">
        <v>5</v>
      </c>
      <c r="V241" s="13">
        <v>22</v>
      </c>
      <c r="W241" s="13">
        <v>61</v>
      </c>
      <c r="X241" s="13">
        <v>1</v>
      </c>
      <c r="Y241" s="13">
        <v>168</v>
      </c>
      <c r="Z241" s="13">
        <v>130</v>
      </c>
      <c r="AA241" s="780" t="s">
        <v>454</v>
      </c>
      <c r="AB241" s="13">
        <v>4</v>
      </c>
      <c r="AD241" s="13">
        <v>40</v>
      </c>
      <c r="AE241" s="13">
        <v>1910</v>
      </c>
      <c r="AF241" s="101">
        <f t="shared" si="160"/>
        <v>0</v>
      </c>
      <c r="AG241" s="13">
        <v>906</v>
      </c>
      <c r="AH241" s="13">
        <v>2</v>
      </c>
      <c r="AI241" s="13">
        <v>2110</v>
      </c>
      <c r="AJ241" s="13">
        <v>34</v>
      </c>
      <c r="AK241" s="101" t="e">
        <f t="shared" si="161"/>
        <v>#DIV/0!</v>
      </c>
      <c r="AL241" s="13">
        <v>104</v>
      </c>
      <c r="AM241" s="101" t="e">
        <f t="shared" si="162"/>
        <v>#DIV/0!</v>
      </c>
      <c r="AN241" s="101" t="e">
        <f t="shared" si="163"/>
        <v>#DIV/0!</v>
      </c>
      <c r="AO241" s="13">
        <v>3</v>
      </c>
      <c r="AP241" s="13">
        <v>0</v>
      </c>
      <c r="AQ241" s="13">
        <v>3</v>
      </c>
      <c r="AR241" s="13">
        <v>39</v>
      </c>
      <c r="AS241" s="782" t="s">
        <v>476</v>
      </c>
      <c r="AT241" s="13">
        <v>1</v>
      </c>
      <c r="AV241" s="13">
        <v>29</v>
      </c>
      <c r="AW241" s="13">
        <v>6</v>
      </c>
      <c r="AX241" s="820" t="s">
        <v>153</v>
      </c>
      <c r="AY241" s="13">
        <v>65</v>
      </c>
      <c r="AZ241" s="13">
        <v>81</v>
      </c>
      <c r="BA241" s="13">
        <v>139</v>
      </c>
      <c r="BB241" s="13">
        <v>161</v>
      </c>
      <c r="BC241" s="13">
        <v>68</v>
      </c>
      <c r="BD241" s="13">
        <v>80</v>
      </c>
      <c r="BE241" s="820" t="s">
        <v>171</v>
      </c>
      <c r="BF241">
        <v>7</v>
      </c>
      <c r="BG241" s="13">
        <v>40</v>
      </c>
      <c r="BH241" s="13">
        <v>51</v>
      </c>
      <c r="BI241" s="828" t="s">
        <v>424</v>
      </c>
      <c r="BJ241" s="13">
        <v>0</v>
      </c>
      <c r="BK241" s="13" t="e">
        <f t="shared" si="152"/>
        <v>#DIV/0!</v>
      </c>
      <c r="BL241" s="13" t="e">
        <f t="shared" si="153"/>
        <v>#DIV/0!</v>
      </c>
    </row>
    <row r="242" spans="1:64" x14ac:dyDescent="0.25">
      <c r="A242" s="783" t="s">
        <v>5</v>
      </c>
      <c r="B242" s="101">
        <f t="shared" ref="B242:B256" si="164">(F2+0.05*G2+0.2*H2+0.5*I2-0.01*K2-S2+T2+1.5*U2+AB2)+(0.2*AG2+2*AH2-0.01*AI2+1.5*AJ2-0.1*AL2+AO2+3*AP2+AT2)</f>
        <v>138.66650000000001</v>
      </c>
      <c r="C242" s="13">
        <v>71</v>
      </c>
      <c r="E242" s="13">
        <v>41</v>
      </c>
      <c r="F242" s="13">
        <v>11</v>
      </c>
      <c r="G242" s="13">
        <v>1670</v>
      </c>
      <c r="H242" s="13">
        <v>127</v>
      </c>
      <c r="I242" s="13">
        <v>56</v>
      </c>
      <c r="J242" s="13">
        <v>1555</v>
      </c>
      <c r="K242" s="13">
        <v>777</v>
      </c>
      <c r="L242" s="101">
        <f t="shared" ref="L242:L256" si="165">ROUND(G2*100/J2,2)</f>
        <v>16.95</v>
      </c>
      <c r="M242" s="101">
        <f t="shared" ref="M242:M256" si="166">ROUND(G2/(E2-F2),2)</f>
        <v>-0.89</v>
      </c>
      <c r="N242" s="101">
        <f t="shared" ref="N242:N256" si="167">ROUND((4*H2+6*I2)*100/G2,2)</f>
        <v>2411.5700000000002</v>
      </c>
      <c r="O242" s="101">
        <f t="shared" ref="O242:O256" si="168">ROUND(J2/(H2+I2),2)</f>
        <v>1</v>
      </c>
      <c r="P242" s="101">
        <f t="shared" ref="P242:P256" si="169">ROUND(K2*100/J2,2)</f>
        <v>16.34</v>
      </c>
      <c r="Q242" s="13">
        <v>14</v>
      </c>
      <c r="R242" s="13">
        <v>7</v>
      </c>
      <c r="S242" s="13">
        <v>2</v>
      </c>
      <c r="T242" s="13">
        <v>8</v>
      </c>
      <c r="U242" s="13">
        <v>4</v>
      </c>
      <c r="V242" s="13">
        <v>30</v>
      </c>
      <c r="W242" s="13">
        <v>79</v>
      </c>
      <c r="X242" s="13">
        <v>1</v>
      </c>
      <c r="Y242" s="13">
        <v>162</v>
      </c>
      <c r="Z242" s="13">
        <v>155</v>
      </c>
      <c r="AA242" s="781" t="s">
        <v>428</v>
      </c>
      <c r="AB242" s="13">
        <v>3</v>
      </c>
      <c r="AD242" s="13">
        <v>35</v>
      </c>
      <c r="AE242" s="13">
        <v>1592</v>
      </c>
      <c r="AF242" s="101">
        <f t="shared" ref="AF242:AF256" si="170">(QUOTIENT(AE2,6)+MOD(AE2,6)/10)</f>
        <v>0</v>
      </c>
      <c r="AG242" s="13">
        <v>780</v>
      </c>
      <c r="AH242" s="13">
        <v>5</v>
      </c>
      <c r="AI242" s="13">
        <v>1720</v>
      </c>
      <c r="AJ242" s="13">
        <v>30</v>
      </c>
      <c r="AK242" s="101" t="e">
        <f t="shared" ref="AK242:AK256" si="171">ROUND(AI2*6/AE2,2)</f>
        <v>#DIV/0!</v>
      </c>
      <c r="AL242" s="13">
        <v>95</v>
      </c>
      <c r="AM242" s="101" t="e">
        <f t="shared" ref="AM242:AM256" si="172">ROUND(AE2/AJ2,2)</f>
        <v>#DIV/0!</v>
      </c>
      <c r="AN242" s="101" t="e">
        <f t="shared" ref="AN242:AN256" si="173">ROUND(AI2/AJ2,2)</f>
        <v>#DIV/0!</v>
      </c>
      <c r="AO242" s="13">
        <v>4</v>
      </c>
      <c r="AP242" s="13">
        <v>0</v>
      </c>
      <c r="AQ242" s="13">
        <v>3</v>
      </c>
      <c r="AR242" s="13">
        <v>30</v>
      </c>
      <c r="AS242" s="819" t="s">
        <v>494</v>
      </c>
      <c r="AT242" s="13">
        <v>3</v>
      </c>
      <c r="AV242" s="13">
        <v>30</v>
      </c>
      <c r="AW242" s="13">
        <v>7</v>
      </c>
      <c r="AX242" s="820" t="s">
        <v>153</v>
      </c>
      <c r="AY242" s="13">
        <v>299</v>
      </c>
      <c r="AZ242" s="13">
        <v>279</v>
      </c>
      <c r="BA242" s="13">
        <v>674</v>
      </c>
      <c r="BB242" s="13">
        <v>606</v>
      </c>
      <c r="BC242" s="13">
        <v>334</v>
      </c>
      <c r="BD242" s="13">
        <v>327</v>
      </c>
      <c r="BE242" s="820" t="s">
        <v>180</v>
      </c>
      <c r="BF242">
        <v>2</v>
      </c>
      <c r="BG242" s="13">
        <v>247</v>
      </c>
      <c r="BH242" s="13">
        <v>225</v>
      </c>
      <c r="BI242" s="846" t="s">
        <v>480</v>
      </c>
      <c r="BJ242" s="13">
        <v>3</v>
      </c>
      <c r="BK242" s="13" t="e">
        <f t="shared" si="152"/>
        <v>#DIV/0!</v>
      </c>
      <c r="BL242" s="13" t="e">
        <f t="shared" si="153"/>
        <v>#DIV/0!</v>
      </c>
    </row>
    <row r="243" spans="1:64" x14ac:dyDescent="0.25">
      <c r="A243" s="783" t="s">
        <v>14</v>
      </c>
      <c r="B243" s="101">
        <f t="shared" si="164"/>
        <v>110.8995</v>
      </c>
      <c r="C243" s="13">
        <v>77</v>
      </c>
      <c r="E243" s="13">
        <v>60</v>
      </c>
      <c r="F243" s="13">
        <v>17</v>
      </c>
      <c r="G243" s="13">
        <v>2473</v>
      </c>
      <c r="H243" s="13">
        <v>198</v>
      </c>
      <c r="I243" s="13">
        <v>72</v>
      </c>
      <c r="J243" s="13">
        <v>2364</v>
      </c>
      <c r="K243" s="13">
        <v>1185</v>
      </c>
      <c r="L243" s="101">
        <f t="shared" si="165"/>
        <v>17.97</v>
      </c>
      <c r="M243" s="101">
        <f t="shared" si="166"/>
        <v>-1.26</v>
      </c>
      <c r="N243" s="101">
        <f t="shared" si="167"/>
        <v>2295.4</v>
      </c>
      <c r="O243" s="101">
        <f t="shared" si="168"/>
        <v>1</v>
      </c>
      <c r="P243" s="101">
        <f t="shared" si="169"/>
        <v>18.64</v>
      </c>
      <c r="Q243" s="13">
        <v>12</v>
      </c>
      <c r="R243" s="13">
        <v>6</v>
      </c>
      <c r="S243" s="13">
        <v>2</v>
      </c>
      <c r="T243" s="13">
        <v>15</v>
      </c>
      <c r="U243" s="13">
        <v>7</v>
      </c>
      <c r="V243" s="13">
        <v>26</v>
      </c>
      <c r="W243" s="13">
        <v>80</v>
      </c>
      <c r="X243" s="13">
        <v>1</v>
      </c>
      <c r="Y243" s="13">
        <v>140</v>
      </c>
      <c r="Z243" s="13">
        <v>137</v>
      </c>
      <c r="AA243" s="805" t="s">
        <v>582</v>
      </c>
      <c r="AB243" s="13">
        <v>3</v>
      </c>
      <c r="AD243" s="13">
        <v>42</v>
      </c>
      <c r="AE243" s="13">
        <v>2120</v>
      </c>
      <c r="AF243" s="101">
        <f t="shared" si="170"/>
        <v>0</v>
      </c>
      <c r="AG243" s="13">
        <v>1050</v>
      </c>
      <c r="AH243" s="13">
        <v>8</v>
      </c>
      <c r="AI243" s="13">
        <v>2237</v>
      </c>
      <c r="AJ243" s="13">
        <v>46</v>
      </c>
      <c r="AK243" s="101" t="e">
        <f t="shared" si="171"/>
        <v>#DIV/0!</v>
      </c>
      <c r="AL243" s="13">
        <v>123</v>
      </c>
      <c r="AM243" s="101" t="e">
        <f t="shared" si="172"/>
        <v>#DIV/0!</v>
      </c>
      <c r="AN243" s="101" t="e">
        <f t="shared" si="173"/>
        <v>#DIV/0!</v>
      </c>
      <c r="AO243" s="13">
        <v>5</v>
      </c>
      <c r="AP243" s="13">
        <v>0</v>
      </c>
      <c r="AQ243" s="13">
        <v>4</v>
      </c>
      <c r="AR243" s="13">
        <v>56</v>
      </c>
      <c r="AS243" s="860" t="s">
        <v>459</v>
      </c>
      <c r="AT243" s="13">
        <v>3</v>
      </c>
      <c r="AV243" s="13">
        <v>31</v>
      </c>
      <c r="AW243" s="13">
        <v>7</v>
      </c>
      <c r="AX243" s="820" t="s">
        <v>153</v>
      </c>
      <c r="AY243" s="13">
        <v>109</v>
      </c>
      <c r="AZ243" s="13">
        <v>105</v>
      </c>
      <c r="BA243" s="13">
        <v>211</v>
      </c>
      <c r="BB243" s="13">
        <v>179</v>
      </c>
      <c r="BC243" s="13">
        <v>90</v>
      </c>
      <c r="BD243" s="13">
        <v>74</v>
      </c>
      <c r="BE243" s="820" t="s">
        <v>189</v>
      </c>
      <c r="BF243" s="426">
        <v>4</v>
      </c>
      <c r="BG243" s="13">
        <v>86</v>
      </c>
      <c r="BH243" s="13">
        <v>69</v>
      </c>
      <c r="BI243" s="859" t="s">
        <v>502</v>
      </c>
      <c r="BJ243" s="13">
        <v>1</v>
      </c>
      <c r="BK243" s="13" t="e">
        <f t="shared" si="152"/>
        <v>#DIV/0!</v>
      </c>
      <c r="BL243" s="13" t="e">
        <f t="shared" si="153"/>
        <v>#DIV/0!</v>
      </c>
    </row>
    <row r="244" spans="1:64" x14ac:dyDescent="0.25">
      <c r="A244" s="783" t="s">
        <v>23</v>
      </c>
      <c r="B244" s="101">
        <f t="shared" si="164"/>
        <v>123.642</v>
      </c>
      <c r="C244" s="13">
        <v>74</v>
      </c>
      <c r="E244" s="13">
        <v>48</v>
      </c>
      <c r="F244" s="13">
        <v>13</v>
      </c>
      <c r="G244" s="13">
        <v>1976</v>
      </c>
      <c r="H244" s="13">
        <v>163</v>
      </c>
      <c r="I244" s="13">
        <v>75</v>
      </c>
      <c r="J244" s="13">
        <v>1792</v>
      </c>
      <c r="K244" s="13">
        <v>914</v>
      </c>
      <c r="L244" s="101">
        <f t="shared" si="165"/>
        <v>16.38</v>
      </c>
      <c r="M244" s="101">
        <f t="shared" si="166"/>
        <v>-0.94</v>
      </c>
      <c r="N244" s="101">
        <f t="shared" si="167"/>
        <v>2512.6</v>
      </c>
      <c r="O244" s="101">
        <f t="shared" si="168"/>
        <v>1</v>
      </c>
      <c r="P244" s="101">
        <f t="shared" si="169"/>
        <v>17.98</v>
      </c>
      <c r="Q244" s="13">
        <v>11</v>
      </c>
      <c r="R244" s="13">
        <v>7</v>
      </c>
      <c r="S244" s="13">
        <v>1</v>
      </c>
      <c r="T244" s="13">
        <v>13</v>
      </c>
      <c r="U244" s="13">
        <v>2</v>
      </c>
      <c r="V244" s="13">
        <v>24</v>
      </c>
      <c r="W244" s="13">
        <v>77</v>
      </c>
      <c r="X244" s="426">
        <v>4</v>
      </c>
      <c r="Y244" s="13">
        <v>142</v>
      </c>
      <c r="Z244" s="13">
        <v>123</v>
      </c>
      <c r="AA244" s="800" t="s">
        <v>419</v>
      </c>
      <c r="AB244" s="13">
        <v>4</v>
      </c>
      <c r="AD244" s="13">
        <v>44</v>
      </c>
      <c r="AE244" s="13">
        <v>2209</v>
      </c>
      <c r="AF244" s="101">
        <f t="shared" si="170"/>
        <v>0</v>
      </c>
      <c r="AG244" s="13">
        <v>1082</v>
      </c>
      <c r="AH244" s="13">
        <v>4</v>
      </c>
      <c r="AI244" s="13">
        <v>2480</v>
      </c>
      <c r="AJ244" s="13">
        <v>36</v>
      </c>
      <c r="AK244" s="101" t="e">
        <f t="shared" si="171"/>
        <v>#DIV/0!</v>
      </c>
      <c r="AL244" s="13">
        <v>114</v>
      </c>
      <c r="AM244" s="101" t="e">
        <f t="shared" si="172"/>
        <v>#DIV/0!</v>
      </c>
      <c r="AN244" s="101" t="e">
        <f t="shared" si="173"/>
        <v>#DIV/0!</v>
      </c>
      <c r="AO244" s="13">
        <v>4</v>
      </c>
      <c r="AP244" s="13">
        <v>0</v>
      </c>
      <c r="AQ244" s="13">
        <v>4</v>
      </c>
      <c r="AR244" s="13">
        <v>77</v>
      </c>
      <c r="AS244" s="799" t="s">
        <v>494</v>
      </c>
      <c r="AT244" s="13">
        <v>3</v>
      </c>
      <c r="AV244" s="13">
        <v>32</v>
      </c>
      <c r="AW244" s="13">
        <v>5</v>
      </c>
      <c r="AX244" s="820" t="s">
        <v>153</v>
      </c>
      <c r="AY244" s="13">
        <v>93</v>
      </c>
      <c r="AZ244" s="13">
        <v>104</v>
      </c>
      <c r="BA244" s="13">
        <v>220</v>
      </c>
      <c r="BB244" s="13">
        <v>222</v>
      </c>
      <c r="BC244" s="13">
        <v>116</v>
      </c>
      <c r="BD244" s="13">
        <v>118</v>
      </c>
      <c r="BE244" s="820" t="s">
        <v>198</v>
      </c>
      <c r="BF244">
        <v>5</v>
      </c>
      <c r="BG244" s="13">
        <v>100</v>
      </c>
      <c r="BH244" s="13">
        <v>84</v>
      </c>
      <c r="BI244" s="852" t="s">
        <v>514</v>
      </c>
      <c r="BJ244" s="13">
        <v>1</v>
      </c>
      <c r="BK244" s="13" t="e">
        <f t="shared" si="152"/>
        <v>#DIV/0!</v>
      </c>
      <c r="BL244" s="13" t="e">
        <f t="shared" si="153"/>
        <v>#DIV/0!</v>
      </c>
    </row>
    <row r="245" spans="1:64" x14ac:dyDescent="0.25">
      <c r="A245" s="783" t="s">
        <v>32</v>
      </c>
      <c r="B245" s="101">
        <f t="shared" si="164"/>
        <v>116.81600000000002</v>
      </c>
      <c r="C245" s="13">
        <v>75</v>
      </c>
      <c r="E245" s="13">
        <v>60</v>
      </c>
      <c r="F245" s="13">
        <v>16</v>
      </c>
      <c r="G245" s="13">
        <v>2326</v>
      </c>
      <c r="H245" s="13">
        <v>165</v>
      </c>
      <c r="I245" s="13">
        <v>94</v>
      </c>
      <c r="J245" s="13">
        <v>2213</v>
      </c>
      <c r="K245" s="13">
        <v>1147</v>
      </c>
      <c r="L245" s="101">
        <f t="shared" si="165"/>
        <v>17.329999999999998</v>
      </c>
      <c r="M245" s="101">
        <f t="shared" si="166"/>
        <v>-0.93</v>
      </c>
      <c r="N245" s="101">
        <f t="shared" si="167"/>
        <v>2291.98</v>
      </c>
      <c r="O245" s="101">
        <f t="shared" si="168"/>
        <v>1</v>
      </c>
      <c r="P245" s="101">
        <f t="shared" si="169"/>
        <v>19</v>
      </c>
      <c r="Q245" s="13">
        <v>20</v>
      </c>
      <c r="R245" s="13">
        <v>6</v>
      </c>
      <c r="S245" s="13">
        <v>5</v>
      </c>
      <c r="T245" s="13">
        <v>15</v>
      </c>
      <c r="U245" s="13">
        <v>5</v>
      </c>
      <c r="V245" s="13">
        <v>33</v>
      </c>
      <c r="W245" s="13">
        <v>76</v>
      </c>
      <c r="X245" s="425">
        <v>3</v>
      </c>
      <c r="Y245" s="13">
        <v>161</v>
      </c>
      <c r="Z245" s="13">
        <v>123</v>
      </c>
      <c r="AA245" s="800" t="s">
        <v>419</v>
      </c>
      <c r="AB245" s="13">
        <v>3</v>
      </c>
      <c r="AD245" s="13">
        <v>52</v>
      </c>
      <c r="AE245" s="13">
        <v>2369</v>
      </c>
      <c r="AF245" s="101">
        <f t="shared" si="170"/>
        <v>0</v>
      </c>
      <c r="AG245" s="13">
        <v>1152</v>
      </c>
      <c r="AH245" s="13">
        <v>10</v>
      </c>
      <c r="AI245" s="13">
        <v>2550</v>
      </c>
      <c r="AJ245" s="13">
        <v>46</v>
      </c>
      <c r="AK245" s="101" t="e">
        <f t="shared" si="171"/>
        <v>#DIV/0!</v>
      </c>
      <c r="AL245" s="13">
        <v>152</v>
      </c>
      <c r="AM245" s="101" t="e">
        <f t="shared" si="172"/>
        <v>#DIV/0!</v>
      </c>
      <c r="AN245" s="101" t="e">
        <f t="shared" si="173"/>
        <v>#DIV/0!</v>
      </c>
      <c r="AO245" s="13">
        <v>3</v>
      </c>
      <c r="AP245" s="13">
        <v>0</v>
      </c>
      <c r="AQ245" s="13">
        <v>3</v>
      </c>
      <c r="AR245" s="13">
        <v>30</v>
      </c>
      <c r="AS245" s="786" t="s">
        <v>540</v>
      </c>
      <c r="AT245" s="13">
        <v>2</v>
      </c>
      <c r="AV245" s="13">
        <v>33</v>
      </c>
      <c r="AW245" s="13">
        <v>4</v>
      </c>
      <c r="AX245" s="820" t="s">
        <v>153</v>
      </c>
      <c r="AY245" s="13">
        <v>123</v>
      </c>
      <c r="AZ245" s="13">
        <v>109</v>
      </c>
      <c r="BA245" s="13">
        <v>299</v>
      </c>
      <c r="BB245" s="13">
        <v>258</v>
      </c>
      <c r="BC245" s="13">
        <v>159</v>
      </c>
      <c r="BD245" s="13">
        <v>149</v>
      </c>
      <c r="BE245" s="820" t="s">
        <v>207</v>
      </c>
      <c r="BF245" s="426">
        <v>6</v>
      </c>
      <c r="BG245" s="13">
        <v>145</v>
      </c>
      <c r="BH245" s="13">
        <v>126</v>
      </c>
      <c r="BI245" s="874" t="s">
        <v>424</v>
      </c>
      <c r="BJ245" s="13">
        <v>1</v>
      </c>
      <c r="BK245" s="13" t="e">
        <f t="shared" ref="BK245:BK276" si="174">ROUND(BA35/(AW35-BJ35),2)</f>
        <v>#DIV/0!</v>
      </c>
      <c r="BL245" s="13" t="e">
        <f t="shared" ref="BL245:BL276" si="175">ROUND(BB35/(AW35-BJ35),2)</f>
        <v>#DIV/0!</v>
      </c>
    </row>
    <row r="246" spans="1:64" x14ac:dyDescent="0.25">
      <c r="A246" s="783" t="s">
        <v>41</v>
      </c>
      <c r="B246" s="101">
        <f t="shared" si="164"/>
        <v>117.23350000000001</v>
      </c>
      <c r="C246" s="13">
        <v>60</v>
      </c>
      <c r="E246" s="13">
        <v>40</v>
      </c>
      <c r="F246" s="13">
        <v>7</v>
      </c>
      <c r="G246" s="13">
        <v>1199</v>
      </c>
      <c r="H246" s="13">
        <v>86</v>
      </c>
      <c r="I246" s="13">
        <v>43</v>
      </c>
      <c r="J246" s="13">
        <v>1221</v>
      </c>
      <c r="K246" s="13">
        <v>650</v>
      </c>
      <c r="L246" s="101">
        <f t="shared" si="165"/>
        <v>17.850000000000001</v>
      </c>
      <c r="M246" s="101">
        <f t="shared" si="166"/>
        <v>-0.88</v>
      </c>
      <c r="N246" s="101">
        <f t="shared" si="167"/>
        <v>2273.0700000000002</v>
      </c>
      <c r="O246" s="101">
        <f t="shared" si="168"/>
        <v>1</v>
      </c>
      <c r="P246" s="101">
        <f t="shared" si="169"/>
        <v>18.22</v>
      </c>
      <c r="Q246" s="13">
        <v>10</v>
      </c>
      <c r="R246" s="13">
        <v>5</v>
      </c>
      <c r="S246" s="13">
        <v>0</v>
      </c>
      <c r="T246" s="13">
        <v>10</v>
      </c>
      <c r="U246" s="13">
        <v>0</v>
      </c>
      <c r="V246" s="13">
        <v>36</v>
      </c>
      <c r="W246" s="13">
        <v>0</v>
      </c>
      <c r="X246" s="13">
        <v>1</v>
      </c>
      <c r="Y246" s="13">
        <v>91</v>
      </c>
      <c r="Z246" s="13">
        <v>74</v>
      </c>
      <c r="AA246" s="780" t="s">
        <v>454</v>
      </c>
      <c r="AB246" s="13">
        <v>2</v>
      </c>
      <c r="AD246" s="13">
        <v>32</v>
      </c>
      <c r="AE246" s="13">
        <v>1446</v>
      </c>
      <c r="AF246" s="101">
        <f t="shared" si="170"/>
        <v>0</v>
      </c>
      <c r="AG246" s="13">
        <v>720</v>
      </c>
      <c r="AH246" s="13">
        <v>2</v>
      </c>
      <c r="AI246" s="13">
        <v>1643</v>
      </c>
      <c r="AJ246" s="13">
        <v>30</v>
      </c>
      <c r="AK246" s="101" t="e">
        <f t="shared" si="171"/>
        <v>#DIV/0!</v>
      </c>
      <c r="AL246" s="13">
        <v>67</v>
      </c>
      <c r="AM246" s="101" t="e">
        <f t="shared" si="172"/>
        <v>#DIV/0!</v>
      </c>
      <c r="AN246" s="101" t="e">
        <f t="shared" si="173"/>
        <v>#DIV/0!</v>
      </c>
      <c r="AO246" s="13">
        <v>2</v>
      </c>
      <c r="AP246" s="13">
        <v>0</v>
      </c>
      <c r="AQ246" s="13">
        <v>4</v>
      </c>
      <c r="AR246" s="13">
        <v>38</v>
      </c>
      <c r="AS246" s="789" t="s">
        <v>502</v>
      </c>
      <c r="AT246" s="13">
        <v>2</v>
      </c>
      <c r="AV246" s="13">
        <v>34</v>
      </c>
      <c r="AW246" s="13">
        <v>9</v>
      </c>
      <c r="AX246" s="820" t="s">
        <v>153</v>
      </c>
      <c r="AY246" s="13">
        <v>295</v>
      </c>
      <c r="AZ246" s="13">
        <v>285</v>
      </c>
      <c r="BA246" s="13">
        <v>557</v>
      </c>
      <c r="BB246" s="13">
        <v>517</v>
      </c>
      <c r="BC246" s="13">
        <v>242</v>
      </c>
      <c r="BD246" s="13">
        <v>232</v>
      </c>
      <c r="BE246" s="820" t="s">
        <v>216</v>
      </c>
      <c r="BF246">
        <v>2</v>
      </c>
      <c r="BG246" s="13">
        <v>208</v>
      </c>
      <c r="BH246" s="13">
        <v>200</v>
      </c>
      <c r="BI246" s="863" t="s">
        <v>428</v>
      </c>
      <c r="BJ246" s="13">
        <v>3</v>
      </c>
      <c r="BK246" s="13" t="e">
        <f t="shared" si="174"/>
        <v>#DIV/0!</v>
      </c>
      <c r="BL246" s="13" t="e">
        <f t="shared" si="175"/>
        <v>#DIV/0!</v>
      </c>
    </row>
    <row r="247" spans="1:64" x14ac:dyDescent="0.25">
      <c r="A247" s="783" t="s">
        <v>50</v>
      </c>
      <c r="B247" s="101">
        <f t="shared" si="164"/>
        <v>114.3475</v>
      </c>
      <c r="C247" s="13">
        <v>74</v>
      </c>
      <c r="E247" s="13">
        <v>41</v>
      </c>
      <c r="F247" s="13">
        <v>9</v>
      </c>
      <c r="G247" s="13">
        <v>1518</v>
      </c>
      <c r="H247" s="13">
        <v>108</v>
      </c>
      <c r="I247" s="13">
        <v>51</v>
      </c>
      <c r="J247" s="13">
        <v>1479</v>
      </c>
      <c r="K247" s="13">
        <v>747</v>
      </c>
      <c r="L247" s="101">
        <f t="shared" si="165"/>
        <v>17.739999999999998</v>
      </c>
      <c r="M247" s="101">
        <f t="shared" si="166"/>
        <v>-1.1000000000000001</v>
      </c>
      <c r="N247" s="101">
        <f t="shared" si="167"/>
        <v>2286.36</v>
      </c>
      <c r="O247" s="101">
        <f t="shared" si="168"/>
        <v>1</v>
      </c>
      <c r="P247" s="101">
        <f t="shared" si="169"/>
        <v>18.41</v>
      </c>
      <c r="Q247" s="13">
        <v>14</v>
      </c>
      <c r="R247" s="13">
        <v>5</v>
      </c>
      <c r="S247" s="13">
        <v>1</v>
      </c>
      <c r="T247" s="13">
        <v>8</v>
      </c>
      <c r="U247" s="13">
        <v>2</v>
      </c>
      <c r="V247" s="13">
        <v>23</v>
      </c>
      <c r="W247" s="13">
        <v>98</v>
      </c>
      <c r="X247" s="13">
        <v>1</v>
      </c>
      <c r="Y247" s="13">
        <v>139</v>
      </c>
      <c r="Z247" s="13">
        <v>131</v>
      </c>
      <c r="AA247" s="785" t="s">
        <v>437</v>
      </c>
      <c r="AB247" s="13">
        <v>1</v>
      </c>
      <c r="AD247" s="13">
        <v>38</v>
      </c>
      <c r="AE247" s="13">
        <v>1866</v>
      </c>
      <c r="AF247" s="101">
        <f t="shared" si="170"/>
        <v>0</v>
      </c>
      <c r="AG247" s="13">
        <v>892</v>
      </c>
      <c r="AH247" s="13">
        <v>5</v>
      </c>
      <c r="AI247" s="13">
        <v>2049</v>
      </c>
      <c r="AJ247" s="13">
        <v>45</v>
      </c>
      <c r="AK247" s="101" t="e">
        <f t="shared" si="171"/>
        <v>#DIV/0!</v>
      </c>
      <c r="AL247" s="13">
        <v>88</v>
      </c>
      <c r="AM247" s="101" t="e">
        <f t="shared" si="172"/>
        <v>#DIV/0!</v>
      </c>
      <c r="AN247" s="101" t="e">
        <f t="shared" si="173"/>
        <v>#DIV/0!</v>
      </c>
      <c r="AO247" s="13">
        <v>2</v>
      </c>
      <c r="AP247" s="13">
        <v>0</v>
      </c>
      <c r="AQ247" s="13">
        <v>4</v>
      </c>
      <c r="AR247" s="13">
        <v>53</v>
      </c>
      <c r="AS247" s="872" t="s">
        <v>415</v>
      </c>
      <c r="AT247" s="13">
        <v>2</v>
      </c>
      <c r="AV247" s="13">
        <v>35</v>
      </c>
      <c r="AW247" s="13">
        <v>7</v>
      </c>
      <c r="AX247" s="820" t="s">
        <v>153</v>
      </c>
      <c r="AY247" s="13">
        <v>109</v>
      </c>
      <c r="AZ247" s="13">
        <v>120</v>
      </c>
      <c r="BA247" s="13">
        <v>314</v>
      </c>
      <c r="BB247" s="13">
        <v>291</v>
      </c>
      <c r="BC247" s="13">
        <v>197</v>
      </c>
      <c r="BD247" s="13">
        <v>171</v>
      </c>
      <c r="BE247" s="820" t="s">
        <v>225</v>
      </c>
      <c r="BF247">
        <v>2</v>
      </c>
      <c r="BG247" s="13">
        <v>121</v>
      </c>
      <c r="BH247" s="13">
        <v>114</v>
      </c>
      <c r="BI247" s="863" t="s">
        <v>428</v>
      </c>
      <c r="BJ247" s="13">
        <v>1</v>
      </c>
      <c r="BK247" s="13" t="e">
        <f t="shared" si="174"/>
        <v>#DIV/0!</v>
      </c>
      <c r="BL247" s="13" t="e">
        <f t="shared" si="175"/>
        <v>#DIV/0!</v>
      </c>
    </row>
    <row r="248" spans="1:64" x14ac:dyDescent="0.25">
      <c r="A248" s="783" t="s">
        <v>59</v>
      </c>
      <c r="B248" s="101">
        <f t="shared" si="164"/>
        <v>118.13200000000001</v>
      </c>
      <c r="C248" s="13">
        <v>74</v>
      </c>
      <c r="E248" s="13">
        <v>56</v>
      </c>
      <c r="F248" s="13">
        <v>14</v>
      </c>
      <c r="G248" s="13">
        <v>2219</v>
      </c>
      <c r="H248" s="13">
        <v>157</v>
      </c>
      <c r="I248" s="13">
        <v>79</v>
      </c>
      <c r="J248" s="13">
        <v>2177</v>
      </c>
      <c r="K248" s="13">
        <v>1138</v>
      </c>
      <c r="L248" s="101">
        <f t="shared" si="165"/>
        <v>19.59</v>
      </c>
      <c r="M248" s="101">
        <f t="shared" si="166"/>
        <v>-1.04</v>
      </c>
      <c r="N248" s="101">
        <f t="shared" si="167"/>
        <v>2049.16</v>
      </c>
      <c r="O248" s="101">
        <f t="shared" si="168"/>
        <v>1</v>
      </c>
      <c r="P248" s="101">
        <f t="shared" si="169"/>
        <v>17.87</v>
      </c>
      <c r="Q248" s="13">
        <v>12</v>
      </c>
      <c r="R248" s="13">
        <v>6</v>
      </c>
      <c r="S248" s="13">
        <v>1</v>
      </c>
      <c r="T248" s="13">
        <v>13</v>
      </c>
      <c r="U248" s="13">
        <v>5</v>
      </c>
      <c r="V248" s="13">
        <v>30</v>
      </c>
      <c r="W248" s="13">
        <v>63</v>
      </c>
      <c r="X248" s="13">
        <v>3</v>
      </c>
      <c r="Y248" s="13">
        <v>145</v>
      </c>
      <c r="Z248" s="13">
        <v>144</v>
      </c>
      <c r="AA248" s="792" t="s">
        <v>451</v>
      </c>
      <c r="AB248" s="13">
        <v>1</v>
      </c>
      <c r="AD248" s="13">
        <v>37</v>
      </c>
      <c r="AE248" s="13">
        <v>1704</v>
      </c>
      <c r="AF248" s="101">
        <f t="shared" si="170"/>
        <v>0</v>
      </c>
      <c r="AG248" s="13">
        <v>810</v>
      </c>
      <c r="AH248" s="13">
        <v>5</v>
      </c>
      <c r="AI248" s="13">
        <v>1896</v>
      </c>
      <c r="AJ248" s="13">
        <v>29</v>
      </c>
      <c r="AK248" s="101" t="e">
        <f t="shared" si="171"/>
        <v>#DIV/0!</v>
      </c>
      <c r="AL248" s="13">
        <v>70</v>
      </c>
      <c r="AM248" s="101" t="e">
        <f t="shared" si="172"/>
        <v>#DIV/0!</v>
      </c>
      <c r="AN248" s="101" t="e">
        <f t="shared" si="173"/>
        <v>#DIV/0!</v>
      </c>
      <c r="AO248" s="13">
        <v>0</v>
      </c>
      <c r="AP248" s="13">
        <v>0</v>
      </c>
      <c r="AQ248" s="13">
        <v>2</v>
      </c>
      <c r="AR248" s="13">
        <v>27</v>
      </c>
      <c r="AS248" s="789" t="s">
        <v>502</v>
      </c>
      <c r="AT248" s="13">
        <v>1</v>
      </c>
      <c r="AV248" s="13">
        <v>36</v>
      </c>
      <c r="AW248" s="13">
        <v>4</v>
      </c>
      <c r="AX248" s="820" t="s">
        <v>153</v>
      </c>
      <c r="AY248" s="13">
        <v>102</v>
      </c>
      <c r="AZ248" s="13">
        <v>96</v>
      </c>
      <c r="BA248" s="13">
        <v>215</v>
      </c>
      <c r="BB248" s="13">
        <v>168</v>
      </c>
      <c r="BC248" s="13">
        <v>104</v>
      </c>
      <c r="BD248" s="13">
        <v>72</v>
      </c>
      <c r="BE248" s="820" t="s">
        <v>234</v>
      </c>
      <c r="BF248" s="13">
        <v>8</v>
      </c>
      <c r="BG248" s="13">
        <v>93</v>
      </c>
      <c r="BH248" s="13">
        <v>62</v>
      </c>
      <c r="BI248" s="789" t="s">
        <v>502</v>
      </c>
      <c r="BJ248" s="13">
        <v>2</v>
      </c>
      <c r="BK248" s="13" t="e">
        <f t="shared" si="174"/>
        <v>#DIV/0!</v>
      </c>
      <c r="BL248" s="13" t="e">
        <f t="shared" si="175"/>
        <v>#DIV/0!</v>
      </c>
    </row>
    <row r="249" spans="1:64" x14ac:dyDescent="0.25">
      <c r="A249" s="783" t="s">
        <v>68</v>
      </c>
      <c r="B249" s="101">
        <f t="shared" si="164"/>
        <v>99.195999999999998</v>
      </c>
      <c r="C249" s="13">
        <v>72</v>
      </c>
      <c r="E249" s="13">
        <v>52</v>
      </c>
      <c r="F249" s="13">
        <v>11</v>
      </c>
      <c r="G249" s="13">
        <v>1951</v>
      </c>
      <c r="H249" s="13">
        <v>145</v>
      </c>
      <c r="I249" s="13">
        <v>64</v>
      </c>
      <c r="J249" s="13">
        <v>1803</v>
      </c>
      <c r="K249" s="13">
        <v>869</v>
      </c>
      <c r="L249" s="101">
        <f t="shared" si="165"/>
        <v>18.12</v>
      </c>
      <c r="M249" s="101">
        <f t="shared" si="166"/>
        <v>-1.17</v>
      </c>
      <c r="N249" s="101">
        <f t="shared" si="167"/>
        <v>2224.39</v>
      </c>
      <c r="O249" s="101">
        <f t="shared" si="168"/>
        <v>1</v>
      </c>
      <c r="P249" s="101">
        <f t="shared" si="169"/>
        <v>20.329999999999998</v>
      </c>
      <c r="Q249" s="13">
        <v>12</v>
      </c>
      <c r="R249" s="13">
        <v>6</v>
      </c>
      <c r="S249" s="13">
        <v>0</v>
      </c>
      <c r="T249" s="13">
        <v>12</v>
      </c>
      <c r="U249" s="13">
        <v>3</v>
      </c>
      <c r="V249" s="13">
        <v>24</v>
      </c>
      <c r="W249" s="13">
        <v>69</v>
      </c>
      <c r="X249" s="13">
        <v>4</v>
      </c>
      <c r="Y249" s="13">
        <v>127</v>
      </c>
      <c r="Z249" s="13">
        <v>94</v>
      </c>
      <c r="AA249" s="787" t="s">
        <v>560</v>
      </c>
      <c r="AB249" s="13">
        <v>2</v>
      </c>
      <c r="AD249" s="13">
        <v>43</v>
      </c>
      <c r="AE249" s="13">
        <v>1988</v>
      </c>
      <c r="AF249" s="101">
        <f t="shared" si="170"/>
        <v>0</v>
      </c>
      <c r="AG249" s="13">
        <v>924</v>
      </c>
      <c r="AH249" s="13">
        <v>5</v>
      </c>
      <c r="AI249" s="13">
        <v>2245</v>
      </c>
      <c r="AJ249" s="13">
        <v>36</v>
      </c>
      <c r="AK249" s="101" t="e">
        <f t="shared" si="171"/>
        <v>#DIV/0!</v>
      </c>
      <c r="AL249" s="13">
        <v>117</v>
      </c>
      <c r="AM249" s="101" t="e">
        <f t="shared" si="172"/>
        <v>#DIV/0!</v>
      </c>
      <c r="AN249" s="101" t="e">
        <f t="shared" si="173"/>
        <v>#DIV/0!</v>
      </c>
      <c r="AO249" s="13">
        <v>1</v>
      </c>
      <c r="AP249" s="13">
        <v>0</v>
      </c>
      <c r="AQ249" s="13">
        <v>3</v>
      </c>
      <c r="AR249" s="13">
        <v>53</v>
      </c>
      <c r="AS249" s="792" t="s">
        <v>451</v>
      </c>
      <c r="AT249" s="13">
        <v>2</v>
      </c>
      <c r="AV249" s="13">
        <v>37</v>
      </c>
      <c r="AW249" s="13">
        <v>4</v>
      </c>
      <c r="AX249" s="820" t="s">
        <v>153</v>
      </c>
      <c r="AY249" s="13">
        <v>115</v>
      </c>
      <c r="AZ249" s="13">
        <v>103</v>
      </c>
      <c r="BA249" s="13">
        <v>217</v>
      </c>
      <c r="BB249" s="13">
        <v>198</v>
      </c>
      <c r="BC249" s="13">
        <v>97</v>
      </c>
      <c r="BD249" s="13">
        <v>95</v>
      </c>
      <c r="BE249" s="820" t="s">
        <v>243</v>
      </c>
      <c r="BF249">
        <v>5</v>
      </c>
      <c r="BG249" s="13">
        <v>114</v>
      </c>
      <c r="BH249" s="13">
        <v>106</v>
      </c>
      <c r="BI249" s="886" t="s">
        <v>476</v>
      </c>
      <c r="BJ249" s="13">
        <v>0</v>
      </c>
      <c r="BK249" s="13" t="e">
        <f t="shared" si="174"/>
        <v>#DIV/0!</v>
      </c>
      <c r="BL249" s="13" t="e">
        <f t="shared" si="175"/>
        <v>#DIV/0!</v>
      </c>
    </row>
    <row r="250" spans="1:64" x14ac:dyDescent="0.25">
      <c r="A250" s="783" t="s">
        <v>77</v>
      </c>
      <c r="B250" s="101">
        <f t="shared" si="164"/>
        <v>114.13350000000001</v>
      </c>
      <c r="C250" s="13">
        <v>76</v>
      </c>
      <c r="E250" s="13">
        <v>54</v>
      </c>
      <c r="F250" s="13">
        <v>8</v>
      </c>
      <c r="G250" s="13">
        <v>2415</v>
      </c>
      <c r="H250" s="13">
        <v>175</v>
      </c>
      <c r="I250" s="13">
        <v>96</v>
      </c>
      <c r="J250" s="13">
        <v>2247</v>
      </c>
      <c r="K250" s="13">
        <v>1123</v>
      </c>
      <c r="L250" s="101">
        <f t="shared" si="165"/>
        <v>20.37</v>
      </c>
      <c r="M250" s="101">
        <f t="shared" si="166"/>
        <v>-1.02</v>
      </c>
      <c r="N250" s="101">
        <f t="shared" si="167"/>
        <v>1962.15</v>
      </c>
      <c r="O250" s="101">
        <f t="shared" si="168"/>
        <v>1</v>
      </c>
      <c r="P250" s="101">
        <f t="shared" si="169"/>
        <v>18.18</v>
      </c>
      <c r="Q250" s="13">
        <v>15</v>
      </c>
      <c r="R250" s="13">
        <v>8</v>
      </c>
      <c r="S250" s="13">
        <v>2</v>
      </c>
      <c r="T250" s="13">
        <v>7</v>
      </c>
      <c r="U250" s="13">
        <v>8</v>
      </c>
      <c r="V250" s="13">
        <v>23</v>
      </c>
      <c r="W250" s="13">
        <v>74</v>
      </c>
      <c r="X250" s="13">
        <v>3</v>
      </c>
      <c r="Y250" s="13">
        <v>176</v>
      </c>
      <c r="Z250" s="13">
        <v>150</v>
      </c>
      <c r="AA250" s="779" t="s">
        <v>485</v>
      </c>
      <c r="AB250" s="13">
        <v>8</v>
      </c>
      <c r="AD250" s="13">
        <v>33</v>
      </c>
      <c r="AE250" s="13">
        <v>1547</v>
      </c>
      <c r="AF250" s="101">
        <f t="shared" si="170"/>
        <v>0</v>
      </c>
      <c r="AG250" s="13">
        <v>739</v>
      </c>
      <c r="AH250" s="13">
        <v>3</v>
      </c>
      <c r="AI250" s="13">
        <v>1737</v>
      </c>
      <c r="AJ250" s="13">
        <v>27</v>
      </c>
      <c r="AK250" s="101" t="e">
        <f t="shared" si="171"/>
        <v>#DIV/0!</v>
      </c>
      <c r="AL250" s="13">
        <v>69</v>
      </c>
      <c r="AM250" s="101" t="e">
        <f t="shared" si="172"/>
        <v>#DIV/0!</v>
      </c>
      <c r="AN250" s="101" t="e">
        <f t="shared" si="173"/>
        <v>#DIV/0!</v>
      </c>
      <c r="AO250" s="13">
        <v>1</v>
      </c>
      <c r="AP250" s="13">
        <v>0</v>
      </c>
      <c r="AQ250" s="13">
        <v>3</v>
      </c>
      <c r="AR250" s="13">
        <v>74</v>
      </c>
      <c r="AS250" s="787" t="s">
        <v>560</v>
      </c>
      <c r="AT250" s="13">
        <v>3</v>
      </c>
      <c r="AV250" s="13">
        <v>38</v>
      </c>
      <c r="AW250" s="13">
        <v>8</v>
      </c>
      <c r="AX250" s="820" t="s">
        <v>153</v>
      </c>
      <c r="AY250" s="13">
        <v>277</v>
      </c>
      <c r="AZ250" s="13">
        <v>274</v>
      </c>
      <c r="BA250" s="13">
        <v>629</v>
      </c>
      <c r="BB250" s="13">
        <v>530</v>
      </c>
      <c r="BC250" s="13">
        <v>317</v>
      </c>
      <c r="BD250" s="13">
        <v>256</v>
      </c>
      <c r="BE250" s="820" t="s">
        <v>252</v>
      </c>
      <c r="BF250">
        <v>5</v>
      </c>
      <c r="BG250" s="13">
        <v>217</v>
      </c>
      <c r="BH250" s="13">
        <v>163</v>
      </c>
      <c r="BI250" s="887" t="s">
        <v>463</v>
      </c>
      <c r="BJ250" s="13">
        <v>3</v>
      </c>
      <c r="BK250" s="13" t="e">
        <f t="shared" si="174"/>
        <v>#DIV/0!</v>
      </c>
      <c r="BL250" s="13" t="e">
        <f t="shared" si="175"/>
        <v>#DIV/0!</v>
      </c>
    </row>
    <row r="251" spans="1:64" x14ac:dyDescent="0.25">
      <c r="A251" s="783" t="s">
        <v>86</v>
      </c>
      <c r="B251" s="101">
        <f t="shared" si="164"/>
        <v>110.607</v>
      </c>
      <c r="C251" s="13">
        <v>78</v>
      </c>
      <c r="E251" s="13">
        <v>52</v>
      </c>
      <c r="F251" s="13">
        <v>20</v>
      </c>
      <c r="G251" s="13">
        <v>1807</v>
      </c>
      <c r="H251" s="13">
        <v>123</v>
      </c>
      <c r="I251" s="13">
        <v>62</v>
      </c>
      <c r="J251" s="13">
        <v>1825</v>
      </c>
      <c r="K251" s="13">
        <v>950</v>
      </c>
      <c r="L251" s="101">
        <f t="shared" si="165"/>
        <v>16.75</v>
      </c>
      <c r="M251" s="101">
        <f t="shared" si="166"/>
        <v>-1.17</v>
      </c>
      <c r="N251" s="101">
        <f t="shared" si="167"/>
        <v>2444.8200000000002</v>
      </c>
      <c r="O251" s="101">
        <f t="shared" si="168"/>
        <v>1</v>
      </c>
      <c r="P251" s="101">
        <f t="shared" si="169"/>
        <v>18.46</v>
      </c>
      <c r="Q251" s="13">
        <v>10</v>
      </c>
      <c r="R251" s="13">
        <v>7</v>
      </c>
      <c r="S251" s="13">
        <v>3</v>
      </c>
      <c r="T251" s="13">
        <v>8</v>
      </c>
      <c r="U251" s="13">
        <v>6</v>
      </c>
      <c r="V251" s="13">
        <v>31</v>
      </c>
      <c r="W251" s="13">
        <v>70</v>
      </c>
      <c r="X251" s="13">
        <v>2</v>
      </c>
      <c r="Y251" s="13">
        <v>134</v>
      </c>
      <c r="Z251" s="13">
        <v>129</v>
      </c>
      <c r="AA251" s="777" t="s">
        <v>463</v>
      </c>
      <c r="AB251" s="13">
        <v>2</v>
      </c>
      <c r="AD251" s="13">
        <v>44</v>
      </c>
      <c r="AE251" s="13">
        <v>2096</v>
      </c>
      <c r="AF251" s="101">
        <f t="shared" si="170"/>
        <v>0</v>
      </c>
      <c r="AG251" s="13">
        <v>991</v>
      </c>
      <c r="AH251" s="13">
        <v>2</v>
      </c>
      <c r="AI251" s="13">
        <v>2316</v>
      </c>
      <c r="AJ251" s="13">
        <v>35</v>
      </c>
      <c r="AK251" s="101" t="e">
        <f t="shared" si="171"/>
        <v>#DIV/0!</v>
      </c>
      <c r="AL251" s="13">
        <v>138</v>
      </c>
      <c r="AM251" s="101" t="e">
        <f t="shared" si="172"/>
        <v>#DIV/0!</v>
      </c>
      <c r="AN251" s="101" t="e">
        <f t="shared" si="173"/>
        <v>#DIV/0!</v>
      </c>
      <c r="AO251" s="13">
        <v>2</v>
      </c>
      <c r="AP251" s="13">
        <v>0</v>
      </c>
      <c r="AQ251" s="13">
        <v>3</v>
      </c>
      <c r="AR251" s="13">
        <v>40</v>
      </c>
      <c r="AS251" s="799" t="s">
        <v>494</v>
      </c>
      <c r="AT251" s="13">
        <v>3</v>
      </c>
      <c r="AV251" s="13">
        <v>39</v>
      </c>
      <c r="AW251" s="13">
        <v>7</v>
      </c>
      <c r="AX251" s="820" t="s">
        <v>153</v>
      </c>
      <c r="AY251" s="13">
        <v>102</v>
      </c>
      <c r="AZ251" s="13">
        <v>102</v>
      </c>
      <c r="BA251" s="13">
        <v>233</v>
      </c>
      <c r="BB251" s="13">
        <v>203</v>
      </c>
      <c r="BC251" s="13">
        <v>119</v>
      </c>
      <c r="BD251" s="13">
        <v>101</v>
      </c>
      <c r="BE251" s="820" t="s">
        <v>261</v>
      </c>
      <c r="BF251">
        <v>7</v>
      </c>
      <c r="BG251" s="13">
        <v>88</v>
      </c>
      <c r="BH251" s="13">
        <v>72</v>
      </c>
      <c r="BI251" s="888" t="s">
        <v>451</v>
      </c>
      <c r="BJ251" s="13">
        <v>2</v>
      </c>
      <c r="BK251" s="13" t="e">
        <f t="shared" si="174"/>
        <v>#DIV/0!</v>
      </c>
      <c r="BL251" s="13" t="e">
        <f t="shared" si="175"/>
        <v>#DIV/0!</v>
      </c>
    </row>
    <row r="252" spans="1:64" x14ac:dyDescent="0.25">
      <c r="A252" s="783" t="s">
        <v>95</v>
      </c>
      <c r="B252" s="101">
        <f t="shared" si="164"/>
        <v>100.90400000000001</v>
      </c>
      <c r="C252" s="13">
        <v>71</v>
      </c>
      <c r="E252" s="13">
        <v>50</v>
      </c>
      <c r="F252" s="13">
        <v>14</v>
      </c>
      <c r="G252" s="13">
        <v>2236</v>
      </c>
      <c r="H252" s="13">
        <v>177</v>
      </c>
      <c r="I252" s="13">
        <v>76</v>
      </c>
      <c r="J252" s="13">
        <v>2111</v>
      </c>
      <c r="K252" s="13">
        <v>1073</v>
      </c>
      <c r="L252" s="101">
        <f t="shared" si="165"/>
        <v>18.57</v>
      </c>
      <c r="M252" s="101">
        <f t="shared" si="166"/>
        <v>-1.22</v>
      </c>
      <c r="N252" s="101">
        <f t="shared" si="167"/>
        <v>2195.2199999999998</v>
      </c>
      <c r="O252" s="101">
        <f t="shared" si="168"/>
        <v>1</v>
      </c>
      <c r="P252" s="101">
        <f t="shared" si="169"/>
        <v>19.68</v>
      </c>
      <c r="Q252" s="13">
        <v>15</v>
      </c>
      <c r="R252" s="13">
        <v>8</v>
      </c>
      <c r="S252" s="13">
        <v>1</v>
      </c>
      <c r="T252" s="13">
        <v>8</v>
      </c>
      <c r="U252" s="13">
        <v>8</v>
      </c>
      <c r="V252" s="13">
        <v>30</v>
      </c>
      <c r="W252" s="13">
        <v>79</v>
      </c>
      <c r="X252" s="13">
        <v>1</v>
      </c>
      <c r="Y252" s="13">
        <v>175</v>
      </c>
      <c r="Z252" s="13">
        <v>146</v>
      </c>
      <c r="AA252" s="800" t="s">
        <v>419</v>
      </c>
      <c r="AB252" s="13">
        <v>6</v>
      </c>
      <c r="AD252" s="13">
        <v>30</v>
      </c>
      <c r="AE252" s="13">
        <v>1373</v>
      </c>
      <c r="AF252" s="101">
        <f t="shared" si="170"/>
        <v>0</v>
      </c>
      <c r="AG252" s="13">
        <v>672</v>
      </c>
      <c r="AH252" s="13">
        <v>3</v>
      </c>
      <c r="AI252" s="13">
        <v>1509</v>
      </c>
      <c r="AJ252" s="13">
        <v>20</v>
      </c>
      <c r="AK252" s="101" t="e">
        <f t="shared" si="171"/>
        <v>#DIV/0!</v>
      </c>
      <c r="AL252" s="13">
        <v>82</v>
      </c>
      <c r="AM252" s="101" t="e">
        <f t="shared" si="172"/>
        <v>#DIV/0!</v>
      </c>
      <c r="AN252" s="101" t="e">
        <f t="shared" si="173"/>
        <v>#DIV/0!</v>
      </c>
      <c r="AO252" s="13">
        <v>1</v>
      </c>
      <c r="AP252" s="13">
        <v>0</v>
      </c>
      <c r="AQ252" s="13">
        <v>4</v>
      </c>
      <c r="AR252" s="13">
        <v>53</v>
      </c>
      <c r="AS252" s="815" t="s">
        <v>480</v>
      </c>
      <c r="AT252" s="13">
        <v>1</v>
      </c>
      <c r="AV252" s="13">
        <v>40</v>
      </c>
      <c r="AW252" s="13">
        <v>6</v>
      </c>
      <c r="AX252" s="820" t="s">
        <v>162</v>
      </c>
      <c r="AY252" s="13">
        <v>101</v>
      </c>
      <c r="AZ252" s="13">
        <v>94</v>
      </c>
      <c r="BA252" s="13">
        <v>241</v>
      </c>
      <c r="BB252" s="13">
        <v>191</v>
      </c>
      <c r="BC252" s="13">
        <v>131</v>
      </c>
      <c r="BD252" s="13">
        <v>97</v>
      </c>
      <c r="BE252" s="820" t="s">
        <v>171</v>
      </c>
      <c r="BF252" s="425">
        <v>3</v>
      </c>
      <c r="BG252" s="13">
        <v>97</v>
      </c>
      <c r="BH252" s="13">
        <v>63</v>
      </c>
      <c r="BI252" s="889" t="s">
        <v>529</v>
      </c>
      <c r="BJ252" s="13">
        <v>1</v>
      </c>
      <c r="BK252" s="13" t="e">
        <f t="shared" si="174"/>
        <v>#DIV/0!</v>
      </c>
      <c r="BL252" s="13" t="e">
        <f t="shared" si="175"/>
        <v>#DIV/0!</v>
      </c>
    </row>
    <row r="253" spans="1:64" x14ac:dyDescent="0.25">
      <c r="A253" s="783" t="s">
        <v>104</v>
      </c>
      <c r="B253" s="101">
        <f t="shared" si="164"/>
        <v>102.185</v>
      </c>
      <c r="C253" s="13">
        <v>77</v>
      </c>
      <c r="E253" s="13">
        <v>53</v>
      </c>
      <c r="F253" s="13">
        <v>12</v>
      </c>
      <c r="G253" s="13">
        <v>1799</v>
      </c>
      <c r="H253" s="13">
        <v>158</v>
      </c>
      <c r="I253" s="13">
        <v>45</v>
      </c>
      <c r="J253" s="13">
        <v>1767</v>
      </c>
      <c r="K253" s="13">
        <v>912</v>
      </c>
      <c r="L253" s="101">
        <f t="shared" si="165"/>
        <v>19.88</v>
      </c>
      <c r="M253" s="101">
        <f t="shared" si="166"/>
        <v>-1.02</v>
      </c>
      <c r="N253" s="101">
        <f t="shared" si="167"/>
        <v>2023.64</v>
      </c>
      <c r="O253" s="101">
        <f t="shared" si="168"/>
        <v>1</v>
      </c>
      <c r="P253" s="101">
        <f t="shared" si="169"/>
        <v>19.88</v>
      </c>
      <c r="Q253" s="13">
        <v>17</v>
      </c>
      <c r="R253" s="13">
        <v>5</v>
      </c>
      <c r="S253" s="13">
        <v>2</v>
      </c>
      <c r="T253" s="13">
        <v>10</v>
      </c>
      <c r="U253" s="13">
        <v>3</v>
      </c>
      <c r="V253" s="13">
        <v>32</v>
      </c>
      <c r="W253" s="13">
        <v>80</v>
      </c>
      <c r="X253" s="13">
        <v>2</v>
      </c>
      <c r="Y253" s="13">
        <v>140</v>
      </c>
      <c r="Z253" s="13">
        <v>144</v>
      </c>
      <c r="AA253" s="785" t="s">
        <v>437</v>
      </c>
      <c r="AB253" s="13">
        <v>4</v>
      </c>
      <c r="AD253" s="13">
        <v>44</v>
      </c>
      <c r="AE253" s="13">
        <v>2106</v>
      </c>
      <c r="AF253" s="101">
        <f t="shared" si="170"/>
        <v>0</v>
      </c>
      <c r="AG253" s="13">
        <v>981</v>
      </c>
      <c r="AH253" s="13">
        <v>5</v>
      </c>
      <c r="AI253" s="13">
        <v>2503</v>
      </c>
      <c r="AJ253" s="13">
        <v>51</v>
      </c>
      <c r="AK253" s="101" t="e">
        <f t="shared" si="171"/>
        <v>#DIV/0!</v>
      </c>
      <c r="AL253" s="13">
        <v>146</v>
      </c>
      <c r="AM253" s="101" t="e">
        <f t="shared" si="172"/>
        <v>#DIV/0!</v>
      </c>
      <c r="AN253" s="101" t="e">
        <f t="shared" si="173"/>
        <v>#DIV/0!</v>
      </c>
      <c r="AO253" s="13">
        <v>5</v>
      </c>
      <c r="AP253" s="13">
        <v>0</v>
      </c>
      <c r="AQ253" s="13">
        <v>3</v>
      </c>
      <c r="AR253" s="13">
        <v>55</v>
      </c>
      <c r="AS253" s="860" t="s">
        <v>459</v>
      </c>
      <c r="AT253" s="13">
        <v>5</v>
      </c>
      <c r="AV253" s="13">
        <v>41</v>
      </c>
      <c r="AW253" s="13">
        <v>7</v>
      </c>
      <c r="AX253" s="820" t="s">
        <v>162</v>
      </c>
      <c r="AY253" s="13">
        <v>320</v>
      </c>
      <c r="AZ253" s="13">
        <v>277</v>
      </c>
      <c r="BA253" s="13">
        <v>610</v>
      </c>
      <c r="BB253" s="13">
        <v>558</v>
      </c>
      <c r="BC253" s="13">
        <v>258</v>
      </c>
      <c r="BD253" s="13">
        <v>281</v>
      </c>
      <c r="BE253" s="820" t="s">
        <v>180</v>
      </c>
      <c r="BF253">
        <v>2</v>
      </c>
      <c r="BG253" s="13">
        <v>163</v>
      </c>
      <c r="BH253" s="13">
        <v>116</v>
      </c>
      <c r="BI253" s="839" t="s">
        <v>433</v>
      </c>
      <c r="BJ253" s="13">
        <v>0</v>
      </c>
      <c r="BK253" s="13" t="e">
        <f t="shared" si="174"/>
        <v>#DIV/0!</v>
      </c>
      <c r="BL253" s="13" t="e">
        <f t="shared" si="175"/>
        <v>#DIV/0!</v>
      </c>
    </row>
    <row r="254" spans="1:64" x14ac:dyDescent="0.25">
      <c r="A254" s="783" t="s">
        <v>113</v>
      </c>
      <c r="B254" s="101">
        <f t="shared" si="164"/>
        <v>99.897500000000008</v>
      </c>
      <c r="C254" s="13">
        <v>71</v>
      </c>
      <c r="E254" s="13">
        <v>55</v>
      </c>
      <c r="F254" s="13">
        <v>12</v>
      </c>
      <c r="G254" s="13">
        <v>2503</v>
      </c>
      <c r="H254" s="13">
        <v>184</v>
      </c>
      <c r="I254" s="13">
        <v>88</v>
      </c>
      <c r="J254" s="13">
        <v>2363</v>
      </c>
      <c r="K254" s="13">
        <v>1190</v>
      </c>
      <c r="L254" s="101">
        <f t="shared" si="165"/>
        <v>22.71</v>
      </c>
      <c r="M254" s="101">
        <f t="shared" si="166"/>
        <v>-1.08</v>
      </c>
      <c r="N254" s="101">
        <f t="shared" si="167"/>
        <v>1727.15</v>
      </c>
      <c r="O254" s="101">
        <f t="shared" si="168"/>
        <v>1</v>
      </c>
      <c r="P254" s="101">
        <f t="shared" si="169"/>
        <v>19.82</v>
      </c>
      <c r="Q254" s="13">
        <v>18</v>
      </c>
      <c r="R254" s="13">
        <v>11</v>
      </c>
      <c r="S254" s="13">
        <v>2</v>
      </c>
      <c r="T254" s="13">
        <v>10</v>
      </c>
      <c r="U254" s="13">
        <v>9</v>
      </c>
      <c r="V254" s="13">
        <v>36</v>
      </c>
      <c r="W254" s="13">
        <v>65</v>
      </c>
      <c r="X254" s="13">
        <v>2</v>
      </c>
      <c r="Y254" s="13">
        <v>168</v>
      </c>
      <c r="Z254" s="13">
        <v>118</v>
      </c>
      <c r="AA254" s="800" t="s">
        <v>419</v>
      </c>
      <c r="AB254" s="13">
        <v>6</v>
      </c>
      <c r="AD254" s="13">
        <v>44</v>
      </c>
      <c r="AE254" s="13">
        <v>2152</v>
      </c>
      <c r="AF254" s="101">
        <f t="shared" si="170"/>
        <v>0</v>
      </c>
      <c r="AG254" s="13">
        <v>1028</v>
      </c>
      <c r="AH254" s="13">
        <v>6</v>
      </c>
      <c r="AI254" s="13">
        <v>2427</v>
      </c>
      <c r="AJ254" s="13">
        <v>49</v>
      </c>
      <c r="AK254" s="101" t="e">
        <f t="shared" si="171"/>
        <v>#DIV/0!</v>
      </c>
      <c r="AL254" s="13">
        <v>119</v>
      </c>
      <c r="AM254" s="101" t="e">
        <f t="shared" si="172"/>
        <v>#DIV/0!</v>
      </c>
      <c r="AN254" s="101" t="e">
        <f t="shared" si="173"/>
        <v>#DIV/0!</v>
      </c>
      <c r="AO254" s="13">
        <v>7</v>
      </c>
      <c r="AP254" s="13">
        <v>0</v>
      </c>
      <c r="AQ254" s="13">
        <v>4</v>
      </c>
      <c r="AR254" s="13">
        <v>56</v>
      </c>
      <c r="AS254" s="785" t="s">
        <v>437</v>
      </c>
      <c r="AT254" s="13">
        <v>10</v>
      </c>
      <c r="AV254" s="13">
        <v>42</v>
      </c>
      <c r="AW254" s="13">
        <v>3</v>
      </c>
      <c r="AX254" s="820" t="s">
        <v>162</v>
      </c>
      <c r="AY254" s="13">
        <v>21</v>
      </c>
      <c r="AZ254" s="13">
        <v>20</v>
      </c>
      <c r="BA254" s="13">
        <v>49</v>
      </c>
      <c r="BB254" s="13">
        <v>43</v>
      </c>
      <c r="BC254" s="13">
        <v>25</v>
      </c>
      <c r="BD254" s="13">
        <v>23</v>
      </c>
      <c r="BE254" s="820" t="s">
        <v>189</v>
      </c>
      <c r="BF254">
        <v>3</v>
      </c>
      <c r="BG254" s="13">
        <v>31</v>
      </c>
      <c r="BH254" s="13">
        <v>27</v>
      </c>
      <c r="BI254" s="880" t="s">
        <v>582</v>
      </c>
      <c r="BJ254" s="13">
        <v>1</v>
      </c>
      <c r="BK254" s="13" t="e">
        <f t="shared" si="174"/>
        <v>#DIV/0!</v>
      </c>
      <c r="BL254" s="13" t="e">
        <f t="shared" si="175"/>
        <v>#DIV/0!</v>
      </c>
    </row>
    <row r="255" spans="1:64" x14ac:dyDescent="0.25">
      <c r="A255" s="783" t="s">
        <v>122</v>
      </c>
      <c r="B255" s="101">
        <f t="shared" si="164"/>
        <v>109.343</v>
      </c>
      <c r="C255" s="13">
        <v>70</v>
      </c>
      <c r="E255" s="13">
        <v>49</v>
      </c>
      <c r="F255" s="13">
        <v>11</v>
      </c>
      <c r="G255" s="13">
        <v>1987</v>
      </c>
      <c r="H255" s="13">
        <v>144</v>
      </c>
      <c r="I255" s="13">
        <v>74</v>
      </c>
      <c r="J255" s="13">
        <v>1834</v>
      </c>
      <c r="K255" s="13">
        <v>914</v>
      </c>
      <c r="L255" s="101">
        <f t="shared" si="165"/>
        <v>19.95</v>
      </c>
      <c r="M255" s="101">
        <f t="shared" si="166"/>
        <v>-1</v>
      </c>
      <c r="N255" s="101">
        <f t="shared" si="167"/>
        <v>1993.25</v>
      </c>
      <c r="O255" s="101">
        <f t="shared" si="168"/>
        <v>1</v>
      </c>
      <c r="P255" s="101">
        <f t="shared" si="169"/>
        <v>19.21</v>
      </c>
      <c r="Q255" s="13">
        <v>16</v>
      </c>
      <c r="R255" s="13">
        <v>6</v>
      </c>
      <c r="S255" s="13">
        <v>1</v>
      </c>
      <c r="T255" s="13">
        <v>13</v>
      </c>
      <c r="U255" s="13">
        <v>3</v>
      </c>
      <c r="V255" s="13">
        <v>28</v>
      </c>
      <c r="W255" s="13">
        <v>65</v>
      </c>
      <c r="X255" s="13">
        <v>2</v>
      </c>
      <c r="Y255" s="13">
        <v>162</v>
      </c>
      <c r="Z255" s="13">
        <v>121</v>
      </c>
      <c r="AA255" s="792" t="s">
        <v>451</v>
      </c>
      <c r="AB255" s="13">
        <v>3</v>
      </c>
      <c r="AD255" s="13">
        <v>38</v>
      </c>
      <c r="AE255" s="13">
        <v>1818</v>
      </c>
      <c r="AF255" s="101">
        <f t="shared" si="170"/>
        <v>0</v>
      </c>
      <c r="AG255" s="13">
        <v>876</v>
      </c>
      <c r="AH255" s="13">
        <v>1</v>
      </c>
      <c r="AI255" s="13">
        <v>2006</v>
      </c>
      <c r="AJ255" s="13">
        <v>26</v>
      </c>
      <c r="AK255" s="101" t="e">
        <f t="shared" si="171"/>
        <v>#DIV/0!</v>
      </c>
      <c r="AL255" s="13">
        <v>110</v>
      </c>
      <c r="AM255" s="101" t="e">
        <f t="shared" si="172"/>
        <v>#DIV/0!</v>
      </c>
      <c r="AN255" s="101" t="e">
        <f t="shared" si="173"/>
        <v>#DIV/0!</v>
      </c>
      <c r="AO255" s="13">
        <v>1</v>
      </c>
      <c r="AP255" s="13">
        <v>0</v>
      </c>
      <c r="AQ255" s="13">
        <v>3</v>
      </c>
      <c r="AR255" s="13">
        <v>34</v>
      </c>
      <c r="AS255" s="789" t="s">
        <v>502</v>
      </c>
      <c r="AT255" s="13">
        <v>0</v>
      </c>
      <c r="AV255" s="13">
        <v>43</v>
      </c>
      <c r="AW255" s="13">
        <v>5</v>
      </c>
      <c r="AX255" s="820" t="s">
        <v>162</v>
      </c>
      <c r="AY255" s="13">
        <v>143</v>
      </c>
      <c r="AZ255" s="13">
        <v>136</v>
      </c>
      <c r="BA255" s="13">
        <v>306</v>
      </c>
      <c r="BB255" s="13">
        <v>291</v>
      </c>
      <c r="BC255" s="13">
        <v>149</v>
      </c>
      <c r="BD255" s="13">
        <v>155</v>
      </c>
      <c r="BE255" s="820" t="s">
        <v>198</v>
      </c>
      <c r="BF255">
        <v>1</v>
      </c>
      <c r="BG255" s="13">
        <v>124</v>
      </c>
      <c r="BH255" s="13">
        <v>128</v>
      </c>
      <c r="BI255" s="878" t="s">
        <v>510</v>
      </c>
      <c r="BJ255" s="13">
        <v>1</v>
      </c>
      <c r="BK255" s="13" t="e">
        <f t="shared" si="174"/>
        <v>#DIV/0!</v>
      </c>
      <c r="BL255" s="13" t="e">
        <f t="shared" si="175"/>
        <v>#DIV/0!</v>
      </c>
    </row>
    <row r="256" spans="1:64" x14ac:dyDescent="0.25">
      <c r="A256" s="783" t="s">
        <v>131</v>
      </c>
      <c r="B256" s="101">
        <f t="shared" si="164"/>
        <v>105.17099999999999</v>
      </c>
      <c r="C256" s="13">
        <v>80</v>
      </c>
      <c r="E256" s="13">
        <v>57</v>
      </c>
      <c r="F256" s="13">
        <v>15</v>
      </c>
      <c r="G256" s="13">
        <v>2203</v>
      </c>
      <c r="H256" s="13">
        <v>172</v>
      </c>
      <c r="I256" s="13">
        <v>74</v>
      </c>
      <c r="J256" s="13">
        <v>2096</v>
      </c>
      <c r="K256" s="13">
        <v>1072</v>
      </c>
      <c r="L256" s="101">
        <f t="shared" si="165"/>
        <v>16.350000000000001</v>
      </c>
      <c r="M256" s="101">
        <f t="shared" si="166"/>
        <v>-0.74</v>
      </c>
      <c r="N256" s="101">
        <f t="shared" si="167"/>
        <v>2442.13</v>
      </c>
      <c r="O256" s="101">
        <f t="shared" si="168"/>
        <v>1</v>
      </c>
      <c r="P256" s="101">
        <f t="shared" si="169"/>
        <v>20.440000000000001</v>
      </c>
      <c r="Q256" s="13">
        <v>11</v>
      </c>
      <c r="R256" s="13">
        <v>9</v>
      </c>
      <c r="S256" s="13">
        <v>1</v>
      </c>
      <c r="T256" s="13">
        <v>15</v>
      </c>
      <c r="U256" s="13">
        <v>3</v>
      </c>
      <c r="V256" s="13">
        <v>24</v>
      </c>
      <c r="W256" s="13">
        <v>72</v>
      </c>
      <c r="X256" s="425">
        <v>4</v>
      </c>
      <c r="Y256" s="13">
        <v>158</v>
      </c>
      <c r="Z256" s="13">
        <v>131</v>
      </c>
      <c r="AA256" s="792" t="s">
        <v>451</v>
      </c>
      <c r="AB256" s="13">
        <v>2</v>
      </c>
      <c r="AD256" s="13">
        <v>44</v>
      </c>
      <c r="AE256" s="13">
        <v>2150</v>
      </c>
      <c r="AF256" s="101">
        <f t="shared" si="170"/>
        <v>0</v>
      </c>
      <c r="AG256" s="13">
        <v>1031</v>
      </c>
      <c r="AH256" s="13">
        <v>4</v>
      </c>
      <c r="AI256" s="13">
        <v>2364</v>
      </c>
      <c r="AJ256" s="13">
        <v>54</v>
      </c>
      <c r="AK256" s="101" t="e">
        <f t="shared" si="171"/>
        <v>#DIV/0!</v>
      </c>
      <c r="AL256" s="13">
        <v>109</v>
      </c>
      <c r="AM256" s="101" t="e">
        <f t="shared" si="172"/>
        <v>#DIV/0!</v>
      </c>
      <c r="AN256" s="101" t="e">
        <f t="shared" si="173"/>
        <v>#DIV/0!</v>
      </c>
      <c r="AO256" s="13">
        <v>6</v>
      </c>
      <c r="AP256" s="13">
        <v>0</v>
      </c>
      <c r="AQ256" s="13">
        <v>3</v>
      </c>
      <c r="AR256" s="13">
        <v>45</v>
      </c>
      <c r="AS256" s="778" t="s">
        <v>415</v>
      </c>
      <c r="AT256" s="13">
        <v>4</v>
      </c>
      <c r="AV256" s="13">
        <v>44</v>
      </c>
      <c r="AW256" s="13">
        <v>5</v>
      </c>
      <c r="AX256" s="820" t="s">
        <v>162</v>
      </c>
      <c r="AY256" s="13">
        <v>109</v>
      </c>
      <c r="AZ256" s="13">
        <v>103</v>
      </c>
      <c r="BA256" s="13">
        <v>199</v>
      </c>
      <c r="BB256" s="13">
        <v>189</v>
      </c>
      <c r="BC256" s="13">
        <v>83</v>
      </c>
      <c r="BD256" s="13">
        <v>86</v>
      </c>
      <c r="BE256" s="820" t="s">
        <v>207</v>
      </c>
      <c r="BF256">
        <v>1</v>
      </c>
      <c r="BG256" s="13">
        <v>79</v>
      </c>
      <c r="BH256" s="13">
        <v>67</v>
      </c>
      <c r="BI256" s="861" t="s">
        <v>548</v>
      </c>
      <c r="BJ256" s="13">
        <v>0</v>
      </c>
      <c r="BK256" s="13" t="e">
        <f t="shared" si="174"/>
        <v>#DIV/0!</v>
      </c>
      <c r="BL256" s="13" t="e">
        <f t="shared" si="175"/>
        <v>#DIV/0!</v>
      </c>
    </row>
    <row r="257" spans="1:64" x14ac:dyDescent="0.25">
      <c r="A257" s="775" t="s">
        <v>140</v>
      </c>
      <c r="B257" s="101">
        <f t="shared" ref="B257:B271" si="176">(F2+0.05*G2+0.2*H2+0.5*I2-0.01*K2-S2+T2+1.5*U2+AB2)+(0.2*AG2+2*AH2-0.01*AI2+1.5*AJ2-0.1*AL2+AO2+3*AP2+AT2)</f>
        <v>138.66650000000001</v>
      </c>
      <c r="C257" s="13">
        <v>71</v>
      </c>
      <c r="E257" s="13">
        <v>53</v>
      </c>
      <c r="F257" s="13">
        <v>19</v>
      </c>
      <c r="G257" s="13">
        <v>2225</v>
      </c>
      <c r="H257" s="13">
        <v>166</v>
      </c>
      <c r="I257" s="13">
        <v>75</v>
      </c>
      <c r="J257" s="13">
        <v>2104</v>
      </c>
      <c r="K257" s="13">
        <v>1065</v>
      </c>
      <c r="L257" s="101">
        <f t="shared" ref="L257:L271" si="177">ROUND(G2*100/J2,2)</f>
        <v>16.95</v>
      </c>
      <c r="M257" s="101">
        <f t="shared" ref="M257:M271" si="178">ROUND(G2/(E2-F2),2)</f>
        <v>-0.89</v>
      </c>
      <c r="N257" s="101">
        <f t="shared" ref="N257:N271" si="179">ROUND((4*H2+6*I2)*100/G2,2)</f>
        <v>2411.5700000000002</v>
      </c>
      <c r="O257" s="101">
        <f t="shared" ref="O257:O271" si="180">ROUND(J2/(H2+I2),2)</f>
        <v>1</v>
      </c>
      <c r="P257" s="101">
        <f t="shared" ref="P257:P271" si="181">ROUND(K2*100/J2,2)</f>
        <v>16.34</v>
      </c>
      <c r="Q257" s="13">
        <v>11</v>
      </c>
      <c r="R257" s="13">
        <v>6</v>
      </c>
      <c r="S257" s="13">
        <v>1</v>
      </c>
      <c r="T257" s="13">
        <v>12</v>
      </c>
      <c r="U257" s="13">
        <v>5</v>
      </c>
      <c r="V257" s="13">
        <v>34</v>
      </c>
      <c r="W257" s="13">
        <v>74</v>
      </c>
      <c r="X257" s="13">
        <v>3</v>
      </c>
      <c r="Y257" s="13">
        <v>140</v>
      </c>
      <c r="Z257" s="13">
        <v>129</v>
      </c>
      <c r="AA257" s="798" t="s">
        <v>514</v>
      </c>
      <c r="AB257" s="13">
        <v>3</v>
      </c>
      <c r="AD257" s="13">
        <v>41</v>
      </c>
      <c r="AE257" s="13">
        <v>1949</v>
      </c>
      <c r="AF257" s="101">
        <f t="shared" ref="AF257:AF271" si="182">(QUOTIENT(AE2,6)+MOD(AE2,6)/10)</f>
        <v>0</v>
      </c>
      <c r="AG257" s="13">
        <v>946</v>
      </c>
      <c r="AH257" s="13">
        <v>5</v>
      </c>
      <c r="AI257" s="13">
        <v>2092</v>
      </c>
      <c r="AJ257" s="13">
        <v>31</v>
      </c>
      <c r="AK257" s="101" t="e">
        <f t="shared" ref="AK257:AK271" si="183">ROUND(AI2*6/AE2,2)</f>
        <v>#DIV/0!</v>
      </c>
      <c r="AL257" s="13">
        <v>120</v>
      </c>
      <c r="AM257" s="101" t="e">
        <f t="shared" ref="AM257:AM271" si="184">ROUND(AE2/AJ2,2)</f>
        <v>#DIV/0!</v>
      </c>
      <c r="AN257" s="101" t="e">
        <f t="shared" ref="AN257:AN271" si="185">ROUND(AI2/AJ2,2)</f>
        <v>#DIV/0!</v>
      </c>
      <c r="AO257" s="13">
        <v>3</v>
      </c>
      <c r="AP257" s="13">
        <v>0</v>
      </c>
      <c r="AQ257" s="13">
        <v>3</v>
      </c>
      <c r="AR257" s="13">
        <v>40</v>
      </c>
      <c r="AS257" s="826" t="s">
        <v>476</v>
      </c>
      <c r="AT257" s="13">
        <v>2</v>
      </c>
      <c r="AV257" s="13">
        <v>45</v>
      </c>
      <c r="AW257" s="13">
        <v>10</v>
      </c>
      <c r="AX257" s="820" t="s">
        <v>162</v>
      </c>
      <c r="AY257" s="13">
        <v>167</v>
      </c>
      <c r="AZ257" s="13">
        <v>158</v>
      </c>
      <c r="BA257" s="13">
        <v>356</v>
      </c>
      <c r="BB257" s="13">
        <v>319</v>
      </c>
      <c r="BC257" s="13">
        <v>169</v>
      </c>
      <c r="BD257" s="13">
        <v>161</v>
      </c>
      <c r="BE257" s="820" t="s">
        <v>216</v>
      </c>
      <c r="BF257">
        <v>4</v>
      </c>
      <c r="BG257" s="13">
        <v>120</v>
      </c>
      <c r="BH257" s="13">
        <v>115</v>
      </c>
      <c r="BI257" s="873" t="s">
        <v>463</v>
      </c>
      <c r="BJ257" s="13">
        <v>3</v>
      </c>
      <c r="BK257" s="13" t="e">
        <f t="shared" si="174"/>
        <v>#DIV/0!</v>
      </c>
      <c r="BL257" s="13" t="e">
        <f t="shared" si="175"/>
        <v>#DIV/0!</v>
      </c>
    </row>
    <row r="258" spans="1:64" x14ac:dyDescent="0.25">
      <c r="A258" s="775" t="s">
        <v>149</v>
      </c>
      <c r="B258" s="101">
        <f t="shared" si="176"/>
        <v>110.8995</v>
      </c>
      <c r="C258" s="13">
        <v>84</v>
      </c>
      <c r="E258" s="13">
        <v>60</v>
      </c>
      <c r="F258" s="13">
        <v>12</v>
      </c>
      <c r="G258" s="13">
        <v>2336</v>
      </c>
      <c r="H258" s="13">
        <v>198</v>
      </c>
      <c r="I258" s="13">
        <v>81</v>
      </c>
      <c r="J258" s="13">
        <v>2144</v>
      </c>
      <c r="K258" s="13">
        <v>1102</v>
      </c>
      <c r="L258" s="101">
        <f t="shared" si="177"/>
        <v>17.97</v>
      </c>
      <c r="M258" s="101">
        <f t="shared" si="178"/>
        <v>-1.26</v>
      </c>
      <c r="N258" s="101">
        <f t="shared" si="179"/>
        <v>2295.4</v>
      </c>
      <c r="O258" s="101">
        <f t="shared" si="180"/>
        <v>1</v>
      </c>
      <c r="P258" s="101">
        <f t="shared" si="181"/>
        <v>18.64</v>
      </c>
      <c r="Q258" s="13">
        <v>15</v>
      </c>
      <c r="R258" s="13">
        <v>8</v>
      </c>
      <c r="S258" s="13">
        <v>4</v>
      </c>
      <c r="T258" s="13">
        <v>15</v>
      </c>
      <c r="U258" s="13">
        <v>5</v>
      </c>
      <c r="V258" s="13">
        <v>26</v>
      </c>
      <c r="W258" s="13">
        <v>69</v>
      </c>
      <c r="X258" s="13">
        <v>1</v>
      </c>
      <c r="Y258" s="13">
        <v>161</v>
      </c>
      <c r="Z258" s="13">
        <v>142</v>
      </c>
      <c r="AA258" s="792" t="s">
        <v>451</v>
      </c>
      <c r="AB258" s="13">
        <v>5</v>
      </c>
      <c r="AD258" s="13">
        <v>47</v>
      </c>
      <c r="AE258" s="13">
        <v>2340</v>
      </c>
      <c r="AF258" s="101">
        <f t="shared" si="182"/>
        <v>0</v>
      </c>
      <c r="AG258" s="13">
        <v>1136</v>
      </c>
      <c r="AH258" s="13">
        <v>6</v>
      </c>
      <c r="AI258" s="13">
        <v>2480</v>
      </c>
      <c r="AJ258" s="13">
        <v>38</v>
      </c>
      <c r="AK258" s="101" t="e">
        <f t="shared" si="183"/>
        <v>#DIV/0!</v>
      </c>
      <c r="AL258" s="13">
        <v>127</v>
      </c>
      <c r="AM258" s="101" t="e">
        <f t="shared" si="184"/>
        <v>#DIV/0!</v>
      </c>
      <c r="AN258" s="101" t="e">
        <f t="shared" si="185"/>
        <v>#DIV/0!</v>
      </c>
      <c r="AO258" s="13">
        <v>2</v>
      </c>
      <c r="AP258" s="13">
        <v>0</v>
      </c>
      <c r="AQ258" s="13">
        <v>4</v>
      </c>
      <c r="AR258" s="13">
        <v>22</v>
      </c>
      <c r="AS258" s="786" t="s">
        <v>540</v>
      </c>
      <c r="AT258" s="13">
        <v>4</v>
      </c>
      <c r="AV258" s="13">
        <v>46</v>
      </c>
      <c r="AW258" s="13">
        <v>9</v>
      </c>
      <c r="AX258" s="820" t="s">
        <v>162</v>
      </c>
      <c r="AY258" s="13">
        <v>210</v>
      </c>
      <c r="AZ258" s="13">
        <v>189</v>
      </c>
      <c r="BA258" s="13">
        <v>401</v>
      </c>
      <c r="BB258" s="13">
        <v>355</v>
      </c>
      <c r="BC258" s="13">
        <v>172</v>
      </c>
      <c r="BD258" s="13">
        <v>166</v>
      </c>
      <c r="BE258" s="820" t="s">
        <v>225</v>
      </c>
      <c r="BF258">
        <v>1</v>
      </c>
      <c r="BG258" s="13">
        <v>147</v>
      </c>
      <c r="BH258" s="13">
        <v>124</v>
      </c>
      <c r="BI258" s="852" t="s">
        <v>514</v>
      </c>
      <c r="BJ258" s="13">
        <v>1</v>
      </c>
      <c r="BK258" s="13" t="e">
        <f t="shared" si="174"/>
        <v>#DIV/0!</v>
      </c>
      <c r="BL258" s="13" t="e">
        <f t="shared" si="175"/>
        <v>#DIV/0!</v>
      </c>
    </row>
    <row r="259" spans="1:64" x14ac:dyDescent="0.25">
      <c r="A259" s="775" t="s">
        <v>158</v>
      </c>
      <c r="B259" s="101">
        <f t="shared" si="176"/>
        <v>123.642</v>
      </c>
      <c r="C259" s="13">
        <v>71</v>
      </c>
      <c r="E259" s="13">
        <v>59</v>
      </c>
      <c r="F259" s="13">
        <v>15</v>
      </c>
      <c r="G259" s="13">
        <v>2189</v>
      </c>
      <c r="H259" s="13">
        <v>176</v>
      </c>
      <c r="I259" s="13">
        <v>69</v>
      </c>
      <c r="J259" s="13">
        <v>2020</v>
      </c>
      <c r="K259" s="13">
        <v>1002</v>
      </c>
      <c r="L259" s="101">
        <f t="shared" si="177"/>
        <v>16.38</v>
      </c>
      <c r="M259" s="101">
        <f t="shared" si="178"/>
        <v>-0.94</v>
      </c>
      <c r="N259" s="101">
        <f t="shared" si="179"/>
        <v>2512.6</v>
      </c>
      <c r="O259" s="101">
        <f t="shared" si="180"/>
        <v>1</v>
      </c>
      <c r="P259" s="101">
        <f t="shared" si="181"/>
        <v>17.98</v>
      </c>
      <c r="Q259" s="13">
        <v>16</v>
      </c>
      <c r="R259" s="13">
        <v>9</v>
      </c>
      <c r="S259" s="13">
        <v>4</v>
      </c>
      <c r="T259" s="13">
        <v>11</v>
      </c>
      <c r="U259" s="13">
        <v>4</v>
      </c>
      <c r="V259" s="13">
        <v>35</v>
      </c>
      <c r="W259" s="13">
        <v>66</v>
      </c>
      <c r="X259" s="13">
        <v>2</v>
      </c>
      <c r="Y259" s="13">
        <v>188</v>
      </c>
      <c r="Z259" s="13">
        <v>156</v>
      </c>
      <c r="AA259" s="799" t="s">
        <v>494</v>
      </c>
      <c r="AB259" s="13">
        <v>3</v>
      </c>
      <c r="AD259" s="13">
        <v>36</v>
      </c>
      <c r="AE259" s="13">
        <v>1748</v>
      </c>
      <c r="AF259" s="101">
        <f t="shared" si="182"/>
        <v>0</v>
      </c>
      <c r="AG259" s="13">
        <v>839</v>
      </c>
      <c r="AH259" s="13">
        <v>1</v>
      </c>
      <c r="AI259" s="13">
        <v>1932</v>
      </c>
      <c r="AJ259" s="13">
        <v>42</v>
      </c>
      <c r="AK259" s="101" t="e">
        <f t="shared" si="183"/>
        <v>#DIV/0!</v>
      </c>
      <c r="AL259" s="13">
        <v>82</v>
      </c>
      <c r="AM259" s="101" t="e">
        <f t="shared" si="184"/>
        <v>#DIV/0!</v>
      </c>
      <c r="AN259" s="101" t="e">
        <f t="shared" si="185"/>
        <v>#DIV/0!</v>
      </c>
      <c r="AO259" s="13">
        <v>3</v>
      </c>
      <c r="AP259" s="13">
        <v>0</v>
      </c>
      <c r="AQ259" s="13">
        <v>3</v>
      </c>
      <c r="AR259" s="13">
        <v>45</v>
      </c>
      <c r="AS259" s="789" t="s">
        <v>502</v>
      </c>
      <c r="AT259" s="13">
        <v>5</v>
      </c>
      <c r="AV259" s="13">
        <v>47</v>
      </c>
      <c r="AW259" s="13">
        <v>10</v>
      </c>
      <c r="AX259" s="820" t="s">
        <v>162</v>
      </c>
      <c r="AY259" s="13">
        <v>480</v>
      </c>
      <c r="AZ259" s="13">
        <v>413</v>
      </c>
      <c r="BA259" s="13">
        <v>1017</v>
      </c>
      <c r="BB259" s="13">
        <v>852</v>
      </c>
      <c r="BC259" s="13">
        <v>483</v>
      </c>
      <c r="BD259" s="13">
        <v>439</v>
      </c>
      <c r="BE259" s="820" t="s">
        <v>234</v>
      </c>
      <c r="BF259">
        <v>2</v>
      </c>
      <c r="BG259" s="13">
        <v>307</v>
      </c>
      <c r="BH259" s="13">
        <v>233</v>
      </c>
      <c r="BI259" s="890" t="s">
        <v>548</v>
      </c>
      <c r="BJ259" s="13">
        <v>3</v>
      </c>
      <c r="BK259" s="13" t="e">
        <f t="shared" si="174"/>
        <v>#DIV/0!</v>
      </c>
      <c r="BL259" s="13" t="e">
        <f t="shared" si="175"/>
        <v>#DIV/0!</v>
      </c>
    </row>
    <row r="260" spans="1:64" x14ac:dyDescent="0.25">
      <c r="A260" s="775" t="s">
        <v>167</v>
      </c>
      <c r="B260" s="101">
        <f t="shared" si="176"/>
        <v>116.81600000000002</v>
      </c>
      <c r="C260" s="13">
        <v>68</v>
      </c>
      <c r="E260" s="13">
        <v>49</v>
      </c>
      <c r="F260" s="13">
        <v>10</v>
      </c>
      <c r="G260" s="13">
        <v>2141</v>
      </c>
      <c r="H260" s="13">
        <v>145</v>
      </c>
      <c r="I260" s="13">
        <v>69</v>
      </c>
      <c r="J260" s="13">
        <v>2092</v>
      </c>
      <c r="K260" s="13">
        <v>1061</v>
      </c>
      <c r="L260" s="101">
        <f t="shared" si="177"/>
        <v>17.329999999999998</v>
      </c>
      <c r="M260" s="101">
        <f t="shared" si="178"/>
        <v>-0.93</v>
      </c>
      <c r="N260" s="101">
        <f t="shared" si="179"/>
        <v>2291.98</v>
      </c>
      <c r="O260" s="101">
        <f t="shared" si="180"/>
        <v>1</v>
      </c>
      <c r="P260" s="101">
        <f t="shared" si="181"/>
        <v>19</v>
      </c>
      <c r="Q260" s="13">
        <v>9</v>
      </c>
      <c r="R260" s="13">
        <v>6</v>
      </c>
      <c r="S260" s="13">
        <v>1</v>
      </c>
      <c r="T260" s="13">
        <v>11</v>
      </c>
      <c r="U260" s="13">
        <v>5</v>
      </c>
      <c r="V260" s="13">
        <v>29</v>
      </c>
      <c r="W260" s="13">
        <v>93</v>
      </c>
      <c r="X260" s="425">
        <v>1</v>
      </c>
      <c r="Y260" s="13">
        <v>120</v>
      </c>
      <c r="Z260" s="13">
        <v>117</v>
      </c>
      <c r="AA260" s="783" t="s">
        <v>446</v>
      </c>
      <c r="AB260" s="13">
        <v>3</v>
      </c>
      <c r="AD260" s="13">
        <v>42</v>
      </c>
      <c r="AE260" s="13">
        <v>1924</v>
      </c>
      <c r="AF260" s="101">
        <f t="shared" si="182"/>
        <v>0</v>
      </c>
      <c r="AG260" s="13">
        <v>941</v>
      </c>
      <c r="AH260" s="13">
        <v>7</v>
      </c>
      <c r="AI260" s="13">
        <v>2183</v>
      </c>
      <c r="AJ260" s="13">
        <v>33</v>
      </c>
      <c r="AK260" s="101" t="e">
        <f t="shared" si="183"/>
        <v>#DIV/0!</v>
      </c>
      <c r="AL260" s="13">
        <v>115</v>
      </c>
      <c r="AM260" s="101" t="e">
        <f t="shared" si="184"/>
        <v>#DIV/0!</v>
      </c>
      <c r="AN260" s="101" t="e">
        <f t="shared" si="185"/>
        <v>#DIV/0!</v>
      </c>
      <c r="AO260" s="13">
        <v>2</v>
      </c>
      <c r="AP260" s="13">
        <v>0</v>
      </c>
      <c r="AQ260" s="13">
        <v>3</v>
      </c>
      <c r="AR260" s="13">
        <v>53</v>
      </c>
      <c r="AS260" s="823" t="s">
        <v>480</v>
      </c>
      <c r="AT260" s="13">
        <v>2</v>
      </c>
      <c r="AV260" s="13">
        <v>48</v>
      </c>
      <c r="AW260" s="13">
        <v>5</v>
      </c>
      <c r="AX260" s="820" t="s">
        <v>162</v>
      </c>
      <c r="AY260" s="13">
        <v>154</v>
      </c>
      <c r="AZ260" s="13">
        <v>143</v>
      </c>
      <c r="BA260" s="13">
        <v>304</v>
      </c>
      <c r="BB260" s="13">
        <v>268</v>
      </c>
      <c r="BC260" s="13">
        <v>145</v>
      </c>
      <c r="BD260" s="13">
        <v>125</v>
      </c>
      <c r="BE260" s="820" t="s">
        <v>243</v>
      </c>
      <c r="BF260">
        <v>4</v>
      </c>
      <c r="BG260" s="13">
        <v>117</v>
      </c>
      <c r="BH260" s="13">
        <v>107</v>
      </c>
      <c r="BI260" s="880" t="s">
        <v>582</v>
      </c>
      <c r="BJ260" s="13">
        <v>1</v>
      </c>
      <c r="BK260" s="13" t="e">
        <f t="shared" si="174"/>
        <v>#DIV/0!</v>
      </c>
      <c r="BL260" s="13" t="e">
        <f t="shared" si="175"/>
        <v>#DIV/0!</v>
      </c>
    </row>
    <row r="261" spans="1:64" x14ac:dyDescent="0.25">
      <c r="A261" s="775" t="s">
        <v>176</v>
      </c>
      <c r="B261" s="101">
        <f t="shared" si="176"/>
        <v>117.23350000000001</v>
      </c>
      <c r="C261" s="13">
        <v>70</v>
      </c>
      <c r="E261" s="13">
        <v>53</v>
      </c>
      <c r="F261" s="13">
        <v>24</v>
      </c>
      <c r="G261" s="13">
        <v>2157</v>
      </c>
      <c r="H261" s="13">
        <v>154</v>
      </c>
      <c r="I261" s="13">
        <v>80</v>
      </c>
      <c r="J261" s="13">
        <v>2028</v>
      </c>
      <c r="K261" s="13">
        <v>1014</v>
      </c>
      <c r="L261" s="101">
        <f t="shared" si="177"/>
        <v>17.850000000000001</v>
      </c>
      <c r="M261" s="101">
        <f t="shared" si="178"/>
        <v>-0.88</v>
      </c>
      <c r="N261" s="101">
        <f t="shared" si="179"/>
        <v>2273.0700000000002</v>
      </c>
      <c r="O261" s="101">
        <f t="shared" si="180"/>
        <v>1</v>
      </c>
      <c r="P261" s="101">
        <f t="shared" si="181"/>
        <v>18.22</v>
      </c>
      <c r="Q261" s="13">
        <v>11</v>
      </c>
      <c r="R261" s="13">
        <v>7</v>
      </c>
      <c r="S261" s="13">
        <v>1</v>
      </c>
      <c r="T261" s="13">
        <v>10</v>
      </c>
      <c r="U261" s="13">
        <v>6</v>
      </c>
      <c r="V261" s="13">
        <v>30</v>
      </c>
      <c r="W261" s="13">
        <v>62</v>
      </c>
      <c r="X261" s="13">
        <v>3</v>
      </c>
      <c r="Y261" s="13">
        <v>141</v>
      </c>
      <c r="Z261" s="13">
        <v>129</v>
      </c>
      <c r="AA261" s="786" t="s">
        <v>540</v>
      </c>
      <c r="AB261" s="13">
        <v>5</v>
      </c>
      <c r="AD261" s="13">
        <v>27</v>
      </c>
      <c r="AE261" s="13">
        <v>1293</v>
      </c>
      <c r="AF261" s="101">
        <f t="shared" si="182"/>
        <v>0</v>
      </c>
      <c r="AG261" s="13">
        <v>643</v>
      </c>
      <c r="AH261" s="13">
        <v>5</v>
      </c>
      <c r="AI261" s="13">
        <v>1400</v>
      </c>
      <c r="AJ261" s="13">
        <v>21</v>
      </c>
      <c r="AK261" s="101" t="e">
        <f t="shared" si="183"/>
        <v>#DIV/0!</v>
      </c>
      <c r="AL261" s="13">
        <v>94</v>
      </c>
      <c r="AM261" s="101" t="e">
        <f t="shared" si="184"/>
        <v>#DIV/0!</v>
      </c>
      <c r="AN261" s="101" t="e">
        <f t="shared" si="185"/>
        <v>#DIV/0!</v>
      </c>
      <c r="AO261" s="13">
        <v>2</v>
      </c>
      <c r="AP261" s="13">
        <v>0</v>
      </c>
      <c r="AQ261" s="13">
        <v>3</v>
      </c>
      <c r="AR261" s="13">
        <v>39</v>
      </c>
      <c r="AS261" s="848" t="s">
        <v>560</v>
      </c>
      <c r="AT261" s="13">
        <v>1</v>
      </c>
      <c r="AV261" s="13">
        <v>49</v>
      </c>
      <c r="AW261" s="13">
        <v>7</v>
      </c>
      <c r="AX261" s="820" t="s">
        <v>162</v>
      </c>
      <c r="AY261" s="13">
        <v>117</v>
      </c>
      <c r="AZ261" s="13">
        <v>104</v>
      </c>
      <c r="BA261" s="13">
        <v>232</v>
      </c>
      <c r="BB261" s="13">
        <v>213</v>
      </c>
      <c r="BC261" s="13">
        <v>108</v>
      </c>
      <c r="BD261" s="13">
        <v>109</v>
      </c>
      <c r="BE261" s="820" t="s">
        <v>252</v>
      </c>
      <c r="BF261">
        <v>2</v>
      </c>
      <c r="BG261" s="13">
        <v>84</v>
      </c>
      <c r="BH261" s="13">
        <v>58</v>
      </c>
      <c r="BI261" s="828" t="s">
        <v>424</v>
      </c>
      <c r="BJ261" s="13">
        <v>0</v>
      </c>
      <c r="BK261" s="13" t="e">
        <f t="shared" si="174"/>
        <v>#DIV/0!</v>
      </c>
      <c r="BL261" s="13" t="e">
        <f t="shared" si="175"/>
        <v>#DIV/0!</v>
      </c>
    </row>
    <row r="262" spans="1:64" x14ac:dyDescent="0.25">
      <c r="A262" s="775" t="s">
        <v>185</v>
      </c>
      <c r="B262" s="101">
        <f t="shared" si="176"/>
        <v>114.3475</v>
      </c>
      <c r="C262" s="13">
        <v>67</v>
      </c>
      <c r="E262" s="13">
        <v>45</v>
      </c>
      <c r="F262" s="13">
        <v>9</v>
      </c>
      <c r="G262" s="13">
        <v>1728</v>
      </c>
      <c r="H262" s="13">
        <v>131</v>
      </c>
      <c r="I262" s="13">
        <v>64</v>
      </c>
      <c r="J262" s="13">
        <v>1644</v>
      </c>
      <c r="K262" s="13">
        <v>846</v>
      </c>
      <c r="L262" s="101">
        <f t="shared" si="177"/>
        <v>17.739999999999998</v>
      </c>
      <c r="M262" s="101">
        <f t="shared" si="178"/>
        <v>-1.1000000000000001</v>
      </c>
      <c r="N262" s="101">
        <f t="shared" si="179"/>
        <v>2286.36</v>
      </c>
      <c r="O262" s="101">
        <f t="shared" si="180"/>
        <v>1</v>
      </c>
      <c r="P262" s="101">
        <f t="shared" si="181"/>
        <v>18.41</v>
      </c>
      <c r="Q262" s="13">
        <v>17</v>
      </c>
      <c r="R262" s="13">
        <v>7</v>
      </c>
      <c r="S262" s="13">
        <v>2</v>
      </c>
      <c r="T262" s="13">
        <v>10</v>
      </c>
      <c r="U262" s="13">
        <v>3</v>
      </c>
      <c r="V262" s="13">
        <v>33</v>
      </c>
      <c r="W262" s="13">
        <v>81</v>
      </c>
      <c r="X262" s="13">
        <v>1</v>
      </c>
      <c r="Y262" s="13">
        <v>155</v>
      </c>
      <c r="Z262" s="13">
        <v>148</v>
      </c>
      <c r="AA262" s="794" t="s">
        <v>529</v>
      </c>
      <c r="AB262" s="13">
        <v>2</v>
      </c>
      <c r="AD262" s="13">
        <v>41</v>
      </c>
      <c r="AE262" s="13">
        <v>2033</v>
      </c>
      <c r="AF262" s="101">
        <f t="shared" si="182"/>
        <v>0</v>
      </c>
      <c r="AG262" s="13">
        <v>1003</v>
      </c>
      <c r="AH262" s="13">
        <v>3</v>
      </c>
      <c r="AI262" s="13">
        <v>2171</v>
      </c>
      <c r="AJ262" s="13">
        <v>32</v>
      </c>
      <c r="AK262" s="101" t="e">
        <f t="shared" si="183"/>
        <v>#DIV/0!</v>
      </c>
      <c r="AL262" s="13">
        <v>118</v>
      </c>
      <c r="AM262" s="101" t="e">
        <f t="shared" si="184"/>
        <v>#DIV/0!</v>
      </c>
      <c r="AN262" s="101" t="e">
        <f t="shared" si="185"/>
        <v>#DIV/0!</v>
      </c>
      <c r="AO262" s="13">
        <v>0</v>
      </c>
      <c r="AP262" s="13">
        <v>0</v>
      </c>
      <c r="AQ262" s="13">
        <v>2</v>
      </c>
      <c r="AR262" s="13">
        <v>30</v>
      </c>
      <c r="AS262" s="870" t="s">
        <v>471</v>
      </c>
      <c r="AT262" s="13">
        <v>1</v>
      </c>
      <c r="AV262" s="13">
        <v>50</v>
      </c>
      <c r="AW262" s="13">
        <v>9</v>
      </c>
      <c r="AX262" s="820" t="s">
        <v>162</v>
      </c>
      <c r="AY262" s="13">
        <v>246</v>
      </c>
      <c r="AZ262" s="13">
        <v>222</v>
      </c>
      <c r="BA262" s="13">
        <v>507</v>
      </c>
      <c r="BB262" s="13">
        <v>415</v>
      </c>
      <c r="BC262" s="13">
        <v>223</v>
      </c>
      <c r="BD262" s="13">
        <v>193</v>
      </c>
      <c r="BE262" s="820" t="s">
        <v>261</v>
      </c>
      <c r="BF262">
        <v>2</v>
      </c>
      <c r="BG262" s="13">
        <v>172</v>
      </c>
      <c r="BH262" s="13">
        <v>135</v>
      </c>
      <c r="BI262" s="879" t="s">
        <v>419</v>
      </c>
      <c r="BJ262" s="13">
        <v>0</v>
      </c>
      <c r="BK262" s="13" t="e">
        <f t="shared" si="174"/>
        <v>#DIV/0!</v>
      </c>
      <c r="BL262" s="13" t="e">
        <f t="shared" si="175"/>
        <v>#DIV/0!</v>
      </c>
    </row>
    <row r="263" spans="1:64" x14ac:dyDescent="0.25">
      <c r="A263" s="775" t="s">
        <v>194</v>
      </c>
      <c r="B263" s="101">
        <f t="shared" si="176"/>
        <v>118.13200000000001</v>
      </c>
      <c r="C263" s="13">
        <v>76</v>
      </c>
      <c r="E263" s="13">
        <v>55</v>
      </c>
      <c r="F263" s="13">
        <v>13</v>
      </c>
      <c r="G263" s="13">
        <v>2481</v>
      </c>
      <c r="H263" s="13">
        <v>188</v>
      </c>
      <c r="I263" s="13">
        <v>83</v>
      </c>
      <c r="J263" s="13">
        <v>2359</v>
      </c>
      <c r="K263" s="13">
        <v>1168</v>
      </c>
      <c r="L263" s="101">
        <f t="shared" si="177"/>
        <v>19.59</v>
      </c>
      <c r="M263" s="101">
        <f t="shared" si="178"/>
        <v>-1.04</v>
      </c>
      <c r="N263" s="101">
        <f t="shared" si="179"/>
        <v>2049.16</v>
      </c>
      <c r="O263" s="101">
        <f t="shared" si="180"/>
        <v>1</v>
      </c>
      <c r="P263" s="101">
        <f t="shared" si="181"/>
        <v>17.87</v>
      </c>
      <c r="Q263" s="13">
        <v>19</v>
      </c>
      <c r="R263" s="13">
        <v>7</v>
      </c>
      <c r="S263" s="13">
        <v>2</v>
      </c>
      <c r="T263" s="13">
        <v>10</v>
      </c>
      <c r="U263" s="13">
        <v>6</v>
      </c>
      <c r="V263" s="13">
        <v>29</v>
      </c>
      <c r="W263" s="13">
        <v>64</v>
      </c>
      <c r="X263" s="13">
        <v>2</v>
      </c>
      <c r="Y263" s="13">
        <v>184</v>
      </c>
      <c r="Z263" s="13">
        <v>147</v>
      </c>
      <c r="AA263" s="785" t="s">
        <v>437</v>
      </c>
      <c r="AB263" s="13">
        <v>5</v>
      </c>
      <c r="AD263" s="13">
        <v>47</v>
      </c>
      <c r="AE263" s="13">
        <v>2173</v>
      </c>
      <c r="AF263" s="101">
        <f t="shared" si="182"/>
        <v>0</v>
      </c>
      <c r="AG263" s="13">
        <v>1052</v>
      </c>
      <c r="AH263" s="13">
        <v>8</v>
      </c>
      <c r="AI263" s="13">
        <v>2420</v>
      </c>
      <c r="AJ263" s="13">
        <v>47</v>
      </c>
      <c r="AK263" s="101" t="e">
        <f t="shared" si="183"/>
        <v>#DIV/0!</v>
      </c>
      <c r="AL263" s="13">
        <v>125</v>
      </c>
      <c r="AM263" s="101" t="e">
        <f t="shared" si="184"/>
        <v>#DIV/0!</v>
      </c>
      <c r="AN263" s="101" t="e">
        <f t="shared" si="185"/>
        <v>#DIV/0!</v>
      </c>
      <c r="AO263" s="13">
        <v>4</v>
      </c>
      <c r="AP263" s="13">
        <v>0</v>
      </c>
      <c r="AQ263" s="13">
        <v>4</v>
      </c>
      <c r="AR263" s="13">
        <v>54</v>
      </c>
      <c r="AS263" s="854" t="s">
        <v>419</v>
      </c>
      <c r="AT263" s="13">
        <v>3</v>
      </c>
      <c r="AV263" s="13">
        <v>51</v>
      </c>
      <c r="AW263" s="13">
        <v>5</v>
      </c>
      <c r="AX263" s="820" t="s">
        <v>171</v>
      </c>
      <c r="AY263" s="13">
        <v>53</v>
      </c>
      <c r="AZ263" s="13">
        <v>50</v>
      </c>
      <c r="BA263" s="13">
        <v>99</v>
      </c>
      <c r="BB263" s="13">
        <v>88</v>
      </c>
      <c r="BC263" s="13">
        <v>40</v>
      </c>
      <c r="BD263" s="13">
        <v>38</v>
      </c>
      <c r="BE263" s="820" t="s">
        <v>180</v>
      </c>
      <c r="BF263" s="426">
        <v>2</v>
      </c>
      <c r="BG263" s="13">
        <v>66</v>
      </c>
      <c r="BH263" s="13">
        <v>60</v>
      </c>
      <c r="BI263" s="864" t="s">
        <v>540</v>
      </c>
      <c r="BJ263" s="13">
        <v>0</v>
      </c>
      <c r="BK263" s="13" t="e">
        <f t="shared" si="174"/>
        <v>#DIV/0!</v>
      </c>
      <c r="BL263" s="13" t="e">
        <f t="shared" si="175"/>
        <v>#DIV/0!</v>
      </c>
    </row>
    <row r="264" spans="1:64" x14ac:dyDescent="0.25">
      <c r="A264" s="775" t="s">
        <v>203</v>
      </c>
      <c r="B264" s="101">
        <f t="shared" si="176"/>
        <v>99.195999999999998</v>
      </c>
      <c r="C264" s="13">
        <v>75</v>
      </c>
      <c r="E264" s="13">
        <v>52</v>
      </c>
      <c r="F264" s="13">
        <v>21</v>
      </c>
      <c r="G264" s="13">
        <v>1758</v>
      </c>
      <c r="H264" s="13">
        <v>117</v>
      </c>
      <c r="I264" s="13">
        <v>64</v>
      </c>
      <c r="J264" s="13">
        <v>1741</v>
      </c>
      <c r="K264" s="13">
        <v>912</v>
      </c>
      <c r="L264" s="101">
        <f t="shared" si="177"/>
        <v>18.12</v>
      </c>
      <c r="M264" s="101">
        <f t="shared" si="178"/>
        <v>-1.17</v>
      </c>
      <c r="N264" s="101">
        <f t="shared" si="179"/>
        <v>2224.39</v>
      </c>
      <c r="O264" s="101">
        <f t="shared" si="180"/>
        <v>1</v>
      </c>
      <c r="P264" s="101">
        <f t="shared" si="181"/>
        <v>20.329999999999998</v>
      </c>
      <c r="Q264" s="13">
        <v>8</v>
      </c>
      <c r="R264" s="13">
        <v>6</v>
      </c>
      <c r="S264" s="13">
        <v>1</v>
      </c>
      <c r="T264" s="13">
        <v>11</v>
      </c>
      <c r="U264" s="13">
        <v>2</v>
      </c>
      <c r="V264" s="13">
        <v>34</v>
      </c>
      <c r="W264" s="13">
        <v>87</v>
      </c>
      <c r="X264" s="426">
        <v>1</v>
      </c>
      <c r="Y264" s="13">
        <v>115</v>
      </c>
      <c r="Z264" s="13">
        <v>110</v>
      </c>
      <c r="AA264" s="834" t="s">
        <v>485</v>
      </c>
      <c r="AB264" s="13">
        <v>1</v>
      </c>
      <c r="AD264" s="13">
        <v>34</v>
      </c>
      <c r="AE264" s="13">
        <v>1703</v>
      </c>
      <c r="AF264" s="101">
        <f t="shared" si="182"/>
        <v>0</v>
      </c>
      <c r="AG264" s="13">
        <v>801</v>
      </c>
      <c r="AH264" s="13">
        <v>5</v>
      </c>
      <c r="AI264" s="13">
        <v>1994</v>
      </c>
      <c r="AJ264" s="13">
        <v>42</v>
      </c>
      <c r="AK264" s="101" t="e">
        <f t="shared" si="183"/>
        <v>#DIV/0!</v>
      </c>
      <c r="AL264" s="13">
        <v>93</v>
      </c>
      <c r="AM264" s="101" t="e">
        <f t="shared" si="184"/>
        <v>#DIV/0!</v>
      </c>
      <c r="AN264" s="101" t="e">
        <f t="shared" si="185"/>
        <v>#DIV/0!</v>
      </c>
      <c r="AO264" s="13">
        <v>6</v>
      </c>
      <c r="AP264" s="13">
        <v>0</v>
      </c>
      <c r="AQ264" s="13">
        <v>4</v>
      </c>
      <c r="AR264" s="13">
        <v>36</v>
      </c>
      <c r="AS264" s="870" t="s">
        <v>471</v>
      </c>
      <c r="AT264" s="13">
        <v>5</v>
      </c>
      <c r="AV264" s="13">
        <v>52</v>
      </c>
      <c r="AW264" s="13">
        <v>4</v>
      </c>
      <c r="AX264" s="820" t="s">
        <v>171</v>
      </c>
      <c r="AY264" s="13">
        <v>93</v>
      </c>
      <c r="AZ264" s="13">
        <v>76</v>
      </c>
      <c r="BA264" s="13">
        <v>178</v>
      </c>
      <c r="BB264" s="13">
        <v>143</v>
      </c>
      <c r="BC264" s="13">
        <v>75</v>
      </c>
      <c r="BD264" s="13">
        <v>67</v>
      </c>
      <c r="BE264" s="820" t="s">
        <v>189</v>
      </c>
      <c r="BF264" s="426">
        <v>1</v>
      </c>
      <c r="BG264" s="13">
        <v>106</v>
      </c>
      <c r="BH264" s="13">
        <v>76</v>
      </c>
      <c r="BI264" s="840" t="s">
        <v>510</v>
      </c>
      <c r="BJ264" s="13">
        <v>1</v>
      </c>
      <c r="BK264" s="13" t="e">
        <f t="shared" si="174"/>
        <v>#DIV/0!</v>
      </c>
      <c r="BL264" s="13" t="e">
        <f t="shared" si="175"/>
        <v>#DIV/0!</v>
      </c>
    </row>
    <row r="265" spans="1:64" x14ac:dyDescent="0.25">
      <c r="A265" s="775" t="s">
        <v>212</v>
      </c>
      <c r="B265" s="101">
        <f t="shared" si="176"/>
        <v>114.13350000000001</v>
      </c>
      <c r="C265" s="13">
        <v>65</v>
      </c>
      <c r="E265" s="13">
        <v>44</v>
      </c>
      <c r="F265" s="13">
        <v>5</v>
      </c>
      <c r="G265" s="13">
        <v>1631</v>
      </c>
      <c r="H265" s="13">
        <v>116</v>
      </c>
      <c r="I265" s="13">
        <v>63</v>
      </c>
      <c r="J265" s="13">
        <v>1589</v>
      </c>
      <c r="K265" s="13">
        <v>827</v>
      </c>
      <c r="L265" s="101">
        <f t="shared" si="177"/>
        <v>20.37</v>
      </c>
      <c r="M265" s="101">
        <f t="shared" si="178"/>
        <v>-1.02</v>
      </c>
      <c r="N265" s="101">
        <f t="shared" si="179"/>
        <v>1962.15</v>
      </c>
      <c r="O265" s="101">
        <f t="shared" si="180"/>
        <v>1</v>
      </c>
      <c r="P265" s="101">
        <f t="shared" si="181"/>
        <v>18.18</v>
      </c>
      <c r="Q265" s="13">
        <v>11</v>
      </c>
      <c r="R265" s="13">
        <v>6</v>
      </c>
      <c r="S265" s="13">
        <v>3</v>
      </c>
      <c r="T265" s="13">
        <v>10</v>
      </c>
      <c r="U265" s="13">
        <v>3</v>
      </c>
      <c r="V265" s="13">
        <v>33</v>
      </c>
      <c r="W265" s="13">
        <v>84</v>
      </c>
      <c r="X265" s="13">
        <v>2</v>
      </c>
      <c r="Y265" s="13">
        <v>133</v>
      </c>
      <c r="Z265" s="13">
        <v>129</v>
      </c>
      <c r="AA265" s="786" t="s">
        <v>540</v>
      </c>
      <c r="AB265" s="13">
        <v>2</v>
      </c>
      <c r="AD265" s="13">
        <v>34</v>
      </c>
      <c r="AE265" s="13">
        <v>1534</v>
      </c>
      <c r="AF265" s="101">
        <f t="shared" si="182"/>
        <v>0</v>
      </c>
      <c r="AG265" s="13">
        <v>749</v>
      </c>
      <c r="AH265" s="13">
        <v>5</v>
      </c>
      <c r="AI265" s="13">
        <v>1681</v>
      </c>
      <c r="AJ265" s="13">
        <v>34</v>
      </c>
      <c r="AK265" s="101" t="e">
        <f t="shared" si="183"/>
        <v>#DIV/0!</v>
      </c>
      <c r="AL265" s="13">
        <v>88</v>
      </c>
      <c r="AM265" s="101" t="e">
        <f t="shared" si="184"/>
        <v>#DIV/0!</v>
      </c>
      <c r="AN265" s="101" t="e">
        <f t="shared" si="185"/>
        <v>#DIV/0!</v>
      </c>
      <c r="AO265" s="13">
        <v>3</v>
      </c>
      <c r="AP265" s="13">
        <v>0</v>
      </c>
      <c r="AQ265" s="13">
        <v>4</v>
      </c>
      <c r="AR265" s="13">
        <v>67</v>
      </c>
      <c r="AS265" s="792" t="s">
        <v>451</v>
      </c>
      <c r="AT265" s="13">
        <v>3</v>
      </c>
      <c r="AV265" s="13">
        <v>53</v>
      </c>
      <c r="AW265" s="13">
        <v>5</v>
      </c>
      <c r="AX265" s="820" t="s">
        <v>171</v>
      </c>
      <c r="AY265" s="13">
        <v>69</v>
      </c>
      <c r="AZ265" s="13">
        <v>80</v>
      </c>
      <c r="BA265" s="13">
        <v>170</v>
      </c>
      <c r="BB265" s="13">
        <v>154</v>
      </c>
      <c r="BC265" s="13">
        <v>84</v>
      </c>
      <c r="BD265" s="13">
        <v>74</v>
      </c>
      <c r="BE265" s="820" t="s">
        <v>198</v>
      </c>
      <c r="BF265" s="426">
        <v>1</v>
      </c>
      <c r="BG265" s="13">
        <v>49</v>
      </c>
      <c r="BH265" s="13">
        <v>58</v>
      </c>
      <c r="BI265" s="860" t="s">
        <v>459</v>
      </c>
      <c r="BJ265" s="13">
        <v>0</v>
      </c>
      <c r="BK265" s="13" t="e">
        <f t="shared" si="174"/>
        <v>#DIV/0!</v>
      </c>
      <c r="BL265" s="13" t="e">
        <f t="shared" si="175"/>
        <v>#DIV/0!</v>
      </c>
    </row>
    <row r="266" spans="1:64" x14ac:dyDescent="0.25">
      <c r="A266" s="775" t="s">
        <v>221</v>
      </c>
      <c r="B266" s="101">
        <f t="shared" si="176"/>
        <v>110.607</v>
      </c>
      <c r="C266" s="13">
        <v>77</v>
      </c>
      <c r="E266" s="13">
        <v>56</v>
      </c>
      <c r="F266" s="13">
        <v>14</v>
      </c>
      <c r="G266" s="13">
        <v>1997</v>
      </c>
      <c r="H266" s="13">
        <v>142</v>
      </c>
      <c r="I266" s="13">
        <v>73</v>
      </c>
      <c r="J266" s="13">
        <v>1903</v>
      </c>
      <c r="K266" s="13">
        <v>963</v>
      </c>
      <c r="L266" s="101">
        <f t="shared" si="177"/>
        <v>16.75</v>
      </c>
      <c r="M266" s="101">
        <f t="shared" si="178"/>
        <v>-1.17</v>
      </c>
      <c r="N266" s="101">
        <f t="shared" si="179"/>
        <v>2444.8200000000002</v>
      </c>
      <c r="O266" s="101">
        <f t="shared" si="180"/>
        <v>1</v>
      </c>
      <c r="P266" s="101">
        <f t="shared" si="181"/>
        <v>18.46</v>
      </c>
      <c r="Q266" s="13">
        <v>10</v>
      </c>
      <c r="R266" s="13">
        <v>6</v>
      </c>
      <c r="S266" s="13">
        <v>3</v>
      </c>
      <c r="T266" s="13">
        <v>12</v>
      </c>
      <c r="U266" s="13">
        <v>3</v>
      </c>
      <c r="V266" s="13">
        <v>27</v>
      </c>
      <c r="W266" s="13">
        <v>79</v>
      </c>
      <c r="X266" s="426">
        <v>4</v>
      </c>
      <c r="Y266" s="13">
        <v>139</v>
      </c>
      <c r="Z266" s="13">
        <v>140</v>
      </c>
      <c r="AA266" s="783" t="s">
        <v>446</v>
      </c>
      <c r="AB266" s="13">
        <v>2</v>
      </c>
      <c r="AD266" s="13">
        <v>42</v>
      </c>
      <c r="AE266" s="13">
        <v>1934</v>
      </c>
      <c r="AF266" s="101">
        <f t="shared" si="182"/>
        <v>0</v>
      </c>
      <c r="AG266" s="13">
        <v>944</v>
      </c>
      <c r="AH266" s="13">
        <v>5</v>
      </c>
      <c r="AI266" s="13">
        <v>2061</v>
      </c>
      <c r="AJ266" s="13">
        <v>48</v>
      </c>
      <c r="AK266" s="101" t="e">
        <f t="shared" si="183"/>
        <v>#DIV/0!</v>
      </c>
      <c r="AL266" s="13">
        <v>106</v>
      </c>
      <c r="AM266" s="101" t="e">
        <f t="shared" si="184"/>
        <v>#DIV/0!</v>
      </c>
      <c r="AN266" s="101" t="e">
        <f t="shared" si="185"/>
        <v>#DIV/0!</v>
      </c>
      <c r="AO266" s="13">
        <v>7</v>
      </c>
      <c r="AP266" s="13">
        <v>0</v>
      </c>
      <c r="AQ266" s="13">
        <v>4</v>
      </c>
      <c r="AR266" s="13">
        <v>38</v>
      </c>
      <c r="AS266" s="778" t="s">
        <v>415</v>
      </c>
      <c r="AT266" s="13">
        <v>8</v>
      </c>
      <c r="AV266" s="13">
        <v>54</v>
      </c>
      <c r="AW266" s="13">
        <v>3</v>
      </c>
      <c r="AX266" s="820" t="s">
        <v>171</v>
      </c>
      <c r="AY266" s="13">
        <v>90</v>
      </c>
      <c r="AZ266" s="13">
        <v>77</v>
      </c>
      <c r="BA266" s="13">
        <v>178</v>
      </c>
      <c r="BB266" s="13">
        <v>149</v>
      </c>
      <c r="BC266" s="13">
        <v>84</v>
      </c>
      <c r="BD266" s="13">
        <v>72</v>
      </c>
      <c r="BE266" s="820" t="s">
        <v>207</v>
      </c>
      <c r="BF266" s="425">
        <v>4</v>
      </c>
      <c r="BG266" s="13">
        <v>82</v>
      </c>
      <c r="BH266" s="13">
        <v>58</v>
      </c>
      <c r="BI266" s="884" t="s">
        <v>428</v>
      </c>
      <c r="BJ266" s="13">
        <v>1</v>
      </c>
      <c r="BK266" s="13" t="e">
        <f t="shared" si="174"/>
        <v>#DIV/0!</v>
      </c>
      <c r="BL266" s="13" t="e">
        <f t="shared" si="175"/>
        <v>#DIV/0!</v>
      </c>
    </row>
    <row r="267" spans="1:64" x14ac:dyDescent="0.25">
      <c r="A267" s="775" t="s">
        <v>230</v>
      </c>
      <c r="B267" s="101">
        <f t="shared" si="176"/>
        <v>100.90400000000001</v>
      </c>
      <c r="C267" s="13">
        <v>69</v>
      </c>
      <c r="E267" s="13">
        <v>48</v>
      </c>
      <c r="F267" s="13">
        <v>14</v>
      </c>
      <c r="G267" s="13">
        <v>2311</v>
      </c>
      <c r="H267" s="13">
        <v>157</v>
      </c>
      <c r="I267" s="13">
        <v>80</v>
      </c>
      <c r="J267" s="13">
        <v>2281</v>
      </c>
      <c r="K267" s="13">
        <v>1168</v>
      </c>
      <c r="L267" s="101">
        <f t="shared" si="177"/>
        <v>18.57</v>
      </c>
      <c r="M267" s="101">
        <f t="shared" si="178"/>
        <v>-1.22</v>
      </c>
      <c r="N267" s="101">
        <f t="shared" si="179"/>
        <v>2195.2199999999998</v>
      </c>
      <c r="O267" s="101">
        <f t="shared" si="180"/>
        <v>1</v>
      </c>
      <c r="P267" s="101">
        <f t="shared" si="181"/>
        <v>19.68</v>
      </c>
      <c r="Q267" s="13">
        <v>12</v>
      </c>
      <c r="R267" s="13">
        <v>7</v>
      </c>
      <c r="S267" s="13">
        <v>1</v>
      </c>
      <c r="T267" s="13">
        <v>17</v>
      </c>
      <c r="U267" s="13">
        <v>3</v>
      </c>
      <c r="V267" s="13">
        <v>30</v>
      </c>
      <c r="W267" s="13">
        <v>86</v>
      </c>
      <c r="X267" s="426">
        <v>2</v>
      </c>
      <c r="Y267" s="13">
        <v>169</v>
      </c>
      <c r="Z267" s="13">
        <v>149</v>
      </c>
      <c r="AA267" s="829" t="s">
        <v>552</v>
      </c>
      <c r="AB267" s="13">
        <v>5</v>
      </c>
      <c r="AD267" s="13">
        <v>43</v>
      </c>
      <c r="AE267" s="13">
        <v>1996</v>
      </c>
      <c r="AF267" s="101">
        <f t="shared" si="182"/>
        <v>0</v>
      </c>
      <c r="AG267" s="13">
        <v>952</v>
      </c>
      <c r="AH267" s="13">
        <v>3</v>
      </c>
      <c r="AI267" s="13">
        <v>2178</v>
      </c>
      <c r="AJ267" s="13">
        <v>35</v>
      </c>
      <c r="AK267" s="101" t="e">
        <f t="shared" si="183"/>
        <v>#DIV/0!</v>
      </c>
      <c r="AL267" s="13">
        <v>122</v>
      </c>
      <c r="AM267" s="101" t="e">
        <f t="shared" si="184"/>
        <v>#DIV/0!</v>
      </c>
      <c r="AN267" s="101" t="e">
        <f t="shared" si="185"/>
        <v>#DIV/0!</v>
      </c>
      <c r="AO267" s="13">
        <v>3</v>
      </c>
      <c r="AP267" s="13">
        <v>0</v>
      </c>
      <c r="AQ267" s="13">
        <v>3</v>
      </c>
      <c r="AR267" s="13">
        <v>49</v>
      </c>
      <c r="AS267" s="802" t="s">
        <v>424</v>
      </c>
      <c r="AT267" s="13">
        <v>5</v>
      </c>
      <c r="AV267" s="13">
        <v>55</v>
      </c>
      <c r="AW267" s="13">
        <v>9</v>
      </c>
      <c r="AX267" s="820" t="s">
        <v>171</v>
      </c>
      <c r="AY267" s="13">
        <v>396</v>
      </c>
      <c r="AZ267" s="13">
        <v>329</v>
      </c>
      <c r="BA267" s="13">
        <v>763</v>
      </c>
      <c r="BB267" s="13">
        <v>670</v>
      </c>
      <c r="BC267" s="13">
        <v>325</v>
      </c>
      <c r="BD267" s="13">
        <v>341</v>
      </c>
      <c r="BE267" s="820" t="s">
        <v>216</v>
      </c>
      <c r="BF267">
        <v>2</v>
      </c>
      <c r="BG267" s="13">
        <v>141</v>
      </c>
      <c r="BH267" s="13">
        <v>133</v>
      </c>
      <c r="BI267" s="857" t="s">
        <v>415</v>
      </c>
      <c r="BJ267" s="13">
        <v>2</v>
      </c>
      <c r="BK267" s="13" t="e">
        <f t="shared" si="174"/>
        <v>#DIV/0!</v>
      </c>
      <c r="BL267" s="13" t="e">
        <f t="shared" si="175"/>
        <v>#DIV/0!</v>
      </c>
    </row>
    <row r="268" spans="1:64" x14ac:dyDescent="0.25">
      <c r="A268" s="775" t="s">
        <v>239</v>
      </c>
      <c r="B268" s="101">
        <f t="shared" si="176"/>
        <v>102.185</v>
      </c>
      <c r="C268" s="13">
        <v>76</v>
      </c>
      <c r="E268" s="13">
        <v>46</v>
      </c>
      <c r="F268" s="13">
        <v>12</v>
      </c>
      <c r="G268" s="13">
        <v>1520</v>
      </c>
      <c r="H268" s="13">
        <v>115</v>
      </c>
      <c r="I268" s="13">
        <v>57</v>
      </c>
      <c r="J268" s="13">
        <v>1346</v>
      </c>
      <c r="K268" s="13">
        <v>651</v>
      </c>
      <c r="L268" s="101">
        <f t="shared" si="177"/>
        <v>19.88</v>
      </c>
      <c r="M268" s="101">
        <f t="shared" si="178"/>
        <v>-1.02</v>
      </c>
      <c r="N268" s="101">
        <f t="shared" si="179"/>
        <v>2023.64</v>
      </c>
      <c r="O268" s="101">
        <f t="shared" si="180"/>
        <v>1</v>
      </c>
      <c r="P268" s="101">
        <f t="shared" si="181"/>
        <v>19.88</v>
      </c>
      <c r="Q268" s="13">
        <v>8</v>
      </c>
      <c r="R268" s="13">
        <v>9</v>
      </c>
      <c r="S268" s="13">
        <v>1</v>
      </c>
      <c r="T268" s="13">
        <v>10</v>
      </c>
      <c r="U268" s="13">
        <v>2</v>
      </c>
      <c r="V268" s="13">
        <v>25</v>
      </c>
      <c r="W268" s="13">
        <v>78</v>
      </c>
      <c r="X268" s="13">
        <v>2</v>
      </c>
      <c r="Y268" s="13">
        <v>156</v>
      </c>
      <c r="Z268" s="13">
        <v>125</v>
      </c>
      <c r="AA268" s="781" t="s">
        <v>428</v>
      </c>
      <c r="AB268" s="13">
        <v>1</v>
      </c>
      <c r="AD268" s="13">
        <v>43</v>
      </c>
      <c r="AE268" s="13">
        <v>2016</v>
      </c>
      <c r="AF268" s="101">
        <f t="shared" si="182"/>
        <v>0</v>
      </c>
      <c r="AG268" s="13">
        <v>981</v>
      </c>
      <c r="AH268" s="13">
        <v>2</v>
      </c>
      <c r="AI268" s="13">
        <v>2257</v>
      </c>
      <c r="AJ268" s="13">
        <v>39</v>
      </c>
      <c r="AK268" s="101" t="e">
        <f t="shared" si="183"/>
        <v>#DIV/0!</v>
      </c>
      <c r="AL268" s="13">
        <v>98</v>
      </c>
      <c r="AM268" s="101" t="e">
        <f t="shared" si="184"/>
        <v>#DIV/0!</v>
      </c>
      <c r="AN268" s="101" t="e">
        <f t="shared" si="185"/>
        <v>#DIV/0!</v>
      </c>
      <c r="AO268" s="13">
        <v>1</v>
      </c>
      <c r="AP268" s="13">
        <v>0</v>
      </c>
      <c r="AQ268" s="13">
        <v>3</v>
      </c>
      <c r="AR268" s="13">
        <v>82</v>
      </c>
      <c r="AS268" s="804" t="s">
        <v>442</v>
      </c>
      <c r="AT268" s="13">
        <v>4</v>
      </c>
      <c r="AV268" s="13">
        <v>56</v>
      </c>
      <c r="AW268" s="13">
        <v>6</v>
      </c>
      <c r="AX268" s="820" t="s">
        <v>171</v>
      </c>
      <c r="AY268" s="13">
        <v>107</v>
      </c>
      <c r="AZ268" s="13">
        <v>85</v>
      </c>
      <c r="BA268" s="13">
        <v>188</v>
      </c>
      <c r="BB268" s="13">
        <v>157</v>
      </c>
      <c r="BC268" s="13">
        <v>76</v>
      </c>
      <c r="BD268" s="13">
        <v>72</v>
      </c>
      <c r="BE268" s="820" t="s">
        <v>225</v>
      </c>
      <c r="BF268">
        <v>4</v>
      </c>
      <c r="BG268" s="13">
        <v>139</v>
      </c>
      <c r="BH268" s="13">
        <v>110</v>
      </c>
      <c r="BI268" s="881" t="s">
        <v>437</v>
      </c>
      <c r="BJ268" s="13">
        <v>2</v>
      </c>
      <c r="BK268" s="13" t="e">
        <f t="shared" si="174"/>
        <v>#DIV/0!</v>
      </c>
      <c r="BL268" s="13" t="e">
        <f t="shared" si="175"/>
        <v>#DIV/0!</v>
      </c>
    </row>
    <row r="269" spans="1:64" x14ac:dyDescent="0.25">
      <c r="A269" s="775" t="s">
        <v>248</v>
      </c>
      <c r="B269" s="101">
        <f t="shared" si="176"/>
        <v>99.897500000000008</v>
      </c>
      <c r="C269" s="13">
        <v>79</v>
      </c>
      <c r="E269" s="13">
        <v>51</v>
      </c>
      <c r="F269" s="13">
        <v>8</v>
      </c>
      <c r="G269" s="13">
        <v>2019</v>
      </c>
      <c r="H269" s="13">
        <v>159</v>
      </c>
      <c r="I269" s="13">
        <v>73</v>
      </c>
      <c r="J269" s="13">
        <v>1791</v>
      </c>
      <c r="K269" s="13">
        <v>872</v>
      </c>
      <c r="L269" s="101">
        <f t="shared" si="177"/>
        <v>22.71</v>
      </c>
      <c r="M269" s="101">
        <f t="shared" si="178"/>
        <v>-1.08</v>
      </c>
      <c r="N269" s="101">
        <f t="shared" si="179"/>
        <v>1727.15</v>
      </c>
      <c r="O269" s="101">
        <f t="shared" si="180"/>
        <v>1</v>
      </c>
      <c r="P269" s="101">
        <f t="shared" si="181"/>
        <v>19.82</v>
      </c>
      <c r="Q269" s="13">
        <v>17</v>
      </c>
      <c r="R269" s="13">
        <v>7</v>
      </c>
      <c r="S269" s="13">
        <v>3</v>
      </c>
      <c r="T269" s="13">
        <v>8</v>
      </c>
      <c r="U269" s="13">
        <v>5</v>
      </c>
      <c r="V269" s="13">
        <v>22</v>
      </c>
      <c r="W269" s="13">
        <v>72</v>
      </c>
      <c r="X269" s="425">
        <v>2</v>
      </c>
      <c r="Y269" s="13">
        <v>158</v>
      </c>
      <c r="Z269" s="13">
        <v>117</v>
      </c>
      <c r="AA269" s="786" t="s">
        <v>540</v>
      </c>
      <c r="AB269" s="13">
        <v>4</v>
      </c>
      <c r="AD269" s="13">
        <v>44</v>
      </c>
      <c r="AE269" s="13">
        <v>2160</v>
      </c>
      <c r="AF269" s="101">
        <f t="shared" si="182"/>
        <v>0</v>
      </c>
      <c r="AG269" s="13">
        <v>1045</v>
      </c>
      <c r="AH269" s="13">
        <v>2</v>
      </c>
      <c r="AI269" s="13">
        <v>2340</v>
      </c>
      <c r="AJ269" s="13">
        <v>51</v>
      </c>
      <c r="AK269" s="101" t="e">
        <f t="shared" si="183"/>
        <v>#DIV/0!</v>
      </c>
      <c r="AL269" s="13">
        <v>97</v>
      </c>
      <c r="AM269" s="101" t="e">
        <f t="shared" si="184"/>
        <v>#DIV/0!</v>
      </c>
      <c r="AN269" s="101" t="e">
        <f t="shared" si="185"/>
        <v>#DIV/0!</v>
      </c>
      <c r="AO269" s="13">
        <v>4</v>
      </c>
      <c r="AP269" s="13">
        <v>0</v>
      </c>
      <c r="AQ269" s="13">
        <v>4</v>
      </c>
      <c r="AR269" s="13">
        <v>53</v>
      </c>
      <c r="AS269" s="783" t="s">
        <v>446</v>
      </c>
      <c r="AT269" s="13">
        <v>3</v>
      </c>
      <c r="AV269" s="13">
        <v>57</v>
      </c>
      <c r="AW269" s="13">
        <v>3</v>
      </c>
      <c r="AX269" s="820" t="s">
        <v>171</v>
      </c>
      <c r="AY269" s="13">
        <v>117</v>
      </c>
      <c r="AZ269" s="13">
        <v>107</v>
      </c>
      <c r="BA269" s="13">
        <v>234</v>
      </c>
      <c r="BB269" s="13">
        <v>203</v>
      </c>
      <c r="BC269" s="13">
        <v>106</v>
      </c>
      <c r="BD269" s="13">
        <v>96</v>
      </c>
      <c r="BE269" s="820" t="s">
        <v>234</v>
      </c>
      <c r="BF269" s="425">
        <v>1</v>
      </c>
      <c r="BG269" s="13">
        <v>203</v>
      </c>
      <c r="BH269" s="13">
        <v>180</v>
      </c>
      <c r="BI269" s="851" t="s">
        <v>424</v>
      </c>
      <c r="BJ269" s="13">
        <v>0</v>
      </c>
      <c r="BK269" s="13" t="e">
        <f t="shared" si="174"/>
        <v>#DIV/0!</v>
      </c>
      <c r="BL269" s="13" t="e">
        <f t="shared" si="175"/>
        <v>#DIV/0!</v>
      </c>
    </row>
    <row r="270" spans="1:64" x14ac:dyDescent="0.25">
      <c r="A270" s="775" t="s">
        <v>257</v>
      </c>
      <c r="B270" s="101">
        <f t="shared" si="176"/>
        <v>109.343</v>
      </c>
      <c r="C270" s="13">
        <v>76</v>
      </c>
      <c r="E270" s="13">
        <v>47</v>
      </c>
      <c r="F270" s="13">
        <v>8</v>
      </c>
      <c r="G270" s="13">
        <v>2093</v>
      </c>
      <c r="H270" s="13">
        <v>160</v>
      </c>
      <c r="I270" s="13">
        <v>73</v>
      </c>
      <c r="J270" s="13">
        <v>2032</v>
      </c>
      <c r="K270" s="13">
        <v>1048</v>
      </c>
      <c r="L270" s="101">
        <f t="shared" si="177"/>
        <v>19.95</v>
      </c>
      <c r="M270" s="101">
        <f t="shared" si="178"/>
        <v>-1</v>
      </c>
      <c r="N270" s="101">
        <f t="shared" si="179"/>
        <v>1993.25</v>
      </c>
      <c r="O270" s="101">
        <f t="shared" si="180"/>
        <v>1</v>
      </c>
      <c r="P270" s="101">
        <f t="shared" si="181"/>
        <v>19.21</v>
      </c>
      <c r="Q270" s="13">
        <v>14</v>
      </c>
      <c r="R270" s="13">
        <v>10</v>
      </c>
      <c r="S270" s="13">
        <v>1</v>
      </c>
      <c r="T270" s="13">
        <v>13</v>
      </c>
      <c r="U270" s="13">
        <v>4</v>
      </c>
      <c r="V270" s="13">
        <v>32</v>
      </c>
      <c r="W270" s="13">
        <v>77</v>
      </c>
      <c r="X270" s="13">
        <v>2</v>
      </c>
      <c r="Y270" s="13">
        <v>195</v>
      </c>
      <c r="Z270" s="13">
        <v>177</v>
      </c>
      <c r="AA270" s="820" t="s">
        <v>471</v>
      </c>
      <c r="AB270" s="13">
        <v>5</v>
      </c>
      <c r="AD270" s="13">
        <v>43</v>
      </c>
      <c r="AE270" s="13">
        <v>2184</v>
      </c>
      <c r="AF270" s="101">
        <f t="shared" si="182"/>
        <v>0</v>
      </c>
      <c r="AG270" s="13">
        <v>1057</v>
      </c>
      <c r="AH270" s="13">
        <v>6</v>
      </c>
      <c r="AI270" s="13">
        <v>2311</v>
      </c>
      <c r="AJ270" s="13">
        <v>42</v>
      </c>
      <c r="AK270" s="101" t="e">
        <f t="shared" si="183"/>
        <v>#DIV/0!</v>
      </c>
      <c r="AL270" s="13">
        <v>112</v>
      </c>
      <c r="AM270" s="101" t="e">
        <f t="shared" si="184"/>
        <v>#DIV/0!</v>
      </c>
      <c r="AN270" s="101" t="e">
        <f t="shared" si="185"/>
        <v>#DIV/0!</v>
      </c>
      <c r="AO270" s="13">
        <v>4</v>
      </c>
      <c r="AP270" s="13">
        <v>0</v>
      </c>
      <c r="AQ270" s="13">
        <v>4</v>
      </c>
      <c r="AR270" s="13">
        <v>62</v>
      </c>
      <c r="AS270" s="782" t="s">
        <v>476</v>
      </c>
      <c r="AT270" s="13">
        <v>3</v>
      </c>
      <c r="AV270" s="13">
        <v>58</v>
      </c>
      <c r="AW270" s="13">
        <v>3</v>
      </c>
      <c r="AX270" s="820" t="s">
        <v>171</v>
      </c>
      <c r="AY270" s="13">
        <v>27</v>
      </c>
      <c r="AZ270" s="13">
        <v>29</v>
      </c>
      <c r="BA270" s="13">
        <v>64</v>
      </c>
      <c r="BB270" s="13">
        <v>47</v>
      </c>
      <c r="BC270" s="13">
        <v>35</v>
      </c>
      <c r="BD270" s="13">
        <v>18</v>
      </c>
      <c r="BE270" s="820" t="s">
        <v>243</v>
      </c>
      <c r="BF270" s="425">
        <v>1</v>
      </c>
      <c r="BG270" s="13">
        <v>42</v>
      </c>
      <c r="BH270" s="13">
        <v>28</v>
      </c>
      <c r="BI270" s="851" t="s">
        <v>424</v>
      </c>
      <c r="BJ270" s="13">
        <v>0</v>
      </c>
      <c r="BK270" s="13" t="e">
        <f t="shared" si="174"/>
        <v>#DIV/0!</v>
      </c>
      <c r="BL270" s="13" t="e">
        <f t="shared" si="175"/>
        <v>#DIV/0!</v>
      </c>
    </row>
    <row r="271" spans="1:64" x14ac:dyDescent="0.25">
      <c r="A271" s="775" t="s">
        <v>266</v>
      </c>
      <c r="B271" s="101">
        <f t="shared" si="176"/>
        <v>105.17099999999999</v>
      </c>
      <c r="C271" s="13">
        <v>76</v>
      </c>
      <c r="E271" s="13">
        <v>42</v>
      </c>
      <c r="F271" s="13">
        <v>7</v>
      </c>
      <c r="G271" s="13">
        <v>1518</v>
      </c>
      <c r="H271" s="13">
        <v>118</v>
      </c>
      <c r="I271" s="13">
        <v>49</v>
      </c>
      <c r="J271" s="13">
        <v>1420</v>
      </c>
      <c r="K271" s="13">
        <v>717</v>
      </c>
      <c r="L271" s="101">
        <f t="shared" si="177"/>
        <v>16.350000000000001</v>
      </c>
      <c r="M271" s="101">
        <f t="shared" si="178"/>
        <v>-0.74</v>
      </c>
      <c r="N271" s="101">
        <f t="shared" si="179"/>
        <v>2442.13</v>
      </c>
      <c r="O271" s="101">
        <f t="shared" si="180"/>
        <v>1</v>
      </c>
      <c r="P271" s="101">
        <f t="shared" si="181"/>
        <v>20.440000000000001</v>
      </c>
      <c r="Q271" s="13">
        <v>10</v>
      </c>
      <c r="R271" s="13">
        <v>6</v>
      </c>
      <c r="S271" s="13">
        <v>2</v>
      </c>
      <c r="T271" s="13">
        <v>8</v>
      </c>
      <c r="U271" s="13">
        <v>3</v>
      </c>
      <c r="V271" s="13">
        <v>34</v>
      </c>
      <c r="W271" s="13">
        <v>76</v>
      </c>
      <c r="X271" s="13">
        <v>1</v>
      </c>
      <c r="Y271" s="13">
        <v>133</v>
      </c>
      <c r="Z271" s="13">
        <v>120</v>
      </c>
      <c r="AA271" s="815" t="s">
        <v>480</v>
      </c>
      <c r="AB271" s="13">
        <v>3</v>
      </c>
      <c r="AD271" s="13">
        <v>36</v>
      </c>
      <c r="AE271" s="13">
        <v>1651</v>
      </c>
      <c r="AF271" s="101">
        <f t="shared" si="182"/>
        <v>0</v>
      </c>
      <c r="AG271" s="13">
        <v>816</v>
      </c>
      <c r="AH271" s="13">
        <v>5</v>
      </c>
      <c r="AI271" s="13">
        <v>1784</v>
      </c>
      <c r="AJ271" s="13">
        <v>41</v>
      </c>
      <c r="AK271" s="101" t="e">
        <f t="shared" si="183"/>
        <v>#DIV/0!</v>
      </c>
      <c r="AL271" s="13">
        <v>99</v>
      </c>
      <c r="AM271" s="101" t="e">
        <f t="shared" si="184"/>
        <v>#DIV/0!</v>
      </c>
      <c r="AN271" s="101" t="e">
        <f t="shared" si="185"/>
        <v>#DIV/0!</v>
      </c>
      <c r="AO271" s="13">
        <v>3</v>
      </c>
      <c r="AP271" s="13">
        <v>0</v>
      </c>
      <c r="AQ271" s="13">
        <v>3</v>
      </c>
      <c r="AR271" s="13">
        <v>47</v>
      </c>
      <c r="AS271" s="879" t="s">
        <v>419</v>
      </c>
      <c r="AT271" s="13">
        <v>1</v>
      </c>
      <c r="AV271" s="13">
        <v>59</v>
      </c>
      <c r="AW271" s="13">
        <v>3</v>
      </c>
      <c r="AX271" s="820" t="s">
        <v>171</v>
      </c>
      <c r="AY271" s="13">
        <v>107</v>
      </c>
      <c r="AZ271" s="13">
        <v>99</v>
      </c>
      <c r="BA271" s="13">
        <v>186</v>
      </c>
      <c r="BB271" s="13">
        <v>178</v>
      </c>
      <c r="BC271" s="13">
        <v>74</v>
      </c>
      <c r="BD271" s="13">
        <v>79</v>
      </c>
      <c r="BE271" s="820" t="s">
        <v>252</v>
      </c>
      <c r="BF271">
        <v>10</v>
      </c>
      <c r="BG271" s="13">
        <v>146</v>
      </c>
      <c r="BH271" s="13">
        <v>131</v>
      </c>
      <c r="BI271" s="836" t="s">
        <v>442</v>
      </c>
      <c r="BJ271" s="13">
        <v>1</v>
      </c>
      <c r="BK271" s="13" t="e">
        <f t="shared" si="174"/>
        <v>#DIV/0!</v>
      </c>
      <c r="BL271" s="13" t="e">
        <f t="shared" si="175"/>
        <v>#DIV/0!</v>
      </c>
    </row>
    <row r="272" spans="1:64" x14ac:dyDescent="0.25">
      <c r="A272" s="803" t="s">
        <v>275</v>
      </c>
      <c r="B272" s="101">
        <f t="shared" ref="B272:B286" si="186">(F2+0.05*G2+0.2*H2+0.5*I2-0.01*K2-S2+T2+1.5*U2+AB2)+(0.2*AG2+2*AH2-0.01*AI2+1.5*AJ2-0.1*AL2+AO2+3*AP2+AT2)</f>
        <v>138.66650000000001</v>
      </c>
      <c r="C272" s="13">
        <v>73</v>
      </c>
      <c r="E272" s="13">
        <v>46</v>
      </c>
      <c r="F272" s="13">
        <v>11</v>
      </c>
      <c r="G272" s="13">
        <v>2537</v>
      </c>
      <c r="H272" s="13">
        <v>198</v>
      </c>
      <c r="I272" s="13">
        <v>87</v>
      </c>
      <c r="J272" s="13">
        <v>2374</v>
      </c>
      <c r="K272" s="13">
        <v>1195</v>
      </c>
      <c r="L272" s="101">
        <f t="shared" ref="L272:L286" si="187">ROUND(G2*100/J2,2)</f>
        <v>16.95</v>
      </c>
      <c r="M272" s="101">
        <f t="shared" ref="M272:M286" si="188">ROUND(G2/(E2-F2),2)</f>
        <v>-0.89</v>
      </c>
      <c r="N272" s="101">
        <f t="shared" ref="N272:N286" si="189">ROUND((4*H2+6*I2)*100/G2,2)</f>
        <v>2411.5700000000002</v>
      </c>
      <c r="O272" s="101">
        <f t="shared" ref="O272:O286" si="190">ROUND(J2/(H2+I2),2)</f>
        <v>1</v>
      </c>
      <c r="P272" s="101">
        <f t="shared" ref="P272:P286" si="191">ROUND(K2*100/J2,2)</f>
        <v>16.34</v>
      </c>
      <c r="Q272" s="13">
        <v>17</v>
      </c>
      <c r="R272" s="13">
        <v>7</v>
      </c>
      <c r="S272" s="13">
        <v>2</v>
      </c>
      <c r="T272" s="13">
        <v>12</v>
      </c>
      <c r="U272" s="13">
        <v>9</v>
      </c>
      <c r="V272" s="13">
        <v>33</v>
      </c>
      <c r="W272" s="13">
        <v>74</v>
      </c>
      <c r="X272" s="13">
        <v>2</v>
      </c>
      <c r="Y272" s="13">
        <v>175</v>
      </c>
      <c r="Z272" s="13">
        <v>149</v>
      </c>
      <c r="AA272" s="787" t="s">
        <v>560</v>
      </c>
      <c r="AB272" s="13">
        <v>6</v>
      </c>
      <c r="AD272" s="13">
        <v>43</v>
      </c>
      <c r="AE272" s="13">
        <v>1998</v>
      </c>
      <c r="AF272" s="101">
        <f t="shared" ref="AF272:AF286" si="192">(QUOTIENT(AE2,6)+MOD(AE2,6)/10)</f>
        <v>0</v>
      </c>
      <c r="AG272" s="13">
        <v>999</v>
      </c>
      <c r="AH272" s="13">
        <v>6</v>
      </c>
      <c r="AI272" s="13">
        <v>2121</v>
      </c>
      <c r="AJ272" s="13">
        <v>32</v>
      </c>
      <c r="AK272" s="101" t="e">
        <f t="shared" ref="AK272:AK286" si="193">ROUND(AI2*6/AE2,2)</f>
        <v>#DIV/0!</v>
      </c>
      <c r="AL272" s="13">
        <v>92</v>
      </c>
      <c r="AM272" s="101" t="e">
        <f t="shared" ref="AM272:AM286" si="194">ROUND(AE2/AJ2,2)</f>
        <v>#DIV/0!</v>
      </c>
      <c r="AN272" s="101" t="e">
        <f t="shared" ref="AN272:AN286" si="195">ROUND(AI2/AJ2,2)</f>
        <v>#DIV/0!</v>
      </c>
      <c r="AO272" s="13">
        <v>2</v>
      </c>
      <c r="AP272" s="13">
        <v>0</v>
      </c>
      <c r="AQ272" s="13">
        <v>3</v>
      </c>
      <c r="AR272" s="13">
        <v>60</v>
      </c>
      <c r="AS272" s="844" t="s">
        <v>489</v>
      </c>
      <c r="AT272" s="13">
        <v>2</v>
      </c>
      <c r="AV272" s="13">
        <v>60</v>
      </c>
      <c r="AW272" s="13">
        <v>1</v>
      </c>
      <c r="AX272" s="820" t="s">
        <v>171</v>
      </c>
      <c r="AY272" s="13">
        <v>0</v>
      </c>
      <c r="AZ272" s="13">
        <v>1</v>
      </c>
      <c r="BA272" s="13">
        <v>6</v>
      </c>
      <c r="BB272" s="13">
        <v>3</v>
      </c>
      <c r="BC272" s="13">
        <v>6</v>
      </c>
      <c r="BD272" s="13">
        <v>2</v>
      </c>
      <c r="BE272" s="820" t="s">
        <v>261</v>
      </c>
      <c r="BF272" s="425">
        <v>2</v>
      </c>
      <c r="BG272" s="13">
        <v>6</v>
      </c>
      <c r="BH272" s="13">
        <v>3</v>
      </c>
      <c r="BI272" s="866" t="s">
        <v>489</v>
      </c>
      <c r="BJ272" s="13">
        <v>0</v>
      </c>
      <c r="BK272" s="13" t="e">
        <f t="shared" si="174"/>
        <v>#DIV/0!</v>
      </c>
      <c r="BL272" s="13" t="e">
        <f t="shared" si="175"/>
        <v>#DIV/0!</v>
      </c>
    </row>
    <row r="273" spans="1:64" x14ac:dyDescent="0.25">
      <c r="A273" s="803" t="s">
        <v>284</v>
      </c>
      <c r="B273" s="101">
        <f t="shared" si="186"/>
        <v>110.8995</v>
      </c>
      <c r="C273" s="13">
        <v>78</v>
      </c>
      <c r="E273" s="13">
        <v>53</v>
      </c>
      <c r="F273" s="13">
        <v>14</v>
      </c>
      <c r="G273" s="13">
        <v>1960</v>
      </c>
      <c r="H273" s="13">
        <v>135</v>
      </c>
      <c r="I273" s="13">
        <v>84</v>
      </c>
      <c r="J273" s="13">
        <v>1869</v>
      </c>
      <c r="K273" s="13">
        <v>974</v>
      </c>
      <c r="L273" s="101">
        <f t="shared" si="187"/>
        <v>17.97</v>
      </c>
      <c r="M273" s="101">
        <f t="shared" si="188"/>
        <v>-1.26</v>
      </c>
      <c r="N273" s="101">
        <f t="shared" si="189"/>
        <v>2295.4</v>
      </c>
      <c r="O273" s="101">
        <f t="shared" si="190"/>
        <v>1</v>
      </c>
      <c r="P273" s="101">
        <f t="shared" si="191"/>
        <v>18.64</v>
      </c>
      <c r="Q273" s="13">
        <v>13</v>
      </c>
      <c r="R273" s="13">
        <v>6</v>
      </c>
      <c r="S273" s="13">
        <v>1</v>
      </c>
      <c r="T273" s="13">
        <v>11</v>
      </c>
      <c r="U273" s="13">
        <v>4</v>
      </c>
      <c r="V273" s="13">
        <v>30</v>
      </c>
      <c r="W273" s="13">
        <v>85</v>
      </c>
      <c r="X273" s="13">
        <v>6</v>
      </c>
      <c r="Y273" s="13">
        <v>130</v>
      </c>
      <c r="Z273" s="13">
        <v>128</v>
      </c>
      <c r="AA273" s="794" t="s">
        <v>529</v>
      </c>
      <c r="AB273" s="13">
        <v>3</v>
      </c>
      <c r="AD273" s="13">
        <v>39</v>
      </c>
      <c r="AE273" s="13">
        <v>1893</v>
      </c>
      <c r="AF273" s="101">
        <f t="shared" si="192"/>
        <v>0</v>
      </c>
      <c r="AG273" s="13">
        <v>926</v>
      </c>
      <c r="AH273" s="13">
        <v>2</v>
      </c>
      <c r="AI273" s="13">
        <v>2097</v>
      </c>
      <c r="AJ273" s="13">
        <v>50</v>
      </c>
      <c r="AK273" s="101" t="e">
        <f t="shared" si="193"/>
        <v>#DIV/0!</v>
      </c>
      <c r="AL273" s="13">
        <v>139</v>
      </c>
      <c r="AM273" s="101" t="e">
        <f t="shared" si="194"/>
        <v>#DIV/0!</v>
      </c>
      <c r="AN273" s="101" t="e">
        <f t="shared" si="195"/>
        <v>#DIV/0!</v>
      </c>
      <c r="AO273" s="13">
        <v>7</v>
      </c>
      <c r="AP273" s="13">
        <v>0</v>
      </c>
      <c r="AQ273" s="13">
        <v>4</v>
      </c>
      <c r="AR273" s="13">
        <v>80</v>
      </c>
      <c r="AS273" s="845" t="s">
        <v>540</v>
      </c>
      <c r="AT273" s="13">
        <v>4</v>
      </c>
      <c r="AV273" s="13">
        <v>61</v>
      </c>
      <c r="AW273" s="13">
        <v>3</v>
      </c>
      <c r="AX273" s="820" t="s">
        <v>180</v>
      </c>
      <c r="AY273" s="13">
        <v>49</v>
      </c>
      <c r="AZ273" s="13">
        <v>46</v>
      </c>
      <c r="BA273" s="13">
        <v>121</v>
      </c>
      <c r="BB273" s="13">
        <v>96</v>
      </c>
      <c r="BC273" s="13">
        <v>58</v>
      </c>
      <c r="BD273" s="13">
        <v>50</v>
      </c>
      <c r="BE273" s="820" t="s">
        <v>189</v>
      </c>
      <c r="BF273" s="426">
        <v>4</v>
      </c>
      <c r="BG273" s="13">
        <v>58</v>
      </c>
      <c r="BH273" s="13">
        <v>46</v>
      </c>
      <c r="BI273" s="830" t="s">
        <v>433</v>
      </c>
      <c r="BJ273" s="13">
        <v>0</v>
      </c>
      <c r="BK273" s="13" t="e">
        <f t="shared" si="174"/>
        <v>#DIV/0!</v>
      </c>
      <c r="BL273" s="13" t="e">
        <f t="shared" si="175"/>
        <v>#DIV/0!</v>
      </c>
    </row>
    <row r="274" spans="1:64" x14ac:dyDescent="0.25">
      <c r="A274" s="803" t="s">
        <v>293</v>
      </c>
      <c r="B274" s="101">
        <f t="shared" si="186"/>
        <v>123.642</v>
      </c>
      <c r="C274" s="13">
        <v>75</v>
      </c>
      <c r="E274" s="13">
        <v>54</v>
      </c>
      <c r="F274" s="13">
        <v>12</v>
      </c>
      <c r="G274" s="13">
        <v>1762</v>
      </c>
      <c r="H274" s="13">
        <v>124</v>
      </c>
      <c r="I274" s="13">
        <v>67</v>
      </c>
      <c r="J274" s="13">
        <v>1756</v>
      </c>
      <c r="K274" s="13">
        <v>921</v>
      </c>
      <c r="L274" s="101">
        <f t="shared" si="187"/>
        <v>16.38</v>
      </c>
      <c r="M274" s="101">
        <f t="shared" si="188"/>
        <v>-0.94</v>
      </c>
      <c r="N274" s="101">
        <f t="shared" si="189"/>
        <v>2512.6</v>
      </c>
      <c r="O274" s="101">
        <f t="shared" si="190"/>
        <v>1</v>
      </c>
      <c r="P274" s="101">
        <f t="shared" si="191"/>
        <v>17.98</v>
      </c>
      <c r="Q274" s="13">
        <v>15</v>
      </c>
      <c r="R274" s="13">
        <v>7</v>
      </c>
      <c r="S274" s="13">
        <v>3</v>
      </c>
      <c r="T274" s="13">
        <v>11</v>
      </c>
      <c r="U274" s="13">
        <v>2</v>
      </c>
      <c r="V274" s="13">
        <v>29</v>
      </c>
      <c r="W274" s="13">
        <v>67</v>
      </c>
      <c r="X274" s="426">
        <v>1</v>
      </c>
      <c r="Y274" s="13">
        <v>125</v>
      </c>
      <c r="Z274" s="13">
        <v>125</v>
      </c>
      <c r="AA274" s="838" t="s">
        <v>454</v>
      </c>
      <c r="AB274" s="13">
        <v>2</v>
      </c>
      <c r="AD274" s="13">
        <v>44</v>
      </c>
      <c r="AE274" s="13">
        <v>2135</v>
      </c>
      <c r="AF274" s="101">
        <f t="shared" si="192"/>
        <v>0</v>
      </c>
      <c r="AG274" s="13">
        <v>1039</v>
      </c>
      <c r="AH274" s="13">
        <v>5</v>
      </c>
      <c r="AI274" s="13">
        <v>2223</v>
      </c>
      <c r="AJ274" s="13">
        <v>50</v>
      </c>
      <c r="AK274" s="101" t="e">
        <f t="shared" si="193"/>
        <v>#DIV/0!</v>
      </c>
      <c r="AL274" s="13">
        <v>131</v>
      </c>
      <c r="AM274" s="101" t="e">
        <f t="shared" si="194"/>
        <v>#DIV/0!</v>
      </c>
      <c r="AN274" s="101" t="e">
        <f t="shared" si="195"/>
        <v>#DIV/0!</v>
      </c>
      <c r="AO274" s="13">
        <v>4</v>
      </c>
      <c r="AP274" s="13">
        <v>0</v>
      </c>
      <c r="AQ274" s="13">
        <v>4</v>
      </c>
      <c r="AR274" s="13">
        <v>64</v>
      </c>
      <c r="AS274" s="860" t="s">
        <v>459</v>
      </c>
      <c r="AT274" s="13">
        <v>7</v>
      </c>
      <c r="AV274" s="13">
        <v>62</v>
      </c>
      <c r="AW274" s="13">
        <v>6</v>
      </c>
      <c r="AX274" s="820" t="s">
        <v>180</v>
      </c>
      <c r="AY274" s="13">
        <v>244</v>
      </c>
      <c r="AZ274" s="13">
        <v>162</v>
      </c>
      <c r="BA274" s="13">
        <v>383</v>
      </c>
      <c r="BB274" s="13">
        <v>292</v>
      </c>
      <c r="BC274" s="13">
        <v>124</v>
      </c>
      <c r="BD274" s="13">
        <v>130</v>
      </c>
      <c r="BE274" s="820" t="s">
        <v>198</v>
      </c>
      <c r="BF274" s="13">
        <v>4</v>
      </c>
      <c r="BG274" s="13">
        <v>104</v>
      </c>
      <c r="BH274" s="13">
        <v>82</v>
      </c>
      <c r="BI274" s="802" t="s">
        <v>424</v>
      </c>
      <c r="BJ274" s="13">
        <v>2</v>
      </c>
      <c r="BK274" s="13" t="e">
        <f t="shared" si="174"/>
        <v>#DIV/0!</v>
      </c>
      <c r="BL274" s="13" t="e">
        <f t="shared" si="175"/>
        <v>#DIV/0!</v>
      </c>
    </row>
    <row r="275" spans="1:64" x14ac:dyDescent="0.25">
      <c r="A275" s="803" t="s">
        <v>302</v>
      </c>
      <c r="B275" s="101">
        <f t="shared" si="186"/>
        <v>116.81600000000002</v>
      </c>
      <c r="C275" s="13">
        <v>73</v>
      </c>
      <c r="E275" s="13">
        <v>47</v>
      </c>
      <c r="F275" s="13">
        <v>14</v>
      </c>
      <c r="G275" s="13">
        <v>1589</v>
      </c>
      <c r="H275" s="13">
        <v>110</v>
      </c>
      <c r="I275" s="13">
        <v>63</v>
      </c>
      <c r="J275" s="13">
        <v>1498</v>
      </c>
      <c r="K275" s="13">
        <v>778</v>
      </c>
      <c r="L275" s="101">
        <f t="shared" si="187"/>
        <v>17.329999999999998</v>
      </c>
      <c r="M275" s="101">
        <f t="shared" si="188"/>
        <v>-0.93</v>
      </c>
      <c r="N275" s="101">
        <f t="shared" si="189"/>
        <v>2291.98</v>
      </c>
      <c r="O275" s="101">
        <f t="shared" si="190"/>
        <v>1</v>
      </c>
      <c r="P275" s="101">
        <f t="shared" si="191"/>
        <v>19</v>
      </c>
      <c r="Q275" s="13">
        <v>10</v>
      </c>
      <c r="R275" s="13">
        <v>7</v>
      </c>
      <c r="S275" s="13">
        <v>6</v>
      </c>
      <c r="T275" s="13">
        <v>8</v>
      </c>
      <c r="U275" s="13">
        <v>3</v>
      </c>
      <c r="V275" s="13">
        <v>35</v>
      </c>
      <c r="W275" s="13">
        <v>76</v>
      </c>
      <c r="X275" s="13">
        <v>1</v>
      </c>
      <c r="Y275" s="13">
        <v>162</v>
      </c>
      <c r="Z275" s="13">
        <v>140</v>
      </c>
      <c r="AA275" s="783" t="s">
        <v>446</v>
      </c>
      <c r="AB275" s="13">
        <v>3</v>
      </c>
      <c r="AD275" s="13">
        <v>37</v>
      </c>
      <c r="AE275" s="13">
        <v>1902</v>
      </c>
      <c r="AF275" s="101">
        <f t="shared" si="192"/>
        <v>0</v>
      </c>
      <c r="AG275" s="13">
        <v>896</v>
      </c>
      <c r="AH275" s="13">
        <v>5</v>
      </c>
      <c r="AI275" s="13">
        <v>2115</v>
      </c>
      <c r="AJ275" s="13">
        <v>37</v>
      </c>
      <c r="AK275" s="101" t="e">
        <f t="shared" si="193"/>
        <v>#DIV/0!</v>
      </c>
      <c r="AL275" s="13">
        <v>93</v>
      </c>
      <c r="AM275" s="101" t="e">
        <f t="shared" si="194"/>
        <v>#DIV/0!</v>
      </c>
      <c r="AN275" s="101" t="e">
        <f t="shared" si="195"/>
        <v>#DIV/0!</v>
      </c>
      <c r="AO275" s="13">
        <v>5</v>
      </c>
      <c r="AP275" s="13">
        <v>0</v>
      </c>
      <c r="AQ275" s="13">
        <v>3</v>
      </c>
      <c r="AR275" s="13">
        <v>49</v>
      </c>
      <c r="AS275" s="779" t="s">
        <v>485</v>
      </c>
      <c r="AT275" s="13">
        <v>3</v>
      </c>
      <c r="AV275" s="13">
        <v>63</v>
      </c>
      <c r="AW275" s="13">
        <v>8</v>
      </c>
      <c r="AX275" s="820" t="s">
        <v>180</v>
      </c>
      <c r="AY275" s="13">
        <v>142</v>
      </c>
      <c r="AZ275" s="13">
        <v>120</v>
      </c>
      <c r="BA275" s="13">
        <v>249</v>
      </c>
      <c r="BB275" s="13">
        <v>230</v>
      </c>
      <c r="BC275" s="13">
        <v>92</v>
      </c>
      <c r="BD275" s="13">
        <v>110</v>
      </c>
      <c r="BE275" s="820" t="s">
        <v>207</v>
      </c>
      <c r="BF275" s="425">
        <v>1</v>
      </c>
      <c r="BG275" s="13">
        <v>78</v>
      </c>
      <c r="BH275" s="13">
        <v>72</v>
      </c>
      <c r="BI275" s="883" t="s">
        <v>502</v>
      </c>
      <c r="BJ275" s="13">
        <v>0</v>
      </c>
      <c r="BK275" s="13" t="e">
        <f t="shared" si="174"/>
        <v>#DIV/0!</v>
      </c>
      <c r="BL275" s="13" t="e">
        <f t="shared" si="175"/>
        <v>#DIV/0!</v>
      </c>
    </row>
    <row r="276" spans="1:64" x14ac:dyDescent="0.25">
      <c r="A276" s="803" t="s">
        <v>311</v>
      </c>
      <c r="B276" s="101">
        <f t="shared" si="186"/>
        <v>117.23350000000001</v>
      </c>
      <c r="C276" s="13">
        <v>75</v>
      </c>
      <c r="E276" s="13">
        <v>53</v>
      </c>
      <c r="F276" s="13">
        <v>18</v>
      </c>
      <c r="G276" s="13">
        <v>2114</v>
      </c>
      <c r="H276" s="13">
        <v>128</v>
      </c>
      <c r="I276" s="13">
        <v>93</v>
      </c>
      <c r="J276" s="13">
        <v>1974</v>
      </c>
      <c r="K276" s="13">
        <v>999</v>
      </c>
      <c r="L276" s="101">
        <f t="shared" si="187"/>
        <v>17.850000000000001</v>
      </c>
      <c r="M276" s="101">
        <f t="shared" si="188"/>
        <v>-0.88</v>
      </c>
      <c r="N276" s="101">
        <f t="shared" si="189"/>
        <v>2273.0700000000002</v>
      </c>
      <c r="O276" s="101">
        <f t="shared" si="190"/>
        <v>1</v>
      </c>
      <c r="P276" s="101">
        <f t="shared" si="191"/>
        <v>18.22</v>
      </c>
      <c r="Q276" s="13">
        <v>13</v>
      </c>
      <c r="R276" s="13">
        <v>7</v>
      </c>
      <c r="S276" s="13">
        <v>0</v>
      </c>
      <c r="T276" s="13">
        <v>11</v>
      </c>
      <c r="U276" s="13">
        <v>5</v>
      </c>
      <c r="V276" s="13">
        <v>34</v>
      </c>
      <c r="W276" s="13">
        <v>81</v>
      </c>
      <c r="X276" s="13">
        <v>2</v>
      </c>
      <c r="Y276" s="13">
        <v>165</v>
      </c>
      <c r="Z276" s="13">
        <v>153</v>
      </c>
      <c r="AA276" s="805" t="s">
        <v>582</v>
      </c>
      <c r="AB276" s="13">
        <v>5</v>
      </c>
      <c r="AD276" s="13">
        <v>40</v>
      </c>
      <c r="AE276" s="13">
        <v>1984</v>
      </c>
      <c r="AF276" s="101">
        <f t="shared" si="192"/>
        <v>0</v>
      </c>
      <c r="AG276" s="13">
        <v>955</v>
      </c>
      <c r="AH276" s="13">
        <v>4</v>
      </c>
      <c r="AI276" s="13">
        <v>2157</v>
      </c>
      <c r="AJ276" s="13">
        <v>38</v>
      </c>
      <c r="AK276" s="101" t="e">
        <f t="shared" si="193"/>
        <v>#DIV/0!</v>
      </c>
      <c r="AL276" s="13">
        <v>104</v>
      </c>
      <c r="AM276" s="101" t="e">
        <f t="shared" si="194"/>
        <v>#DIV/0!</v>
      </c>
      <c r="AN276" s="101" t="e">
        <f t="shared" si="195"/>
        <v>#DIV/0!</v>
      </c>
      <c r="AO276" s="13">
        <v>3</v>
      </c>
      <c r="AP276" s="13">
        <v>0</v>
      </c>
      <c r="AQ276" s="13">
        <v>4</v>
      </c>
      <c r="AR276" s="13">
        <v>64</v>
      </c>
      <c r="AS276" s="804" t="s">
        <v>442</v>
      </c>
      <c r="AT276" s="13">
        <v>3</v>
      </c>
      <c r="AV276" s="13">
        <v>64</v>
      </c>
      <c r="AW276" s="13">
        <v>8</v>
      </c>
      <c r="AX276" s="820" t="s">
        <v>180</v>
      </c>
      <c r="AY276" s="13">
        <v>101</v>
      </c>
      <c r="AZ276" s="13">
        <v>129</v>
      </c>
      <c r="BA276" s="13">
        <v>238</v>
      </c>
      <c r="BB276" s="13">
        <v>253</v>
      </c>
      <c r="BC276" s="13">
        <v>127</v>
      </c>
      <c r="BD276" s="13">
        <v>124</v>
      </c>
      <c r="BE276" s="820" t="s">
        <v>216</v>
      </c>
      <c r="BF276">
        <v>2</v>
      </c>
      <c r="BG276" s="13">
        <v>73</v>
      </c>
      <c r="BH276" s="13">
        <v>70</v>
      </c>
      <c r="BI276" s="891" t="s">
        <v>502</v>
      </c>
      <c r="BJ276" s="13">
        <v>1</v>
      </c>
      <c r="BK276" s="13" t="e">
        <f t="shared" si="174"/>
        <v>#DIV/0!</v>
      </c>
      <c r="BL276" s="13" t="e">
        <f t="shared" si="175"/>
        <v>#DIV/0!</v>
      </c>
    </row>
    <row r="277" spans="1:64" x14ac:dyDescent="0.25">
      <c r="A277" s="803" t="s">
        <v>320</v>
      </c>
      <c r="B277" s="101">
        <f t="shared" si="186"/>
        <v>114.3475</v>
      </c>
      <c r="C277" s="13">
        <v>68</v>
      </c>
      <c r="E277" s="13">
        <v>40</v>
      </c>
      <c r="F277" s="13">
        <v>15</v>
      </c>
      <c r="G277" s="13">
        <v>1508</v>
      </c>
      <c r="H277" s="13">
        <v>103</v>
      </c>
      <c r="I277" s="13">
        <v>56</v>
      </c>
      <c r="J277" s="13">
        <v>1462</v>
      </c>
      <c r="K277" s="13">
        <v>730</v>
      </c>
      <c r="L277" s="101">
        <f t="shared" si="187"/>
        <v>17.739999999999998</v>
      </c>
      <c r="M277" s="101">
        <f t="shared" si="188"/>
        <v>-1.1000000000000001</v>
      </c>
      <c r="N277" s="101">
        <f t="shared" si="189"/>
        <v>2286.36</v>
      </c>
      <c r="O277" s="101">
        <f t="shared" si="190"/>
        <v>1</v>
      </c>
      <c r="P277" s="101">
        <f t="shared" si="191"/>
        <v>18.41</v>
      </c>
      <c r="Q277" s="13">
        <v>9</v>
      </c>
      <c r="R277" s="13">
        <v>5</v>
      </c>
      <c r="S277" s="13">
        <v>2</v>
      </c>
      <c r="T277" s="13">
        <v>10</v>
      </c>
      <c r="U277" s="13">
        <v>2</v>
      </c>
      <c r="V277" s="13">
        <v>25</v>
      </c>
      <c r="W277" s="13">
        <v>94</v>
      </c>
      <c r="X277" s="13">
        <v>1</v>
      </c>
      <c r="Y277" s="13">
        <v>150</v>
      </c>
      <c r="Z277" s="13">
        <v>148</v>
      </c>
      <c r="AA277" s="782" t="s">
        <v>476</v>
      </c>
      <c r="AB277" s="13">
        <v>1</v>
      </c>
      <c r="AD277" s="13">
        <v>41</v>
      </c>
      <c r="AE277" s="13">
        <v>2008</v>
      </c>
      <c r="AF277" s="101">
        <f t="shared" si="192"/>
        <v>0</v>
      </c>
      <c r="AG277" s="13">
        <v>1024</v>
      </c>
      <c r="AH277" s="13">
        <v>7</v>
      </c>
      <c r="AI277" s="13">
        <v>1988</v>
      </c>
      <c r="AJ277" s="13">
        <v>38</v>
      </c>
      <c r="AK277" s="101" t="e">
        <f t="shared" si="193"/>
        <v>#DIV/0!</v>
      </c>
      <c r="AL277" s="13">
        <v>110</v>
      </c>
      <c r="AM277" s="101" t="e">
        <f t="shared" si="194"/>
        <v>#DIV/0!</v>
      </c>
      <c r="AN277" s="101" t="e">
        <f t="shared" si="195"/>
        <v>#DIV/0!</v>
      </c>
      <c r="AO277" s="13">
        <v>5</v>
      </c>
      <c r="AP277" s="13">
        <v>0</v>
      </c>
      <c r="AQ277" s="13">
        <v>4</v>
      </c>
      <c r="AR277" s="13">
        <v>47</v>
      </c>
      <c r="AS277" s="806" t="s">
        <v>552</v>
      </c>
      <c r="AT277" s="13">
        <v>5</v>
      </c>
      <c r="AV277" s="13">
        <v>65</v>
      </c>
      <c r="AW277" s="13">
        <v>10</v>
      </c>
      <c r="AX277" s="820" t="s">
        <v>180</v>
      </c>
      <c r="AY277" s="13">
        <v>374</v>
      </c>
      <c r="AZ277" s="13">
        <v>350</v>
      </c>
      <c r="BA277" s="13">
        <v>746</v>
      </c>
      <c r="BB277" s="13">
        <v>686</v>
      </c>
      <c r="BC277" s="13">
        <v>337</v>
      </c>
      <c r="BD277" s="13">
        <v>336</v>
      </c>
      <c r="BE277" s="820" t="s">
        <v>225</v>
      </c>
      <c r="BF277">
        <v>1</v>
      </c>
      <c r="BG277" s="13">
        <v>220</v>
      </c>
      <c r="BH277" s="13">
        <v>214</v>
      </c>
      <c r="BI277" s="842" t="s">
        <v>459</v>
      </c>
      <c r="BJ277" s="13">
        <v>1</v>
      </c>
      <c r="BK277" s="13" t="e">
        <f t="shared" ref="BK277:BK308" si="196">ROUND(BA67/(AW67-BJ67),2)</f>
        <v>#DIV/0!</v>
      </c>
      <c r="BL277" s="13" t="e">
        <f t="shared" ref="BL277:BL308" si="197">ROUND(BB67/(AW67-BJ67),2)</f>
        <v>#DIV/0!</v>
      </c>
    </row>
    <row r="278" spans="1:64" x14ac:dyDescent="0.25">
      <c r="A278" s="803" t="s">
        <v>329</v>
      </c>
      <c r="B278" s="101">
        <f t="shared" si="186"/>
        <v>118.13200000000001</v>
      </c>
      <c r="C278" s="13">
        <v>69</v>
      </c>
      <c r="E278" s="13">
        <v>46</v>
      </c>
      <c r="F278" s="13">
        <v>8</v>
      </c>
      <c r="G278" s="13">
        <v>1968</v>
      </c>
      <c r="H278" s="13">
        <v>144</v>
      </c>
      <c r="I278" s="13">
        <v>64</v>
      </c>
      <c r="J278" s="13">
        <v>1932</v>
      </c>
      <c r="K278" s="13">
        <v>975</v>
      </c>
      <c r="L278" s="101">
        <f t="shared" si="187"/>
        <v>19.59</v>
      </c>
      <c r="M278" s="101">
        <f t="shared" si="188"/>
        <v>-1.04</v>
      </c>
      <c r="N278" s="101">
        <f t="shared" si="189"/>
        <v>2049.16</v>
      </c>
      <c r="O278" s="101">
        <f t="shared" si="190"/>
        <v>1</v>
      </c>
      <c r="P278" s="101">
        <f t="shared" si="191"/>
        <v>17.87</v>
      </c>
      <c r="Q278" s="13">
        <v>11</v>
      </c>
      <c r="R278" s="13">
        <v>6</v>
      </c>
      <c r="S278" s="13">
        <v>0</v>
      </c>
      <c r="T278" s="13">
        <v>8</v>
      </c>
      <c r="U278" s="13">
        <v>6</v>
      </c>
      <c r="V278" s="13">
        <v>35</v>
      </c>
      <c r="W278" s="13">
        <v>65</v>
      </c>
      <c r="X278" s="425">
        <v>1</v>
      </c>
      <c r="Y278" s="13">
        <v>137</v>
      </c>
      <c r="Z278" s="13">
        <v>125</v>
      </c>
      <c r="AA278" s="892" t="s">
        <v>454</v>
      </c>
      <c r="AB278" s="13">
        <v>2</v>
      </c>
      <c r="AD278" s="13">
        <v>45</v>
      </c>
      <c r="AE278" s="13">
        <v>2012</v>
      </c>
      <c r="AF278" s="101">
        <f t="shared" si="192"/>
        <v>0</v>
      </c>
      <c r="AG278" s="13">
        <v>965</v>
      </c>
      <c r="AH278" s="13">
        <v>7</v>
      </c>
      <c r="AI278" s="13">
        <v>2235</v>
      </c>
      <c r="AJ278" s="13">
        <v>47</v>
      </c>
      <c r="AK278" s="101" t="e">
        <f t="shared" si="193"/>
        <v>#DIV/0!</v>
      </c>
      <c r="AL278" s="13">
        <v>123</v>
      </c>
      <c r="AM278" s="101" t="e">
        <f t="shared" si="194"/>
        <v>#DIV/0!</v>
      </c>
      <c r="AN278" s="101" t="e">
        <f t="shared" si="195"/>
        <v>#DIV/0!</v>
      </c>
      <c r="AO278" s="13">
        <v>2</v>
      </c>
      <c r="AP278" s="13">
        <v>0</v>
      </c>
      <c r="AQ278" s="13">
        <v>3</v>
      </c>
      <c r="AR278" s="13">
        <v>53</v>
      </c>
      <c r="AS278" s="777" t="s">
        <v>463</v>
      </c>
      <c r="AT278" s="13">
        <v>3</v>
      </c>
      <c r="AV278" s="13">
        <v>66</v>
      </c>
      <c r="AW278" s="13">
        <v>5</v>
      </c>
      <c r="AX278" s="820" t="s">
        <v>180</v>
      </c>
      <c r="AY278" s="13">
        <v>126</v>
      </c>
      <c r="AZ278" s="13">
        <v>130</v>
      </c>
      <c r="BA278" s="13">
        <v>223</v>
      </c>
      <c r="BB278" s="13">
        <v>214</v>
      </c>
      <c r="BC278" s="13">
        <v>85</v>
      </c>
      <c r="BD278" s="13">
        <v>84</v>
      </c>
      <c r="BE278" s="820" t="s">
        <v>234</v>
      </c>
      <c r="BF278">
        <v>5</v>
      </c>
      <c r="BG278" s="13">
        <v>77</v>
      </c>
      <c r="BH278" s="13">
        <v>57</v>
      </c>
      <c r="BI278" s="892" t="s">
        <v>454</v>
      </c>
      <c r="BJ278" s="13">
        <v>0</v>
      </c>
      <c r="BK278" s="13" t="e">
        <f t="shared" si="196"/>
        <v>#DIV/0!</v>
      </c>
      <c r="BL278" s="13" t="e">
        <f t="shared" si="197"/>
        <v>#DIV/0!</v>
      </c>
    </row>
    <row r="279" spans="1:64" x14ac:dyDescent="0.25">
      <c r="A279" s="803" t="s">
        <v>338</v>
      </c>
      <c r="B279" s="101">
        <f t="shared" si="186"/>
        <v>99.195999999999998</v>
      </c>
      <c r="C279" s="13">
        <v>83</v>
      </c>
      <c r="E279" s="13">
        <v>60</v>
      </c>
      <c r="F279" s="13">
        <v>15</v>
      </c>
      <c r="G279" s="13">
        <v>2177</v>
      </c>
      <c r="H279" s="13">
        <v>144</v>
      </c>
      <c r="I279" s="13">
        <v>85</v>
      </c>
      <c r="J279" s="13">
        <v>2040</v>
      </c>
      <c r="K279" s="13">
        <v>1037</v>
      </c>
      <c r="L279" s="101">
        <f t="shared" si="187"/>
        <v>18.12</v>
      </c>
      <c r="M279" s="101">
        <f t="shared" si="188"/>
        <v>-1.17</v>
      </c>
      <c r="N279" s="101">
        <f t="shared" si="189"/>
        <v>2224.39</v>
      </c>
      <c r="O279" s="101">
        <f t="shared" si="190"/>
        <v>1</v>
      </c>
      <c r="P279" s="101">
        <f t="shared" si="191"/>
        <v>20.329999999999998</v>
      </c>
      <c r="Q279" s="13">
        <v>10</v>
      </c>
      <c r="R279" s="13">
        <v>8</v>
      </c>
      <c r="S279" s="13">
        <v>1</v>
      </c>
      <c r="T279" s="13">
        <v>13</v>
      </c>
      <c r="U279" s="13">
        <v>5</v>
      </c>
      <c r="V279" s="13">
        <v>28</v>
      </c>
      <c r="W279" s="13">
        <v>79</v>
      </c>
      <c r="X279" s="426">
        <v>3</v>
      </c>
      <c r="Y279" s="13">
        <v>149</v>
      </c>
      <c r="Z279" s="13">
        <v>140</v>
      </c>
      <c r="AA279" s="834" t="s">
        <v>485</v>
      </c>
      <c r="AB279" s="13">
        <v>4</v>
      </c>
      <c r="AD279" s="13">
        <v>45</v>
      </c>
      <c r="AE279" s="13">
        <v>2032</v>
      </c>
      <c r="AF279" s="101">
        <f t="shared" si="192"/>
        <v>0</v>
      </c>
      <c r="AG279" s="13">
        <v>975</v>
      </c>
      <c r="AH279" s="13">
        <v>3</v>
      </c>
      <c r="AI279" s="13">
        <v>2342</v>
      </c>
      <c r="AJ279" s="13">
        <v>36</v>
      </c>
      <c r="AK279" s="101" t="e">
        <f t="shared" si="193"/>
        <v>#DIV/0!</v>
      </c>
      <c r="AL279" s="13">
        <v>87</v>
      </c>
      <c r="AM279" s="101" t="e">
        <f t="shared" si="194"/>
        <v>#DIV/0!</v>
      </c>
      <c r="AN279" s="101" t="e">
        <f t="shared" si="195"/>
        <v>#DIV/0!</v>
      </c>
      <c r="AO279" s="13">
        <v>2</v>
      </c>
      <c r="AP279" s="13">
        <v>0</v>
      </c>
      <c r="AQ279" s="13">
        <v>3</v>
      </c>
      <c r="AR279" s="13">
        <v>66</v>
      </c>
      <c r="AS279" s="834" t="s">
        <v>485</v>
      </c>
      <c r="AT279" s="13">
        <v>3</v>
      </c>
      <c r="AV279" s="13">
        <v>67</v>
      </c>
      <c r="AW279" s="13">
        <v>5</v>
      </c>
      <c r="AX279" s="820" t="s">
        <v>180</v>
      </c>
      <c r="AY279" s="13">
        <v>135</v>
      </c>
      <c r="AZ279" s="13">
        <v>122</v>
      </c>
      <c r="BA279" s="13">
        <v>259</v>
      </c>
      <c r="BB279" s="13">
        <v>216</v>
      </c>
      <c r="BC279" s="13">
        <v>114</v>
      </c>
      <c r="BD279" s="13">
        <v>94</v>
      </c>
      <c r="BE279" s="820" t="s">
        <v>243</v>
      </c>
      <c r="BF279">
        <v>2</v>
      </c>
      <c r="BG279" s="13">
        <v>116</v>
      </c>
      <c r="BH279" s="13">
        <v>104</v>
      </c>
      <c r="BI279" s="839" t="s">
        <v>433</v>
      </c>
      <c r="BJ279" s="13">
        <v>0</v>
      </c>
      <c r="BK279" s="13" t="e">
        <f t="shared" si="196"/>
        <v>#DIV/0!</v>
      </c>
      <c r="BL279" s="13" t="e">
        <f t="shared" si="197"/>
        <v>#DIV/0!</v>
      </c>
    </row>
    <row r="280" spans="1:64" x14ac:dyDescent="0.25">
      <c r="A280" s="803" t="s">
        <v>347</v>
      </c>
      <c r="B280" s="101">
        <f t="shared" si="186"/>
        <v>114.13350000000001</v>
      </c>
      <c r="C280" s="13">
        <v>68</v>
      </c>
      <c r="E280" s="13">
        <v>42</v>
      </c>
      <c r="F280" s="13">
        <v>10</v>
      </c>
      <c r="G280" s="13">
        <v>1747</v>
      </c>
      <c r="H280" s="13">
        <v>130</v>
      </c>
      <c r="I280" s="13">
        <v>54</v>
      </c>
      <c r="J280" s="13">
        <v>1729</v>
      </c>
      <c r="K280" s="13">
        <v>903</v>
      </c>
      <c r="L280" s="101">
        <f t="shared" si="187"/>
        <v>20.37</v>
      </c>
      <c r="M280" s="101">
        <f t="shared" si="188"/>
        <v>-1.02</v>
      </c>
      <c r="N280" s="101">
        <f t="shared" si="189"/>
        <v>1962.15</v>
      </c>
      <c r="O280" s="101">
        <f t="shared" si="190"/>
        <v>1</v>
      </c>
      <c r="P280" s="101">
        <f t="shared" si="191"/>
        <v>18.18</v>
      </c>
      <c r="Q280" s="13">
        <v>13</v>
      </c>
      <c r="R280" s="13">
        <v>7</v>
      </c>
      <c r="S280" s="13">
        <v>2</v>
      </c>
      <c r="T280" s="13">
        <v>7</v>
      </c>
      <c r="U280" s="13">
        <v>5</v>
      </c>
      <c r="V280" s="13">
        <v>24</v>
      </c>
      <c r="W280" s="13">
        <v>61</v>
      </c>
      <c r="X280" s="13">
        <v>2</v>
      </c>
      <c r="Y280" s="13">
        <v>166</v>
      </c>
      <c r="Z280" s="13">
        <v>167</v>
      </c>
      <c r="AA280" s="795" t="s">
        <v>489</v>
      </c>
      <c r="AB280" s="13">
        <v>3</v>
      </c>
      <c r="AD280" s="13">
        <v>42</v>
      </c>
      <c r="AE280" s="13">
        <v>2101</v>
      </c>
      <c r="AF280" s="101">
        <f t="shared" si="192"/>
        <v>0</v>
      </c>
      <c r="AG280" s="13">
        <v>1027</v>
      </c>
      <c r="AH280" s="13">
        <v>1</v>
      </c>
      <c r="AI280" s="13">
        <v>2325</v>
      </c>
      <c r="AJ280" s="13">
        <v>41</v>
      </c>
      <c r="AK280" s="101" t="e">
        <f t="shared" si="193"/>
        <v>#DIV/0!</v>
      </c>
      <c r="AL280" s="13">
        <v>136</v>
      </c>
      <c r="AM280" s="101" t="e">
        <f t="shared" si="194"/>
        <v>#DIV/0!</v>
      </c>
      <c r="AN280" s="101" t="e">
        <f t="shared" si="195"/>
        <v>#DIV/0!</v>
      </c>
      <c r="AO280" s="13">
        <v>2</v>
      </c>
      <c r="AP280" s="13">
        <v>0</v>
      </c>
      <c r="AQ280" s="13">
        <v>3</v>
      </c>
      <c r="AR280" s="13">
        <v>55</v>
      </c>
      <c r="AS280" s="780" t="s">
        <v>454</v>
      </c>
      <c r="AT280" s="13">
        <v>3</v>
      </c>
      <c r="AV280" s="13">
        <v>68</v>
      </c>
      <c r="AW280" s="13">
        <v>6</v>
      </c>
      <c r="AX280" s="820" t="s">
        <v>180</v>
      </c>
      <c r="AY280" s="13">
        <v>63</v>
      </c>
      <c r="AZ280" s="13">
        <v>73</v>
      </c>
      <c r="BA280" s="13">
        <v>130</v>
      </c>
      <c r="BB280" s="13">
        <v>140</v>
      </c>
      <c r="BC280" s="13">
        <v>64</v>
      </c>
      <c r="BD280" s="13">
        <v>67</v>
      </c>
      <c r="BE280" s="820" t="s">
        <v>252</v>
      </c>
      <c r="BF280">
        <v>3</v>
      </c>
      <c r="BG280" s="13">
        <v>39</v>
      </c>
      <c r="BH280" s="13">
        <v>43</v>
      </c>
      <c r="BI280" s="861" t="s">
        <v>548</v>
      </c>
      <c r="BJ280" s="13">
        <v>0</v>
      </c>
      <c r="BK280" s="13" t="e">
        <f t="shared" si="196"/>
        <v>#DIV/0!</v>
      </c>
      <c r="BL280" s="13" t="e">
        <f t="shared" si="197"/>
        <v>#DIV/0!</v>
      </c>
    </row>
    <row r="281" spans="1:64" x14ac:dyDescent="0.25">
      <c r="A281" s="803" t="s">
        <v>356</v>
      </c>
      <c r="B281" s="101">
        <f t="shared" si="186"/>
        <v>110.607</v>
      </c>
      <c r="C281" s="13">
        <v>73</v>
      </c>
      <c r="E281" s="13">
        <v>55</v>
      </c>
      <c r="F281" s="13">
        <v>8</v>
      </c>
      <c r="G281" s="13">
        <v>2462</v>
      </c>
      <c r="H281" s="13">
        <v>166</v>
      </c>
      <c r="I281" s="13">
        <v>89</v>
      </c>
      <c r="J281" s="13">
        <v>2368</v>
      </c>
      <c r="K281" s="13">
        <v>1195</v>
      </c>
      <c r="L281" s="101">
        <f t="shared" si="187"/>
        <v>16.75</v>
      </c>
      <c r="M281" s="101">
        <f t="shared" si="188"/>
        <v>-1.17</v>
      </c>
      <c r="N281" s="101">
        <f t="shared" si="189"/>
        <v>2444.8200000000002</v>
      </c>
      <c r="O281" s="101">
        <f t="shared" si="190"/>
        <v>1</v>
      </c>
      <c r="P281" s="101">
        <f t="shared" si="191"/>
        <v>18.46</v>
      </c>
      <c r="Q281" s="13">
        <v>19</v>
      </c>
      <c r="R281" s="13">
        <v>10</v>
      </c>
      <c r="S281" s="13">
        <v>1</v>
      </c>
      <c r="T281" s="13">
        <v>6</v>
      </c>
      <c r="U281" s="13">
        <v>8</v>
      </c>
      <c r="V281" s="13">
        <v>31</v>
      </c>
      <c r="W281" s="13">
        <v>69</v>
      </c>
      <c r="X281" s="13">
        <v>2</v>
      </c>
      <c r="Y281" s="13">
        <v>164</v>
      </c>
      <c r="Z281" s="13">
        <v>143</v>
      </c>
      <c r="AA281" s="777" t="s">
        <v>463</v>
      </c>
      <c r="AB281" s="13">
        <v>5</v>
      </c>
      <c r="AD281" s="13">
        <v>33</v>
      </c>
      <c r="AE281" s="13">
        <v>1481</v>
      </c>
      <c r="AF281" s="101">
        <f t="shared" si="192"/>
        <v>0</v>
      </c>
      <c r="AG281" s="13">
        <v>687</v>
      </c>
      <c r="AH281" s="13">
        <v>3</v>
      </c>
      <c r="AI281" s="13">
        <v>1814</v>
      </c>
      <c r="AJ281" s="13">
        <v>27</v>
      </c>
      <c r="AK281" s="101" t="e">
        <f t="shared" si="193"/>
        <v>#DIV/0!</v>
      </c>
      <c r="AL281" s="13">
        <v>88</v>
      </c>
      <c r="AM281" s="101" t="e">
        <f t="shared" si="194"/>
        <v>#DIV/0!</v>
      </c>
      <c r="AN281" s="101" t="e">
        <f t="shared" si="195"/>
        <v>#DIV/0!</v>
      </c>
      <c r="AO281" s="13">
        <v>2</v>
      </c>
      <c r="AP281" s="13">
        <v>0</v>
      </c>
      <c r="AQ281" s="13">
        <v>3</v>
      </c>
      <c r="AR281" s="13">
        <v>63</v>
      </c>
      <c r="AS281" s="826" t="s">
        <v>476</v>
      </c>
      <c r="AT281" s="13">
        <v>3</v>
      </c>
      <c r="AV281" s="13">
        <v>69</v>
      </c>
      <c r="AW281" s="13">
        <v>4</v>
      </c>
      <c r="AX281" s="820" t="s">
        <v>180</v>
      </c>
      <c r="AY281" s="13">
        <v>190</v>
      </c>
      <c r="AZ281" s="13">
        <v>189</v>
      </c>
      <c r="BA281" s="13">
        <v>406</v>
      </c>
      <c r="BB281" s="13">
        <v>348</v>
      </c>
      <c r="BC281" s="13">
        <v>190</v>
      </c>
      <c r="BD281" s="13">
        <v>159</v>
      </c>
      <c r="BE281" s="820" t="s">
        <v>261</v>
      </c>
      <c r="BF281">
        <v>2</v>
      </c>
      <c r="BG281" s="13">
        <v>179</v>
      </c>
      <c r="BH281" s="13">
        <v>162</v>
      </c>
      <c r="BI281" s="822" t="s">
        <v>514</v>
      </c>
      <c r="BJ281" s="13">
        <v>0</v>
      </c>
      <c r="BK281" s="13" t="e">
        <f t="shared" si="196"/>
        <v>#DIV/0!</v>
      </c>
      <c r="BL281" s="13" t="e">
        <f t="shared" si="197"/>
        <v>#DIV/0!</v>
      </c>
    </row>
    <row r="282" spans="1:64" x14ac:dyDescent="0.25">
      <c r="A282" s="803" t="s">
        <v>365</v>
      </c>
      <c r="B282" s="101">
        <f t="shared" si="186"/>
        <v>100.90400000000001</v>
      </c>
      <c r="C282" s="13">
        <v>81</v>
      </c>
      <c r="E282" s="13">
        <v>52</v>
      </c>
      <c r="F282" s="13">
        <v>13</v>
      </c>
      <c r="G282" s="13">
        <v>2204</v>
      </c>
      <c r="H282" s="13">
        <v>154</v>
      </c>
      <c r="I282" s="13">
        <v>73</v>
      </c>
      <c r="J282" s="13">
        <v>2082</v>
      </c>
      <c r="K282" s="13">
        <v>1030</v>
      </c>
      <c r="L282" s="101">
        <f t="shared" si="187"/>
        <v>18.57</v>
      </c>
      <c r="M282" s="101">
        <f t="shared" si="188"/>
        <v>-1.22</v>
      </c>
      <c r="N282" s="101">
        <f t="shared" si="189"/>
        <v>2195.2199999999998</v>
      </c>
      <c r="O282" s="101">
        <f t="shared" si="190"/>
        <v>1</v>
      </c>
      <c r="P282" s="101">
        <f t="shared" si="191"/>
        <v>19.68</v>
      </c>
      <c r="Q282" s="13">
        <v>12</v>
      </c>
      <c r="R282" s="13">
        <v>7</v>
      </c>
      <c r="S282" s="13">
        <v>5</v>
      </c>
      <c r="T282" s="13">
        <v>11</v>
      </c>
      <c r="U282" s="13">
        <v>8</v>
      </c>
      <c r="V282" s="13">
        <v>27</v>
      </c>
      <c r="W282" s="13">
        <v>73</v>
      </c>
      <c r="X282" s="425">
        <v>3</v>
      </c>
      <c r="Y282" s="13">
        <v>160</v>
      </c>
      <c r="Z282" s="13">
        <v>134</v>
      </c>
      <c r="AA282" s="786" t="s">
        <v>540</v>
      </c>
      <c r="AB282" s="13">
        <v>7</v>
      </c>
      <c r="AD282" s="13">
        <v>39</v>
      </c>
      <c r="AE282" s="13">
        <v>2011</v>
      </c>
      <c r="AF282" s="101">
        <f t="shared" si="192"/>
        <v>0</v>
      </c>
      <c r="AG282" s="13">
        <v>1012</v>
      </c>
      <c r="AH282" s="13">
        <v>6</v>
      </c>
      <c r="AI282" s="13">
        <v>2085</v>
      </c>
      <c r="AJ282" s="13">
        <v>44</v>
      </c>
      <c r="AK282" s="101" t="e">
        <f t="shared" si="193"/>
        <v>#DIV/0!</v>
      </c>
      <c r="AL282" s="13">
        <v>115</v>
      </c>
      <c r="AM282" s="101" t="e">
        <f t="shared" si="194"/>
        <v>#DIV/0!</v>
      </c>
      <c r="AN282" s="101" t="e">
        <f t="shared" si="195"/>
        <v>#DIV/0!</v>
      </c>
      <c r="AO282" s="13">
        <v>5</v>
      </c>
      <c r="AP282" s="13">
        <v>0</v>
      </c>
      <c r="AQ282" s="13">
        <v>4</v>
      </c>
      <c r="AR282" s="13">
        <v>63</v>
      </c>
      <c r="AS282" s="819" t="s">
        <v>494</v>
      </c>
      <c r="AT282" s="13">
        <v>4</v>
      </c>
      <c r="AV282" s="13">
        <v>70</v>
      </c>
      <c r="AW282" s="13">
        <v>6</v>
      </c>
      <c r="AX282" s="820" t="s">
        <v>189</v>
      </c>
      <c r="AY282" s="13">
        <v>93</v>
      </c>
      <c r="AZ282" s="13">
        <v>114</v>
      </c>
      <c r="BA282" s="13">
        <v>225</v>
      </c>
      <c r="BB282" s="13">
        <v>248</v>
      </c>
      <c r="BC282" s="13">
        <v>123</v>
      </c>
      <c r="BD282" s="13">
        <v>134</v>
      </c>
      <c r="BE282" s="820" t="s">
        <v>198</v>
      </c>
      <c r="BF282">
        <v>2</v>
      </c>
      <c r="BG282" s="13">
        <v>107</v>
      </c>
      <c r="BH282" s="13">
        <v>107</v>
      </c>
      <c r="BI282" s="873" t="s">
        <v>463</v>
      </c>
      <c r="BJ282" s="13">
        <v>0</v>
      </c>
      <c r="BK282" s="13" t="e">
        <f t="shared" si="196"/>
        <v>#DIV/0!</v>
      </c>
      <c r="BL282" s="13" t="e">
        <f t="shared" si="197"/>
        <v>#DIV/0!</v>
      </c>
    </row>
    <row r="283" spans="1:64" x14ac:dyDescent="0.25">
      <c r="A283" s="803" t="s">
        <v>374</v>
      </c>
      <c r="B283" s="101">
        <f t="shared" si="186"/>
        <v>102.185</v>
      </c>
      <c r="C283" s="13">
        <v>70</v>
      </c>
      <c r="E283" s="13">
        <v>54</v>
      </c>
      <c r="F283" s="13">
        <v>14</v>
      </c>
      <c r="G283" s="13">
        <v>2836</v>
      </c>
      <c r="H283" s="13">
        <v>220</v>
      </c>
      <c r="I283" s="13">
        <v>92</v>
      </c>
      <c r="J283" s="13">
        <v>2723</v>
      </c>
      <c r="K283" s="13">
        <v>1389</v>
      </c>
      <c r="L283" s="101">
        <f t="shared" si="187"/>
        <v>19.88</v>
      </c>
      <c r="M283" s="101">
        <f t="shared" si="188"/>
        <v>-1.02</v>
      </c>
      <c r="N283" s="101">
        <f t="shared" si="189"/>
        <v>2023.64</v>
      </c>
      <c r="O283" s="101">
        <f t="shared" si="190"/>
        <v>1</v>
      </c>
      <c r="P283" s="101">
        <f t="shared" si="191"/>
        <v>19.88</v>
      </c>
      <c r="Q283" s="13">
        <v>16</v>
      </c>
      <c r="R283" s="13">
        <v>7</v>
      </c>
      <c r="S283" s="13">
        <v>1</v>
      </c>
      <c r="T283" s="13">
        <v>13</v>
      </c>
      <c r="U283" s="13">
        <v>9</v>
      </c>
      <c r="V283" s="13">
        <v>27</v>
      </c>
      <c r="W283" s="13">
        <v>71</v>
      </c>
      <c r="X283" s="425">
        <v>1</v>
      </c>
      <c r="Y283" s="13">
        <v>164</v>
      </c>
      <c r="Z283" s="13">
        <v>146</v>
      </c>
      <c r="AA283" s="893" t="s">
        <v>485</v>
      </c>
      <c r="AB283" s="13">
        <v>6</v>
      </c>
      <c r="AD283" s="13">
        <v>38</v>
      </c>
      <c r="AE283" s="13">
        <v>1786</v>
      </c>
      <c r="AF283" s="101">
        <f t="shared" si="192"/>
        <v>0</v>
      </c>
      <c r="AG283" s="13">
        <v>872</v>
      </c>
      <c r="AH283" s="13">
        <v>3</v>
      </c>
      <c r="AI283" s="13">
        <v>1869</v>
      </c>
      <c r="AJ283" s="13">
        <v>33</v>
      </c>
      <c r="AK283" s="101" t="e">
        <f t="shared" si="193"/>
        <v>#DIV/0!</v>
      </c>
      <c r="AL283" s="13">
        <v>108</v>
      </c>
      <c r="AM283" s="101" t="e">
        <f t="shared" si="194"/>
        <v>#DIV/0!</v>
      </c>
      <c r="AN283" s="101" t="e">
        <f t="shared" si="195"/>
        <v>#DIV/0!</v>
      </c>
      <c r="AO283" s="13">
        <v>0</v>
      </c>
      <c r="AP283" s="13">
        <v>0</v>
      </c>
      <c r="AQ283" s="13">
        <v>2</v>
      </c>
      <c r="AR283" s="13">
        <v>35</v>
      </c>
      <c r="AS283" s="781" t="s">
        <v>428</v>
      </c>
      <c r="AT283" s="13">
        <v>1</v>
      </c>
      <c r="AV283" s="13">
        <v>71</v>
      </c>
      <c r="AW283" s="13">
        <v>5</v>
      </c>
      <c r="AX283" s="820" t="s">
        <v>189</v>
      </c>
      <c r="AY283" s="13">
        <v>92</v>
      </c>
      <c r="AZ283" s="13">
        <v>123</v>
      </c>
      <c r="BA283" s="13">
        <v>242</v>
      </c>
      <c r="BB283" s="13">
        <v>247</v>
      </c>
      <c r="BC283" s="13">
        <v>137</v>
      </c>
      <c r="BD283" s="13">
        <v>124</v>
      </c>
      <c r="BE283" s="820" t="s">
        <v>207</v>
      </c>
      <c r="BF283">
        <v>4</v>
      </c>
      <c r="BG283" s="13">
        <v>83</v>
      </c>
      <c r="BH283" s="13">
        <v>68</v>
      </c>
      <c r="BI283" s="879" t="s">
        <v>419</v>
      </c>
      <c r="BJ283" s="13">
        <v>2</v>
      </c>
      <c r="BK283" s="13" t="e">
        <f t="shared" si="196"/>
        <v>#DIV/0!</v>
      </c>
      <c r="BL283" s="13" t="e">
        <f t="shared" si="197"/>
        <v>#DIV/0!</v>
      </c>
    </row>
    <row r="284" spans="1:64" x14ac:dyDescent="0.25">
      <c r="A284" s="803" t="s">
        <v>383</v>
      </c>
      <c r="B284" s="101">
        <f t="shared" si="186"/>
        <v>99.897500000000008</v>
      </c>
      <c r="C284" s="13">
        <v>74</v>
      </c>
      <c r="E284" s="13">
        <v>48</v>
      </c>
      <c r="F284" s="13">
        <v>11</v>
      </c>
      <c r="G284" s="13">
        <v>2154</v>
      </c>
      <c r="H284" s="13">
        <v>152</v>
      </c>
      <c r="I284" s="13">
        <v>84</v>
      </c>
      <c r="J284" s="13">
        <v>1990</v>
      </c>
      <c r="K284" s="13">
        <v>991</v>
      </c>
      <c r="L284" s="101">
        <f t="shared" si="187"/>
        <v>22.71</v>
      </c>
      <c r="M284" s="101">
        <f t="shared" si="188"/>
        <v>-1.08</v>
      </c>
      <c r="N284" s="101">
        <f t="shared" si="189"/>
        <v>1727.15</v>
      </c>
      <c r="O284" s="101">
        <f t="shared" si="190"/>
        <v>1</v>
      </c>
      <c r="P284" s="101">
        <f t="shared" si="191"/>
        <v>19.82</v>
      </c>
      <c r="Q284" s="13">
        <v>14</v>
      </c>
      <c r="R284" s="13">
        <v>7</v>
      </c>
      <c r="S284" s="13">
        <v>3</v>
      </c>
      <c r="T284" s="13">
        <v>11</v>
      </c>
      <c r="U284" s="13">
        <v>7</v>
      </c>
      <c r="V284" s="13">
        <v>29</v>
      </c>
      <c r="W284" s="13">
        <v>75</v>
      </c>
      <c r="X284" s="13">
        <v>1</v>
      </c>
      <c r="Y284" s="13">
        <v>154</v>
      </c>
      <c r="Z284" s="13">
        <v>141</v>
      </c>
      <c r="AA284" s="806" t="s">
        <v>552</v>
      </c>
      <c r="AB284" s="13">
        <v>3</v>
      </c>
      <c r="AD284" s="13">
        <v>38</v>
      </c>
      <c r="AE284" s="13">
        <v>1853</v>
      </c>
      <c r="AF284" s="101">
        <f t="shared" si="192"/>
        <v>0</v>
      </c>
      <c r="AG284" s="13">
        <v>917</v>
      </c>
      <c r="AH284" s="13">
        <v>4</v>
      </c>
      <c r="AI284" s="13">
        <v>2073</v>
      </c>
      <c r="AJ284" s="13">
        <v>37</v>
      </c>
      <c r="AK284" s="101" t="e">
        <f t="shared" si="193"/>
        <v>#DIV/0!</v>
      </c>
      <c r="AL284" s="13">
        <v>96</v>
      </c>
      <c r="AM284" s="101" t="e">
        <f t="shared" si="194"/>
        <v>#DIV/0!</v>
      </c>
      <c r="AN284" s="101" t="e">
        <f t="shared" si="195"/>
        <v>#DIV/0!</v>
      </c>
      <c r="AO284" s="13">
        <v>3</v>
      </c>
      <c r="AP284" s="13">
        <v>0</v>
      </c>
      <c r="AQ284" s="13">
        <v>4</v>
      </c>
      <c r="AR284" s="13">
        <v>94</v>
      </c>
      <c r="AS284" s="832" t="s">
        <v>463</v>
      </c>
      <c r="AT284" s="13">
        <v>3</v>
      </c>
      <c r="AV284" s="13">
        <v>72</v>
      </c>
      <c r="AW284" s="13">
        <v>8</v>
      </c>
      <c r="AX284" s="820" t="s">
        <v>189</v>
      </c>
      <c r="AY284" s="13">
        <v>143</v>
      </c>
      <c r="AZ284" s="13">
        <v>130</v>
      </c>
      <c r="BA284" s="13">
        <v>274</v>
      </c>
      <c r="BB284" s="13">
        <v>229</v>
      </c>
      <c r="BC284" s="13">
        <v>117</v>
      </c>
      <c r="BD284" s="13">
        <v>99</v>
      </c>
      <c r="BE284" s="820" t="s">
        <v>216</v>
      </c>
      <c r="BF284">
        <v>6</v>
      </c>
      <c r="BG284" s="13">
        <v>118</v>
      </c>
      <c r="BH284" s="13">
        <v>85</v>
      </c>
      <c r="BI284" s="846" t="s">
        <v>480</v>
      </c>
      <c r="BJ284" s="13">
        <v>0</v>
      </c>
      <c r="BK284" s="13" t="e">
        <f t="shared" si="196"/>
        <v>#DIV/0!</v>
      </c>
      <c r="BL284" s="13" t="e">
        <f t="shared" si="197"/>
        <v>#DIV/0!</v>
      </c>
    </row>
    <row r="285" spans="1:64" x14ac:dyDescent="0.25">
      <c r="A285" s="803" t="s">
        <v>392</v>
      </c>
      <c r="B285" s="101">
        <f t="shared" si="186"/>
        <v>109.343</v>
      </c>
      <c r="C285" s="13">
        <v>65</v>
      </c>
      <c r="E285" s="13">
        <v>41</v>
      </c>
      <c r="F285" s="13">
        <v>16</v>
      </c>
      <c r="G285" s="13">
        <v>1756</v>
      </c>
      <c r="H285" s="13">
        <v>133</v>
      </c>
      <c r="I285" s="13">
        <v>57</v>
      </c>
      <c r="J285" s="13">
        <v>1663</v>
      </c>
      <c r="K285" s="13">
        <v>843</v>
      </c>
      <c r="L285" s="101">
        <f t="shared" si="187"/>
        <v>19.95</v>
      </c>
      <c r="M285" s="101">
        <f t="shared" si="188"/>
        <v>-1</v>
      </c>
      <c r="N285" s="101">
        <f t="shared" si="189"/>
        <v>1993.25</v>
      </c>
      <c r="O285" s="101">
        <f t="shared" si="190"/>
        <v>1</v>
      </c>
      <c r="P285" s="101">
        <f t="shared" si="191"/>
        <v>19.21</v>
      </c>
      <c r="Q285" s="13">
        <v>14</v>
      </c>
      <c r="R285" s="13">
        <v>7</v>
      </c>
      <c r="S285" s="13">
        <v>1</v>
      </c>
      <c r="T285" s="13">
        <v>11</v>
      </c>
      <c r="U285" s="13">
        <v>4</v>
      </c>
      <c r="V285" s="13">
        <v>27</v>
      </c>
      <c r="W285" s="13">
        <v>75</v>
      </c>
      <c r="X285" s="13">
        <v>3</v>
      </c>
      <c r="Y285" s="13">
        <v>150</v>
      </c>
      <c r="Z285" s="13">
        <v>139</v>
      </c>
      <c r="AA285" s="798" t="s">
        <v>514</v>
      </c>
      <c r="AB285" s="13">
        <v>4</v>
      </c>
      <c r="AD285" s="13">
        <v>32</v>
      </c>
      <c r="AE285" s="13">
        <v>1605</v>
      </c>
      <c r="AF285" s="101">
        <f t="shared" si="192"/>
        <v>0</v>
      </c>
      <c r="AG285" s="13">
        <v>794</v>
      </c>
      <c r="AH285" s="13">
        <v>2</v>
      </c>
      <c r="AI285" s="13">
        <v>1762</v>
      </c>
      <c r="AJ285" s="13">
        <v>45</v>
      </c>
      <c r="AK285" s="101" t="e">
        <f t="shared" si="193"/>
        <v>#DIV/0!</v>
      </c>
      <c r="AL285" s="13">
        <v>88</v>
      </c>
      <c r="AM285" s="101" t="e">
        <f t="shared" si="194"/>
        <v>#DIV/0!</v>
      </c>
      <c r="AN285" s="101" t="e">
        <f t="shared" si="195"/>
        <v>#DIV/0!</v>
      </c>
      <c r="AO285" s="13">
        <v>7</v>
      </c>
      <c r="AP285" s="13">
        <v>0</v>
      </c>
      <c r="AQ285" s="13">
        <v>4</v>
      </c>
      <c r="AR285" s="13">
        <v>53</v>
      </c>
      <c r="AS285" s="877" t="s">
        <v>428</v>
      </c>
      <c r="AT285" s="13">
        <v>10</v>
      </c>
      <c r="AV285" s="13">
        <v>73</v>
      </c>
      <c r="AW285" s="13">
        <v>7</v>
      </c>
      <c r="AX285" s="820" t="s">
        <v>189</v>
      </c>
      <c r="AY285" s="13">
        <v>118</v>
      </c>
      <c r="AZ285" s="13">
        <v>141</v>
      </c>
      <c r="BA285" s="13">
        <v>277</v>
      </c>
      <c r="BB285" s="13">
        <v>276</v>
      </c>
      <c r="BC285" s="13">
        <v>149</v>
      </c>
      <c r="BD285" s="13">
        <v>135</v>
      </c>
      <c r="BE285" s="820" t="s">
        <v>225</v>
      </c>
      <c r="BF285" s="426">
        <v>8</v>
      </c>
      <c r="BG285" s="13">
        <v>131</v>
      </c>
      <c r="BH285" s="13">
        <v>108</v>
      </c>
      <c r="BI285" s="859" t="s">
        <v>502</v>
      </c>
      <c r="BJ285" s="13">
        <v>2</v>
      </c>
      <c r="BK285" s="13" t="e">
        <f t="shared" si="196"/>
        <v>#DIV/0!</v>
      </c>
      <c r="BL285" s="13" t="e">
        <f t="shared" si="197"/>
        <v>#DIV/0!</v>
      </c>
    </row>
    <row r="286" spans="1:64" x14ac:dyDescent="0.25">
      <c r="A286" s="803" t="s">
        <v>401</v>
      </c>
      <c r="B286" s="101">
        <f t="shared" si="186"/>
        <v>105.17099999999999</v>
      </c>
      <c r="C286" s="13">
        <v>75</v>
      </c>
      <c r="E286" s="13">
        <v>52</v>
      </c>
      <c r="F286" s="13">
        <v>17</v>
      </c>
      <c r="G286" s="13">
        <v>1867</v>
      </c>
      <c r="H286" s="13">
        <v>151</v>
      </c>
      <c r="I286" s="13">
        <v>60</v>
      </c>
      <c r="J286" s="13">
        <v>1784</v>
      </c>
      <c r="K286" s="13">
        <v>916</v>
      </c>
      <c r="L286" s="101">
        <f t="shared" si="187"/>
        <v>16.350000000000001</v>
      </c>
      <c r="M286" s="101">
        <f t="shared" si="188"/>
        <v>-0.74</v>
      </c>
      <c r="N286" s="101">
        <f t="shared" si="189"/>
        <v>2442.13</v>
      </c>
      <c r="O286" s="101">
        <f t="shared" si="190"/>
        <v>1</v>
      </c>
      <c r="P286" s="101">
        <f t="shared" si="191"/>
        <v>20.440000000000001</v>
      </c>
      <c r="Q286" s="13">
        <v>16</v>
      </c>
      <c r="R286" s="13">
        <v>7</v>
      </c>
      <c r="S286" s="13">
        <v>2</v>
      </c>
      <c r="T286" s="13">
        <v>6</v>
      </c>
      <c r="U286" s="13">
        <v>5</v>
      </c>
      <c r="V286" s="13">
        <v>33</v>
      </c>
      <c r="W286" s="13">
        <v>75</v>
      </c>
      <c r="X286" s="13">
        <v>1</v>
      </c>
      <c r="Y286" s="13">
        <v>186</v>
      </c>
      <c r="Z286" s="13">
        <v>137</v>
      </c>
      <c r="AA286" s="795" t="s">
        <v>489</v>
      </c>
      <c r="AB286" s="13">
        <v>3</v>
      </c>
      <c r="AD286" s="13">
        <v>44</v>
      </c>
      <c r="AE286" s="13">
        <v>2130</v>
      </c>
      <c r="AF286" s="101">
        <f t="shared" si="192"/>
        <v>0</v>
      </c>
      <c r="AG286" s="13">
        <v>1033</v>
      </c>
      <c r="AH286" s="13">
        <v>5</v>
      </c>
      <c r="AI286" s="13">
        <v>2326</v>
      </c>
      <c r="AJ286" s="13">
        <v>35</v>
      </c>
      <c r="AK286" s="101" t="e">
        <f t="shared" si="193"/>
        <v>#DIV/0!</v>
      </c>
      <c r="AL286" s="13">
        <v>118</v>
      </c>
      <c r="AM286" s="101" t="e">
        <f t="shared" si="194"/>
        <v>#DIV/0!</v>
      </c>
      <c r="AN286" s="101" t="e">
        <f t="shared" si="195"/>
        <v>#DIV/0!</v>
      </c>
      <c r="AO286" s="13">
        <v>2</v>
      </c>
      <c r="AP286" s="13">
        <v>0</v>
      </c>
      <c r="AQ286" s="13">
        <v>3</v>
      </c>
      <c r="AR286" s="13">
        <v>41</v>
      </c>
      <c r="AS286" s="828" t="s">
        <v>424</v>
      </c>
      <c r="AT286" s="13">
        <v>2</v>
      </c>
      <c r="AV286" s="13">
        <v>74</v>
      </c>
      <c r="AW286" s="13">
        <v>7</v>
      </c>
      <c r="AX286" s="820" t="s">
        <v>189</v>
      </c>
      <c r="AY286" s="13">
        <v>149</v>
      </c>
      <c r="AZ286" s="13">
        <v>139</v>
      </c>
      <c r="BA286" s="13">
        <v>326</v>
      </c>
      <c r="BB286" s="13">
        <v>279</v>
      </c>
      <c r="BC286" s="13">
        <v>164</v>
      </c>
      <c r="BD286" s="13">
        <v>140</v>
      </c>
      <c r="BE286" s="820" t="s">
        <v>234</v>
      </c>
      <c r="BF286" s="425">
        <v>3</v>
      </c>
      <c r="BG286" s="13">
        <v>134</v>
      </c>
      <c r="BH286" s="13">
        <v>111</v>
      </c>
      <c r="BI286" s="883" t="s">
        <v>502</v>
      </c>
      <c r="BJ286" s="13">
        <v>2</v>
      </c>
      <c r="BK286" s="13" t="e">
        <f t="shared" si="196"/>
        <v>#DIV/0!</v>
      </c>
      <c r="BL286" s="13" t="e">
        <f t="shared" si="197"/>
        <v>#DIV/0!</v>
      </c>
    </row>
    <row r="287" spans="1:64" x14ac:dyDescent="0.25">
      <c r="A287" s="789" t="s">
        <v>6</v>
      </c>
      <c r="B287" s="101">
        <f t="shared" ref="B287:B301" si="198">(F2+0.05*G2+0.2*H2+0.5*I2-0.01*K2-S2+T2+1.5*U2+AB2)+(0.2*AG2+2*AH2-0.01*AI2+1.5*AJ2-0.1*AL2+AO2+3*AP2+AT2)</f>
        <v>138.66650000000001</v>
      </c>
      <c r="C287" s="13">
        <v>75</v>
      </c>
      <c r="E287" s="13">
        <v>55</v>
      </c>
      <c r="F287" s="13">
        <v>11</v>
      </c>
      <c r="G287" s="13">
        <v>1845</v>
      </c>
      <c r="H287" s="13">
        <v>134</v>
      </c>
      <c r="I287" s="13">
        <v>69</v>
      </c>
      <c r="J287" s="13">
        <v>1817</v>
      </c>
      <c r="K287" s="13">
        <v>957</v>
      </c>
      <c r="L287" s="101">
        <f t="shared" ref="L287:L301" si="199">ROUND(G2*100/J2,2)</f>
        <v>16.95</v>
      </c>
      <c r="M287" s="101">
        <f t="shared" ref="M287:M301" si="200">ROUND(G2/(E2-F2),2)</f>
        <v>-0.89</v>
      </c>
      <c r="N287" s="101">
        <f t="shared" ref="N287:N301" si="201">ROUND((4*H2+6*I2)*100/G2,2)</f>
        <v>2411.5700000000002</v>
      </c>
      <c r="O287" s="101">
        <f t="shared" ref="O287:O301" si="202">ROUND(J2/(H2+I2),2)</f>
        <v>1</v>
      </c>
      <c r="P287" s="101">
        <f t="shared" ref="P287:P301" si="203">ROUND(K2*100/J2,2)</f>
        <v>16.34</v>
      </c>
      <c r="Q287" s="13">
        <v>10</v>
      </c>
      <c r="R287" s="13">
        <v>6</v>
      </c>
      <c r="S287" s="13">
        <v>2</v>
      </c>
      <c r="T287" s="13">
        <v>9</v>
      </c>
      <c r="U287" s="13">
        <v>4</v>
      </c>
      <c r="V287" s="13">
        <v>33</v>
      </c>
      <c r="W287" s="13">
        <v>77</v>
      </c>
      <c r="X287" s="13">
        <v>2</v>
      </c>
      <c r="Y287" s="13">
        <v>118</v>
      </c>
      <c r="Z287" s="13">
        <v>116</v>
      </c>
      <c r="AA287" s="803" t="s">
        <v>548</v>
      </c>
      <c r="AB287" s="13">
        <v>1</v>
      </c>
      <c r="AD287" s="13">
        <v>39</v>
      </c>
      <c r="AE287" s="13">
        <v>1902</v>
      </c>
      <c r="AF287" s="101">
        <f t="shared" ref="AF287:AF301" si="204">(QUOTIENT(AE2,6)+MOD(AE2,6)/10)</f>
        <v>0</v>
      </c>
      <c r="AG287" s="13">
        <v>942</v>
      </c>
      <c r="AH287" s="13">
        <v>4</v>
      </c>
      <c r="AI287" s="13">
        <v>2020</v>
      </c>
      <c r="AJ287" s="13">
        <v>44</v>
      </c>
      <c r="AK287" s="101" t="e">
        <f t="shared" ref="AK287:AK301" si="205">ROUND(AI2*6/AE2,2)</f>
        <v>#DIV/0!</v>
      </c>
      <c r="AL287" s="13">
        <v>122</v>
      </c>
      <c r="AM287" s="101" t="e">
        <f t="shared" ref="AM287:AM301" si="206">ROUND(AE2/AJ2,2)</f>
        <v>#DIV/0!</v>
      </c>
      <c r="AN287" s="101" t="e">
        <f t="shared" ref="AN287:AN301" si="207">ROUND(AI2/AJ2,2)</f>
        <v>#DIV/0!</v>
      </c>
      <c r="AO287" s="13">
        <v>2</v>
      </c>
      <c r="AP287" s="13">
        <v>0</v>
      </c>
      <c r="AQ287" s="13">
        <v>3</v>
      </c>
      <c r="AR287" s="13">
        <v>36</v>
      </c>
      <c r="AS287" s="797" t="s">
        <v>433</v>
      </c>
      <c r="AT287" s="13">
        <v>2</v>
      </c>
      <c r="AV287" s="13">
        <v>75</v>
      </c>
      <c r="AW287" s="13">
        <v>3</v>
      </c>
      <c r="AX287" s="820" t="s">
        <v>189</v>
      </c>
      <c r="AY287" s="13">
        <v>174</v>
      </c>
      <c r="AZ287" s="13">
        <v>157</v>
      </c>
      <c r="BA287" s="13">
        <v>412</v>
      </c>
      <c r="BB287" s="13">
        <v>336</v>
      </c>
      <c r="BC287" s="13">
        <v>219</v>
      </c>
      <c r="BD287" s="13">
        <v>179</v>
      </c>
      <c r="BE287" s="820" t="s">
        <v>243</v>
      </c>
      <c r="BF287">
        <v>5</v>
      </c>
      <c r="BG287" s="13">
        <v>195</v>
      </c>
      <c r="BH287" s="13">
        <v>163</v>
      </c>
      <c r="BI287" s="852" t="s">
        <v>514</v>
      </c>
      <c r="BJ287" s="13">
        <v>1</v>
      </c>
      <c r="BK287" s="13" t="e">
        <f t="shared" si="196"/>
        <v>#DIV/0!</v>
      </c>
      <c r="BL287" s="13" t="e">
        <f t="shared" si="197"/>
        <v>#DIV/0!</v>
      </c>
    </row>
    <row r="288" spans="1:64" x14ac:dyDescent="0.25">
      <c r="A288" s="789" t="s">
        <v>15</v>
      </c>
      <c r="B288" s="101">
        <f t="shared" si="198"/>
        <v>110.8995</v>
      </c>
      <c r="C288" s="13">
        <v>66</v>
      </c>
      <c r="E288" s="13">
        <v>47</v>
      </c>
      <c r="F288" s="13">
        <v>13</v>
      </c>
      <c r="G288" s="13">
        <v>1700</v>
      </c>
      <c r="H288" s="13">
        <v>139</v>
      </c>
      <c r="I288" s="13">
        <v>58</v>
      </c>
      <c r="J288" s="13">
        <v>1537</v>
      </c>
      <c r="K288" s="13">
        <v>753</v>
      </c>
      <c r="L288" s="101">
        <f t="shared" si="199"/>
        <v>17.97</v>
      </c>
      <c r="M288" s="101">
        <f t="shared" si="200"/>
        <v>-1.26</v>
      </c>
      <c r="N288" s="101">
        <f t="shared" si="201"/>
        <v>2295.4</v>
      </c>
      <c r="O288" s="101">
        <f t="shared" si="202"/>
        <v>1</v>
      </c>
      <c r="P288" s="101">
        <f t="shared" si="203"/>
        <v>18.64</v>
      </c>
      <c r="Q288" s="13">
        <v>13</v>
      </c>
      <c r="R288" s="13">
        <v>6</v>
      </c>
      <c r="S288" s="13">
        <v>5</v>
      </c>
      <c r="T288" s="13">
        <v>9</v>
      </c>
      <c r="U288" s="13">
        <v>4</v>
      </c>
      <c r="V288" s="13">
        <v>32</v>
      </c>
      <c r="W288" s="13">
        <v>73</v>
      </c>
      <c r="X288" s="425">
        <v>3</v>
      </c>
      <c r="Y288" s="13">
        <v>137</v>
      </c>
      <c r="Z288" s="13">
        <v>107</v>
      </c>
      <c r="AA288" s="794" t="s">
        <v>529</v>
      </c>
      <c r="AB288" s="13">
        <v>2</v>
      </c>
      <c r="AD288" s="13">
        <v>31</v>
      </c>
      <c r="AE288" s="13">
        <v>1568</v>
      </c>
      <c r="AF288" s="101">
        <f t="shared" si="204"/>
        <v>0</v>
      </c>
      <c r="AG288" s="13">
        <v>774</v>
      </c>
      <c r="AH288" s="13">
        <v>4</v>
      </c>
      <c r="AI288" s="13">
        <v>1673</v>
      </c>
      <c r="AJ288" s="13">
        <v>20</v>
      </c>
      <c r="AK288" s="101" t="e">
        <f t="shared" si="205"/>
        <v>#DIV/0!</v>
      </c>
      <c r="AL288" s="13">
        <v>100</v>
      </c>
      <c r="AM288" s="101" t="e">
        <f t="shared" si="206"/>
        <v>#DIV/0!</v>
      </c>
      <c r="AN288" s="101" t="e">
        <f t="shared" si="207"/>
        <v>#DIV/0!</v>
      </c>
      <c r="AO288" s="13">
        <v>1</v>
      </c>
      <c r="AP288" s="13">
        <v>0</v>
      </c>
      <c r="AQ288" s="13">
        <v>3</v>
      </c>
      <c r="AR288" s="13">
        <v>57</v>
      </c>
      <c r="AS288" s="840" t="s">
        <v>510</v>
      </c>
      <c r="AT288" s="13">
        <v>1</v>
      </c>
      <c r="AV288" s="13">
        <v>76</v>
      </c>
      <c r="AW288" s="13">
        <v>10</v>
      </c>
      <c r="AX288" s="820" t="s">
        <v>189</v>
      </c>
      <c r="AY288" s="13">
        <v>271</v>
      </c>
      <c r="AZ288" s="13">
        <v>279</v>
      </c>
      <c r="BA288" s="13">
        <v>559</v>
      </c>
      <c r="BB288" s="13">
        <v>566</v>
      </c>
      <c r="BC288" s="13">
        <v>268</v>
      </c>
      <c r="BD288" s="13">
        <v>287</v>
      </c>
      <c r="BE288" s="820" t="s">
        <v>252</v>
      </c>
      <c r="BF288" s="426">
        <v>4</v>
      </c>
      <c r="BG288" s="13">
        <v>211</v>
      </c>
      <c r="BH288" s="13">
        <v>185</v>
      </c>
      <c r="BI288" s="819" t="s">
        <v>494</v>
      </c>
      <c r="BJ288" s="13">
        <v>0</v>
      </c>
      <c r="BK288" s="13" t="e">
        <f t="shared" si="196"/>
        <v>#DIV/0!</v>
      </c>
      <c r="BL288" s="13" t="e">
        <f t="shared" si="197"/>
        <v>#DIV/0!</v>
      </c>
    </row>
    <row r="289" spans="1:64" x14ac:dyDescent="0.25">
      <c r="A289" s="789" t="s">
        <v>24</v>
      </c>
      <c r="B289" s="101">
        <f t="shared" si="198"/>
        <v>123.642</v>
      </c>
      <c r="C289" s="13">
        <v>77</v>
      </c>
      <c r="E289" s="13">
        <v>53</v>
      </c>
      <c r="F289" s="13">
        <v>10</v>
      </c>
      <c r="G289" s="13">
        <v>1988</v>
      </c>
      <c r="H289" s="13">
        <v>149</v>
      </c>
      <c r="I289" s="13">
        <v>72</v>
      </c>
      <c r="J289" s="13">
        <v>1829</v>
      </c>
      <c r="K289" s="13">
        <v>917</v>
      </c>
      <c r="L289" s="101">
        <f t="shared" si="199"/>
        <v>16.38</v>
      </c>
      <c r="M289" s="101">
        <f t="shared" si="200"/>
        <v>-0.94</v>
      </c>
      <c r="N289" s="101">
        <f t="shared" si="201"/>
        <v>2512.6</v>
      </c>
      <c r="O289" s="101">
        <f t="shared" si="202"/>
        <v>1</v>
      </c>
      <c r="P289" s="101">
        <f t="shared" si="203"/>
        <v>17.98</v>
      </c>
      <c r="Q289" s="13">
        <v>12</v>
      </c>
      <c r="R289" s="13">
        <v>8</v>
      </c>
      <c r="S289" s="13">
        <v>2</v>
      </c>
      <c r="T289" s="13">
        <v>10</v>
      </c>
      <c r="U289" s="13">
        <v>4</v>
      </c>
      <c r="V289" s="13">
        <v>24</v>
      </c>
      <c r="W289" s="13">
        <v>62</v>
      </c>
      <c r="X289" s="13">
        <v>1</v>
      </c>
      <c r="Y289" s="13">
        <v>197</v>
      </c>
      <c r="Z289" s="13">
        <v>147</v>
      </c>
      <c r="AA289" s="804" t="s">
        <v>442</v>
      </c>
      <c r="AB289" s="13">
        <v>5</v>
      </c>
      <c r="AD289" s="13">
        <v>43</v>
      </c>
      <c r="AE289" s="13">
        <v>2070</v>
      </c>
      <c r="AF289" s="101">
        <f t="shared" si="204"/>
        <v>0</v>
      </c>
      <c r="AG289" s="13">
        <v>1011</v>
      </c>
      <c r="AH289" s="13">
        <v>3</v>
      </c>
      <c r="AI289" s="13">
        <v>2244</v>
      </c>
      <c r="AJ289" s="13">
        <v>53</v>
      </c>
      <c r="AK289" s="101" t="e">
        <f t="shared" si="205"/>
        <v>#DIV/0!</v>
      </c>
      <c r="AL289" s="13">
        <v>93</v>
      </c>
      <c r="AM289" s="101" t="e">
        <f t="shared" si="206"/>
        <v>#DIV/0!</v>
      </c>
      <c r="AN289" s="101" t="e">
        <f t="shared" si="207"/>
        <v>#DIV/0!</v>
      </c>
      <c r="AO289" s="13">
        <v>5</v>
      </c>
      <c r="AP289" s="13">
        <v>0</v>
      </c>
      <c r="AQ289" s="13">
        <v>4</v>
      </c>
      <c r="AR289" s="13">
        <v>41</v>
      </c>
      <c r="AS289" s="800" t="s">
        <v>419</v>
      </c>
      <c r="AT289" s="13">
        <v>4</v>
      </c>
      <c r="AV289" s="13">
        <v>77</v>
      </c>
      <c r="AW289" s="13">
        <v>5</v>
      </c>
      <c r="AX289" s="820" t="s">
        <v>189</v>
      </c>
      <c r="AY289" s="13">
        <v>105</v>
      </c>
      <c r="AZ289" s="13">
        <v>128</v>
      </c>
      <c r="BA289" s="13">
        <v>232</v>
      </c>
      <c r="BB289" s="13">
        <v>233</v>
      </c>
      <c r="BC289" s="13">
        <v>119</v>
      </c>
      <c r="BD289" s="13">
        <v>105</v>
      </c>
      <c r="BE289" s="820" t="s">
        <v>261</v>
      </c>
      <c r="BF289" s="426">
        <v>6</v>
      </c>
      <c r="BG289" s="13">
        <v>113</v>
      </c>
      <c r="BH289" s="13">
        <v>106</v>
      </c>
      <c r="BI289" s="860" t="s">
        <v>459</v>
      </c>
      <c r="BJ289" s="13">
        <v>0</v>
      </c>
      <c r="BK289" s="13" t="e">
        <f t="shared" si="196"/>
        <v>#DIV/0!</v>
      </c>
      <c r="BL289" s="13" t="e">
        <f t="shared" si="197"/>
        <v>#DIV/0!</v>
      </c>
    </row>
    <row r="290" spans="1:64" x14ac:dyDescent="0.25">
      <c r="A290" s="789" t="s">
        <v>33</v>
      </c>
      <c r="B290" s="101">
        <f t="shared" si="198"/>
        <v>116.81600000000002</v>
      </c>
      <c r="C290" s="13">
        <v>76</v>
      </c>
      <c r="E290" s="13">
        <v>46</v>
      </c>
      <c r="F290" s="13">
        <v>12</v>
      </c>
      <c r="G290" s="13">
        <v>2291</v>
      </c>
      <c r="H290" s="13">
        <v>175</v>
      </c>
      <c r="I290" s="13">
        <v>89</v>
      </c>
      <c r="J290" s="13">
        <v>2054</v>
      </c>
      <c r="K290" s="13">
        <v>1013</v>
      </c>
      <c r="L290" s="101">
        <f t="shared" si="199"/>
        <v>17.329999999999998</v>
      </c>
      <c r="M290" s="101">
        <f t="shared" si="200"/>
        <v>-0.93</v>
      </c>
      <c r="N290" s="101">
        <f t="shared" si="201"/>
        <v>2291.98</v>
      </c>
      <c r="O290" s="101">
        <f t="shared" si="202"/>
        <v>1</v>
      </c>
      <c r="P290" s="101">
        <f t="shared" si="203"/>
        <v>19</v>
      </c>
      <c r="Q290" s="13">
        <v>12</v>
      </c>
      <c r="R290" s="13">
        <v>7</v>
      </c>
      <c r="S290" s="13">
        <v>1</v>
      </c>
      <c r="T290" s="13">
        <v>12</v>
      </c>
      <c r="U290" s="13">
        <v>5</v>
      </c>
      <c r="V290" s="13">
        <v>28</v>
      </c>
      <c r="W290" s="13">
        <v>72</v>
      </c>
      <c r="X290" s="13">
        <v>1</v>
      </c>
      <c r="Y290" s="13">
        <v>168</v>
      </c>
      <c r="Z290" s="13">
        <v>157</v>
      </c>
      <c r="AA290" s="803" t="s">
        <v>548</v>
      </c>
      <c r="AB290" s="13">
        <v>2</v>
      </c>
      <c r="AD290" s="13">
        <v>37</v>
      </c>
      <c r="AE290" s="13">
        <v>1831</v>
      </c>
      <c r="AF290" s="101">
        <f t="shared" si="204"/>
        <v>0</v>
      </c>
      <c r="AG290" s="13">
        <v>890</v>
      </c>
      <c r="AH290" s="13">
        <v>9</v>
      </c>
      <c r="AI290" s="13">
        <v>2021</v>
      </c>
      <c r="AJ290" s="13">
        <v>37</v>
      </c>
      <c r="AK290" s="101" t="e">
        <f t="shared" si="205"/>
        <v>#DIV/0!</v>
      </c>
      <c r="AL290" s="13">
        <v>94</v>
      </c>
      <c r="AM290" s="101" t="e">
        <f t="shared" si="206"/>
        <v>#DIV/0!</v>
      </c>
      <c r="AN290" s="101" t="e">
        <f t="shared" si="207"/>
        <v>#DIV/0!</v>
      </c>
      <c r="AO290" s="13">
        <v>1</v>
      </c>
      <c r="AP290" s="13">
        <v>0</v>
      </c>
      <c r="AQ290" s="13">
        <v>3</v>
      </c>
      <c r="AR290" s="13">
        <v>5</v>
      </c>
      <c r="AS290" s="894" t="s">
        <v>582</v>
      </c>
      <c r="AT290" s="13">
        <v>4</v>
      </c>
      <c r="AV290" s="13">
        <v>78</v>
      </c>
      <c r="AW290" s="13">
        <v>5</v>
      </c>
      <c r="AX290" s="820" t="s">
        <v>198</v>
      </c>
      <c r="AY290" s="13">
        <v>71</v>
      </c>
      <c r="AZ290" s="13">
        <v>71</v>
      </c>
      <c r="BA290" s="13">
        <v>168</v>
      </c>
      <c r="BB290" s="13">
        <v>150</v>
      </c>
      <c r="BC290" s="13">
        <v>90</v>
      </c>
      <c r="BD290" s="13">
        <v>79</v>
      </c>
      <c r="BE290" s="820" t="s">
        <v>207</v>
      </c>
      <c r="BF290" s="426">
        <v>1</v>
      </c>
      <c r="BG290" s="13">
        <v>48</v>
      </c>
      <c r="BH290" s="13">
        <v>41</v>
      </c>
      <c r="BI290" s="819" t="s">
        <v>494</v>
      </c>
      <c r="BJ290" s="13">
        <v>0</v>
      </c>
      <c r="BK290" s="13" t="e">
        <f t="shared" si="196"/>
        <v>#DIV/0!</v>
      </c>
      <c r="BL290" s="13" t="e">
        <f t="shared" si="197"/>
        <v>#DIV/0!</v>
      </c>
    </row>
    <row r="291" spans="1:64" x14ac:dyDescent="0.25">
      <c r="A291" s="789" t="s">
        <v>42</v>
      </c>
      <c r="B291" s="101">
        <f t="shared" si="198"/>
        <v>117.23350000000001</v>
      </c>
      <c r="C291" s="13">
        <v>83</v>
      </c>
      <c r="E291" s="13">
        <v>56</v>
      </c>
      <c r="F291" s="13">
        <v>12</v>
      </c>
      <c r="G291" s="13">
        <v>2360</v>
      </c>
      <c r="H291" s="13">
        <v>173</v>
      </c>
      <c r="I291" s="13">
        <v>85</v>
      </c>
      <c r="J291" s="13">
        <v>2199</v>
      </c>
      <c r="K291" s="13">
        <v>1097</v>
      </c>
      <c r="L291" s="101">
        <f t="shared" si="199"/>
        <v>17.850000000000001</v>
      </c>
      <c r="M291" s="101">
        <f t="shared" si="200"/>
        <v>-0.88</v>
      </c>
      <c r="N291" s="101">
        <f t="shared" si="201"/>
        <v>2273.0700000000002</v>
      </c>
      <c r="O291" s="101">
        <f t="shared" si="202"/>
        <v>1</v>
      </c>
      <c r="P291" s="101">
        <f t="shared" si="203"/>
        <v>18.22</v>
      </c>
      <c r="Q291" s="13">
        <v>11</v>
      </c>
      <c r="R291" s="13">
        <v>9</v>
      </c>
      <c r="S291" s="13">
        <v>0</v>
      </c>
      <c r="T291" s="13">
        <v>14</v>
      </c>
      <c r="U291" s="13">
        <v>7</v>
      </c>
      <c r="V291" s="13">
        <v>30</v>
      </c>
      <c r="W291" s="13">
        <v>69</v>
      </c>
      <c r="X291" s="13">
        <v>2</v>
      </c>
      <c r="Y291" s="13">
        <v>182</v>
      </c>
      <c r="Z291" s="13">
        <v>156</v>
      </c>
      <c r="AA291" s="787" t="s">
        <v>560</v>
      </c>
      <c r="AB291" s="13">
        <v>7</v>
      </c>
      <c r="AD291" s="13">
        <v>47</v>
      </c>
      <c r="AE291" s="13">
        <v>2262</v>
      </c>
      <c r="AF291" s="101">
        <f t="shared" si="204"/>
        <v>0</v>
      </c>
      <c r="AG291" s="13">
        <v>1097</v>
      </c>
      <c r="AH291" s="13">
        <v>7</v>
      </c>
      <c r="AI291" s="13">
        <v>2464</v>
      </c>
      <c r="AJ291" s="13">
        <v>51</v>
      </c>
      <c r="AK291" s="101" t="e">
        <f t="shared" si="205"/>
        <v>#DIV/0!</v>
      </c>
      <c r="AL291" s="13">
        <v>123</v>
      </c>
      <c r="AM291" s="101" t="e">
        <f t="shared" si="206"/>
        <v>#DIV/0!</v>
      </c>
      <c r="AN291" s="101" t="e">
        <f t="shared" si="207"/>
        <v>#DIV/0!</v>
      </c>
      <c r="AO291" s="13">
        <v>4</v>
      </c>
      <c r="AP291" s="13">
        <v>0</v>
      </c>
      <c r="AQ291" s="13">
        <v>4</v>
      </c>
      <c r="AR291" s="13">
        <v>70</v>
      </c>
      <c r="AS291" s="874" t="s">
        <v>424</v>
      </c>
      <c r="AT291" s="13">
        <v>1</v>
      </c>
      <c r="AV291" s="13">
        <v>79</v>
      </c>
      <c r="AW291" s="13">
        <v>11</v>
      </c>
      <c r="AX291" s="820" t="s">
        <v>198</v>
      </c>
      <c r="AY291" s="13">
        <v>274</v>
      </c>
      <c r="AZ291" s="13">
        <v>243</v>
      </c>
      <c r="BA291" s="13">
        <v>587</v>
      </c>
      <c r="BB291" s="13">
        <v>517</v>
      </c>
      <c r="BC291" s="13">
        <v>294</v>
      </c>
      <c r="BD291" s="13">
        <v>274</v>
      </c>
      <c r="BE291" s="820" t="s">
        <v>216</v>
      </c>
      <c r="BF291" s="426">
        <v>4</v>
      </c>
      <c r="BG291" s="13">
        <v>149</v>
      </c>
      <c r="BH291" s="13">
        <v>135</v>
      </c>
      <c r="BI291" s="862" t="s">
        <v>514</v>
      </c>
      <c r="BJ291" s="13">
        <v>2</v>
      </c>
      <c r="BK291" s="13" t="e">
        <f t="shared" si="196"/>
        <v>#DIV/0!</v>
      </c>
      <c r="BL291" s="13" t="e">
        <f t="shared" si="197"/>
        <v>#DIV/0!</v>
      </c>
    </row>
    <row r="292" spans="1:64" x14ac:dyDescent="0.25">
      <c r="A292" s="789" t="s">
        <v>51</v>
      </c>
      <c r="B292" s="101">
        <f t="shared" si="198"/>
        <v>114.3475</v>
      </c>
      <c r="C292" s="13">
        <v>78</v>
      </c>
      <c r="E292" s="13">
        <v>55</v>
      </c>
      <c r="F292" s="13">
        <v>18</v>
      </c>
      <c r="G292" s="13">
        <v>2287</v>
      </c>
      <c r="H292" s="13">
        <v>170</v>
      </c>
      <c r="I292" s="13">
        <v>81</v>
      </c>
      <c r="J292" s="13">
        <v>2162</v>
      </c>
      <c r="K292" s="13">
        <v>1092</v>
      </c>
      <c r="L292" s="101">
        <f t="shared" si="199"/>
        <v>17.739999999999998</v>
      </c>
      <c r="M292" s="101">
        <f t="shared" si="200"/>
        <v>-1.1000000000000001</v>
      </c>
      <c r="N292" s="101">
        <f t="shared" si="201"/>
        <v>2286.36</v>
      </c>
      <c r="O292" s="101">
        <f t="shared" si="202"/>
        <v>1</v>
      </c>
      <c r="P292" s="101">
        <f t="shared" si="203"/>
        <v>18.41</v>
      </c>
      <c r="Q292" s="13">
        <v>14</v>
      </c>
      <c r="R292" s="13">
        <v>7</v>
      </c>
      <c r="S292" s="13">
        <v>1</v>
      </c>
      <c r="T292" s="13">
        <v>12</v>
      </c>
      <c r="U292" s="13">
        <v>5</v>
      </c>
      <c r="V292" s="13">
        <v>23</v>
      </c>
      <c r="W292" s="13">
        <v>74</v>
      </c>
      <c r="X292" s="426">
        <v>1</v>
      </c>
      <c r="Y292" s="13">
        <v>165</v>
      </c>
      <c r="Z292" s="13">
        <v>160</v>
      </c>
      <c r="AA292" s="830" t="s">
        <v>433</v>
      </c>
      <c r="AB292" s="13">
        <v>5</v>
      </c>
      <c r="AD292" s="13">
        <v>47</v>
      </c>
      <c r="AE292" s="13">
        <v>2209</v>
      </c>
      <c r="AF292" s="101">
        <f t="shared" si="204"/>
        <v>0</v>
      </c>
      <c r="AG292" s="13">
        <v>1049</v>
      </c>
      <c r="AH292" s="13">
        <v>8</v>
      </c>
      <c r="AI292" s="13">
        <v>2445</v>
      </c>
      <c r="AJ292" s="13">
        <v>38</v>
      </c>
      <c r="AK292" s="101" t="e">
        <f t="shared" si="205"/>
        <v>#DIV/0!</v>
      </c>
      <c r="AL292" s="13">
        <v>123</v>
      </c>
      <c r="AM292" s="101" t="e">
        <f t="shared" si="206"/>
        <v>#DIV/0!</v>
      </c>
      <c r="AN292" s="101" t="e">
        <f t="shared" si="207"/>
        <v>#DIV/0!</v>
      </c>
      <c r="AO292" s="13">
        <v>2</v>
      </c>
      <c r="AP292" s="13">
        <v>0</v>
      </c>
      <c r="AQ292" s="13">
        <v>3</v>
      </c>
      <c r="AR292" s="13">
        <v>51</v>
      </c>
      <c r="AS292" s="794" t="s">
        <v>529</v>
      </c>
      <c r="AT292" s="13">
        <v>3</v>
      </c>
      <c r="AV292" s="13">
        <v>80</v>
      </c>
      <c r="AW292" s="13">
        <v>9</v>
      </c>
      <c r="AX292" s="820" t="s">
        <v>198</v>
      </c>
      <c r="AY292" s="13">
        <v>247</v>
      </c>
      <c r="AZ292" s="13">
        <v>226</v>
      </c>
      <c r="BA292" s="13">
        <v>527</v>
      </c>
      <c r="BB292" s="13">
        <v>455</v>
      </c>
      <c r="BC292" s="13">
        <v>257</v>
      </c>
      <c r="BD292" s="13">
        <v>229</v>
      </c>
      <c r="BE292" s="820" t="s">
        <v>225</v>
      </c>
      <c r="BF292" s="425">
        <v>8</v>
      </c>
      <c r="BG292" s="13">
        <v>126</v>
      </c>
      <c r="BH292" s="13">
        <v>96</v>
      </c>
      <c r="BI292" s="824" t="s">
        <v>415</v>
      </c>
      <c r="BJ292" s="13">
        <v>2</v>
      </c>
      <c r="BK292" s="13" t="e">
        <f t="shared" si="196"/>
        <v>#DIV/0!</v>
      </c>
      <c r="BL292" s="13" t="e">
        <f t="shared" si="197"/>
        <v>#DIV/0!</v>
      </c>
    </row>
    <row r="293" spans="1:64" x14ac:dyDescent="0.25">
      <c r="A293" s="789" t="s">
        <v>60</v>
      </c>
      <c r="B293" s="101">
        <f t="shared" si="198"/>
        <v>118.13200000000001</v>
      </c>
      <c r="C293" s="13">
        <v>83</v>
      </c>
      <c r="E293" s="13">
        <v>53</v>
      </c>
      <c r="F293" s="13">
        <v>13</v>
      </c>
      <c r="G293" s="13">
        <v>1687</v>
      </c>
      <c r="H293" s="13">
        <v>109</v>
      </c>
      <c r="I293" s="13">
        <v>66</v>
      </c>
      <c r="J293" s="13">
        <v>1607</v>
      </c>
      <c r="K293" s="13">
        <v>786</v>
      </c>
      <c r="L293" s="101">
        <f t="shared" si="199"/>
        <v>19.59</v>
      </c>
      <c r="M293" s="101">
        <f t="shared" si="200"/>
        <v>-1.04</v>
      </c>
      <c r="N293" s="101">
        <f t="shared" si="201"/>
        <v>2049.16</v>
      </c>
      <c r="O293" s="101">
        <f t="shared" si="202"/>
        <v>1</v>
      </c>
      <c r="P293" s="101">
        <f t="shared" si="203"/>
        <v>17.87</v>
      </c>
      <c r="Q293" s="13">
        <v>10</v>
      </c>
      <c r="R293" s="13">
        <v>6</v>
      </c>
      <c r="S293" s="13">
        <v>2</v>
      </c>
      <c r="T293" s="13">
        <v>8</v>
      </c>
      <c r="U293" s="13">
        <v>3</v>
      </c>
      <c r="V293" s="13">
        <v>37</v>
      </c>
      <c r="W293" s="13">
        <v>73</v>
      </c>
      <c r="X293" s="426">
        <v>4</v>
      </c>
      <c r="Y293" s="13">
        <v>141</v>
      </c>
      <c r="Z293" s="13">
        <v>119</v>
      </c>
      <c r="AA293" s="778" t="s">
        <v>415</v>
      </c>
      <c r="AB293" s="13">
        <v>4</v>
      </c>
      <c r="AD293" s="13">
        <v>42</v>
      </c>
      <c r="AE293" s="13">
        <v>1994</v>
      </c>
      <c r="AF293" s="101">
        <f t="shared" si="204"/>
        <v>0</v>
      </c>
      <c r="AG293" s="13">
        <v>988</v>
      </c>
      <c r="AH293" s="13">
        <v>4</v>
      </c>
      <c r="AI293" s="13">
        <v>2110</v>
      </c>
      <c r="AJ293" s="13">
        <v>42</v>
      </c>
      <c r="AK293" s="101" t="e">
        <f t="shared" si="205"/>
        <v>#DIV/0!</v>
      </c>
      <c r="AL293" s="13">
        <v>101</v>
      </c>
      <c r="AM293" s="101" t="e">
        <f t="shared" si="206"/>
        <v>#DIV/0!</v>
      </c>
      <c r="AN293" s="101" t="e">
        <f t="shared" si="207"/>
        <v>#DIV/0!</v>
      </c>
      <c r="AO293" s="13">
        <v>3</v>
      </c>
      <c r="AP293" s="13">
        <v>1</v>
      </c>
      <c r="AQ293" s="13">
        <v>5</v>
      </c>
      <c r="AR293" s="13">
        <v>68</v>
      </c>
      <c r="AS293" s="827" t="s">
        <v>437</v>
      </c>
      <c r="AT293" s="13">
        <v>5</v>
      </c>
      <c r="AV293" s="13">
        <v>81</v>
      </c>
      <c r="AW293" s="13">
        <v>6</v>
      </c>
      <c r="AX293" s="820" t="s">
        <v>198</v>
      </c>
      <c r="AY293" s="13">
        <v>90</v>
      </c>
      <c r="AZ293" s="13">
        <v>72</v>
      </c>
      <c r="BA293" s="13">
        <v>235</v>
      </c>
      <c r="BB293" s="13">
        <v>165</v>
      </c>
      <c r="BC293" s="13">
        <v>134</v>
      </c>
      <c r="BD293" s="13">
        <v>93</v>
      </c>
      <c r="BE293" s="820" t="s">
        <v>234</v>
      </c>
      <c r="BF293" s="425">
        <v>4</v>
      </c>
      <c r="BG293" s="13">
        <v>86</v>
      </c>
      <c r="BH293" s="13">
        <v>68</v>
      </c>
      <c r="BI293" s="865" t="s">
        <v>480</v>
      </c>
      <c r="BJ293" s="13">
        <v>2</v>
      </c>
      <c r="BK293" s="13" t="e">
        <f t="shared" si="196"/>
        <v>#DIV/0!</v>
      </c>
      <c r="BL293" s="13" t="e">
        <f t="shared" si="197"/>
        <v>#DIV/0!</v>
      </c>
    </row>
    <row r="294" spans="1:64" x14ac:dyDescent="0.25">
      <c r="A294" s="789" t="s">
        <v>69</v>
      </c>
      <c r="B294" s="101">
        <f t="shared" si="198"/>
        <v>99.195999999999998</v>
      </c>
      <c r="C294" s="13">
        <v>71</v>
      </c>
      <c r="E294" s="13">
        <v>48</v>
      </c>
      <c r="F294" s="13">
        <v>13</v>
      </c>
      <c r="G294" s="13">
        <v>1857</v>
      </c>
      <c r="H294" s="13">
        <v>122</v>
      </c>
      <c r="I294" s="13">
        <v>76</v>
      </c>
      <c r="J294" s="13">
        <v>1751</v>
      </c>
      <c r="K294" s="13">
        <v>885</v>
      </c>
      <c r="L294" s="101">
        <f t="shared" si="199"/>
        <v>18.12</v>
      </c>
      <c r="M294" s="101">
        <f t="shared" si="200"/>
        <v>-1.17</v>
      </c>
      <c r="N294" s="101">
        <f t="shared" si="201"/>
        <v>2224.39</v>
      </c>
      <c r="O294" s="101">
        <f t="shared" si="202"/>
        <v>1</v>
      </c>
      <c r="P294" s="101">
        <f t="shared" si="203"/>
        <v>20.329999999999998</v>
      </c>
      <c r="Q294" s="13">
        <v>12</v>
      </c>
      <c r="R294" s="13">
        <v>9</v>
      </c>
      <c r="S294" s="13">
        <v>0</v>
      </c>
      <c r="T294" s="13">
        <v>7</v>
      </c>
      <c r="U294" s="13">
        <v>3</v>
      </c>
      <c r="V294" s="13">
        <v>33</v>
      </c>
      <c r="W294" s="13">
        <v>78</v>
      </c>
      <c r="X294" s="13">
        <v>1</v>
      </c>
      <c r="Y294" s="13">
        <v>155</v>
      </c>
      <c r="Z294" s="13">
        <v>127</v>
      </c>
      <c r="AA294" s="797" t="s">
        <v>433</v>
      </c>
      <c r="AB294" s="13">
        <v>3</v>
      </c>
      <c r="AD294" s="13">
        <v>36</v>
      </c>
      <c r="AE294" s="13">
        <v>1692</v>
      </c>
      <c r="AF294" s="101">
        <f t="shared" si="204"/>
        <v>0</v>
      </c>
      <c r="AG294" s="13">
        <v>840</v>
      </c>
      <c r="AH294" s="13">
        <v>8</v>
      </c>
      <c r="AI294" s="13">
        <v>1791</v>
      </c>
      <c r="AJ294" s="13">
        <v>30</v>
      </c>
      <c r="AK294" s="101" t="e">
        <f t="shared" si="205"/>
        <v>#DIV/0!</v>
      </c>
      <c r="AL294" s="13">
        <v>83</v>
      </c>
      <c r="AM294" s="101" t="e">
        <f t="shared" si="206"/>
        <v>#DIV/0!</v>
      </c>
      <c r="AN294" s="101" t="e">
        <f t="shared" si="207"/>
        <v>#DIV/0!</v>
      </c>
      <c r="AO294" s="13">
        <v>2</v>
      </c>
      <c r="AP294" s="13">
        <v>0</v>
      </c>
      <c r="AQ294" s="13">
        <v>4</v>
      </c>
      <c r="AR294" s="13">
        <v>35</v>
      </c>
      <c r="AS294" s="806" t="s">
        <v>552</v>
      </c>
      <c r="AT294" s="13">
        <v>2</v>
      </c>
      <c r="AV294" s="13">
        <v>82</v>
      </c>
      <c r="AW294" s="13">
        <v>4</v>
      </c>
      <c r="AX294" s="820" t="s">
        <v>198</v>
      </c>
      <c r="AY294" s="13">
        <v>18</v>
      </c>
      <c r="AZ294" s="13">
        <v>19</v>
      </c>
      <c r="BA294" s="13">
        <v>26</v>
      </c>
      <c r="BB294" s="13">
        <v>26</v>
      </c>
      <c r="BC294" s="13">
        <v>6</v>
      </c>
      <c r="BD294" s="13">
        <v>7</v>
      </c>
      <c r="BE294" s="820" t="s">
        <v>243</v>
      </c>
      <c r="BF294">
        <v>1</v>
      </c>
      <c r="BG294" s="13">
        <v>17</v>
      </c>
      <c r="BH294" s="13">
        <v>13</v>
      </c>
      <c r="BI294" s="842" t="s">
        <v>459</v>
      </c>
      <c r="BJ294" s="13">
        <v>0</v>
      </c>
      <c r="BK294" s="13" t="e">
        <f t="shared" si="196"/>
        <v>#DIV/0!</v>
      </c>
      <c r="BL294" s="13" t="e">
        <f t="shared" si="197"/>
        <v>#DIV/0!</v>
      </c>
    </row>
    <row r="295" spans="1:64" x14ac:dyDescent="0.25">
      <c r="A295" s="789" t="s">
        <v>78</v>
      </c>
      <c r="B295" s="101">
        <f t="shared" si="198"/>
        <v>114.13350000000001</v>
      </c>
      <c r="C295" s="13">
        <v>67</v>
      </c>
      <c r="E295" s="13">
        <v>47</v>
      </c>
      <c r="F295" s="13">
        <v>16</v>
      </c>
      <c r="G295" s="13">
        <v>2031</v>
      </c>
      <c r="H295" s="13">
        <v>143</v>
      </c>
      <c r="I295" s="13">
        <v>75</v>
      </c>
      <c r="J295" s="13">
        <v>1839</v>
      </c>
      <c r="K295" s="13">
        <v>875</v>
      </c>
      <c r="L295" s="101">
        <f t="shared" si="199"/>
        <v>20.37</v>
      </c>
      <c r="M295" s="101">
        <f t="shared" si="200"/>
        <v>-1.02</v>
      </c>
      <c r="N295" s="101">
        <f t="shared" si="201"/>
        <v>1962.15</v>
      </c>
      <c r="O295" s="101">
        <f t="shared" si="202"/>
        <v>1</v>
      </c>
      <c r="P295" s="101">
        <f t="shared" si="203"/>
        <v>18.18</v>
      </c>
      <c r="Q295" s="13">
        <v>13</v>
      </c>
      <c r="R295" s="13">
        <v>9</v>
      </c>
      <c r="S295" s="13">
        <v>3</v>
      </c>
      <c r="T295" s="13">
        <v>13</v>
      </c>
      <c r="U295" s="13">
        <v>5</v>
      </c>
      <c r="V295" s="13">
        <v>32</v>
      </c>
      <c r="W295" s="13">
        <v>78</v>
      </c>
      <c r="X295" s="13">
        <v>1</v>
      </c>
      <c r="Y295" s="13">
        <v>152</v>
      </c>
      <c r="Z295" s="13">
        <v>140</v>
      </c>
      <c r="AA295" s="800" t="s">
        <v>419</v>
      </c>
      <c r="AB295" s="13">
        <v>4</v>
      </c>
      <c r="AD295" s="13">
        <v>41</v>
      </c>
      <c r="AE295" s="13">
        <v>1968</v>
      </c>
      <c r="AF295" s="101">
        <f t="shared" si="204"/>
        <v>0</v>
      </c>
      <c r="AG295" s="13">
        <v>961</v>
      </c>
      <c r="AH295" s="13">
        <v>2</v>
      </c>
      <c r="AI295" s="13">
        <v>2092</v>
      </c>
      <c r="AJ295" s="13">
        <v>35</v>
      </c>
      <c r="AK295" s="101" t="e">
        <f t="shared" si="205"/>
        <v>#DIV/0!</v>
      </c>
      <c r="AL295" s="13">
        <v>106</v>
      </c>
      <c r="AM295" s="101" t="e">
        <f t="shared" si="206"/>
        <v>#DIV/0!</v>
      </c>
      <c r="AN295" s="101" t="e">
        <f t="shared" si="207"/>
        <v>#DIV/0!</v>
      </c>
      <c r="AO295" s="13">
        <v>2</v>
      </c>
      <c r="AP295" s="13">
        <v>0</v>
      </c>
      <c r="AQ295" s="13">
        <v>3</v>
      </c>
      <c r="AR295" s="13">
        <v>47</v>
      </c>
      <c r="AS295" s="826" t="s">
        <v>476</v>
      </c>
      <c r="AT295" s="13">
        <v>1</v>
      </c>
      <c r="AV295" s="13">
        <v>83</v>
      </c>
      <c r="AW295" s="13">
        <v>2</v>
      </c>
      <c r="AX295" s="820" t="s">
        <v>198</v>
      </c>
      <c r="AY295" s="13">
        <v>139</v>
      </c>
      <c r="AZ295" s="13">
        <v>122</v>
      </c>
      <c r="BA295" s="13">
        <v>261</v>
      </c>
      <c r="BB295" s="13">
        <v>235</v>
      </c>
      <c r="BC295" s="13">
        <v>105</v>
      </c>
      <c r="BD295" s="13">
        <v>113</v>
      </c>
      <c r="BE295" s="820" t="s">
        <v>252</v>
      </c>
      <c r="BF295">
        <v>2</v>
      </c>
      <c r="BG295" s="13">
        <v>145</v>
      </c>
      <c r="BH295" s="13">
        <v>119</v>
      </c>
      <c r="BI295" s="836" t="s">
        <v>442</v>
      </c>
      <c r="BJ295" s="13">
        <v>0</v>
      </c>
      <c r="BK295" s="13" t="e">
        <f t="shared" si="196"/>
        <v>#DIV/0!</v>
      </c>
      <c r="BL295" s="13" t="e">
        <f t="shared" si="197"/>
        <v>#DIV/0!</v>
      </c>
    </row>
    <row r="296" spans="1:64" x14ac:dyDescent="0.25">
      <c r="A296" s="789" t="s">
        <v>87</v>
      </c>
      <c r="B296" s="101">
        <f t="shared" si="198"/>
        <v>110.607</v>
      </c>
      <c r="C296" s="13">
        <v>69</v>
      </c>
      <c r="E296" s="13">
        <v>50</v>
      </c>
      <c r="F296" s="13">
        <v>15</v>
      </c>
      <c r="G296" s="13">
        <v>1756</v>
      </c>
      <c r="H296" s="13">
        <v>126</v>
      </c>
      <c r="I296" s="13">
        <v>63</v>
      </c>
      <c r="J296" s="13">
        <v>1683</v>
      </c>
      <c r="K296" s="13">
        <v>865</v>
      </c>
      <c r="L296" s="101">
        <f t="shared" si="199"/>
        <v>16.75</v>
      </c>
      <c r="M296" s="101">
        <f t="shared" si="200"/>
        <v>-1.17</v>
      </c>
      <c r="N296" s="101">
        <f t="shared" si="201"/>
        <v>2444.8200000000002</v>
      </c>
      <c r="O296" s="101">
        <f t="shared" si="202"/>
        <v>1</v>
      </c>
      <c r="P296" s="101">
        <f t="shared" si="203"/>
        <v>18.46</v>
      </c>
      <c r="Q296" s="13">
        <v>14</v>
      </c>
      <c r="R296" s="13">
        <v>5</v>
      </c>
      <c r="S296" s="13">
        <v>2</v>
      </c>
      <c r="T296" s="13">
        <v>10</v>
      </c>
      <c r="U296" s="13">
        <v>3</v>
      </c>
      <c r="V296" s="13">
        <v>32</v>
      </c>
      <c r="W296" s="13">
        <v>82</v>
      </c>
      <c r="X296" s="13">
        <v>2</v>
      </c>
      <c r="Y296" s="13">
        <v>169</v>
      </c>
      <c r="Z296" s="13">
        <v>152</v>
      </c>
      <c r="AA296" s="778" t="s">
        <v>415</v>
      </c>
      <c r="AB296" s="13">
        <v>3</v>
      </c>
      <c r="AD296" s="13">
        <v>36</v>
      </c>
      <c r="AE296" s="13">
        <v>1751</v>
      </c>
      <c r="AF296" s="101">
        <f t="shared" si="204"/>
        <v>0</v>
      </c>
      <c r="AG296" s="13">
        <v>845</v>
      </c>
      <c r="AH296" s="13">
        <v>6</v>
      </c>
      <c r="AI296" s="13">
        <v>2034</v>
      </c>
      <c r="AJ296" s="13">
        <v>39</v>
      </c>
      <c r="AK296" s="101" t="e">
        <f t="shared" si="205"/>
        <v>#DIV/0!</v>
      </c>
      <c r="AL296" s="13">
        <v>97</v>
      </c>
      <c r="AM296" s="101" t="e">
        <f t="shared" si="206"/>
        <v>#DIV/0!</v>
      </c>
      <c r="AN296" s="101" t="e">
        <f t="shared" si="207"/>
        <v>#DIV/0!</v>
      </c>
      <c r="AO296" s="13">
        <v>5</v>
      </c>
      <c r="AP296" s="13">
        <v>0</v>
      </c>
      <c r="AQ296" s="13">
        <v>4</v>
      </c>
      <c r="AR296" s="13">
        <v>61</v>
      </c>
      <c r="AS296" s="783" t="s">
        <v>446</v>
      </c>
      <c r="AT296" s="13">
        <v>6</v>
      </c>
      <c r="AV296" s="13">
        <v>84</v>
      </c>
      <c r="AW296" s="13">
        <v>8</v>
      </c>
      <c r="AX296" s="820" t="s">
        <v>198</v>
      </c>
      <c r="AY296" s="13">
        <v>194</v>
      </c>
      <c r="AZ296" s="13">
        <v>178</v>
      </c>
      <c r="BA296" s="13">
        <v>412</v>
      </c>
      <c r="BB296" s="13">
        <v>356</v>
      </c>
      <c r="BC296" s="13">
        <v>200</v>
      </c>
      <c r="BD296" s="13">
        <v>178</v>
      </c>
      <c r="BE296" s="820" t="s">
        <v>261</v>
      </c>
      <c r="BF296">
        <v>6</v>
      </c>
      <c r="BG296" s="13">
        <v>120</v>
      </c>
      <c r="BH296" s="13">
        <v>101</v>
      </c>
      <c r="BI296" s="837" t="s">
        <v>485</v>
      </c>
      <c r="BJ296" s="13">
        <v>1</v>
      </c>
      <c r="BK296" s="13" t="e">
        <f t="shared" si="196"/>
        <v>#DIV/0!</v>
      </c>
      <c r="BL296" s="13" t="e">
        <f t="shared" si="197"/>
        <v>#DIV/0!</v>
      </c>
    </row>
    <row r="297" spans="1:64" x14ac:dyDescent="0.25">
      <c r="A297" s="789" t="s">
        <v>96</v>
      </c>
      <c r="B297" s="101">
        <f t="shared" si="198"/>
        <v>100.90400000000001</v>
      </c>
      <c r="C297" s="13">
        <v>76</v>
      </c>
      <c r="E297" s="13">
        <v>51</v>
      </c>
      <c r="F297" s="13">
        <v>11</v>
      </c>
      <c r="G297" s="13">
        <v>2650</v>
      </c>
      <c r="H297" s="13">
        <v>197</v>
      </c>
      <c r="I297" s="13">
        <v>68</v>
      </c>
      <c r="J297" s="13">
        <v>2684</v>
      </c>
      <c r="K297" s="13">
        <v>1368</v>
      </c>
      <c r="L297" s="101">
        <f t="shared" si="199"/>
        <v>18.57</v>
      </c>
      <c r="M297" s="101">
        <f t="shared" si="200"/>
        <v>-1.22</v>
      </c>
      <c r="N297" s="101">
        <f t="shared" si="201"/>
        <v>2195.2199999999998</v>
      </c>
      <c r="O297" s="101">
        <f t="shared" si="202"/>
        <v>1</v>
      </c>
      <c r="P297" s="101">
        <f t="shared" si="203"/>
        <v>19.68</v>
      </c>
      <c r="Q297" s="13">
        <v>13</v>
      </c>
      <c r="R297" s="13">
        <v>6</v>
      </c>
      <c r="S297" s="13">
        <v>1</v>
      </c>
      <c r="T297" s="13">
        <v>14</v>
      </c>
      <c r="U297" s="13">
        <v>8</v>
      </c>
      <c r="V297" s="13">
        <v>29</v>
      </c>
      <c r="W297" s="13">
        <v>70</v>
      </c>
      <c r="X297" s="13">
        <v>3</v>
      </c>
      <c r="Y297" s="13">
        <v>177</v>
      </c>
      <c r="Z297" s="13">
        <v>153</v>
      </c>
      <c r="AA297" s="797" t="s">
        <v>433</v>
      </c>
      <c r="AB297" s="13">
        <v>6</v>
      </c>
      <c r="AD297" s="13">
        <v>38</v>
      </c>
      <c r="AE297" s="13">
        <v>1778</v>
      </c>
      <c r="AF297" s="101">
        <f t="shared" si="204"/>
        <v>0</v>
      </c>
      <c r="AG297" s="13">
        <v>834</v>
      </c>
      <c r="AH297" s="13">
        <v>1</v>
      </c>
      <c r="AI297" s="13">
        <v>2063</v>
      </c>
      <c r="AJ297" s="13">
        <v>31</v>
      </c>
      <c r="AK297" s="101" t="e">
        <f t="shared" si="205"/>
        <v>#DIV/0!</v>
      </c>
      <c r="AL297" s="13">
        <v>107</v>
      </c>
      <c r="AM297" s="101" t="e">
        <f t="shared" si="206"/>
        <v>#DIV/0!</v>
      </c>
      <c r="AN297" s="101" t="e">
        <f t="shared" si="207"/>
        <v>#DIV/0!</v>
      </c>
      <c r="AO297" s="13">
        <v>5</v>
      </c>
      <c r="AP297" s="13">
        <v>0</v>
      </c>
      <c r="AQ297" s="13">
        <v>4</v>
      </c>
      <c r="AR297" s="13">
        <v>56</v>
      </c>
      <c r="AS297" s="800" t="s">
        <v>419</v>
      </c>
      <c r="AT297" s="13">
        <v>3</v>
      </c>
      <c r="AV297" s="13">
        <v>85</v>
      </c>
      <c r="AW297" s="13">
        <v>8</v>
      </c>
      <c r="AX297" s="820" t="s">
        <v>207</v>
      </c>
      <c r="AY297" s="13">
        <v>187</v>
      </c>
      <c r="AZ297" s="13">
        <v>157</v>
      </c>
      <c r="BA297" s="13">
        <v>343</v>
      </c>
      <c r="BB297" s="13">
        <v>313</v>
      </c>
      <c r="BC297" s="13">
        <v>134</v>
      </c>
      <c r="BD297" s="13">
        <v>156</v>
      </c>
      <c r="BE297" s="820" t="s">
        <v>216</v>
      </c>
      <c r="BF297" s="426">
        <v>3</v>
      </c>
      <c r="BG297" s="13">
        <v>80</v>
      </c>
      <c r="BH297" s="13">
        <v>45</v>
      </c>
      <c r="BI297" s="872" t="s">
        <v>415</v>
      </c>
      <c r="BJ297" s="13">
        <v>0</v>
      </c>
      <c r="BK297" s="13" t="e">
        <f t="shared" si="196"/>
        <v>#DIV/0!</v>
      </c>
      <c r="BL297" s="13" t="e">
        <f t="shared" si="197"/>
        <v>#DIV/0!</v>
      </c>
    </row>
    <row r="298" spans="1:64" x14ac:dyDescent="0.25">
      <c r="A298" s="789" t="s">
        <v>105</v>
      </c>
      <c r="B298" s="101">
        <f t="shared" si="198"/>
        <v>102.185</v>
      </c>
      <c r="C298" s="13">
        <v>67</v>
      </c>
      <c r="E298" s="13">
        <v>48</v>
      </c>
      <c r="F298" s="13">
        <v>8</v>
      </c>
      <c r="G298" s="13">
        <v>1633</v>
      </c>
      <c r="H298" s="13">
        <v>126</v>
      </c>
      <c r="I298" s="13">
        <v>53</v>
      </c>
      <c r="J298" s="13">
        <v>1576</v>
      </c>
      <c r="K298" s="13">
        <v>802</v>
      </c>
      <c r="L298" s="101">
        <f t="shared" si="199"/>
        <v>19.88</v>
      </c>
      <c r="M298" s="101">
        <f t="shared" si="200"/>
        <v>-1.02</v>
      </c>
      <c r="N298" s="101">
        <f t="shared" si="201"/>
        <v>2023.64</v>
      </c>
      <c r="O298" s="101">
        <f t="shared" si="202"/>
        <v>1</v>
      </c>
      <c r="P298" s="101">
        <f t="shared" si="203"/>
        <v>19.88</v>
      </c>
      <c r="Q298" s="13">
        <v>7</v>
      </c>
      <c r="R298" s="13">
        <v>7</v>
      </c>
      <c r="S298" s="13">
        <v>0</v>
      </c>
      <c r="T298" s="13">
        <v>9</v>
      </c>
      <c r="U298" s="13">
        <v>1</v>
      </c>
      <c r="V298" s="13">
        <v>23</v>
      </c>
      <c r="W298" s="13">
        <v>108</v>
      </c>
      <c r="X298" s="13">
        <v>3</v>
      </c>
      <c r="Y298" s="13">
        <v>105</v>
      </c>
      <c r="Z298" s="13">
        <v>112</v>
      </c>
      <c r="AA298" s="776" t="s">
        <v>510</v>
      </c>
      <c r="AB298" s="13">
        <v>0</v>
      </c>
      <c r="AD298" s="13">
        <v>42</v>
      </c>
      <c r="AE298" s="13">
        <v>2037</v>
      </c>
      <c r="AF298" s="101">
        <f t="shared" si="204"/>
        <v>0</v>
      </c>
      <c r="AG298" s="13">
        <v>1010</v>
      </c>
      <c r="AH298" s="13">
        <v>6</v>
      </c>
      <c r="AI298" s="13">
        <v>2116</v>
      </c>
      <c r="AJ298" s="13">
        <v>46</v>
      </c>
      <c r="AK298" s="101" t="e">
        <f t="shared" si="205"/>
        <v>#DIV/0!</v>
      </c>
      <c r="AL298" s="13">
        <v>118</v>
      </c>
      <c r="AM298" s="101" t="e">
        <f t="shared" si="206"/>
        <v>#DIV/0!</v>
      </c>
      <c r="AN298" s="101" t="e">
        <f t="shared" si="207"/>
        <v>#DIV/0!</v>
      </c>
      <c r="AO298" s="13">
        <v>4</v>
      </c>
      <c r="AP298" s="13">
        <v>0</v>
      </c>
      <c r="AQ298" s="13">
        <v>3</v>
      </c>
      <c r="AR298" s="13">
        <v>49</v>
      </c>
      <c r="AS298" s="805" t="s">
        <v>582</v>
      </c>
      <c r="AT298" s="13">
        <v>4</v>
      </c>
      <c r="AV298" s="13">
        <v>86</v>
      </c>
      <c r="AW298" s="13">
        <v>7</v>
      </c>
      <c r="AX298" s="820" t="s">
        <v>207</v>
      </c>
      <c r="AY298" s="13">
        <v>150</v>
      </c>
      <c r="AZ298" s="13">
        <v>152</v>
      </c>
      <c r="BA298" s="13">
        <v>347</v>
      </c>
      <c r="BB298" s="13">
        <v>338</v>
      </c>
      <c r="BC298" s="13">
        <v>179</v>
      </c>
      <c r="BD298" s="13">
        <v>186</v>
      </c>
      <c r="BE298" s="820" t="s">
        <v>225</v>
      </c>
      <c r="BF298">
        <v>1</v>
      </c>
      <c r="BG298" s="13">
        <v>97</v>
      </c>
      <c r="BH298" s="13">
        <v>99</v>
      </c>
      <c r="BI298" s="857" t="s">
        <v>415</v>
      </c>
      <c r="BJ298" s="13">
        <v>1</v>
      </c>
      <c r="BK298" s="13" t="e">
        <f t="shared" si="196"/>
        <v>#DIV/0!</v>
      </c>
      <c r="BL298" s="13" t="e">
        <f t="shared" si="197"/>
        <v>#DIV/0!</v>
      </c>
    </row>
    <row r="299" spans="1:64" x14ac:dyDescent="0.25">
      <c r="A299" s="789" t="s">
        <v>114</v>
      </c>
      <c r="B299" s="101">
        <f t="shared" si="198"/>
        <v>99.897500000000008</v>
      </c>
      <c r="C299" s="13">
        <v>68</v>
      </c>
      <c r="E299" s="13">
        <v>51</v>
      </c>
      <c r="F299" s="13">
        <v>8</v>
      </c>
      <c r="G299" s="13">
        <v>1588</v>
      </c>
      <c r="H299" s="13">
        <v>111</v>
      </c>
      <c r="I299" s="13">
        <v>51</v>
      </c>
      <c r="J299" s="13">
        <v>1568</v>
      </c>
      <c r="K299" s="13">
        <v>807</v>
      </c>
      <c r="L299" s="101">
        <f t="shared" si="199"/>
        <v>22.71</v>
      </c>
      <c r="M299" s="101">
        <f t="shared" si="200"/>
        <v>-1.08</v>
      </c>
      <c r="N299" s="101">
        <f t="shared" si="201"/>
        <v>1727.15</v>
      </c>
      <c r="O299" s="101">
        <f t="shared" si="202"/>
        <v>1</v>
      </c>
      <c r="P299" s="101">
        <f t="shared" si="203"/>
        <v>19.82</v>
      </c>
      <c r="Q299" s="13">
        <v>8</v>
      </c>
      <c r="R299" s="13">
        <v>6</v>
      </c>
      <c r="S299" s="13">
        <v>3</v>
      </c>
      <c r="T299" s="13">
        <v>10</v>
      </c>
      <c r="U299" s="13">
        <v>1</v>
      </c>
      <c r="V299" s="13">
        <v>30</v>
      </c>
      <c r="W299" s="13">
        <v>92</v>
      </c>
      <c r="X299" s="13">
        <v>4</v>
      </c>
      <c r="Y299" s="13">
        <v>112</v>
      </c>
      <c r="Z299" s="13">
        <v>105</v>
      </c>
      <c r="AA299" s="799" t="s">
        <v>494</v>
      </c>
      <c r="AB299" s="13">
        <v>1</v>
      </c>
      <c r="AD299" s="13">
        <v>38</v>
      </c>
      <c r="AE299" s="13">
        <v>1890</v>
      </c>
      <c r="AF299" s="101">
        <f t="shared" si="204"/>
        <v>0</v>
      </c>
      <c r="AG299" s="13">
        <v>959</v>
      </c>
      <c r="AH299" s="13">
        <v>6</v>
      </c>
      <c r="AI299" s="13">
        <v>1969</v>
      </c>
      <c r="AJ299" s="13">
        <v>39</v>
      </c>
      <c r="AK299" s="101" t="e">
        <f t="shared" si="205"/>
        <v>#DIV/0!</v>
      </c>
      <c r="AL299" s="13">
        <v>83</v>
      </c>
      <c r="AM299" s="101" t="e">
        <f t="shared" si="206"/>
        <v>#DIV/0!</v>
      </c>
      <c r="AN299" s="101" t="e">
        <f t="shared" si="207"/>
        <v>#DIV/0!</v>
      </c>
      <c r="AO299" s="13">
        <v>4</v>
      </c>
      <c r="AP299" s="13">
        <v>0</v>
      </c>
      <c r="AQ299" s="13">
        <v>4</v>
      </c>
      <c r="AR299" s="13">
        <v>69</v>
      </c>
      <c r="AS299" s="775" t="s">
        <v>459</v>
      </c>
      <c r="AT299" s="13">
        <v>4</v>
      </c>
      <c r="AV299" s="13">
        <v>87</v>
      </c>
      <c r="AW299" s="13">
        <v>8</v>
      </c>
      <c r="AX299" s="820" t="s">
        <v>207</v>
      </c>
      <c r="AY299" s="13">
        <v>146</v>
      </c>
      <c r="AZ299" s="13">
        <v>139</v>
      </c>
      <c r="BA299" s="13">
        <v>276</v>
      </c>
      <c r="BB299" s="13">
        <v>271</v>
      </c>
      <c r="BC299" s="13">
        <v>122</v>
      </c>
      <c r="BD299" s="13">
        <v>132</v>
      </c>
      <c r="BE299" s="820" t="s">
        <v>234</v>
      </c>
      <c r="BF299">
        <v>4</v>
      </c>
      <c r="BG299" s="13">
        <v>84</v>
      </c>
      <c r="BH299" s="13">
        <v>73</v>
      </c>
      <c r="BI299" s="828" t="s">
        <v>424</v>
      </c>
      <c r="BJ299" s="13">
        <v>0</v>
      </c>
      <c r="BK299" s="13" t="e">
        <f t="shared" si="196"/>
        <v>#DIV/0!</v>
      </c>
      <c r="BL299" s="13" t="e">
        <f t="shared" si="197"/>
        <v>#DIV/0!</v>
      </c>
    </row>
    <row r="300" spans="1:64" x14ac:dyDescent="0.25">
      <c r="A300" s="789" t="s">
        <v>123</v>
      </c>
      <c r="B300" s="101">
        <f t="shared" si="198"/>
        <v>109.343</v>
      </c>
      <c r="C300" s="13">
        <v>72</v>
      </c>
      <c r="E300" s="13">
        <v>51</v>
      </c>
      <c r="F300" s="13">
        <v>17</v>
      </c>
      <c r="G300" s="13">
        <v>2405</v>
      </c>
      <c r="H300" s="13">
        <v>175</v>
      </c>
      <c r="I300" s="13">
        <v>88</v>
      </c>
      <c r="J300" s="13">
        <v>2345</v>
      </c>
      <c r="K300" s="13">
        <v>1223</v>
      </c>
      <c r="L300" s="101">
        <f t="shared" si="199"/>
        <v>19.95</v>
      </c>
      <c r="M300" s="101">
        <f t="shared" si="200"/>
        <v>-1</v>
      </c>
      <c r="N300" s="101">
        <f t="shared" si="201"/>
        <v>1993.25</v>
      </c>
      <c r="O300" s="101">
        <f t="shared" si="202"/>
        <v>1</v>
      </c>
      <c r="P300" s="101">
        <f t="shared" si="203"/>
        <v>19.21</v>
      </c>
      <c r="Q300" s="13">
        <v>12</v>
      </c>
      <c r="R300" s="13">
        <v>11</v>
      </c>
      <c r="S300" s="13">
        <v>2</v>
      </c>
      <c r="T300" s="13">
        <v>13</v>
      </c>
      <c r="U300" s="13">
        <v>6</v>
      </c>
      <c r="V300" s="13">
        <v>32</v>
      </c>
      <c r="W300" s="13">
        <v>67</v>
      </c>
      <c r="X300" s="13">
        <v>1</v>
      </c>
      <c r="Y300" s="13">
        <v>169</v>
      </c>
      <c r="Z300" s="13">
        <v>147</v>
      </c>
      <c r="AA300" s="778" t="s">
        <v>415</v>
      </c>
      <c r="AB300" s="13">
        <v>4</v>
      </c>
      <c r="AD300" s="13">
        <v>49</v>
      </c>
      <c r="AE300" s="13">
        <v>2331</v>
      </c>
      <c r="AF300" s="101">
        <f t="shared" si="204"/>
        <v>0</v>
      </c>
      <c r="AG300" s="13">
        <v>1134</v>
      </c>
      <c r="AH300" s="13">
        <v>7</v>
      </c>
      <c r="AI300" s="13">
        <v>2553</v>
      </c>
      <c r="AJ300" s="13">
        <v>45</v>
      </c>
      <c r="AK300" s="101" t="e">
        <f t="shared" si="205"/>
        <v>#DIV/0!</v>
      </c>
      <c r="AL300" s="13">
        <v>110</v>
      </c>
      <c r="AM300" s="101" t="e">
        <f t="shared" si="206"/>
        <v>#DIV/0!</v>
      </c>
      <c r="AN300" s="101" t="e">
        <f t="shared" si="207"/>
        <v>#DIV/0!</v>
      </c>
      <c r="AO300" s="13">
        <v>3</v>
      </c>
      <c r="AP300" s="13">
        <v>0</v>
      </c>
      <c r="AQ300" s="13">
        <v>4</v>
      </c>
      <c r="AR300" s="13">
        <v>37</v>
      </c>
      <c r="AS300" s="895" t="s">
        <v>419</v>
      </c>
      <c r="AT300" s="13">
        <v>5</v>
      </c>
      <c r="AV300" s="13">
        <v>88</v>
      </c>
      <c r="AW300" s="13">
        <v>7</v>
      </c>
      <c r="AX300" s="820" t="s">
        <v>207</v>
      </c>
      <c r="AY300" s="13">
        <v>161</v>
      </c>
      <c r="AZ300" s="13">
        <v>144</v>
      </c>
      <c r="BA300" s="13">
        <v>315</v>
      </c>
      <c r="BB300" s="13">
        <v>275</v>
      </c>
      <c r="BC300" s="13">
        <v>126</v>
      </c>
      <c r="BD300" s="13">
        <v>131</v>
      </c>
      <c r="BE300" s="820" t="s">
        <v>243</v>
      </c>
      <c r="BF300">
        <v>1</v>
      </c>
      <c r="BG300" s="13">
        <v>146</v>
      </c>
      <c r="BH300" s="13">
        <v>146</v>
      </c>
      <c r="BI300" s="873" t="s">
        <v>463</v>
      </c>
      <c r="BJ300" s="13">
        <v>1</v>
      </c>
      <c r="BK300" s="13" t="e">
        <f t="shared" si="196"/>
        <v>#DIV/0!</v>
      </c>
      <c r="BL300" s="13" t="e">
        <f t="shared" si="197"/>
        <v>#DIV/0!</v>
      </c>
    </row>
    <row r="301" spans="1:64" x14ac:dyDescent="0.25">
      <c r="A301" s="789" t="s">
        <v>132</v>
      </c>
      <c r="B301" s="101">
        <f t="shared" si="198"/>
        <v>105.17099999999999</v>
      </c>
      <c r="C301" s="13">
        <v>72</v>
      </c>
      <c r="E301" s="13">
        <v>53</v>
      </c>
      <c r="F301" s="13">
        <v>16</v>
      </c>
      <c r="G301" s="13">
        <v>2057</v>
      </c>
      <c r="H301" s="13">
        <v>150</v>
      </c>
      <c r="I301" s="13">
        <v>69</v>
      </c>
      <c r="J301" s="13">
        <v>1954</v>
      </c>
      <c r="K301" s="13">
        <v>983</v>
      </c>
      <c r="L301" s="101">
        <f t="shared" si="199"/>
        <v>16.350000000000001</v>
      </c>
      <c r="M301" s="101">
        <f t="shared" si="200"/>
        <v>-0.74</v>
      </c>
      <c r="N301" s="101">
        <f t="shared" si="201"/>
        <v>2442.13</v>
      </c>
      <c r="O301" s="101">
        <f t="shared" si="202"/>
        <v>1</v>
      </c>
      <c r="P301" s="101">
        <f t="shared" si="203"/>
        <v>20.440000000000001</v>
      </c>
      <c r="Q301" s="13">
        <v>14</v>
      </c>
      <c r="R301" s="13">
        <v>5</v>
      </c>
      <c r="S301" s="13">
        <v>0</v>
      </c>
      <c r="T301" s="13">
        <v>20</v>
      </c>
      <c r="U301" s="13">
        <v>1</v>
      </c>
      <c r="V301" s="13">
        <v>27</v>
      </c>
      <c r="W301" s="13">
        <v>70</v>
      </c>
      <c r="X301" s="13">
        <v>2</v>
      </c>
      <c r="Y301" s="13">
        <v>130</v>
      </c>
      <c r="Z301" s="13">
        <v>87</v>
      </c>
      <c r="AA301" s="792" t="s">
        <v>451</v>
      </c>
      <c r="AB301" s="13">
        <v>2</v>
      </c>
      <c r="AD301" s="13">
        <v>34</v>
      </c>
      <c r="AE301" s="13">
        <v>1589</v>
      </c>
      <c r="AF301" s="101">
        <f t="shared" si="204"/>
        <v>0</v>
      </c>
      <c r="AG301" s="13">
        <v>773</v>
      </c>
      <c r="AH301" s="13">
        <v>4</v>
      </c>
      <c r="AI301" s="13">
        <v>1691</v>
      </c>
      <c r="AJ301" s="13">
        <v>43</v>
      </c>
      <c r="AK301" s="101" t="e">
        <f t="shared" si="205"/>
        <v>#DIV/0!</v>
      </c>
      <c r="AL301" s="13">
        <v>98</v>
      </c>
      <c r="AM301" s="101" t="e">
        <f t="shared" si="206"/>
        <v>#DIV/0!</v>
      </c>
      <c r="AN301" s="101" t="e">
        <f t="shared" si="207"/>
        <v>#DIV/0!</v>
      </c>
      <c r="AO301" s="13">
        <v>3</v>
      </c>
      <c r="AP301" s="13">
        <v>0</v>
      </c>
      <c r="AQ301" s="13">
        <v>4</v>
      </c>
      <c r="AR301" s="13">
        <v>39</v>
      </c>
      <c r="AS301" s="802" t="s">
        <v>424</v>
      </c>
      <c r="AT301" s="13">
        <v>5</v>
      </c>
      <c r="AV301" s="13">
        <v>89</v>
      </c>
      <c r="AW301" s="13">
        <v>9</v>
      </c>
      <c r="AX301" s="820" t="s">
        <v>207</v>
      </c>
      <c r="AY301" s="13">
        <v>193</v>
      </c>
      <c r="AZ301" s="13">
        <v>193</v>
      </c>
      <c r="BA301" s="13">
        <v>401</v>
      </c>
      <c r="BB301" s="13">
        <v>391</v>
      </c>
      <c r="BC301" s="13">
        <v>186</v>
      </c>
      <c r="BD301" s="13">
        <v>198</v>
      </c>
      <c r="BE301" s="820" t="s">
        <v>252</v>
      </c>
      <c r="BF301">
        <v>1</v>
      </c>
      <c r="BG301" s="13">
        <v>241</v>
      </c>
      <c r="BH301" s="13">
        <v>218</v>
      </c>
      <c r="BI301" s="839" t="s">
        <v>433</v>
      </c>
      <c r="BJ301" s="13">
        <v>2</v>
      </c>
      <c r="BK301" s="13" t="e">
        <f t="shared" si="196"/>
        <v>#DIV/0!</v>
      </c>
      <c r="BL301" s="13" t="e">
        <f t="shared" si="197"/>
        <v>#DIV/0!</v>
      </c>
    </row>
    <row r="302" spans="1:64" x14ac:dyDescent="0.25">
      <c r="A302" s="778" t="s">
        <v>141</v>
      </c>
      <c r="B302" s="101">
        <f t="shared" ref="B302:B316" si="208">(F2+0.05*G2+0.2*H2+0.5*I2-0.01*K2-S2+T2+1.5*U2+AB2)+(0.2*AG2+2*AH2-0.01*AI2+1.5*AJ2-0.1*AL2+AO2+3*AP2+AT2)</f>
        <v>138.66650000000001</v>
      </c>
      <c r="C302" s="13">
        <v>69</v>
      </c>
      <c r="E302" s="13">
        <v>48</v>
      </c>
      <c r="F302" s="13">
        <v>9</v>
      </c>
      <c r="G302" s="13">
        <v>1909</v>
      </c>
      <c r="H302" s="13">
        <v>155</v>
      </c>
      <c r="I302" s="13">
        <v>58</v>
      </c>
      <c r="J302" s="13">
        <v>1856</v>
      </c>
      <c r="K302" s="13">
        <v>951</v>
      </c>
      <c r="L302" s="101">
        <f t="shared" ref="L302:L316" si="209">ROUND(G2*100/J2,2)</f>
        <v>16.95</v>
      </c>
      <c r="M302" s="101">
        <f t="shared" ref="M302:M316" si="210">ROUND(G2/(E2-F2),2)</f>
        <v>-0.89</v>
      </c>
      <c r="N302" s="101">
        <f t="shared" ref="N302:N316" si="211">ROUND((4*H2+6*I2)*100/G2,2)</f>
        <v>2411.5700000000002</v>
      </c>
      <c r="O302" s="101">
        <f t="shared" ref="O302:O316" si="212">ROUND(J2/(H2+I2),2)</f>
        <v>1</v>
      </c>
      <c r="P302" s="101">
        <f t="shared" ref="P302:P316" si="213">ROUND(K2*100/J2,2)</f>
        <v>16.34</v>
      </c>
      <c r="Q302" s="13">
        <v>10</v>
      </c>
      <c r="R302" s="13">
        <v>6</v>
      </c>
      <c r="S302" s="13">
        <v>2</v>
      </c>
      <c r="T302" s="13">
        <v>9</v>
      </c>
      <c r="U302" s="13">
        <v>5</v>
      </c>
      <c r="V302" s="13">
        <v>32</v>
      </c>
      <c r="W302" s="13">
        <v>83</v>
      </c>
      <c r="X302" s="13">
        <v>1</v>
      </c>
      <c r="Y302" s="13">
        <v>140</v>
      </c>
      <c r="Z302" s="13">
        <v>119</v>
      </c>
      <c r="AA302" s="776" t="s">
        <v>510</v>
      </c>
      <c r="AB302" s="13">
        <v>4</v>
      </c>
      <c r="AD302" s="13">
        <v>37</v>
      </c>
      <c r="AE302" s="13">
        <v>1749</v>
      </c>
      <c r="AF302" s="101">
        <f t="shared" ref="AF302:AF316" si="214">(QUOTIENT(AE2,6)+MOD(AE2,6)/10)</f>
        <v>0</v>
      </c>
      <c r="AG302" s="13">
        <v>868</v>
      </c>
      <c r="AH302" s="13">
        <v>6</v>
      </c>
      <c r="AI302" s="13">
        <v>1870</v>
      </c>
      <c r="AJ302" s="13">
        <v>34</v>
      </c>
      <c r="AK302" s="101" t="e">
        <f t="shared" ref="AK302:AK316" si="215">ROUND(AI2*6/AE2,2)</f>
        <v>#DIV/0!</v>
      </c>
      <c r="AL302" s="13">
        <v>82</v>
      </c>
      <c r="AM302" s="101" t="e">
        <f t="shared" ref="AM302:AM316" si="216">ROUND(AE2/AJ2,2)</f>
        <v>#DIV/0!</v>
      </c>
      <c r="AN302" s="101" t="e">
        <f t="shared" ref="AN302:AN316" si="217">ROUND(AI2/AJ2,2)</f>
        <v>#DIV/0!</v>
      </c>
      <c r="AO302" s="13">
        <v>3</v>
      </c>
      <c r="AP302" s="13">
        <v>0</v>
      </c>
      <c r="AQ302" s="13">
        <v>4</v>
      </c>
      <c r="AR302" s="13">
        <v>46</v>
      </c>
      <c r="AS302" s="795" t="s">
        <v>489</v>
      </c>
      <c r="AT302" s="13">
        <v>3</v>
      </c>
      <c r="AV302" s="13">
        <v>90</v>
      </c>
      <c r="AW302" s="13">
        <v>8</v>
      </c>
      <c r="AX302" s="820" t="s">
        <v>207</v>
      </c>
      <c r="AY302" s="13">
        <v>293</v>
      </c>
      <c r="AZ302" s="13">
        <v>261</v>
      </c>
      <c r="BA302" s="13">
        <v>576</v>
      </c>
      <c r="BB302" s="13">
        <v>512</v>
      </c>
      <c r="BC302" s="13">
        <v>249</v>
      </c>
      <c r="BD302" s="13">
        <v>251</v>
      </c>
      <c r="BE302" s="820" t="s">
        <v>261</v>
      </c>
      <c r="BF302" s="425">
        <v>5</v>
      </c>
      <c r="BG302" s="13">
        <v>141</v>
      </c>
      <c r="BH302" s="13">
        <v>146</v>
      </c>
      <c r="BI302" s="845" t="s">
        <v>540</v>
      </c>
      <c r="BJ302" s="13">
        <v>1</v>
      </c>
      <c r="BK302" s="13" t="e">
        <f t="shared" si="196"/>
        <v>#DIV/0!</v>
      </c>
      <c r="BL302" s="13" t="e">
        <f t="shared" si="197"/>
        <v>#DIV/0!</v>
      </c>
    </row>
    <row r="303" spans="1:64" x14ac:dyDescent="0.25">
      <c r="A303" s="778" t="s">
        <v>150</v>
      </c>
      <c r="B303" s="101">
        <f t="shared" si="208"/>
        <v>110.8995</v>
      </c>
      <c r="C303" s="13">
        <v>81</v>
      </c>
      <c r="E303" s="13">
        <v>61</v>
      </c>
      <c r="F303" s="13">
        <v>19</v>
      </c>
      <c r="G303" s="13">
        <v>1929</v>
      </c>
      <c r="H303" s="13">
        <v>159</v>
      </c>
      <c r="I303" s="13">
        <v>62</v>
      </c>
      <c r="J303" s="13">
        <v>1816</v>
      </c>
      <c r="K303" s="13">
        <v>928</v>
      </c>
      <c r="L303" s="101">
        <f t="shared" si="209"/>
        <v>17.97</v>
      </c>
      <c r="M303" s="101">
        <f t="shared" si="210"/>
        <v>-1.26</v>
      </c>
      <c r="N303" s="101">
        <f t="shared" si="211"/>
        <v>2295.4</v>
      </c>
      <c r="O303" s="101">
        <f t="shared" si="212"/>
        <v>1</v>
      </c>
      <c r="P303" s="101">
        <f t="shared" si="213"/>
        <v>18.64</v>
      </c>
      <c r="Q303" s="13">
        <v>20</v>
      </c>
      <c r="R303" s="13">
        <v>6</v>
      </c>
      <c r="S303" s="13">
        <v>3</v>
      </c>
      <c r="T303" s="13">
        <v>11</v>
      </c>
      <c r="U303" s="13">
        <v>3</v>
      </c>
      <c r="V303" s="13">
        <v>28</v>
      </c>
      <c r="W303" s="13">
        <v>67</v>
      </c>
      <c r="X303" s="426">
        <v>4</v>
      </c>
      <c r="Y303" s="13">
        <v>166</v>
      </c>
      <c r="Z303" s="13">
        <v>113</v>
      </c>
      <c r="AA303" s="800" t="s">
        <v>419</v>
      </c>
      <c r="AB303" s="13">
        <v>1</v>
      </c>
      <c r="AD303" s="13">
        <v>47</v>
      </c>
      <c r="AE303" s="13">
        <v>2235</v>
      </c>
      <c r="AF303" s="101">
        <f t="shared" si="214"/>
        <v>0</v>
      </c>
      <c r="AG303" s="13">
        <v>1073</v>
      </c>
      <c r="AH303" s="13">
        <v>6</v>
      </c>
      <c r="AI303" s="13">
        <v>2423</v>
      </c>
      <c r="AJ303" s="13">
        <v>45</v>
      </c>
      <c r="AK303" s="101" t="e">
        <f t="shared" si="215"/>
        <v>#DIV/0!</v>
      </c>
      <c r="AL303" s="13">
        <v>151</v>
      </c>
      <c r="AM303" s="101" t="e">
        <f t="shared" si="216"/>
        <v>#DIV/0!</v>
      </c>
      <c r="AN303" s="101" t="e">
        <f t="shared" si="217"/>
        <v>#DIV/0!</v>
      </c>
      <c r="AO303" s="13">
        <v>5</v>
      </c>
      <c r="AP303" s="13">
        <v>0</v>
      </c>
      <c r="AQ303" s="13">
        <v>4</v>
      </c>
      <c r="AR303" s="13">
        <v>38</v>
      </c>
      <c r="AS303" s="794" t="s">
        <v>529</v>
      </c>
      <c r="AT303" s="13">
        <v>2</v>
      </c>
      <c r="AV303" s="13">
        <v>91</v>
      </c>
      <c r="AW303" s="13">
        <v>11</v>
      </c>
      <c r="AX303" s="820" t="s">
        <v>216</v>
      </c>
      <c r="AY303" s="13">
        <v>328</v>
      </c>
      <c r="AZ303" s="13">
        <v>296</v>
      </c>
      <c r="BA303" s="13">
        <v>737</v>
      </c>
      <c r="BB303" s="13">
        <v>602</v>
      </c>
      <c r="BC303" s="13">
        <v>372</v>
      </c>
      <c r="BD303" s="13">
        <v>306</v>
      </c>
      <c r="BE303" s="820" t="s">
        <v>225</v>
      </c>
      <c r="BF303">
        <v>4</v>
      </c>
      <c r="BG303" s="13">
        <v>150</v>
      </c>
      <c r="BH303" s="13">
        <v>104</v>
      </c>
      <c r="BI303" s="888" t="s">
        <v>451</v>
      </c>
      <c r="BJ303" s="13">
        <v>1</v>
      </c>
      <c r="BK303" s="13" t="e">
        <f t="shared" si="196"/>
        <v>#DIV/0!</v>
      </c>
      <c r="BL303" s="13" t="e">
        <f t="shared" si="197"/>
        <v>#DIV/0!</v>
      </c>
    </row>
    <row r="304" spans="1:64" x14ac:dyDescent="0.25">
      <c r="A304" s="778" t="s">
        <v>159</v>
      </c>
      <c r="B304" s="101">
        <f t="shared" si="208"/>
        <v>123.642</v>
      </c>
      <c r="C304" s="13">
        <v>70</v>
      </c>
      <c r="E304" s="13">
        <v>43</v>
      </c>
      <c r="F304" s="13">
        <v>18</v>
      </c>
      <c r="G304" s="13">
        <v>1820</v>
      </c>
      <c r="H304" s="13">
        <v>127</v>
      </c>
      <c r="I304" s="13">
        <v>78</v>
      </c>
      <c r="J304" s="13">
        <v>1691</v>
      </c>
      <c r="K304" s="13">
        <v>873</v>
      </c>
      <c r="L304" s="101">
        <f t="shared" si="209"/>
        <v>16.38</v>
      </c>
      <c r="M304" s="101">
        <f t="shared" si="210"/>
        <v>-0.94</v>
      </c>
      <c r="N304" s="101">
        <f t="shared" si="211"/>
        <v>2512.6</v>
      </c>
      <c r="O304" s="101">
        <f t="shared" si="212"/>
        <v>1</v>
      </c>
      <c r="P304" s="101">
        <f t="shared" si="213"/>
        <v>17.98</v>
      </c>
      <c r="Q304" s="13">
        <v>11</v>
      </c>
      <c r="R304" s="13">
        <v>7</v>
      </c>
      <c r="S304" s="13">
        <v>2</v>
      </c>
      <c r="T304" s="13">
        <v>12</v>
      </c>
      <c r="U304" s="13">
        <v>4</v>
      </c>
      <c r="V304" s="13">
        <v>30</v>
      </c>
      <c r="W304" s="13">
        <v>97</v>
      </c>
      <c r="X304" s="13">
        <v>1</v>
      </c>
      <c r="Y304" s="13">
        <v>159</v>
      </c>
      <c r="Z304" s="13">
        <v>143</v>
      </c>
      <c r="AA304" s="815" t="s">
        <v>480</v>
      </c>
      <c r="AB304" s="13">
        <v>3</v>
      </c>
      <c r="AD304" s="13">
        <v>30</v>
      </c>
      <c r="AE304" s="13">
        <v>1455</v>
      </c>
      <c r="AF304" s="101">
        <f t="shared" si="214"/>
        <v>0</v>
      </c>
      <c r="AG304" s="13">
        <v>710</v>
      </c>
      <c r="AH304" s="13">
        <v>3</v>
      </c>
      <c r="AI304" s="13">
        <v>1528</v>
      </c>
      <c r="AJ304" s="13">
        <v>28</v>
      </c>
      <c r="AK304" s="101" t="e">
        <f t="shared" si="215"/>
        <v>#DIV/0!</v>
      </c>
      <c r="AL304" s="13">
        <v>86</v>
      </c>
      <c r="AM304" s="101" t="e">
        <f t="shared" si="216"/>
        <v>#DIV/0!</v>
      </c>
      <c r="AN304" s="101" t="e">
        <f t="shared" si="217"/>
        <v>#DIV/0!</v>
      </c>
      <c r="AO304" s="13">
        <v>3</v>
      </c>
      <c r="AP304" s="13">
        <v>0</v>
      </c>
      <c r="AQ304" s="13">
        <v>3</v>
      </c>
      <c r="AR304" s="13">
        <v>33</v>
      </c>
      <c r="AS304" s="802" t="s">
        <v>424</v>
      </c>
      <c r="AT304" s="13">
        <v>2</v>
      </c>
      <c r="AV304" s="13">
        <v>92</v>
      </c>
      <c r="AW304" s="13">
        <v>5</v>
      </c>
      <c r="AX304" s="820" t="s">
        <v>216</v>
      </c>
      <c r="AY304" s="13">
        <v>108</v>
      </c>
      <c r="AZ304" s="13">
        <v>112</v>
      </c>
      <c r="BA304" s="13">
        <v>237</v>
      </c>
      <c r="BB304" s="13">
        <v>230</v>
      </c>
      <c r="BC304" s="13">
        <v>121</v>
      </c>
      <c r="BD304" s="13">
        <v>118</v>
      </c>
      <c r="BE304" s="820" t="s">
        <v>234</v>
      </c>
      <c r="BF304" s="425">
        <v>5</v>
      </c>
      <c r="BG304" s="13">
        <v>99</v>
      </c>
      <c r="BH304" s="13">
        <v>98</v>
      </c>
      <c r="BI304" s="845" t="s">
        <v>540</v>
      </c>
      <c r="BJ304" s="13">
        <v>1</v>
      </c>
      <c r="BK304" s="13" t="e">
        <f t="shared" si="196"/>
        <v>#DIV/0!</v>
      </c>
      <c r="BL304" s="13" t="e">
        <f t="shared" si="197"/>
        <v>#DIV/0!</v>
      </c>
    </row>
    <row r="305" spans="1:64" x14ac:dyDescent="0.25">
      <c r="A305" s="778" t="s">
        <v>168</v>
      </c>
      <c r="B305" s="101">
        <f t="shared" si="208"/>
        <v>116.81600000000002</v>
      </c>
      <c r="C305" s="13">
        <v>74</v>
      </c>
      <c r="E305" s="13">
        <v>52</v>
      </c>
      <c r="F305" s="13">
        <v>15</v>
      </c>
      <c r="G305" s="13">
        <v>2208</v>
      </c>
      <c r="H305" s="13">
        <v>156</v>
      </c>
      <c r="I305" s="13">
        <v>82</v>
      </c>
      <c r="J305" s="13">
        <v>2043</v>
      </c>
      <c r="K305" s="13">
        <v>1000</v>
      </c>
      <c r="L305" s="101">
        <f t="shared" si="209"/>
        <v>17.329999999999998</v>
      </c>
      <c r="M305" s="101">
        <f t="shared" si="210"/>
        <v>-0.93</v>
      </c>
      <c r="N305" s="101">
        <f t="shared" si="211"/>
        <v>2291.98</v>
      </c>
      <c r="O305" s="101">
        <f t="shared" si="212"/>
        <v>1</v>
      </c>
      <c r="P305" s="101">
        <f t="shared" si="213"/>
        <v>19</v>
      </c>
      <c r="Q305" s="13">
        <v>11</v>
      </c>
      <c r="R305" s="13">
        <v>9</v>
      </c>
      <c r="S305" s="13">
        <v>1</v>
      </c>
      <c r="T305" s="13">
        <v>11</v>
      </c>
      <c r="U305" s="13">
        <v>5</v>
      </c>
      <c r="V305" s="13">
        <v>27</v>
      </c>
      <c r="W305" s="13">
        <v>67</v>
      </c>
      <c r="X305" s="13">
        <v>3</v>
      </c>
      <c r="Y305" s="13">
        <v>166</v>
      </c>
      <c r="Z305" s="13">
        <v>135</v>
      </c>
      <c r="AA305" s="794" t="s">
        <v>529</v>
      </c>
      <c r="AB305" s="13">
        <v>2</v>
      </c>
      <c r="AD305" s="13">
        <v>33</v>
      </c>
      <c r="AE305" s="13">
        <v>1538</v>
      </c>
      <c r="AF305" s="101">
        <f t="shared" si="214"/>
        <v>0</v>
      </c>
      <c r="AG305" s="13">
        <v>747</v>
      </c>
      <c r="AH305" s="13">
        <v>7</v>
      </c>
      <c r="AI305" s="13">
        <v>1667</v>
      </c>
      <c r="AJ305" s="13">
        <v>31</v>
      </c>
      <c r="AK305" s="101" t="e">
        <f t="shared" si="215"/>
        <v>#DIV/0!</v>
      </c>
      <c r="AL305" s="13">
        <v>86</v>
      </c>
      <c r="AM305" s="101" t="e">
        <f t="shared" si="216"/>
        <v>#DIV/0!</v>
      </c>
      <c r="AN305" s="101" t="e">
        <f t="shared" si="217"/>
        <v>#DIV/0!</v>
      </c>
      <c r="AO305" s="13">
        <v>2</v>
      </c>
      <c r="AP305" s="13">
        <v>0</v>
      </c>
      <c r="AQ305" s="13">
        <v>3</v>
      </c>
      <c r="AR305" s="13">
        <v>35</v>
      </c>
      <c r="AS305" s="842" t="s">
        <v>459</v>
      </c>
      <c r="AT305" s="13">
        <v>4</v>
      </c>
      <c r="AV305" s="13">
        <v>93</v>
      </c>
      <c r="AW305" s="13">
        <v>11</v>
      </c>
      <c r="AX305" s="820" t="s">
        <v>216</v>
      </c>
      <c r="AY305" s="13">
        <v>294</v>
      </c>
      <c r="AZ305" s="13">
        <v>274</v>
      </c>
      <c r="BA305" s="13">
        <v>640</v>
      </c>
      <c r="BB305" s="13">
        <v>546</v>
      </c>
      <c r="BC305" s="13">
        <v>327</v>
      </c>
      <c r="BD305" s="13">
        <v>272</v>
      </c>
      <c r="BE305" s="820" t="s">
        <v>243</v>
      </c>
      <c r="BF305">
        <v>3</v>
      </c>
      <c r="BG305" s="13">
        <v>153</v>
      </c>
      <c r="BH305" s="13">
        <v>121</v>
      </c>
      <c r="BI305" s="828" t="s">
        <v>424</v>
      </c>
      <c r="BJ305" s="13">
        <v>0</v>
      </c>
      <c r="BK305" s="13" t="e">
        <f t="shared" si="196"/>
        <v>#DIV/0!</v>
      </c>
      <c r="BL305" s="13" t="e">
        <f t="shared" si="197"/>
        <v>#DIV/0!</v>
      </c>
    </row>
    <row r="306" spans="1:64" x14ac:dyDescent="0.25">
      <c r="A306" s="778" t="s">
        <v>177</v>
      </c>
      <c r="B306" s="101">
        <f t="shared" si="208"/>
        <v>117.23350000000001</v>
      </c>
      <c r="C306" s="13">
        <v>75</v>
      </c>
      <c r="E306" s="13">
        <v>54</v>
      </c>
      <c r="F306" s="13">
        <v>16</v>
      </c>
      <c r="G306" s="13">
        <v>2182</v>
      </c>
      <c r="H306" s="13">
        <v>152</v>
      </c>
      <c r="I306" s="13">
        <v>89</v>
      </c>
      <c r="J306" s="13">
        <v>2019</v>
      </c>
      <c r="K306" s="13">
        <v>1008</v>
      </c>
      <c r="L306" s="101">
        <f t="shared" si="209"/>
        <v>17.850000000000001</v>
      </c>
      <c r="M306" s="101">
        <f t="shared" si="210"/>
        <v>-0.88</v>
      </c>
      <c r="N306" s="101">
        <f t="shared" si="211"/>
        <v>2273.0700000000002</v>
      </c>
      <c r="O306" s="101">
        <f t="shared" si="212"/>
        <v>1</v>
      </c>
      <c r="P306" s="101">
        <f t="shared" si="213"/>
        <v>18.22</v>
      </c>
      <c r="Q306" s="13">
        <v>12</v>
      </c>
      <c r="R306" s="13">
        <v>11</v>
      </c>
      <c r="S306" s="13">
        <v>2</v>
      </c>
      <c r="T306" s="13">
        <v>7</v>
      </c>
      <c r="U306" s="13">
        <v>7</v>
      </c>
      <c r="V306" s="13">
        <v>26</v>
      </c>
      <c r="W306" s="13">
        <v>73</v>
      </c>
      <c r="X306" s="13">
        <v>1</v>
      </c>
      <c r="Y306" s="13">
        <v>165</v>
      </c>
      <c r="Z306" s="13">
        <v>131</v>
      </c>
      <c r="AA306" s="781" t="s">
        <v>428</v>
      </c>
      <c r="AB306" s="13">
        <v>4</v>
      </c>
      <c r="AD306" s="13">
        <v>37</v>
      </c>
      <c r="AE306" s="13">
        <v>1782</v>
      </c>
      <c r="AF306" s="101">
        <f t="shared" si="214"/>
        <v>0</v>
      </c>
      <c r="AG306" s="13">
        <v>879</v>
      </c>
      <c r="AH306" s="13">
        <v>4</v>
      </c>
      <c r="AI306" s="13">
        <v>1890</v>
      </c>
      <c r="AJ306" s="13">
        <v>55</v>
      </c>
      <c r="AK306" s="101" t="e">
        <f t="shared" si="215"/>
        <v>#DIV/0!</v>
      </c>
      <c r="AL306" s="13">
        <v>94</v>
      </c>
      <c r="AM306" s="101" t="e">
        <f t="shared" si="216"/>
        <v>#DIV/0!</v>
      </c>
      <c r="AN306" s="101" t="e">
        <f t="shared" si="217"/>
        <v>#DIV/0!</v>
      </c>
      <c r="AO306" s="13">
        <v>7</v>
      </c>
      <c r="AP306" s="13">
        <v>0</v>
      </c>
      <c r="AQ306" s="13">
        <v>4</v>
      </c>
      <c r="AR306" s="13">
        <v>14</v>
      </c>
      <c r="AS306" s="869" t="s">
        <v>529</v>
      </c>
      <c r="AT306" s="13">
        <v>5</v>
      </c>
      <c r="AV306" s="13">
        <v>94</v>
      </c>
      <c r="AW306" s="13">
        <v>11</v>
      </c>
      <c r="AX306" s="820" t="s">
        <v>216</v>
      </c>
      <c r="AY306" s="13">
        <v>306</v>
      </c>
      <c r="AZ306" s="13">
        <v>299</v>
      </c>
      <c r="BA306" s="13">
        <v>707</v>
      </c>
      <c r="BB306" s="13">
        <v>598</v>
      </c>
      <c r="BC306" s="13">
        <v>367</v>
      </c>
      <c r="BD306" s="13">
        <v>299</v>
      </c>
      <c r="BE306" s="820" t="s">
        <v>252</v>
      </c>
      <c r="BF306">
        <v>1</v>
      </c>
      <c r="BG306" s="13">
        <v>191</v>
      </c>
      <c r="BH306" s="13">
        <v>154</v>
      </c>
      <c r="BI306" s="873" t="s">
        <v>463</v>
      </c>
      <c r="BJ306" s="13">
        <v>0</v>
      </c>
      <c r="BK306" s="13" t="e">
        <f t="shared" si="196"/>
        <v>#DIV/0!</v>
      </c>
      <c r="BL306" s="13" t="e">
        <f t="shared" si="197"/>
        <v>#DIV/0!</v>
      </c>
    </row>
    <row r="307" spans="1:64" x14ac:dyDescent="0.25">
      <c r="A307" s="778" t="s">
        <v>186</v>
      </c>
      <c r="B307" s="101">
        <f t="shared" si="208"/>
        <v>114.3475</v>
      </c>
      <c r="C307" s="13">
        <v>77</v>
      </c>
      <c r="E307" s="13">
        <v>62</v>
      </c>
      <c r="F307" s="13">
        <v>11</v>
      </c>
      <c r="G307" s="13">
        <v>2108</v>
      </c>
      <c r="H307" s="13">
        <v>148</v>
      </c>
      <c r="I307" s="13">
        <v>81</v>
      </c>
      <c r="J307" s="13">
        <v>1978</v>
      </c>
      <c r="K307" s="13">
        <v>1002</v>
      </c>
      <c r="L307" s="101">
        <f t="shared" si="209"/>
        <v>17.739999999999998</v>
      </c>
      <c r="M307" s="101">
        <f t="shared" si="210"/>
        <v>-1.1000000000000001</v>
      </c>
      <c r="N307" s="101">
        <f t="shared" si="211"/>
        <v>2286.36</v>
      </c>
      <c r="O307" s="101">
        <f t="shared" si="212"/>
        <v>1</v>
      </c>
      <c r="P307" s="101">
        <f t="shared" si="213"/>
        <v>18.41</v>
      </c>
      <c r="Q307" s="13">
        <v>18</v>
      </c>
      <c r="R307" s="13">
        <v>7</v>
      </c>
      <c r="S307" s="13">
        <v>5</v>
      </c>
      <c r="T307" s="13">
        <v>12</v>
      </c>
      <c r="U307" s="13">
        <v>4</v>
      </c>
      <c r="V307" s="13">
        <v>31</v>
      </c>
      <c r="W307" s="13">
        <v>67</v>
      </c>
      <c r="X307" s="13">
        <v>2</v>
      </c>
      <c r="Y307" s="13">
        <v>199</v>
      </c>
      <c r="Z307" s="13">
        <v>171</v>
      </c>
      <c r="AA307" s="780" t="s">
        <v>454</v>
      </c>
      <c r="AB307" s="13">
        <v>3</v>
      </c>
      <c r="AD307" s="13">
        <v>45</v>
      </c>
      <c r="AE307" s="13">
        <v>2176</v>
      </c>
      <c r="AF307" s="101">
        <f t="shared" si="214"/>
        <v>0</v>
      </c>
      <c r="AG307" s="13">
        <v>1014</v>
      </c>
      <c r="AH307" s="13">
        <v>3</v>
      </c>
      <c r="AI307" s="13">
        <v>2534</v>
      </c>
      <c r="AJ307" s="13">
        <v>39</v>
      </c>
      <c r="AK307" s="101" t="e">
        <f t="shared" si="215"/>
        <v>#DIV/0!</v>
      </c>
      <c r="AL307" s="13">
        <v>113</v>
      </c>
      <c r="AM307" s="101" t="e">
        <f t="shared" si="216"/>
        <v>#DIV/0!</v>
      </c>
      <c r="AN307" s="101" t="e">
        <f t="shared" si="217"/>
        <v>#DIV/0!</v>
      </c>
      <c r="AO307" s="13">
        <v>3</v>
      </c>
      <c r="AP307" s="13">
        <v>0</v>
      </c>
      <c r="AQ307" s="13">
        <v>4</v>
      </c>
      <c r="AR307" s="13">
        <v>57</v>
      </c>
      <c r="AS307" s="870" t="s">
        <v>471</v>
      </c>
      <c r="AT307" s="13">
        <v>5</v>
      </c>
      <c r="AV307" s="13">
        <v>95</v>
      </c>
      <c r="AW307" s="13">
        <v>6</v>
      </c>
      <c r="AX307" s="820" t="s">
        <v>216</v>
      </c>
      <c r="AY307" s="13">
        <v>153</v>
      </c>
      <c r="AZ307" s="13">
        <v>133</v>
      </c>
      <c r="BA307" s="13">
        <v>338</v>
      </c>
      <c r="BB307" s="13">
        <v>303</v>
      </c>
      <c r="BC307" s="13">
        <v>173</v>
      </c>
      <c r="BD307" s="13">
        <v>170</v>
      </c>
      <c r="BE307" s="820" t="s">
        <v>261</v>
      </c>
      <c r="BF307" s="426">
        <v>3</v>
      </c>
      <c r="BG307" s="13">
        <v>114</v>
      </c>
      <c r="BH307" s="13">
        <v>99</v>
      </c>
      <c r="BI307" s="848" t="s">
        <v>560</v>
      </c>
      <c r="BJ307" s="13">
        <v>1</v>
      </c>
      <c r="BK307" s="13" t="e">
        <f t="shared" si="196"/>
        <v>#DIV/0!</v>
      </c>
      <c r="BL307" s="13" t="e">
        <f t="shared" si="197"/>
        <v>#DIV/0!</v>
      </c>
    </row>
    <row r="308" spans="1:64" x14ac:dyDescent="0.25">
      <c r="A308" s="778" t="s">
        <v>195</v>
      </c>
      <c r="B308" s="101">
        <f t="shared" si="208"/>
        <v>118.13200000000001</v>
      </c>
      <c r="C308" s="13">
        <v>72</v>
      </c>
      <c r="E308" s="13">
        <v>46</v>
      </c>
      <c r="F308" s="13">
        <v>13</v>
      </c>
      <c r="G308" s="13">
        <v>2209</v>
      </c>
      <c r="H308" s="13">
        <v>163</v>
      </c>
      <c r="I308" s="13">
        <v>85</v>
      </c>
      <c r="J308" s="13">
        <v>2037</v>
      </c>
      <c r="K308" s="13">
        <v>1023</v>
      </c>
      <c r="L308" s="101">
        <f t="shared" si="209"/>
        <v>19.59</v>
      </c>
      <c r="M308" s="101">
        <f t="shared" si="210"/>
        <v>-1.04</v>
      </c>
      <c r="N308" s="101">
        <f t="shared" si="211"/>
        <v>2049.16</v>
      </c>
      <c r="O308" s="101">
        <f t="shared" si="212"/>
        <v>1</v>
      </c>
      <c r="P308" s="101">
        <f t="shared" si="213"/>
        <v>17.87</v>
      </c>
      <c r="Q308" s="13">
        <v>15</v>
      </c>
      <c r="R308" s="13">
        <v>5</v>
      </c>
      <c r="S308" s="13">
        <v>1</v>
      </c>
      <c r="T308" s="13">
        <v>17</v>
      </c>
      <c r="U308" s="13">
        <v>3</v>
      </c>
      <c r="V308" s="13">
        <v>24</v>
      </c>
      <c r="W308" s="13">
        <v>77</v>
      </c>
      <c r="X308" s="13">
        <v>1</v>
      </c>
      <c r="Y308" s="13">
        <v>169</v>
      </c>
      <c r="Z308" s="13">
        <v>137</v>
      </c>
      <c r="AA308" s="786" t="s">
        <v>540</v>
      </c>
      <c r="AB308" s="13">
        <v>3</v>
      </c>
      <c r="AD308" s="13">
        <v>42</v>
      </c>
      <c r="AE308" s="13">
        <v>2025</v>
      </c>
      <c r="AF308" s="101">
        <f t="shared" si="214"/>
        <v>0</v>
      </c>
      <c r="AG308" s="13">
        <v>987</v>
      </c>
      <c r="AH308" s="13">
        <v>4</v>
      </c>
      <c r="AI308" s="13">
        <v>2227</v>
      </c>
      <c r="AJ308" s="13">
        <v>35</v>
      </c>
      <c r="AK308" s="101" t="e">
        <f t="shared" si="215"/>
        <v>#DIV/0!</v>
      </c>
      <c r="AL308" s="13">
        <v>116</v>
      </c>
      <c r="AM308" s="101" t="e">
        <f t="shared" si="216"/>
        <v>#DIV/0!</v>
      </c>
      <c r="AN308" s="101" t="e">
        <f t="shared" si="217"/>
        <v>#DIV/0!</v>
      </c>
      <c r="AO308" s="13">
        <v>3</v>
      </c>
      <c r="AP308" s="13">
        <v>0</v>
      </c>
      <c r="AQ308" s="13">
        <v>3</v>
      </c>
      <c r="AR308" s="13">
        <v>48</v>
      </c>
      <c r="AS308" s="838" t="s">
        <v>454</v>
      </c>
      <c r="AT308" s="13">
        <v>3</v>
      </c>
      <c r="AV308" s="13">
        <v>96</v>
      </c>
      <c r="AW308" s="13">
        <v>7</v>
      </c>
      <c r="AX308" s="820" t="s">
        <v>225</v>
      </c>
      <c r="AY308" s="13">
        <v>139</v>
      </c>
      <c r="AZ308" s="13">
        <v>121</v>
      </c>
      <c r="BA308" s="13">
        <v>266</v>
      </c>
      <c r="BB308" s="13">
        <v>239</v>
      </c>
      <c r="BC308" s="13">
        <v>112</v>
      </c>
      <c r="BD308" s="13">
        <v>118</v>
      </c>
      <c r="BE308" s="820" t="s">
        <v>234</v>
      </c>
      <c r="BF308" s="13">
        <v>8</v>
      </c>
      <c r="BG308" s="13">
        <v>155</v>
      </c>
      <c r="BH308" s="13">
        <v>141</v>
      </c>
      <c r="BI308" s="794" t="s">
        <v>529</v>
      </c>
      <c r="BJ308" s="13">
        <v>1</v>
      </c>
      <c r="BK308" s="13" t="e">
        <f t="shared" si="196"/>
        <v>#DIV/0!</v>
      </c>
      <c r="BL308" s="13" t="e">
        <f t="shared" si="197"/>
        <v>#DIV/0!</v>
      </c>
    </row>
    <row r="309" spans="1:64" x14ac:dyDescent="0.25">
      <c r="A309" s="778" t="s">
        <v>204</v>
      </c>
      <c r="B309" s="101">
        <f t="shared" si="208"/>
        <v>99.195999999999998</v>
      </c>
      <c r="C309" s="13">
        <v>75</v>
      </c>
      <c r="E309" s="13">
        <v>49</v>
      </c>
      <c r="F309" s="13">
        <v>11</v>
      </c>
      <c r="G309" s="13">
        <v>2232</v>
      </c>
      <c r="H309" s="13">
        <v>158</v>
      </c>
      <c r="I309" s="13">
        <v>80</v>
      </c>
      <c r="J309" s="13">
        <v>2055</v>
      </c>
      <c r="K309" s="13">
        <v>1000</v>
      </c>
      <c r="L309" s="101">
        <f t="shared" si="209"/>
        <v>18.12</v>
      </c>
      <c r="M309" s="101">
        <f t="shared" si="210"/>
        <v>-1.17</v>
      </c>
      <c r="N309" s="101">
        <f t="shared" si="211"/>
        <v>2224.39</v>
      </c>
      <c r="O309" s="101">
        <f t="shared" si="212"/>
        <v>1</v>
      </c>
      <c r="P309" s="101">
        <f t="shared" si="213"/>
        <v>20.329999999999998</v>
      </c>
      <c r="Q309" s="13">
        <v>10</v>
      </c>
      <c r="R309" s="13">
        <v>8</v>
      </c>
      <c r="S309" s="13">
        <v>1</v>
      </c>
      <c r="T309" s="13">
        <v>18</v>
      </c>
      <c r="U309" s="13">
        <v>3</v>
      </c>
      <c r="V309" s="13">
        <v>35</v>
      </c>
      <c r="W309" s="13">
        <v>89</v>
      </c>
      <c r="X309" s="13">
        <v>1</v>
      </c>
      <c r="Y309" s="13">
        <v>170</v>
      </c>
      <c r="Z309" s="13">
        <v>154</v>
      </c>
      <c r="AA309" s="776" t="s">
        <v>510</v>
      </c>
      <c r="AB309" s="13">
        <v>3</v>
      </c>
      <c r="AD309" s="13">
        <v>41</v>
      </c>
      <c r="AE309" s="13">
        <v>2042</v>
      </c>
      <c r="AF309" s="101">
        <f t="shared" si="214"/>
        <v>0</v>
      </c>
      <c r="AG309" s="13">
        <v>978</v>
      </c>
      <c r="AH309" s="13">
        <v>6</v>
      </c>
      <c r="AI309" s="13">
        <v>2348</v>
      </c>
      <c r="AJ309" s="13">
        <v>38</v>
      </c>
      <c r="AK309" s="101" t="e">
        <f t="shared" si="215"/>
        <v>#DIV/0!</v>
      </c>
      <c r="AL309" s="13">
        <v>135</v>
      </c>
      <c r="AM309" s="101" t="e">
        <f t="shared" si="216"/>
        <v>#DIV/0!</v>
      </c>
      <c r="AN309" s="101" t="e">
        <f t="shared" si="217"/>
        <v>#DIV/0!</v>
      </c>
      <c r="AO309" s="13">
        <v>2</v>
      </c>
      <c r="AP309" s="13">
        <v>0</v>
      </c>
      <c r="AQ309" s="13">
        <v>4</v>
      </c>
      <c r="AR309" s="13">
        <v>49</v>
      </c>
      <c r="AS309" s="860" t="s">
        <v>459</v>
      </c>
      <c r="AT309" s="13">
        <v>6</v>
      </c>
      <c r="AV309" s="13">
        <v>97</v>
      </c>
      <c r="AW309" s="13">
        <v>10</v>
      </c>
      <c r="AX309" s="820" t="s">
        <v>225</v>
      </c>
      <c r="AY309" s="13">
        <v>207</v>
      </c>
      <c r="AZ309" s="13">
        <v>212</v>
      </c>
      <c r="BA309" s="13">
        <v>488</v>
      </c>
      <c r="BB309" s="13">
        <v>430</v>
      </c>
      <c r="BC309" s="13">
        <v>260</v>
      </c>
      <c r="BD309" s="13">
        <v>218</v>
      </c>
      <c r="BE309" s="820" t="s">
        <v>243</v>
      </c>
      <c r="BF309">
        <v>5</v>
      </c>
      <c r="BG309" s="13">
        <v>105</v>
      </c>
      <c r="BH309" s="13">
        <v>94</v>
      </c>
      <c r="BI309" s="880" t="s">
        <v>582</v>
      </c>
      <c r="BJ309" s="13">
        <v>2</v>
      </c>
      <c r="BK309" s="13" t="e">
        <f t="shared" ref="BK309:BK340" si="218">ROUND(BA99/(AW99-BJ99),2)</f>
        <v>#DIV/0!</v>
      </c>
      <c r="BL309" s="13" t="e">
        <f t="shared" ref="BL309:BL340" si="219">ROUND(BB99/(AW99-BJ99),2)</f>
        <v>#DIV/0!</v>
      </c>
    </row>
    <row r="310" spans="1:64" x14ac:dyDescent="0.25">
      <c r="A310" s="778" t="s">
        <v>213</v>
      </c>
      <c r="B310" s="101">
        <f t="shared" si="208"/>
        <v>114.13350000000001</v>
      </c>
      <c r="C310" s="13">
        <v>71</v>
      </c>
      <c r="E310" s="13">
        <v>46</v>
      </c>
      <c r="F310" s="13">
        <v>11</v>
      </c>
      <c r="G310" s="13">
        <v>2117</v>
      </c>
      <c r="H310" s="13">
        <v>156</v>
      </c>
      <c r="I310" s="13">
        <v>76</v>
      </c>
      <c r="J310" s="13">
        <v>1989</v>
      </c>
      <c r="K310" s="13">
        <v>995</v>
      </c>
      <c r="L310" s="101">
        <f t="shared" si="209"/>
        <v>20.37</v>
      </c>
      <c r="M310" s="101">
        <f t="shared" si="210"/>
        <v>-1.02</v>
      </c>
      <c r="N310" s="101">
        <f t="shared" si="211"/>
        <v>1962.15</v>
      </c>
      <c r="O310" s="101">
        <f t="shared" si="212"/>
        <v>1</v>
      </c>
      <c r="P310" s="101">
        <f t="shared" si="213"/>
        <v>18.18</v>
      </c>
      <c r="Q310" s="13">
        <v>15</v>
      </c>
      <c r="R310" s="13">
        <v>9</v>
      </c>
      <c r="S310" s="13">
        <v>1</v>
      </c>
      <c r="T310" s="13">
        <v>3</v>
      </c>
      <c r="U310" s="13">
        <v>7</v>
      </c>
      <c r="V310" s="13">
        <v>29</v>
      </c>
      <c r="W310" s="13">
        <v>64</v>
      </c>
      <c r="X310" s="13">
        <v>1</v>
      </c>
      <c r="Y310" s="13">
        <v>193</v>
      </c>
      <c r="Z310" s="13">
        <v>170</v>
      </c>
      <c r="AA310" s="798" t="s">
        <v>514</v>
      </c>
      <c r="AB310" s="13">
        <v>5</v>
      </c>
      <c r="AD310" s="13">
        <v>37</v>
      </c>
      <c r="AE310" s="13">
        <v>1823</v>
      </c>
      <c r="AF310" s="101">
        <f t="shared" si="214"/>
        <v>0</v>
      </c>
      <c r="AG310" s="13">
        <v>912</v>
      </c>
      <c r="AH310" s="13">
        <v>8</v>
      </c>
      <c r="AI310" s="13">
        <v>2023</v>
      </c>
      <c r="AJ310" s="13">
        <v>40</v>
      </c>
      <c r="AK310" s="101" t="e">
        <f t="shared" si="215"/>
        <v>#DIV/0!</v>
      </c>
      <c r="AL310" s="13">
        <v>133</v>
      </c>
      <c r="AM310" s="101" t="e">
        <f t="shared" si="216"/>
        <v>#DIV/0!</v>
      </c>
      <c r="AN310" s="101" t="e">
        <f t="shared" si="217"/>
        <v>#DIV/0!</v>
      </c>
      <c r="AO310" s="13">
        <v>3</v>
      </c>
      <c r="AP310" s="13">
        <v>0</v>
      </c>
      <c r="AQ310" s="13">
        <v>3</v>
      </c>
      <c r="AR310" s="13">
        <v>44</v>
      </c>
      <c r="AS310" s="820" t="s">
        <v>471</v>
      </c>
      <c r="AT310" s="13">
        <v>2</v>
      </c>
      <c r="AV310" s="13">
        <v>98</v>
      </c>
      <c r="AW310" s="13">
        <v>5</v>
      </c>
      <c r="AX310" s="820" t="s">
        <v>225</v>
      </c>
      <c r="AY310" s="13">
        <v>114</v>
      </c>
      <c r="AZ310" s="13">
        <v>125</v>
      </c>
      <c r="BA310" s="13">
        <v>215</v>
      </c>
      <c r="BB310" s="13">
        <v>223</v>
      </c>
      <c r="BC310" s="13">
        <v>95</v>
      </c>
      <c r="BD310" s="13">
        <v>98</v>
      </c>
      <c r="BE310" s="820" t="s">
        <v>252</v>
      </c>
      <c r="BF310">
        <v>3</v>
      </c>
      <c r="BG310" s="13">
        <v>108</v>
      </c>
      <c r="BH310" s="13">
        <v>106</v>
      </c>
      <c r="BI310" s="850" t="s">
        <v>442</v>
      </c>
      <c r="BJ310" s="13">
        <v>0</v>
      </c>
      <c r="BK310" s="13" t="e">
        <f t="shared" si="218"/>
        <v>#DIV/0!</v>
      </c>
      <c r="BL310" s="13" t="e">
        <f t="shared" si="219"/>
        <v>#DIV/0!</v>
      </c>
    </row>
    <row r="311" spans="1:64" x14ac:dyDescent="0.25">
      <c r="A311" s="778" t="s">
        <v>222</v>
      </c>
      <c r="B311" s="101">
        <f t="shared" si="208"/>
        <v>110.607</v>
      </c>
      <c r="C311" s="13">
        <v>74</v>
      </c>
      <c r="E311" s="13">
        <v>48</v>
      </c>
      <c r="F311" s="13">
        <v>14</v>
      </c>
      <c r="G311" s="13">
        <v>2405</v>
      </c>
      <c r="H311" s="13">
        <v>154</v>
      </c>
      <c r="I311" s="13">
        <v>95</v>
      </c>
      <c r="J311" s="13">
        <v>2284</v>
      </c>
      <c r="K311" s="13">
        <v>1142</v>
      </c>
      <c r="L311" s="101">
        <f t="shared" si="209"/>
        <v>16.75</v>
      </c>
      <c r="M311" s="101">
        <f t="shared" si="210"/>
        <v>-1.17</v>
      </c>
      <c r="N311" s="101">
        <f t="shared" si="211"/>
        <v>2444.8200000000002</v>
      </c>
      <c r="O311" s="101">
        <f t="shared" si="212"/>
        <v>1</v>
      </c>
      <c r="P311" s="101">
        <f t="shared" si="213"/>
        <v>18.46</v>
      </c>
      <c r="Q311" s="13">
        <v>9</v>
      </c>
      <c r="R311" s="13">
        <v>8</v>
      </c>
      <c r="S311" s="13">
        <v>2</v>
      </c>
      <c r="T311" s="13">
        <v>13</v>
      </c>
      <c r="U311" s="13">
        <v>8</v>
      </c>
      <c r="V311" s="13">
        <v>26</v>
      </c>
      <c r="W311" s="13">
        <v>72</v>
      </c>
      <c r="X311" s="13">
        <v>1</v>
      </c>
      <c r="Y311" s="13">
        <v>172</v>
      </c>
      <c r="Z311" s="13">
        <v>151</v>
      </c>
      <c r="AA311" s="820" t="s">
        <v>471</v>
      </c>
      <c r="AB311" s="13">
        <v>6</v>
      </c>
      <c r="AD311" s="13">
        <v>40</v>
      </c>
      <c r="AE311" s="13">
        <v>1854</v>
      </c>
      <c r="AF311" s="101">
        <f t="shared" si="214"/>
        <v>0</v>
      </c>
      <c r="AG311" s="13">
        <v>865</v>
      </c>
      <c r="AH311" s="13">
        <v>4</v>
      </c>
      <c r="AI311" s="13">
        <v>2174</v>
      </c>
      <c r="AJ311" s="13">
        <v>36</v>
      </c>
      <c r="AK311" s="101" t="e">
        <f t="shared" si="215"/>
        <v>#DIV/0!</v>
      </c>
      <c r="AL311" s="13">
        <v>117</v>
      </c>
      <c r="AM311" s="101" t="e">
        <f t="shared" si="216"/>
        <v>#DIV/0!</v>
      </c>
      <c r="AN311" s="101" t="e">
        <f t="shared" si="217"/>
        <v>#DIV/0!</v>
      </c>
      <c r="AO311" s="13">
        <v>1</v>
      </c>
      <c r="AP311" s="13">
        <v>1</v>
      </c>
      <c r="AQ311" s="13">
        <v>5</v>
      </c>
      <c r="AR311" s="13">
        <v>77</v>
      </c>
      <c r="AS311" s="883" t="s">
        <v>502</v>
      </c>
      <c r="AT311" s="13">
        <v>4</v>
      </c>
      <c r="AV311" s="13">
        <v>99</v>
      </c>
      <c r="AW311" s="13">
        <v>4</v>
      </c>
      <c r="AX311" s="820" t="s">
        <v>225</v>
      </c>
      <c r="AY311" s="13">
        <v>94</v>
      </c>
      <c r="AZ311" s="13">
        <v>95</v>
      </c>
      <c r="BA311" s="13">
        <v>195</v>
      </c>
      <c r="BB311" s="13">
        <v>195</v>
      </c>
      <c r="BC311" s="13">
        <v>94</v>
      </c>
      <c r="BD311" s="13">
        <v>100</v>
      </c>
      <c r="BE311" s="820" t="s">
        <v>261</v>
      </c>
      <c r="BF311">
        <v>1</v>
      </c>
      <c r="BG311" s="13">
        <v>80</v>
      </c>
      <c r="BH311" s="13">
        <v>79</v>
      </c>
      <c r="BI311" s="857" t="s">
        <v>415</v>
      </c>
      <c r="BJ311" s="13">
        <v>1</v>
      </c>
      <c r="BK311" s="13" t="e">
        <f t="shared" si="218"/>
        <v>#DIV/0!</v>
      </c>
      <c r="BL311" s="13" t="e">
        <f t="shared" si="219"/>
        <v>#DIV/0!</v>
      </c>
    </row>
    <row r="312" spans="1:64" x14ac:dyDescent="0.25">
      <c r="A312" s="778" t="s">
        <v>231</v>
      </c>
      <c r="B312" s="101">
        <f t="shared" si="208"/>
        <v>100.90400000000001</v>
      </c>
      <c r="C312" s="13">
        <v>77</v>
      </c>
      <c r="E312" s="13">
        <v>58</v>
      </c>
      <c r="F312" s="13">
        <v>13</v>
      </c>
      <c r="G312" s="13">
        <v>2234</v>
      </c>
      <c r="H312" s="13">
        <v>170</v>
      </c>
      <c r="I312" s="13">
        <v>90</v>
      </c>
      <c r="J312" s="13">
        <v>2135</v>
      </c>
      <c r="K312" s="13">
        <v>1126</v>
      </c>
      <c r="L312" s="101">
        <f t="shared" si="209"/>
        <v>18.57</v>
      </c>
      <c r="M312" s="101">
        <f t="shared" si="210"/>
        <v>-1.22</v>
      </c>
      <c r="N312" s="101">
        <f t="shared" si="211"/>
        <v>2195.2199999999998</v>
      </c>
      <c r="O312" s="101">
        <f t="shared" si="212"/>
        <v>1</v>
      </c>
      <c r="P312" s="101">
        <f t="shared" si="213"/>
        <v>19.68</v>
      </c>
      <c r="Q312" s="13">
        <v>12</v>
      </c>
      <c r="R312" s="13">
        <v>9</v>
      </c>
      <c r="S312" s="13">
        <v>1</v>
      </c>
      <c r="T312" s="13">
        <v>16</v>
      </c>
      <c r="U312" s="13">
        <v>2</v>
      </c>
      <c r="V312" s="13">
        <v>30</v>
      </c>
      <c r="W312" s="13">
        <v>86</v>
      </c>
      <c r="X312" s="13">
        <v>2</v>
      </c>
      <c r="Y312" s="13">
        <v>172</v>
      </c>
      <c r="Z312" s="13">
        <v>152</v>
      </c>
      <c r="AA312" s="815" t="s">
        <v>480</v>
      </c>
      <c r="AB312" s="13">
        <v>3</v>
      </c>
      <c r="AD312" s="13">
        <v>49</v>
      </c>
      <c r="AE312" s="13">
        <v>2371</v>
      </c>
      <c r="AF312" s="101">
        <f t="shared" si="214"/>
        <v>0</v>
      </c>
      <c r="AG312" s="13">
        <v>1162</v>
      </c>
      <c r="AH312" s="13">
        <v>11</v>
      </c>
      <c r="AI312" s="13">
        <v>2499</v>
      </c>
      <c r="AJ312" s="13">
        <v>42</v>
      </c>
      <c r="AK312" s="101" t="e">
        <f t="shared" si="215"/>
        <v>#DIV/0!</v>
      </c>
      <c r="AL312" s="13">
        <v>117</v>
      </c>
      <c r="AM312" s="101" t="e">
        <f t="shared" si="216"/>
        <v>#DIV/0!</v>
      </c>
      <c r="AN312" s="101" t="e">
        <f t="shared" si="217"/>
        <v>#DIV/0!</v>
      </c>
      <c r="AO312" s="13">
        <v>1</v>
      </c>
      <c r="AP312" s="13">
        <v>0</v>
      </c>
      <c r="AQ312" s="13">
        <v>4</v>
      </c>
      <c r="AR312" s="13">
        <v>51</v>
      </c>
      <c r="AS312" s="830" t="s">
        <v>433</v>
      </c>
      <c r="AT312" s="13">
        <v>2</v>
      </c>
      <c r="AV312" s="13">
        <v>100</v>
      </c>
      <c r="AW312" s="13">
        <v>9</v>
      </c>
      <c r="AX312" s="820" t="s">
        <v>234</v>
      </c>
      <c r="AY312" s="13">
        <v>124</v>
      </c>
      <c r="AZ312" s="13">
        <v>132</v>
      </c>
      <c r="BA312" s="13">
        <v>235</v>
      </c>
      <c r="BB312" s="13">
        <v>250</v>
      </c>
      <c r="BC312" s="13">
        <v>100</v>
      </c>
      <c r="BD312" s="13">
        <v>118</v>
      </c>
      <c r="BE312" s="820" t="s">
        <v>243</v>
      </c>
      <c r="BF312" s="426">
        <v>7</v>
      </c>
      <c r="BG312" s="13">
        <v>53</v>
      </c>
      <c r="BH312" s="13">
        <v>51</v>
      </c>
      <c r="BI312" s="844" t="s">
        <v>489</v>
      </c>
      <c r="BJ312" s="13">
        <v>1</v>
      </c>
      <c r="BK312" s="13" t="e">
        <f t="shared" si="218"/>
        <v>#DIV/0!</v>
      </c>
      <c r="BL312" s="13" t="e">
        <f t="shared" si="219"/>
        <v>#DIV/0!</v>
      </c>
    </row>
    <row r="313" spans="1:64" x14ac:dyDescent="0.25">
      <c r="A313" s="778" t="s">
        <v>240</v>
      </c>
      <c r="B313" s="101">
        <f t="shared" si="208"/>
        <v>102.185</v>
      </c>
      <c r="C313" s="13">
        <v>81</v>
      </c>
      <c r="E313" s="13">
        <v>58</v>
      </c>
      <c r="F313" s="13">
        <v>13</v>
      </c>
      <c r="G313" s="13">
        <v>2226</v>
      </c>
      <c r="H313" s="13">
        <v>182</v>
      </c>
      <c r="I313" s="13">
        <v>73</v>
      </c>
      <c r="J313" s="13">
        <v>2081</v>
      </c>
      <c r="K313" s="13">
        <v>1064</v>
      </c>
      <c r="L313" s="101">
        <f t="shared" si="209"/>
        <v>19.88</v>
      </c>
      <c r="M313" s="101">
        <f t="shared" si="210"/>
        <v>-1.02</v>
      </c>
      <c r="N313" s="101">
        <f t="shared" si="211"/>
        <v>2023.64</v>
      </c>
      <c r="O313" s="101">
        <f t="shared" si="212"/>
        <v>1</v>
      </c>
      <c r="P313" s="101">
        <f t="shared" si="213"/>
        <v>19.88</v>
      </c>
      <c r="Q313" s="13">
        <v>11</v>
      </c>
      <c r="R313" s="13">
        <v>8</v>
      </c>
      <c r="S313" s="13">
        <v>3</v>
      </c>
      <c r="T313" s="13">
        <v>10</v>
      </c>
      <c r="U313" s="13">
        <v>6</v>
      </c>
      <c r="V313" s="13">
        <v>30</v>
      </c>
      <c r="W313" s="13">
        <v>70</v>
      </c>
      <c r="X313" s="13">
        <v>6</v>
      </c>
      <c r="Y313" s="13">
        <v>118</v>
      </c>
      <c r="Z313" s="13">
        <v>86</v>
      </c>
      <c r="AA313" s="775" t="s">
        <v>459</v>
      </c>
      <c r="AB313" s="13">
        <v>2</v>
      </c>
      <c r="AD313" s="13">
        <v>43</v>
      </c>
      <c r="AE313" s="13">
        <v>2071</v>
      </c>
      <c r="AF313" s="101">
        <f t="shared" si="214"/>
        <v>0</v>
      </c>
      <c r="AG313" s="13">
        <v>993</v>
      </c>
      <c r="AH313" s="13">
        <v>5</v>
      </c>
      <c r="AI313" s="13">
        <v>2268</v>
      </c>
      <c r="AJ313" s="13">
        <v>36</v>
      </c>
      <c r="AK313" s="101" t="e">
        <f t="shared" si="215"/>
        <v>#DIV/0!</v>
      </c>
      <c r="AL313" s="13">
        <v>123</v>
      </c>
      <c r="AM313" s="101" t="e">
        <f t="shared" si="216"/>
        <v>#DIV/0!</v>
      </c>
      <c r="AN313" s="101" t="e">
        <f t="shared" si="217"/>
        <v>#DIV/0!</v>
      </c>
      <c r="AO313" s="13">
        <v>0</v>
      </c>
      <c r="AP313" s="13">
        <v>0</v>
      </c>
      <c r="AQ313" s="13">
        <v>2</v>
      </c>
      <c r="AR313" s="13">
        <v>54</v>
      </c>
      <c r="AS313" s="798" t="s">
        <v>514</v>
      </c>
      <c r="AT313" s="13">
        <v>1</v>
      </c>
      <c r="AV313" s="13">
        <v>101</v>
      </c>
      <c r="AW313" s="13">
        <v>4</v>
      </c>
      <c r="AX313" s="820" t="s">
        <v>234</v>
      </c>
      <c r="AY313" s="13">
        <v>26</v>
      </c>
      <c r="AZ313" s="13">
        <v>28</v>
      </c>
      <c r="BA313" s="13">
        <v>69</v>
      </c>
      <c r="BB313" s="13">
        <v>55</v>
      </c>
      <c r="BC313" s="13">
        <v>40</v>
      </c>
      <c r="BD313" s="13">
        <v>27</v>
      </c>
      <c r="BE313" s="820" t="s">
        <v>252</v>
      </c>
      <c r="BF313" s="426">
        <v>1</v>
      </c>
      <c r="BG313" s="13">
        <v>50</v>
      </c>
      <c r="BH313" s="13">
        <v>32</v>
      </c>
      <c r="BI313" s="797" t="s">
        <v>433</v>
      </c>
      <c r="BJ313" s="13">
        <v>0</v>
      </c>
      <c r="BK313" s="13" t="e">
        <f t="shared" si="218"/>
        <v>#DIV/0!</v>
      </c>
      <c r="BL313" s="13" t="e">
        <f t="shared" si="219"/>
        <v>#DIV/0!</v>
      </c>
    </row>
    <row r="314" spans="1:64" x14ac:dyDescent="0.25">
      <c r="A314" s="778" t="s">
        <v>249</v>
      </c>
      <c r="B314" s="101">
        <f t="shared" si="208"/>
        <v>99.897500000000008</v>
      </c>
      <c r="C314" s="13">
        <v>72</v>
      </c>
      <c r="E314" s="13">
        <v>55</v>
      </c>
      <c r="F314" s="13">
        <v>12</v>
      </c>
      <c r="G314" s="13">
        <v>1887</v>
      </c>
      <c r="H314" s="13">
        <v>148</v>
      </c>
      <c r="I314" s="13">
        <v>68</v>
      </c>
      <c r="J314" s="13">
        <v>1791</v>
      </c>
      <c r="K314" s="13">
        <v>904</v>
      </c>
      <c r="L314" s="101">
        <f t="shared" si="209"/>
        <v>22.71</v>
      </c>
      <c r="M314" s="101">
        <f t="shared" si="210"/>
        <v>-1.08</v>
      </c>
      <c r="N314" s="101">
        <f t="shared" si="211"/>
        <v>1727.15</v>
      </c>
      <c r="O314" s="101">
        <f t="shared" si="212"/>
        <v>1</v>
      </c>
      <c r="P314" s="101">
        <f t="shared" si="213"/>
        <v>19.82</v>
      </c>
      <c r="Q314" s="13">
        <v>16</v>
      </c>
      <c r="R314" s="13">
        <v>8</v>
      </c>
      <c r="S314" s="13">
        <v>5</v>
      </c>
      <c r="T314" s="13">
        <v>12</v>
      </c>
      <c r="U314" s="13">
        <v>3</v>
      </c>
      <c r="V314" s="13">
        <v>29</v>
      </c>
      <c r="W314" s="13">
        <v>67</v>
      </c>
      <c r="X314" s="13">
        <v>2</v>
      </c>
      <c r="Y314" s="13">
        <v>164</v>
      </c>
      <c r="Z314" s="13">
        <v>121</v>
      </c>
      <c r="AA314" s="792" t="s">
        <v>451</v>
      </c>
      <c r="AB314" s="13">
        <v>1</v>
      </c>
      <c r="AD314" s="13">
        <v>36</v>
      </c>
      <c r="AE314" s="13">
        <v>1767</v>
      </c>
      <c r="AF314" s="101">
        <f t="shared" si="214"/>
        <v>0</v>
      </c>
      <c r="AG314" s="13">
        <v>841</v>
      </c>
      <c r="AH314" s="13">
        <v>5</v>
      </c>
      <c r="AI314" s="13">
        <v>1988</v>
      </c>
      <c r="AJ314" s="13">
        <v>30</v>
      </c>
      <c r="AK314" s="101" t="e">
        <f t="shared" si="215"/>
        <v>#DIV/0!</v>
      </c>
      <c r="AL314" s="13">
        <v>107</v>
      </c>
      <c r="AM314" s="101" t="e">
        <f t="shared" si="216"/>
        <v>#DIV/0!</v>
      </c>
      <c r="AN314" s="101" t="e">
        <f t="shared" si="217"/>
        <v>#DIV/0!</v>
      </c>
      <c r="AO314" s="13">
        <v>1</v>
      </c>
      <c r="AP314" s="13">
        <v>0</v>
      </c>
      <c r="AQ314" s="13">
        <v>3</v>
      </c>
      <c r="AR314" s="13">
        <v>67</v>
      </c>
      <c r="AS314" s="777" t="s">
        <v>463</v>
      </c>
      <c r="AT314" s="13">
        <v>0</v>
      </c>
      <c r="AV314" s="13">
        <v>102</v>
      </c>
      <c r="AW314" s="13">
        <v>4</v>
      </c>
      <c r="AX314" s="820" t="s">
        <v>234</v>
      </c>
      <c r="AY314" s="13">
        <v>66</v>
      </c>
      <c r="AZ314" s="13">
        <v>48</v>
      </c>
      <c r="BA314" s="13">
        <v>120</v>
      </c>
      <c r="BB314" s="13">
        <v>110</v>
      </c>
      <c r="BC314" s="13">
        <v>51</v>
      </c>
      <c r="BD314" s="13">
        <v>62</v>
      </c>
      <c r="BE314" s="820" t="s">
        <v>261</v>
      </c>
      <c r="BF314">
        <v>1</v>
      </c>
      <c r="BG314" s="13">
        <v>52</v>
      </c>
      <c r="BH314" s="13">
        <v>48</v>
      </c>
      <c r="BI314" s="843" t="s">
        <v>552</v>
      </c>
      <c r="BJ314" s="13">
        <v>0</v>
      </c>
      <c r="BK314" s="13" t="e">
        <f t="shared" si="218"/>
        <v>#DIV/0!</v>
      </c>
      <c r="BL314" s="13" t="e">
        <f t="shared" si="219"/>
        <v>#DIV/0!</v>
      </c>
    </row>
    <row r="315" spans="1:64" x14ac:dyDescent="0.25">
      <c r="A315" s="778" t="s">
        <v>258</v>
      </c>
      <c r="B315" s="101">
        <f t="shared" si="208"/>
        <v>109.343</v>
      </c>
      <c r="C315" s="13">
        <v>73</v>
      </c>
      <c r="E315" s="13">
        <v>51</v>
      </c>
      <c r="F315" s="13">
        <v>8</v>
      </c>
      <c r="G315" s="13">
        <v>1465</v>
      </c>
      <c r="H315" s="13">
        <v>117</v>
      </c>
      <c r="I315" s="13">
        <v>58</v>
      </c>
      <c r="J315" s="13">
        <v>1397</v>
      </c>
      <c r="K315" s="13">
        <v>740</v>
      </c>
      <c r="L315" s="101">
        <f t="shared" si="209"/>
        <v>19.95</v>
      </c>
      <c r="M315" s="101">
        <f t="shared" si="210"/>
        <v>-1</v>
      </c>
      <c r="N315" s="101">
        <f t="shared" si="211"/>
        <v>1993.25</v>
      </c>
      <c r="O315" s="101">
        <f t="shared" si="212"/>
        <v>1</v>
      </c>
      <c r="P315" s="101">
        <f t="shared" si="213"/>
        <v>19.21</v>
      </c>
      <c r="Q315" s="13">
        <v>10</v>
      </c>
      <c r="R315" s="13">
        <v>5</v>
      </c>
      <c r="S315" s="13">
        <v>1</v>
      </c>
      <c r="T315" s="13">
        <v>10</v>
      </c>
      <c r="U315" s="13">
        <v>1</v>
      </c>
      <c r="V315" s="13">
        <v>28</v>
      </c>
      <c r="W315" s="13">
        <v>92</v>
      </c>
      <c r="X315" s="13">
        <v>2</v>
      </c>
      <c r="Y315" s="13">
        <v>100</v>
      </c>
      <c r="Z315" s="13">
        <v>93</v>
      </c>
      <c r="AA315" s="797" t="s">
        <v>433</v>
      </c>
      <c r="AB315" s="13">
        <v>1</v>
      </c>
      <c r="AD315" s="13">
        <v>44</v>
      </c>
      <c r="AE315" s="13">
        <v>2162</v>
      </c>
      <c r="AF315" s="101">
        <f t="shared" si="214"/>
        <v>0</v>
      </c>
      <c r="AG315" s="13">
        <v>1021</v>
      </c>
      <c r="AH315" s="13">
        <v>7</v>
      </c>
      <c r="AI315" s="13">
        <v>2397</v>
      </c>
      <c r="AJ315" s="13">
        <v>41</v>
      </c>
      <c r="AK315" s="101" t="e">
        <f t="shared" si="215"/>
        <v>#DIV/0!</v>
      </c>
      <c r="AL315" s="13">
        <v>156</v>
      </c>
      <c r="AM315" s="101" t="e">
        <f t="shared" si="216"/>
        <v>#DIV/0!</v>
      </c>
      <c r="AN315" s="101" t="e">
        <f t="shared" si="217"/>
        <v>#DIV/0!</v>
      </c>
      <c r="AO315" s="13">
        <v>1</v>
      </c>
      <c r="AP315" s="13">
        <v>0</v>
      </c>
      <c r="AQ315" s="13">
        <v>4</v>
      </c>
      <c r="AR315" s="13">
        <v>60</v>
      </c>
      <c r="AS315" s="820" t="s">
        <v>471</v>
      </c>
      <c r="AT315" s="13">
        <v>3</v>
      </c>
      <c r="AV315" s="13">
        <v>103</v>
      </c>
      <c r="AW315" s="13">
        <v>7</v>
      </c>
      <c r="AX315" s="820" t="s">
        <v>243</v>
      </c>
      <c r="AY315" s="13">
        <v>93</v>
      </c>
      <c r="AZ315" s="13">
        <v>109</v>
      </c>
      <c r="BA315" s="13">
        <v>265</v>
      </c>
      <c r="BB315" s="13">
        <v>255</v>
      </c>
      <c r="BC315" s="13">
        <v>159</v>
      </c>
      <c r="BD315" s="13">
        <v>146</v>
      </c>
      <c r="BE315" s="820" t="s">
        <v>252</v>
      </c>
      <c r="BF315">
        <v>1</v>
      </c>
      <c r="BG315" s="13">
        <v>73</v>
      </c>
      <c r="BH315" s="13">
        <v>79</v>
      </c>
      <c r="BI315" s="863" t="s">
        <v>428</v>
      </c>
      <c r="BJ315" s="13">
        <v>1</v>
      </c>
      <c r="BK315" s="13" t="e">
        <f t="shared" si="218"/>
        <v>#DIV/0!</v>
      </c>
      <c r="BL315" s="13" t="e">
        <f t="shared" si="219"/>
        <v>#DIV/0!</v>
      </c>
    </row>
    <row r="316" spans="1:64" x14ac:dyDescent="0.25">
      <c r="A316" s="778" t="s">
        <v>267</v>
      </c>
      <c r="B316" s="101">
        <f t="shared" si="208"/>
        <v>105.17099999999999</v>
      </c>
      <c r="C316" s="13">
        <v>70</v>
      </c>
      <c r="E316" s="13">
        <v>45</v>
      </c>
      <c r="F316" s="13">
        <v>7</v>
      </c>
      <c r="G316" s="13">
        <v>1937</v>
      </c>
      <c r="H316" s="13">
        <v>137</v>
      </c>
      <c r="I316" s="13">
        <v>77</v>
      </c>
      <c r="J316" s="13">
        <v>1789</v>
      </c>
      <c r="K316" s="13">
        <v>894</v>
      </c>
      <c r="L316" s="101">
        <f t="shared" si="209"/>
        <v>16.350000000000001</v>
      </c>
      <c r="M316" s="101">
        <f t="shared" si="210"/>
        <v>-0.74</v>
      </c>
      <c r="N316" s="101">
        <f t="shared" si="211"/>
        <v>2442.13</v>
      </c>
      <c r="O316" s="101">
        <f t="shared" si="212"/>
        <v>1</v>
      </c>
      <c r="P316" s="101">
        <f t="shared" si="213"/>
        <v>20.440000000000001</v>
      </c>
      <c r="Q316" s="13">
        <v>13</v>
      </c>
      <c r="R316" s="13">
        <v>7</v>
      </c>
      <c r="S316" s="13">
        <v>2</v>
      </c>
      <c r="T316" s="13">
        <v>11</v>
      </c>
      <c r="U316" s="13">
        <v>5</v>
      </c>
      <c r="V316" s="13">
        <v>31</v>
      </c>
      <c r="W316" s="13">
        <v>82</v>
      </c>
      <c r="X316" s="13">
        <v>1</v>
      </c>
      <c r="Y316" s="13">
        <v>167</v>
      </c>
      <c r="Z316" s="13">
        <v>134</v>
      </c>
      <c r="AA316" s="797" t="s">
        <v>433</v>
      </c>
      <c r="AB316" s="13">
        <v>4</v>
      </c>
      <c r="AD316" s="13">
        <v>39</v>
      </c>
      <c r="AE316" s="13">
        <v>1984</v>
      </c>
      <c r="AF316" s="101">
        <f t="shared" si="214"/>
        <v>0</v>
      </c>
      <c r="AG316" s="13">
        <v>943</v>
      </c>
      <c r="AH316" s="13">
        <v>3</v>
      </c>
      <c r="AI316" s="13">
        <v>2260</v>
      </c>
      <c r="AJ316" s="13">
        <v>39</v>
      </c>
      <c r="AK316" s="101" t="e">
        <f t="shared" si="215"/>
        <v>#DIV/0!</v>
      </c>
      <c r="AL316" s="13">
        <v>140</v>
      </c>
      <c r="AM316" s="101" t="e">
        <f t="shared" si="216"/>
        <v>#DIV/0!</v>
      </c>
      <c r="AN316" s="101" t="e">
        <f t="shared" si="217"/>
        <v>#DIV/0!</v>
      </c>
      <c r="AO316" s="13">
        <v>5</v>
      </c>
      <c r="AP316" s="13">
        <v>0</v>
      </c>
      <c r="AQ316" s="13">
        <v>4</v>
      </c>
      <c r="AR316" s="13">
        <v>66</v>
      </c>
      <c r="AS316" s="776" t="s">
        <v>510</v>
      </c>
      <c r="AT316" s="13">
        <v>4</v>
      </c>
      <c r="AV316" s="13">
        <v>104</v>
      </c>
      <c r="AW316" s="13">
        <v>5</v>
      </c>
      <c r="AX316" s="820" t="s">
        <v>243</v>
      </c>
      <c r="AY316" s="13">
        <v>58</v>
      </c>
      <c r="AZ316" s="13">
        <v>49</v>
      </c>
      <c r="BA316" s="13">
        <v>109</v>
      </c>
      <c r="BB316" s="13">
        <v>93</v>
      </c>
      <c r="BC316" s="13">
        <v>46</v>
      </c>
      <c r="BD316" s="13">
        <v>44</v>
      </c>
      <c r="BE316" s="820" t="s">
        <v>261</v>
      </c>
      <c r="BF316">
        <v>1</v>
      </c>
      <c r="BG316" s="13">
        <v>70</v>
      </c>
      <c r="BH316" s="13">
        <v>36</v>
      </c>
      <c r="BI316" s="828" t="s">
        <v>424</v>
      </c>
      <c r="BJ316" s="13">
        <v>0</v>
      </c>
      <c r="BK316" s="13" t="e">
        <f t="shared" si="218"/>
        <v>#DIV/0!</v>
      </c>
      <c r="BL316" s="13" t="e">
        <f t="shared" si="219"/>
        <v>#DIV/0!</v>
      </c>
    </row>
    <row r="317" spans="1:64" x14ac:dyDescent="0.25">
      <c r="A317" s="795" t="s">
        <v>276</v>
      </c>
      <c r="B317" s="101">
        <f t="shared" ref="B317:B331" si="220">(F2+0.05*G2+0.2*H2+0.5*I2-0.01*K2-S2+T2+1.5*U2+AB2)+(0.2*AG2+2*AH2-0.01*AI2+1.5*AJ2-0.1*AL2+AO2+3*AP2+AT2)</f>
        <v>138.66650000000001</v>
      </c>
      <c r="C317" s="13">
        <v>74</v>
      </c>
      <c r="E317" s="13">
        <v>44</v>
      </c>
      <c r="F317" s="13">
        <v>11</v>
      </c>
      <c r="G317" s="13">
        <v>1769</v>
      </c>
      <c r="H317" s="13">
        <v>125</v>
      </c>
      <c r="I317" s="13">
        <v>65</v>
      </c>
      <c r="J317" s="13">
        <v>1721</v>
      </c>
      <c r="K317" s="13">
        <v>883</v>
      </c>
      <c r="L317" s="101">
        <f t="shared" ref="L317:L331" si="221">ROUND(G2*100/J2,2)</f>
        <v>16.95</v>
      </c>
      <c r="M317" s="101">
        <f t="shared" ref="M317:M331" si="222">ROUND(G2/(E2-F2),2)</f>
        <v>-0.89</v>
      </c>
      <c r="N317" s="101">
        <f t="shared" ref="N317:N331" si="223">ROUND((4*H2+6*I2)*100/G2,2)</f>
        <v>2411.5700000000002</v>
      </c>
      <c r="O317" s="101">
        <f t="shared" ref="O317:O331" si="224">ROUND(J2/(H2+I2),2)</f>
        <v>1</v>
      </c>
      <c r="P317" s="101">
        <f t="shared" ref="P317:P331" si="225">ROUND(K2*100/J2,2)</f>
        <v>16.34</v>
      </c>
      <c r="Q317" s="13">
        <v>14</v>
      </c>
      <c r="R317" s="13">
        <v>7</v>
      </c>
      <c r="S317" s="13">
        <v>5</v>
      </c>
      <c r="T317" s="13">
        <v>7</v>
      </c>
      <c r="U317" s="13">
        <v>5</v>
      </c>
      <c r="V317" s="13">
        <v>30</v>
      </c>
      <c r="W317" s="13">
        <v>89</v>
      </c>
      <c r="X317" s="425">
        <v>2</v>
      </c>
      <c r="Y317" s="13">
        <v>160</v>
      </c>
      <c r="Z317" s="13">
        <v>148</v>
      </c>
      <c r="AA317" s="798" t="s">
        <v>514</v>
      </c>
      <c r="AB317" s="13">
        <v>3</v>
      </c>
      <c r="AD317" s="13">
        <v>44</v>
      </c>
      <c r="AE317" s="13">
        <v>2010</v>
      </c>
      <c r="AF317" s="101">
        <f t="shared" ref="AF317:AF331" si="226">(QUOTIENT(AE2,6)+MOD(AE2,6)/10)</f>
        <v>0</v>
      </c>
      <c r="AG317" s="13">
        <v>1011</v>
      </c>
      <c r="AH317" s="13">
        <v>6</v>
      </c>
      <c r="AI317" s="13">
        <v>2183</v>
      </c>
      <c r="AJ317" s="13">
        <v>42</v>
      </c>
      <c r="AK317" s="101" t="e">
        <f t="shared" ref="AK317:AK331" si="227">ROUND(AI2*6/AE2,2)</f>
        <v>#DIV/0!</v>
      </c>
      <c r="AL317" s="13">
        <v>109</v>
      </c>
      <c r="AM317" s="101" t="e">
        <f t="shared" ref="AM317:AM331" si="228">ROUND(AE2/AJ2,2)</f>
        <v>#DIV/0!</v>
      </c>
      <c r="AN317" s="101" t="e">
        <f t="shared" ref="AN317:AN331" si="229">ROUND(AI2/AJ2,2)</f>
        <v>#DIV/0!</v>
      </c>
      <c r="AO317" s="13">
        <v>3</v>
      </c>
      <c r="AP317" s="13">
        <v>0</v>
      </c>
      <c r="AQ317" s="13">
        <v>3</v>
      </c>
      <c r="AR317" s="13">
        <v>38</v>
      </c>
      <c r="AS317" s="804" t="s">
        <v>442</v>
      </c>
      <c r="AT317" s="13">
        <v>6</v>
      </c>
      <c r="AV317" s="13">
        <v>105</v>
      </c>
      <c r="AW317" s="13">
        <v>5</v>
      </c>
      <c r="AX317" s="820" t="s">
        <v>252</v>
      </c>
      <c r="AY317" s="13">
        <v>77</v>
      </c>
      <c r="AZ317" s="13">
        <v>78</v>
      </c>
      <c r="BA317" s="13">
        <v>203</v>
      </c>
      <c r="BB317" s="13">
        <v>161</v>
      </c>
      <c r="BC317" s="13">
        <v>123</v>
      </c>
      <c r="BD317" s="13">
        <v>83</v>
      </c>
      <c r="BE317" s="820" t="s">
        <v>261</v>
      </c>
      <c r="BF317" s="426">
        <v>8</v>
      </c>
      <c r="BG317" s="13">
        <v>73</v>
      </c>
      <c r="BH317" s="13">
        <v>56</v>
      </c>
      <c r="BI317" s="840" t="s">
        <v>510</v>
      </c>
      <c r="BJ317" s="13">
        <v>1</v>
      </c>
      <c r="BK317" s="13" t="e">
        <f t="shared" si="218"/>
        <v>#DIV/0!</v>
      </c>
      <c r="BL317" s="13" t="e">
        <f t="shared" si="219"/>
        <v>#DIV/0!</v>
      </c>
    </row>
    <row r="318" spans="1:64" x14ac:dyDescent="0.25">
      <c r="A318" s="795" t="s">
        <v>285</v>
      </c>
      <c r="B318" s="101">
        <f t="shared" si="220"/>
        <v>110.8995</v>
      </c>
      <c r="C318" s="13">
        <v>63</v>
      </c>
      <c r="E318" s="13">
        <v>47</v>
      </c>
      <c r="F318" s="13">
        <v>15</v>
      </c>
      <c r="G318" s="13">
        <v>2257</v>
      </c>
      <c r="H318" s="13">
        <v>179</v>
      </c>
      <c r="I318" s="13">
        <v>77</v>
      </c>
      <c r="J318" s="13">
        <v>2063</v>
      </c>
      <c r="K318" s="13">
        <v>1028</v>
      </c>
      <c r="L318" s="101">
        <f t="shared" si="221"/>
        <v>17.97</v>
      </c>
      <c r="M318" s="101">
        <f t="shared" si="222"/>
        <v>-1.26</v>
      </c>
      <c r="N318" s="101">
        <f t="shared" si="223"/>
        <v>2295.4</v>
      </c>
      <c r="O318" s="101">
        <f t="shared" si="224"/>
        <v>1</v>
      </c>
      <c r="P318" s="101">
        <f t="shared" si="225"/>
        <v>18.64</v>
      </c>
      <c r="Q318" s="13">
        <v>15</v>
      </c>
      <c r="R318" s="13">
        <v>7</v>
      </c>
      <c r="S318" s="13">
        <v>1</v>
      </c>
      <c r="T318" s="13">
        <v>10</v>
      </c>
      <c r="U318" s="13">
        <v>6</v>
      </c>
      <c r="V318" s="13">
        <v>26</v>
      </c>
      <c r="W318" s="13">
        <v>62</v>
      </c>
      <c r="X318" s="13">
        <v>2</v>
      </c>
      <c r="Y318" s="13">
        <v>158</v>
      </c>
      <c r="Z318" s="13">
        <v>134</v>
      </c>
      <c r="AA318" s="804" t="s">
        <v>442</v>
      </c>
      <c r="AB318" s="13">
        <v>6</v>
      </c>
      <c r="AD318" s="13">
        <v>30</v>
      </c>
      <c r="AE318" s="13">
        <v>1444</v>
      </c>
      <c r="AF318" s="101">
        <f t="shared" si="226"/>
        <v>0</v>
      </c>
      <c r="AG318" s="13">
        <v>720</v>
      </c>
      <c r="AH318" s="13">
        <v>8</v>
      </c>
      <c r="AI318" s="13">
        <v>1528</v>
      </c>
      <c r="AJ318" s="13">
        <v>28</v>
      </c>
      <c r="AK318" s="101" t="e">
        <f t="shared" si="227"/>
        <v>#DIV/0!</v>
      </c>
      <c r="AL318" s="13">
        <v>65</v>
      </c>
      <c r="AM318" s="101" t="e">
        <f t="shared" si="228"/>
        <v>#DIV/0!</v>
      </c>
      <c r="AN318" s="101" t="e">
        <f t="shared" si="229"/>
        <v>#DIV/0!</v>
      </c>
      <c r="AO318" s="13">
        <v>2</v>
      </c>
      <c r="AP318" s="13">
        <v>0</v>
      </c>
      <c r="AQ318" s="13">
        <v>3</v>
      </c>
      <c r="AR318" s="13">
        <v>42</v>
      </c>
      <c r="AS318" s="893" t="s">
        <v>485</v>
      </c>
      <c r="AT318" s="13">
        <v>2</v>
      </c>
      <c r="AV318" s="13">
        <v>1</v>
      </c>
      <c r="AW318" s="13">
        <v>6</v>
      </c>
      <c r="AX318" s="779" t="s">
        <v>270</v>
      </c>
      <c r="AY318" s="13">
        <v>96</v>
      </c>
      <c r="AZ318" s="13">
        <v>105</v>
      </c>
      <c r="BA318" s="13">
        <v>223</v>
      </c>
      <c r="BB318" s="13">
        <v>193</v>
      </c>
      <c r="BC318" s="13">
        <v>113</v>
      </c>
      <c r="BD318" s="13">
        <v>88</v>
      </c>
      <c r="BE318" s="779" t="s">
        <v>279</v>
      </c>
      <c r="BF318">
        <v>4</v>
      </c>
      <c r="BG318" s="13">
        <v>85</v>
      </c>
      <c r="BH318" s="13">
        <v>60</v>
      </c>
      <c r="BI318" s="847" t="s">
        <v>494</v>
      </c>
      <c r="BJ318" s="13">
        <v>0</v>
      </c>
      <c r="BK318" s="13" t="e">
        <f t="shared" ref="BK318:BK349" si="230">ROUND(BA3/(AW3-BJ3),2)</f>
        <v>#DIV/0!</v>
      </c>
      <c r="BL318" s="13" t="e">
        <f t="shared" ref="BL318:BL349" si="231">ROUND(BB3/(AW3-BJ3),2)</f>
        <v>#DIV/0!</v>
      </c>
    </row>
    <row r="319" spans="1:64" x14ac:dyDescent="0.25">
      <c r="A319" s="795" t="s">
        <v>294</v>
      </c>
      <c r="B319" s="101">
        <f t="shared" si="220"/>
        <v>123.642</v>
      </c>
      <c r="C319" s="13">
        <v>82</v>
      </c>
      <c r="E319" s="13">
        <v>46</v>
      </c>
      <c r="F319" s="13">
        <v>15</v>
      </c>
      <c r="G319" s="13">
        <v>1788</v>
      </c>
      <c r="H319" s="13">
        <v>134</v>
      </c>
      <c r="I319" s="13">
        <v>67</v>
      </c>
      <c r="J319" s="13">
        <v>1692</v>
      </c>
      <c r="K319" s="13">
        <v>860</v>
      </c>
      <c r="L319" s="101">
        <f t="shared" si="221"/>
        <v>16.38</v>
      </c>
      <c r="M319" s="101">
        <f t="shared" si="222"/>
        <v>-0.94</v>
      </c>
      <c r="N319" s="101">
        <f t="shared" si="223"/>
        <v>2512.6</v>
      </c>
      <c r="O319" s="101">
        <f t="shared" si="224"/>
        <v>1</v>
      </c>
      <c r="P319" s="101">
        <f t="shared" si="225"/>
        <v>17.98</v>
      </c>
      <c r="Q319" s="13">
        <v>12</v>
      </c>
      <c r="R319" s="13">
        <v>7</v>
      </c>
      <c r="S319" s="13">
        <v>4</v>
      </c>
      <c r="T319" s="13">
        <v>10</v>
      </c>
      <c r="U319" s="13">
        <v>3</v>
      </c>
      <c r="V319" s="13">
        <v>33</v>
      </c>
      <c r="W319" s="13">
        <v>81</v>
      </c>
      <c r="X319" s="13">
        <v>3</v>
      </c>
      <c r="Y319" s="13">
        <v>142</v>
      </c>
      <c r="Z319" s="13">
        <v>143</v>
      </c>
      <c r="AA319" s="779" t="s">
        <v>485</v>
      </c>
      <c r="AB319" s="13">
        <v>2</v>
      </c>
      <c r="AD319" s="13">
        <v>44</v>
      </c>
      <c r="AE319" s="13">
        <v>2196</v>
      </c>
      <c r="AF319" s="101">
        <f t="shared" si="226"/>
        <v>0</v>
      </c>
      <c r="AG319" s="13">
        <v>1067</v>
      </c>
      <c r="AH319" s="13">
        <v>5</v>
      </c>
      <c r="AI319" s="13">
        <v>2518</v>
      </c>
      <c r="AJ319" s="13">
        <v>38</v>
      </c>
      <c r="AK319" s="101" t="e">
        <f t="shared" si="227"/>
        <v>#DIV/0!</v>
      </c>
      <c r="AL319" s="13">
        <v>133</v>
      </c>
      <c r="AM319" s="101" t="e">
        <f t="shared" si="228"/>
        <v>#DIV/0!</v>
      </c>
      <c r="AN319" s="101" t="e">
        <f t="shared" si="229"/>
        <v>#DIV/0!</v>
      </c>
      <c r="AO319" s="13">
        <v>2</v>
      </c>
      <c r="AP319" s="13">
        <v>0</v>
      </c>
      <c r="AQ319" s="13">
        <v>3</v>
      </c>
      <c r="AR319" s="13">
        <v>53</v>
      </c>
      <c r="AS319" s="861" t="s">
        <v>548</v>
      </c>
      <c r="AT319" s="13">
        <v>4</v>
      </c>
      <c r="AV319" s="13">
        <v>2</v>
      </c>
      <c r="AW319" s="13">
        <v>4</v>
      </c>
      <c r="AX319" s="779" t="s">
        <v>270</v>
      </c>
      <c r="AY319" s="13">
        <v>104</v>
      </c>
      <c r="AZ319" s="13">
        <v>81</v>
      </c>
      <c r="BA319" s="13">
        <v>244</v>
      </c>
      <c r="BB319" s="13">
        <v>173</v>
      </c>
      <c r="BC319" s="13">
        <v>127</v>
      </c>
      <c r="BD319" s="13">
        <v>92</v>
      </c>
      <c r="BE319" s="779" t="s">
        <v>288</v>
      </c>
      <c r="BF319" s="426">
        <v>3</v>
      </c>
      <c r="BG319" s="13">
        <v>156</v>
      </c>
      <c r="BH319" s="13">
        <v>105</v>
      </c>
      <c r="BI319" s="860" t="s">
        <v>459</v>
      </c>
      <c r="BJ319" s="13">
        <v>1</v>
      </c>
      <c r="BK319" s="13" t="e">
        <f t="shared" si="230"/>
        <v>#DIV/0!</v>
      </c>
      <c r="BL319" s="13" t="e">
        <f t="shared" si="231"/>
        <v>#DIV/0!</v>
      </c>
    </row>
    <row r="320" spans="1:64" x14ac:dyDescent="0.25">
      <c r="A320" s="795" t="s">
        <v>303</v>
      </c>
      <c r="B320" s="101">
        <f t="shared" si="220"/>
        <v>116.81600000000002</v>
      </c>
      <c r="C320" s="13">
        <v>77</v>
      </c>
      <c r="E320" s="13">
        <v>51</v>
      </c>
      <c r="F320" s="13">
        <v>16</v>
      </c>
      <c r="G320" s="13">
        <v>1814</v>
      </c>
      <c r="H320" s="13">
        <v>129</v>
      </c>
      <c r="I320" s="13">
        <v>67</v>
      </c>
      <c r="J320" s="13">
        <v>1648</v>
      </c>
      <c r="K320" s="13">
        <v>798</v>
      </c>
      <c r="L320" s="101">
        <f t="shared" si="221"/>
        <v>17.329999999999998</v>
      </c>
      <c r="M320" s="101">
        <f t="shared" si="222"/>
        <v>-0.93</v>
      </c>
      <c r="N320" s="101">
        <f t="shared" si="223"/>
        <v>2291.98</v>
      </c>
      <c r="O320" s="101">
        <f t="shared" si="224"/>
        <v>1</v>
      </c>
      <c r="P320" s="101">
        <f t="shared" si="225"/>
        <v>19</v>
      </c>
      <c r="Q320" s="13">
        <v>11</v>
      </c>
      <c r="R320" s="13">
        <v>6</v>
      </c>
      <c r="S320" s="13">
        <v>1</v>
      </c>
      <c r="T320" s="13">
        <v>10</v>
      </c>
      <c r="U320" s="13">
        <v>3</v>
      </c>
      <c r="V320" s="13">
        <v>31</v>
      </c>
      <c r="W320" s="13">
        <v>76</v>
      </c>
      <c r="X320" s="13">
        <v>1</v>
      </c>
      <c r="Y320" s="13">
        <v>148</v>
      </c>
      <c r="Z320" s="13">
        <v>152</v>
      </c>
      <c r="AA320" s="815" t="s">
        <v>480</v>
      </c>
      <c r="AB320" s="13">
        <v>1</v>
      </c>
      <c r="AD320" s="13">
        <v>42</v>
      </c>
      <c r="AE320" s="13">
        <v>2023</v>
      </c>
      <c r="AF320" s="101">
        <f t="shared" si="226"/>
        <v>0</v>
      </c>
      <c r="AG320" s="13">
        <v>974</v>
      </c>
      <c r="AH320" s="13">
        <v>5</v>
      </c>
      <c r="AI320" s="13">
        <v>2271</v>
      </c>
      <c r="AJ320" s="13">
        <v>40</v>
      </c>
      <c r="AK320" s="101" t="e">
        <f t="shared" si="227"/>
        <v>#DIV/0!</v>
      </c>
      <c r="AL320" s="13">
        <v>92</v>
      </c>
      <c r="AM320" s="101" t="e">
        <f t="shared" si="228"/>
        <v>#DIV/0!</v>
      </c>
      <c r="AN320" s="101" t="e">
        <f t="shared" si="229"/>
        <v>#DIV/0!</v>
      </c>
      <c r="AO320" s="13">
        <v>3</v>
      </c>
      <c r="AP320" s="13">
        <v>0</v>
      </c>
      <c r="AQ320" s="13">
        <v>3</v>
      </c>
      <c r="AR320" s="13">
        <v>39</v>
      </c>
      <c r="AS320" s="834" t="s">
        <v>485</v>
      </c>
      <c r="AT320" s="13">
        <v>2</v>
      </c>
      <c r="AV320" s="13">
        <v>3</v>
      </c>
      <c r="AW320" s="13">
        <v>8</v>
      </c>
      <c r="AX320" s="779" t="s">
        <v>270</v>
      </c>
      <c r="AY320" s="13">
        <v>163</v>
      </c>
      <c r="AZ320" s="13">
        <v>118</v>
      </c>
      <c r="BA320" s="13">
        <v>264</v>
      </c>
      <c r="BB320" s="13">
        <v>211</v>
      </c>
      <c r="BC320" s="13">
        <v>88</v>
      </c>
      <c r="BD320" s="13">
        <v>93</v>
      </c>
      <c r="BE320" s="779" t="s">
        <v>297</v>
      </c>
      <c r="BF320">
        <v>1</v>
      </c>
      <c r="BG320" s="13">
        <v>83</v>
      </c>
      <c r="BH320" s="13">
        <v>73</v>
      </c>
      <c r="BI320" s="861" t="s">
        <v>548</v>
      </c>
      <c r="BJ320" s="13">
        <v>0</v>
      </c>
      <c r="BK320" s="13" t="e">
        <f t="shared" si="230"/>
        <v>#DIV/0!</v>
      </c>
      <c r="BL320" s="13" t="e">
        <f t="shared" si="231"/>
        <v>#DIV/0!</v>
      </c>
    </row>
    <row r="321" spans="1:64" x14ac:dyDescent="0.25">
      <c r="A321" s="795" t="s">
        <v>312</v>
      </c>
      <c r="B321" s="101">
        <f t="shared" si="220"/>
        <v>117.23350000000001</v>
      </c>
      <c r="C321" s="13">
        <v>69</v>
      </c>
      <c r="E321" s="13">
        <v>53</v>
      </c>
      <c r="F321" s="13">
        <v>17</v>
      </c>
      <c r="G321" s="13">
        <v>1731</v>
      </c>
      <c r="H321" s="13">
        <v>119</v>
      </c>
      <c r="I321" s="13">
        <v>62</v>
      </c>
      <c r="J321" s="13">
        <v>1688</v>
      </c>
      <c r="K321" s="13">
        <v>865</v>
      </c>
      <c r="L321" s="101">
        <f t="shared" si="221"/>
        <v>17.850000000000001</v>
      </c>
      <c r="M321" s="101">
        <f t="shared" si="222"/>
        <v>-0.88</v>
      </c>
      <c r="N321" s="101">
        <f t="shared" si="223"/>
        <v>2273.0700000000002</v>
      </c>
      <c r="O321" s="101">
        <f t="shared" si="224"/>
        <v>1</v>
      </c>
      <c r="P321" s="101">
        <f t="shared" si="225"/>
        <v>18.22</v>
      </c>
      <c r="Q321" s="13">
        <v>15</v>
      </c>
      <c r="R321" s="13">
        <v>8</v>
      </c>
      <c r="S321" s="13">
        <v>4</v>
      </c>
      <c r="T321" s="13">
        <v>6</v>
      </c>
      <c r="U321" s="13">
        <v>5</v>
      </c>
      <c r="V321" s="13">
        <v>26</v>
      </c>
      <c r="W321" s="13">
        <v>68</v>
      </c>
      <c r="X321" s="13">
        <v>1</v>
      </c>
      <c r="Y321" s="13">
        <v>197</v>
      </c>
      <c r="Z321" s="13">
        <v>174</v>
      </c>
      <c r="AA321" s="794" t="s">
        <v>529</v>
      </c>
      <c r="AB321" s="13">
        <v>2</v>
      </c>
      <c r="AD321" s="13">
        <v>37</v>
      </c>
      <c r="AE321" s="13">
        <v>1652</v>
      </c>
      <c r="AF321" s="101">
        <f t="shared" si="226"/>
        <v>0</v>
      </c>
      <c r="AG321" s="13">
        <v>780</v>
      </c>
      <c r="AH321" s="13">
        <v>2</v>
      </c>
      <c r="AI321" s="13">
        <v>1876</v>
      </c>
      <c r="AJ321" s="13">
        <v>41</v>
      </c>
      <c r="AK321" s="101" t="e">
        <f t="shared" si="227"/>
        <v>#DIV/0!</v>
      </c>
      <c r="AL321" s="13">
        <v>97</v>
      </c>
      <c r="AM321" s="101" t="e">
        <f t="shared" si="228"/>
        <v>#DIV/0!</v>
      </c>
      <c r="AN321" s="101" t="e">
        <f t="shared" si="229"/>
        <v>#DIV/0!</v>
      </c>
      <c r="AO321" s="13">
        <v>5</v>
      </c>
      <c r="AP321" s="13">
        <v>0</v>
      </c>
      <c r="AQ321" s="13">
        <v>3</v>
      </c>
      <c r="AR321" s="13">
        <v>40</v>
      </c>
      <c r="AS321" s="800" t="s">
        <v>419</v>
      </c>
      <c r="AT321" s="13">
        <v>5</v>
      </c>
      <c r="AV321" s="13">
        <v>4</v>
      </c>
      <c r="AW321" s="13">
        <v>5</v>
      </c>
      <c r="AX321" s="779" t="s">
        <v>270</v>
      </c>
      <c r="AY321" s="13">
        <v>118</v>
      </c>
      <c r="AZ321" s="13">
        <v>98</v>
      </c>
      <c r="BA321" s="13">
        <v>225</v>
      </c>
      <c r="BB321" s="13">
        <v>175</v>
      </c>
      <c r="BC321" s="13">
        <v>95</v>
      </c>
      <c r="BD321" s="13">
        <v>77</v>
      </c>
      <c r="BE321" s="779" t="s">
        <v>306</v>
      </c>
      <c r="BF321">
        <v>1</v>
      </c>
      <c r="BG321" s="13">
        <v>110</v>
      </c>
      <c r="BH321" s="13">
        <v>83</v>
      </c>
      <c r="BI321" s="867" t="s">
        <v>560</v>
      </c>
      <c r="BJ321" s="13">
        <v>0</v>
      </c>
      <c r="BK321" s="13" t="e">
        <f t="shared" si="230"/>
        <v>#DIV/0!</v>
      </c>
      <c r="BL321" s="13" t="e">
        <f t="shared" si="231"/>
        <v>#DIV/0!</v>
      </c>
    </row>
    <row r="322" spans="1:64" x14ac:dyDescent="0.25">
      <c r="A322" s="795" t="s">
        <v>321</v>
      </c>
      <c r="B322" s="101">
        <f t="shared" si="220"/>
        <v>114.3475</v>
      </c>
      <c r="C322" s="13">
        <v>71</v>
      </c>
      <c r="E322" s="13">
        <v>55</v>
      </c>
      <c r="F322" s="13">
        <v>12</v>
      </c>
      <c r="G322" s="13">
        <v>2328</v>
      </c>
      <c r="H322" s="13">
        <v>168</v>
      </c>
      <c r="I322" s="13">
        <v>75</v>
      </c>
      <c r="J322" s="13">
        <v>2297</v>
      </c>
      <c r="K322" s="13">
        <v>1164</v>
      </c>
      <c r="L322" s="101">
        <f t="shared" si="221"/>
        <v>17.739999999999998</v>
      </c>
      <c r="M322" s="101">
        <f t="shared" si="222"/>
        <v>-1.1000000000000001</v>
      </c>
      <c r="N322" s="101">
        <f t="shared" si="223"/>
        <v>2286.36</v>
      </c>
      <c r="O322" s="101">
        <f t="shared" si="224"/>
        <v>1</v>
      </c>
      <c r="P322" s="101">
        <f t="shared" si="225"/>
        <v>18.41</v>
      </c>
      <c r="Q322" s="13">
        <v>11</v>
      </c>
      <c r="R322" s="13">
        <v>6</v>
      </c>
      <c r="S322" s="13">
        <v>1</v>
      </c>
      <c r="T322" s="13">
        <v>11</v>
      </c>
      <c r="U322" s="13">
        <v>6</v>
      </c>
      <c r="V322" s="13">
        <v>36</v>
      </c>
      <c r="W322" s="13">
        <v>80</v>
      </c>
      <c r="X322" s="13">
        <v>1</v>
      </c>
      <c r="Y322" s="13">
        <v>160</v>
      </c>
      <c r="Z322" s="13">
        <v>151</v>
      </c>
      <c r="AA322" s="803" t="s">
        <v>548</v>
      </c>
      <c r="AB322" s="13">
        <v>3</v>
      </c>
      <c r="AD322" s="13">
        <v>46</v>
      </c>
      <c r="AE322" s="13">
        <v>2156</v>
      </c>
      <c r="AF322" s="101">
        <f t="shared" si="226"/>
        <v>0</v>
      </c>
      <c r="AG322" s="13">
        <v>1085</v>
      </c>
      <c r="AH322" s="13">
        <v>5</v>
      </c>
      <c r="AI322" s="13">
        <v>2305</v>
      </c>
      <c r="AJ322" s="13">
        <v>43</v>
      </c>
      <c r="AK322" s="101" t="e">
        <f t="shared" si="227"/>
        <v>#DIV/0!</v>
      </c>
      <c r="AL322" s="13">
        <v>116</v>
      </c>
      <c r="AM322" s="101" t="e">
        <f t="shared" si="228"/>
        <v>#DIV/0!</v>
      </c>
      <c r="AN322" s="101" t="e">
        <f t="shared" si="229"/>
        <v>#DIV/0!</v>
      </c>
      <c r="AO322" s="13">
        <v>4</v>
      </c>
      <c r="AP322" s="13">
        <v>0</v>
      </c>
      <c r="AQ322" s="13">
        <v>4</v>
      </c>
      <c r="AR322" s="13">
        <v>67</v>
      </c>
      <c r="AS322" s="826" t="s">
        <v>476</v>
      </c>
      <c r="AT322" s="13">
        <v>4</v>
      </c>
      <c r="AV322" s="13">
        <v>5</v>
      </c>
      <c r="AW322" s="13">
        <v>10</v>
      </c>
      <c r="AX322" s="779" t="s">
        <v>270</v>
      </c>
      <c r="AY322" s="13">
        <v>106</v>
      </c>
      <c r="AZ322" s="13">
        <v>126</v>
      </c>
      <c r="BA322" s="13">
        <v>272</v>
      </c>
      <c r="BB322" s="13">
        <v>246</v>
      </c>
      <c r="BC322" s="13">
        <v>151</v>
      </c>
      <c r="BD322" s="13">
        <v>120</v>
      </c>
      <c r="BE322" s="779" t="s">
        <v>315</v>
      </c>
      <c r="BF322" s="13">
        <v>8</v>
      </c>
      <c r="BG322" s="13">
        <v>81</v>
      </c>
      <c r="BH322" s="13">
        <v>68</v>
      </c>
      <c r="BI322" s="803" t="s">
        <v>548</v>
      </c>
      <c r="BJ322" s="13">
        <v>2</v>
      </c>
      <c r="BK322" s="13" t="e">
        <f t="shared" si="230"/>
        <v>#DIV/0!</v>
      </c>
      <c r="BL322" s="13" t="e">
        <f t="shared" si="231"/>
        <v>#DIV/0!</v>
      </c>
    </row>
    <row r="323" spans="1:64" x14ac:dyDescent="0.25">
      <c r="A323" s="795" t="s">
        <v>330</v>
      </c>
      <c r="B323" s="101">
        <f t="shared" si="220"/>
        <v>118.13200000000001</v>
      </c>
      <c r="C323" s="13">
        <v>81</v>
      </c>
      <c r="E323" s="13">
        <v>58</v>
      </c>
      <c r="F323" s="13">
        <v>11</v>
      </c>
      <c r="G323" s="13">
        <v>2751</v>
      </c>
      <c r="H323" s="13">
        <v>170</v>
      </c>
      <c r="I323" s="13">
        <v>112</v>
      </c>
      <c r="J323" s="13">
        <v>2596</v>
      </c>
      <c r="K323" s="13">
        <v>1308</v>
      </c>
      <c r="L323" s="101">
        <f t="shared" si="221"/>
        <v>19.59</v>
      </c>
      <c r="M323" s="101">
        <f t="shared" si="222"/>
        <v>-1.04</v>
      </c>
      <c r="N323" s="101">
        <f t="shared" si="223"/>
        <v>2049.16</v>
      </c>
      <c r="O323" s="101">
        <f t="shared" si="224"/>
        <v>1</v>
      </c>
      <c r="P323" s="101">
        <f t="shared" si="225"/>
        <v>17.87</v>
      </c>
      <c r="Q323" s="13">
        <v>10</v>
      </c>
      <c r="R323" s="13">
        <v>10</v>
      </c>
      <c r="S323" s="13">
        <v>0</v>
      </c>
      <c r="T323" s="13">
        <v>16</v>
      </c>
      <c r="U323" s="13">
        <v>7</v>
      </c>
      <c r="V323" s="13">
        <v>31</v>
      </c>
      <c r="W323" s="13">
        <v>57</v>
      </c>
      <c r="X323" s="13">
        <v>1</v>
      </c>
      <c r="Y323" s="13">
        <v>160</v>
      </c>
      <c r="Z323" s="13">
        <v>153</v>
      </c>
      <c r="AA323" s="806" t="s">
        <v>552</v>
      </c>
      <c r="AB323" s="13">
        <v>4</v>
      </c>
      <c r="AD323" s="13">
        <v>47</v>
      </c>
      <c r="AE323" s="13">
        <v>2346</v>
      </c>
      <c r="AF323" s="101">
        <f t="shared" si="226"/>
        <v>0</v>
      </c>
      <c r="AG323" s="13">
        <v>1122</v>
      </c>
      <c r="AH323" s="13">
        <v>2</v>
      </c>
      <c r="AI323" s="13">
        <v>2652</v>
      </c>
      <c r="AJ323" s="13">
        <v>40</v>
      </c>
      <c r="AK323" s="101" t="e">
        <f t="shared" si="227"/>
        <v>#DIV/0!</v>
      </c>
      <c r="AL323" s="13">
        <v>139</v>
      </c>
      <c r="AM323" s="101" t="e">
        <f t="shared" si="228"/>
        <v>#DIV/0!</v>
      </c>
      <c r="AN323" s="101" t="e">
        <f t="shared" si="229"/>
        <v>#DIV/0!</v>
      </c>
      <c r="AO323" s="13">
        <v>1</v>
      </c>
      <c r="AP323" s="13">
        <v>0</v>
      </c>
      <c r="AQ323" s="13">
        <v>4</v>
      </c>
      <c r="AR323" s="13">
        <v>65</v>
      </c>
      <c r="AS323" s="863" t="s">
        <v>428</v>
      </c>
      <c r="AT323" s="13">
        <v>2</v>
      </c>
      <c r="AV323" s="13">
        <v>6</v>
      </c>
      <c r="AW323" s="13">
        <v>6</v>
      </c>
      <c r="AX323" s="779" t="s">
        <v>270</v>
      </c>
      <c r="AY323" s="13">
        <v>209</v>
      </c>
      <c r="AZ323" s="13">
        <v>206</v>
      </c>
      <c r="BA323" s="13">
        <v>429</v>
      </c>
      <c r="BB323" s="13">
        <v>395</v>
      </c>
      <c r="BC323" s="13">
        <v>200</v>
      </c>
      <c r="BD323" s="13">
        <v>189</v>
      </c>
      <c r="BE323" s="779" t="s">
        <v>324</v>
      </c>
      <c r="BF323" s="426">
        <v>3</v>
      </c>
      <c r="BG323" s="13">
        <v>161</v>
      </c>
      <c r="BH323" s="13">
        <v>140</v>
      </c>
      <c r="BI323" s="869" t="s">
        <v>529</v>
      </c>
      <c r="BJ323" s="13">
        <v>1</v>
      </c>
      <c r="BK323" s="13" t="e">
        <f t="shared" si="230"/>
        <v>#DIV/0!</v>
      </c>
      <c r="BL323" s="13" t="e">
        <f t="shared" si="231"/>
        <v>#DIV/0!</v>
      </c>
    </row>
    <row r="324" spans="1:64" x14ac:dyDescent="0.25">
      <c r="A324" s="795" t="s">
        <v>339</v>
      </c>
      <c r="B324" s="101">
        <f t="shared" si="220"/>
        <v>99.195999999999998</v>
      </c>
      <c r="C324" s="13">
        <v>68</v>
      </c>
      <c r="E324" s="13">
        <v>47</v>
      </c>
      <c r="F324" s="13">
        <v>12</v>
      </c>
      <c r="G324" s="13">
        <v>2075</v>
      </c>
      <c r="H324" s="13">
        <v>153</v>
      </c>
      <c r="I324" s="13">
        <v>75</v>
      </c>
      <c r="J324" s="13">
        <v>1836</v>
      </c>
      <c r="K324" s="13">
        <v>889</v>
      </c>
      <c r="L324" s="101">
        <f t="shared" si="221"/>
        <v>18.12</v>
      </c>
      <c r="M324" s="101">
        <f t="shared" si="222"/>
        <v>-1.17</v>
      </c>
      <c r="N324" s="101">
        <f t="shared" si="223"/>
        <v>2224.39</v>
      </c>
      <c r="O324" s="101">
        <f t="shared" si="224"/>
        <v>1</v>
      </c>
      <c r="P324" s="101">
        <f t="shared" si="225"/>
        <v>20.329999999999998</v>
      </c>
      <c r="Q324" s="13">
        <v>13</v>
      </c>
      <c r="R324" s="13">
        <v>9</v>
      </c>
      <c r="S324" s="13">
        <v>0</v>
      </c>
      <c r="T324" s="13">
        <v>9</v>
      </c>
      <c r="U324" s="13">
        <v>5</v>
      </c>
      <c r="V324" s="13">
        <v>20</v>
      </c>
      <c r="W324" s="13">
        <v>60</v>
      </c>
      <c r="X324" s="13">
        <v>3</v>
      </c>
      <c r="Y324" s="13">
        <v>162</v>
      </c>
      <c r="Z324" s="13">
        <v>119</v>
      </c>
      <c r="AA324" s="802" t="s">
        <v>424</v>
      </c>
      <c r="AB324" s="13">
        <v>6</v>
      </c>
      <c r="AD324" s="13">
        <v>51</v>
      </c>
      <c r="AE324" s="13">
        <v>2421</v>
      </c>
      <c r="AF324" s="101">
        <f t="shared" si="226"/>
        <v>0</v>
      </c>
      <c r="AG324" s="13">
        <v>1177</v>
      </c>
      <c r="AH324" s="13">
        <v>3</v>
      </c>
      <c r="AI324" s="13">
        <v>2709</v>
      </c>
      <c r="AJ324" s="13">
        <v>51</v>
      </c>
      <c r="AK324" s="101" t="e">
        <f t="shared" si="227"/>
        <v>#DIV/0!</v>
      </c>
      <c r="AL324" s="13">
        <v>147</v>
      </c>
      <c r="AM324" s="101" t="e">
        <f t="shared" si="228"/>
        <v>#DIV/0!</v>
      </c>
      <c r="AN324" s="101" t="e">
        <f t="shared" si="229"/>
        <v>#DIV/0!</v>
      </c>
      <c r="AO324" s="13">
        <v>2</v>
      </c>
      <c r="AP324" s="13">
        <v>0</v>
      </c>
      <c r="AQ324" s="13">
        <v>3</v>
      </c>
      <c r="AR324" s="13">
        <v>53</v>
      </c>
      <c r="AS324" s="779" t="s">
        <v>485</v>
      </c>
      <c r="AT324" s="13">
        <v>3</v>
      </c>
      <c r="AV324" s="13">
        <v>7</v>
      </c>
      <c r="AW324" s="13">
        <v>6</v>
      </c>
      <c r="AX324" s="779" t="s">
        <v>270</v>
      </c>
      <c r="AY324" s="13">
        <v>314</v>
      </c>
      <c r="AZ324" s="13">
        <v>294</v>
      </c>
      <c r="BA324" s="13">
        <v>656</v>
      </c>
      <c r="BB324" s="13">
        <v>574</v>
      </c>
      <c r="BC324" s="13">
        <v>304</v>
      </c>
      <c r="BD324" s="13">
        <v>280</v>
      </c>
      <c r="BE324" s="779" t="s">
        <v>333</v>
      </c>
      <c r="BF324" s="425">
        <v>3</v>
      </c>
      <c r="BG324" s="13">
        <v>232</v>
      </c>
      <c r="BH324" s="13">
        <v>207</v>
      </c>
      <c r="BI324" s="824" t="s">
        <v>415</v>
      </c>
      <c r="BJ324" s="13">
        <v>1</v>
      </c>
      <c r="BK324" s="13" t="e">
        <f t="shared" si="230"/>
        <v>#DIV/0!</v>
      </c>
      <c r="BL324" s="13" t="e">
        <f t="shared" si="231"/>
        <v>#DIV/0!</v>
      </c>
    </row>
    <row r="325" spans="1:64" x14ac:dyDescent="0.25">
      <c r="A325" s="795" t="s">
        <v>348</v>
      </c>
      <c r="B325" s="101">
        <f t="shared" si="220"/>
        <v>114.13350000000001</v>
      </c>
      <c r="C325" s="13">
        <v>67</v>
      </c>
      <c r="E325" s="13">
        <v>46</v>
      </c>
      <c r="F325" s="13">
        <v>7</v>
      </c>
      <c r="G325" s="13">
        <v>2097</v>
      </c>
      <c r="H325" s="13">
        <v>159</v>
      </c>
      <c r="I325" s="13">
        <v>83</v>
      </c>
      <c r="J325" s="13">
        <v>1956</v>
      </c>
      <c r="K325" s="13">
        <v>1023</v>
      </c>
      <c r="L325" s="101">
        <f t="shared" si="221"/>
        <v>20.37</v>
      </c>
      <c r="M325" s="101">
        <f t="shared" si="222"/>
        <v>-1.02</v>
      </c>
      <c r="N325" s="101">
        <f t="shared" si="223"/>
        <v>1962.15</v>
      </c>
      <c r="O325" s="101">
        <f t="shared" si="224"/>
        <v>1</v>
      </c>
      <c r="P325" s="101">
        <f t="shared" si="225"/>
        <v>18.18</v>
      </c>
      <c r="Q325" s="13">
        <v>15</v>
      </c>
      <c r="R325" s="13">
        <v>7</v>
      </c>
      <c r="S325" s="13">
        <v>2</v>
      </c>
      <c r="T325" s="13">
        <v>10</v>
      </c>
      <c r="U325" s="13">
        <v>6</v>
      </c>
      <c r="V325" s="13">
        <v>29</v>
      </c>
      <c r="W325" s="13">
        <v>75</v>
      </c>
      <c r="X325" s="13">
        <v>5</v>
      </c>
      <c r="Y325" s="13">
        <v>153</v>
      </c>
      <c r="Z325" s="13">
        <v>143</v>
      </c>
      <c r="AA325" s="787" t="s">
        <v>560</v>
      </c>
      <c r="AB325" s="13">
        <v>7</v>
      </c>
      <c r="AD325" s="13">
        <v>34</v>
      </c>
      <c r="AE325" s="13">
        <v>1637</v>
      </c>
      <c r="AF325" s="101">
        <f t="shared" si="226"/>
        <v>0</v>
      </c>
      <c r="AG325" s="13">
        <v>815</v>
      </c>
      <c r="AH325" s="13">
        <v>3</v>
      </c>
      <c r="AI325" s="13">
        <v>1728</v>
      </c>
      <c r="AJ325" s="13">
        <v>47</v>
      </c>
      <c r="AK325" s="101" t="e">
        <f t="shared" si="227"/>
        <v>#DIV/0!</v>
      </c>
      <c r="AL325" s="13">
        <v>99</v>
      </c>
      <c r="AM325" s="101" t="e">
        <f t="shared" si="228"/>
        <v>#DIV/0!</v>
      </c>
      <c r="AN325" s="101" t="e">
        <f t="shared" si="229"/>
        <v>#DIV/0!</v>
      </c>
      <c r="AO325" s="13">
        <v>4</v>
      </c>
      <c r="AP325" s="13">
        <v>0</v>
      </c>
      <c r="AQ325" s="13">
        <v>4</v>
      </c>
      <c r="AR325" s="13">
        <v>58</v>
      </c>
      <c r="AS325" s="877" t="s">
        <v>428</v>
      </c>
      <c r="AT325" s="13">
        <v>7</v>
      </c>
      <c r="AV325" s="13">
        <v>8</v>
      </c>
      <c r="AW325" s="13">
        <v>7</v>
      </c>
      <c r="AX325" s="779" t="s">
        <v>270</v>
      </c>
      <c r="AY325" s="13">
        <v>119</v>
      </c>
      <c r="AZ325" s="13">
        <v>117</v>
      </c>
      <c r="BA325" s="13">
        <v>233</v>
      </c>
      <c r="BB325" s="13">
        <v>205</v>
      </c>
      <c r="BC325" s="13">
        <v>105</v>
      </c>
      <c r="BD325" s="13">
        <v>88</v>
      </c>
      <c r="BE325" s="779" t="s">
        <v>342</v>
      </c>
      <c r="BF325" s="426">
        <v>2</v>
      </c>
      <c r="BG325" s="13">
        <v>91</v>
      </c>
      <c r="BH325" s="13">
        <v>79</v>
      </c>
      <c r="BI325" s="874" t="s">
        <v>424</v>
      </c>
      <c r="BJ325" s="13">
        <v>1</v>
      </c>
      <c r="BK325" s="13" t="e">
        <f t="shared" si="230"/>
        <v>#DIV/0!</v>
      </c>
      <c r="BL325" s="13" t="e">
        <f t="shared" si="231"/>
        <v>#DIV/0!</v>
      </c>
    </row>
    <row r="326" spans="1:64" x14ac:dyDescent="0.25">
      <c r="A326" s="795" t="s">
        <v>357</v>
      </c>
      <c r="B326" s="101">
        <f t="shared" si="220"/>
        <v>110.607</v>
      </c>
      <c r="C326" s="13">
        <v>75</v>
      </c>
      <c r="E326" s="13">
        <v>55</v>
      </c>
      <c r="F326" s="13">
        <v>14</v>
      </c>
      <c r="G326" s="13">
        <v>1807</v>
      </c>
      <c r="H326" s="13">
        <v>124</v>
      </c>
      <c r="I326" s="13">
        <v>67</v>
      </c>
      <c r="J326" s="13">
        <v>1699</v>
      </c>
      <c r="K326" s="13">
        <v>842</v>
      </c>
      <c r="L326" s="101">
        <f t="shared" si="221"/>
        <v>16.75</v>
      </c>
      <c r="M326" s="101">
        <f t="shared" si="222"/>
        <v>-1.17</v>
      </c>
      <c r="N326" s="101">
        <f t="shared" si="223"/>
        <v>2444.8200000000002</v>
      </c>
      <c r="O326" s="101">
        <f t="shared" si="224"/>
        <v>1</v>
      </c>
      <c r="P326" s="101">
        <f t="shared" si="225"/>
        <v>18.46</v>
      </c>
      <c r="Q326" s="13">
        <v>9</v>
      </c>
      <c r="R326" s="13">
        <v>6</v>
      </c>
      <c r="S326" s="13">
        <v>1</v>
      </c>
      <c r="T326" s="13">
        <v>7</v>
      </c>
      <c r="U326" s="13">
        <v>4</v>
      </c>
      <c r="V326" s="13">
        <v>35</v>
      </c>
      <c r="W326" s="13">
        <v>76</v>
      </c>
      <c r="X326" s="13">
        <v>7</v>
      </c>
      <c r="Y326" s="13">
        <v>115</v>
      </c>
      <c r="Z326" s="13">
        <v>94</v>
      </c>
      <c r="AA326" s="804" t="s">
        <v>442</v>
      </c>
      <c r="AB326" s="13">
        <v>1</v>
      </c>
      <c r="AD326" s="13">
        <v>39</v>
      </c>
      <c r="AE326" s="13">
        <v>1932</v>
      </c>
      <c r="AF326" s="101">
        <f t="shared" si="226"/>
        <v>0</v>
      </c>
      <c r="AG326" s="13">
        <v>968</v>
      </c>
      <c r="AH326" s="13">
        <v>6</v>
      </c>
      <c r="AI326" s="13">
        <v>2093</v>
      </c>
      <c r="AJ326" s="13">
        <v>47</v>
      </c>
      <c r="AK326" s="101" t="e">
        <f t="shared" si="227"/>
        <v>#DIV/0!</v>
      </c>
      <c r="AL326" s="13">
        <v>100</v>
      </c>
      <c r="AM326" s="101" t="e">
        <f t="shared" si="228"/>
        <v>#DIV/0!</v>
      </c>
      <c r="AN326" s="101" t="e">
        <f t="shared" si="229"/>
        <v>#DIV/0!</v>
      </c>
      <c r="AO326" s="13">
        <v>4</v>
      </c>
      <c r="AP326" s="13">
        <v>0</v>
      </c>
      <c r="AQ326" s="13">
        <v>4</v>
      </c>
      <c r="AR326" s="13">
        <v>51</v>
      </c>
      <c r="AS326" s="787" t="s">
        <v>560</v>
      </c>
      <c r="AT326" s="13">
        <v>4</v>
      </c>
      <c r="AV326" s="13">
        <v>9</v>
      </c>
      <c r="AW326" s="13">
        <v>7</v>
      </c>
      <c r="AX326" s="779" t="s">
        <v>270</v>
      </c>
      <c r="AY326" s="13">
        <v>115</v>
      </c>
      <c r="AZ326" s="13">
        <v>93</v>
      </c>
      <c r="BA326" s="13">
        <v>232</v>
      </c>
      <c r="BB326" s="13">
        <v>186</v>
      </c>
      <c r="BC326" s="13">
        <v>103</v>
      </c>
      <c r="BD326" s="13">
        <v>93</v>
      </c>
      <c r="BE326" s="779" t="s">
        <v>351</v>
      </c>
      <c r="BF326">
        <v>7</v>
      </c>
      <c r="BG326" s="13">
        <v>100</v>
      </c>
      <c r="BH326" s="13">
        <v>77</v>
      </c>
      <c r="BI326" s="873" t="s">
        <v>463</v>
      </c>
      <c r="BJ326" s="13">
        <v>1</v>
      </c>
      <c r="BK326" s="13" t="e">
        <f t="shared" si="230"/>
        <v>#DIV/0!</v>
      </c>
      <c r="BL326" s="13" t="e">
        <f t="shared" si="231"/>
        <v>#DIV/0!</v>
      </c>
    </row>
    <row r="327" spans="1:64" x14ac:dyDescent="0.25">
      <c r="A327" s="795" t="s">
        <v>366</v>
      </c>
      <c r="B327" s="101">
        <f t="shared" si="220"/>
        <v>100.90400000000001</v>
      </c>
      <c r="C327" s="13">
        <v>74</v>
      </c>
      <c r="E327" s="13">
        <v>55</v>
      </c>
      <c r="F327" s="13">
        <v>14</v>
      </c>
      <c r="G327" s="13">
        <v>2046</v>
      </c>
      <c r="H327" s="13">
        <v>169</v>
      </c>
      <c r="I327" s="13">
        <v>65</v>
      </c>
      <c r="J327" s="13">
        <v>1962</v>
      </c>
      <c r="K327" s="13">
        <v>1010</v>
      </c>
      <c r="L327" s="101">
        <f t="shared" si="221"/>
        <v>18.57</v>
      </c>
      <c r="M327" s="101">
        <f t="shared" si="222"/>
        <v>-1.22</v>
      </c>
      <c r="N327" s="101">
        <f t="shared" si="223"/>
        <v>2195.2199999999998</v>
      </c>
      <c r="O327" s="101">
        <f t="shared" si="224"/>
        <v>1</v>
      </c>
      <c r="P327" s="101">
        <f t="shared" si="225"/>
        <v>19.68</v>
      </c>
      <c r="Q327" s="13">
        <v>11</v>
      </c>
      <c r="R327" s="13">
        <v>8</v>
      </c>
      <c r="S327" s="13">
        <v>2</v>
      </c>
      <c r="T327" s="13">
        <v>10</v>
      </c>
      <c r="U327" s="13">
        <v>4</v>
      </c>
      <c r="V327" s="13">
        <v>38</v>
      </c>
      <c r="W327" s="13">
        <v>84</v>
      </c>
      <c r="X327" s="13">
        <v>1</v>
      </c>
      <c r="Y327" s="13">
        <v>162</v>
      </c>
      <c r="Z327" s="13">
        <v>146</v>
      </c>
      <c r="AA327" s="797" t="s">
        <v>433</v>
      </c>
      <c r="AB327" s="13">
        <v>4</v>
      </c>
      <c r="AD327" s="13">
        <v>35</v>
      </c>
      <c r="AE327" s="13">
        <v>1697</v>
      </c>
      <c r="AF327" s="101">
        <f t="shared" si="226"/>
        <v>0</v>
      </c>
      <c r="AG327" s="13">
        <v>818</v>
      </c>
      <c r="AH327" s="13">
        <v>3</v>
      </c>
      <c r="AI327" s="13">
        <v>1928</v>
      </c>
      <c r="AJ327" s="13">
        <v>35</v>
      </c>
      <c r="AK327" s="101" t="e">
        <f t="shared" si="227"/>
        <v>#DIV/0!</v>
      </c>
      <c r="AL327" s="13">
        <v>112</v>
      </c>
      <c r="AM327" s="101" t="e">
        <f t="shared" si="228"/>
        <v>#DIV/0!</v>
      </c>
      <c r="AN327" s="101" t="e">
        <f t="shared" si="229"/>
        <v>#DIV/0!</v>
      </c>
      <c r="AO327" s="13">
        <v>2</v>
      </c>
      <c r="AP327" s="13">
        <v>0</v>
      </c>
      <c r="AQ327" s="13">
        <v>4</v>
      </c>
      <c r="AR327" s="13">
        <v>58</v>
      </c>
      <c r="AS327" s="805" t="s">
        <v>582</v>
      </c>
      <c r="AT327" s="13">
        <v>3</v>
      </c>
      <c r="AV327" s="13">
        <v>10</v>
      </c>
      <c r="AW327" s="13">
        <v>9</v>
      </c>
      <c r="AX327" s="779" t="s">
        <v>270</v>
      </c>
      <c r="AY327" s="13">
        <v>234</v>
      </c>
      <c r="AZ327" s="13">
        <v>216</v>
      </c>
      <c r="BA327" s="13">
        <v>489</v>
      </c>
      <c r="BB327" s="13">
        <v>434</v>
      </c>
      <c r="BC327" s="13">
        <v>231</v>
      </c>
      <c r="BD327" s="13">
        <v>218</v>
      </c>
      <c r="BE327" s="779" t="s">
        <v>360</v>
      </c>
      <c r="BF327">
        <v>2</v>
      </c>
      <c r="BG327" s="13">
        <v>198</v>
      </c>
      <c r="BH327" s="13">
        <v>166</v>
      </c>
      <c r="BI327" s="863" t="s">
        <v>428</v>
      </c>
      <c r="BJ327" s="13">
        <v>0</v>
      </c>
      <c r="BK327" s="13" t="e">
        <f t="shared" si="230"/>
        <v>#DIV/0!</v>
      </c>
      <c r="BL327" s="13" t="e">
        <f t="shared" si="231"/>
        <v>#DIV/0!</v>
      </c>
    </row>
    <row r="328" spans="1:64" x14ac:dyDescent="0.25">
      <c r="A328" s="795" t="s">
        <v>375</v>
      </c>
      <c r="B328" s="101">
        <f t="shared" si="220"/>
        <v>102.185</v>
      </c>
      <c r="C328" s="13">
        <v>74</v>
      </c>
      <c r="E328" s="13">
        <v>53</v>
      </c>
      <c r="F328" s="13">
        <v>9</v>
      </c>
      <c r="G328" s="13">
        <v>2173</v>
      </c>
      <c r="H328" s="13">
        <v>178</v>
      </c>
      <c r="I328" s="13">
        <v>64</v>
      </c>
      <c r="J328" s="13">
        <v>2052</v>
      </c>
      <c r="K328" s="13">
        <v>1000</v>
      </c>
      <c r="L328" s="101">
        <f t="shared" si="221"/>
        <v>19.88</v>
      </c>
      <c r="M328" s="101">
        <f t="shared" si="222"/>
        <v>-1.02</v>
      </c>
      <c r="N328" s="101">
        <f t="shared" si="223"/>
        <v>2023.64</v>
      </c>
      <c r="O328" s="101">
        <f t="shared" si="224"/>
        <v>1</v>
      </c>
      <c r="P328" s="101">
        <f t="shared" si="225"/>
        <v>19.88</v>
      </c>
      <c r="Q328" s="13">
        <v>14</v>
      </c>
      <c r="R328" s="13">
        <v>11</v>
      </c>
      <c r="S328" s="13">
        <v>3</v>
      </c>
      <c r="T328" s="13">
        <v>15</v>
      </c>
      <c r="U328" s="13">
        <v>2</v>
      </c>
      <c r="V328" s="13">
        <v>31</v>
      </c>
      <c r="W328" s="13">
        <v>73</v>
      </c>
      <c r="X328" s="13">
        <v>2</v>
      </c>
      <c r="Y328" s="13">
        <v>188</v>
      </c>
      <c r="Z328" s="13">
        <v>147</v>
      </c>
      <c r="AA328" s="786" t="s">
        <v>540</v>
      </c>
      <c r="AB328" s="13">
        <v>3</v>
      </c>
      <c r="AD328" s="13">
        <v>37</v>
      </c>
      <c r="AE328" s="13">
        <v>1972</v>
      </c>
      <c r="AF328" s="101">
        <f t="shared" si="226"/>
        <v>0</v>
      </c>
      <c r="AG328" s="13">
        <v>955</v>
      </c>
      <c r="AH328" s="13">
        <v>1</v>
      </c>
      <c r="AI328" s="13">
        <v>2219</v>
      </c>
      <c r="AJ328" s="13">
        <v>41</v>
      </c>
      <c r="AK328" s="101" t="e">
        <f t="shared" si="227"/>
        <v>#DIV/0!</v>
      </c>
      <c r="AL328" s="13">
        <v>97</v>
      </c>
      <c r="AM328" s="101" t="e">
        <f t="shared" si="228"/>
        <v>#DIV/0!</v>
      </c>
      <c r="AN328" s="101" t="e">
        <f t="shared" si="229"/>
        <v>#DIV/0!</v>
      </c>
      <c r="AO328" s="13">
        <v>0</v>
      </c>
      <c r="AP328" s="13">
        <v>1</v>
      </c>
      <c r="AQ328" s="13">
        <v>6</v>
      </c>
      <c r="AR328" s="13">
        <v>72</v>
      </c>
      <c r="AS328" s="779" t="s">
        <v>485</v>
      </c>
      <c r="AT328" s="13">
        <v>2</v>
      </c>
      <c r="AV328" s="13">
        <v>11</v>
      </c>
      <c r="AW328" s="13">
        <v>8</v>
      </c>
      <c r="AX328" s="779" t="s">
        <v>270</v>
      </c>
      <c r="AY328" s="13">
        <v>152</v>
      </c>
      <c r="AZ328" s="13">
        <v>167</v>
      </c>
      <c r="BA328" s="13">
        <v>303</v>
      </c>
      <c r="BB328" s="13">
        <v>306</v>
      </c>
      <c r="BC328" s="13">
        <v>139</v>
      </c>
      <c r="BD328" s="13">
        <v>139</v>
      </c>
      <c r="BE328" s="779" t="s">
        <v>369</v>
      </c>
      <c r="BF328">
        <v>1</v>
      </c>
      <c r="BG328" s="13">
        <v>102</v>
      </c>
      <c r="BH328" s="13">
        <v>96</v>
      </c>
      <c r="BI328" s="842" t="s">
        <v>459</v>
      </c>
      <c r="BJ328" s="13">
        <v>2</v>
      </c>
      <c r="BK328" s="13" t="e">
        <f t="shared" si="230"/>
        <v>#DIV/0!</v>
      </c>
      <c r="BL328" s="13" t="e">
        <f t="shared" si="231"/>
        <v>#DIV/0!</v>
      </c>
    </row>
    <row r="329" spans="1:64" x14ac:dyDescent="0.25">
      <c r="A329" s="795" t="s">
        <v>384</v>
      </c>
      <c r="B329" s="101">
        <f t="shared" si="220"/>
        <v>99.897500000000008</v>
      </c>
      <c r="C329" s="13">
        <v>75</v>
      </c>
      <c r="E329" s="13">
        <v>49</v>
      </c>
      <c r="F329" s="13">
        <v>13</v>
      </c>
      <c r="G329" s="13">
        <v>2127</v>
      </c>
      <c r="H329" s="13">
        <v>167</v>
      </c>
      <c r="I329" s="13">
        <v>72</v>
      </c>
      <c r="J329" s="13">
        <v>2063</v>
      </c>
      <c r="K329" s="13">
        <v>1075</v>
      </c>
      <c r="L329" s="101">
        <f t="shared" si="221"/>
        <v>22.71</v>
      </c>
      <c r="M329" s="101">
        <f t="shared" si="222"/>
        <v>-1.08</v>
      </c>
      <c r="N329" s="101">
        <f t="shared" si="223"/>
        <v>1727.15</v>
      </c>
      <c r="O329" s="101">
        <f t="shared" si="224"/>
        <v>1</v>
      </c>
      <c r="P329" s="101">
        <f t="shared" si="225"/>
        <v>19.82</v>
      </c>
      <c r="Q329" s="13">
        <v>13</v>
      </c>
      <c r="R329" s="13">
        <v>12</v>
      </c>
      <c r="S329" s="13">
        <v>4</v>
      </c>
      <c r="T329" s="13">
        <v>11</v>
      </c>
      <c r="U329" s="13">
        <v>7</v>
      </c>
      <c r="V329" s="13">
        <v>31</v>
      </c>
      <c r="W329" s="13">
        <v>78</v>
      </c>
      <c r="X329" s="13">
        <v>1</v>
      </c>
      <c r="Y329" s="13">
        <v>155</v>
      </c>
      <c r="Z329" s="13">
        <v>134</v>
      </c>
      <c r="AA329" s="815" t="s">
        <v>480</v>
      </c>
      <c r="AB329" s="13">
        <v>7</v>
      </c>
      <c r="AD329" s="13">
        <v>37</v>
      </c>
      <c r="AE329" s="13">
        <v>1794</v>
      </c>
      <c r="AF329" s="101">
        <f t="shared" si="226"/>
        <v>0</v>
      </c>
      <c r="AG329" s="13">
        <v>886</v>
      </c>
      <c r="AH329" s="13">
        <v>4</v>
      </c>
      <c r="AI329" s="13">
        <v>1930</v>
      </c>
      <c r="AJ329" s="13">
        <v>40</v>
      </c>
      <c r="AK329" s="101" t="e">
        <f t="shared" si="227"/>
        <v>#DIV/0!</v>
      </c>
      <c r="AL329" s="13">
        <v>125</v>
      </c>
      <c r="AM329" s="101" t="e">
        <f t="shared" si="228"/>
        <v>#DIV/0!</v>
      </c>
      <c r="AN329" s="101" t="e">
        <f t="shared" si="229"/>
        <v>#DIV/0!</v>
      </c>
      <c r="AO329" s="13">
        <v>3</v>
      </c>
      <c r="AP329" s="13">
        <v>0</v>
      </c>
      <c r="AQ329" s="13">
        <v>3</v>
      </c>
      <c r="AR329" s="13">
        <v>39</v>
      </c>
      <c r="AS329" s="815" t="s">
        <v>480</v>
      </c>
      <c r="AT329" s="13">
        <v>1</v>
      </c>
      <c r="AV329" s="13">
        <v>12</v>
      </c>
      <c r="AW329" s="13">
        <v>4</v>
      </c>
      <c r="AX329" s="779" t="s">
        <v>270</v>
      </c>
      <c r="AY329" s="13">
        <v>97</v>
      </c>
      <c r="AZ329" s="13">
        <v>109</v>
      </c>
      <c r="BA329" s="13">
        <v>209</v>
      </c>
      <c r="BB329" s="13">
        <v>207</v>
      </c>
      <c r="BC329" s="13">
        <v>97</v>
      </c>
      <c r="BD329" s="13">
        <v>98</v>
      </c>
      <c r="BE329" s="779" t="s">
        <v>378</v>
      </c>
      <c r="BF329">
        <v>1</v>
      </c>
      <c r="BG329" s="13">
        <v>107</v>
      </c>
      <c r="BH329" s="13">
        <v>111</v>
      </c>
      <c r="BI329" s="896" t="s">
        <v>476</v>
      </c>
      <c r="BJ329" s="13">
        <v>1</v>
      </c>
      <c r="BK329" s="13" t="e">
        <f t="shared" si="230"/>
        <v>#DIV/0!</v>
      </c>
      <c r="BL329" s="13" t="e">
        <f t="shared" si="231"/>
        <v>#DIV/0!</v>
      </c>
    </row>
    <row r="330" spans="1:64" x14ac:dyDescent="0.25">
      <c r="A330" s="795" t="s">
        <v>393</v>
      </c>
      <c r="B330" s="101">
        <f t="shared" si="220"/>
        <v>109.343</v>
      </c>
      <c r="C330" s="13">
        <v>72</v>
      </c>
      <c r="E330" s="13">
        <v>46</v>
      </c>
      <c r="F330" s="13">
        <v>16</v>
      </c>
      <c r="G330" s="13">
        <v>1919</v>
      </c>
      <c r="H330" s="13">
        <v>157</v>
      </c>
      <c r="I330" s="13">
        <v>70</v>
      </c>
      <c r="J330" s="13">
        <v>1743</v>
      </c>
      <c r="K330" s="13">
        <v>877</v>
      </c>
      <c r="L330" s="101">
        <f t="shared" si="221"/>
        <v>19.95</v>
      </c>
      <c r="M330" s="101">
        <f t="shared" si="222"/>
        <v>-1</v>
      </c>
      <c r="N330" s="101">
        <f t="shared" si="223"/>
        <v>1993.25</v>
      </c>
      <c r="O330" s="101">
        <f t="shared" si="224"/>
        <v>1</v>
      </c>
      <c r="P330" s="101">
        <f t="shared" si="225"/>
        <v>19.21</v>
      </c>
      <c r="Q330" s="13">
        <v>15</v>
      </c>
      <c r="R330" s="13">
        <v>8</v>
      </c>
      <c r="S330" s="13">
        <v>3</v>
      </c>
      <c r="T330" s="13">
        <v>9</v>
      </c>
      <c r="U330" s="13">
        <v>5</v>
      </c>
      <c r="V330" s="13">
        <v>31</v>
      </c>
      <c r="W330" s="13">
        <v>73</v>
      </c>
      <c r="X330" s="13">
        <v>5</v>
      </c>
      <c r="Y330" s="13">
        <v>154</v>
      </c>
      <c r="Z330" s="13">
        <v>119</v>
      </c>
      <c r="AA330" s="800" t="s">
        <v>419</v>
      </c>
      <c r="AB330" s="13">
        <v>4</v>
      </c>
      <c r="AD330" s="13">
        <v>36</v>
      </c>
      <c r="AE330" s="13">
        <v>1689</v>
      </c>
      <c r="AF330" s="101">
        <f t="shared" si="226"/>
        <v>0</v>
      </c>
      <c r="AG330" s="13">
        <v>833</v>
      </c>
      <c r="AH330" s="13">
        <v>6</v>
      </c>
      <c r="AI330" s="13">
        <v>1751</v>
      </c>
      <c r="AJ330" s="13">
        <v>41</v>
      </c>
      <c r="AK330" s="101" t="e">
        <f t="shared" si="227"/>
        <v>#DIV/0!</v>
      </c>
      <c r="AL330" s="13">
        <v>85</v>
      </c>
      <c r="AM330" s="101" t="e">
        <f t="shared" si="228"/>
        <v>#DIV/0!</v>
      </c>
      <c r="AN330" s="101" t="e">
        <f t="shared" si="229"/>
        <v>#DIV/0!</v>
      </c>
      <c r="AO330" s="13">
        <v>4</v>
      </c>
      <c r="AP330" s="13">
        <v>0</v>
      </c>
      <c r="AQ330" s="13">
        <v>4</v>
      </c>
      <c r="AR330" s="13">
        <v>50</v>
      </c>
      <c r="AS330" s="789" t="s">
        <v>502</v>
      </c>
      <c r="AT330" s="13">
        <v>6</v>
      </c>
      <c r="AV330" s="13">
        <v>13</v>
      </c>
      <c r="AW330" s="13">
        <v>7</v>
      </c>
      <c r="AX330" s="779" t="s">
        <v>270</v>
      </c>
      <c r="AY330" s="13">
        <v>158</v>
      </c>
      <c r="AZ330" s="13">
        <v>129</v>
      </c>
      <c r="BA330" s="13">
        <v>285</v>
      </c>
      <c r="BB330" s="13">
        <v>237</v>
      </c>
      <c r="BC330" s="13">
        <v>108</v>
      </c>
      <c r="BD330" s="13">
        <v>108</v>
      </c>
      <c r="BE330" s="779" t="s">
        <v>387</v>
      </c>
      <c r="BF330">
        <v>2</v>
      </c>
      <c r="BG330" s="13">
        <v>146</v>
      </c>
      <c r="BH330" s="13">
        <v>115</v>
      </c>
      <c r="BI330" s="846" t="s">
        <v>480</v>
      </c>
      <c r="BJ330" s="13">
        <v>0</v>
      </c>
      <c r="BK330" s="13" t="e">
        <f t="shared" si="230"/>
        <v>#DIV/0!</v>
      </c>
      <c r="BL330" s="13" t="e">
        <f t="shared" si="231"/>
        <v>#DIV/0!</v>
      </c>
    </row>
    <row r="331" spans="1:64" x14ac:dyDescent="0.25">
      <c r="A331" s="795" t="s">
        <v>402</v>
      </c>
      <c r="B331" s="101">
        <f t="shared" si="220"/>
        <v>105.17099999999999</v>
      </c>
      <c r="C331" s="13">
        <v>78</v>
      </c>
      <c r="E331" s="13">
        <v>51</v>
      </c>
      <c r="F331" s="13">
        <v>10</v>
      </c>
      <c r="G331" s="13">
        <v>1848</v>
      </c>
      <c r="H331" s="13">
        <v>142</v>
      </c>
      <c r="I331" s="13">
        <v>59</v>
      </c>
      <c r="J331" s="13">
        <v>1778</v>
      </c>
      <c r="K331" s="13">
        <v>896</v>
      </c>
      <c r="L331" s="101">
        <f t="shared" si="221"/>
        <v>16.350000000000001</v>
      </c>
      <c r="M331" s="101">
        <f t="shared" si="222"/>
        <v>-0.74</v>
      </c>
      <c r="N331" s="101">
        <f t="shared" si="223"/>
        <v>2442.13</v>
      </c>
      <c r="O331" s="101">
        <f t="shared" si="224"/>
        <v>1</v>
      </c>
      <c r="P331" s="101">
        <f t="shared" si="225"/>
        <v>20.440000000000001</v>
      </c>
      <c r="Q331" s="13">
        <v>15</v>
      </c>
      <c r="R331" s="13">
        <v>4</v>
      </c>
      <c r="S331" s="13">
        <v>3</v>
      </c>
      <c r="T331" s="13">
        <v>8</v>
      </c>
      <c r="U331" s="13">
        <v>3</v>
      </c>
      <c r="V331" s="13">
        <v>31</v>
      </c>
      <c r="W331" s="13">
        <v>85</v>
      </c>
      <c r="X331" s="13">
        <v>1</v>
      </c>
      <c r="Y331" s="13">
        <v>130</v>
      </c>
      <c r="Z331" s="13">
        <v>136</v>
      </c>
      <c r="AA331" s="794" t="s">
        <v>529</v>
      </c>
      <c r="AB331" s="13">
        <v>3</v>
      </c>
      <c r="AD331" s="13">
        <v>41</v>
      </c>
      <c r="AE331" s="13">
        <v>1944</v>
      </c>
      <c r="AF331" s="101">
        <f t="shared" si="226"/>
        <v>0</v>
      </c>
      <c r="AG331" s="13">
        <v>917</v>
      </c>
      <c r="AH331" s="13">
        <v>4</v>
      </c>
      <c r="AI331" s="13">
        <v>2099</v>
      </c>
      <c r="AJ331" s="13">
        <v>39</v>
      </c>
      <c r="AK331" s="101" t="e">
        <f t="shared" si="227"/>
        <v>#DIV/0!</v>
      </c>
      <c r="AL331" s="13">
        <v>116</v>
      </c>
      <c r="AM331" s="101" t="e">
        <f t="shared" si="228"/>
        <v>#DIV/0!</v>
      </c>
      <c r="AN331" s="101" t="e">
        <f t="shared" si="229"/>
        <v>#DIV/0!</v>
      </c>
      <c r="AO331" s="13">
        <v>0</v>
      </c>
      <c r="AP331" s="13">
        <v>1</v>
      </c>
      <c r="AQ331" s="13">
        <v>5</v>
      </c>
      <c r="AR331" s="13">
        <v>58</v>
      </c>
      <c r="AS331" s="838" t="s">
        <v>454</v>
      </c>
      <c r="AT331" s="13">
        <v>1</v>
      </c>
      <c r="AV331" s="13">
        <v>14</v>
      </c>
      <c r="AW331" s="13">
        <v>3</v>
      </c>
      <c r="AX331" s="779" t="s">
        <v>270</v>
      </c>
      <c r="AY331" s="13">
        <v>78</v>
      </c>
      <c r="AZ331" s="13">
        <v>90</v>
      </c>
      <c r="BA331" s="13">
        <v>205</v>
      </c>
      <c r="BB331" s="13">
        <v>193</v>
      </c>
      <c r="BC331" s="13">
        <v>115</v>
      </c>
      <c r="BD331" s="13">
        <v>103</v>
      </c>
      <c r="BE331" s="779" t="s">
        <v>396</v>
      </c>
      <c r="BF331">
        <v>6</v>
      </c>
      <c r="BG331" s="13">
        <v>156</v>
      </c>
      <c r="BH331" s="13">
        <v>134</v>
      </c>
      <c r="BI331" s="891" t="s">
        <v>502</v>
      </c>
      <c r="BJ331" s="13">
        <v>0</v>
      </c>
      <c r="BK331" s="13" t="e">
        <f t="shared" si="230"/>
        <v>#DIV/0!</v>
      </c>
      <c r="BL331" s="13" t="e">
        <f t="shared" si="231"/>
        <v>#DIV/0!</v>
      </c>
    </row>
    <row r="332" spans="1:64" x14ac:dyDescent="0.25">
      <c r="A332" s="792" t="s">
        <v>7</v>
      </c>
      <c r="B332" s="101">
        <f t="shared" ref="B332:B346" si="232">(F2+0.05*G2+0.2*H2+0.5*I2-0.01*K2-S2+T2+1.5*U2+AB2)+(0.2*AG2+2*AH2-0.01*AI2+1.5*AJ2-0.1*AL2+AO2+3*AP2+AT2)</f>
        <v>138.66650000000001</v>
      </c>
      <c r="C332" s="13">
        <v>73</v>
      </c>
      <c r="E332" s="13">
        <v>50</v>
      </c>
      <c r="F332" s="13">
        <v>7</v>
      </c>
      <c r="G332" s="13">
        <v>1674</v>
      </c>
      <c r="H332" s="13">
        <v>132</v>
      </c>
      <c r="I332" s="13">
        <v>49</v>
      </c>
      <c r="J332" s="13">
        <v>1593</v>
      </c>
      <c r="K332" s="13">
        <v>804</v>
      </c>
      <c r="L332" s="101">
        <f t="shared" ref="L332:L346" si="233">ROUND(G2*100/J2,2)</f>
        <v>16.95</v>
      </c>
      <c r="M332" s="101">
        <f t="shared" ref="M332:M346" si="234">ROUND(G2/(E2-F2),2)</f>
        <v>-0.89</v>
      </c>
      <c r="N332" s="101">
        <f t="shared" ref="N332:N346" si="235">ROUND((4*H2+6*I2)*100/G2,2)</f>
        <v>2411.5700000000002</v>
      </c>
      <c r="O332" s="101">
        <f t="shared" ref="O332:O346" si="236">ROUND(J2/(H2+I2),2)</f>
        <v>1</v>
      </c>
      <c r="P332" s="101">
        <f t="shared" ref="P332:P346" si="237">ROUND(K2*100/J2,2)</f>
        <v>16.34</v>
      </c>
      <c r="Q332" s="13">
        <v>12</v>
      </c>
      <c r="R332" s="13">
        <v>5</v>
      </c>
      <c r="S332" s="13">
        <v>2</v>
      </c>
      <c r="T332" s="13">
        <v>9</v>
      </c>
      <c r="U332" s="13">
        <v>3</v>
      </c>
      <c r="V332" s="13">
        <v>30</v>
      </c>
      <c r="W332" s="13">
        <v>75</v>
      </c>
      <c r="X332" s="13">
        <v>1</v>
      </c>
      <c r="Y332" s="13">
        <v>158</v>
      </c>
      <c r="Z332" s="13">
        <v>135</v>
      </c>
      <c r="AA332" s="789" t="s">
        <v>502</v>
      </c>
      <c r="AB332" s="13">
        <v>2</v>
      </c>
      <c r="AD332" s="13">
        <v>38</v>
      </c>
      <c r="AE332" s="13">
        <v>1837</v>
      </c>
      <c r="AF332" s="101">
        <f t="shared" ref="AF332:AF346" si="238">(QUOTIENT(AE2,6)+MOD(AE2,6)/10)</f>
        <v>0</v>
      </c>
      <c r="AG332" s="13">
        <v>902</v>
      </c>
      <c r="AH332" s="13">
        <v>6</v>
      </c>
      <c r="AI332" s="13">
        <v>2026</v>
      </c>
      <c r="AJ332" s="13">
        <v>48</v>
      </c>
      <c r="AK332" s="101" t="e">
        <f t="shared" ref="AK332:AK346" si="239">ROUND(AI2*6/AE2,2)</f>
        <v>#DIV/0!</v>
      </c>
      <c r="AL332" s="13">
        <v>104</v>
      </c>
      <c r="AM332" s="101" t="e">
        <f t="shared" ref="AM332:AM346" si="240">ROUND(AE2/AJ2,2)</f>
        <v>#DIV/0!</v>
      </c>
      <c r="AN332" s="101" t="e">
        <f t="shared" ref="AN332:AN346" si="241">ROUND(AI2/AJ2,2)</f>
        <v>#DIV/0!</v>
      </c>
      <c r="AO332" s="13">
        <v>4</v>
      </c>
      <c r="AP332" s="13">
        <v>0</v>
      </c>
      <c r="AQ332" s="13">
        <v>4</v>
      </c>
      <c r="AR332" s="13">
        <v>39</v>
      </c>
      <c r="AS332" s="892" t="s">
        <v>454</v>
      </c>
      <c r="AT332" s="13">
        <v>4</v>
      </c>
      <c r="AV332" s="13">
        <v>15</v>
      </c>
      <c r="AW332" s="13">
        <v>8</v>
      </c>
      <c r="AX332" s="779" t="s">
        <v>279</v>
      </c>
      <c r="AY332" s="13">
        <v>132</v>
      </c>
      <c r="AZ332" s="13">
        <v>127</v>
      </c>
      <c r="BA332" s="13">
        <v>285</v>
      </c>
      <c r="BB332" s="13">
        <v>271</v>
      </c>
      <c r="BC332" s="13">
        <v>145</v>
      </c>
      <c r="BD332" s="13">
        <v>144</v>
      </c>
      <c r="BE332" s="779" t="s">
        <v>288</v>
      </c>
      <c r="BF332">
        <v>1</v>
      </c>
      <c r="BG332" s="13">
        <v>90</v>
      </c>
      <c r="BH332" s="13">
        <v>69</v>
      </c>
      <c r="BI332" s="878" t="s">
        <v>510</v>
      </c>
      <c r="BJ332" s="13">
        <v>2</v>
      </c>
      <c r="BK332" s="13" t="e">
        <f t="shared" si="230"/>
        <v>#DIV/0!</v>
      </c>
      <c r="BL332" s="13" t="e">
        <f t="shared" si="231"/>
        <v>#DIV/0!</v>
      </c>
    </row>
    <row r="333" spans="1:64" x14ac:dyDescent="0.25">
      <c r="A333" s="792" t="s">
        <v>16</v>
      </c>
      <c r="B333" s="101">
        <f t="shared" si="232"/>
        <v>110.8995</v>
      </c>
      <c r="C333" s="13">
        <v>77</v>
      </c>
      <c r="E333" s="13">
        <v>58</v>
      </c>
      <c r="F333" s="13">
        <v>13</v>
      </c>
      <c r="G333" s="13">
        <v>2298</v>
      </c>
      <c r="H333" s="13">
        <v>183</v>
      </c>
      <c r="I333" s="13">
        <v>78</v>
      </c>
      <c r="J333" s="13">
        <v>2140</v>
      </c>
      <c r="K333" s="13">
        <v>1081</v>
      </c>
      <c r="L333" s="101">
        <f t="shared" si="233"/>
        <v>17.97</v>
      </c>
      <c r="M333" s="101">
        <f t="shared" si="234"/>
        <v>-1.26</v>
      </c>
      <c r="N333" s="101">
        <f t="shared" si="235"/>
        <v>2295.4</v>
      </c>
      <c r="O333" s="101">
        <f t="shared" si="236"/>
        <v>1</v>
      </c>
      <c r="P333" s="101">
        <f t="shared" si="237"/>
        <v>18.64</v>
      </c>
      <c r="Q333" s="13">
        <v>15</v>
      </c>
      <c r="R333" s="13">
        <v>8</v>
      </c>
      <c r="S333" s="13">
        <v>4</v>
      </c>
      <c r="T333" s="13">
        <v>12</v>
      </c>
      <c r="U333" s="13">
        <v>6</v>
      </c>
      <c r="V333" s="13">
        <v>28</v>
      </c>
      <c r="W333" s="13">
        <v>64</v>
      </c>
      <c r="X333" s="13">
        <v>1</v>
      </c>
      <c r="Y333" s="13">
        <v>173</v>
      </c>
      <c r="Z333" s="13">
        <v>168</v>
      </c>
      <c r="AA333" s="805" t="s">
        <v>582</v>
      </c>
      <c r="AB333" s="13">
        <v>6</v>
      </c>
      <c r="AD333" s="13">
        <v>45</v>
      </c>
      <c r="AE333" s="13">
        <v>2235</v>
      </c>
      <c r="AF333" s="101">
        <f t="shared" si="238"/>
        <v>0</v>
      </c>
      <c r="AG333" s="13">
        <v>1159</v>
      </c>
      <c r="AH333" s="13">
        <v>11</v>
      </c>
      <c r="AI333" s="13">
        <v>2292</v>
      </c>
      <c r="AJ333" s="13">
        <v>37</v>
      </c>
      <c r="AK333" s="101" t="e">
        <f t="shared" si="239"/>
        <v>#DIV/0!</v>
      </c>
      <c r="AL333" s="13">
        <v>93</v>
      </c>
      <c r="AM333" s="101" t="e">
        <f t="shared" si="240"/>
        <v>#DIV/0!</v>
      </c>
      <c r="AN333" s="101" t="e">
        <f t="shared" si="241"/>
        <v>#DIV/0!</v>
      </c>
      <c r="AO333" s="13">
        <v>1</v>
      </c>
      <c r="AP333" s="13">
        <v>0</v>
      </c>
      <c r="AQ333" s="13">
        <v>3</v>
      </c>
      <c r="AR333" s="13">
        <v>82</v>
      </c>
      <c r="AS333" s="864" t="s">
        <v>540</v>
      </c>
      <c r="AT333" s="13">
        <v>2</v>
      </c>
      <c r="AV333" s="13">
        <v>16</v>
      </c>
      <c r="AW333" s="13">
        <v>8</v>
      </c>
      <c r="AX333" s="779" t="s">
        <v>279</v>
      </c>
      <c r="AY333" s="13">
        <v>264</v>
      </c>
      <c r="AZ333" s="13">
        <v>238</v>
      </c>
      <c r="BA333" s="13">
        <v>558</v>
      </c>
      <c r="BB333" s="13">
        <v>455</v>
      </c>
      <c r="BC333" s="13">
        <v>268</v>
      </c>
      <c r="BD333" s="13">
        <v>217</v>
      </c>
      <c r="BE333" s="779" t="s">
        <v>297</v>
      </c>
      <c r="BF333" s="425">
        <v>1</v>
      </c>
      <c r="BG333" s="13">
        <v>135</v>
      </c>
      <c r="BH333" s="13">
        <v>106</v>
      </c>
      <c r="BI333" s="896" t="s">
        <v>476</v>
      </c>
      <c r="BJ333" s="13">
        <v>1</v>
      </c>
      <c r="BK333" s="13" t="e">
        <f t="shared" si="230"/>
        <v>#DIV/0!</v>
      </c>
      <c r="BL333" s="13" t="e">
        <f t="shared" si="231"/>
        <v>#DIV/0!</v>
      </c>
    </row>
    <row r="334" spans="1:64" x14ac:dyDescent="0.25">
      <c r="A334" s="792" t="s">
        <v>25</v>
      </c>
      <c r="B334" s="101">
        <f t="shared" si="232"/>
        <v>123.642</v>
      </c>
      <c r="C334" s="13">
        <v>76</v>
      </c>
      <c r="E334" s="13">
        <v>52</v>
      </c>
      <c r="F334" s="13">
        <v>13</v>
      </c>
      <c r="G334" s="13">
        <v>1999</v>
      </c>
      <c r="H334" s="13">
        <v>146</v>
      </c>
      <c r="I334" s="13">
        <v>70</v>
      </c>
      <c r="J334" s="13">
        <v>1885</v>
      </c>
      <c r="K334" s="13">
        <v>947</v>
      </c>
      <c r="L334" s="101">
        <f t="shared" si="233"/>
        <v>16.38</v>
      </c>
      <c r="M334" s="101">
        <f t="shared" si="234"/>
        <v>-0.94</v>
      </c>
      <c r="N334" s="101">
        <f t="shared" si="235"/>
        <v>2512.6</v>
      </c>
      <c r="O334" s="101">
        <f t="shared" si="236"/>
        <v>1</v>
      </c>
      <c r="P334" s="101">
        <f t="shared" si="237"/>
        <v>17.98</v>
      </c>
      <c r="Q334" s="13">
        <v>12</v>
      </c>
      <c r="R334" s="13">
        <v>6</v>
      </c>
      <c r="S334" s="13">
        <v>3</v>
      </c>
      <c r="T334" s="13">
        <v>13</v>
      </c>
      <c r="U334" s="13">
        <v>2</v>
      </c>
      <c r="V334" s="13">
        <v>27</v>
      </c>
      <c r="W334" s="13">
        <v>71</v>
      </c>
      <c r="X334" s="13">
        <v>2</v>
      </c>
      <c r="Y334" s="13">
        <v>117</v>
      </c>
      <c r="Z334" s="13">
        <v>90</v>
      </c>
      <c r="AA334" s="776" t="s">
        <v>510</v>
      </c>
      <c r="AB334" s="13">
        <v>2</v>
      </c>
      <c r="AD334" s="13">
        <v>42</v>
      </c>
      <c r="AE334" s="13">
        <v>2063</v>
      </c>
      <c r="AF334" s="101">
        <f t="shared" si="238"/>
        <v>0</v>
      </c>
      <c r="AG334" s="13">
        <v>978</v>
      </c>
      <c r="AH334" s="13">
        <v>1</v>
      </c>
      <c r="AI334" s="13">
        <v>2313</v>
      </c>
      <c r="AJ334" s="13">
        <v>36</v>
      </c>
      <c r="AK334" s="101" t="e">
        <f t="shared" si="239"/>
        <v>#DIV/0!</v>
      </c>
      <c r="AL334" s="13">
        <v>111</v>
      </c>
      <c r="AM334" s="101" t="e">
        <f t="shared" si="240"/>
        <v>#DIV/0!</v>
      </c>
      <c r="AN334" s="101" t="e">
        <f t="shared" si="241"/>
        <v>#DIV/0!</v>
      </c>
      <c r="AO334" s="13">
        <v>2</v>
      </c>
      <c r="AP334" s="13">
        <v>0</v>
      </c>
      <c r="AQ334" s="13">
        <v>3</v>
      </c>
      <c r="AR334" s="13">
        <v>63</v>
      </c>
      <c r="AS334" s="805" t="s">
        <v>582</v>
      </c>
      <c r="AT334" s="13">
        <v>3</v>
      </c>
      <c r="AV334" s="13">
        <v>17</v>
      </c>
      <c r="AW334" s="13">
        <v>8</v>
      </c>
      <c r="AX334" s="779" t="s">
        <v>279</v>
      </c>
      <c r="AY334" s="13">
        <v>156</v>
      </c>
      <c r="AZ334" s="13">
        <v>166</v>
      </c>
      <c r="BA334" s="13">
        <v>338</v>
      </c>
      <c r="BB334" s="13">
        <v>317</v>
      </c>
      <c r="BC334" s="13">
        <v>171</v>
      </c>
      <c r="BD334" s="13">
        <v>151</v>
      </c>
      <c r="BE334" s="779" t="s">
        <v>306</v>
      </c>
      <c r="BF334">
        <v>4</v>
      </c>
      <c r="BG334" s="13">
        <v>102</v>
      </c>
      <c r="BH334" s="13">
        <v>98</v>
      </c>
      <c r="BI334" s="866" t="s">
        <v>489</v>
      </c>
      <c r="BJ334" s="13">
        <v>0</v>
      </c>
      <c r="BK334" s="13" t="e">
        <f t="shared" si="230"/>
        <v>#DIV/0!</v>
      </c>
      <c r="BL334" s="13" t="e">
        <f t="shared" si="231"/>
        <v>#DIV/0!</v>
      </c>
    </row>
    <row r="335" spans="1:64" x14ac:dyDescent="0.25">
      <c r="A335" s="792" t="s">
        <v>34</v>
      </c>
      <c r="B335" s="101">
        <f t="shared" si="232"/>
        <v>116.81600000000002</v>
      </c>
      <c r="C335" s="13">
        <v>74</v>
      </c>
      <c r="E335" s="13">
        <v>52</v>
      </c>
      <c r="F335" s="13">
        <v>9</v>
      </c>
      <c r="G335" s="13">
        <v>2344</v>
      </c>
      <c r="H335" s="13">
        <v>193</v>
      </c>
      <c r="I335" s="13">
        <v>75</v>
      </c>
      <c r="J335" s="13">
        <v>2169</v>
      </c>
      <c r="K335" s="13">
        <v>1091</v>
      </c>
      <c r="L335" s="101">
        <f t="shared" si="233"/>
        <v>17.329999999999998</v>
      </c>
      <c r="M335" s="101">
        <f t="shared" si="234"/>
        <v>-0.93</v>
      </c>
      <c r="N335" s="101">
        <f t="shared" si="235"/>
        <v>2291.98</v>
      </c>
      <c r="O335" s="101">
        <f t="shared" si="236"/>
        <v>1</v>
      </c>
      <c r="P335" s="101">
        <f t="shared" si="237"/>
        <v>19</v>
      </c>
      <c r="Q335" s="13">
        <v>18</v>
      </c>
      <c r="R335" s="13">
        <v>6</v>
      </c>
      <c r="S335" s="13">
        <v>3</v>
      </c>
      <c r="T335" s="13">
        <v>16</v>
      </c>
      <c r="U335" s="13">
        <v>5</v>
      </c>
      <c r="V335" s="13">
        <v>21</v>
      </c>
      <c r="W335" s="13">
        <v>75</v>
      </c>
      <c r="X335" s="13">
        <v>2</v>
      </c>
      <c r="Y335" s="13">
        <v>158</v>
      </c>
      <c r="Z335" s="13">
        <v>129</v>
      </c>
      <c r="AA335" s="776" t="s">
        <v>510</v>
      </c>
      <c r="AB335" s="13">
        <v>3</v>
      </c>
      <c r="AD335" s="13">
        <v>38</v>
      </c>
      <c r="AE335" s="13">
        <v>1873</v>
      </c>
      <c r="AF335" s="101">
        <f t="shared" si="238"/>
        <v>0</v>
      </c>
      <c r="AG335" s="13">
        <v>931</v>
      </c>
      <c r="AH335" s="13">
        <v>6</v>
      </c>
      <c r="AI335" s="13">
        <v>1974</v>
      </c>
      <c r="AJ335" s="13">
        <v>40</v>
      </c>
      <c r="AK335" s="101" t="e">
        <f t="shared" si="239"/>
        <v>#DIV/0!</v>
      </c>
      <c r="AL335" s="13">
        <v>131</v>
      </c>
      <c r="AM335" s="101" t="e">
        <f t="shared" si="240"/>
        <v>#DIV/0!</v>
      </c>
      <c r="AN335" s="101" t="e">
        <f t="shared" si="241"/>
        <v>#DIV/0!</v>
      </c>
      <c r="AO335" s="13">
        <v>4</v>
      </c>
      <c r="AP335" s="13">
        <v>0</v>
      </c>
      <c r="AQ335" s="13">
        <v>4</v>
      </c>
      <c r="AR335" s="13">
        <v>40</v>
      </c>
      <c r="AS335" s="854" t="s">
        <v>419</v>
      </c>
      <c r="AT335" s="13">
        <v>6</v>
      </c>
      <c r="AV335" s="13">
        <v>18</v>
      </c>
      <c r="AW335" s="13">
        <v>5</v>
      </c>
      <c r="AX335" s="779" t="s">
        <v>279</v>
      </c>
      <c r="AY335" s="13">
        <v>117</v>
      </c>
      <c r="AZ335" s="13">
        <v>148</v>
      </c>
      <c r="BA335" s="13">
        <v>275</v>
      </c>
      <c r="BB335" s="13">
        <v>303</v>
      </c>
      <c r="BC335" s="13">
        <v>135</v>
      </c>
      <c r="BD335" s="13">
        <v>155</v>
      </c>
      <c r="BE335" s="779" t="s">
        <v>315</v>
      </c>
      <c r="BF335">
        <v>3</v>
      </c>
      <c r="BG335" s="13">
        <v>129</v>
      </c>
      <c r="BH335" s="13">
        <v>155</v>
      </c>
      <c r="BI335" s="863" t="s">
        <v>428</v>
      </c>
      <c r="BJ335" s="13">
        <v>0</v>
      </c>
      <c r="BK335" s="13" t="e">
        <f t="shared" si="230"/>
        <v>#DIV/0!</v>
      </c>
      <c r="BL335" s="13" t="e">
        <f t="shared" si="231"/>
        <v>#DIV/0!</v>
      </c>
    </row>
    <row r="336" spans="1:64" x14ac:dyDescent="0.25">
      <c r="A336" s="792" t="s">
        <v>43</v>
      </c>
      <c r="B336" s="101">
        <f t="shared" si="232"/>
        <v>117.23350000000001</v>
      </c>
      <c r="C336" s="13">
        <v>76</v>
      </c>
      <c r="E336" s="13">
        <v>61</v>
      </c>
      <c r="F336" s="13">
        <v>14</v>
      </c>
      <c r="G336" s="13">
        <v>2633</v>
      </c>
      <c r="H336" s="13">
        <v>194</v>
      </c>
      <c r="I336" s="13">
        <v>94</v>
      </c>
      <c r="J336" s="13">
        <v>2506</v>
      </c>
      <c r="K336" s="13">
        <v>1265</v>
      </c>
      <c r="L336" s="101">
        <f t="shared" si="233"/>
        <v>17.850000000000001</v>
      </c>
      <c r="M336" s="101">
        <f t="shared" si="234"/>
        <v>-0.88</v>
      </c>
      <c r="N336" s="101">
        <f t="shared" si="235"/>
        <v>2273.0700000000002</v>
      </c>
      <c r="O336" s="101">
        <f t="shared" si="236"/>
        <v>1</v>
      </c>
      <c r="P336" s="101">
        <f t="shared" si="237"/>
        <v>18.22</v>
      </c>
      <c r="Q336" s="13">
        <v>13</v>
      </c>
      <c r="R336" s="13">
        <v>9</v>
      </c>
      <c r="S336" s="13">
        <v>1</v>
      </c>
      <c r="T336" s="13">
        <v>18</v>
      </c>
      <c r="U336" s="13">
        <v>5</v>
      </c>
      <c r="V336" s="13">
        <v>30</v>
      </c>
      <c r="W336" s="13">
        <v>81</v>
      </c>
      <c r="X336" s="13">
        <v>3</v>
      </c>
      <c r="Y336" s="13">
        <v>160</v>
      </c>
      <c r="Z336" s="13">
        <v>143</v>
      </c>
      <c r="AA336" s="780" t="s">
        <v>454</v>
      </c>
      <c r="AB336" s="13">
        <v>4</v>
      </c>
      <c r="AD336" s="13">
        <v>38</v>
      </c>
      <c r="AE336" s="13">
        <v>1854</v>
      </c>
      <c r="AF336" s="101">
        <f t="shared" si="238"/>
        <v>0</v>
      </c>
      <c r="AG336" s="13">
        <v>903</v>
      </c>
      <c r="AH336" s="13">
        <v>7</v>
      </c>
      <c r="AI336" s="13">
        <v>2007</v>
      </c>
      <c r="AJ336" s="13">
        <v>36</v>
      </c>
      <c r="AK336" s="101" t="e">
        <f t="shared" si="239"/>
        <v>#DIV/0!</v>
      </c>
      <c r="AL336" s="13">
        <v>132</v>
      </c>
      <c r="AM336" s="101" t="e">
        <f t="shared" si="240"/>
        <v>#DIV/0!</v>
      </c>
      <c r="AN336" s="101" t="e">
        <f t="shared" si="241"/>
        <v>#DIV/0!</v>
      </c>
      <c r="AO336" s="13">
        <v>4</v>
      </c>
      <c r="AP336" s="13">
        <v>0</v>
      </c>
      <c r="AQ336" s="13">
        <v>3</v>
      </c>
      <c r="AR336" s="13">
        <v>51</v>
      </c>
      <c r="AS336" s="786" t="s">
        <v>540</v>
      </c>
      <c r="AT336" s="13">
        <v>2</v>
      </c>
      <c r="AV336" s="13">
        <v>19</v>
      </c>
      <c r="AW336" s="13">
        <v>5</v>
      </c>
      <c r="AX336" s="779" t="s">
        <v>279</v>
      </c>
      <c r="AY336" s="13">
        <v>46</v>
      </c>
      <c r="AZ336" s="13">
        <v>45</v>
      </c>
      <c r="BA336" s="13">
        <v>82</v>
      </c>
      <c r="BB336" s="13">
        <v>90</v>
      </c>
      <c r="BC336" s="13">
        <v>36</v>
      </c>
      <c r="BD336" s="13">
        <v>45</v>
      </c>
      <c r="BE336" s="779" t="s">
        <v>324</v>
      </c>
      <c r="BF336">
        <v>4</v>
      </c>
      <c r="BG336" s="13">
        <v>31</v>
      </c>
      <c r="BH336" s="13">
        <v>33</v>
      </c>
      <c r="BI336" s="861" t="s">
        <v>548</v>
      </c>
      <c r="BJ336" s="13">
        <v>0</v>
      </c>
      <c r="BK336" s="13" t="e">
        <f t="shared" si="230"/>
        <v>#DIV/0!</v>
      </c>
      <c r="BL336" s="13" t="e">
        <f t="shared" si="231"/>
        <v>#DIV/0!</v>
      </c>
    </row>
    <row r="337" spans="1:64" x14ac:dyDescent="0.25">
      <c r="A337" s="792" t="s">
        <v>52</v>
      </c>
      <c r="B337" s="101">
        <f t="shared" si="232"/>
        <v>114.3475</v>
      </c>
      <c r="C337" s="13">
        <v>79</v>
      </c>
      <c r="E337" s="13">
        <v>52</v>
      </c>
      <c r="F337" s="13">
        <v>8</v>
      </c>
      <c r="G337" s="13">
        <v>1643</v>
      </c>
      <c r="H337" s="13">
        <v>127</v>
      </c>
      <c r="I337" s="13">
        <v>51</v>
      </c>
      <c r="J337" s="13">
        <v>1599</v>
      </c>
      <c r="K337" s="13">
        <v>826</v>
      </c>
      <c r="L337" s="101">
        <f t="shared" si="233"/>
        <v>17.739999999999998</v>
      </c>
      <c r="M337" s="101">
        <f t="shared" si="234"/>
        <v>-1.1000000000000001</v>
      </c>
      <c r="N337" s="101">
        <f t="shared" si="235"/>
        <v>2286.36</v>
      </c>
      <c r="O337" s="101">
        <f t="shared" si="236"/>
        <v>1</v>
      </c>
      <c r="P337" s="101">
        <f t="shared" si="237"/>
        <v>18.41</v>
      </c>
      <c r="Q337" s="13">
        <v>8</v>
      </c>
      <c r="R337" s="13">
        <v>4</v>
      </c>
      <c r="S337" s="13">
        <v>2</v>
      </c>
      <c r="T337" s="13">
        <v>10</v>
      </c>
      <c r="U337" s="13">
        <v>1</v>
      </c>
      <c r="V337" s="13">
        <v>39</v>
      </c>
      <c r="W337" s="13">
        <v>87</v>
      </c>
      <c r="X337" s="426">
        <v>1</v>
      </c>
      <c r="Y337" s="13">
        <v>125</v>
      </c>
      <c r="Z337" s="13">
        <v>115</v>
      </c>
      <c r="AA337" s="800" t="s">
        <v>419</v>
      </c>
      <c r="AB337" s="13">
        <v>2</v>
      </c>
      <c r="AD337" s="13">
        <v>38</v>
      </c>
      <c r="AE337" s="13">
        <v>1907</v>
      </c>
      <c r="AF337" s="101">
        <f t="shared" si="238"/>
        <v>0</v>
      </c>
      <c r="AG337" s="13">
        <v>920</v>
      </c>
      <c r="AH337" s="13">
        <v>8</v>
      </c>
      <c r="AI337" s="13">
        <v>2142</v>
      </c>
      <c r="AJ337" s="13">
        <v>41</v>
      </c>
      <c r="AK337" s="101" t="e">
        <f t="shared" si="239"/>
        <v>#DIV/0!</v>
      </c>
      <c r="AL337" s="13">
        <v>97</v>
      </c>
      <c r="AM337" s="101" t="e">
        <f t="shared" si="240"/>
        <v>#DIV/0!</v>
      </c>
      <c r="AN337" s="101" t="e">
        <f t="shared" si="241"/>
        <v>#DIV/0!</v>
      </c>
      <c r="AO337" s="13">
        <v>2</v>
      </c>
      <c r="AP337" s="13">
        <v>0</v>
      </c>
      <c r="AQ337" s="13">
        <v>4</v>
      </c>
      <c r="AR337" s="13">
        <v>64</v>
      </c>
      <c r="AS337" s="864" t="s">
        <v>540</v>
      </c>
      <c r="AT337" s="13">
        <v>2</v>
      </c>
      <c r="AV337" s="13">
        <v>20</v>
      </c>
      <c r="AW337" s="13">
        <v>6</v>
      </c>
      <c r="AX337" s="779" t="s">
        <v>279</v>
      </c>
      <c r="AY337" s="13">
        <v>174</v>
      </c>
      <c r="AZ337" s="13">
        <v>200</v>
      </c>
      <c r="BA337" s="13">
        <v>377</v>
      </c>
      <c r="BB337" s="13">
        <v>365</v>
      </c>
      <c r="BC337" s="13">
        <v>185</v>
      </c>
      <c r="BD337" s="13">
        <v>165</v>
      </c>
      <c r="BE337" s="779" t="s">
        <v>333</v>
      </c>
      <c r="BF337" s="425">
        <v>2</v>
      </c>
      <c r="BG337" s="13">
        <v>190</v>
      </c>
      <c r="BH337" s="13">
        <v>163</v>
      </c>
      <c r="BI337" s="892" t="s">
        <v>454</v>
      </c>
      <c r="BJ337" s="13">
        <v>0</v>
      </c>
      <c r="BK337" s="13" t="e">
        <f t="shared" si="230"/>
        <v>#DIV/0!</v>
      </c>
      <c r="BL337" s="13" t="e">
        <f t="shared" si="231"/>
        <v>#DIV/0!</v>
      </c>
    </row>
    <row r="338" spans="1:64" x14ac:dyDescent="0.25">
      <c r="A338" s="792" t="s">
        <v>61</v>
      </c>
      <c r="B338" s="101">
        <f t="shared" si="232"/>
        <v>118.13200000000001</v>
      </c>
      <c r="C338" s="13">
        <v>80</v>
      </c>
      <c r="E338" s="13">
        <v>57</v>
      </c>
      <c r="F338" s="13">
        <v>12</v>
      </c>
      <c r="G338" s="13">
        <v>2169</v>
      </c>
      <c r="H338" s="13">
        <v>166</v>
      </c>
      <c r="I338" s="13">
        <v>68</v>
      </c>
      <c r="J338" s="13">
        <v>2061</v>
      </c>
      <c r="K338" s="13">
        <v>1033</v>
      </c>
      <c r="L338" s="101">
        <f t="shared" si="233"/>
        <v>19.59</v>
      </c>
      <c r="M338" s="101">
        <f t="shared" si="234"/>
        <v>-1.04</v>
      </c>
      <c r="N338" s="101">
        <f t="shared" si="235"/>
        <v>2049.16</v>
      </c>
      <c r="O338" s="101">
        <f t="shared" si="236"/>
        <v>1</v>
      </c>
      <c r="P338" s="101">
        <f t="shared" si="237"/>
        <v>17.87</v>
      </c>
      <c r="Q338" s="13">
        <v>16</v>
      </c>
      <c r="R338" s="13">
        <v>5</v>
      </c>
      <c r="S338" s="13">
        <v>1</v>
      </c>
      <c r="T338" s="13">
        <v>14</v>
      </c>
      <c r="U338" s="13">
        <v>3</v>
      </c>
      <c r="V338" s="13">
        <v>23</v>
      </c>
      <c r="W338" s="13">
        <v>75</v>
      </c>
      <c r="X338" s="13">
        <v>3</v>
      </c>
      <c r="Y338" s="13">
        <v>143</v>
      </c>
      <c r="Z338" s="13">
        <v>129</v>
      </c>
      <c r="AA338" s="803" t="s">
        <v>548</v>
      </c>
      <c r="AB338" s="13">
        <v>5</v>
      </c>
      <c r="AD338" s="13">
        <v>43</v>
      </c>
      <c r="AE338" s="13">
        <v>1943</v>
      </c>
      <c r="AF338" s="101">
        <f t="shared" si="238"/>
        <v>0</v>
      </c>
      <c r="AG338" s="13">
        <v>978</v>
      </c>
      <c r="AH338" s="13">
        <v>12</v>
      </c>
      <c r="AI338" s="13">
        <v>2028</v>
      </c>
      <c r="AJ338" s="13">
        <v>46</v>
      </c>
      <c r="AK338" s="101" t="e">
        <f t="shared" si="239"/>
        <v>#DIV/0!</v>
      </c>
      <c r="AL338" s="13">
        <v>117</v>
      </c>
      <c r="AM338" s="101" t="e">
        <f t="shared" si="240"/>
        <v>#DIV/0!</v>
      </c>
      <c r="AN338" s="101" t="e">
        <f t="shared" si="241"/>
        <v>#DIV/0!</v>
      </c>
      <c r="AO338" s="13">
        <v>3</v>
      </c>
      <c r="AP338" s="13">
        <v>0</v>
      </c>
      <c r="AQ338" s="13">
        <v>4</v>
      </c>
      <c r="AR338" s="13">
        <v>31</v>
      </c>
      <c r="AS338" s="870" t="s">
        <v>471</v>
      </c>
      <c r="AT338" s="13">
        <v>5</v>
      </c>
      <c r="AV338" s="13">
        <v>21</v>
      </c>
      <c r="AW338" s="13">
        <v>2</v>
      </c>
      <c r="AX338" s="779" t="s">
        <v>279</v>
      </c>
      <c r="AY338" s="13">
        <v>82</v>
      </c>
      <c r="AZ338" s="13">
        <v>58</v>
      </c>
      <c r="BA338" s="13">
        <v>133</v>
      </c>
      <c r="BB338" s="13">
        <v>99</v>
      </c>
      <c r="BC338" s="13">
        <v>44</v>
      </c>
      <c r="BD338" s="13">
        <v>41</v>
      </c>
      <c r="BE338" s="779" t="s">
        <v>342</v>
      </c>
      <c r="BF338">
        <v>1</v>
      </c>
      <c r="BG338" s="13">
        <v>104</v>
      </c>
      <c r="BH338" s="13">
        <v>70</v>
      </c>
      <c r="BI338" s="839" t="s">
        <v>433</v>
      </c>
      <c r="BJ338" s="13">
        <v>0</v>
      </c>
      <c r="BK338" s="13" t="e">
        <f t="shared" si="230"/>
        <v>#DIV/0!</v>
      </c>
      <c r="BL338" s="13" t="e">
        <f t="shared" si="231"/>
        <v>#DIV/0!</v>
      </c>
    </row>
    <row r="339" spans="1:64" x14ac:dyDescent="0.25">
      <c r="A339" s="792" t="s">
        <v>70</v>
      </c>
      <c r="B339" s="101">
        <f t="shared" si="232"/>
        <v>99.195999999999998</v>
      </c>
      <c r="C339" s="13">
        <v>73</v>
      </c>
      <c r="E339" s="13">
        <v>59</v>
      </c>
      <c r="F339" s="13">
        <v>16</v>
      </c>
      <c r="G339" s="13">
        <v>2009</v>
      </c>
      <c r="H339" s="13">
        <v>141</v>
      </c>
      <c r="I339" s="13">
        <v>66</v>
      </c>
      <c r="J339" s="13">
        <v>1996</v>
      </c>
      <c r="K339" s="13">
        <v>1022</v>
      </c>
      <c r="L339" s="101">
        <f t="shared" si="233"/>
        <v>18.12</v>
      </c>
      <c r="M339" s="101">
        <f t="shared" si="234"/>
        <v>-1.17</v>
      </c>
      <c r="N339" s="101">
        <f t="shared" si="235"/>
        <v>2224.39</v>
      </c>
      <c r="O339" s="101">
        <f t="shared" si="236"/>
        <v>1</v>
      </c>
      <c r="P339" s="101">
        <f t="shared" si="237"/>
        <v>20.329999999999998</v>
      </c>
      <c r="Q339" s="13">
        <v>11</v>
      </c>
      <c r="R339" s="13">
        <v>6</v>
      </c>
      <c r="S339" s="13">
        <v>1</v>
      </c>
      <c r="T339" s="13">
        <v>14</v>
      </c>
      <c r="U339" s="13">
        <v>3</v>
      </c>
      <c r="V339" s="13">
        <v>34</v>
      </c>
      <c r="W339" s="13">
        <v>90</v>
      </c>
      <c r="X339" s="426">
        <v>1</v>
      </c>
      <c r="Y339" s="13">
        <v>119</v>
      </c>
      <c r="Z339" s="13">
        <v>108</v>
      </c>
      <c r="AA339" s="783" t="s">
        <v>446</v>
      </c>
      <c r="AB339" s="13">
        <v>3</v>
      </c>
      <c r="AD339" s="13">
        <v>41</v>
      </c>
      <c r="AE339" s="13">
        <v>1900</v>
      </c>
      <c r="AF339" s="101">
        <f t="shared" si="238"/>
        <v>0</v>
      </c>
      <c r="AG339" s="13">
        <v>896</v>
      </c>
      <c r="AH339" s="13">
        <v>4</v>
      </c>
      <c r="AI339" s="13">
        <v>2168</v>
      </c>
      <c r="AJ339" s="13">
        <v>42</v>
      </c>
      <c r="AK339" s="101" t="e">
        <f t="shared" si="239"/>
        <v>#DIV/0!</v>
      </c>
      <c r="AL339" s="13">
        <v>95</v>
      </c>
      <c r="AM339" s="101" t="e">
        <f t="shared" si="240"/>
        <v>#DIV/0!</v>
      </c>
      <c r="AN339" s="101" t="e">
        <f t="shared" si="241"/>
        <v>#DIV/0!</v>
      </c>
      <c r="AO339" s="13">
        <v>2</v>
      </c>
      <c r="AP339" s="13">
        <v>0</v>
      </c>
      <c r="AQ339" s="13">
        <v>3</v>
      </c>
      <c r="AR339" s="13">
        <v>37</v>
      </c>
      <c r="AS339" s="786" t="s">
        <v>540</v>
      </c>
      <c r="AT339" s="13">
        <v>2</v>
      </c>
      <c r="AV339" s="13">
        <v>22</v>
      </c>
      <c r="AW339" s="13">
        <v>4</v>
      </c>
      <c r="AX339" s="779" t="s">
        <v>279</v>
      </c>
      <c r="AY339" s="13">
        <v>37</v>
      </c>
      <c r="AZ339" s="13">
        <v>58</v>
      </c>
      <c r="BA339" s="13">
        <v>94</v>
      </c>
      <c r="BB339" s="13">
        <v>100</v>
      </c>
      <c r="BC339" s="13">
        <v>45</v>
      </c>
      <c r="BD339" s="13">
        <v>42</v>
      </c>
      <c r="BE339" s="779" t="s">
        <v>351</v>
      </c>
      <c r="BF339" s="13">
        <v>6</v>
      </c>
      <c r="BG339" s="13">
        <v>58</v>
      </c>
      <c r="BH339" s="13">
        <v>57</v>
      </c>
      <c r="BI339" s="794" t="s">
        <v>529</v>
      </c>
      <c r="BJ339" s="13">
        <v>1</v>
      </c>
      <c r="BK339" s="13" t="e">
        <f t="shared" si="230"/>
        <v>#DIV/0!</v>
      </c>
      <c r="BL339" s="13" t="e">
        <f t="shared" si="231"/>
        <v>#DIV/0!</v>
      </c>
    </row>
    <row r="340" spans="1:64" x14ac:dyDescent="0.25">
      <c r="A340" s="792" t="s">
        <v>79</v>
      </c>
      <c r="B340" s="101">
        <f t="shared" si="232"/>
        <v>114.13350000000001</v>
      </c>
      <c r="C340" s="13">
        <v>73</v>
      </c>
      <c r="E340" s="13">
        <v>53</v>
      </c>
      <c r="F340" s="13">
        <v>16</v>
      </c>
      <c r="G340" s="13">
        <v>1841</v>
      </c>
      <c r="H340" s="13">
        <v>142</v>
      </c>
      <c r="I340" s="13">
        <v>60</v>
      </c>
      <c r="J340" s="13">
        <v>1660</v>
      </c>
      <c r="K340" s="13">
        <v>780</v>
      </c>
      <c r="L340" s="101">
        <f t="shared" si="233"/>
        <v>20.37</v>
      </c>
      <c r="M340" s="101">
        <f t="shared" si="234"/>
        <v>-1.02</v>
      </c>
      <c r="N340" s="101">
        <f t="shared" si="235"/>
        <v>1962.15</v>
      </c>
      <c r="O340" s="101">
        <f t="shared" si="236"/>
        <v>1</v>
      </c>
      <c r="P340" s="101">
        <f t="shared" si="237"/>
        <v>18.18</v>
      </c>
      <c r="Q340" s="13">
        <v>15</v>
      </c>
      <c r="R340" s="13">
        <v>6</v>
      </c>
      <c r="S340" s="13">
        <v>2</v>
      </c>
      <c r="T340" s="13">
        <v>8</v>
      </c>
      <c r="U340" s="13">
        <v>4</v>
      </c>
      <c r="V340" s="13">
        <v>25</v>
      </c>
      <c r="W340" s="13">
        <v>68</v>
      </c>
      <c r="X340" s="13">
        <v>4</v>
      </c>
      <c r="Y340" s="13">
        <v>151</v>
      </c>
      <c r="Z340" s="13">
        <v>104</v>
      </c>
      <c r="AA340" s="786" t="s">
        <v>540</v>
      </c>
      <c r="AB340" s="13">
        <v>1</v>
      </c>
      <c r="AD340" s="13">
        <v>33</v>
      </c>
      <c r="AE340" s="13">
        <v>1527</v>
      </c>
      <c r="AF340" s="101">
        <f t="shared" si="238"/>
        <v>0</v>
      </c>
      <c r="AG340" s="13">
        <v>759</v>
      </c>
      <c r="AH340" s="13">
        <v>2</v>
      </c>
      <c r="AI340" s="13">
        <v>1610</v>
      </c>
      <c r="AJ340" s="13">
        <v>24</v>
      </c>
      <c r="AK340" s="101" t="e">
        <f t="shared" si="239"/>
        <v>#DIV/0!</v>
      </c>
      <c r="AL340" s="13">
        <v>86</v>
      </c>
      <c r="AM340" s="101" t="e">
        <f t="shared" si="240"/>
        <v>#DIV/0!</v>
      </c>
      <c r="AN340" s="101" t="e">
        <f t="shared" si="241"/>
        <v>#DIV/0!</v>
      </c>
      <c r="AO340" s="13">
        <v>2</v>
      </c>
      <c r="AP340" s="13">
        <v>0</v>
      </c>
      <c r="AQ340" s="13">
        <v>4</v>
      </c>
      <c r="AR340" s="13">
        <v>56</v>
      </c>
      <c r="AS340" s="805" t="s">
        <v>582</v>
      </c>
      <c r="AT340" s="13">
        <v>2</v>
      </c>
      <c r="AV340" s="13">
        <v>23</v>
      </c>
      <c r="AW340" s="13">
        <v>4</v>
      </c>
      <c r="AX340" s="779" t="s">
        <v>279</v>
      </c>
      <c r="AY340" s="13">
        <v>57</v>
      </c>
      <c r="AZ340" s="13">
        <v>65</v>
      </c>
      <c r="BA340" s="13">
        <v>147</v>
      </c>
      <c r="BB340" s="13">
        <v>136</v>
      </c>
      <c r="BC340" s="13">
        <v>74</v>
      </c>
      <c r="BD340" s="13">
        <v>71</v>
      </c>
      <c r="BE340" s="779" t="s">
        <v>360</v>
      </c>
      <c r="BF340" s="426">
        <v>3</v>
      </c>
      <c r="BG340" s="13">
        <v>133</v>
      </c>
      <c r="BH340" s="13">
        <v>116</v>
      </c>
      <c r="BI340" s="854" t="s">
        <v>419</v>
      </c>
      <c r="BJ340" s="13">
        <v>0</v>
      </c>
      <c r="BK340" s="13" t="e">
        <f t="shared" si="230"/>
        <v>#DIV/0!</v>
      </c>
      <c r="BL340" s="13" t="e">
        <f t="shared" si="231"/>
        <v>#DIV/0!</v>
      </c>
    </row>
    <row r="341" spans="1:64" x14ac:dyDescent="0.25">
      <c r="A341" s="792" t="s">
        <v>88</v>
      </c>
      <c r="B341" s="101">
        <f t="shared" si="232"/>
        <v>110.607</v>
      </c>
      <c r="C341" s="13">
        <v>77</v>
      </c>
      <c r="E341" s="13">
        <v>53</v>
      </c>
      <c r="F341" s="13">
        <v>7</v>
      </c>
      <c r="G341" s="13">
        <v>2149</v>
      </c>
      <c r="H341" s="13">
        <v>149</v>
      </c>
      <c r="I341" s="13">
        <v>71</v>
      </c>
      <c r="J341" s="13">
        <v>2089</v>
      </c>
      <c r="K341" s="13">
        <v>1069</v>
      </c>
      <c r="L341" s="101">
        <f t="shared" si="233"/>
        <v>16.75</v>
      </c>
      <c r="M341" s="101">
        <f t="shared" si="234"/>
        <v>-1.17</v>
      </c>
      <c r="N341" s="101">
        <f t="shared" si="235"/>
        <v>2444.8200000000002</v>
      </c>
      <c r="O341" s="101">
        <f t="shared" si="236"/>
        <v>1</v>
      </c>
      <c r="P341" s="101">
        <f t="shared" si="237"/>
        <v>18.46</v>
      </c>
      <c r="Q341" s="13">
        <v>15</v>
      </c>
      <c r="R341" s="13">
        <v>6</v>
      </c>
      <c r="S341" s="13">
        <v>3</v>
      </c>
      <c r="T341" s="13">
        <v>18</v>
      </c>
      <c r="U341" s="13">
        <v>3</v>
      </c>
      <c r="V341" s="13">
        <v>26</v>
      </c>
      <c r="W341" s="13">
        <v>73</v>
      </c>
      <c r="X341" s="13">
        <v>2</v>
      </c>
      <c r="Y341" s="13">
        <v>160</v>
      </c>
      <c r="Z341" s="13">
        <v>152</v>
      </c>
      <c r="AA341" s="800" t="s">
        <v>419</v>
      </c>
      <c r="AB341" s="13">
        <v>3</v>
      </c>
      <c r="AD341" s="13">
        <v>38</v>
      </c>
      <c r="AE341" s="13">
        <v>1702</v>
      </c>
      <c r="AF341" s="101">
        <f t="shared" si="238"/>
        <v>0</v>
      </c>
      <c r="AG341" s="13">
        <v>853</v>
      </c>
      <c r="AH341" s="13">
        <v>9</v>
      </c>
      <c r="AI341" s="13">
        <v>1825</v>
      </c>
      <c r="AJ341" s="13">
        <v>36</v>
      </c>
      <c r="AK341" s="101" t="e">
        <f t="shared" si="239"/>
        <v>#DIV/0!</v>
      </c>
      <c r="AL341" s="13">
        <v>73</v>
      </c>
      <c r="AM341" s="101" t="e">
        <f t="shared" si="240"/>
        <v>#DIV/0!</v>
      </c>
      <c r="AN341" s="101" t="e">
        <f t="shared" si="241"/>
        <v>#DIV/0!</v>
      </c>
      <c r="AO341" s="13">
        <v>3</v>
      </c>
      <c r="AP341" s="13">
        <v>0</v>
      </c>
      <c r="AQ341" s="13">
        <v>4</v>
      </c>
      <c r="AR341" s="13">
        <v>33</v>
      </c>
      <c r="AS341" s="787" t="s">
        <v>560</v>
      </c>
      <c r="AT341" s="13">
        <v>7</v>
      </c>
      <c r="AV341" s="13">
        <v>24</v>
      </c>
      <c r="AW341" s="13">
        <v>8</v>
      </c>
      <c r="AX341" s="779" t="s">
        <v>279</v>
      </c>
      <c r="AY341" s="13">
        <v>179</v>
      </c>
      <c r="AZ341" s="13">
        <v>181</v>
      </c>
      <c r="BA341" s="13">
        <v>348</v>
      </c>
      <c r="BB341" s="13">
        <v>334</v>
      </c>
      <c r="BC341" s="13">
        <v>162</v>
      </c>
      <c r="BD341" s="13">
        <v>153</v>
      </c>
      <c r="BE341" s="779" t="s">
        <v>369</v>
      </c>
      <c r="BF341">
        <v>3</v>
      </c>
      <c r="BG341" s="13">
        <v>119</v>
      </c>
      <c r="BH341" s="13">
        <v>106</v>
      </c>
      <c r="BI341" s="836" t="s">
        <v>442</v>
      </c>
      <c r="BJ341" s="13">
        <v>2</v>
      </c>
      <c r="BK341" s="13" t="e">
        <f t="shared" si="230"/>
        <v>#DIV/0!</v>
      </c>
      <c r="BL341" s="13" t="e">
        <f t="shared" si="231"/>
        <v>#DIV/0!</v>
      </c>
    </row>
    <row r="342" spans="1:64" x14ac:dyDescent="0.25">
      <c r="A342" s="792" t="s">
        <v>97</v>
      </c>
      <c r="B342" s="101">
        <f t="shared" si="232"/>
        <v>100.90400000000001</v>
      </c>
      <c r="C342" s="13">
        <v>75</v>
      </c>
      <c r="E342" s="13">
        <v>56</v>
      </c>
      <c r="F342" s="13">
        <v>17</v>
      </c>
      <c r="G342" s="13">
        <v>2075</v>
      </c>
      <c r="H342" s="13">
        <v>153</v>
      </c>
      <c r="I342" s="13">
        <v>71</v>
      </c>
      <c r="J342" s="13">
        <v>1887</v>
      </c>
      <c r="K342" s="13">
        <v>915</v>
      </c>
      <c r="L342" s="101">
        <f t="shared" si="233"/>
        <v>18.57</v>
      </c>
      <c r="M342" s="101">
        <f t="shared" si="234"/>
        <v>-1.22</v>
      </c>
      <c r="N342" s="101">
        <f t="shared" si="235"/>
        <v>2195.2199999999998</v>
      </c>
      <c r="O342" s="101">
        <f t="shared" si="236"/>
        <v>1</v>
      </c>
      <c r="P342" s="101">
        <f t="shared" si="237"/>
        <v>19.68</v>
      </c>
      <c r="Q342" s="13">
        <v>16</v>
      </c>
      <c r="R342" s="13">
        <v>8</v>
      </c>
      <c r="S342" s="13">
        <v>2</v>
      </c>
      <c r="T342" s="13">
        <v>10</v>
      </c>
      <c r="U342" s="13">
        <v>5</v>
      </c>
      <c r="V342" s="13">
        <v>34</v>
      </c>
      <c r="W342" s="13">
        <v>83</v>
      </c>
      <c r="X342" s="426">
        <v>3</v>
      </c>
      <c r="Y342" s="13">
        <v>192</v>
      </c>
      <c r="Z342" s="13">
        <v>141</v>
      </c>
      <c r="AA342" s="783" t="s">
        <v>446</v>
      </c>
      <c r="AB342" s="13">
        <v>5</v>
      </c>
      <c r="AD342" s="13">
        <v>48</v>
      </c>
      <c r="AE342" s="13">
        <v>2396</v>
      </c>
      <c r="AF342" s="101">
        <f t="shared" si="238"/>
        <v>0</v>
      </c>
      <c r="AG342" s="13">
        <v>1174</v>
      </c>
      <c r="AH342" s="13">
        <v>7</v>
      </c>
      <c r="AI342" s="13">
        <v>2510</v>
      </c>
      <c r="AJ342" s="13">
        <v>59</v>
      </c>
      <c r="AK342" s="101" t="e">
        <f t="shared" si="239"/>
        <v>#DIV/0!</v>
      </c>
      <c r="AL342" s="13">
        <v>129</v>
      </c>
      <c r="AM342" s="101" t="e">
        <f t="shared" si="240"/>
        <v>#DIV/0!</v>
      </c>
      <c r="AN342" s="101" t="e">
        <f t="shared" si="241"/>
        <v>#DIV/0!</v>
      </c>
      <c r="AO342" s="13">
        <v>7</v>
      </c>
      <c r="AP342" s="13">
        <v>0</v>
      </c>
      <c r="AQ342" s="13">
        <v>4</v>
      </c>
      <c r="AR342" s="13">
        <v>48</v>
      </c>
      <c r="AS342" s="789" t="s">
        <v>502</v>
      </c>
      <c r="AT342" s="13">
        <v>9</v>
      </c>
      <c r="AV342" s="13">
        <v>25</v>
      </c>
      <c r="AW342" s="13">
        <v>7</v>
      </c>
      <c r="AX342" s="779" t="s">
        <v>279</v>
      </c>
      <c r="AY342" s="13">
        <v>236</v>
      </c>
      <c r="AZ342" s="13">
        <v>172</v>
      </c>
      <c r="BA342" s="13">
        <v>463</v>
      </c>
      <c r="BB342" s="13">
        <v>346</v>
      </c>
      <c r="BC342" s="13">
        <v>205</v>
      </c>
      <c r="BD342" s="13">
        <v>174</v>
      </c>
      <c r="BE342" s="779" t="s">
        <v>378</v>
      </c>
      <c r="BF342">
        <v>2</v>
      </c>
      <c r="BG342" s="13">
        <v>167</v>
      </c>
      <c r="BH342" s="13">
        <v>127</v>
      </c>
      <c r="BI342" s="839" t="s">
        <v>433</v>
      </c>
      <c r="BJ342" s="13">
        <v>3</v>
      </c>
      <c r="BK342" s="13" t="e">
        <f t="shared" si="230"/>
        <v>#DIV/0!</v>
      </c>
      <c r="BL342" s="13" t="e">
        <f t="shared" si="231"/>
        <v>#DIV/0!</v>
      </c>
    </row>
    <row r="343" spans="1:64" x14ac:dyDescent="0.25">
      <c r="A343" s="792" t="s">
        <v>106</v>
      </c>
      <c r="B343" s="101">
        <f t="shared" si="232"/>
        <v>102.185</v>
      </c>
      <c r="C343" s="13">
        <v>67</v>
      </c>
      <c r="E343" s="13">
        <v>44</v>
      </c>
      <c r="F343" s="13">
        <v>11</v>
      </c>
      <c r="G343" s="13">
        <v>1909</v>
      </c>
      <c r="H343" s="13">
        <v>141</v>
      </c>
      <c r="I343" s="13">
        <v>69</v>
      </c>
      <c r="J343" s="13">
        <v>1729</v>
      </c>
      <c r="K343" s="13">
        <v>850</v>
      </c>
      <c r="L343" s="101">
        <f t="shared" si="233"/>
        <v>19.88</v>
      </c>
      <c r="M343" s="101">
        <f t="shared" si="234"/>
        <v>-1.02</v>
      </c>
      <c r="N343" s="101">
        <f t="shared" si="235"/>
        <v>2023.64</v>
      </c>
      <c r="O343" s="101">
        <f t="shared" si="236"/>
        <v>1</v>
      </c>
      <c r="P343" s="101">
        <f t="shared" si="237"/>
        <v>19.88</v>
      </c>
      <c r="Q343" s="13">
        <v>20</v>
      </c>
      <c r="R343" s="13">
        <v>5</v>
      </c>
      <c r="S343" s="13">
        <v>0</v>
      </c>
      <c r="T343" s="13">
        <v>11</v>
      </c>
      <c r="U343" s="13">
        <v>3</v>
      </c>
      <c r="V343" s="13">
        <v>28</v>
      </c>
      <c r="W343" s="13">
        <v>79</v>
      </c>
      <c r="X343" s="13">
        <v>1</v>
      </c>
      <c r="Y343" s="13">
        <v>166</v>
      </c>
      <c r="Z343" s="13">
        <v>145</v>
      </c>
      <c r="AA343" s="799" t="s">
        <v>494</v>
      </c>
      <c r="AB343" s="13">
        <v>4</v>
      </c>
      <c r="AD343" s="13">
        <v>50</v>
      </c>
      <c r="AE343" s="13">
        <v>2420</v>
      </c>
      <c r="AF343" s="101">
        <f t="shared" si="238"/>
        <v>0</v>
      </c>
      <c r="AG343" s="13">
        <v>1158</v>
      </c>
      <c r="AH343" s="13">
        <v>3</v>
      </c>
      <c r="AI343" s="13">
        <v>2645</v>
      </c>
      <c r="AJ343" s="13">
        <v>36</v>
      </c>
      <c r="AK343" s="101" t="e">
        <f t="shared" si="239"/>
        <v>#DIV/0!</v>
      </c>
      <c r="AL343" s="13">
        <v>130</v>
      </c>
      <c r="AM343" s="101" t="e">
        <f t="shared" si="240"/>
        <v>#DIV/0!</v>
      </c>
      <c r="AN343" s="101" t="e">
        <f t="shared" si="241"/>
        <v>#DIV/0!</v>
      </c>
      <c r="AO343" s="13">
        <v>1</v>
      </c>
      <c r="AP343" s="13">
        <v>0</v>
      </c>
      <c r="AQ343" s="13">
        <v>3</v>
      </c>
      <c r="AR343" s="13">
        <v>64</v>
      </c>
      <c r="AS343" s="804" t="s">
        <v>442</v>
      </c>
      <c r="AT343" s="13">
        <v>0</v>
      </c>
      <c r="AV343" s="13">
        <v>26</v>
      </c>
      <c r="AW343" s="13">
        <v>6</v>
      </c>
      <c r="AX343" s="779" t="s">
        <v>279</v>
      </c>
      <c r="AY343" s="13">
        <v>127</v>
      </c>
      <c r="AZ343" s="13">
        <v>125</v>
      </c>
      <c r="BA343" s="13">
        <v>278</v>
      </c>
      <c r="BB343" s="13">
        <v>240</v>
      </c>
      <c r="BC343" s="13">
        <v>135</v>
      </c>
      <c r="BD343" s="13">
        <v>115</v>
      </c>
      <c r="BE343" s="779" t="s">
        <v>387</v>
      </c>
      <c r="BF343" s="425">
        <v>4</v>
      </c>
      <c r="BG343" s="13">
        <v>84</v>
      </c>
      <c r="BH343" s="13">
        <v>81</v>
      </c>
      <c r="BI343" s="871" t="s">
        <v>494</v>
      </c>
      <c r="BJ343" s="13">
        <v>0</v>
      </c>
      <c r="BK343" s="13" t="e">
        <f t="shared" si="230"/>
        <v>#DIV/0!</v>
      </c>
      <c r="BL343" s="13" t="e">
        <f t="shared" si="231"/>
        <v>#DIV/0!</v>
      </c>
    </row>
    <row r="344" spans="1:64" x14ac:dyDescent="0.25">
      <c r="A344" s="792" t="s">
        <v>115</v>
      </c>
      <c r="B344" s="101">
        <f t="shared" si="232"/>
        <v>99.897500000000008</v>
      </c>
      <c r="C344" s="13">
        <v>75</v>
      </c>
      <c r="E344" s="13">
        <v>50</v>
      </c>
      <c r="F344" s="13">
        <v>17</v>
      </c>
      <c r="G344" s="13">
        <v>2213</v>
      </c>
      <c r="H344" s="13">
        <v>163</v>
      </c>
      <c r="I344" s="13">
        <v>73</v>
      </c>
      <c r="J344" s="13">
        <v>2070</v>
      </c>
      <c r="K344" s="13">
        <v>1010</v>
      </c>
      <c r="L344" s="101">
        <f t="shared" si="233"/>
        <v>22.71</v>
      </c>
      <c r="M344" s="101">
        <f t="shared" si="234"/>
        <v>-1.08</v>
      </c>
      <c r="N344" s="101">
        <f t="shared" si="235"/>
        <v>1727.15</v>
      </c>
      <c r="O344" s="101">
        <f t="shared" si="236"/>
        <v>1</v>
      </c>
      <c r="P344" s="101">
        <f t="shared" si="237"/>
        <v>19.82</v>
      </c>
      <c r="Q344" s="13">
        <v>12</v>
      </c>
      <c r="R344" s="13">
        <v>6</v>
      </c>
      <c r="S344" s="13">
        <v>3</v>
      </c>
      <c r="T344" s="13">
        <v>8</v>
      </c>
      <c r="U344" s="13">
        <v>7</v>
      </c>
      <c r="V344" s="13">
        <v>31</v>
      </c>
      <c r="W344" s="13">
        <v>75</v>
      </c>
      <c r="X344" s="13">
        <v>4</v>
      </c>
      <c r="Y344" s="13">
        <v>147</v>
      </c>
      <c r="Z344" s="13">
        <v>121</v>
      </c>
      <c r="AA344" s="794" t="s">
        <v>529</v>
      </c>
      <c r="AB344" s="13">
        <v>5</v>
      </c>
      <c r="AD344" s="13">
        <v>35</v>
      </c>
      <c r="AE344" s="13">
        <v>1739</v>
      </c>
      <c r="AF344" s="101">
        <f t="shared" si="238"/>
        <v>0</v>
      </c>
      <c r="AG344" s="13">
        <v>851</v>
      </c>
      <c r="AH344" s="13">
        <v>2</v>
      </c>
      <c r="AI344" s="13">
        <v>1864</v>
      </c>
      <c r="AJ344" s="13">
        <v>36</v>
      </c>
      <c r="AK344" s="101" t="e">
        <f t="shared" si="239"/>
        <v>#DIV/0!</v>
      </c>
      <c r="AL344" s="13">
        <v>102</v>
      </c>
      <c r="AM344" s="101" t="e">
        <f t="shared" si="240"/>
        <v>#DIV/0!</v>
      </c>
      <c r="AN344" s="101" t="e">
        <f t="shared" si="241"/>
        <v>#DIV/0!</v>
      </c>
      <c r="AO344" s="13">
        <v>3</v>
      </c>
      <c r="AP344" s="13">
        <v>0</v>
      </c>
      <c r="AQ344" s="13">
        <v>4</v>
      </c>
      <c r="AR344" s="13">
        <v>50</v>
      </c>
      <c r="AS344" s="845" t="s">
        <v>540</v>
      </c>
      <c r="AT344" s="13">
        <v>3</v>
      </c>
      <c r="AV344" s="13">
        <v>27</v>
      </c>
      <c r="AW344" s="13">
        <v>7</v>
      </c>
      <c r="AX344" s="779" t="s">
        <v>279</v>
      </c>
      <c r="AY344" s="13">
        <v>115</v>
      </c>
      <c r="AZ344" s="13">
        <v>112</v>
      </c>
      <c r="BA344" s="13">
        <v>264</v>
      </c>
      <c r="BB344" s="13">
        <v>237</v>
      </c>
      <c r="BC344" s="13">
        <v>136</v>
      </c>
      <c r="BD344" s="13">
        <v>125</v>
      </c>
      <c r="BE344" s="779" t="s">
        <v>396</v>
      </c>
      <c r="BF344" s="426">
        <v>5</v>
      </c>
      <c r="BG344" s="13">
        <v>109</v>
      </c>
      <c r="BH344" s="13">
        <v>88</v>
      </c>
      <c r="BI344" s="844" t="s">
        <v>489</v>
      </c>
      <c r="BJ344" s="13">
        <v>0</v>
      </c>
      <c r="BK344" s="13" t="e">
        <f t="shared" si="230"/>
        <v>#DIV/0!</v>
      </c>
      <c r="BL344" s="13" t="e">
        <f t="shared" si="231"/>
        <v>#DIV/0!</v>
      </c>
    </row>
    <row r="345" spans="1:64" x14ac:dyDescent="0.25">
      <c r="A345" s="792" t="s">
        <v>124</v>
      </c>
      <c r="B345" s="101">
        <f t="shared" si="232"/>
        <v>109.343</v>
      </c>
      <c r="C345" s="13">
        <v>67</v>
      </c>
      <c r="E345" s="13">
        <v>49</v>
      </c>
      <c r="F345" s="13">
        <v>17</v>
      </c>
      <c r="G345" s="13">
        <v>1816</v>
      </c>
      <c r="H345" s="13">
        <v>142</v>
      </c>
      <c r="I345" s="13">
        <v>53</v>
      </c>
      <c r="J345" s="13">
        <v>1839</v>
      </c>
      <c r="K345" s="13">
        <v>949</v>
      </c>
      <c r="L345" s="101">
        <f t="shared" si="233"/>
        <v>19.95</v>
      </c>
      <c r="M345" s="101">
        <f t="shared" si="234"/>
        <v>-1</v>
      </c>
      <c r="N345" s="101">
        <f t="shared" si="235"/>
        <v>1993.25</v>
      </c>
      <c r="O345" s="101">
        <f t="shared" si="236"/>
        <v>1</v>
      </c>
      <c r="P345" s="101">
        <f t="shared" si="237"/>
        <v>19.21</v>
      </c>
      <c r="Q345" s="13">
        <v>13</v>
      </c>
      <c r="R345" s="13">
        <v>6</v>
      </c>
      <c r="S345" s="13">
        <v>0</v>
      </c>
      <c r="T345" s="13">
        <v>8</v>
      </c>
      <c r="U345" s="13">
        <v>4</v>
      </c>
      <c r="V345" s="13">
        <v>27</v>
      </c>
      <c r="W345" s="13">
        <v>67</v>
      </c>
      <c r="X345" s="13">
        <v>2</v>
      </c>
      <c r="Y345" s="13">
        <v>165</v>
      </c>
      <c r="Z345" s="13">
        <v>153</v>
      </c>
      <c r="AA345" s="785" t="s">
        <v>437</v>
      </c>
      <c r="AB345" s="13">
        <v>4</v>
      </c>
      <c r="AD345" s="13">
        <v>40</v>
      </c>
      <c r="AE345" s="13">
        <v>1910</v>
      </c>
      <c r="AF345" s="101">
        <f t="shared" si="238"/>
        <v>0</v>
      </c>
      <c r="AG345" s="13">
        <v>879</v>
      </c>
      <c r="AH345" s="13">
        <v>3</v>
      </c>
      <c r="AI345" s="13">
        <v>2292</v>
      </c>
      <c r="AJ345" s="13">
        <v>42</v>
      </c>
      <c r="AK345" s="101" t="e">
        <f t="shared" si="239"/>
        <v>#DIV/0!</v>
      </c>
      <c r="AL345" s="13">
        <v>117</v>
      </c>
      <c r="AM345" s="101" t="e">
        <f t="shared" si="240"/>
        <v>#DIV/0!</v>
      </c>
      <c r="AN345" s="101" t="e">
        <f t="shared" si="241"/>
        <v>#DIV/0!</v>
      </c>
      <c r="AO345" s="13">
        <v>3</v>
      </c>
      <c r="AP345" s="13">
        <v>0</v>
      </c>
      <c r="AQ345" s="13">
        <v>4</v>
      </c>
      <c r="AR345" s="13">
        <v>64</v>
      </c>
      <c r="AS345" s="797" t="s">
        <v>433</v>
      </c>
      <c r="AT345" s="13">
        <v>1</v>
      </c>
      <c r="AV345" s="13">
        <v>28</v>
      </c>
      <c r="AW345" s="13">
        <v>8</v>
      </c>
      <c r="AX345" s="779" t="s">
        <v>288</v>
      </c>
      <c r="AY345" s="13">
        <v>59</v>
      </c>
      <c r="AZ345" s="13">
        <v>74</v>
      </c>
      <c r="BA345" s="13">
        <v>141</v>
      </c>
      <c r="BB345" s="13">
        <v>143</v>
      </c>
      <c r="BC345" s="13">
        <v>66</v>
      </c>
      <c r="BD345" s="13">
        <v>69</v>
      </c>
      <c r="BE345" s="779" t="s">
        <v>297</v>
      </c>
      <c r="BF345">
        <v>1</v>
      </c>
      <c r="BG345" s="13">
        <v>53</v>
      </c>
      <c r="BH345" s="13">
        <v>33</v>
      </c>
      <c r="BI345" s="836" t="s">
        <v>442</v>
      </c>
      <c r="BJ345" s="13">
        <v>0</v>
      </c>
      <c r="BK345" s="13" t="e">
        <f t="shared" si="230"/>
        <v>#DIV/0!</v>
      </c>
      <c r="BL345" s="13" t="e">
        <f t="shared" si="231"/>
        <v>#DIV/0!</v>
      </c>
    </row>
    <row r="346" spans="1:64" x14ac:dyDescent="0.25">
      <c r="A346" s="792" t="s">
        <v>133</v>
      </c>
      <c r="B346" s="101">
        <f t="shared" si="232"/>
        <v>105.17099999999999</v>
      </c>
      <c r="C346" s="13">
        <v>69</v>
      </c>
      <c r="E346" s="13">
        <v>49</v>
      </c>
      <c r="F346" s="13">
        <v>14</v>
      </c>
      <c r="G346" s="13">
        <v>2044</v>
      </c>
      <c r="H346" s="13">
        <v>135</v>
      </c>
      <c r="I346" s="13">
        <v>72</v>
      </c>
      <c r="J346" s="13">
        <v>1949</v>
      </c>
      <c r="K346" s="13">
        <v>966</v>
      </c>
      <c r="L346" s="101">
        <f t="shared" si="233"/>
        <v>16.350000000000001</v>
      </c>
      <c r="M346" s="101">
        <f t="shared" si="234"/>
        <v>-0.74</v>
      </c>
      <c r="N346" s="101">
        <f t="shared" si="235"/>
        <v>2442.13</v>
      </c>
      <c r="O346" s="101">
        <f t="shared" si="236"/>
        <v>1</v>
      </c>
      <c r="P346" s="101">
        <f t="shared" si="237"/>
        <v>20.440000000000001</v>
      </c>
      <c r="Q346" s="13">
        <v>12</v>
      </c>
      <c r="R346" s="13">
        <v>10</v>
      </c>
      <c r="S346" s="13">
        <v>1</v>
      </c>
      <c r="T346" s="13">
        <v>15</v>
      </c>
      <c r="U346" s="13">
        <v>3</v>
      </c>
      <c r="V346" s="13">
        <v>28</v>
      </c>
      <c r="W346" s="13">
        <v>83</v>
      </c>
      <c r="X346" s="13">
        <v>2</v>
      </c>
      <c r="Y346" s="13">
        <v>160</v>
      </c>
      <c r="Z346" s="13">
        <v>130</v>
      </c>
      <c r="AA346" s="800" t="s">
        <v>419</v>
      </c>
      <c r="AB346" s="13">
        <v>2</v>
      </c>
      <c r="AD346" s="13">
        <v>39</v>
      </c>
      <c r="AE346" s="13">
        <v>1867</v>
      </c>
      <c r="AF346" s="101">
        <f t="shared" si="238"/>
        <v>0</v>
      </c>
      <c r="AG346" s="13">
        <v>892</v>
      </c>
      <c r="AH346" s="13">
        <v>8</v>
      </c>
      <c r="AI346" s="13">
        <v>2182</v>
      </c>
      <c r="AJ346" s="13">
        <v>26</v>
      </c>
      <c r="AK346" s="101" t="e">
        <f t="shared" si="239"/>
        <v>#DIV/0!</v>
      </c>
      <c r="AL346" s="13">
        <v>109</v>
      </c>
      <c r="AM346" s="101" t="e">
        <f t="shared" si="240"/>
        <v>#DIV/0!</v>
      </c>
      <c r="AN346" s="101" t="e">
        <f t="shared" si="241"/>
        <v>#DIV/0!</v>
      </c>
      <c r="AO346" s="13">
        <v>2</v>
      </c>
      <c r="AP346" s="13">
        <v>0</v>
      </c>
      <c r="AQ346" s="13">
        <v>4</v>
      </c>
      <c r="AR346" s="13">
        <v>60</v>
      </c>
      <c r="AS346" s="800" t="s">
        <v>419</v>
      </c>
      <c r="AT346" s="13">
        <v>1</v>
      </c>
      <c r="AV346" s="13">
        <v>29</v>
      </c>
      <c r="AW346" s="13">
        <v>8</v>
      </c>
      <c r="AX346" s="779" t="s">
        <v>288</v>
      </c>
      <c r="AY346" s="13">
        <v>203</v>
      </c>
      <c r="AZ346" s="13">
        <v>180</v>
      </c>
      <c r="BA346" s="13">
        <v>417</v>
      </c>
      <c r="BB346" s="13">
        <v>368</v>
      </c>
      <c r="BC346" s="13">
        <v>200</v>
      </c>
      <c r="BD346" s="13">
        <v>188</v>
      </c>
      <c r="BE346" s="779" t="s">
        <v>306</v>
      </c>
      <c r="BF346">
        <v>4</v>
      </c>
      <c r="BG346" s="13">
        <v>115</v>
      </c>
      <c r="BH346" s="13">
        <v>110</v>
      </c>
      <c r="BI346" s="843" t="s">
        <v>552</v>
      </c>
      <c r="BJ346" s="13">
        <v>2</v>
      </c>
      <c r="BK346" s="13" t="e">
        <f t="shared" si="230"/>
        <v>#DIV/0!</v>
      </c>
      <c r="BL346" s="13" t="e">
        <f t="shared" si="231"/>
        <v>#DIV/0!</v>
      </c>
    </row>
    <row r="347" spans="1:64" x14ac:dyDescent="0.25">
      <c r="A347" s="805" t="s">
        <v>142</v>
      </c>
      <c r="B347" s="101">
        <f t="shared" ref="B347:B361" si="242">(F2+0.05*G2+0.2*H2+0.5*I2-0.01*K2-S2+T2+1.5*U2+AB2)+(0.2*AG2+2*AH2-0.01*AI2+1.5*AJ2-0.1*AL2+AO2+3*AP2+AT2)</f>
        <v>138.66650000000001</v>
      </c>
      <c r="C347" s="13">
        <v>74</v>
      </c>
      <c r="E347" s="13">
        <v>56</v>
      </c>
      <c r="F347" s="13">
        <v>12</v>
      </c>
      <c r="G347" s="13">
        <v>2181</v>
      </c>
      <c r="H347" s="13">
        <v>156</v>
      </c>
      <c r="I347" s="13">
        <v>78</v>
      </c>
      <c r="J347" s="13">
        <v>2163</v>
      </c>
      <c r="K347" s="13">
        <v>1144</v>
      </c>
      <c r="L347" s="101">
        <f t="shared" ref="L347:L361" si="243">ROUND(G2*100/J2,2)</f>
        <v>16.95</v>
      </c>
      <c r="M347" s="101">
        <f t="shared" ref="M347:M361" si="244">ROUND(G2/(E2-F2),2)</f>
        <v>-0.89</v>
      </c>
      <c r="N347" s="101">
        <f t="shared" ref="N347:N361" si="245">ROUND((4*H2+6*I2)*100/G2,2)</f>
        <v>2411.5700000000002</v>
      </c>
      <c r="O347" s="101">
        <f t="shared" ref="O347:O361" si="246">ROUND(J2/(H2+I2),2)</f>
        <v>1</v>
      </c>
      <c r="P347" s="101">
        <f t="shared" ref="P347:P361" si="247">ROUND(K2*100/J2,2)</f>
        <v>16.34</v>
      </c>
      <c r="Q347" s="13">
        <v>16</v>
      </c>
      <c r="R347" s="13">
        <v>6</v>
      </c>
      <c r="S347" s="13">
        <v>1</v>
      </c>
      <c r="T347" s="13">
        <v>14</v>
      </c>
      <c r="U347" s="13">
        <v>4</v>
      </c>
      <c r="V347" s="13">
        <v>32</v>
      </c>
      <c r="W347" s="13">
        <v>79</v>
      </c>
      <c r="X347" s="426">
        <v>3</v>
      </c>
      <c r="Y347" s="13">
        <v>171</v>
      </c>
      <c r="Z347" s="13">
        <v>140</v>
      </c>
      <c r="AA347" s="827" t="s">
        <v>437</v>
      </c>
      <c r="AB347" s="13">
        <v>6</v>
      </c>
      <c r="AD347" s="13">
        <v>37</v>
      </c>
      <c r="AE347" s="13">
        <v>1776</v>
      </c>
      <c r="AF347" s="101">
        <f t="shared" ref="AF347:AF361" si="248">(QUOTIENT(AE2,6)+MOD(AE2,6)/10)</f>
        <v>0</v>
      </c>
      <c r="AG347" s="13">
        <v>857</v>
      </c>
      <c r="AH347" s="13">
        <v>3</v>
      </c>
      <c r="AI347" s="13">
        <v>1886</v>
      </c>
      <c r="AJ347" s="13">
        <v>41</v>
      </c>
      <c r="AK347" s="101" t="e">
        <f t="shared" ref="AK347:AK361" si="249">ROUND(AI2*6/AE2,2)</f>
        <v>#DIV/0!</v>
      </c>
      <c r="AL347" s="13">
        <v>87</v>
      </c>
      <c r="AM347" s="101" t="e">
        <f t="shared" ref="AM347:AM361" si="250">ROUND(AE2/AJ2,2)</f>
        <v>#DIV/0!</v>
      </c>
      <c r="AN347" s="101" t="e">
        <f t="shared" ref="AN347:AN361" si="251">ROUND(AI2/AJ2,2)</f>
        <v>#DIV/0!</v>
      </c>
      <c r="AO347" s="13">
        <v>3</v>
      </c>
      <c r="AP347" s="13">
        <v>0</v>
      </c>
      <c r="AQ347" s="13">
        <v>4</v>
      </c>
      <c r="AR347" s="13">
        <v>37</v>
      </c>
      <c r="AS347" s="782" t="s">
        <v>476</v>
      </c>
      <c r="AT347" s="13">
        <v>3</v>
      </c>
      <c r="AV347" s="13">
        <v>30</v>
      </c>
      <c r="AW347" s="13">
        <v>5</v>
      </c>
      <c r="AX347" s="779" t="s">
        <v>288</v>
      </c>
      <c r="AY347" s="13">
        <v>109</v>
      </c>
      <c r="AZ347" s="13">
        <v>114</v>
      </c>
      <c r="BA347" s="13">
        <v>190</v>
      </c>
      <c r="BB347" s="13">
        <v>181</v>
      </c>
      <c r="BC347" s="13">
        <v>75</v>
      </c>
      <c r="BD347" s="13">
        <v>67</v>
      </c>
      <c r="BE347" s="779" t="s">
        <v>315</v>
      </c>
      <c r="BF347">
        <v>1</v>
      </c>
      <c r="BG347" s="13">
        <v>96</v>
      </c>
      <c r="BH347" s="13">
        <v>104</v>
      </c>
      <c r="BI347" s="867" t="s">
        <v>560</v>
      </c>
      <c r="BJ347" s="13">
        <v>0</v>
      </c>
      <c r="BK347" s="13" t="e">
        <f t="shared" si="230"/>
        <v>#DIV/0!</v>
      </c>
      <c r="BL347" s="13" t="e">
        <f t="shared" si="231"/>
        <v>#DIV/0!</v>
      </c>
    </row>
    <row r="348" spans="1:64" x14ac:dyDescent="0.25">
      <c r="A348" s="805" t="s">
        <v>151</v>
      </c>
      <c r="B348" s="101">
        <f t="shared" si="242"/>
        <v>110.8995</v>
      </c>
      <c r="C348" s="13">
        <v>71</v>
      </c>
      <c r="E348" s="13">
        <v>44</v>
      </c>
      <c r="F348" s="13">
        <v>10</v>
      </c>
      <c r="G348" s="13">
        <v>1718</v>
      </c>
      <c r="H348" s="13">
        <v>131</v>
      </c>
      <c r="I348" s="13">
        <v>62</v>
      </c>
      <c r="J348" s="13">
        <v>1535</v>
      </c>
      <c r="K348" s="13">
        <v>740</v>
      </c>
      <c r="L348" s="101">
        <f t="shared" si="243"/>
        <v>17.97</v>
      </c>
      <c r="M348" s="101">
        <f t="shared" si="244"/>
        <v>-1.26</v>
      </c>
      <c r="N348" s="101">
        <f t="shared" si="245"/>
        <v>2295.4</v>
      </c>
      <c r="O348" s="101">
        <f t="shared" si="246"/>
        <v>1</v>
      </c>
      <c r="P348" s="101">
        <f t="shared" si="247"/>
        <v>18.64</v>
      </c>
      <c r="Q348" s="13">
        <v>13</v>
      </c>
      <c r="R348" s="13">
        <v>6</v>
      </c>
      <c r="S348" s="13">
        <v>2</v>
      </c>
      <c r="T348" s="13">
        <v>9</v>
      </c>
      <c r="U348" s="13">
        <v>4</v>
      </c>
      <c r="V348" s="13">
        <v>35</v>
      </c>
      <c r="W348" s="13">
        <v>76</v>
      </c>
      <c r="X348" s="13">
        <v>2</v>
      </c>
      <c r="Y348" s="13">
        <v>153</v>
      </c>
      <c r="Z348" s="13">
        <v>124</v>
      </c>
      <c r="AA348" s="785" t="s">
        <v>437</v>
      </c>
      <c r="AB348" s="13">
        <v>4</v>
      </c>
      <c r="AD348" s="13">
        <v>40</v>
      </c>
      <c r="AE348" s="13">
        <v>1949</v>
      </c>
      <c r="AF348" s="101">
        <f t="shared" si="248"/>
        <v>0</v>
      </c>
      <c r="AG348" s="13">
        <v>948</v>
      </c>
      <c r="AH348" s="13">
        <v>2</v>
      </c>
      <c r="AI348" s="13">
        <v>2152</v>
      </c>
      <c r="AJ348" s="13">
        <v>33</v>
      </c>
      <c r="AK348" s="101" t="e">
        <f t="shared" si="249"/>
        <v>#DIV/0!</v>
      </c>
      <c r="AL348" s="13">
        <v>87</v>
      </c>
      <c r="AM348" s="101" t="e">
        <f t="shared" si="250"/>
        <v>#DIV/0!</v>
      </c>
      <c r="AN348" s="101" t="e">
        <f t="shared" si="251"/>
        <v>#DIV/0!</v>
      </c>
      <c r="AO348" s="13">
        <v>0</v>
      </c>
      <c r="AP348" s="13">
        <v>0</v>
      </c>
      <c r="AQ348" s="13">
        <v>2</v>
      </c>
      <c r="AR348" s="13">
        <v>19</v>
      </c>
      <c r="AS348" s="848" t="s">
        <v>560</v>
      </c>
      <c r="AT348" s="13">
        <v>3</v>
      </c>
      <c r="AV348" s="13">
        <v>31</v>
      </c>
      <c r="AW348" s="13">
        <v>5</v>
      </c>
      <c r="AX348" s="779" t="s">
        <v>288</v>
      </c>
      <c r="AY348" s="13">
        <v>199</v>
      </c>
      <c r="AZ348" s="13">
        <v>210</v>
      </c>
      <c r="BA348" s="13">
        <v>458</v>
      </c>
      <c r="BB348" s="13">
        <v>428</v>
      </c>
      <c r="BC348" s="13">
        <v>241</v>
      </c>
      <c r="BD348" s="13">
        <v>218</v>
      </c>
      <c r="BE348" s="779" t="s">
        <v>324</v>
      </c>
      <c r="BF348">
        <v>2</v>
      </c>
      <c r="BG348" s="13">
        <v>163</v>
      </c>
      <c r="BH348" s="13">
        <v>163</v>
      </c>
      <c r="BI348" s="878" t="s">
        <v>510</v>
      </c>
      <c r="BJ348" s="13">
        <v>0</v>
      </c>
      <c r="BK348" s="13" t="e">
        <f t="shared" si="230"/>
        <v>#DIV/0!</v>
      </c>
      <c r="BL348" s="13" t="e">
        <f t="shared" si="231"/>
        <v>#DIV/0!</v>
      </c>
    </row>
    <row r="349" spans="1:64" x14ac:dyDescent="0.25">
      <c r="A349" s="805" t="s">
        <v>160</v>
      </c>
      <c r="B349" s="101">
        <f t="shared" si="242"/>
        <v>123.642</v>
      </c>
      <c r="C349" s="13">
        <v>80</v>
      </c>
      <c r="E349" s="13">
        <v>54</v>
      </c>
      <c r="F349" s="13">
        <v>14</v>
      </c>
      <c r="G349" s="13">
        <v>1767</v>
      </c>
      <c r="H349" s="13">
        <v>122</v>
      </c>
      <c r="I349" s="13">
        <v>66</v>
      </c>
      <c r="J349" s="13">
        <v>1763</v>
      </c>
      <c r="K349" s="13">
        <v>917</v>
      </c>
      <c r="L349" s="101">
        <f t="shared" si="243"/>
        <v>16.38</v>
      </c>
      <c r="M349" s="101">
        <f t="shared" si="244"/>
        <v>-0.94</v>
      </c>
      <c r="N349" s="101">
        <f t="shared" si="245"/>
        <v>2512.6</v>
      </c>
      <c r="O349" s="101">
        <f t="shared" si="246"/>
        <v>1</v>
      </c>
      <c r="P349" s="101">
        <f t="shared" si="247"/>
        <v>17.98</v>
      </c>
      <c r="Q349" s="13">
        <v>10</v>
      </c>
      <c r="R349" s="13">
        <v>6</v>
      </c>
      <c r="S349" s="13">
        <v>3</v>
      </c>
      <c r="T349" s="13">
        <v>11</v>
      </c>
      <c r="U349" s="13">
        <v>1</v>
      </c>
      <c r="V349" s="13">
        <v>35</v>
      </c>
      <c r="W349" s="13">
        <v>85</v>
      </c>
      <c r="X349" s="13">
        <v>6</v>
      </c>
      <c r="Y349" s="13">
        <v>122</v>
      </c>
      <c r="Z349" s="13">
        <v>99</v>
      </c>
      <c r="AA349" s="775" t="s">
        <v>459</v>
      </c>
      <c r="AB349" s="13">
        <v>2</v>
      </c>
      <c r="AD349" s="13">
        <v>37</v>
      </c>
      <c r="AE349" s="13">
        <v>1768</v>
      </c>
      <c r="AF349" s="101">
        <f t="shared" si="248"/>
        <v>0</v>
      </c>
      <c r="AG349" s="13">
        <v>860</v>
      </c>
      <c r="AH349" s="13">
        <v>7</v>
      </c>
      <c r="AI349" s="13">
        <v>1981</v>
      </c>
      <c r="AJ349" s="13">
        <v>35</v>
      </c>
      <c r="AK349" s="101" t="e">
        <f t="shared" si="249"/>
        <v>#DIV/0!</v>
      </c>
      <c r="AL349" s="13">
        <v>88</v>
      </c>
      <c r="AM349" s="101" t="e">
        <f t="shared" si="250"/>
        <v>#DIV/0!</v>
      </c>
      <c r="AN349" s="101" t="e">
        <f t="shared" si="251"/>
        <v>#DIV/0!</v>
      </c>
      <c r="AO349" s="13">
        <v>3</v>
      </c>
      <c r="AP349" s="13">
        <v>0</v>
      </c>
      <c r="AQ349" s="13">
        <v>3</v>
      </c>
      <c r="AR349" s="13">
        <v>30</v>
      </c>
      <c r="AS349" s="832" t="s">
        <v>463</v>
      </c>
      <c r="AT349" s="13">
        <v>2</v>
      </c>
      <c r="AV349" s="13">
        <v>32</v>
      </c>
      <c r="AW349" s="13">
        <v>14</v>
      </c>
      <c r="AX349" s="779" t="s">
        <v>288</v>
      </c>
      <c r="AY349" s="13">
        <v>273</v>
      </c>
      <c r="AZ349" s="13">
        <v>268</v>
      </c>
      <c r="BA349" s="13">
        <v>555</v>
      </c>
      <c r="BB349" s="13">
        <v>499</v>
      </c>
      <c r="BC349" s="13">
        <v>263</v>
      </c>
      <c r="BD349" s="13">
        <v>231</v>
      </c>
      <c r="BE349" s="779" t="s">
        <v>333</v>
      </c>
      <c r="BF349" s="425">
        <v>1</v>
      </c>
      <c r="BG349" s="13">
        <v>105</v>
      </c>
      <c r="BH349" s="13">
        <v>66</v>
      </c>
      <c r="BI349" s="892" t="s">
        <v>454</v>
      </c>
      <c r="BJ349" s="13">
        <v>2</v>
      </c>
      <c r="BK349" s="13" t="e">
        <f t="shared" si="230"/>
        <v>#DIV/0!</v>
      </c>
      <c r="BL349" s="13" t="e">
        <f t="shared" si="231"/>
        <v>#DIV/0!</v>
      </c>
    </row>
    <row r="350" spans="1:64" x14ac:dyDescent="0.25">
      <c r="A350" s="805" t="s">
        <v>169</v>
      </c>
      <c r="B350" s="101">
        <f t="shared" si="242"/>
        <v>116.81600000000002</v>
      </c>
      <c r="C350" s="13">
        <v>77</v>
      </c>
      <c r="E350" s="13">
        <v>53</v>
      </c>
      <c r="F350" s="13">
        <v>10</v>
      </c>
      <c r="G350" s="13">
        <v>1956</v>
      </c>
      <c r="H350" s="13">
        <v>141</v>
      </c>
      <c r="I350" s="13">
        <v>68</v>
      </c>
      <c r="J350" s="13">
        <v>1826</v>
      </c>
      <c r="K350" s="13">
        <v>906</v>
      </c>
      <c r="L350" s="101">
        <f t="shared" si="243"/>
        <v>17.329999999999998</v>
      </c>
      <c r="M350" s="101">
        <f t="shared" si="244"/>
        <v>-0.93</v>
      </c>
      <c r="N350" s="101">
        <f t="shared" si="245"/>
        <v>2291.98</v>
      </c>
      <c r="O350" s="101">
        <f t="shared" si="246"/>
        <v>1</v>
      </c>
      <c r="P350" s="101">
        <f t="shared" si="247"/>
        <v>19</v>
      </c>
      <c r="Q350" s="13">
        <v>8</v>
      </c>
      <c r="R350" s="13">
        <v>6</v>
      </c>
      <c r="S350" s="13">
        <v>1</v>
      </c>
      <c r="T350" s="13">
        <v>14</v>
      </c>
      <c r="U350" s="13">
        <v>2</v>
      </c>
      <c r="V350" s="13">
        <v>28</v>
      </c>
      <c r="W350" s="13">
        <v>71</v>
      </c>
      <c r="X350" s="13">
        <v>4</v>
      </c>
      <c r="Y350" s="13">
        <v>114</v>
      </c>
      <c r="Z350" s="13">
        <v>102</v>
      </c>
      <c r="AA350" s="803" t="s">
        <v>548</v>
      </c>
      <c r="AB350" s="13">
        <v>2</v>
      </c>
      <c r="AD350" s="13">
        <v>36</v>
      </c>
      <c r="AE350" s="13">
        <v>1775</v>
      </c>
      <c r="AF350" s="101">
        <f t="shared" si="248"/>
        <v>0</v>
      </c>
      <c r="AG350" s="13">
        <v>823</v>
      </c>
      <c r="AH350" s="13">
        <v>0</v>
      </c>
      <c r="AI350" s="13">
        <v>2131</v>
      </c>
      <c r="AJ350" s="13">
        <v>37</v>
      </c>
      <c r="AK350" s="101" t="e">
        <f t="shared" si="249"/>
        <v>#DIV/0!</v>
      </c>
      <c r="AL350" s="13">
        <v>121</v>
      </c>
      <c r="AM350" s="101" t="e">
        <f t="shared" si="250"/>
        <v>#DIV/0!</v>
      </c>
      <c r="AN350" s="101" t="e">
        <f t="shared" si="251"/>
        <v>#DIV/0!</v>
      </c>
      <c r="AO350" s="13">
        <v>3</v>
      </c>
      <c r="AP350" s="13">
        <v>0</v>
      </c>
      <c r="AQ350" s="13">
        <v>4</v>
      </c>
      <c r="AR350" s="13">
        <v>65</v>
      </c>
      <c r="AS350" s="854" t="s">
        <v>419</v>
      </c>
      <c r="AT350" s="13">
        <v>3</v>
      </c>
      <c r="AV350" s="13">
        <v>33</v>
      </c>
      <c r="AW350" s="13">
        <v>3</v>
      </c>
      <c r="AX350" s="779" t="s">
        <v>288</v>
      </c>
      <c r="AY350" s="13">
        <v>45</v>
      </c>
      <c r="AZ350" s="13">
        <v>51</v>
      </c>
      <c r="BA350" s="13">
        <v>111</v>
      </c>
      <c r="BB350" s="13">
        <v>110</v>
      </c>
      <c r="BC350" s="13">
        <v>61</v>
      </c>
      <c r="BD350" s="13">
        <v>59</v>
      </c>
      <c r="BE350" s="779" t="s">
        <v>342</v>
      </c>
      <c r="BF350">
        <v>1</v>
      </c>
      <c r="BG350" s="13">
        <v>75</v>
      </c>
      <c r="BH350" s="13">
        <v>69</v>
      </c>
      <c r="BI350" s="836" t="s">
        <v>442</v>
      </c>
      <c r="BJ350" s="13">
        <v>0</v>
      </c>
      <c r="BK350" s="13" t="e">
        <f t="shared" ref="BK350:BK381" si="252">ROUND(BA35/(AW35-BJ35),2)</f>
        <v>#DIV/0!</v>
      </c>
      <c r="BL350" s="13" t="e">
        <f t="shared" ref="BL350:BL381" si="253">ROUND(BB35/(AW35-BJ35),2)</f>
        <v>#DIV/0!</v>
      </c>
    </row>
    <row r="351" spans="1:64" x14ac:dyDescent="0.25">
      <c r="A351" s="805" t="s">
        <v>178</v>
      </c>
      <c r="B351" s="101">
        <f t="shared" si="242"/>
        <v>117.23350000000001</v>
      </c>
      <c r="C351" s="13">
        <v>71</v>
      </c>
      <c r="E351" s="13">
        <v>51</v>
      </c>
      <c r="F351" s="13">
        <v>10</v>
      </c>
      <c r="G351" s="13">
        <v>1691</v>
      </c>
      <c r="H351" s="13">
        <v>146</v>
      </c>
      <c r="I351" s="13">
        <v>52</v>
      </c>
      <c r="J351" s="13">
        <v>1538</v>
      </c>
      <c r="K351" s="13">
        <v>771</v>
      </c>
      <c r="L351" s="101">
        <f t="shared" si="243"/>
        <v>17.850000000000001</v>
      </c>
      <c r="M351" s="101">
        <f t="shared" si="244"/>
        <v>-0.88</v>
      </c>
      <c r="N351" s="101">
        <f t="shared" si="245"/>
        <v>2273.0700000000002</v>
      </c>
      <c r="O351" s="101">
        <f t="shared" si="246"/>
        <v>1</v>
      </c>
      <c r="P351" s="101">
        <f t="shared" si="247"/>
        <v>18.22</v>
      </c>
      <c r="Q351" s="13">
        <v>14</v>
      </c>
      <c r="R351" s="13">
        <v>5</v>
      </c>
      <c r="S351" s="13">
        <v>0</v>
      </c>
      <c r="T351" s="13">
        <v>12</v>
      </c>
      <c r="U351" s="13">
        <v>1</v>
      </c>
      <c r="V351" s="13">
        <v>31</v>
      </c>
      <c r="W351" s="13">
        <v>77</v>
      </c>
      <c r="X351" s="13">
        <v>1</v>
      </c>
      <c r="Y351" s="13">
        <v>100</v>
      </c>
      <c r="Z351" s="13">
        <v>79</v>
      </c>
      <c r="AA351" s="783" t="s">
        <v>446</v>
      </c>
      <c r="AB351" s="13">
        <v>0</v>
      </c>
      <c r="AD351" s="13">
        <v>35</v>
      </c>
      <c r="AE351" s="13">
        <v>1596</v>
      </c>
      <c r="AF351" s="101">
        <f t="shared" si="248"/>
        <v>0</v>
      </c>
      <c r="AG351" s="13">
        <v>762</v>
      </c>
      <c r="AH351" s="13">
        <v>3</v>
      </c>
      <c r="AI351" s="13">
        <v>1731</v>
      </c>
      <c r="AJ351" s="13">
        <v>29</v>
      </c>
      <c r="AK351" s="101" t="e">
        <f t="shared" si="249"/>
        <v>#DIV/0!</v>
      </c>
      <c r="AL351" s="13">
        <v>81</v>
      </c>
      <c r="AM351" s="101" t="e">
        <f t="shared" si="250"/>
        <v>#DIV/0!</v>
      </c>
      <c r="AN351" s="101" t="e">
        <f t="shared" si="251"/>
        <v>#DIV/0!</v>
      </c>
      <c r="AO351" s="13">
        <v>2</v>
      </c>
      <c r="AP351" s="13">
        <v>0</v>
      </c>
      <c r="AQ351" s="13">
        <v>3</v>
      </c>
      <c r="AR351" s="13">
        <v>28</v>
      </c>
      <c r="AS351" s="777" t="s">
        <v>463</v>
      </c>
      <c r="AT351" s="13">
        <v>3</v>
      </c>
      <c r="AV351" s="13">
        <v>34</v>
      </c>
      <c r="AW351" s="13">
        <v>5</v>
      </c>
      <c r="AX351" s="779" t="s">
        <v>288</v>
      </c>
      <c r="AY351" s="13">
        <v>71</v>
      </c>
      <c r="AZ351" s="13">
        <v>74</v>
      </c>
      <c r="BA351" s="13">
        <v>151</v>
      </c>
      <c r="BB351" s="13">
        <v>130</v>
      </c>
      <c r="BC351" s="13">
        <v>73</v>
      </c>
      <c r="BD351" s="13">
        <v>56</v>
      </c>
      <c r="BE351" s="779" t="s">
        <v>351</v>
      </c>
      <c r="BF351" s="426">
        <v>5</v>
      </c>
      <c r="BG351" s="13">
        <v>71</v>
      </c>
      <c r="BH351" s="13">
        <v>60</v>
      </c>
      <c r="BI351" s="869" t="s">
        <v>529</v>
      </c>
      <c r="BJ351" s="13">
        <v>0</v>
      </c>
      <c r="BK351" s="13" t="e">
        <f t="shared" si="252"/>
        <v>#DIV/0!</v>
      </c>
      <c r="BL351" s="13" t="e">
        <f t="shared" si="253"/>
        <v>#DIV/0!</v>
      </c>
    </row>
    <row r="352" spans="1:64" x14ac:dyDescent="0.25">
      <c r="A352" s="805" t="s">
        <v>187</v>
      </c>
      <c r="B352" s="101">
        <f t="shared" si="242"/>
        <v>114.3475</v>
      </c>
      <c r="C352" s="13">
        <v>72</v>
      </c>
      <c r="E352" s="13">
        <v>47</v>
      </c>
      <c r="F352" s="13">
        <v>15</v>
      </c>
      <c r="G352" s="13">
        <v>1547</v>
      </c>
      <c r="H352" s="13">
        <v>119</v>
      </c>
      <c r="I352" s="13">
        <v>47</v>
      </c>
      <c r="J352" s="13">
        <v>1532</v>
      </c>
      <c r="K352" s="13">
        <v>796</v>
      </c>
      <c r="L352" s="101">
        <f t="shared" si="243"/>
        <v>17.739999999999998</v>
      </c>
      <c r="M352" s="101">
        <f t="shared" si="244"/>
        <v>-1.1000000000000001</v>
      </c>
      <c r="N352" s="101">
        <f t="shared" si="245"/>
        <v>2286.36</v>
      </c>
      <c r="O352" s="101">
        <f t="shared" si="246"/>
        <v>1</v>
      </c>
      <c r="P352" s="101">
        <f t="shared" si="247"/>
        <v>18.41</v>
      </c>
      <c r="Q352" s="13">
        <v>16</v>
      </c>
      <c r="R352" s="13">
        <v>4</v>
      </c>
      <c r="S352" s="13">
        <v>1</v>
      </c>
      <c r="T352" s="13">
        <v>12</v>
      </c>
      <c r="U352" s="13">
        <v>1</v>
      </c>
      <c r="V352" s="13">
        <v>28</v>
      </c>
      <c r="W352" s="13">
        <v>93</v>
      </c>
      <c r="X352" s="13">
        <v>1</v>
      </c>
      <c r="Y352" s="13">
        <v>165</v>
      </c>
      <c r="Z352" s="13">
        <v>151</v>
      </c>
      <c r="AA352" s="778" t="s">
        <v>415</v>
      </c>
      <c r="AB352" s="13">
        <v>1</v>
      </c>
      <c r="AD352" s="13">
        <v>43</v>
      </c>
      <c r="AE352" s="13">
        <v>2148</v>
      </c>
      <c r="AF352" s="101">
        <f t="shared" si="248"/>
        <v>0</v>
      </c>
      <c r="AG352" s="13">
        <v>1069</v>
      </c>
      <c r="AH352" s="13">
        <v>7</v>
      </c>
      <c r="AI352" s="13">
        <v>2358</v>
      </c>
      <c r="AJ352" s="13">
        <v>44</v>
      </c>
      <c r="AK352" s="101" t="e">
        <f t="shared" si="249"/>
        <v>#DIV/0!</v>
      </c>
      <c r="AL352" s="13">
        <v>124</v>
      </c>
      <c r="AM352" s="101" t="e">
        <f t="shared" si="250"/>
        <v>#DIV/0!</v>
      </c>
      <c r="AN352" s="101" t="e">
        <f t="shared" si="251"/>
        <v>#DIV/0!</v>
      </c>
      <c r="AO352" s="13">
        <v>3</v>
      </c>
      <c r="AP352" s="13">
        <v>0</v>
      </c>
      <c r="AQ352" s="13">
        <v>3</v>
      </c>
      <c r="AR352" s="13">
        <v>43</v>
      </c>
      <c r="AS352" s="799" t="s">
        <v>494</v>
      </c>
      <c r="AT352" s="13">
        <v>0</v>
      </c>
      <c r="AV352" s="13">
        <v>35</v>
      </c>
      <c r="AW352" s="13">
        <v>6</v>
      </c>
      <c r="AX352" s="779" t="s">
        <v>288</v>
      </c>
      <c r="AY352" s="13">
        <v>130</v>
      </c>
      <c r="AZ352" s="13">
        <v>141</v>
      </c>
      <c r="BA352" s="13">
        <v>296</v>
      </c>
      <c r="BB352" s="13">
        <v>292</v>
      </c>
      <c r="BC352" s="13">
        <v>152</v>
      </c>
      <c r="BD352" s="13">
        <v>151</v>
      </c>
      <c r="BE352" s="779" t="s">
        <v>360</v>
      </c>
      <c r="BF352">
        <v>2</v>
      </c>
      <c r="BG352" s="13">
        <v>89</v>
      </c>
      <c r="BH352" s="13">
        <v>82</v>
      </c>
      <c r="BI352" s="842" t="s">
        <v>459</v>
      </c>
      <c r="BJ352" s="13">
        <v>1</v>
      </c>
      <c r="BK352" s="13" t="e">
        <f t="shared" si="252"/>
        <v>#DIV/0!</v>
      </c>
      <c r="BL352" s="13" t="e">
        <f t="shared" si="253"/>
        <v>#DIV/0!</v>
      </c>
    </row>
    <row r="353" spans="1:64" x14ac:dyDescent="0.25">
      <c r="A353" s="805" t="s">
        <v>196</v>
      </c>
      <c r="B353" s="101">
        <f t="shared" si="242"/>
        <v>118.13200000000001</v>
      </c>
      <c r="C353" s="13">
        <v>72</v>
      </c>
      <c r="E353" s="13">
        <v>57</v>
      </c>
      <c r="F353" s="13">
        <v>18</v>
      </c>
      <c r="G353" s="13">
        <v>2186</v>
      </c>
      <c r="H353" s="13">
        <v>173</v>
      </c>
      <c r="I353" s="13">
        <v>77</v>
      </c>
      <c r="J353" s="13">
        <v>2026</v>
      </c>
      <c r="K353" s="13">
        <v>1014</v>
      </c>
      <c r="L353" s="101">
        <f t="shared" si="243"/>
        <v>19.59</v>
      </c>
      <c r="M353" s="101">
        <f t="shared" si="244"/>
        <v>-1.04</v>
      </c>
      <c r="N353" s="101">
        <f t="shared" si="245"/>
        <v>2049.16</v>
      </c>
      <c r="O353" s="101">
        <f t="shared" si="246"/>
        <v>1</v>
      </c>
      <c r="P353" s="101">
        <f t="shared" si="247"/>
        <v>17.87</v>
      </c>
      <c r="Q353" s="13">
        <v>12</v>
      </c>
      <c r="R353" s="13">
        <v>8</v>
      </c>
      <c r="S353" s="13">
        <v>4</v>
      </c>
      <c r="T353" s="13">
        <v>16</v>
      </c>
      <c r="U353" s="13">
        <v>4</v>
      </c>
      <c r="V353" s="13">
        <v>30</v>
      </c>
      <c r="W353" s="13">
        <v>74</v>
      </c>
      <c r="X353" s="13">
        <v>3</v>
      </c>
      <c r="Y353" s="13">
        <v>143</v>
      </c>
      <c r="Z353" s="13">
        <v>128</v>
      </c>
      <c r="AA353" s="797" t="s">
        <v>433</v>
      </c>
      <c r="AB353" s="13">
        <v>2</v>
      </c>
      <c r="AD353" s="13">
        <v>41</v>
      </c>
      <c r="AE353" s="13">
        <v>1935</v>
      </c>
      <c r="AF353" s="101">
        <f t="shared" si="248"/>
        <v>0</v>
      </c>
      <c r="AG353" s="13">
        <v>921</v>
      </c>
      <c r="AH353" s="13">
        <v>3</v>
      </c>
      <c r="AI353" s="13">
        <v>2223</v>
      </c>
      <c r="AJ353" s="13">
        <v>34</v>
      </c>
      <c r="AK353" s="101" t="e">
        <f t="shared" si="249"/>
        <v>#DIV/0!</v>
      </c>
      <c r="AL353" s="13">
        <v>90</v>
      </c>
      <c r="AM353" s="101" t="e">
        <f t="shared" si="250"/>
        <v>#DIV/0!</v>
      </c>
      <c r="AN353" s="101" t="e">
        <f t="shared" si="251"/>
        <v>#DIV/0!</v>
      </c>
      <c r="AO353" s="13">
        <v>1</v>
      </c>
      <c r="AP353" s="13">
        <v>0</v>
      </c>
      <c r="AQ353" s="13">
        <v>3</v>
      </c>
      <c r="AR353" s="13">
        <v>63</v>
      </c>
      <c r="AS353" s="826" t="s">
        <v>476</v>
      </c>
      <c r="AT353" s="13">
        <v>0</v>
      </c>
      <c r="AV353" s="13">
        <v>36</v>
      </c>
      <c r="AW353" s="13">
        <v>4</v>
      </c>
      <c r="AX353" s="779" t="s">
        <v>288</v>
      </c>
      <c r="AY353" s="13">
        <v>80</v>
      </c>
      <c r="AZ353" s="13">
        <v>98</v>
      </c>
      <c r="BA353" s="13">
        <v>191</v>
      </c>
      <c r="BB353" s="13">
        <v>184</v>
      </c>
      <c r="BC353" s="13">
        <v>101</v>
      </c>
      <c r="BD353" s="13">
        <v>86</v>
      </c>
      <c r="BE353" s="779" t="s">
        <v>369</v>
      </c>
      <c r="BF353">
        <v>4</v>
      </c>
      <c r="BG353" s="13">
        <v>115</v>
      </c>
      <c r="BH353" s="13">
        <v>106</v>
      </c>
      <c r="BI353" s="843" t="s">
        <v>552</v>
      </c>
      <c r="BJ353" s="13">
        <v>1</v>
      </c>
      <c r="BK353" s="13" t="e">
        <f t="shared" si="252"/>
        <v>#DIV/0!</v>
      </c>
      <c r="BL353" s="13" t="e">
        <f t="shared" si="253"/>
        <v>#DIV/0!</v>
      </c>
    </row>
    <row r="354" spans="1:64" x14ac:dyDescent="0.25">
      <c r="A354" s="805" t="s">
        <v>205</v>
      </c>
      <c r="B354" s="101">
        <f t="shared" si="242"/>
        <v>99.195999999999998</v>
      </c>
      <c r="C354" s="13">
        <v>77</v>
      </c>
      <c r="E354" s="13">
        <v>54</v>
      </c>
      <c r="F354" s="13">
        <v>15</v>
      </c>
      <c r="G354" s="13">
        <v>2297</v>
      </c>
      <c r="H354" s="13">
        <v>181</v>
      </c>
      <c r="I354" s="13">
        <v>82</v>
      </c>
      <c r="J354" s="13">
        <v>2045</v>
      </c>
      <c r="K354" s="13">
        <v>995</v>
      </c>
      <c r="L354" s="101">
        <f t="shared" si="243"/>
        <v>18.12</v>
      </c>
      <c r="M354" s="101">
        <f t="shared" si="244"/>
        <v>-1.17</v>
      </c>
      <c r="N354" s="101">
        <f t="shared" si="245"/>
        <v>2224.39</v>
      </c>
      <c r="O354" s="101">
        <f t="shared" si="246"/>
        <v>1</v>
      </c>
      <c r="P354" s="101">
        <f t="shared" si="247"/>
        <v>20.329999999999998</v>
      </c>
      <c r="Q354" s="13">
        <v>15</v>
      </c>
      <c r="R354" s="13">
        <v>8</v>
      </c>
      <c r="S354" s="13">
        <v>4</v>
      </c>
      <c r="T354" s="13">
        <v>15</v>
      </c>
      <c r="U354" s="13">
        <v>5</v>
      </c>
      <c r="V354" s="13">
        <v>32</v>
      </c>
      <c r="W354" s="13">
        <v>74</v>
      </c>
      <c r="X354" s="13">
        <v>1</v>
      </c>
      <c r="Y354" s="13">
        <v>183</v>
      </c>
      <c r="Z354" s="13">
        <v>148</v>
      </c>
      <c r="AA354" s="775" t="s">
        <v>459</v>
      </c>
      <c r="AB354" s="13">
        <v>3</v>
      </c>
      <c r="AD354" s="13">
        <v>40</v>
      </c>
      <c r="AE354" s="13">
        <v>1876</v>
      </c>
      <c r="AF354" s="101">
        <f t="shared" si="248"/>
        <v>0</v>
      </c>
      <c r="AG354" s="13">
        <v>907</v>
      </c>
      <c r="AH354" s="13">
        <v>7</v>
      </c>
      <c r="AI354" s="13">
        <v>2089</v>
      </c>
      <c r="AJ354" s="13">
        <v>35</v>
      </c>
      <c r="AK354" s="101" t="e">
        <f t="shared" si="249"/>
        <v>#DIV/0!</v>
      </c>
      <c r="AL354" s="13">
        <v>92</v>
      </c>
      <c r="AM354" s="101" t="e">
        <f t="shared" si="250"/>
        <v>#DIV/0!</v>
      </c>
      <c r="AN354" s="101" t="e">
        <f t="shared" si="251"/>
        <v>#DIV/0!</v>
      </c>
      <c r="AO354" s="13">
        <v>3</v>
      </c>
      <c r="AP354" s="13">
        <v>0</v>
      </c>
      <c r="AQ354" s="13">
        <v>3</v>
      </c>
      <c r="AR354" s="13">
        <v>47</v>
      </c>
      <c r="AS354" s="844" t="s">
        <v>489</v>
      </c>
      <c r="AT354" s="13">
        <v>3</v>
      </c>
      <c r="AV354" s="13">
        <v>37</v>
      </c>
      <c r="AW354" s="13">
        <v>6</v>
      </c>
      <c r="AX354" s="779" t="s">
        <v>288</v>
      </c>
      <c r="AY354" s="13">
        <v>62</v>
      </c>
      <c r="AZ354" s="13">
        <v>61</v>
      </c>
      <c r="BA354" s="13">
        <v>111</v>
      </c>
      <c r="BB354" s="13">
        <v>98</v>
      </c>
      <c r="BC354" s="13">
        <v>41</v>
      </c>
      <c r="BD354" s="13">
        <v>37</v>
      </c>
      <c r="BE354" s="779" t="s">
        <v>378</v>
      </c>
      <c r="BF354">
        <v>7</v>
      </c>
      <c r="BG354" s="13">
        <v>38</v>
      </c>
      <c r="BH354" s="13">
        <v>34</v>
      </c>
      <c r="BI354" s="855" t="s">
        <v>529</v>
      </c>
      <c r="BJ354" s="13">
        <v>2</v>
      </c>
      <c r="BK354" s="13" t="e">
        <f t="shared" si="252"/>
        <v>#DIV/0!</v>
      </c>
      <c r="BL354" s="13" t="e">
        <f t="shared" si="253"/>
        <v>#DIV/0!</v>
      </c>
    </row>
    <row r="355" spans="1:64" x14ac:dyDescent="0.25">
      <c r="A355" s="805" t="s">
        <v>214</v>
      </c>
      <c r="B355" s="101">
        <f t="shared" si="242"/>
        <v>114.13350000000001</v>
      </c>
      <c r="C355" s="13">
        <v>77</v>
      </c>
      <c r="E355" s="13">
        <v>57</v>
      </c>
      <c r="F355" s="13">
        <v>16</v>
      </c>
      <c r="G355" s="13">
        <v>2158</v>
      </c>
      <c r="H355" s="13">
        <v>150</v>
      </c>
      <c r="I355" s="13">
        <v>86</v>
      </c>
      <c r="J355" s="13">
        <v>2023</v>
      </c>
      <c r="K355" s="13">
        <v>1013</v>
      </c>
      <c r="L355" s="101">
        <f t="shared" si="243"/>
        <v>20.37</v>
      </c>
      <c r="M355" s="101">
        <f t="shared" si="244"/>
        <v>-1.02</v>
      </c>
      <c r="N355" s="101">
        <f t="shared" si="245"/>
        <v>1962.15</v>
      </c>
      <c r="O355" s="101">
        <f t="shared" si="246"/>
        <v>1</v>
      </c>
      <c r="P355" s="101">
        <f t="shared" si="247"/>
        <v>18.18</v>
      </c>
      <c r="Q355" s="13">
        <v>12</v>
      </c>
      <c r="R355" s="13">
        <v>8</v>
      </c>
      <c r="S355" s="13">
        <v>2</v>
      </c>
      <c r="T355" s="13">
        <v>7</v>
      </c>
      <c r="U355" s="13">
        <v>4</v>
      </c>
      <c r="V355" s="13">
        <v>35</v>
      </c>
      <c r="W355" s="13">
        <v>66</v>
      </c>
      <c r="X355" s="13">
        <v>1</v>
      </c>
      <c r="Y355" s="13">
        <v>141</v>
      </c>
      <c r="Z355" s="13">
        <v>130</v>
      </c>
      <c r="AA355" s="781" t="s">
        <v>428</v>
      </c>
      <c r="AB355" s="13">
        <v>5</v>
      </c>
      <c r="AD355" s="13">
        <v>49</v>
      </c>
      <c r="AE355" s="13">
        <v>2484</v>
      </c>
      <c r="AF355" s="101">
        <f t="shared" si="248"/>
        <v>0</v>
      </c>
      <c r="AG355" s="13">
        <v>1217</v>
      </c>
      <c r="AH355" s="13">
        <v>3</v>
      </c>
      <c r="AI355" s="13">
        <v>2632</v>
      </c>
      <c r="AJ355" s="13">
        <v>45</v>
      </c>
      <c r="AK355" s="101" t="e">
        <f t="shared" si="249"/>
        <v>#DIV/0!</v>
      </c>
      <c r="AL355" s="13">
        <v>147</v>
      </c>
      <c r="AM355" s="101" t="e">
        <f t="shared" si="250"/>
        <v>#DIV/0!</v>
      </c>
      <c r="AN355" s="101" t="e">
        <f t="shared" si="251"/>
        <v>#DIV/0!</v>
      </c>
      <c r="AO355" s="13">
        <v>2</v>
      </c>
      <c r="AP355" s="13">
        <v>0</v>
      </c>
      <c r="AQ355" s="13">
        <v>4</v>
      </c>
      <c r="AR355" s="13">
        <v>60</v>
      </c>
      <c r="AS355" s="800" t="s">
        <v>419</v>
      </c>
      <c r="AT355" s="13">
        <v>3</v>
      </c>
      <c r="AV355" s="13">
        <v>38</v>
      </c>
      <c r="AW355" s="13">
        <v>2</v>
      </c>
      <c r="AX355" s="779" t="s">
        <v>288</v>
      </c>
      <c r="AY355" s="13">
        <v>52</v>
      </c>
      <c r="AZ355" s="13">
        <v>44</v>
      </c>
      <c r="BA355" s="13">
        <v>113</v>
      </c>
      <c r="BB355" s="13">
        <v>95</v>
      </c>
      <c r="BC355" s="13">
        <v>55</v>
      </c>
      <c r="BD355" s="13">
        <v>51</v>
      </c>
      <c r="BE355" s="779" t="s">
        <v>387</v>
      </c>
      <c r="BF355">
        <v>10</v>
      </c>
      <c r="BG355" s="13">
        <v>73</v>
      </c>
      <c r="BH355" s="13">
        <v>65</v>
      </c>
      <c r="BI355" s="891" t="s">
        <v>502</v>
      </c>
      <c r="BJ355" s="13">
        <v>2</v>
      </c>
      <c r="BK355" s="13" t="e">
        <f t="shared" si="252"/>
        <v>#DIV/0!</v>
      </c>
      <c r="BL355" s="13" t="e">
        <f t="shared" si="253"/>
        <v>#DIV/0!</v>
      </c>
    </row>
    <row r="356" spans="1:64" x14ac:dyDescent="0.25">
      <c r="A356" s="805" t="s">
        <v>223</v>
      </c>
      <c r="B356" s="101">
        <f t="shared" si="242"/>
        <v>110.607</v>
      </c>
      <c r="C356" s="13">
        <v>65</v>
      </c>
      <c r="E356" s="13">
        <v>50</v>
      </c>
      <c r="F356" s="13">
        <v>10</v>
      </c>
      <c r="G356" s="13">
        <v>2088</v>
      </c>
      <c r="H356" s="13">
        <v>166</v>
      </c>
      <c r="I356" s="13">
        <v>72</v>
      </c>
      <c r="J356" s="13">
        <v>1964</v>
      </c>
      <c r="K356" s="13">
        <v>1007</v>
      </c>
      <c r="L356" s="101">
        <f t="shared" si="243"/>
        <v>16.75</v>
      </c>
      <c r="M356" s="101">
        <f t="shared" si="244"/>
        <v>-1.17</v>
      </c>
      <c r="N356" s="101">
        <f t="shared" si="245"/>
        <v>2444.8200000000002</v>
      </c>
      <c r="O356" s="101">
        <f t="shared" si="246"/>
        <v>1</v>
      </c>
      <c r="P356" s="101">
        <f t="shared" si="247"/>
        <v>18.46</v>
      </c>
      <c r="Q356" s="13">
        <v>13</v>
      </c>
      <c r="R356" s="13">
        <v>9</v>
      </c>
      <c r="S356" s="13">
        <v>3</v>
      </c>
      <c r="T356" s="13">
        <v>10</v>
      </c>
      <c r="U356" s="13">
        <v>6</v>
      </c>
      <c r="V356" s="13">
        <v>37</v>
      </c>
      <c r="W356" s="13">
        <v>76</v>
      </c>
      <c r="X356" s="13">
        <v>1</v>
      </c>
      <c r="Y356" s="13">
        <v>178</v>
      </c>
      <c r="Z356" s="13">
        <v>134</v>
      </c>
      <c r="AA356" s="779" t="s">
        <v>485</v>
      </c>
      <c r="AB356" s="13">
        <v>5</v>
      </c>
      <c r="AD356" s="13">
        <v>33</v>
      </c>
      <c r="AE356" s="13">
        <v>1620</v>
      </c>
      <c r="AF356" s="101">
        <f t="shared" si="248"/>
        <v>0</v>
      </c>
      <c r="AG356" s="13">
        <v>840</v>
      </c>
      <c r="AH356" s="13">
        <v>5</v>
      </c>
      <c r="AI356" s="13">
        <v>1627</v>
      </c>
      <c r="AJ356" s="13">
        <v>28</v>
      </c>
      <c r="AK356" s="101" t="e">
        <f t="shared" si="249"/>
        <v>#DIV/0!</v>
      </c>
      <c r="AL356" s="13">
        <v>71</v>
      </c>
      <c r="AM356" s="101" t="e">
        <f t="shared" si="250"/>
        <v>#DIV/0!</v>
      </c>
      <c r="AN356" s="101" t="e">
        <f t="shared" si="251"/>
        <v>#DIV/0!</v>
      </c>
      <c r="AO356" s="13">
        <v>1</v>
      </c>
      <c r="AP356" s="13">
        <v>0</v>
      </c>
      <c r="AQ356" s="13">
        <v>3</v>
      </c>
      <c r="AR356" s="13">
        <v>44</v>
      </c>
      <c r="AS356" s="831" t="s">
        <v>451</v>
      </c>
      <c r="AT356" s="13">
        <v>0</v>
      </c>
      <c r="AV356" s="13">
        <v>39</v>
      </c>
      <c r="AW356" s="13">
        <v>7</v>
      </c>
      <c r="AX356" s="779" t="s">
        <v>288</v>
      </c>
      <c r="AY356" s="13">
        <v>166</v>
      </c>
      <c r="AZ356" s="13">
        <v>171</v>
      </c>
      <c r="BA356" s="13">
        <v>372</v>
      </c>
      <c r="BB356" s="13">
        <v>354</v>
      </c>
      <c r="BC356" s="13">
        <v>184</v>
      </c>
      <c r="BD356" s="13">
        <v>183</v>
      </c>
      <c r="BE356" s="779" t="s">
        <v>396</v>
      </c>
      <c r="BF356" s="425">
        <v>5</v>
      </c>
      <c r="BG356" s="13">
        <v>114</v>
      </c>
      <c r="BH356" s="13">
        <v>110</v>
      </c>
      <c r="BI356" s="889" t="s">
        <v>529</v>
      </c>
      <c r="BJ356" s="13">
        <v>1</v>
      </c>
      <c r="BK356" s="13" t="e">
        <f t="shared" si="252"/>
        <v>#DIV/0!</v>
      </c>
      <c r="BL356" s="13" t="e">
        <f t="shared" si="253"/>
        <v>#DIV/0!</v>
      </c>
    </row>
    <row r="357" spans="1:64" x14ac:dyDescent="0.25">
      <c r="A357" s="805" t="s">
        <v>232</v>
      </c>
      <c r="B357" s="101">
        <f t="shared" si="242"/>
        <v>100.90400000000001</v>
      </c>
      <c r="C357" s="13">
        <v>73</v>
      </c>
      <c r="E357" s="13">
        <v>56</v>
      </c>
      <c r="F357" s="13">
        <v>15</v>
      </c>
      <c r="G357" s="13">
        <v>2382</v>
      </c>
      <c r="H357" s="13">
        <v>162</v>
      </c>
      <c r="I357" s="13">
        <v>89</v>
      </c>
      <c r="J357" s="13">
        <v>2271</v>
      </c>
      <c r="K357" s="13">
        <v>1146</v>
      </c>
      <c r="L357" s="101">
        <f t="shared" si="243"/>
        <v>18.57</v>
      </c>
      <c r="M357" s="101">
        <f t="shared" si="244"/>
        <v>-1.22</v>
      </c>
      <c r="N357" s="101">
        <f t="shared" si="245"/>
        <v>2195.2199999999998</v>
      </c>
      <c r="O357" s="101">
        <f t="shared" si="246"/>
        <v>1</v>
      </c>
      <c r="P357" s="101">
        <f t="shared" si="247"/>
        <v>19.68</v>
      </c>
      <c r="Q357" s="13">
        <v>13</v>
      </c>
      <c r="R357" s="13">
        <v>8</v>
      </c>
      <c r="S357" s="13">
        <v>1</v>
      </c>
      <c r="T357" s="13">
        <v>11</v>
      </c>
      <c r="U357" s="13">
        <v>6</v>
      </c>
      <c r="V357" s="13">
        <v>35</v>
      </c>
      <c r="W357" s="13">
        <v>84</v>
      </c>
      <c r="X357" s="13">
        <v>1</v>
      </c>
      <c r="Y357" s="13">
        <v>146</v>
      </c>
      <c r="Z357" s="13">
        <v>115</v>
      </c>
      <c r="AA357" s="783" t="s">
        <v>446</v>
      </c>
      <c r="AB357" s="13">
        <v>4</v>
      </c>
      <c r="AD357" s="13">
        <v>45</v>
      </c>
      <c r="AE357" s="13">
        <v>2172</v>
      </c>
      <c r="AF357" s="101">
        <f t="shared" si="248"/>
        <v>0</v>
      </c>
      <c r="AG357" s="13">
        <v>1062</v>
      </c>
      <c r="AH357" s="13">
        <v>0</v>
      </c>
      <c r="AI357" s="13">
        <v>2417</v>
      </c>
      <c r="AJ357" s="13">
        <v>53</v>
      </c>
      <c r="AK357" s="101" t="e">
        <f t="shared" si="249"/>
        <v>#DIV/0!</v>
      </c>
      <c r="AL357" s="13">
        <v>108</v>
      </c>
      <c r="AM357" s="101" t="e">
        <f t="shared" si="250"/>
        <v>#DIV/0!</v>
      </c>
      <c r="AN357" s="101" t="e">
        <f t="shared" si="251"/>
        <v>#DIV/0!</v>
      </c>
      <c r="AO357" s="13">
        <v>5</v>
      </c>
      <c r="AP357" s="13">
        <v>0</v>
      </c>
      <c r="AQ357" s="13">
        <v>4</v>
      </c>
      <c r="AR357" s="13">
        <v>55</v>
      </c>
      <c r="AS357" s="864" t="s">
        <v>540</v>
      </c>
      <c r="AT357" s="13">
        <v>7</v>
      </c>
      <c r="AV357" s="13">
        <v>40</v>
      </c>
      <c r="AW357" s="13">
        <v>2</v>
      </c>
      <c r="AX357" s="779" t="s">
        <v>297</v>
      </c>
      <c r="AY357" s="13">
        <v>59</v>
      </c>
      <c r="AZ357" s="13">
        <v>43</v>
      </c>
      <c r="BA357" s="13">
        <v>116</v>
      </c>
      <c r="BB357" s="13">
        <v>77</v>
      </c>
      <c r="BC357" s="13">
        <v>52</v>
      </c>
      <c r="BD357" s="13">
        <v>34</v>
      </c>
      <c r="BE357" s="779" t="s">
        <v>306</v>
      </c>
      <c r="BF357">
        <v>3</v>
      </c>
      <c r="BG357" s="13">
        <v>98</v>
      </c>
      <c r="BH357" s="13">
        <v>65</v>
      </c>
      <c r="BI357" s="846" t="s">
        <v>480</v>
      </c>
      <c r="BJ357" s="13">
        <v>1</v>
      </c>
      <c r="BK357" s="13" t="e">
        <f t="shared" si="252"/>
        <v>#DIV/0!</v>
      </c>
      <c r="BL357" s="13" t="e">
        <f t="shared" si="253"/>
        <v>#DIV/0!</v>
      </c>
    </row>
    <row r="358" spans="1:64" x14ac:dyDescent="0.25">
      <c r="A358" s="805" t="s">
        <v>241</v>
      </c>
      <c r="B358" s="101">
        <f t="shared" si="242"/>
        <v>102.185</v>
      </c>
      <c r="C358" s="13">
        <v>79</v>
      </c>
      <c r="E358" s="13">
        <v>50</v>
      </c>
      <c r="F358" s="13">
        <v>9</v>
      </c>
      <c r="G358" s="13">
        <v>2172</v>
      </c>
      <c r="H358" s="13">
        <v>152</v>
      </c>
      <c r="I358" s="13">
        <v>67</v>
      </c>
      <c r="J358" s="13">
        <v>2164</v>
      </c>
      <c r="K358" s="13">
        <v>1099</v>
      </c>
      <c r="L358" s="101">
        <f t="shared" si="243"/>
        <v>19.88</v>
      </c>
      <c r="M358" s="101">
        <f t="shared" si="244"/>
        <v>-1.02</v>
      </c>
      <c r="N358" s="101">
        <f t="shared" si="245"/>
        <v>2023.64</v>
      </c>
      <c r="O358" s="101">
        <f t="shared" si="246"/>
        <v>1</v>
      </c>
      <c r="P358" s="101">
        <f t="shared" si="247"/>
        <v>19.88</v>
      </c>
      <c r="Q358" s="13">
        <v>13</v>
      </c>
      <c r="R358" s="13">
        <v>6</v>
      </c>
      <c r="S358" s="13">
        <v>3</v>
      </c>
      <c r="T358" s="13">
        <v>12</v>
      </c>
      <c r="U358" s="13">
        <v>6</v>
      </c>
      <c r="V358" s="13">
        <v>30</v>
      </c>
      <c r="W358" s="13">
        <v>80</v>
      </c>
      <c r="X358" s="13">
        <v>3</v>
      </c>
      <c r="Y358" s="13">
        <v>144</v>
      </c>
      <c r="Z358" s="13">
        <v>121</v>
      </c>
      <c r="AA358" s="787" t="s">
        <v>560</v>
      </c>
      <c r="AB358" s="13">
        <v>4</v>
      </c>
      <c r="AD358" s="13">
        <v>47</v>
      </c>
      <c r="AE358" s="13">
        <v>2172</v>
      </c>
      <c r="AF358" s="101">
        <f t="shared" si="248"/>
        <v>0</v>
      </c>
      <c r="AG358" s="13">
        <v>1021</v>
      </c>
      <c r="AH358" s="13">
        <v>6</v>
      </c>
      <c r="AI358" s="13">
        <v>2431</v>
      </c>
      <c r="AJ358" s="13">
        <v>40</v>
      </c>
      <c r="AK358" s="101" t="e">
        <f t="shared" si="249"/>
        <v>#DIV/0!</v>
      </c>
      <c r="AL358" s="13">
        <v>150</v>
      </c>
      <c r="AM358" s="101" t="e">
        <f t="shared" si="250"/>
        <v>#DIV/0!</v>
      </c>
      <c r="AN358" s="101" t="e">
        <f t="shared" si="251"/>
        <v>#DIV/0!</v>
      </c>
      <c r="AO358" s="13">
        <v>2</v>
      </c>
      <c r="AP358" s="13">
        <v>0</v>
      </c>
      <c r="AQ358" s="13">
        <v>4</v>
      </c>
      <c r="AR358" s="13">
        <v>60</v>
      </c>
      <c r="AS358" s="818" t="s">
        <v>433</v>
      </c>
      <c r="AT358" s="13">
        <v>3</v>
      </c>
      <c r="AV358" s="13">
        <v>41</v>
      </c>
      <c r="AW358" s="13">
        <v>6</v>
      </c>
      <c r="AX358" s="779" t="s">
        <v>297</v>
      </c>
      <c r="AY358" s="13">
        <v>98</v>
      </c>
      <c r="AZ358" s="13">
        <v>90</v>
      </c>
      <c r="BA358" s="13">
        <v>212</v>
      </c>
      <c r="BB358" s="13">
        <v>177</v>
      </c>
      <c r="BC358" s="13">
        <v>107</v>
      </c>
      <c r="BD358" s="13">
        <v>87</v>
      </c>
      <c r="BE358" s="779" t="s">
        <v>315</v>
      </c>
      <c r="BF358">
        <v>7</v>
      </c>
      <c r="BG358" s="13">
        <v>80</v>
      </c>
      <c r="BH358" s="13">
        <v>69</v>
      </c>
      <c r="BI358" s="861" t="s">
        <v>548</v>
      </c>
      <c r="BJ358" s="13">
        <v>3</v>
      </c>
      <c r="BK358" s="13" t="e">
        <f t="shared" si="252"/>
        <v>#DIV/0!</v>
      </c>
      <c r="BL358" s="13" t="e">
        <f t="shared" si="253"/>
        <v>#DIV/0!</v>
      </c>
    </row>
    <row r="359" spans="1:64" x14ac:dyDescent="0.25">
      <c r="A359" s="805" t="s">
        <v>250</v>
      </c>
      <c r="B359" s="101">
        <f t="shared" si="242"/>
        <v>99.897500000000008</v>
      </c>
      <c r="C359" s="13">
        <v>76</v>
      </c>
      <c r="E359" s="13">
        <v>58</v>
      </c>
      <c r="F359" s="13">
        <v>15</v>
      </c>
      <c r="G359" s="13">
        <v>2418</v>
      </c>
      <c r="H359" s="13">
        <v>188</v>
      </c>
      <c r="I359" s="13">
        <v>96</v>
      </c>
      <c r="J359" s="13">
        <v>2220</v>
      </c>
      <c r="K359" s="13">
        <v>1152</v>
      </c>
      <c r="L359" s="101">
        <f t="shared" si="243"/>
        <v>22.71</v>
      </c>
      <c r="M359" s="101">
        <f t="shared" si="244"/>
        <v>-1.08</v>
      </c>
      <c r="N359" s="101">
        <f t="shared" si="245"/>
        <v>1727.15</v>
      </c>
      <c r="O359" s="101">
        <f t="shared" si="246"/>
        <v>1</v>
      </c>
      <c r="P359" s="101">
        <f t="shared" si="247"/>
        <v>19.82</v>
      </c>
      <c r="Q359" s="13">
        <v>15</v>
      </c>
      <c r="R359" s="13">
        <v>9</v>
      </c>
      <c r="S359" s="13">
        <v>5</v>
      </c>
      <c r="T359" s="13">
        <v>12</v>
      </c>
      <c r="U359" s="13">
        <v>7</v>
      </c>
      <c r="V359" s="13">
        <v>34</v>
      </c>
      <c r="W359" s="13">
        <v>72</v>
      </c>
      <c r="X359" s="13">
        <v>3</v>
      </c>
      <c r="Y359" s="13">
        <v>162</v>
      </c>
      <c r="Z359" s="13">
        <v>152</v>
      </c>
      <c r="AA359" s="786" t="s">
        <v>540</v>
      </c>
      <c r="AB359" s="13">
        <v>5</v>
      </c>
      <c r="AD359" s="13">
        <v>47</v>
      </c>
      <c r="AE359" s="13">
        <v>2304</v>
      </c>
      <c r="AF359" s="101">
        <f t="shared" si="248"/>
        <v>0</v>
      </c>
      <c r="AG359" s="13">
        <v>1116</v>
      </c>
      <c r="AH359" s="13">
        <v>4</v>
      </c>
      <c r="AI359" s="13">
        <v>2472</v>
      </c>
      <c r="AJ359" s="13">
        <v>37</v>
      </c>
      <c r="AK359" s="101" t="e">
        <f t="shared" si="249"/>
        <v>#DIV/0!</v>
      </c>
      <c r="AL359" s="13">
        <v>119</v>
      </c>
      <c r="AM359" s="101" t="e">
        <f t="shared" si="250"/>
        <v>#DIV/0!</v>
      </c>
      <c r="AN359" s="101" t="e">
        <f t="shared" si="251"/>
        <v>#DIV/0!</v>
      </c>
      <c r="AO359" s="13">
        <v>1</v>
      </c>
      <c r="AP359" s="13">
        <v>0</v>
      </c>
      <c r="AQ359" s="13">
        <v>4</v>
      </c>
      <c r="AR359" s="13">
        <v>67</v>
      </c>
      <c r="AS359" s="775" t="s">
        <v>459</v>
      </c>
      <c r="AT359" s="13">
        <v>6</v>
      </c>
      <c r="AV359" s="13">
        <v>42</v>
      </c>
      <c r="AW359" s="13">
        <v>4</v>
      </c>
      <c r="AX359" s="779" t="s">
        <v>297</v>
      </c>
      <c r="AY359" s="13">
        <v>108</v>
      </c>
      <c r="AZ359" s="13">
        <v>81</v>
      </c>
      <c r="BA359" s="13">
        <v>211</v>
      </c>
      <c r="BB359" s="13">
        <v>165</v>
      </c>
      <c r="BC359" s="13">
        <v>94</v>
      </c>
      <c r="BD359" s="13">
        <v>84</v>
      </c>
      <c r="BE359" s="779" t="s">
        <v>324</v>
      </c>
      <c r="BF359" s="426">
        <v>3</v>
      </c>
      <c r="BG359" s="13">
        <v>85</v>
      </c>
      <c r="BH359" s="13">
        <v>68</v>
      </c>
      <c r="BI359" s="840" t="s">
        <v>510</v>
      </c>
      <c r="BJ359" s="13">
        <v>1</v>
      </c>
      <c r="BK359" s="13" t="e">
        <f t="shared" si="252"/>
        <v>#DIV/0!</v>
      </c>
      <c r="BL359" s="13" t="e">
        <f t="shared" si="253"/>
        <v>#DIV/0!</v>
      </c>
    </row>
    <row r="360" spans="1:64" x14ac:dyDescent="0.25">
      <c r="A360" s="805" t="s">
        <v>259</v>
      </c>
      <c r="B360" s="101">
        <f t="shared" si="242"/>
        <v>109.343</v>
      </c>
      <c r="C360" s="13">
        <v>62</v>
      </c>
      <c r="E360" s="13">
        <v>49</v>
      </c>
      <c r="F360" s="13">
        <v>12</v>
      </c>
      <c r="G360" s="13">
        <v>2148</v>
      </c>
      <c r="H360" s="13">
        <v>181</v>
      </c>
      <c r="I360" s="13">
        <v>72</v>
      </c>
      <c r="J360" s="13">
        <v>2022</v>
      </c>
      <c r="K360" s="13">
        <v>1047</v>
      </c>
      <c r="L360" s="101">
        <f t="shared" si="243"/>
        <v>19.95</v>
      </c>
      <c r="M360" s="101">
        <f t="shared" si="244"/>
        <v>-1</v>
      </c>
      <c r="N360" s="101">
        <f t="shared" si="245"/>
        <v>1993.25</v>
      </c>
      <c r="O360" s="101">
        <f t="shared" si="246"/>
        <v>1</v>
      </c>
      <c r="P360" s="101">
        <f t="shared" si="247"/>
        <v>19.21</v>
      </c>
      <c r="Q360" s="13">
        <v>14</v>
      </c>
      <c r="R360" s="13">
        <v>5</v>
      </c>
      <c r="S360" s="13">
        <v>1</v>
      </c>
      <c r="T360" s="13">
        <v>11</v>
      </c>
      <c r="U360" s="13">
        <v>6</v>
      </c>
      <c r="V360" s="13">
        <v>34</v>
      </c>
      <c r="W360" s="13">
        <v>70</v>
      </c>
      <c r="X360" s="13">
        <v>2</v>
      </c>
      <c r="Y360" s="13">
        <v>139</v>
      </c>
      <c r="Z360" s="13">
        <v>135</v>
      </c>
      <c r="AA360" s="775" t="s">
        <v>459</v>
      </c>
      <c r="AB360" s="13">
        <v>3</v>
      </c>
      <c r="AD360" s="13">
        <v>31</v>
      </c>
      <c r="AE360" s="13">
        <v>1438</v>
      </c>
      <c r="AF360" s="101">
        <f t="shared" si="248"/>
        <v>0</v>
      </c>
      <c r="AG360" s="13">
        <v>718</v>
      </c>
      <c r="AH360" s="13">
        <v>5</v>
      </c>
      <c r="AI360" s="13">
        <v>1593</v>
      </c>
      <c r="AJ360" s="13">
        <v>22</v>
      </c>
      <c r="AK360" s="101" t="e">
        <f t="shared" si="249"/>
        <v>#DIV/0!</v>
      </c>
      <c r="AL360" s="13">
        <v>63</v>
      </c>
      <c r="AM360" s="101" t="e">
        <f t="shared" si="250"/>
        <v>#DIV/0!</v>
      </c>
      <c r="AN360" s="101" t="e">
        <f t="shared" si="251"/>
        <v>#DIV/0!</v>
      </c>
      <c r="AO360" s="13">
        <v>1</v>
      </c>
      <c r="AP360" s="13">
        <v>0</v>
      </c>
      <c r="AQ360" s="13">
        <v>3</v>
      </c>
      <c r="AR360" s="13">
        <v>55</v>
      </c>
      <c r="AS360" s="792" t="s">
        <v>451</v>
      </c>
      <c r="AT360" s="13">
        <v>1</v>
      </c>
      <c r="AV360" s="13">
        <v>43</v>
      </c>
      <c r="AW360" s="13">
        <v>6</v>
      </c>
      <c r="AX360" s="779" t="s">
        <v>297</v>
      </c>
      <c r="AY360" s="13">
        <v>94</v>
      </c>
      <c r="AZ360" s="13">
        <v>78</v>
      </c>
      <c r="BA360" s="13">
        <v>208</v>
      </c>
      <c r="BB360" s="13">
        <v>166</v>
      </c>
      <c r="BC360" s="13">
        <v>101</v>
      </c>
      <c r="BD360" s="13">
        <v>88</v>
      </c>
      <c r="BE360" s="779" t="s">
        <v>333</v>
      </c>
      <c r="BF360">
        <v>2</v>
      </c>
      <c r="BG360" s="13">
        <v>67</v>
      </c>
      <c r="BH360" s="13">
        <v>59</v>
      </c>
      <c r="BI360" s="836" t="s">
        <v>442</v>
      </c>
      <c r="BJ360" s="13">
        <v>1</v>
      </c>
      <c r="BK360" s="13" t="e">
        <f t="shared" si="252"/>
        <v>#DIV/0!</v>
      </c>
      <c r="BL360" s="13" t="e">
        <f t="shared" si="253"/>
        <v>#DIV/0!</v>
      </c>
    </row>
    <row r="361" spans="1:64" x14ac:dyDescent="0.25">
      <c r="A361" s="805" t="s">
        <v>268</v>
      </c>
      <c r="B361" s="101">
        <f t="shared" si="242"/>
        <v>105.17099999999999</v>
      </c>
      <c r="C361" s="13">
        <v>74</v>
      </c>
      <c r="E361" s="13">
        <v>53</v>
      </c>
      <c r="F361" s="13">
        <v>9</v>
      </c>
      <c r="G361" s="13">
        <v>1740</v>
      </c>
      <c r="H361" s="13">
        <v>143</v>
      </c>
      <c r="I361" s="13">
        <v>60</v>
      </c>
      <c r="J361" s="13">
        <v>1592</v>
      </c>
      <c r="K361" s="13">
        <v>800</v>
      </c>
      <c r="L361" s="101">
        <f t="shared" si="243"/>
        <v>16.350000000000001</v>
      </c>
      <c r="M361" s="101">
        <f t="shared" si="244"/>
        <v>-0.74</v>
      </c>
      <c r="N361" s="101">
        <f t="shared" si="245"/>
        <v>2442.13</v>
      </c>
      <c r="O361" s="101">
        <f t="shared" si="246"/>
        <v>1</v>
      </c>
      <c r="P361" s="101">
        <f t="shared" si="247"/>
        <v>20.440000000000001</v>
      </c>
      <c r="Q361" s="13">
        <v>10</v>
      </c>
      <c r="R361" s="13">
        <v>6</v>
      </c>
      <c r="S361" s="13">
        <v>1</v>
      </c>
      <c r="T361" s="13">
        <v>11</v>
      </c>
      <c r="U361" s="13">
        <v>1</v>
      </c>
      <c r="V361" s="13">
        <v>34</v>
      </c>
      <c r="W361" s="13">
        <v>90</v>
      </c>
      <c r="X361" s="13">
        <v>3</v>
      </c>
      <c r="Y361" s="13">
        <v>132</v>
      </c>
      <c r="Z361" s="13">
        <v>114</v>
      </c>
      <c r="AA361" s="798" t="s">
        <v>514</v>
      </c>
      <c r="AB361" s="13">
        <v>3</v>
      </c>
      <c r="AD361" s="13">
        <v>39</v>
      </c>
      <c r="AE361" s="13">
        <v>1783</v>
      </c>
      <c r="AF361" s="101">
        <f t="shared" si="248"/>
        <v>0</v>
      </c>
      <c r="AG361" s="13">
        <v>859</v>
      </c>
      <c r="AH361" s="13">
        <v>2</v>
      </c>
      <c r="AI361" s="13">
        <v>1953</v>
      </c>
      <c r="AJ361" s="13">
        <v>49</v>
      </c>
      <c r="AK361" s="101" t="e">
        <f t="shared" si="249"/>
        <v>#DIV/0!</v>
      </c>
      <c r="AL361" s="13">
        <v>108</v>
      </c>
      <c r="AM361" s="101" t="e">
        <f t="shared" si="250"/>
        <v>#DIV/0!</v>
      </c>
      <c r="AN361" s="101" t="e">
        <f t="shared" si="251"/>
        <v>#DIV/0!</v>
      </c>
      <c r="AO361" s="13">
        <v>2</v>
      </c>
      <c r="AP361" s="13">
        <v>0</v>
      </c>
      <c r="AQ361" s="13">
        <v>4</v>
      </c>
      <c r="AR361" s="13">
        <v>34</v>
      </c>
      <c r="AS361" s="831" t="s">
        <v>451</v>
      </c>
      <c r="AT361" s="13">
        <v>4</v>
      </c>
      <c r="AV361" s="13">
        <v>44</v>
      </c>
      <c r="AW361" s="13">
        <v>6</v>
      </c>
      <c r="AX361" s="779" t="s">
        <v>297</v>
      </c>
      <c r="AY361" s="13">
        <v>181</v>
      </c>
      <c r="AZ361" s="13">
        <v>181</v>
      </c>
      <c r="BA361" s="13">
        <v>395</v>
      </c>
      <c r="BB361" s="13">
        <v>346</v>
      </c>
      <c r="BC361" s="13">
        <v>186</v>
      </c>
      <c r="BD361" s="13">
        <v>165</v>
      </c>
      <c r="BE361" s="779" t="s">
        <v>342</v>
      </c>
      <c r="BF361" s="425">
        <v>6</v>
      </c>
      <c r="BG361" s="13">
        <v>137</v>
      </c>
      <c r="BH361" s="13">
        <v>118</v>
      </c>
      <c r="BI361" s="890" t="s">
        <v>548</v>
      </c>
      <c r="BJ361" s="13">
        <v>0</v>
      </c>
      <c r="BK361" s="13" t="e">
        <f t="shared" si="252"/>
        <v>#DIV/0!</v>
      </c>
      <c r="BL361" s="13" t="e">
        <f t="shared" si="253"/>
        <v>#DIV/0!</v>
      </c>
    </row>
    <row r="362" spans="1:64" x14ac:dyDescent="0.25">
      <c r="A362" s="815" t="s">
        <v>277</v>
      </c>
      <c r="B362" s="101">
        <f t="shared" ref="B362:B376" si="254">(F2+0.05*G2+0.2*H2+0.5*I2-0.01*K2-S2+T2+1.5*U2+AB2)+(0.2*AG2+2*AH2-0.01*AI2+1.5*AJ2-0.1*AL2+AO2+3*AP2+AT2)</f>
        <v>138.66650000000001</v>
      </c>
      <c r="C362" s="13">
        <v>67</v>
      </c>
      <c r="E362" s="13">
        <v>47</v>
      </c>
      <c r="F362" s="13">
        <v>16</v>
      </c>
      <c r="G362" s="13">
        <v>1870</v>
      </c>
      <c r="H362" s="13">
        <v>150</v>
      </c>
      <c r="I362" s="13">
        <v>68</v>
      </c>
      <c r="J362" s="13">
        <v>1680</v>
      </c>
      <c r="K362" s="13">
        <v>830</v>
      </c>
      <c r="L362" s="101">
        <f t="shared" ref="L362:L376" si="255">ROUND(G2*100/J2,2)</f>
        <v>16.95</v>
      </c>
      <c r="M362" s="101">
        <f t="shared" ref="M362:M376" si="256">ROUND(G2/(E2-F2),2)</f>
        <v>-0.89</v>
      </c>
      <c r="N362" s="101">
        <f t="shared" ref="N362:N376" si="257">ROUND((4*H2+6*I2)*100/G2,2)</f>
        <v>2411.5700000000002</v>
      </c>
      <c r="O362" s="101">
        <f t="shared" ref="O362:O376" si="258">ROUND(J2/(H2+I2),2)</f>
        <v>1</v>
      </c>
      <c r="P362" s="101">
        <f t="shared" ref="P362:P376" si="259">ROUND(K2*100/J2,2)</f>
        <v>16.34</v>
      </c>
      <c r="Q362" s="13">
        <v>16</v>
      </c>
      <c r="R362" s="13">
        <v>10</v>
      </c>
      <c r="S362" s="13">
        <v>0</v>
      </c>
      <c r="T362" s="13">
        <v>10</v>
      </c>
      <c r="U362" s="13">
        <v>2</v>
      </c>
      <c r="V362" s="13">
        <v>31</v>
      </c>
      <c r="W362" s="13">
        <v>71</v>
      </c>
      <c r="X362" s="13">
        <v>3</v>
      </c>
      <c r="Y362" s="13">
        <v>189</v>
      </c>
      <c r="Z362" s="13">
        <v>156</v>
      </c>
      <c r="AA362" s="800" t="s">
        <v>419</v>
      </c>
      <c r="AB362" s="13">
        <v>3</v>
      </c>
      <c r="AD362" s="13">
        <v>33</v>
      </c>
      <c r="AE362" s="13">
        <v>1494</v>
      </c>
      <c r="AF362" s="101">
        <f t="shared" ref="AF362:AF376" si="260">(QUOTIENT(AE2,6)+MOD(AE2,6)/10)</f>
        <v>0</v>
      </c>
      <c r="AG362" s="13">
        <v>752</v>
      </c>
      <c r="AH362" s="13">
        <v>7</v>
      </c>
      <c r="AI362" s="13">
        <v>1550</v>
      </c>
      <c r="AJ362" s="13">
        <v>25</v>
      </c>
      <c r="AK362" s="101" t="e">
        <f t="shared" ref="AK362:AK376" si="261">ROUND(AI2*6/AE2,2)</f>
        <v>#DIV/0!</v>
      </c>
      <c r="AL362" s="13">
        <v>80</v>
      </c>
      <c r="AM362" s="101" t="e">
        <f t="shared" ref="AM362:AM376" si="262">ROUND(AE2/AJ2,2)</f>
        <v>#DIV/0!</v>
      </c>
      <c r="AN362" s="101" t="e">
        <f t="shared" ref="AN362:AN376" si="263">ROUND(AI2/AJ2,2)</f>
        <v>#DIV/0!</v>
      </c>
      <c r="AO362" s="13">
        <v>3</v>
      </c>
      <c r="AP362" s="13">
        <v>0</v>
      </c>
      <c r="AQ362" s="13">
        <v>3</v>
      </c>
      <c r="AR362" s="13">
        <v>26</v>
      </c>
      <c r="AS362" s="864" t="s">
        <v>540</v>
      </c>
      <c r="AT362" s="13">
        <v>3</v>
      </c>
      <c r="AV362" s="13">
        <v>45</v>
      </c>
      <c r="AW362" s="13">
        <v>5</v>
      </c>
      <c r="AX362" s="779" t="s">
        <v>297</v>
      </c>
      <c r="AY362" s="13">
        <v>55</v>
      </c>
      <c r="AZ362" s="13">
        <v>90</v>
      </c>
      <c r="BA362" s="13">
        <v>173</v>
      </c>
      <c r="BB362" s="13">
        <v>185</v>
      </c>
      <c r="BC362" s="13">
        <v>108</v>
      </c>
      <c r="BD362" s="13">
        <v>95</v>
      </c>
      <c r="BE362" s="779" t="s">
        <v>351</v>
      </c>
      <c r="BF362" s="426">
        <v>2</v>
      </c>
      <c r="BG362" s="13">
        <v>95</v>
      </c>
      <c r="BH362" s="13">
        <v>93</v>
      </c>
      <c r="BI362" s="786" t="s">
        <v>540</v>
      </c>
      <c r="BJ362" s="13">
        <v>0</v>
      </c>
      <c r="BK362" s="13" t="e">
        <f t="shared" si="252"/>
        <v>#DIV/0!</v>
      </c>
      <c r="BL362" s="13" t="e">
        <f t="shared" si="253"/>
        <v>#DIV/0!</v>
      </c>
    </row>
    <row r="363" spans="1:64" x14ac:dyDescent="0.25">
      <c r="A363" s="815" t="s">
        <v>286</v>
      </c>
      <c r="B363" s="101">
        <f t="shared" si="254"/>
        <v>110.8995</v>
      </c>
      <c r="C363" s="13">
        <v>77</v>
      </c>
      <c r="E363" s="13">
        <v>51</v>
      </c>
      <c r="F363" s="13">
        <v>12</v>
      </c>
      <c r="G363" s="13">
        <v>1879</v>
      </c>
      <c r="H363" s="13">
        <v>134</v>
      </c>
      <c r="I363" s="13">
        <v>72</v>
      </c>
      <c r="J363" s="13">
        <v>1707</v>
      </c>
      <c r="K363" s="13">
        <v>835</v>
      </c>
      <c r="L363" s="101">
        <f t="shared" si="255"/>
        <v>17.97</v>
      </c>
      <c r="M363" s="101">
        <f t="shared" si="256"/>
        <v>-1.26</v>
      </c>
      <c r="N363" s="101">
        <f t="shared" si="257"/>
        <v>2295.4</v>
      </c>
      <c r="O363" s="101">
        <f t="shared" si="258"/>
        <v>1</v>
      </c>
      <c r="P363" s="101">
        <f t="shared" si="259"/>
        <v>18.64</v>
      </c>
      <c r="Q363" s="13">
        <v>9</v>
      </c>
      <c r="R363" s="13">
        <v>7</v>
      </c>
      <c r="S363" s="13">
        <v>1</v>
      </c>
      <c r="T363" s="13">
        <v>15</v>
      </c>
      <c r="U363" s="13">
        <v>1</v>
      </c>
      <c r="V363" s="13">
        <v>30</v>
      </c>
      <c r="W363" s="13">
        <v>73</v>
      </c>
      <c r="X363" s="426">
        <v>7</v>
      </c>
      <c r="Y363" s="13">
        <v>120</v>
      </c>
      <c r="Z363" s="13">
        <v>90</v>
      </c>
      <c r="AA363" s="831" t="s">
        <v>451</v>
      </c>
      <c r="AB363" s="13">
        <v>0</v>
      </c>
      <c r="AD363" s="13">
        <v>49</v>
      </c>
      <c r="AE363" s="13">
        <v>2497</v>
      </c>
      <c r="AF363" s="101">
        <f t="shared" si="260"/>
        <v>0</v>
      </c>
      <c r="AG363" s="13">
        <v>1232</v>
      </c>
      <c r="AH363" s="13">
        <v>8</v>
      </c>
      <c r="AI363" s="13">
        <v>2722</v>
      </c>
      <c r="AJ363" s="13">
        <v>57</v>
      </c>
      <c r="AK363" s="101" t="e">
        <f t="shared" si="261"/>
        <v>#DIV/0!</v>
      </c>
      <c r="AL363" s="13">
        <v>145</v>
      </c>
      <c r="AM363" s="101" t="e">
        <f t="shared" si="262"/>
        <v>#DIV/0!</v>
      </c>
      <c r="AN363" s="101" t="e">
        <f t="shared" si="263"/>
        <v>#DIV/0!</v>
      </c>
      <c r="AO363" s="13">
        <v>6</v>
      </c>
      <c r="AP363" s="13">
        <v>0</v>
      </c>
      <c r="AQ363" s="13">
        <v>3</v>
      </c>
      <c r="AR363" s="13">
        <v>30</v>
      </c>
      <c r="AS363" s="821" t="s">
        <v>582</v>
      </c>
      <c r="AT363" s="13">
        <v>5</v>
      </c>
      <c r="AV363" s="13">
        <v>46</v>
      </c>
      <c r="AW363" s="13">
        <v>3</v>
      </c>
      <c r="AX363" s="779" t="s">
        <v>297</v>
      </c>
      <c r="AY363" s="13">
        <v>43</v>
      </c>
      <c r="AZ363" s="13">
        <v>40</v>
      </c>
      <c r="BA363" s="13">
        <v>79</v>
      </c>
      <c r="BB363" s="13">
        <v>70</v>
      </c>
      <c r="BC363" s="13">
        <v>33</v>
      </c>
      <c r="BD363" s="13">
        <v>30</v>
      </c>
      <c r="BE363" s="779" t="s">
        <v>360</v>
      </c>
      <c r="BF363">
        <v>1</v>
      </c>
      <c r="BG363" s="13">
        <v>61</v>
      </c>
      <c r="BH363" s="13">
        <v>54</v>
      </c>
      <c r="BI363" s="892" t="s">
        <v>454</v>
      </c>
      <c r="BJ363" s="13">
        <v>0</v>
      </c>
      <c r="BK363" s="13" t="e">
        <f t="shared" si="252"/>
        <v>#DIV/0!</v>
      </c>
      <c r="BL363" s="13" t="e">
        <f t="shared" si="253"/>
        <v>#DIV/0!</v>
      </c>
    </row>
    <row r="364" spans="1:64" x14ac:dyDescent="0.25">
      <c r="A364" s="815" t="s">
        <v>295</v>
      </c>
      <c r="B364" s="101">
        <f t="shared" si="254"/>
        <v>123.642</v>
      </c>
      <c r="C364" s="13">
        <v>83</v>
      </c>
      <c r="E364" s="13">
        <v>56</v>
      </c>
      <c r="F364" s="13">
        <v>16</v>
      </c>
      <c r="G364" s="13">
        <v>2657</v>
      </c>
      <c r="H364" s="13">
        <v>186</v>
      </c>
      <c r="I364" s="13">
        <v>112</v>
      </c>
      <c r="J364" s="13">
        <v>2462</v>
      </c>
      <c r="K364" s="13">
        <v>1252</v>
      </c>
      <c r="L364" s="101">
        <f t="shared" si="255"/>
        <v>16.38</v>
      </c>
      <c r="M364" s="101">
        <f t="shared" si="256"/>
        <v>-0.94</v>
      </c>
      <c r="N364" s="101">
        <f t="shared" si="257"/>
        <v>2512.6</v>
      </c>
      <c r="O364" s="101">
        <f t="shared" si="258"/>
        <v>1</v>
      </c>
      <c r="P364" s="101">
        <f t="shared" si="259"/>
        <v>17.98</v>
      </c>
      <c r="Q364" s="13">
        <v>13</v>
      </c>
      <c r="R364" s="13">
        <v>7</v>
      </c>
      <c r="S364" s="13">
        <v>1</v>
      </c>
      <c r="T364" s="13">
        <v>18</v>
      </c>
      <c r="U364" s="13">
        <v>5</v>
      </c>
      <c r="V364" s="13">
        <v>28</v>
      </c>
      <c r="W364" s="13">
        <v>66</v>
      </c>
      <c r="X364" s="13">
        <v>7</v>
      </c>
      <c r="Y364" s="13">
        <v>155</v>
      </c>
      <c r="Z364" s="13">
        <v>141</v>
      </c>
      <c r="AA364" s="782" t="s">
        <v>476</v>
      </c>
      <c r="AB364" s="13">
        <v>5</v>
      </c>
      <c r="AD364" s="13">
        <v>39</v>
      </c>
      <c r="AE364" s="13">
        <v>1822</v>
      </c>
      <c r="AF364" s="101">
        <f t="shared" si="260"/>
        <v>0</v>
      </c>
      <c r="AG364" s="13">
        <v>903</v>
      </c>
      <c r="AH364" s="13">
        <v>5</v>
      </c>
      <c r="AI364" s="13">
        <v>2003</v>
      </c>
      <c r="AJ364" s="13">
        <v>41</v>
      </c>
      <c r="AK364" s="101" t="e">
        <f t="shared" si="261"/>
        <v>#DIV/0!</v>
      </c>
      <c r="AL364" s="13">
        <v>99</v>
      </c>
      <c r="AM364" s="101" t="e">
        <f t="shared" si="262"/>
        <v>#DIV/0!</v>
      </c>
      <c r="AN364" s="101" t="e">
        <f t="shared" si="263"/>
        <v>#DIV/0!</v>
      </c>
      <c r="AO364" s="13">
        <v>5</v>
      </c>
      <c r="AP364" s="13">
        <v>0</v>
      </c>
      <c r="AQ364" s="13">
        <v>4</v>
      </c>
      <c r="AR364" s="13">
        <v>50</v>
      </c>
      <c r="AS364" s="836" t="s">
        <v>442</v>
      </c>
      <c r="AT364" s="13">
        <v>5</v>
      </c>
      <c r="AV364" s="13">
        <v>47</v>
      </c>
      <c r="AW364" s="13">
        <v>5</v>
      </c>
      <c r="AX364" s="779" t="s">
        <v>297</v>
      </c>
      <c r="AY364" s="13">
        <v>54</v>
      </c>
      <c r="AZ364" s="13">
        <v>54</v>
      </c>
      <c r="BA364" s="13">
        <v>119</v>
      </c>
      <c r="BB364" s="13">
        <v>107</v>
      </c>
      <c r="BC364" s="13">
        <v>59</v>
      </c>
      <c r="BD364" s="13">
        <v>53</v>
      </c>
      <c r="BE364" s="779" t="s">
        <v>369</v>
      </c>
      <c r="BF364">
        <v>8</v>
      </c>
      <c r="BG364" s="13">
        <v>43</v>
      </c>
      <c r="BH364" s="13">
        <v>43</v>
      </c>
      <c r="BI364" s="836" t="s">
        <v>442</v>
      </c>
      <c r="BJ364" s="13">
        <v>1</v>
      </c>
      <c r="BK364" s="13" t="e">
        <f t="shared" si="252"/>
        <v>#DIV/0!</v>
      </c>
      <c r="BL364" s="13" t="e">
        <f t="shared" si="253"/>
        <v>#DIV/0!</v>
      </c>
    </row>
    <row r="365" spans="1:64" x14ac:dyDescent="0.25">
      <c r="A365" s="815" t="s">
        <v>304</v>
      </c>
      <c r="B365" s="101">
        <f t="shared" si="254"/>
        <v>116.81600000000002</v>
      </c>
      <c r="C365" s="13">
        <v>65</v>
      </c>
      <c r="E365" s="13">
        <v>37</v>
      </c>
      <c r="F365" s="13">
        <v>7</v>
      </c>
      <c r="G365" s="13">
        <v>1889</v>
      </c>
      <c r="H365" s="13">
        <v>153</v>
      </c>
      <c r="I365" s="13">
        <v>61</v>
      </c>
      <c r="J365" s="13">
        <v>1760</v>
      </c>
      <c r="K365" s="13">
        <v>895</v>
      </c>
      <c r="L365" s="101">
        <f t="shared" si="255"/>
        <v>17.329999999999998</v>
      </c>
      <c r="M365" s="101">
        <f t="shared" si="256"/>
        <v>-0.93</v>
      </c>
      <c r="N365" s="101">
        <f t="shared" si="257"/>
        <v>2291.98</v>
      </c>
      <c r="O365" s="101">
        <f t="shared" si="258"/>
        <v>1</v>
      </c>
      <c r="P365" s="101">
        <f t="shared" si="259"/>
        <v>19</v>
      </c>
      <c r="Q365" s="13">
        <v>15</v>
      </c>
      <c r="R365" s="13">
        <v>6</v>
      </c>
      <c r="S365" s="13">
        <v>0</v>
      </c>
      <c r="T365" s="13">
        <v>8</v>
      </c>
      <c r="U365" s="13">
        <v>6</v>
      </c>
      <c r="V365" s="13">
        <v>24</v>
      </c>
      <c r="W365" s="13">
        <v>63</v>
      </c>
      <c r="X365" s="13">
        <v>1</v>
      </c>
      <c r="Y365" s="13">
        <v>173</v>
      </c>
      <c r="Z365" s="13">
        <v>158</v>
      </c>
      <c r="AA365" s="803" t="s">
        <v>548</v>
      </c>
      <c r="AB365" s="13">
        <v>2</v>
      </c>
      <c r="AD365" s="13">
        <v>36</v>
      </c>
      <c r="AE365" s="13">
        <v>1636</v>
      </c>
      <c r="AF365" s="101">
        <f t="shared" si="260"/>
        <v>0</v>
      </c>
      <c r="AG365" s="13">
        <v>778</v>
      </c>
      <c r="AH365" s="13">
        <v>1</v>
      </c>
      <c r="AI365" s="13">
        <v>1842</v>
      </c>
      <c r="AJ365" s="13">
        <v>32</v>
      </c>
      <c r="AK365" s="101" t="e">
        <f t="shared" si="261"/>
        <v>#DIV/0!</v>
      </c>
      <c r="AL365" s="13">
        <v>91</v>
      </c>
      <c r="AM365" s="101" t="e">
        <f t="shared" si="262"/>
        <v>#DIV/0!</v>
      </c>
      <c r="AN365" s="101" t="e">
        <f t="shared" si="263"/>
        <v>#DIV/0!</v>
      </c>
      <c r="AO365" s="13">
        <v>5</v>
      </c>
      <c r="AP365" s="13">
        <v>0</v>
      </c>
      <c r="AQ365" s="13">
        <v>4</v>
      </c>
      <c r="AR365" s="13">
        <v>72</v>
      </c>
      <c r="AS365" s="882" t="s">
        <v>510</v>
      </c>
      <c r="AT365" s="13">
        <v>5</v>
      </c>
      <c r="AV365" s="13">
        <v>48</v>
      </c>
      <c r="AW365" s="13">
        <v>3</v>
      </c>
      <c r="AX365" s="779" t="s">
        <v>297</v>
      </c>
      <c r="AY365" s="13">
        <v>105</v>
      </c>
      <c r="AZ365" s="13">
        <v>93</v>
      </c>
      <c r="BA365" s="13">
        <v>158</v>
      </c>
      <c r="BB365" s="13">
        <v>145</v>
      </c>
      <c r="BC365" s="13">
        <v>46</v>
      </c>
      <c r="BD365" s="13">
        <v>52</v>
      </c>
      <c r="BE365" s="779" t="s">
        <v>378</v>
      </c>
      <c r="BF365" s="426">
        <v>5</v>
      </c>
      <c r="BG365" s="13">
        <v>97</v>
      </c>
      <c r="BH365" s="13">
        <v>94</v>
      </c>
      <c r="BI365" s="804" t="s">
        <v>442</v>
      </c>
      <c r="BJ365" s="13">
        <v>0</v>
      </c>
      <c r="BK365" s="13" t="e">
        <f t="shared" si="252"/>
        <v>#DIV/0!</v>
      </c>
      <c r="BL365" s="13" t="e">
        <f t="shared" si="253"/>
        <v>#DIV/0!</v>
      </c>
    </row>
    <row r="366" spans="1:64" x14ac:dyDescent="0.25">
      <c r="A366" s="815" t="s">
        <v>313</v>
      </c>
      <c r="B366" s="101">
        <f t="shared" si="254"/>
        <v>117.23350000000001</v>
      </c>
      <c r="C366" s="13">
        <v>78</v>
      </c>
      <c r="E366" s="13">
        <v>52</v>
      </c>
      <c r="F366" s="13">
        <v>14</v>
      </c>
      <c r="G366" s="13">
        <v>2598</v>
      </c>
      <c r="H366" s="13">
        <v>174</v>
      </c>
      <c r="I366" s="13">
        <v>102</v>
      </c>
      <c r="J366" s="13">
        <v>2392</v>
      </c>
      <c r="K366" s="13">
        <v>1188</v>
      </c>
      <c r="L366" s="101">
        <f t="shared" si="255"/>
        <v>17.850000000000001</v>
      </c>
      <c r="M366" s="101">
        <f t="shared" si="256"/>
        <v>-0.88</v>
      </c>
      <c r="N366" s="101">
        <f t="shared" si="257"/>
        <v>2273.0700000000002</v>
      </c>
      <c r="O366" s="101">
        <f t="shared" si="258"/>
        <v>1</v>
      </c>
      <c r="P366" s="101">
        <f t="shared" si="259"/>
        <v>18.22</v>
      </c>
      <c r="Q366" s="13">
        <v>11</v>
      </c>
      <c r="R366" s="13">
        <v>8</v>
      </c>
      <c r="S366" s="13">
        <v>2</v>
      </c>
      <c r="T366" s="13">
        <v>12</v>
      </c>
      <c r="U366" s="13">
        <v>8</v>
      </c>
      <c r="V366" s="13">
        <v>31</v>
      </c>
      <c r="W366" s="13">
        <v>81</v>
      </c>
      <c r="X366" s="13">
        <v>3</v>
      </c>
      <c r="Y366" s="13">
        <v>198</v>
      </c>
      <c r="Z366" s="13">
        <v>154</v>
      </c>
      <c r="AA366" s="777" t="s">
        <v>463</v>
      </c>
      <c r="AB366" s="13">
        <v>7</v>
      </c>
      <c r="AD366" s="13">
        <v>49</v>
      </c>
      <c r="AE366" s="13">
        <v>2291</v>
      </c>
      <c r="AF366" s="101">
        <f t="shared" si="260"/>
        <v>0</v>
      </c>
      <c r="AG366" s="13">
        <v>1092</v>
      </c>
      <c r="AH366" s="13">
        <v>3</v>
      </c>
      <c r="AI366" s="13">
        <v>2521</v>
      </c>
      <c r="AJ366" s="13">
        <v>42</v>
      </c>
      <c r="AK366" s="101" t="e">
        <f t="shared" si="261"/>
        <v>#DIV/0!</v>
      </c>
      <c r="AL366" s="13">
        <v>141</v>
      </c>
      <c r="AM366" s="101" t="e">
        <f t="shared" si="262"/>
        <v>#DIV/0!</v>
      </c>
      <c r="AN366" s="101" t="e">
        <f t="shared" si="263"/>
        <v>#DIV/0!</v>
      </c>
      <c r="AO366" s="13">
        <v>3</v>
      </c>
      <c r="AP366" s="13">
        <v>0</v>
      </c>
      <c r="AQ366" s="13">
        <v>4</v>
      </c>
      <c r="AR366" s="13">
        <v>41</v>
      </c>
      <c r="AS366" s="849" t="s">
        <v>489</v>
      </c>
      <c r="AT366" s="13">
        <v>6</v>
      </c>
      <c r="AV366" s="13">
        <v>49</v>
      </c>
      <c r="AW366" s="13">
        <v>5</v>
      </c>
      <c r="AX366" s="779" t="s">
        <v>297</v>
      </c>
      <c r="AY366" s="13">
        <v>188</v>
      </c>
      <c r="AZ366" s="13">
        <v>179</v>
      </c>
      <c r="BA366" s="13">
        <v>435</v>
      </c>
      <c r="BB366" s="13">
        <v>351</v>
      </c>
      <c r="BC366" s="13">
        <v>228</v>
      </c>
      <c r="BD366" s="13">
        <v>172</v>
      </c>
      <c r="BE366" s="779" t="s">
        <v>387</v>
      </c>
      <c r="BF366" s="426">
        <v>5</v>
      </c>
      <c r="BG366" s="13">
        <v>211</v>
      </c>
      <c r="BH366" s="13">
        <v>156</v>
      </c>
      <c r="BI366" s="815" t="s">
        <v>480</v>
      </c>
      <c r="BJ366" s="13">
        <v>2</v>
      </c>
      <c r="BK366" s="13" t="e">
        <f t="shared" si="252"/>
        <v>#DIV/0!</v>
      </c>
      <c r="BL366" s="13" t="e">
        <f t="shared" si="253"/>
        <v>#DIV/0!</v>
      </c>
    </row>
    <row r="367" spans="1:64" x14ac:dyDescent="0.25">
      <c r="A367" s="815" t="s">
        <v>322</v>
      </c>
      <c r="B367" s="101">
        <f t="shared" si="254"/>
        <v>114.3475</v>
      </c>
      <c r="C367" s="13">
        <v>65</v>
      </c>
      <c r="E367" s="13">
        <v>48</v>
      </c>
      <c r="F367" s="13">
        <v>11</v>
      </c>
      <c r="G367" s="13">
        <v>1777</v>
      </c>
      <c r="H367" s="13">
        <v>127</v>
      </c>
      <c r="I367" s="13">
        <v>63</v>
      </c>
      <c r="J367" s="13">
        <v>1684</v>
      </c>
      <c r="K367" s="13">
        <v>842</v>
      </c>
      <c r="L367" s="101">
        <f t="shared" si="255"/>
        <v>17.739999999999998</v>
      </c>
      <c r="M367" s="101">
        <f t="shared" si="256"/>
        <v>-1.1000000000000001</v>
      </c>
      <c r="N367" s="101">
        <f t="shared" si="257"/>
        <v>2286.36</v>
      </c>
      <c r="O367" s="101">
        <f t="shared" si="258"/>
        <v>1</v>
      </c>
      <c r="P367" s="101">
        <f t="shared" si="259"/>
        <v>18.41</v>
      </c>
      <c r="Q367" s="13">
        <v>13</v>
      </c>
      <c r="R367" s="13">
        <v>7</v>
      </c>
      <c r="S367" s="13">
        <v>2</v>
      </c>
      <c r="T367" s="13">
        <v>13</v>
      </c>
      <c r="U367" s="13">
        <v>2</v>
      </c>
      <c r="V367" s="13">
        <v>34</v>
      </c>
      <c r="W367" s="13">
        <v>91</v>
      </c>
      <c r="X367" s="426">
        <v>1</v>
      </c>
      <c r="Y367" s="13">
        <v>173</v>
      </c>
      <c r="Z367" s="13">
        <v>167</v>
      </c>
      <c r="AA367" s="798" t="s">
        <v>514</v>
      </c>
      <c r="AB367" s="13">
        <v>2</v>
      </c>
      <c r="AD367" s="13">
        <v>34</v>
      </c>
      <c r="AE367" s="13">
        <v>1685</v>
      </c>
      <c r="AF367" s="101">
        <f t="shared" si="260"/>
        <v>0</v>
      </c>
      <c r="AG367" s="13">
        <v>819</v>
      </c>
      <c r="AH367" s="13">
        <v>2</v>
      </c>
      <c r="AI367" s="13">
        <v>1849</v>
      </c>
      <c r="AJ367" s="13">
        <v>37</v>
      </c>
      <c r="AK367" s="101" t="e">
        <f t="shared" si="261"/>
        <v>#DIV/0!</v>
      </c>
      <c r="AL367" s="13">
        <v>115</v>
      </c>
      <c r="AM367" s="101" t="e">
        <f t="shared" si="262"/>
        <v>#DIV/0!</v>
      </c>
      <c r="AN367" s="101" t="e">
        <f t="shared" si="263"/>
        <v>#DIV/0!</v>
      </c>
      <c r="AO367" s="13">
        <v>3</v>
      </c>
      <c r="AP367" s="13">
        <v>0</v>
      </c>
      <c r="AQ367" s="13">
        <v>3</v>
      </c>
      <c r="AR367" s="13">
        <v>64</v>
      </c>
      <c r="AS367" s="847" t="s">
        <v>494</v>
      </c>
      <c r="AT367" s="13">
        <v>3</v>
      </c>
      <c r="AV367" s="13">
        <v>50</v>
      </c>
      <c r="AW367" s="13">
        <v>8</v>
      </c>
      <c r="AX367" s="779" t="s">
        <v>297</v>
      </c>
      <c r="AY367" s="13">
        <v>274</v>
      </c>
      <c r="AZ367" s="13">
        <v>253</v>
      </c>
      <c r="BA367" s="13">
        <v>644</v>
      </c>
      <c r="BB367" s="13">
        <v>552</v>
      </c>
      <c r="BC367" s="13">
        <v>330</v>
      </c>
      <c r="BD367" s="13">
        <v>299</v>
      </c>
      <c r="BE367" s="779" t="s">
        <v>396</v>
      </c>
      <c r="BF367">
        <v>1</v>
      </c>
      <c r="BG367" s="13">
        <v>200</v>
      </c>
      <c r="BH367" s="13">
        <v>178</v>
      </c>
      <c r="BI367" s="881" t="s">
        <v>437</v>
      </c>
      <c r="BJ367" s="13">
        <v>2</v>
      </c>
      <c r="BK367" s="13" t="e">
        <f t="shared" si="252"/>
        <v>#DIV/0!</v>
      </c>
      <c r="BL367" s="13" t="e">
        <f t="shared" si="253"/>
        <v>#DIV/0!</v>
      </c>
    </row>
    <row r="368" spans="1:64" x14ac:dyDescent="0.25">
      <c r="A368" s="815" t="s">
        <v>331</v>
      </c>
      <c r="B368" s="101">
        <f t="shared" si="254"/>
        <v>118.13200000000001</v>
      </c>
      <c r="C368" s="13">
        <v>75</v>
      </c>
      <c r="E368" s="13">
        <v>48</v>
      </c>
      <c r="F368" s="13">
        <v>11</v>
      </c>
      <c r="G368" s="13">
        <v>1498</v>
      </c>
      <c r="H368" s="13">
        <v>106</v>
      </c>
      <c r="I368" s="13">
        <v>46</v>
      </c>
      <c r="J368" s="13">
        <v>1533</v>
      </c>
      <c r="K368" s="13">
        <v>791</v>
      </c>
      <c r="L368" s="101">
        <f t="shared" si="255"/>
        <v>19.59</v>
      </c>
      <c r="M368" s="101">
        <f t="shared" si="256"/>
        <v>-1.04</v>
      </c>
      <c r="N368" s="101">
        <f t="shared" si="257"/>
        <v>2049.16</v>
      </c>
      <c r="O368" s="101">
        <f t="shared" si="258"/>
        <v>1</v>
      </c>
      <c r="P368" s="101">
        <f t="shared" si="259"/>
        <v>17.87</v>
      </c>
      <c r="Q368" s="13">
        <v>13</v>
      </c>
      <c r="R368" s="13">
        <v>4</v>
      </c>
      <c r="S368" s="13">
        <v>2</v>
      </c>
      <c r="T368" s="13">
        <v>8</v>
      </c>
      <c r="U368" s="13">
        <v>2</v>
      </c>
      <c r="V368" s="13">
        <v>31</v>
      </c>
      <c r="W368" s="13">
        <v>77</v>
      </c>
      <c r="X368" s="13">
        <v>2</v>
      </c>
      <c r="Y368" s="13">
        <v>133</v>
      </c>
      <c r="Z368" s="13">
        <v>127</v>
      </c>
      <c r="AA368" s="800" t="s">
        <v>419</v>
      </c>
      <c r="AB368" s="13">
        <v>0</v>
      </c>
      <c r="AD368" s="13">
        <v>27</v>
      </c>
      <c r="AE368" s="13">
        <v>1332</v>
      </c>
      <c r="AF368" s="101">
        <f t="shared" si="260"/>
        <v>0</v>
      </c>
      <c r="AG368" s="13">
        <v>678</v>
      </c>
      <c r="AH368" s="13">
        <v>5</v>
      </c>
      <c r="AI368" s="13">
        <v>1343</v>
      </c>
      <c r="AJ368" s="13">
        <v>22</v>
      </c>
      <c r="AK368" s="101" t="e">
        <f t="shared" si="261"/>
        <v>#DIV/0!</v>
      </c>
      <c r="AL368" s="13">
        <v>72</v>
      </c>
      <c r="AM368" s="101" t="e">
        <f t="shared" si="262"/>
        <v>#DIV/0!</v>
      </c>
      <c r="AN368" s="101" t="e">
        <f t="shared" si="263"/>
        <v>#DIV/0!</v>
      </c>
      <c r="AO368" s="13">
        <v>1</v>
      </c>
      <c r="AP368" s="13">
        <v>0</v>
      </c>
      <c r="AQ368" s="13">
        <v>3</v>
      </c>
      <c r="AR368" s="13">
        <v>53</v>
      </c>
      <c r="AS368" s="803" t="s">
        <v>548</v>
      </c>
      <c r="AT368" s="13">
        <v>1</v>
      </c>
      <c r="AV368" s="13">
        <v>51</v>
      </c>
      <c r="AW368" s="13">
        <v>8</v>
      </c>
      <c r="AX368" s="779" t="s">
        <v>306</v>
      </c>
      <c r="AY368" s="13">
        <v>266</v>
      </c>
      <c r="AZ368" s="13">
        <v>233</v>
      </c>
      <c r="BA368" s="13">
        <v>524</v>
      </c>
      <c r="BB368" s="13">
        <v>418</v>
      </c>
      <c r="BC368" s="13">
        <v>235</v>
      </c>
      <c r="BD368" s="13">
        <v>185</v>
      </c>
      <c r="BE368" s="779" t="s">
        <v>315</v>
      </c>
      <c r="BF368">
        <v>3</v>
      </c>
      <c r="BG368" s="13">
        <v>247</v>
      </c>
      <c r="BH368" s="13">
        <v>180</v>
      </c>
      <c r="BI368" s="841" t="s">
        <v>454</v>
      </c>
      <c r="BJ368" s="13">
        <v>2</v>
      </c>
      <c r="BK368" s="13" t="e">
        <f t="shared" si="252"/>
        <v>#DIV/0!</v>
      </c>
      <c r="BL368" s="13" t="e">
        <f t="shared" si="253"/>
        <v>#DIV/0!</v>
      </c>
    </row>
    <row r="369" spans="1:64" x14ac:dyDescent="0.25">
      <c r="A369" s="815" t="s">
        <v>340</v>
      </c>
      <c r="B369" s="101">
        <f t="shared" si="254"/>
        <v>99.195999999999998</v>
      </c>
      <c r="C369" s="13">
        <v>75</v>
      </c>
      <c r="E369" s="13">
        <v>55</v>
      </c>
      <c r="F369" s="13">
        <v>8</v>
      </c>
      <c r="G369" s="13">
        <v>2338</v>
      </c>
      <c r="H369" s="13">
        <v>198</v>
      </c>
      <c r="I369" s="13">
        <v>75</v>
      </c>
      <c r="J369" s="13">
        <v>2087</v>
      </c>
      <c r="K369" s="13">
        <v>1016</v>
      </c>
      <c r="L369" s="101">
        <f t="shared" si="255"/>
        <v>18.12</v>
      </c>
      <c r="M369" s="101">
        <f t="shared" si="256"/>
        <v>-1.17</v>
      </c>
      <c r="N369" s="101">
        <f t="shared" si="257"/>
        <v>2224.39</v>
      </c>
      <c r="O369" s="101">
        <f t="shared" si="258"/>
        <v>1</v>
      </c>
      <c r="P369" s="101">
        <f t="shared" si="259"/>
        <v>20.329999999999998</v>
      </c>
      <c r="Q369" s="13">
        <v>16</v>
      </c>
      <c r="R369" s="13">
        <v>8</v>
      </c>
      <c r="S369" s="13">
        <v>2</v>
      </c>
      <c r="T369" s="13">
        <v>16</v>
      </c>
      <c r="U369" s="13">
        <v>4</v>
      </c>
      <c r="V369" s="13">
        <v>27</v>
      </c>
      <c r="W369" s="13">
        <v>71</v>
      </c>
      <c r="X369" s="13">
        <v>1</v>
      </c>
      <c r="Y369" s="13">
        <v>176</v>
      </c>
      <c r="Z369" s="13">
        <v>128</v>
      </c>
      <c r="AA369" s="777" t="s">
        <v>463</v>
      </c>
      <c r="AB369" s="13">
        <v>7</v>
      </c>
      <c r="AD369" s="13">
        <v>38</v>
      </c>
      <c r="AE369" s="13">
        <v>1869</v>
      </c>
      <c r="AF369" s="101">
        <f t="shared" si="260"/>
        <v>0</v>
      </c>
      <c r="AG369" s="13">
        <v>898</v>
      </c>
      <c r="AH369" s="13">
        <v>3</v>
      </c>
      <c r="AI369" s="13">
        <v>2079</v>
      </c>
      <c r="AJ369" s="13">
        <v>41</v>
      </c>
      <c r="AK369" s="101" t="e">
        <f t="shared" si="261"/>
        <v>#DIV/0!</v>
      </c>
      <c r="AL369" s="13">
        <v>88</v>
      </c>
      <c r="AM369" s="101" t="e">
        <f t="shared" si="262"/>
        <v>#DIV/0!</v>
      </c>
      <c r="AN369" s="101" t="e">
        <f t="shared" si="263"/>
        <v>#DIV/0!</v>
      </c>
      <c r="AO369" s="13">
        <v>3</v>
      </c>
      <c r="AP369" s="13">
        <v>0</v>
      </c>
      <c r="AQ369" s="13">
        <v>4</v>
      </c>
      <c r="AR369" s="13">
        <v>57</v>
      </c>
      <c r="AS369" s="777" t="s">
        <v>463</v>
      </c>
      <c r="AT369" s="13">
        <v>3</v>
      </c>
      <c r="AV369" s="13">
        <v>52</v>
      </c>
      <c r="AW369" s="13">
        <v>8</v>
      </c>
      <c r="AX369" s="779" t="s">
        <v>306</v>
      </c>
      <c r="AY369" s="13">
        <v>238</v>
      </c>
      <c r="AZ369" s="13">
        <v>247</v>
      </c>
      <c r="BA369" s="13">
        <v>526</v>
      </c>
      <c r="BB369" s="13">
        <v>492</v>
      </c>
      <c r="BC369" s="13">
        <v>263</v>
      </c>
      <c r="BD369" s="13">
        <v>245</v>
      </c>
      <c r="BE369" s="779" t="s">
        <v>324</v>
      </c>
      <c r="BF369" s="426">
        <v>5</v>
      </c>
      <c r="BG369" s="13">
        <v>186</v>
      </c>
      <c r="BH369" s="13">
        <v>173</v>
      </c>
      <c r="BI369" s="794" t="s">
        <v>529</v>
      </c>
      <c r="BJ369" s="13">
        <v>1</v>
      </c>
      <c r="BK369" s="13" t="e">
        <f t="shared" si="252"/>
        <v>#DIV/0!</v>
      </c>
      <c r="BL369" s="13" t="e">
        <f t="shared" si="253"/>
        <v>#DIV/0!</v>
      </c>
    </row>
    <row r="370" spans="1:64" x14ac:dyDescent="0.25">
      <c r="A370" s="815" t="s">
        <v>349</v>
      </c>
      <c r="B370" s="101">
        <f t="shared" si="254"/>
        <v>114.13350000000001</v>
      </c>
      <c r="C370" s="13">
        <v>69</v>
      </c>
      <c r="E370" s="13">
        <v>48</v>
      </c>
      <c r="F370" s="13">
        <v>15</v>
      </c>
      <c r="G370" s="13">
        <v>1522</v>
      </c>
      <c r="H370" s="13">
        <v>112</v>
      </c>
      <c r="I370" s="13">
        <v>49</v>
      </c>
      <c r="J370" s="13">
        <v>1462</v>
      </c>
      <c r="K370" s="13">
        <v>730</v>
      </c>
      <c r="L370" s="101">
        <f t="shared" si="255"/>
        <v>20.37</v>
      </c>
      <c r="M370" s="101">
        <f t="shared" si="256"/>
        <v>-1.02</v>
      </c>
      <c r="N370" s="101">
        <f t="shared" si="257"/>
        <v>1962.15</v>
      </c>
      <c r="O370" s="101">
        <f t="shared" si="258"/>
        <v>1</v>
      </c>
      <c r="P370" s="101">
        <f t="shared" si="259"/>
        <v>18.18</v>
      </c>
      <c r="Q370" s="13">
        <v>13</v>
      </c>
      <c r="R370" s="13">
        <v>4</v>
      </c>
      <c r="S370" s="13">
        <v>2</v>
      </c>
      <c r="T370" s="13">
        <v>8</v>
      </c>
      <c r="U370" s="13">
        <v>1</v>
      </c>
      <c r="V370" s="13">
        <v>34</v>
      </c>
      <c r="W370" s="13">
        <v>104</v>
      </c>
      <c r="X370" s="13">
        <v>2</v>
      </c>
      <c r="Y370" s="13">
        <v>152</v>
      </c>
      <c r="Z370" s="13">
        <v>146</v>
      </c>
      <c r="AA370" s="779" t="s">
        <v>485</v>
      </c>
      <c r="AB370" s="13">
        <v>1</v>
      </c>
      <c r="AD370" s="13">
        <v>42</v>
      </c>
      <c r="AE370" s="13">
        <v>2129</v>
      </c>
      <c r="AF370" s="101">
        <f t="shared" si="260"/>
        <v>0</v>
      </c>
      <c r="AG370" s="13">
        <v>1004</v>
      </c>
      <c r="AH370" s="13">
        <v>4</v>
      </c>
      <c r="AI370" s="13">
        <v>2386</v>
      </c>
      <c r="AJ370" s="13">
        <v>47</v>
      </c>
      <c r="AK370" s="101" t="e">
        <f t="shared" si="261"/>
        <v>#DIV/0!</v>
      </c>
      <c r="AL370" s="13">
        <v>153</v>
      </c>
      <c r="AM370" s="101" t="e">
        <f t="shared" si="262"/>
        <v>#DIV/0!</v>
      </c>
      <c r="AN370" s="101" t="e">
        <f t="shared" si="263"/>
        <v>#DIV/0!</v>
      </c>
      <c r="AO370" s="13">
        <v>4</v>
      </c>
      <c r="AP370" s="13">
        <v>0</v>
      </c>
      <c r="AQ370" s="13">
        <v>4</v>
      </c>
      <c r="AR370" s="13">
        <v>45</v>
      </c>
      <c r="AS370" s="800" t="s">
        <v>419</v>
      </c>
      <c r="AT370" s="13">
        <v>4</v>
      </c>
      <c r="AV370" s="13">
        <v>53</v>
      </c>
      <c r="AW370" s="13">
        <v>8</v>
      </c>
      <c r="AX370" s="779" t="s">
        <v>306</v>
      </c>
      <c r="AY370" s="13">
        <v>189</v>
      </c>
      <c r="AZ370" s="13">
        <v>207</v>
      </c>
      <c r="BA370" s="13">
        <v>436</v>
      </c>
      <c r="BB370" s="13">
        <v>408</v>
      </c>
      <c r="BC370" s="13">
        <v>227</v>
      </c>
      <c r="BD370" s="13">
        <v>201</v>
      </c>
      <c r="BE370" s="779" t="s">
        <v>333</v>
      </c>
      <c r="BF370">
        <v>1</v>
      </c>
      <c r="BG370" s="13">
        <v>148</v>
      </c>
      <c r="BH370" s="13">
        <v>138</v>
      </c>
      <c r="BI370" s="847" t="s">
        <v>494</v>
      </c>
      <c r="BJ370" s="13">
        <v>1</v>
      </c>
      <c r="BK370" s="13" t="e">
        <f t="shared" si="252"/>
        <v>#DIV/0!</v>
      </c>
      <c r="BL370" s="13" t="e">
        <f t="shared" si="253"/>
        <v>#DIV/0!</v>
      </c>
    </row>
    <row r="371" spans="1:64" x14ac:dyDescent="0.25">
      <c r="A371" s="815" t="s">
        <v>358</v>
      </c>
      <c r="B371" s="101">
        <f t="shared" si="254"/>
        <v>110.607</v>
      </c>
      <c r="C371" s="13">
        <v>76</v>
      </c>
      <c r="E371" s="13">
        <v>47</v>
      </c>
      <c r="F371" s="13">
        <v>15</v>
      </c>
      <c r="G371" s="13">
        <v>1904</v>
      </c>
      <c r="H371" s="13">
        <v>144</v>
      </c>
      <c r="I371" s="13">
        <v>60</v>
      </c>
      <c r="J371" s="13">
        <v>1822</v>
      </c>
      <c r="K371" s="13">
        <v>923</v>
      </c>
      <c r="L371" s="101">
        <f t="shared" si="255"/>
        <v>16.75</v>
      </c>
      <c r="M371" s="101">
        <f t="shared" si="256"/>
        <v>-1.17</v>
      </c>
      <c r="N371" s="101">
        <f t="shared" si="257"/>
        <v>2444.8200000000002</v>
      </c>
      <c r="O371" s="101">
        <f t="shared" si="258"/>
        <v>1</v>
      </c>
      <c r="P371" s="101">
        <f t="shared" si="259"/>
        <v>18.46</v>
      </c>
      <c r="Q371" s="13">
        <v>16</v>
      </c>
      <c r="R371" s="13">
        <v>5</v>
      </c>
      <c r="S371" s="13">
        <v>0</v>
      </c>
      <c r="T371" s="13">
        <v>10</v>
      </c>
      <c r="U371" s="13">
        <v>4</v>
      </c>
      <c r="V371" s="13">
        <v>36</v>
      </c>
      <c r="W371" s="13">
        <v>85</v>
      </c>
      <c r="X371" s="13">
        <v>2</v>
      </c>
      <c r="Y371" s="13">
        <v>144</v>
      </c>
      <c r="Z371" s="13">
        <v>128</v>
      </c>
      <c r="AA371" s="780" t="s">
        <v>454</v>
      </c>
      <c r="AB371" s="13">
        <v>3</v>
      </c>
      <c r="AD371" s="13">
        <v>45</v>
      </c>
      <c r="AE371" s="13">
        <v>2244</v>
      </c>
      <c r="AF371" s="101">
        <f t="shared" si="260"/>
        <v>0</v>
      </c>
      <c r="AG371" s="13">
        <v>1088</v>
      </c>
      <c r="AH371" s="13">
        <v>4</v>
      </c>
      <c r="AI371" s="13">
        <v>2497</v>
      </c>
      <c r="AJ371" s="13">
        <v>40</v>
      </c>
      <c r="AK371" s="101" t="e">
        <f t="shared" si="261"/>
        <v>#DIV/0!</v>
      </c>
      <c r="AL371" s="13">
        <v>115</v>
      </c>
      <c r="AM371" s="101" t="e">
        <f t="shared" si="262"/>
        <v>#DIV/0!</v>
      </c>
      <c r="AN371" s="101" t="e">
        <f t="shared" si="263"/>
        <v>#DIV/0!</v>
      </c>
      <c r="AO371" s="13">
        <v>3</v>
      </c>
      <c r="AP371" s="13">
        <v>0</v>
      </c>
      <c r="AQ371" s="13">
        <v>4</v>
      </c>
      <c r="AR371" s="13">
        <v>55</v>
      </c>
      <c r="AS371" s="838" t="s">
        <v>454</v>
      </c>
      <c r="AT371" s="13">
        <v>3</v>
      </c>
      <c r="AV371" s="13">
        <v>54</v>
      </c>
      <c r="AW371" s="13">
        <v>5</v>
      </c>
      <c r="AX371" s="779" t="s">
        <v>306</v>
      </c>
      <c r="AY371" s="13">
        <v>88</v>
      </c>
      <c r="AZ371" s="13">
        <v>79</v>
      </c>
      <c r="BA371" s="13">
        <v>159</v>
      </c>
      <c r="BB371" s="13">
        <v>140</v>
      </c>
      <c r="BC371" s="13">
        <v>54</v>
      </c>
      <c r="BD371" s="13">
        <v>61</v>
      </c>
      <c r="BE371" s="779" t="s">
        <v>342</v>
      </c>
      <c r="BF371" s="426">
        <v>2</v>
      </c>
      <c r="BG371" s="13">
        <v>52</v>
      </c>
      <c r="BH371" s="13">
        <v>40</v>
      </c>
      <c r="BI371" s="838" t="s">
        <v>454</v>
      </c>
      <c r="BJ371" s="13">
        <v>0</v>
      </c>
      <c r="BK371" s="13" t="e">
        <f t="shared" si="252"/>
        <v>#DIV/0!</v>
      </c>
      <c r="BL371" s="13" t="e">
        <f t="shared" si="253"/>
        <v>#DIV/0!</v>
      </c>
    </row>
    <row r="372" spans="1:64" x14ac:dyDescent="0.25">
      <c r="A372" s="815" t="s">
        <v>367</v>
      </c>
      <c r="B372" s="101">
        <f t="shared" si="254"/>
        <v>100.90400000000001</v>
      </c>
      <c r="C372" s="13">
        <v>76</v>
      </c>
      <c r="E372" s="13">
        <v>54</v>
      </c>
      <c r="F372" s="13">
        <v>18</v>
      </c>
      <c r="G372" s="13">
        <v>2747</v>
      </c>
      <c r="H372" s="13">
        <v>204</v>
      </c>
      <c r="I372" s="13">
        <v>113</v>
      </c>
      <c r="J372" s="13">
        <v>2383</v>
      </c>
      <c r="K372" s="13">
        <v>1159</v>
      </c>
      <c r="L372" s="101">
        <f t="shared" si="255"/>
        <v>18.57</v>
      </c>
      <c r="M372" s="101">
        <f t="shared" si="256"/>
        <v>-1.22</v>
      </c>
      <c r="N372" s="101">
        <f t="shared" si="257"/>
        <v>2195.2199999999998</v>
      </c>
      <c r="O372" s="101">
        <f t="shared" si="258"/>
        <v>1</v>
      </c>
      <c r="P372" s="101">
        <f t="shared" si="259"/>
        <v>19.68</v>
      </c>
      <c r="Q372" s="13">
        <v>14</v>
      </c>
      <c r="R372" s="13">
        <v>9</v>
      </c>
      <c r="S372" s="13">
        <v>1</v>
      </c>
      <c r="T372" s="13">
        <v>16</v>
      </c>
      <c r="U372" s="13">
        <v>7</v>
      </c>
      <c r="V372" s="13">
        <v>28</v>
      </c>
      <c r="W372" s="13">
        <v>76</v>
      </c>
      <c r="X372" s="13">
        <v>1</v>
      </c>
      <c r="Y372" s="13">
        <v>172</v>
      </c>
      <c r="Z372" s="13">
        <v>131</v>
      </c>
      <c r="AA372" s="803" t="s">
        <v>548</v>
      </c>
      <c r="AB372" s="13">
        <v>5</v>
      </c>
      <c r="AD372" s="13">
        <v>43</v>
      </c>
      <c r="AE372" s="13">
        <v>2118</v>
      </c>
      <c r="AF372" s="101">
        <f t="shared" si="260"/>
        <v>0</v>
      </c>
      <c r="AG372" s="13">
        <v>1014</v>
      </c>
      <c r="AH372" s="13">
        <v>2</v>
      </c>
      <c r="AI372" s="13">
        <v>2349</v>
      </c>
      <c r="AJ372" s="13">
        <v>27</v>
      </c>
      <c r="AK372" s="101" t="e">
        <f t="shared" si="261"/>
        <v>#DIV/0!</v>
      </c>
      <c r="AL372" s="13">
        <v>131</v>
      </c>
      <c r="AM372" s="101" t="e">
        <f t="shared" si="262"/>
        <v>#DIV/0!</v>
      </c>
      <c r="AN372" s="101" t="e">
        <f t="shared" si="263"/>
        <v>#DIV/0!</v>
      </c>
      <c r="AO372" s="13">
        <v>1</v>
      </c>
      <c r="AP372" s="13">
        <v>0</v>
      </c>
      <c r="AQ372" s="13">
        <v>3</v>
      </c>
      <c r="AR372" s="13">
        <v>70</v>
      </c>
      <c r="AS372" s="819" t="s">
        <v>494</v>
      </c>
      <c r="AT372" s="13">
        <v>2</v>
      </c>
      <c r="AV372" s="13">
        <v>55</v>
      </c>
      <c r="AW372" s="13">
        <v>7</v>
      </c>
      <c r="AX372" s="779" t="s">
        <v>306</v>
      </c>
      <c r="AY372" s="13">
        <v>119</v>
      </c>
      <c r="AZ372" s="13">
        <v>107</v>
      </c>
      <c r="BA372" s="13">
        <v>261</v>
      </c>
      <c r="BB372" s="13">
        <v>219</v>
      </c>
      <c r="BC372" s="13">
        <v>128</v>
      </c>
      <c r="BD372" s="13">
        <v>112</v>
      </c>
      <c r="BE372" s="779" t="s">
        <v>351</v>
      </c>
      <c r="BF372" s="425">
        <v>5</v>
      </c>
      <c r="BG372" s="13">
        <v>95</v>
      </c>
      <c r="BH372" s="13">
        <v>76</v>
      </c>
      <c r="BI372" s="883" t="s">
        <v>502</v>
      </c>
      <c r="BJ372" s="13">
        <v>1</v>
      </c>
      <c r="BK372" s="13" t="e">
        <f t="shared" si="252"/>
        <v>#DIV/0!</v>
      </c>
      <c r="BL372" s="13" t="e">
        <f t="shared" si="253"/>
        <v>#DIV/0!</v>
      </c>
    </row>
    <row r="373" spans="1:64" x14ac:dyDescent="0.25">
      <c r="A373" s="815" t="s">
        <v>376</v>
      </c>
      <c r="B373" s="101">
        <f t="shared" si="254"/>
        <v>102.185</v>
      </c>
      <c r="C373" s="13">
        <v>81</v>
      </c>
      <c r="E373" s="13">
        <v>60</v>
      </c>
      <c r="F373" s="13">
        <v>15</v>
      </c>
      <c r="G373" s="13">
        <v>2812</v>
      </c>
      <c r="H373" s="13">
        <v>215</v>
      </c>
      <c r="I373" s="13">
        <v>100</v>
      </c>
      <c r="J373" s="13">
        <v>2572</v>
      </c>
      <c r="K373" s="13">
        <v>1279</v>
      </c>
      <c r="L373" s="101">
        <f t="shared" si="255"/>
        <v>19.88</v>
      </c>
      <c r="M373" s="101">
        <f t="shared" si="256"/>
        <v>-1.02</v>
      </c>
      <c r="N373" s="101">
        <f t="shared" si="257"/>
        <v>2023.64</v>
      </c>
      <c r="O373" s="101">
        <f t="shared" si="258"/>
        <v>1</v>
      </c>
      <c r="P373" s="101">
        <f t="shared" si="259"/>
        <v>19.88</v>
      </c>
      <c r="Q373" s="13">
        <v>12</v>
      </c>
      <c r="R373" s="13">
        <v>11</v>
      </c>
      <c r="S373" s="13">
        <v>2</v>
      </c>
      <c r="T373" s="13">
        <v>15</v>
      </c>
      <c r="U373" s="13">
        <v>8</v>
      </c>
      <c r="V373" s="13">
        <v>29</v>
      </c>
      <c r="W373" s="13">
        <v>70</v>
      </c>
      <c r="X373" s="13">
        <v>2</v>
      </c>
      <c r="Y373" s="13">
        <v>189</v>
      </c>
      <c r="Z373" s="13">
        <v>151</v>
      </c>
      <c r="AA373" s="789" t="s">
        <v>502</v>
      </c>
      <c r="AB373" s="13">
        <v>5</v>
      </c>
      <c r="AD373" s="13">
        <v>45</v>
      </c>
      <c r="AE373" s="13">
        <v>2070</v>
      </c>
      <c r="AF373" s="101">
        <f t="shared" si="260"/>
        <v>0</v>
      </c>
      <c r="AG373" s="13">
        <v>983</v>
      </c>
      <c r="AH373" s="13">
        <v>3</v>
      </c>
      <c r="AI373" s="13">
        <v>2376</v>
      </c>
      <c r="AJ373" s="13">
        <v>41</v>
      </c>
      <c r="AK373" s="101" t="e">
        <f t="shared" si="261"/>
        <v>#DIV/0!</v>
      </c>
      <c r="AL373" s="13">
        <v>114</v>
      </c>
      <c r="AM373" s="101" t="e">
        <f t="shared" si="262"/>
        <v>#DIV/0!</v>
      </c>
      <c r="AN373" s="101" t="e">
        <f t="shared" si="263"/>
        <v>#DIV/0!</v>
      </c>
      <c r="AO373" s="13">
        <v>2</v>
      </c>
      <c r="AP373" s="13">
        <v>0</v>
      </c>
      <c r="AQ373" s="13">
        <v>3</v>
      </c>
      <c r="AR373" s="13">
        <v>50</v>
      </c>
      <c r="AS373" s="787" t="s">
        <v>560</v>
      </c>
      <c r="AT373" s="13">
        <v>2</v>
      </c>
      <c r="AV373" s="13">
        <v>56</v>
      </c>
      <c r="AW373" s="13">
        <v>5</v>
      </c>
      <c r="AX373" s="779" t="s">
        <v>306</v>
      </c>
      <c r="AY373" s="13">
        <v>182</v>
      </c>
      <c r="AZ373" s="13">
        <v>177</v>
      </c>
      <c r="BA373" s="13">
        <v>334</v>
      </c>
      <c r="BB373" s="13">
        <v>311</v>
      </c>
      <c r="BC373" s="13">
        <v>140</v>
      </c>
      <c r="BD373" s="13">
        <v>134</v>
      </c>
      <c r="BE373" s="779" t="s">
        <v>360</v>
      </c>
      <c r="BF373">
        <v>2</v>
      </c>
      <c r="BG373" s="13">
        <v>123</v>
      </c>
      <c r="BH373" s="13">
        <v>113</v>
      </c>
      <c r="BI373" s="863" t="s">
        <v>428</v>
      </c>
      <c r="BJ373" s="13">
        <v>0</v>
      </c>
      <c r="BK373" s="13" t="e">
        <f t="shared" si="252"/>
        <v>#DIV/0!</v>
      </c>
      <c r="BL373" s="13" t="e">
        <f t="shared" si="253"/>
        <v>#DIV/0!</v>
      </c>
    </row>
    <row r="374" spans="1:64" x14ac:dyDescent="0.25">
      <c r="A374" s="815" t="s">
        <v>385</v>
      </c>
      <c r="B374" s="101">
        <f t="shared" si="254"/>
        <v>99.897500000000008</v>
      </c>
      <c r="C374" s="13">
        <v>68</v>
      </c>
      <c r="E374" s="13">
        <v>49</v>
      </c>
      <c r="F374" s="13">
        <v>13</v>
      </c>
      <c r="G374" s="13">
        <v>1914</v>
      </c>
      <c r="H374" s="13">
        <v>151</v>
      </c>
      <c r="I374" s="13">
        <v>65</v>
      </c>
      <c r="J374" s="13">
        <v>1799</v>
      </c>
      <c r="K374" s="13">
        <v>916</v>
      </c>
      <c r="L374" s="101">
        <f t="shared" si="255"/>
        <v>22.71</v>
      </c>
      <c r="M374" s="101">
        <f t="shared" si="256"/>
        <v>-1.08</v>
      </c>
      <c r="N374" s="101">
        <f t="shared" si="257"/>
        <v>1727.15</v>
      </c>
      <c r="O374" s="101">
        <f t="shared" si="258"/>
        <v>1</v>
      </c>
      <c r="P374" s="101">
        <f t="shared" si="259"/>
        <v>19.82</v>
      </c>
      <c r="Q374" s="13">
        <v>14</v>
      </c>
      <c r="R374" s="13">
        <v>8</v>
      </c>
      <c r="S374" s="13">
        <v>2</v>
      </c>
      <c r="T374" s="13">
        <v>12</v>
      </c>
      <c r="U374" s="13">
        <v>4</v>
      </c>
      <c r="V374" s="13">
        <v>29</v>
      </c>
      <c r="W374" s="13">
        <v>86</v>
      </c>
      <c r="X374" s="426">
        <v>2</v>
      </c>
      <c r="Y374" s="13">
        <v>180</v>
      </c>
      <c r="Z374" s="13">
        <v>137</v>
      </c>
      <c r="AA374" s="869" t="s">
        <v>529</v>
      </c>
      <c r="AB374" s="13">
        <v>3</v>
      </c>
      <c r="AD374" s="13">
        <v>31</v>
      </c>
      <c r="AE374" s="13">
        <v>1540</v>
      </c>
      <c r="AF374" s="101">
        <f t="shared" si="260"/>
        <v>0</v>
      </c>
      <c r="AG374" s="13">
        <v>730</v>
      </c>
      <c r="AH374" s="13">
        <v>5</v>
      </c>
      <c r="AI374" s="13">
        <v>1688</v>
      </c>
      <c r="AJ374" s="13">
        <v>27</v>
      </c>
      <c r="AK374" s="101" t="e">
        <f t="shared" si="261"/>
        <v>#DIV/0!</v>
      </c>
      <c r="AL374" s="13">
        <v>92</v>
      </c>
      <c r="AM374" s="101" t="e">
        <f t="shared" si="262"/>
        <v>#DIV/0!</v>
      </c>
      <c r="AN374" s="101" t="e">
        <f t="shared" si="263"/>
        <v>#DIV/0!</v>
      </c>
      <c r="AO374" s="13">
        <v>1</v>
      </c>
      <c r="AP374" s="13">
        <v>0</v>
      </c>
      <c r="AQ374" s="13">
        <v>3</v>
      </c>
      <c r="AR374" s="13">
        <v>36</v>
      </c>
      <c r="AS374" s="872" t="s">
        <v>415</v>
      </c>
      <c r="AT374" s="13">
        <v>3</v>
      </c>
      <c r="AV374" s="13">
        <v>57</v>
      </c>
      <c r="AW374" s="13">
        <v>11</v>
      </c>
      <c r="AX374" s="779" t="s">
        <v>306</v>
      </c>
      <c r="AY374" s="13">
        <v>149</v>
      </c>
      <c r="AZ374" s="13">
        <v>139</v>
      </c>
      <c r="BA374" s="13">
        <v>293</v>
      </c>
      <c r="BB374" s="13">
        <v>275</v>
      </c>
      <c r="BC374" s="13">
        <v>133</v>
      </c>
      <c r="BD374" s="13">
        <v>136</v>
      </c>
      <c r="BE374" s="779" t="s">
        <v>369</v>
      </c>
      <c r="BF374">
        <v>8</v>
      </c>
      <c r="BG374" s="13">
        <v>72</v>
      </c>
      <c r="BH374" s="13">
        <v>61</v>
      </c>
      <c r="BI374" s="841" t="s">
        <v>454</v>
      </c>
      <c r="BJ374" s="13">
        <v>2</v>
      </c>
      <c r="BK374" s="13" t="e">
        <f t="shared" si="252"/>
        <v>#DIV/0!</v>
      </c>
      <c r="BL374" s="13" t="e">
        <f t="shared" si="253"/>
        <v>#DIV/0!</v>
      </c>
    </row>
    <row r="375" spans="1:64" x14ac:dyDescent="0.25">
      <c r="A375" s="815" t="s">
        <v>394</v>
      </c>
      <c r="B375" s="101">
        <f t="shared" si="254"/>
        <v>109.343</v>
      </c>
      <c r="C375" s="13">
        <v>70</v>
      </c>
      <c r="E375" s="13">
        <v>42</v>
      </c>
      <c r="F375" s="13">
        <v>9</v>
      </c>
      <c r="G375" s="13">
        <v>1731</v>
      </c>
      <c r="H375" s="13">
        <v>125</v>
      </c>
      <c r="I375" s="13">
        <v>72</v>
      </c>
      <c r="J375" s="13">
        <v>1580</v>
      </c>
      <c r="K375" s="13">
        <v>803</v>
      </c>
      <c r="L375" s="101">
        <f t="shared" si="255"/>
        <v>19.95</v>
      </c>
      <c r="M375" s="101">
        <f t="shared" si="256"/>
        <v>-1</v>
      </c>
      <c r="N375" s="101">
        <f t="shared" si="257"/>
        <v>1993.25</v>
      </c>
      <c r="O375" s="101">
        <f t="shared" si="258"/>
        <v>1</v>
      </c>
      <c r="P375" s="101">
        <f t="shared" si="259"/>
        <v>19.21</v>
      </c>
      <c r="Q375" s="13">
        <v>17</v>
      </c>
      <c r="R375" s="13">
        <v>12</v>
      </c>
      <c r="S375" s="13">
        <v>1</v>
      </c>
      <c r="T375" s="13">
        <v>8</v>
      </c>
      <c r="U375" s="13">
        <v>5</v>
      </c>
      <c r="V375" s="13">
        <v>27</v>
      </c>
      <c r="W375" s="13">
        <v>74</v>
      </c>
      <c r="X375" s="426">
        <v>2</v>
      </c>
      <c r="Y375" s="13">
        <v>167</v>
      </c>
      <c r="Z375" s="13">
        <v>153</v>
      </c>
      <c r="AA375" s="858" t="s">
        <v>548</v>
      </c>
      <c r="AB375" s="13">
        <v>1</v>
      </c>
      <c r="AD375" s="13">
        <v>44</v>
      </c>
      <c r="AE375" s="13">
        <v>2137</v>
      </c>
      <c r="AF375" s="101">
        <f t="shared" si="260"/>
        <v>0</v>
      </c>
      <c r="AG375" s="13">
        <v>1040</v>
      </c>
      <c r="AH375" s="13">
        <v>8</v>
      </c>
      <c r="AI375" s="13">
        <v>2450</v>
      </c>
      <c r="AJ375" s="13">
        <v>39</v>
      </c>
      <c r="AK375" s="101" t="e">
        <f t="shared" si="261"/>
        <v>#DIV/0!</v>
      </c>
      <c r="AL375" s="13">
        <v>149</v>
      </c>
      <c r="AM375" s="101" t="e">
        <f t="shared" si="262"/>
        <v>#DIV/0!</v>
      </c>
      <c r="AN375" s="101" t="e">
        <f t="shared" si="263"/>
        <v>#DIV/0!</v>
      </c>
      <c r="AO375" s="13">
        <v>3</v>
      </c>
      <c r="AP375" s="13">
        <v>0</v>
      </c>
      <c r="AQ375" s="13">
        <v>3</v>
      </c>
      <c r="AR375" s="13">
        <v>50</v>
      </c>
      <c r="AS375" s="827" t="s">
        <v>437</v>
      </c>
      <c r="AT375" s="13">
        <v>3</v>
      </c>
      <c r="AV375" s="13">
        <v>58</v>
      </c>
      <c r="AW375" s="13">
        <v>8</v>
      </c>
      <c r="AX375" s="779" t="s">
        <v>306</v>
      </c>
      <c r="AY375" s="13">
        <v>173</v>
      </c>
      <c r="AZ375" s="13">
        <v>176</v>
      </c>
      <c r="BA375" s="13">
        <v>346</v>
      </c>
      <c r="BB375" s="13">
        <v>335</v>
      </c>
      <c r="BC375" s="13">
        <v>155</v>
      </c>
      <c r="BD375" s="13">
        <v>159</v>
      </c>
      <c r="BE375" s="779" t="s">
        <v>378</v>
      </c>
      <c r="BF375">
        <v>7</v>
      </c>
      <c r="BG375" s="13">
        <v>96</v>
      </c>
      <c r="BH375" s="13">
        <v>76</v>
      </c>
      <c r="BI375" s="879" t="s">
        <v>419</v>
      </c>
      <c r="BJ375" s="13">
        <v>1</v>
      </c>
      <c r="BK375" s="13" t="e">
        <f t="shared" si="252"/>
        <v>#DIV/0!</v>
      </c>
      <c r="BL375" s="13" t="e">
        <f t="shared" si="253"/>
        <v>#DIV/0!</v>
      </c>
    </row>
    <row r="376" spans="1:64" x14ac:dyDescent="0.25">
      <c r="A376" s="815" t="s">
        <v>403</v>
      </c>
      <c r="B376" s="101">
        <f t="shared" si="254"/>
        <v>105.17099999999999</v>
      </c>
      <c r="C376" s="13">
        <v>75</v>
      </c>
      <c r="E376" s="13">
        <v>62</v>
      </c>
      <c r="F376" s="13">
        <v>17</v>
      </c>
      <c r="G376" s="13">
        <v>2468</v>
      </c>
      <c r="H376" s="13">
        <v>176</v>
      </c>
      <c r="I376" s="13">
        <v>90</v>
      </c>
      <c r="J376" s="13">
        <v>2394</v>
      </c>
      <c r="K376" s="13">
        <v>1214</v>
      </c>
      <c r="L376" s="101">
        <f t="shared" si="255"/>
        <v>16.350000000000001</v>
      </c>
      <c r="M376" s="101">
        <f t="shared" si="256"/>
        <v>-0.74</v>
      </c>
      <c r="N376" s="101">
        <f t="shared" si="257"/>
        <v>2442.13</v>
      </c>
      <c r="O376" s="101">
        <f t="shared" si="258"/>
        <v>1</v>
      </c>
      <c r="P376" s="101">
        <f t="shared" si="259"/>
        <v>20.440000000000001</v>
      </c>
      <c r="Q376" s="13">
        <v>14</v>
      </c>
      <c r="R376" s="13">
        <v>7</v>
      </c>
      <c r="S376" s="13">
        <v>4</v>
      </c>
      <c r="T376" s="13">
        <v>15</v>
      </c>
      <c r="U376" s="13">
        <v>6</v>
      </c>
      <c r="V376" s="13">
        <v>31</v>
      </c>
      <c r="W376" s="13">
        <v>59</v>
      </c>
      <c r="X376" s="13">
        <v>6</v>
      </c>
      <c r="Y376" s="13">
        <v>144</v>
      </c>
      <c r="Z376" s="13">
        <v>96</v>
      </c>
      <c r="AA376" s="798" t="s">
        <v>514</v>
      </c>
      <c r="AB376" s="13">
        <v>2</v>
      </c>
      <c r="AD376" s="13">
        <v>45</v>
      </c>
      <c r="AE376" s="13">
        <v>2216</v>
      </c>
      <c r="AF376" s="101">
        <f t="shared" si="260"/>
        <v>0</v>
      </c>
      <c r="AG376" s="13">
        <v>1100</v>
      </c>
      <c r="AH376" s="13">
        <v>7</v>
      </c>
      <c r="AI376" s="13">
        <v>2484</v>
      </c>
      <c r="AJ376" s="13">
        <v>30</v>
      </c>
      <c r="AK376" s="101" t="e">
        <f t="shared" si="261"/>
        <v>#DIV/0!</v>
      </c>
      <c r="AL376" s="13">
        <v>123</v>
      </c>
      <c r="AM376" s="101" t="e">
        <f t="shared" si="262"/>
        <v>#DIV/0!</v>
      </c>
      <c r="AN376" s="101" t="e">
        <f t="shared" si="263"/>
        <v>#DIV/0!</v>
      </c>
      <c r="AO376" s="13">
        <v>1</v>
      </c>
      <c r="AP376" s="13">
        <v>0</v>
      </c>
      <c r="AQ376" s="13">
        <v>4</v>
      </c>
      <c r="AR376" s="13">
        <v>44</v>
      </c>
      <c r="AS376" s="850" t="s">
        <v>442</v>
      </c>
      <c r="AT376" s="13">
        <v>1</v>
      </c>
      <c r="AV376" s="13">
        <v>59</v>
      </c>
      <c r="AW376" s="13">
        <v>12</v>
      </c>
      <c r="AX376" s="779" t="s">
        <v>306</v>
      </c>
      <c r="AY376" s="13">
        <v>454</v>
      </c>
      <c r="AZ376" s="13">
        <v>395</v>
      </c>
      <c r="BA376" s="13">
        <v>913</v>
      </c>
      <c r="BB376" s="13">
        <v>744</v>
      </c>
      <c r="BC376" s="13">
        <v>412</v>
      </c>
      <c r="BD376" s="13">
        <v>349</v>
      </c>
      <c r="BE376" s="779" t="s">
        <v>387</v>
      </c>
      <c r="BF376">
        <v>3</v>
      </c>
      <c r="BG376" s="13">
        <v>214</v>
      </c>
      <c r="BH376" s="13">
        <v>170</v>
      </c>
      <c r="BI376" s="828" t="s">
        <v>424</v>
      </c>
      <c r="BJ376" s="13">
        <v>2</v>
      </c>
      <c r="BK376" s="13" t="e">
        <f t="shared" si="252"/>
        <v>#DIV/0!</v>
      </c>
      <c r="BL376" s="13" t="e">
        <f t="shared" si="253"/>
        <v>#DIV/0!</v>
      </c>
    </row>
    <row r="377" spans="1:64" x14ac:dyDescent="0.25">
      <c r="A377" s="776" t="s">
        <v>8</v>
      </c>
      <c r="B377" s="101">
        <f t="shared" ref="B377:B391" si="264">(F2+0.05*G2+0.2*H2+0.5*I2-0.01*K2-S2+T2+1.5*U2+AB2)+(0.2*AG2+2*AH2-0.01*AI2+1.5*AJ2-0.1*AL2+AO2+3*AP2+AT2)</f>
        <v>138.66650000000001</v>
      </c>
      <c r="C377" s="13">
        <v>77</v>
      </c>
      <c r="E377" s="13">
        <v>55</v>
      </c>
      <c r="F377" s="13">
        <v>15</v>
      </c>
      <c r="G377" s="13">
        <v>2454</v>
      </c>
      <c r="H377" s="13">
        <v>158</v>
      </c>
      <c r="I377" s="13">
        <v>102</v>
      </c>
      <c r="J377" s="13">
        <v>2335</v>
      </c>
      <c r="K377" s="13">
        <v>1205</v>
      </c>
      <c r="L377" s="101">
        <f t="shared" ref="L377:L391" si="265">ROUND(G2*100/J2,2)</f>
        <v>16.95</v>
      </c>
      <c r="M377" s="101">
        <f t="shared" ref="M377:M391" si="266">ROUND(G2/(E2-F2),2)</f>
        <v>-0.89</v>
      </c>
      <c r="N377" s="101">
        <f t="shared" ref="N377:N391" si="267">ROUND((4*H2+6*I2)*100/G2,2)</f>
        <v>2411.5700000000002</v>
      </c>
      <c r="O377" s="101">
        <f t="shared" ref="O377:O391" si="268">ROUND(J2/(H2+I2),2)</f>
        <v>1</v>
      </c>
      <c r="P377" s="101">
        <f t="shared" ref="P377:P391" si="269">ROUND(K2*100/J2,2)</f>
        <v>16.34</v>
      </c>
      <c r="Q377" s="13">
        <v>13</v>
      </c>
      <c r="R377" s="13">
        <v>9</v>
      </c>
      <c r="S377" s="13">
        <v>1</v>
      </c>
      <c r="T377" s="13">
        <v>9</v>
      </c>
      <c r="U377" s="13">
        <v>7</v>
      </c>
      <c r="V377" s="13">
        <v>34</v>
      </c>
      <c r="W377" s="13">
        <v>75</v>
      </c>
      <c r="X377" s="13">
        <v>2</v>
      </c>
      <c r="Y377" s="13">
        <v>167</v>
      </c>
      <c r="Z377" s="13">
        <v>160</v>
      </c>
      <c r="AA377" s="797" t="s">
        <v>433</v>
      </c>
      <c r="AB377" s="13">
        <v>7</v>
      </c>
      <c r="AD377" s="13">
        <v>40</v>
      </c>
      <c r="AE377" s="13">
        <v>1984</v>
      </c>
      <c r="AF377" s="101">
        <f t="shared" ref="AF377:AF391" si="270">(QUOTIENT(AE2,6)+MOD(AE2,6)/10)</f>
        <v>0</v>
      </c>
      <c r="AG377" s="13">
        <v>953</v>
      </c>
      <c r="AH377" s="13">
        <v>6</v>
      </c>
      <c r="AI377" s="13">
        <v>2126</v>
      </c>
      <c r="AJ377" s="13">
        <v>25</v>
      </c>
      <c r="AK377" s="101" t="e">
        <f t="shared" ref="AK377:AK391" si="271">ROUND(AI2*6/AE2,2)</f>
        <v>#DIV/0!</v>
      </c>
      <c r="AL377" s="13">
        <v>114</v>
      </c>
      <c r="AM377" s="101" t="e">
        <f t="shared" ref="AM377:AM391" si="272">ROUND(AE2/AJ2,2)</f>
        <v>#DIV/0!</v>
      </c>
      <c r="AN377" s="101" t="e">
        <f t="shared" ref="AN377:AN391" si="273">ROUND(AI2/AJ2,2)</f>
        <v>#DIV/0!</v>
      </c>
      <c r="AO377" s="13">
        <v>2</v>
      </c>
      <c r="AP377" s="13">
        <v>0</v>
      </c>
      <c r="AQ377" s="13">
        <v>4</v>
      </c>
      <c r="AR377" s="13">
        <v>73</v>
      </c>
      <c r="AS377" s="832" t="s">
        <v>463</v>
      </c>
      <c r="AT377" s="13">
        <v>2</v>
      </c>
      <c r="AV377" s="13">
        <v>60</v>
      </c>
      <c r="AW377" s="13">
        <v>8</v>
      </c>
      <c r="AX377" s="779" t="s">
        <v>306</v>
      </c>
      <c r="AY377" s="13">
        <v>211</v>
      </c>
      <c r="AZ377" s="13">
        <v>190</v>
      </c>
      <c r="BA377" s="13">
        <v>438</v>
      </c>
      <c r="BB377" s="13">
        <v>387</v>
      </c>
      <c r="BC377" s="13">
        <v>203</v>
      </c>
      <c r="BD377" s="13">
        <v>197</v>
      </c>
      <c r="BE377" s="779" t="s">
        <v>396</v>
      </c>
      <c r="BF377">
        <v>2</v>
      </c>
      <c r="BG377" s="13">
        <v>133</v>
      </c>
      <c r="BH377" s="13">
        <v>126</v>
      </c>
      <c r="BI377" s="886" t="s">
        <v>476</v>
      </c>
      <c r="BJ377" s="13">
        <v>0</v>
      </c>
      <c r="BK377" s="13" t="e">
        <f t="shared" si="252"/>
        <v>#DIV/0!</v>
      </c>
      <c r="BL377" s="13" t="e">
        <f t="shared" si="253"/>
        <v>#DIV/0!</v>
      </c>
    </row>
    <row r="378" spans="1:64" x14ac:dyDescent="0.25">
      <c r="A378" s="776" t="s">
        <v>17</v>
      </c>
      <c r="B378" s="101">
        <f t="shared" si="264"/>
        <v>110.8995</v>
      </c>
      <c r="C378" s="13">
        <v>71</v>
      </c>
      <c r="E378" s="13">
        <v>56</v>
      </c>
      <c r="F378" s="13">
        <v>15</v>
      </c>
      <c r="G378" s="13">
        <v>2706</v>
      </c>
      <c r="H378" s="13">
        <v>214</v>
      </c>
      <c r="I378" s="13">
        <v>91</v>
      </c>
      <c r="J378" s="13">
        <v>2565</v>
      </c>
      <c r="K378" s="13">
        <v>1323</v>
      </c>
      <c r="L378" s="101">
        <f t="shared" si="265"/>
        <v>17.97</v>
      </c>
      <c r="M378" s="101">
        <f t="shared" si="266"/>
        <v>-1.26</v>
      </c>
      <c r="N378" s="101">
        <f t="shared" si="267"/>
        <v>2295.4</v>
      </c>
      <c r="O378" s="101">
        <f t="shared" si="268"/>
        <v>1</v>
      </c>
      <c r="P378" s="101">
        <f t="shared" si="269"/>
        <v>18.64</v>
      </c>
      <c r="Q378" s="13">
        <v>21</v>
      </c>
      <c r="R378" s="13">
        <v>7</v>
      </c>
      <c r="S378" s="13">
        <v>2</v>
      </c>
      <c r="T378" s="13">
        <v>11</v>
      </c>
      <c r="U378" s="13">
        <v>8</v>
      </c>
      <c r="V378" s="13">
        <v>32</v>
      </c>
      <c r="W378" s="13">
        <v>79</v>
      </c>
      <c r="X378" s="426">
        <v>1</v>
      </c>
      <c r="Y378" s="13">
        <v>183</v>
      </c>
      <c r="Z378" s="13">
        <v>149</v>
      </c>
      <c r="AA378" s="872" t="s">
        <v>415</v>
      </c>
      <c r="AB378" s="13">
        <v>6</v>
      </c>
      <c r="AD378" s="13">
        <v>33</v>
      </c>
      <c r="AE378" s="13">
        <v>1542</v>
      </c>
      <c r="AF378" s="101">
        <f t="shared" si="270"/>
        <v>0</v>
      </c>
      <c r="AG378" s="13">
        <v>758</v>
      </c>
      <c r="AH378" s="13">
        <v>2</v>
      </c>
      <c r="AI378" s="13">
        <v>1656</v>
      </c>
      <c r="AJ378" s="13">
        <v>29</v>
      </c>
      <c r="AK378" s="101" t="e">
        <f t="shared" si="271"/>
        <v>#DIV/0!</v>
      </c>
      <c r="AL378" s="13">
        <v>89</v>
      </c>
      <c r="AM378" s="101" t="e">
        <f t="shared" si="272"/>
        <v>#DIV/0!</v>
      </c>
      <c r="AN378" s="101" t="e">
        <f t="shared" si="273"/>
        <v>#DIV/0!</v>
      </c>
      <c r="AO378" s="13">
        <v>2</v>
      </c>
      <c r="AP378" s="13">
        <v>0</v>
      </c>
      <c r="AQ378" s="13">
        <v>3</v>
      </c>
      <c r="AR378" s="13">
        <v>51</v>
      </c>
      <c r="AS378" s="799" t="s">
        <v>494</v>
      </c>
      <c r="AT378" s="13">
        <v>1</v>
      </c>
      <c r="AV378" s="13">
        <v>61</v>
      </c>
      <c r="AW378" s="13">
        <v>8</v>
      </c>
      <c r="AX378" s="779" t="s">
        <v>315</v>
      </c>
      <c r="AY378" s="13">
        <v>262</v>
      </c>
      <c r="AZ378" s="13">
        <v>275</v>
      </c>
      <c r="BA378" s="13">
        <v>518</v>
      </c>
      <c r="BB378" s="13">
        <v>511</v>
      </c>
      <c r="BC378" s="13">
        <v>227</v>
      </c>
      <c r="BD378" s="13">
        <v>236</v>
      </c>
      <c r="BE378" s="779" t="s">
        <v>324</v>
      </c>
      <c r="BF378">
        <v>4</v>
      </c>
      <c r="BG378" s="13">
        <v>196</v>
      </c>
      <c r="BH378" s="13">
        <v>192</v>
      </c>
      <c r="BI378" s="868" t="s">
        <v>471</v>
      </c>
      <c r="BJ378" s="13">
        <v>1</v>
      </c>
      <c r="BK378" s="13" t="e">
        <f t="shared" si="252"/>
        <v>#DIV/0!</v>
      </c>
      <c r="BL378" s="13" t="e">
        <f t="shared" si="253"/>
        <v>#DIV/0!</v>
      </c>
    </row>
    <row r="379" spans="1:64" x14ac:dyDescent="0.25">
      <c r="A379" s="776" t="s">
        <v>26</v>
      </c>
      <c r="B379" s="101">
        <f t="shared" si="264"/>
        <v>123.642</v>
      </c>
      <c r="C379" s="13">
        <v>71</v>
      </c>
      <c r="E379" s="13">
        <v>50</v>
      </c>
      <c r="F379" s="13">
        <v>15</v>
      </c>
      <c r="G379" s="13">
        <v>2165</v>
      </c>
      <c r="H379" s="13">
        <v>166</v>
      </c>
      <c r="I379" s="13">
        <v>72</v>
      </c>
      <c r="J379" s="13">
        <v>1947</v>
      </c>
      <c r="K379" s="13">
        <v>952</v>
      </c>
      <c r="L379" s="101">
        <f t="shared" si="265"/>
        <v>16.38</v>
      </c>
      <c r="M379" s="101">
        <f t="shared" si="266"/>
        <v>-0.94</v>
      </c>
      <c r="N379" s="101">
        <f t="shared" si="267"/>
        <v>2512.6</v>
      </c>
      <c r="O379" s="101">
        <f t="shared" si="268"/>
        <v>1</v>
      </c>
      <c r="P379" s="101">
        <f t="shared" si="269"/>
        <v>17.98</v>
      </c>
      <c r="Q379" s="13">
        <v>15</v>
      </c>
      <c r="R379" s="13">
        <v>6</v>
      </c>
      <c r="S379" s="13">
        <v>3</v>
      </c>
      <c r="T379" s="13">
        <v>11</v>
      </c>
      <c r="U379" s="13">
        <v>5</v>
      </c>
      <c r="V379" s="13">
        <v>37</v>
      </c>
      <c r="W379" s="13">
        <v>82</v>
      </c>
      <c r="X379" s="426">
        <v>2</v>
      </c>
      <c r="Y379" s="13">
        <v>164</v>
      </c>
      <c r="Z379" s="13">
        <v>148</v>
      </c>
      <c r="AA379" s="869" t="s">
        <v>529</v>
      </c>
      <c r="AB379" s="13">
        <v>1</v>
      </c>
      <c r="AD379" s="13">
        <v>43</v>
      </c>
      <c r="AE379" s="13">
        <v>2040</v>
      </c>
      <c r="AF379" s="101">
        <f t="shared" si="270"/>
        <v>0</v>
      </c>
      <c r="AG379" s="13">
        <v>981</v>
      </c>
      <c r="AH379" s="13">
        <v>7</v>
      </c>
      <c r="AI379" s="13">
        <v>2264</v>
      </c>
      <c r="AJ379" s="13">
        <v>50</v>
      </c>
      <c r="AK379" s="101" t="e">
        <f t="shared" si="271"/>
        <v>#DIV/0!</v>
      </c>
      <c r="AL379" s="13">
        <v>104</v>
      </c>
      <c r="AM379" s="101" t="e">
        <f t="shared" si="272"/>
        <v>#DIV/0!</v>
      </c>
      <c r="AN379" s="101" t="e">
        <f t="shared" si="273"/>
        <v>#DIV/0!</v>
      </c>
      <c r="AO379" s="13">
        <v>4</v>
      </c>
      <c r="AP379" s="13">
        <v>0</v>
      </c>
      <c r="AQ379" s="13">
        <v>4</v>
      </c>
      <c r="AR379" s="13">
        <v>76</v>
      </c>
      <c r="AS379" s="872" t="s">
        <v>415</v>
      </c>
      <c r="AT379" s="13">
        <v>3</v>
      </c>
      <c r="AV379" s="13">
        <v>62</v>
      </c>
      <c r="AW379" s="13">
        <v>5</v>
      </c>
      <c r="AX379" s="779" t="s">
        <v>315</v>
      </c>
      <c r="AY379" s="13">
        <v>198</v>
      </c>
      <c r="AZ379" s="13">
        <v>157</v>
      </c>
      <c r="BA379" s="13">
        <v>360</v>
      </c>
      <c r="BB379" s="13">
        <v>296</v>
      </c>
      <c r="BC379" s="13">
        <v>142</v>
      </c>
      <c r="BD379" s="13">
        <v>139</v>
      </c>
      <c r="BE379" s="779" t="s">
        <v>333</v>
      </c>
      <c r="BF379">
        <v>2</v>
      </c>
      <c r="BG379" s="13">
        <v>207</v>
      </c>
      <c r="BH379" s="13">
        <v>168</v>
      </c>
      <c r="BI379" s="886" t="s">
        <v>476</v>
      </c>
      <c r="BJ379" s="13">
        <v>2</v>
      </c>
      <c r="BK379" s="13" t="e">
        <f t="shared" si="252"/>
        <v>#DIV/0!</v>
      </c>
      <c r="BL379" s="13" t="e">
        <f t="shared" si="253"/>
        <v>#DIV/0!</v>
      </c>
    </row>
    <row r="380" spans="1:64" x14ac:dyDescent="0.25">
      <c r="A380" s="776" t="s">
        <v>35</v>
      </c>
      <c r="B380" s="101">
        <f t="shared" si="264"/>
        <v>116.81600000000002</v>
      </c>
      <c r="C380" s="13">
        <v>78</v>
      </c>
      <c r="E380" s="13">
        <v>59</v>
      </c>
      <c r="F380" s="13">
        <v>12</v>
      </c>
      <c r="G380" s="13">
        <v>1942</v>
      </c>
      <c r="H380" s="13">
        <v>139</v>
      </c>
      <c r="I380" s="13">
        <v>79</v>
      </c>
      <c r="J380" s="13">
        <v>1761</v>
      </c>
      <c r="K380" s="13">
        <v>886</v>
      </c>
      <c r="L380" s="101">
        <f t="shared" si="265"/>
        <v>17.329999999999998</v>
      </c>
      <c r="M380" s="101">
        <f t="shared" si="266"/>
        <v>-0.93</v>
      </c>
      <c r="N380" s="101">
        <f t="shared" si="267"/>
        <v>2291.98</v>
      </c>
      <c r="O380" s="101">
        <f t="shared" si="268"/>
        <v>1</v>
      </c>
      <c r="P380" s="101">
        <f t="shared" si="269"/>
        <v>19</v>
      </c>
      <c r="Q380" s="13">
        <v>12</v>
      </c>
      <c r="R380" s="13">
        <v>5</v>
      </c>
      <c r="S380" s="13">
        <v>3</v>
      </c>
      <c r="T380" s="13">
        <v>12</v>
      </c>
      <c r="U380" s="13">
        <v>2</v>
      </c>
      <c r="V380" s="13">
        <v>30</v>
      </c>
      <c r="W380" s="13">
        <v>79</v>
      </c>
      <c r="X380" s="426">
        <v>2</v>
      </c>
      <c r="Y380" s="13">
        <v>134</v>
      </c>
      <c r="Z380" s="13">
        <v>117</v>
      </c>
      <c r="AA380" s="805" t="s">
        <v>582</v>
      </c>
      <c r="AB380" s="13">
        <v>1</v>
      </c>
      <c r="AD380" s="13">
        <v>43</v>
      </c>
      <c r="AE380" s="13">
        <v>2018</v>
      </c>
      <c r="AF380" s="101">
        <f t="shared" si="270"/>
        <v>0</v>
      </c>
      <c r="AG380" s="13">
        <v>967</v>
      </c>
      <c r="AH380" s="13">
        <v>4</v>
      </c>
      <c r="AI380" s="13">
        <v>2247</v>
      </c>
      <c r="AJ380" s="13">
        <v>37</v>
      </c>
      <c r="AK380" s="101" t="e">
        <f t="shared" si="271"/>
        <v>#DIV/0!</v>
      </c>
      <c r="AL380" s="13">
        <v>110</v>
      </c>
      <c r="AM380" s="101" t="e">
        <f t="shared" si="272"/>
        <v>#DIV/0!</v>
      </c>
      <c r="AN380" s="101" t="e">
        <f t="shared" si="273"/>
        <v>#DIV/0!</v>
      </c>
      <c r="AO380" s="13">
        <v>1</v>
      </c>
      <c r="AP380" s="13">
        <v>0</v>
      </c>
      <c r="AQ380" s="13">
        <v>3</v>
      </c>
      <c r="AR380" s="13">
        <v>57</v>
      </c>
      <c r="AS380" s="821" t="s">
        <v>582</v>
      </c>
      <c r="AT380" s="13">
        <v>3</v>
      </c>
      <c r="AV380" s="13">
        <v>63</v>
      </c>
      <c r="AW380" s="13">
        <v>4</v>
      </c>
      <c r="AX380" s="779" t="s">
        <v>315</v>
      </c>
      <c r="AY380" s="13">
        <v>79</v>
      </c>
      <c r="AZ380" s="13">
        <v>105</v>
      </c>
      <c r="BA380" s="13">
        <v>173</v>
      </c>
      <c r="BB380" s="13">
        <v>177</v>
      </c>
      <c r="BC380" s="13">
        <v>87</v>
      </c>
      <c r="BD380" s="13">
        <v>72</v>
      </c>
      <c r="BE380" s="779" t="s">
        <v>342</v>
      </c>
      <c r="BF380" s="426">
        <v>2</v>
      </c>
      <c r="BG380" s="13">
        <v>109</v>
      </c>
      <c r="BH380" s="13">
        <v>129</v>
      </c>
      <c r="BI380" s="829" t="s">
        <v>552</v>
      </c>
      <c r="BJ380" s="13">
        <v>2</v>
      </c>
      <c r="BK380" s="13" t="e">
        <f t="shared" si="252"/>
        <v>#DIV/0!</v>
      </c>
      <c r="BL380" s="13" t="e">
        <f t="shared" si="253"/>
        <v>#DIV/0!</v>
      </c>
    </row>
    <row r="381" spans="1:64" x14ac:dyDescent="0.25">
      <c r="A381" s="776" t="s">
        <v>44</v>
      </c>
      <c r="B381" s="101">
        <f t="shared" si="264"/>
        <v>117.23350000000001</v>
      </c>
      <c r="C381" s="13">
        <v>71</v>
      </c>
      <c r="E381" s="13">
        <v>48</v>
      </c>
      <c r="F381" s="13">
        <v>12</v>
      </c>
      <c r="G381" s="13">
        <v>1618</v>
      </c>
      <c r="H381" s="13">
        <v>130</v>
      </c>
      <c r="I381" s="13">
        <v>44</v>
      </c>
      <c r="J381" s="13">
        <v>1511</v>
      </c>
      <c r="K381" s="13">
        <v>726</v>
      </c>
      <c r="L381" s="101">
        <f t="shared" si="265"/>
        <v>17.850000000000001</v>
      </c>
      <c r="M381" s="101">
        <f t="shared" si="266"/>
        <v>-0.88</v>
      </c>
      <c r="N381" s="101">
        <f t="shared" si="267"/>
        <v>2273.0700000000002</v>
      </c>
      <c r="O381" s="101">
        <f t="shared" si="268"/>
        <v>1</v>
      </c>
      <c r="P381" s="101">
        <f t="shared" si="269"/>
        <v>18.22</v>
      </c>
      <c r="Q381" s="13">
        <v>13</v>
      </c>
      <c r="R381" s="13">
        <v>4</v>
      </c>
      <c r="S381" s="13">
        <v>1</v>
      </c>
      <c r="T381" s="13">
        <v>12</v>
      </c>
      <c r="U381" s="13">
        <v>0</v>
      </c>
      <c r="V381" s="13">
        <v>29</v>
      </c>
      <c r="W381" s="13">
        <v>0</v>
      </c>
      <c r="X381" s="13">
        <v>1</v>
      </c>
      <c r="Y381" s="13">
        <v>89</v>
      </c>
      <c r="Z381" s="13">
        <v>73</v>
      </c>
      <c r="AA381" s="797" t="s">
        <v>433</v>
      </c>
      <c r="AB381" s="13">
        <v>0</v>
      </c>
      <c r="AD381" s="13">
        <v>44</v>
      </c>
      <c r="AE381" s="13">
        <v>2119</v>
      </c>
      <c r="AF381" s="101">
        <f t="shared" si="270"/>
        <v>0</v>
      </c>
      <c r="AG381" s="13">
        <v>1060</v>
      </c>
      <c r="AH381" s="13">
        <v>5</v>
      </c>
      <c r="AI381" s="13">
        <v>2232</v>
      </c>
      <c r="AJ381" s="13">
        <v>40</v>
      </c>
      <c r="AK381" s="101" t="e">
        <f t="shared" si="271"/>
        <v>#DIV/0!</v>
      </c>
      <c r="AL381" s="13">
        <v>100</v>
      </c>
      <c r="AM381" s="101" t="e">
        <f t="shared" si="272"/>
        <v>#DIV/0!</v>
      </c>
      <c r="AN381" s="101" t="e">
        <f t="shared" si="273"/>
        <v>#DIV/0!</v>
      </c>
      <c r="AO381" s="13">
        <v>3</v>
      </c>
      <c r="AP381" s="13">
        <v>0</v>
      </c>
      <c r="AQ381" s="13">
        <v>4</v>
      </c>
      <c r="AR381" s="13">
        <v>49</v>
      </c>
      <c r="AS381" s="803" t="s">
        <v>548</v>
      </c>
      <c r="AT381" s="13">
        <v>4</v>
      </c>
      <c r="AV381" s="13">
        <v>64</v>
      </c>
      <c r="AW381" s="13">
        <v>6</v>
      </c>
      <c r="AX381" s="779" t="s">
        <v>315</v>
      </c>
      <c r="AY381" s="13">
        <v>205</v>
      </c>
      <c r="AZ381" s="13">
        <v>204</v>
      </c>
      <c r="BA381" s="13">
        <v>433</v>
      </c>
      <c r="BB381" s="13">
        <v>403</v>
      </c>
      <c r="BC381" s="13">
        <v>210</v>
      </c>
      <c r="BD381" s="13">
        <v>199</v>
      </c>
      <c r="BE381" s="779" t="s">
        <v>351</v>
      </c>
      <c r="BF381">
        <v>1</v>
      </c>
      <c r="BG381" s="13">
        <v>147</v>
      </c>
      <c r="BH381" s="13">
        <v>150</v>
      </c>
      <c r="BI381" s="889" t="s">
        <v>529</v>
      </c>
      <c r="BJ381" s="13">
        <v>0</v>
      </c>
      <c r="BK381" s="13" t="e">
        <f t="shared" si="252"/>
        <v>#DIV/0!</v>
      </c>
      <c r="BL381" s="13" t="e">
        <f t="shared" si="253"/>
        <v>#DIV/0!</v>
      </c>
    </row>
    <row r="382" spans="1:64" x14ac:dyDescent="0.25">
      <c r="A382" s="776" t="s">
        <v>53</v>
      </c>
      <c r="B382" s="101">
        <f t="shared" si="264"/>
        <v>114.3475</v>
      </c>
      <c r="C382" s="13">
        <v>73</v>
      </c>
      <c r="E382" s="13">
        <v>55</v>
      </c>
      <c r="F382" s="13">
        <v>14</v>
      </c>
      <c r="G382" s="13">
        <v>2630</v>
      </c>
      <c r="H382" s="13">
        <v>186</v>
      </c>
      <c r="I382" s="13">
        <v>105</v>
      </c>
      <c r="J382" s="13">
        <v>2570</v>
      </c>
      <c r="K382" s="13">
        <v>1336</v>
      </c>
      <c r="L382" s="101">
        <f t="shared" si="265"/>
        <v>17.739999999999998</v>
      </c>
      <c r="M382" s="101">
        <f t="shared" si="266"/>
        <v>-1.1000000000000001</v>
      </c>
      <c r="N382" s="101">
        <f t="shared" si="267"/>
        <v>2286.36</v>
      </c>
      <c r="O382" s="101">
        <f t="shared" si="268"/>
        <v>1</v>
      </c>
      <c r="P382" s="101">
        <f t="shared" si="269"/>
        <v>18.41</v>
      </c>
      <c r="Q382" s="13">
        <v>13</v>
      </c>
      <c r="R382" s="13">
        <v>7</v>
      </c>
      <c r="S382" s="13">
        <v>2</v>
      </c>
      <c r="T382" s="13">
        <v>13</v>
      </c>
      <c r="U382" s="13">
        <v>9</v>
      </c>
      <c r="V382" s="13">
        <v>29</v>
      </c>
      <c r="W382" s="13">
        <v>77</v>
      </c>
      <c r="X382" s="426">
        <v>1</v>
      </c>
      <c r="Y382" s="13">
        <v>150</v>
      </c>
      <c r="Z382" s="13">
        <v>140</v>
      </c>
      <c r="AA382" s="854" t="s">
        <v>419</v>
      </c>
      <c r="AB382" s="13">
        <v>7</v>
      </c>
      <c r="AD382" s="13">
        <v>38</v>
      </c>
      <c r="AE382" s="13">
        <v>1900</v>
      </c>
      <c r="AF382" s="101">
        <f t="shared" si="270"/>
        <v>0</v>
      </c>
      <c r="AG382" s="13">
        <v>952</v>
      </c>
      <c r="AH382" s="13">
        <v>4</v>
      </c>
      <c r="AI382" s="13">
        <v>2105</v>
      </c>
      <c r="AJ382" s="13">
        <v>37</v>
      </c>
      <c r="AK382" s="101" t="e">
        <f t="shared" si="271"/>
        <v>#DIV/0!</v>
      </c>
      <c r="AL382" s="13">
        <v>88</v>
      </c>
      <c r="AM382" s="101" t="e">
        <f t="shared" si="272"/>
        <v>#DIV/0!</v>
      </c>
      <c r="AN382" s="101" t="e">
        <f t="shared" si="273"/>
        <v>#DIV/0!</v>
      </c>
      <c r="AO382" s="13">
        <v>4</v>
      </c>
      <c r="AP382" s="13">
        <v>0</v>
      </c>
      <c r="AQ382" s="13">
        <v>4</v>
      </c>
      <c r="AR382" s="13">
        <v>22</v>
      </c>
      <c r="AS382" s="864" t="s">
        <v>540</v>
      </c>
      <c r="AT382" s="13">
        <v>4</v>
      </c>
      <c r="AV382" s="13">
        <v>65</v>
      </c>
      <c r="AW382" s="13">
        <v>3</v>
      </c>
      <c r="AX382" s="779" t="s">
        <v>315</v>
      </c>
      <c r="AY382" s="13">
        <v>116</v>
      </c>
      <c r="AZ382" s="13">
        <v>103</v>
      </c>
      <c r="BA382" s="13">
        <v>238</v>
      </c>
      <c r="BB382" s="13">
        <v>190</v>
      </c>
      <c r="BC382" s="13">
        <v>112</v>
      </c>
      <c r="BD382" s="13">
        <v>87</v>
      </c>
      <c r="BE382" s="779" t="s">
        <v>360</v>
      </c>
      <c r="BF382" s="426">
        <v>8</v>
      </c>
      <c r="BG382" s="13">
        <v>120</v>
      </c>
      <c r="BH382" s="13">
        <v>103</v>
      </c>
      <c r="BI382" s="858" t="s">
        <v>548</v>
      </c>
      <c r="BJ382" s="13">
        <v>0</v>
      </c>
      <c r="BK382" s="13" t="e">
        <f t="shared" ref="BK382:BK413" si="274">ROUND(BA67/(AW67-BJ67),2)</f>
        <v>#DIV/0!</v>
      </c>
      <c r="BL382" s="13" t="e">
        <f t="shared" ref="BL382:BL413" si="275">ROUND(BB67/(AW67-BJ67),2)</f>
        <v>#DIV/0!</v>
      </c>
    </row>
    <row r="383" spans="1:64" x14ac:dyDescent="0.25">
      <c r="A383" s="776" t="s">
        <v>62</v>
      </c>
      <c r="B383" s="101">
        <f t="shared" si="264"/>
        <v>118.13200000000001</v>
      </c>
      <c r="C383" s="13">
        <v>77</v>
      </c>
      <c r="E383" s="13">
        <v>51</v>
      </c>
      <c r="F383" s="13">
        <v>12</v>
      </c>
      <c r="G383" s="13">
        <v>1880</v>
      </c>
      <c r="H383" s="13">
        <v>145</v>
      </c>
      <c r="I383" s="13">
        <v>54</v>
      </c>
      <c r="J383" s="13">
        <v>1862</v>
      </c>
      <c r="K383" s="13">
        <v>959</v>
      </c>
      <c r="L383" s="101">
        <f t="shared" si="265"/>
        <v>19.59</v>
      </c>
      <c r="M383" s="101">
        <f t="shared" si="266"/>
        <v>-1.04</v>
      </c>
      <c r="N383" s="101">
        <f t="shared" si="267"/>
        <v>2049.16</v>
      </c>
      <c r="O383" s="101">
        <f t="shared" si="268"/>
        <v>1</v>
      </c>
      <c r="P383" s="101">
        <f t="shared" si="269"/>
        <v>17.87</v>
      </c>
      <c r="Q383" s="13">
        <v>13</v>
      </c>
      <c r="R383" s="13">
        <v>5</v>
      </c>
      <c r="S383" s="13">
        <v>5</v>
      </c>
      <c r="T383" s="13">
        <v>11</v>
      </c>
      <c r="U383" s="13">
        <v>5</v>
      </c>
      <c r="V383" s="13">
        <v>36</v>
      </c>
      <c r="W383" s="13">
        <v>82</v>
      </c>
      <c r="X383" s="426">
        <v>1</v>
      </c>
      <c r="Y383" s="13">
        <v>163</v>
      </c>
      <c r="Z383" s="13">
        <v>170</v>
      </c>
      <c r="AA383" s="860" t="s">
        <v>459</v>
      </c>
      <c r="AB383" s="13">
        <v>4</v>
      </c>
      <c r="AD383" s="13">
        <v>47</v>
      </c>
      <c r="AE383" s="13">
        <v>2326</v>
      </c>
      <c r="AF383" s="101">
        <f t="shared" si="270"/>
        <v>0</v>
      </c>
      <c r="AG383" s="13">
        <v>1134</v>
      </c>
      <c r="AH383" s="13">
        <v>7</v>
      </c>
      <c r="AI383" s="13">
        <v>2474</v>
      </c>
      <c r="AJ383" s="13">
        <v>40</v>
      </c>
      <c r="AK383" s="101" t="e">
        <f t="shared" si="271"/>
        <v>#DIV/0!</v>
      </c>
      <c r="AL383" s="13">
        <v>140</v>
      </c>
      <c r="AM383" s="101" t="e">
        <f t="shared" si="272"/>
        <v>#DIV/0!</v>
      </c>
      <c r="AN383" s="101" t="e">
        <f t="shared" si="273"/>
        <v>#DIV/0!</v>
      </c>
      <c r="AO383" s="13">
        <v>2</v>
      </c>
      <c r="AP383" s="13">
        <v>0</v>
      </c>
      <c r="AQ383" s="13">
        <v>4</v>
      </c>
      <c r="AR383" s="13">
        <v>49</v>
      </c>
      <c r="AS383" s="802" t="s">
        <v>424</v>
      </c>
      <c r="AT383" s="13">
        <v>3</v>
      </c>
      <c r="AV383" s="13">
        <v>66</v>
      </c>
      <c r="AW383" s="13">
        <v>3</v>
      </c>
      <c r="AX383" s="779" t="s">
        <v>315</v>
      </c>
      <c r="AY383" s="13">
        <v>179</v>
      </c>
      <c r="AZ383" s="13">
        <v>134</v>
      </c>
      <c r="BA383" s="13">
        <v>308</v>
      </c>
      <c r="BB383" s="13">
        <v>255</v>
      </c>
      <c r="BC383" s="13">
        <v>117</v>
      </c>
      <c r="BD383" s="13">
        <v>121</v>
      </c>
      <c r="BE383" s="779" t="s">
        <v>369</v>
      </c>
      <c r="BF383">
        <v>2</v>
      </c>
      <c r="BG383" s="13">
        <v>226</v>
      </c>
      <c r="BH383" s="13">
        <v>170</v>
      </c>
      <c r="BI383" s="843" t="s">
        <v>552</v>
      </c>
      <c r="BJ383" s="13">
        <v>1</v>
      </c>
      <c r="BK383" s="13" t="e">
        <f t="shared" si="274"/>
        <v>#DIV/0!</v>
      </c>
      <c r="BL383" s="13" t="e">
        <f t="shared" si="275"/>
        <v>#DIV/0!</v>
      </c>
    </row>
    <row r="384" spans="1:64" x14ac:dyDescent="0.25">
      <c r="A384" s="776" t="s">
        <v>71</v>
      </c>
      <c r="B384" s="101">
        <f t="shared" si="264"/>
        <v>99.195999999999998</v>
      </c>
      <c r="C384" s="13">
        <v>67</v>
      </c>
      <c r="E384" s="13">
        <v>43</v>
      </c>
      <c r="F384" s="13">
        <v>8</v>
      </c>
      <c r="G384" s="13">
        <v>1489</v>
      </c>
      <c r="H384" s="13">
        <v>98</v>
      </c>
      <c r="I384" s="13">
        <v>64</v>
      </c>
      <c r="J384" s="13">
        <v>1348</v>
      </c>
      <c r="K384" s="13">
        <v>659</v>
      </c>
      <c r="L384" s="101">
        <f t="shared" si="265"/>
        <v>18.12</v>
      </c>
      <c r="M384" s="101">
        <f t="shared" si="266"/>
        <v>-1.17</v>
      </c>
      <c r="N384" s="101">
        <f t="shared" si="267"/>
        <v>2224.39</v>
      </c>
      <c r="O384" s="101">
        <f t="shared" si="268"/>
        <v>1</v>
      </c>
      <c r="P384" s="101">
        <f t="shared" si="269"/>
        <v>20.329999999999998</v>
      </c>
      <c r="Q384" s="13">
        <v>10</v>
      </c>
      <c r="R384" s="13">
        <v>5</v>
      </c>
      <c r="S384" s="13">
        <v>1</v>
      </c>
      <c r="T384" s="13">
        <v>7</v>
      </c>
      <c r="U384" s="13">
        <v>1</v>
      </c>
      <c r="V384" s="13">
        <v>28</v>
      </c>
      <c r="W384" s="13">
        <v>101</v>
      </c>
      <c r="X384">
        <v>1</v>
      </c>
      <c r="Y384" s="13">
        <v>122</v>
      </c>
      <c r="Z384" s="13">
        <v>129</v>
      </c>
      <c r="AA384" s="859" t="s">
        <v>502</v>
      </c>
      <c r="AB384" s="13">
        <v>2</v>
      </c>
      <c r="AD384" s="13">
        <v>30</v>
      </c>
      <c r="AE384" s="13">
        <v>1524</v>
      </c>
      <c r="AF384" s="101">
        <f t="shared" si="270"/>
        <v>0</v>
      </c>
      <c r="AG384" s="13">
        <v>722</v>
      </c>
      <c r="AH384" s="13">
        <v>0</v>
      </c>
      <c r="AI384" s="13">
        <v>1671</v>
      </c>
      <c r="AJ384" s="13">
        <v>25</v>
      </c>
      <c r="AK384" s="101" t="e">
        <f t="shared" si="271"/>
        <v>#DIV/0!</v>
      </c>
      <c r="AL384" s="13">
        <v>72</v>
      </c>
      <c r="AM384" s="101" t="e">
        <f t="shared" si="272"/>
        <v>#DIV/0!</v>
      </c>
      <c r="AN384" s="101" t="e">
        <f t="shared" si="273"/>
        <v>#DIV/0!</v>
      </c>
      <c r="AO384" s="13">
        <v>2</v>
      </c>
      <c r="AP384" s="13">
        <v>0</v>
      </c>
      <c r="AQ384" s="13">
        <v>4</v>
      </c>
      <c r="AR384" s="13">
        <v>86</v>
      </c>
      <c r="AS384" s="785" t="s">
        <v>437</v>
      </c>
      <c r="AT384" s="13">
        <v>3</v>
      </c>
      <c r="AV384" s="13">
        <v>67</v>
      </c>
      <c r="AW384" s="13">
        <v>6</v>
      </c>
      <c r="AX384" s="779" t="s">
        <v>315</v>
      </c>
      <c r="AY384" s="13">
        <v>110</v>
      </c>
      <c r="AZ384" s="13">
        <v>103</v>
      </c>
      <c r="BA384" s="13">
        <v>209</v>
      </c>
      <c r="BB384" s="13">
        <v>189</v>
      </c>
      <c r="BC384" s="13">
        <v>90</v>
      </c>
      <c r="BD384" s="13">
        <v>86</v>
      </c>
      <c r="BE384" s="779" t="s">
        <v>378</v>
      </c>
      <c r="BF384" s="426">
        <v>2</v>
      </c>
      <c r="BG384" s="13">
        <v>67</v>
      </c>
      <c r="BH384" s="13">
        <v>69</v>
      </c>
      <c r="BI384" s="881" t="s">
        <v>437</v>
      </c>
      <c r="BJ384" s="13">
        <v>1</v>
      </c>
      <c r="BK384" s="13" t="e">
        <f t="shared" si="274"/>
        <v>#DIV/0!</v>
      </c>
      <c r="BL384" s="13" t="e">
        <f t="shared" si="275"/>
        <v>#DIV/0!</v>
      </c>
    </row>
    <row r="385" spans="1:64" x14ac:dyDescent="0.25">
      <c r="A385" s="776" t="s">
        <v>80</v>
      </c>
      <c r="B385" s="101">
        <f t="shared" si="264"/>
        <v>114.13350000000001</v>
      </c>
      <c r="C385" s="13">
        <v>73</v>
      </c>
      <c r="E385" s="13">
        <v>46</v>
      </c>
      <c r="F385" s="13">
        <v>14</v>
      </c>
      <c r="G385" s="13">
        <v>1798</v>
      </c>
      <c r="H385" s="13">
        <v>140</v>
      </c>
      <c r="I385" s="13">
        <v>51</v>
      </c>
      <c r="J385" s="13">
        <v>1656</v>
      </c>
      <c r="K385" s="13">
        <v>789</v>
      </c>
      <c r="L385" s="101">
        <f t="shared" si="265"/>
        <v>20.37</v>
      </c>
      <c r="M385" s="101">
        <f t="shared" si="266"/>
        <v>-1.02</v>
      </c>
      <c r="N385" s="101">
        <f t="shared" si="267"/>
        <v>1962.15</v>
      </c>
      <c r="O385" s="101">
        <f t="shared" si="268"/>
        <v>1</v>
      </c>
      <c r="P385" s="101">
        <f t="shared" si="269"/>
        <v>18.18</v>
      </c>
      <c r="Q385" s="13">
        <v>15</v>
      </c>
      <c r="R385" s="13">
        <v>6</v>
      </c>
      <c r="S385" s="13">
        <v>0</v>
      </c>
      <c r="T385" s="13">
        <v>14</v>
      </c>
      <c r="U385" s="13">
        <v>3</v>
      </c>
      <c r="V385" s="13">
        <v>29</v>
      </c>
      <c r="W385" s="13">
        <v>81</v>
      </c>
      <c r="X385" s="13">
        <v>2</v>
      </c>
      <c r="Y385" s="13">
        <v>128</v>
      </c>
      <c r="Z385" s="13">
        <v>106</v>
      </c>
      <c r="AA385" s="804" t="s">
        <v>442</v>
      </c>
      <c r="AB385" s="13">
        <v>2</v>
      </c>
      <c r="AD385" s="13">
        <v>35</v>
      </c>
      <c r="AE385" s="13">
        <v>1665</v>
      </c>
      <c r="AF385" s="101">
        <f t="shared" si="270"/>
        <v>0</v>
      </c>
      <c r="AG385" s="13">
        <v>743</v>
      </c>
      <c r="AH385" s="13">
        <v>7</v>
      </c>
      <c r="AI385" s="13">
        <v>1990</v>
      </c>
      <c r="AJ385" s="13">
        <v>26</v>
      </c>
      <c r="AK385" s="101" t="e">
        <f t="shared" si="271"/>
        <v>#DIV/0!</v>
      </c>
      <c r="AL385" s="13">
        <v>98</v>
      </c>
      <c r="AM385" s="101" t="e">
        <f t="shared" si="272"/>
        <v>#DIV/0!</v>
      </c>
      <c r="AN385" s="101" t="e">
        <f t="shared" si="273"/>
        <v>#DIV/0!</v>
      </c>
      <c r="AO385" s="13">
        <v>1</v>
      </c>
      <c r="AP385" s="13">
        <v>0</v>
      </c>
      <c r="AQ385" s="13">
        <v>3</v>
      </c>
      <c r="AR385" s="13">
        <v>55</v>
      </c>
      <c r="AS385" s="783" t="s">
        <v>446</v>
      </c>
      <c r="AT385" s="13">
        <v>2</v>
      </c>
      <c r="AV385" s="13">
        <v>68</v>
      </c>
      <c r="AW385" s="13">
        <v>5</v>
      </c>
      <c r="AX385" s="779" t="s">
        <v>315</v>
      </c>
      <c r="AY385" s="13">
        <v>50</v>
      </c>
      <c r="AZ385" s="13">
        <v>71</v>
      </c>
      <c r="BA385" s="13">
        <v>109</v>
      </c>
      <c r="BB385" s="13">
        <v>132</v>
      </c>
      <c r="BC385" s="13">
        <v>46</v>
      </c>
      <c r="BD385" s="13">
        <v>61</v>
      </c>
      <c r="BE385" s="779" t="s">
        <v>387</v>
      </c>
      <c r="BF385">
        <v>4</v>
      </c>
      <c r="BG385" s="13">
        <v>55</v>
      </c>
      <c r="BH385" s="13">
        <v>70</v>
      </c>
      <c r="BI385" s="891" t="s">
        <v>502</v>
      </c>
      <c r="BJ385" s="13">
        <v>0</v>
      </c>
      <c r="BK385" s="13" t="e">
        <f t="shared" si="274"/>
        <v>#DIV/0!</v>
      </c>
      <c r="BL385" s="13" t="e">
        <f t="shared" si="275"/>
        <v>#DIV/0!</v>
      </c>
    </row>
    <row r="386" spans="1:64" x14ac:dyDescent="0.25">
      <c r="A386" s="776" t="s">
        <v>89</v>
      </c>
      <c r="B386" s="101">
        <f t="shared" si="264"/>
        <v>110.607</v>
      </c>
      <c r="C386" s="13">
        <v>72</v>
      </c>
      <c r="E386" s="13">
        <v>48</v>
      </c>
      <c r="F386" s="13">
        <v>9</v>
      </c>
      <c r="G386" s="13">
        <v>2253</v>
      </c>
      <c r="H386" s="13">
        <v>144</v>
      </c>
      <c r="I386" s="13">
        <v>97</v>
      </c>
      <c r="J386" s="13">
        <v>2149</v>
      </c>
      <c r="K386" s="13">
        <v>1110</v>
      </c>
      <c r="L386" s="101">
        <f t="shared" si="265"/>
        <v>16.75</v>
      </c>
      <c r="M386" s="101">
        <f t="shared" si="266"/>
        <v>-1.17</v>
      </c>
      <c r="N386" s="101">
        <f t="shared" si="267"/>
        <v>2444.8200000000002</v>
      </c>
      <c r="O386" s="101">
        <f t="shared" si="268"/>
        <v>1</v>
      </c>
      <c r="P386" s="101">
        <f t="shared" si="269"/>
        <v>18.46</v>
      </c>
      <c r="Q386" s="13">
        <v>8</v>
      </c>
      <c r="R386" s="13">
        <v>8</v>
      </c>
      <c r="S386" s="13">
        <v>1</v>
      </c>
      <c r="T386" s="13">
        <v>16</v>
      </c>
      <c r="U386" s="13">
        <v>5</v>
      </c>
      <c r="V386" s="13">
        <v>27</v>
      </c>
      <c r="W386" s="13">
        <v>58</v>
      </c>
      <c r="X386" s="13">
        <v>5</v>
      </c>
      <c r="Y386" s="13">
        <v>133</v>
      </c>
      <c r="Z386" s="13">
        <v>122</v>
      </c>
      <c r="AA386" s="779" t="s">
        <v>485</v>
      </c>
      <c r="AB386" s="13">
        <v>4</v>
      </c>
      <c r="AD386" s="13">
        <v>37</v>
      </c>
      <c r="AE386" s="13">
        <v>1775</v>
      </c>
      <c r="AF386" s="101">
        <f t="shared" si="270"/>
        <v>0</v>
      </c>
      <c r="AG386" s="13">
        <v>827</v>
      </c>
      <c r="AH386" s="13">
        <v>4</v>
      </c>
      <c r="AI386" s="13">
        <v>2088</v>
      </c>
      <c r="AJ386" s="13">
        <v>41</v>
      </c>
      <c r="AK386" s="101" t="e">
        <f t="shared" si="271"/>
        <v>#DIV/0!</v>
      </c>
      <c r="AL386" s="13">
        <v>115</v>
      </c>
      <c r="AM386" s="101" t="e">
        <f t="shared" si="272"/>
        <v>#DIV/0!</v>
      </c>
      <c r="AN386" s="101" t="e">
        <f t="shared" si="273"/>
        <v>#DIV/0!</v>
      </c>
      <c r="AO386" s="13">
        <v>4</v>
      </c>
      <c r="AP386" s="13">
        <v>0</v>
      </c>
      <c r="AQ386" s="13">
        <v>4</v>
      </c>
      <c r="AR386" s="13">
        <v>49</v>
      </c>
      <c r="AS386" s="782" t="s">
        <v>476</v>
      </c>
      <c r="AT386" s="13">
        <v>4</v>
      </c>
      <c r="AV386" s="13">
        <v>69</v>
      </c>
      <c r="AW386" s="13">
        <v>6</v>
      </c>
      <c r="AX386" s="779" t="s">
        <v>315</v>
      </c>
      <c r="AY386" s="13">
        <v>80</v>
      </c>
      <c r="AZ386" s="13">
        <v>86</v>
      </c>
      <c r="BA386" s="13">
        <v>181</v>
      </c>
      <c r="BB386" s="13">
        <v>169</v>
      </c>
      <c r="BC386" s="13">
        <v>92</v>
      </c>
      <c r="BD386" s="13">
        <v>83</v>
      </c>
      <c r="BE386" s="779" t="s">
        <v>396</v>
      </c>
      <c r="BF386" s="425">
        <v>10</v>
      </c>
      <c r="BG386" s="13">
        <v>57</v>
      </c>
      <c r="BH386" s="13">
        <v>34</v>
      </c>
      <c r="BI386" s="875" t="s">
        <v>552</v>
      </c>
      <c r="BJ386" s="13">
        <v>1</v>
      </c>
      <c r="BK386" s="13" t="e">
        <f t="shared" si="274"/>
        <v>#DIV/0!</v>
      </c>
      <c r="BL386" s="13" t="e">
        <f t="shared" si="275"/>
        <v>#DIV/0!</v>
      </c>
    </row>
    <row r="387" spans="1:64" x14ac:dyDescent="0.25">
      <c r="A387" s="776" t="s">
        <v>98</v>
      </c>
      <c r="B387" s="101">
        <f t="shared" si="264"/>
        <v>100.90400000000001</v>
      </c>
      <c r="C387" s="13">
        <v>68</v>
      </c>
      <c r="E387" s="13">
        <v>45</v>
      </c>
      <c r="F387" s="13">
        <v>14</v>
      </c>
      <c r="G387" s="13">
        <v>1931</v>
      </c>
      <c r="H387" s="13">
        <v>132</v>
      </c>
      <c r="I387" s="13">
        <v>71</v>
      </c>
      <c r="J387" s="13">
        <v>1819</v>
      </c>
      <c r="K387" s="13">
        <v>912</v>
      </c>
      <c r="L387" s="101">
        <f t="shared" si="265"/>
        <v>18.57</v>
      </c>
      <c r="M387" s="101">
        <f t="shared" si="266"/>
        <v>-1.22</v>
      </c>
      <c r="N387" s="101">
        <f t="shared" si="267"/>
        <v>2195.2199999999998</v>
      </c>
      <c r="O387" s="101">
        <f t="shared" si="268"/>
        <v>1</v>
      </c>
      <c r="P387" s="101">
        <f t="shared" si="269"/>
        <v>19.68</v>
      </c>
      <c r="Q387" s="13">
        <v>10</v>
      </c>
      <c r="R387" s="13">
        <v>8</v>
      </c>
      <c r="S387" s="13">
        <v>1</v>
      </c>
      <c r="T387" s="13">
        <v>13</v>
      </c>
      <c r="U387" s="13">
        <v>4</v>
      </c>
      <c r="V387" s="13">
        <v>30</v>
      </c>
      <c r="W387" s="13">
        <v>56</v>
      </c>
      <c r="X387" s="13">
        <v>3</v>
      </c>
      <c r="Y387" s="13">
        <v>111</v>
      </c>
      <c r="Z387" s="13">
        <v>69</v>
      </c>
      <c r="AA387" s="799" t="s">
        <v>494</v>
      </c>
      <c r="AB387" s="13">
        <v>4</v>
      </c>
      <c r="AD387" s="13">
        <v>41</v>
      </c>
      <c r="AE387" s="13">
        <v>2018</v>
      </c>
      <c r="AF387" s="101">
        <f t="shared" si="270"/>
        <v>0</v>
      </c>
      <c r="AG387" s="13">
        <v>1008</v>
      </c>
      <c r="AH387" s="13">
        <v>5</v>
      </c>
      <c r="AI387" s="13">
        <v>2238</v>
      </c>
      <c r="AJ387" s="13">
        <v>48</v>
      </c>
      <c r="AK387" s="101" t="e">
        <f t="shared" si="271"/>
        <v>#DIV/0!</v>
      </c>
      <c r="AL387" s="13">
        <v>136</v>
      </c>
      <c r="AM387" s="101" t="e">
        <f t="shared" si="272"/>
        <v>#DIV/0!</v>
      </c>
      <c r="AN387" s="101" t="e">
        <f t="shared" si="273"/>
        <v>#DIV/0!</v>
      </c>
      <c r="AO387" s="13">
        <v>4</v>
      </c>
      <c r="AP387" s="13">
        <v>0</v>
      </c>
      <c r="AQ387" s="13">
        <v>4</v>
      </c>
      <c r="AR387" s="13">
        <v>19</v>
      </c>
      <c r="AS387" s="885" t="s">
        <v>446</v>
      </c>
      <c r="AT387" s="13">
        <v>4</v>
      </c>
      <c r="AV387" s="13">
        <v>70</v>
      </c>
      <c r="AW387" s="13">
        <v>7</v>
      </c>
      <c r="AX387" s="779" t="s">
        <v>324</v>
      </c>
      <c r="AY387" s="13">
        <v>129</v>
      </c>
      <c r="AZ387" s="13">
        <v>106</v>
      </c>
      <c r="BA387" s="13">
        <v>253</v>
      </c>
      <c r="BB387" s="13">
        <v>205</v>
      </c>
      <c r="BC387" s="13">
        <v>93</v>
      </c>
      <c r="BD387" s="13">
        <v>99</v>
      </c>
      <c r="BE387" s="779" t="s">
        <v>333</v>
      </c>
      <c r="BF387">
        <v>6</v>
      </c>
      <c r="BG387" s="13">
        <v>68</v>
      </c>
      <c r="BH387" s="13">
        <v>48</v>
      </c>
      <c r="BI387" s="892" t="s">
        <v>454</v>
      </c>
      <c r="BJ387" s="13">
        <v>1</v>
      </c>
      <c r="BK387" s="13" t="e">
        <f t="shared" si="274"/>
        <v>#DIV/0!</v>
      </c>
      <c r="BL387" s="13" t="e">
        <f t="shared" si="275"/>
        <v>#DIV/0!</v>
      </c>
    </row>
    <row r="388" spans="1:64" x14ac:dyDescent="0.25">
      <c r="A388" s="776" t="s">
        <v>107</v>
      </c>
      <c r="B388" s="101">
        <f t="shared" si="264"/>
        <v>102.185</v>
      </c>
      <c r="C388" s="13">
        <v>75</v>
      </c>
      <c r="E388" s="13">
        <v>57</v>
      </c>
      <c r="F388" s="13">
        <v>17</v>
      </c>
      <c r="G388" s="13">
        <v>2293</v>
      </c>
      <c r="H388" s="13">
        <v>172</v>
      </c>
      <c r="I388" s="13">
        <v>86</v>
      </c>
      <c r="J388" s="13">
        <v>2078</v>
      </c>
      <c r="K388" s="13">
        <v>1030</v>
      </c>
      <c r="L388" s="101">
        <f t="shared" si="265"/>
        <v>19.88</v>
      </c>
      <c r="M388" s="101">
        <f t="shared" si="266"/>
        <v>-1.02</v>
      </c>
      <c r="N388" s="101">
        <f t="shared" si="267"/>
        <v>2023.64</v>
      </c>
      <c r="O388" s="101">
        <f t="shared" si="268"/>
        <v>1</v>
      </c>
      <c r="P388" s="101">
        <f t="shared" si="269"/>
        <v>19.88</v>
      </c>
      <c r="Q388" s="13">
        <v>16</v>
      </c>
      <c r="R388" s="13">
        <v>10</v>
      </c>
      <c r="S388" s="13">
        <v>2</v>
      </c>
      <c r="T388" s="13">
        <v>12</v>
      </c>
      <c r="U388" s="13">
        <v>5</v>
      </c>
      <c r="V388" s="13">
        <v>34</v>
      </c>
      <c r="W388" s="13">
        <v>72</v>
      </c>
      <c r="X388" s="13">
        <v>4</v>
      </c>
      <c r="Y388" s="13">
        <v>176</v>
      </c>
      <c r="Z388" s="13">
        <v>135</v>
      </c>
      <c r="AA388" s="798" t="s">
        <v>514</v>
      </c>
      <c r="AB388" s="13">
        <v>3</v>
      </c>
      <c r="AD388" s="13">
        <v>49</v>
      </c>
      <c r="AE388" s="13">
        <v>2273</v>
      </c>
      <c r="AF388" s="101">
        <f t="shared" si="270"/>
        <v>0</v>
      </c>
      <c r="AG388" s="13">
        <v>1093</v>
      </c>
      <c r="AH388" s="13">
        <v>5</v>
      </c>
      <c r="AI388" s="13">
        <v>2449</v>
      </c>
      <c r="AJ388" s="13">
        <v>42</v>
      </c>
      <c r="AK388" s="101" t="e">
        <f t="shared" si="271"/>
        <v>#DIV/0!</v>
      </c>
      <c r="AL388" s="13">
        <v>128</v>
      </c>
      <c r="AM388" s="101" t="e">
        <f t="shared" si="272"/>
        <v>#DIV/0!</v>
      </c>
      <c r="AN388" s="101" t="e">
        <f t="shared" si="273"/>
        <v>#DIV/0!</v>
      </c>
      <c r="AO388" s="13">
        <v>4</v>
      </c>
      <c r="AP388" s="13">
        <v>0</v>
      </c>
      <c r="AQ388" s="13">
        <v>4</v>
      </c>
      <c r="AR388" s="13">
        <v>62</v>
      </c>
      <c r="AS388" s="782" t="s">
        <v>476</v>
      </c>
      <c r="AT388" s="13">
        <v>4</v>
      </c>
      <c r="AV388" s="13">
        <v>71</v>
      </c>
      <c r="AW388" s="13">
        <v>4</v>
      </c>
      <c r="AX388" s="779" t="s">
        <v>324</v>
      </c>
      <c r="AY388" s="13">
        <v>100</v>
      </c>
      <c r="AZ388" s="13">
        <v>76</v>
      </c>
      <c r="BA388" s="13">
        <v>161</v>
      </c>
      <c r="BB388" s="13">
        <v>148</v>
      </c>
      <c r="BC388" s="13">
        <v>54</v>
      </c>
      <c r="BD388" s="13">
        <v>72</v>
      </c>
      <c r="BE388" s="779" t="s">
        <v>342</v>
      </c>
      <c r="BF388" s="426">
        <v>3</v>
      </c>
      <c r="BG388" s="13">
        <v>126</v>
      </c>
      <c r="BH388" s="13">
        <v>109</v>
      </c>
      <c r="BI388" s="832" t="s">
        <v>463</v>
      </c>
      <c r="BJ388" s="13">
        <v>0</v>
      </c>
      <c r="BK388" s="13" t="e">
        <f t="shared" si="274"/>
        <v>#DIV/0!</v>
      </c>
      <c r="BL388" s="13" t="e">
        <f t="shared" si="275"/>
        <v>#DIV/0!</v>
      </c>
    </row>
    <row r="389" spans="1:64" x14ac:dyDescent="0.25">
      <c r="A389" s="776" t="s">
        <v>116</v>
      </c>
      <c r="B389" s="101">
        <f t="shared" si="264"/>
        <v>99.897500000000008</v>
      </c>
      <c r="C389" s="13">
        <v>72</v>
      </c>
      <c r="E389" s="13">
        <v>48</v>
      </c>
      <c r="F389" s="13">
        <v>11</v>
      </c>
      <c r="G389" s="13">
        <v>1482</v>
      </c>
      <c r="H389" s="13">
        <v>115</v>
      </c>
      <c r="I389" s="13">
        <v>48</v>
      </c>
      <c r="J389" s="13">
        <v>1462</v>
      </c>
      <c r="K389" s="13">
        <v>758</v>
      </c>
      <c r="L389" s="101">
        <f t="shared" si="265"/>
        <v>22.71</v>
      </c>
      <c r="M389" s="101">
        <f t="shared" si="266"/>
        <v>-1.08</v>
      </c>
      <c r="N389" s="101">
        <f t="shared" si="267"/>
        <v>1727.15</v>
      </c>
      <c r="O389" s="101">
        <f t="shared" si="268"/>
        <v>1</v>
      </c>
      <c r="P389" s="101">
        <f t="shared" si="269"/>
        <v>19.82</v>
      </c>
      <c r="Q389" s="13">
        <v>13</v>
      </c>
      <c r="R389" s="13">
        <v>6</v>
      </c>
      <c r="S389" s="13">
        <v>2</v>
      </c>
      <c r="T389" s="13">
        <v>8</v>
      </c>
      <c r="U389" s="13">
        <v>2</v>
      </c>
      <c r="V389" s="13">
        <v>35</v>
      </c>
      <c r="W389" s="13">
        <v>80</v>
      </c>
      <c r="X389" s="426">
        <v>2</v>
      </c>
      <c r="Y389" s="13">
        <v>155</v>
      </c>
      <c r="Z389" s="13">
        <v>153</v>
      </c>
      <c r="AA389" s="775" t="s">
        <v>459</v>
      </c>
      <c r="AB389" s="13">
        <v>2</v>
      </c>
      <c r="AD389" s="13">
        <v>37</v>
      </c>
      <c r="AE389" s="13">
        <v>1700</v>
      </c>
      <c r="AF389" s="101">
        <f t="shared" si="270"/>
        <v>0</v>
      </c>
      <c r="AG389" s="13">
        <v>843</v>
      </c>
      <c r="AH389" s="13">
        <v>3</v>
      </c>
      <c r="AI389" s="13">
        <v>1799</v>
      </c>
      <c r="AJ389" s="13">
        <v>45</v>
      </c>
      <c r="AK389" s="101" t="e">
        <f t="shared" si="271"/>
        <v>#DIV/0!</v>
      </c>
      <c r="AL389" s="13">
        <v>92</v>
      </c>
      <c r="AM389" s="101" t="e">
        <f t="shared" si="272"/>
        <v>#DIV/0!</v>
      </c>
      <c r="AN389" s="101" t="e">
        <f t="shared" si="273"/>
        <v>#DIV/0!</v>
      </c>
      <c r="AO389" s="13">
        <v>3</v>
      </c>
      <c r="AP389" s="13">
        <v>0</v>
      </c>
      <c r="AQ389" s="13">
        <v>4</v>
      </c>
      <c r="AR389" s="13">
        <v>36</v>
      </c>
      <c r="AS389" s="792" t="s">
        <v>451</v>
      </c>
      <c r="AT389" s="13">
        <v>3</v>
      </c>
      <c r="AV389" s="13">
        <v>72</v>
      </c>
      <c r="AW389" s="13">
        <v>7</v>
      </c>
      <c r="AX389" s="779" t="s">
        <v>324</v>
      </c>
      <c r="AY389" s="13">
        <v>101</v>
      </c>
      <c r="AZ389" s="13">
        <v>129</v>
      </c>
      <c r="BA389" s="13">
        <v>251</v>
      </c>
      <c r="BB389" s="13">
        <v>246</v>
      </c>
      <c r="BC389" s="13">
        <v>127</v>
      </c>
      <c r="BD389" s="13">
        <v>117</v>
      </c>
      <c r="BE389" s="779" t="s">
        <v>351</v>
      </c>
      <c r="BF389" s="425">
        <v>6</v>
      </c>
      <c r="BG389" s="13">
        <v>73</v>
      </c>
      <c r="BH389" s="13">
        <v>53</v>
      </c>
      <c r="BI389" s="866" t="s">
        <v>489</v>
      </c>
      <c r="BJ389" s="13">
        <v>1</v>
      </c>
      <c r="BK389" s="13" t="e">
        <f t="shared" si="274"/>
        <v>#DIV/0!</v>
      </c>
      <c r="BL389" s="13" t="e">
        <f t="shared" si="275"/>
        <v>#DIV/0!</v>
      </c>
    </row>
    <row r="390" spans="1:64" x14ac:dyDescent="0.25">
      <c r="A390" s="776" t="s">
        <v>125</v>
      </c>
      <c r="B390" s="101">
        <f t="shared" si="264"/>
        <v>109.343</v>
      </c>
      <c r="C390" s="13">
        <v>75</v>
      </c>
      <c r="E390" s="13">
        <v>53</v>
      </c>
      <c r="F390" s="13">
        <v>9</v>
      </c>
      <c r="G390" s="13">
        <v>2086</v>
      </c>
      <c r="H390" s="13">
        <v>155</v>
      </c>
      <c r="I390" s="13">
        <v>85</v>
      </c>
      <c r="J390" s="13">
        <v>1907</v>
      </c>
      <c r="K390" s="13">
        <v>973</v>
      </c>
      <c r="L390" s="101">
        <f t="shared" si="265"/>
        <v>19.95</v>
      </c>
      <c r="M390" s="101">
        <f t="shared" si="266"/>
        <v>-1</v>
      </c>
      <c r="N390" s="101">
        <f t="shared" si="267"/>
        <v>1993.25</v>
      </c>
      <c r="O390" s="101">
        <f t="shared" si="268"/>
        <v>1</v>
      </c>
      <c r="P390" s="101">
        <f t="shared" si="269"/>
        <v>19.21</v>
      </c>
      <c r="Q390" s="13">
        <v>20</v>
      </c>
      <c r="R390" s="13">
        <v>7</v>
      </c>
      <c r="S390" s="13">
        <v>4</v>
      </c>
      <c r="T390" s="13">
        <v>10</v>
      </c>
      <c r="U390" s="13">
        <v>6</v>
      </c>
      <c r="V390" s="13">
        <v>35</v>
      </c>
      <c r="W390" s="13">
        <v>77</v>
      </c>
      <c r="X390" s="13">
        <v>2</v>
      </c>
      <c r="Y390" s="13">
        <v>186</v>
      </c>
      <c r="Z390" s="13">
        <v>155</v>
      </c>
      <c r="AA390" s="792" t="s">
        <v>451</v>
      </c>
      <c r="AB390" s="13">
        <v>4</v>
      </c>
      <c r="AD390" s="13">
        <v>39</v>
      </c>
      <c r="AE390" s="13">
        <v>1790</v>
      </c>
      <c r="AF390" s="101">
        <f t="shared" si="270"/>
        <v>0</v>
      </c>
      <c r="AG390" s="13">
        <v>885</v>
      </c>
      <c r="AH390" s="13">
        <v>6</v>
      </c>
      <c r="AI390" s="13">
        <v>1880</v>
      </c>
      <c r="AJ390" s="13">
        <v>36</v>
      </c>
      <c r="AK390" s="101" t="e">
        <f t="shared" si="271"/>
        <v>#DIV/0!</v>
      </c>
      <c r="AL390" s="13">
        <v>109</v>
      </c>
      <c r="AM390" s="101" t="e">
        <f t="shared" si="272"/>
        <v>#DIV/0!</v>
      </c>
      <c r="AN390" s="101" t="e">
        <f t="shared" si="273"/>
        <v>#DIV/0!</v>
      </c>
      <c r="AO390" s="13">
        <v>4</v>
      </c>
      <c r="AP390" s="13">
        <v>0</v>
      </c>
      <c r="AQ390" s="13">
        <v>4</v>
      </c>
      <c r="AR390" s="13">
        <v>24</v>
      </c>
      <c r="AS390" s="799" t="s">
        <v>494</v>
      </c>
      <c r="AT390" s="13">
        <v>4</v>
      </c>
      <c r="AV390" s="13">
        <v>73</v>
      </c>
      <c r="AW390" s="13">
        <v>8</v>
      </c>
      <c r="AX390" s="779" t="s">
        <v>324</v>
      </c>
      <c r="AY390" s="13">
        <v>97</v>
      </c>
      <c r="AZ390" s="13">
        <v>112</v>
      </c>
      <c r="BA390" s="13">
        <v>253</v>
      </c>
      <c r="BB390" s="13">
        <v>239</v>
      </c>
      <c r="BC390" s="13">
        <v>139</v>
      </c>
      <c r="BD390" s="13">
        <v>127</v>
      </c>
      <c r="BE390" s="779" t="s">
        <v>360</v>
      </c>
      <c r="BF390">
        <v>6</v>
      </c>
      <c r="BG390" s="13">
        <v>139</v>
      </c>
      <c r="BH390" s="13">
        <v>131</v>
      </c>
      <c r="BI390" s="863" t="s">
        <v>428</v>
      </c>
      <c r="BJ390" s="13">
        <v>1</v>
      </c>
      <c r="BK390" s="13" t="e">
        <f t="shared" si="274"/>
        <v>#DIV/0!</v>
      </c>
      <c r="BL390" s="13" t="e">
        <f t="shared" si="275"/>
        <v>#DIV/0!</v>
      </c>
    </row>
    <row r="391" spans="1:64" x14ac:dyDescent="0.25">
      <c r="A391" s="776" t="s">
        <v>134</v>
      </c>
      <c r="B391" s="101">
        <f t="shared" si="264"/>
        <v>105.17099999999999</v>
      </c>
      <c r="C391" s="13">
        <v>80</v>
      </c>
      <c r="E391" s="13">
        <v>46</v>
      </c>
      <c r="F391" s="13">
        <v>14</v>
      </c>
      <c r="G391" s="13">
        <v>1539</v>
      </c>
      <c r="H391" s="13">
        <v>107</v>
      </c>
      <c r="I391" s="13">
        <v>59</v>
      </c>
      <c r="J391" s="13">
        <v>1479</v>
      </c>
      <c r="K391" s="13">
        <v>761</v>
      </c>
      <c r="L391" s="101">
        <f t="shared" si="265"/>
        <v>16.350000000000001</v>
      </c>
      <c r="M391" s="101">
        <f t="shared" si="266"/>
        <v>-0.74</v>
      </c>
      <c r="N391" s="101">
        <f t="shared" si="267"/>
        <v>2442.13</v>
      </c>
      <c r="O391" s="101">
        <f t="shared" si="268"/>
        <v>1</v>
      </c>
      <c r="P391" s="101">
        <f t="shared" si="269"/>
        <v>20.440000000000001</v>
      </c>
      <c r="Q391" s="13">
        <v>8</v>
      </c>
      <c r="R391" s="13">
        <v>7</v>
      </c>
      <c r="S391" s="13">
        <v>2</v>
      </c>
      <c r="T391" s="13">
        <v>8</v>
      </c>
      <c r="U391" s="13">
        <v>3</v>
      </c>
      <c r="V391" s="13">
        <v>32</v>
      </c>
      <c r="W391" s="13">
        <v>91</v>
      </c>
      <c r="X391" s="13">
        <v>2</v>
      </c>
      <c r="Y391" s="13">
        <v>149</v>
      </c>
      <c r="Z391" s="13">
        <v>163</v>
      </c>
      <c r="AA391" s="778" t="s">
        <v>415</v>
      </c>
      <c r="AB391" s="13">
        <v>1</v>
      </c>
      <c r="AD391" s="13">
        <v>44</v>
      </c>
      <c r="AE391" s="13">
        <v>2146</v>
      </c>
      <c r="AF391" s="101">
        <f t="shared" si="270"/>
        <v>0</v>
      </c>
      <c r="AG391" s="13">
        <v>1032</v>
      </c>
      <c r="AH391" s="13">
        <v>11</v>
      </c>
      <c r="AI391" s="13">
        <v>2297</v>
      </c>
      <c r="AJ391" s="13">
        <v>37</v>
      </c>
      <c r="AK391" s="101" t="e">
        <f t="shared" si="271"/>
        <v>#DIV/0!</v>
      </c>
      <c r="AL391" s="13">
        <v>113</v>
      </c>
      <c r="AM391" s="101" t="e">
        <f t="shared" si="272"/>
        <v>#DIV/0!</v>
      </c>
      <c r="AN391" s="101" t="e">
        <f t="shared" si="273"/>
        <v>#DIV/0!</v>
      </c>
      <c r="AO391" s="13">
        <v>3</v>
      </c>
      <c r="AP391" s="13">
        <v>0</v>
      </c>
      <c r="AQ391" s="13">
        <v>4</v>
      </c>
      <c r="AR391" s="13">
        <v>19</v>
      </c>
      <c r="AS391" s="802" t="s">
        <v>424</v>
      </c>
      <c r="AT391" s="13">
        <v>5</v>
      </c>
      <c r="AV391" s="13">
        <v>74</v>
      </c>
      <c r="AW391" s="13">
        <v>4</v>
      </c>
      <c r="AX391" s="779" t="s">
        <v>324</v>
      </c>
      <c r="AY391" s="13">
        <v>115</v>
      </c>
      <c r="AZ391" s="13">
        <v>95</v>
      </c>
      <c r="BA391" s="13">
        <v>275</v>
      </c>
      <c r="BB391" s="13">
        <v>228</v>
      </c>
      <c r="BC391" s="13">
        <v>141</v>
      </c>
      <c r="BD391" s="13">
        <v>133</v>
      </c>
      <c r="BE391" s="779" t="s">
        <v>369</v>
      </c>
      <c r="BF391">
        <v>6</v>
      </c>
      <c r="BG391" s="13">
        <v>121</v>
      </c>
      <c r="BH391" s="13">
        <v>108</v>
      </c>
      <c r="BI391" s="841" t="s">
        <v>454</v>
      </c>
      <c r="BJ391" s="13">
        <v>1</v>
      </c>
      <c r="BK391" s="13" t="e">
        <f t="shared" si="274"/>
        <v>#DIV/0!</v>
      </c>
      <c r="BL391" s="13" t="e">
        <f t="shared" si="275"/>
        <v>#DIV/0!</v>
      </c>
    </row>
    <row r="392" spans="1:64" x14ac:dyDescent="0.25">
      <c r="A392" s="797" t="s">
        <v>143</v>
      </c>
      <c r="B392" s="101">
        <f t="shared" ref="B392:B406" si="276">(F2+0.05*G2+0.2*H2+0.5*I2-0.01*K2-S2+T2+1.5*U2+AB2)+(0.2*AG2+2*AH2-0.01*AI2+1.5*AJ2-0.1*AL2+AO2+3*AP2+AT2)</f>
        <v>138.66650000000001</v>
      </c>
      <c r="C392" s="13">
        <v>78</v>
      </c>
      <c r="E392" s="13">
        <v>59</v>
      </c>
      <c r="F392" s="13">
        <v>14</v>
      </c>
      <c r="G392" s="13">
        <v>2112</v>
      </c>
      <c r="H392" s="13">
        <v>156</v>
      </c>
      <c r="I392" s="13">
        <v>66</v>
      </c>
      <c r="J392" s="13">
        <v>2063</v>
      </c>
      <c r="K392" s="13">
        <v>1068</v>
      </c>
      <c r="L392" s="101">
        <f t="shared" ref="L392:L406" si="277">ROUND(G2*100/J2,2)</f>
        <v>16.95</v>
      </c>
      <c r="M392" s="101">
        <f t="shared" ref="M392:M406" si="278">ROUND(G2/(E2-F2),2)</f>
        <v>-0.89</v>
      </c>
      <c r="N392" s="101">
        <f t="shared" ref="N392:N406" si="279">ROUND((4*H2+6*I2)*100/G2,2)</f>
        <v>2411.5700000000002</v>
      </c>
      <c r="O392" s="101">
        <f t="shared" ref="O392:O406" si="280">ROUND(J2/(H2+I2),2)</f>
        <v>1</v>
      </c>
      <c r="P392" s="101">
        <f t="shared" ref="P392:P406" si="281">ROUND(K2*100/J2,2)</f>
        <v>16.34</v>
      </c>
      <c r="Q392" s="13">
        <v>16</v>
      </c>
      <c r="R392" s="13">
        <v>8</v>
      </c>
      <c r="S392" s="13">
        <v>5</v>
      </c>
      <c r="T392" s="13">
        <v>11</v>
      </c>
      <c r="U392" s="13">
        <v>3</v>
      </c>
      <c r="V392" s="13">
        <v>37</v>
      </c>
      <c r="W392" s="13">
        <v>80</v>
      </c>
      <c r="X392" s="13">
        <v>2</v>
      </c>
      <c r="Y392" s="13">
        <v>177</v>
      </c>
      <c r="Z392" s="13">
        <v>151</v>
      </c>
      <c r="AA392" s="785" t="s">
        <v>437</v>
      </c>
      <c r="AB392" s="13">
        <v>5</v>
      </c>
      <c r="AD392" s="13">
        <v>42</v>
      </c>
      <c r="AE392" s="13">
        <v>1986</v>
      </c>
      <c r="AF392" s="101">
        <f t="shared" ref="AF392:AF406" si="282">(QUOTIENT(AE2,6)+MOD(AE2,6)/10)</f>
        <v>0</v>
      </c>
      <c r="AG392" s="13">
        <v>1004</v>
      </c>
      <c r="AH392" s="13">
        <v>4</v>
      </c>
      <c r="AI392" s="13">
        <v>2205</v>
      </c>
      <c r="AJ392" s="13">
        <v>28</v>
      </c>
      <c r="AK392" s="101" t="e">
        <f t="shared" ref="AK392:AK406" si="283">ROUND(AI2*6/AE2,2)</f>
        <v>#DIV/0!</v>
      </c>
      <c r="AL392" s="13">
        <v>99</v>
      </c>
      <c r="AM392" s="101" t="e">
        <f t="shared" ref="AM392:AM406" si="284">ROUND(AE2/AJ2,2)</f>
        <v>#DIV/0!</v>
      </c>
      <c r="AN392" s="101" t="e">
        <f t="shared" ref="AN392:AN406" si="285">ROUND(AI2/AJ2,2)</f>
        <v>#DIV/0!</v>
      </c>
      <c r="AO392" s="13">
        <v>0</v>
      </c>
      <c r="AP392" s="13">
        <v>0</v>
      </c>
      <c r="AQ392" s="13">
        <v>2</v>
      </c>
      <c r="AR392" s="13">
        <v>59</v>
      </c>
      <c r="AS392" s="786" t="s">
        <v>540</v>
      </c>
      <c r="AT392" s="13">
        <v>1</v>
      </c>
      <c r="AV392" s="13">
        <v>75</v>
      </c>
      <c r="AW392" s="13">
        <v>5</v>
      </c>
      <c r="AX392" s="779" t="s">
        <v>324</v>
      </c>
      <c r="AY392" s="13">
        <v>104</v>
      </c>
      <c r="AZ392" s="13">
        <v>96</v>
      </c>
      <c r="BA392" s="13">
        <v>267</v>
      </c>
      <c r="BB392" s="13">
        <v>215</v>
      </c>
      <c r="BC392" s="13">
        <v>156</v>
      </c>
      <c r="BD392" s="13">
        <v>119</v>
      </c>
      <c r="BE392" s="779" t="s">
        <v>378</v>
      </c>
      <c r="BF392">
        <v>6</v>
      </c>
      <c r="BG392" s="13">
        <v>107</v>
      </c>
      <c r="BH392" s="13">
        <v>86</v>
      </c>
      <c r="BI392" s="886" t="s">
        <v>476</v>
      </c>
      <c r="BJ392" s="13">
        <v>1</v>
      </c>
      <c r="BK392" s="13" t="e">
        <f t="shared" si="274"/>
        <v>#DIV/0!</v>
      </c>
      <c r="BL392" s="13" t="e">
        <f t="shared" si="275"/>
        <v>#DIV/0!</v>
      </c>
    </row>
    <row r="393" spans="1:64" x14ac:dyDescent="0.25">
      <c r="A393" s="797" t="s">
        <v>152</v>
      </c>
      <c r="B393" s="101">
        <f t="shared" si="276"/>
        <v>110.8995</v>
      </c>
      <c r="C393" s="13">
        <v>75</v>
      </c>
      <c r="E393" s="13">
        <v>53</v>
      </c>
      <c r="F393" s="13">
        <v>13</v>
      </c>
      <c r="G393" s="13">
        <v>2172</v>
      </c>
      <c r="H393" s="13">
        <v>157</v>
      </c>
      <c r="I393" s="13">
        <v>79</v>
      </c>
      <c r="J393" s="13">
        <v>2155</v>
      </c>
      <c r="K393" s="13">
        <v>1117</v>
      </c>
      <c r="L393" s="101">
        <f t="shared" si="277"/>
        <v>17.97</v>
      </c>
      <c r="M393" s="101">
        <f t="shared" si="278"/>
        <v>-1.26</v>
      </c>
      <c r="N393" s="101">
        <f t="shared" si="279"/>
        <v>2295.4</v>
      </c>
      <c r="O393" s="101">
        <f t="shared" si="280"/>
        <v>1</v>
      </c>
      <c r="P393" s="101">
        <f t="shared" si="281"/>
        <v>18.64</v>
      </c>
      <c r="Q393" s="13">
        <v>14</v>
      </c>
      <c r="R393" s="13">
        <v>6</v>
      </c>
      <c r="S393" s="13">
        <v>3</v>
      </c>
      <c r="T393" s="13">
        <v>14</v>
      </c>
      <c r="U393" s="13">
        <v>5</v>
      </c>
      <c r="V393" s="13">
        <v>28</v>
      </c>
      <c r="W393" s="13">
        <v>90</v>
      </c>
      <c r="X393" s="13">
        <v>1</v>
      </c>
      <c r="Y393" s="13">
        <v>156</v>
      </c>
      <c r="Z393" s="13">
        <v>139</v>
      </c>
      <c r="AA393" s="786" t="s">
        <v>540</v>
      </c>
      <c r="AB393" s="13">
        <v>6</v>
      </c>
      <c r="AD393" s="13">
        <v>36</v>
      </c>
      <c r="AE393" s="13">
        <v>1633</v>
      </c>
      <c r="AF393" s="101">
        <f t="shared" si="282"/>
        <v>0</v>
      </c>
      <c r="AG393" s="13">
        <v>788</v>
      </c>
      <c r="AH393" s="13">
        <v>2</v>
      </c>
      <c r="AI393" s="13">
        <v>1900</v>
      </c>
      <c r="AJ393" s="13">
        <v>31</v>
      </c>
      <c r="AK393" s="101" t="e">
        <f t="shared" si="283"/>
        <v>#DIV/0!</v>
      </c>
      <c r="AL393" s="13">
        <v>88</v>
      </c>
      <c r="AM393" s="101" t="e">
        <f t="shared" si="284"/>
        <v>#DIV/0!</v>
      </c>
      <c r="AN393" s="101" t="e">
        <f t="shared" si="285"/>
        <v>#DIV/0!</v>
      </c>
      <c r="AO393" s="13">
        <v>1</v>
      </c>
      <c r="AP393" s="13">
        <v>0</v>
      </c>
      <c r="AQ393" s="13">
        <v>3</v>
      </c>
      <c r="AR393" s="13">
        <v>42</v>
      </c>
      <c r="AS393" s="776" t="s">
        <v>510</v>
      </c>
      <c r="AT393" s="13">
        <v>3</v>
      </c>
      <c r="AV393" s="13">
        <v>76</v>
      </c>
      <c r="AW393" s="13">
        <v>5</v>
      </c>
      <c r="AX393" s="779" t="s">
        <v>324</v>
      </c>
      <c r="AY393" s="13">
        <v>117</v>
      </c>
      <c r="AZ393" s="13">
        <v>116</v>
      </c>
      <c r="BA393" s="13">
        <v>268</v>
      </c>
      <c r="BB393" s="13">
        <v>240</v>
      </c>
      <c r="BC393" s="13">
        <v>136</v>
      </c>
      <c r="BD393" s="13">
        <v>124</v>
      </c>
      <c r="BE393" s="779" t="s">
        <v>387</v>
      </c>
      <c r="BF393">
        <v>4</v>
      </c>
      <c r="BG393" s="13">
        <v>112</v>
      </c>
      <c r="BH393" s="13">
        <v>100</v>
      </c>
      <c r="BI393" s="861" t="s">
        <v>548</v>
      </c>
      <c r="BJ393" s="13">
        <v>0</v>
      </c>
      <c r="BK393" s="13" t="e">
        <f t="shared" si="274"/>
        <v>#DIV/0!</v>
      </c>
      <c r="BL393" s="13" t="e">
        <f t="shared" si="275"/>
        <v>#DIV/0!</v>
      </c>
    </row>
    <row r="394" spans="1:64" x14ac:dyDescent="0.25">
      <c r="A394" s="797" t="s">
        <v>161</v>
      </c>
      <c r="B394" s="101">
        <f t="shared" si="276"/>
        <v>123.642</v>
      </c>
      <c r="C394" s="13">
        <v>72</v>
      </c>
      <c r="E394" s="13">
        <v>51</v>
      </c>
      <c r="F394" s="13">
        <v>7</v>
      </c>
      <c r="G394" s="13">
        <v>1731</v>
      </c>
      <c r="H394" s="13">
        <v>135</v>
      </c>
      <c r="I394" s="13">
        <v>65</v>
      </c>
      <c r="J394" s="13">
        <v>1514</v>
      </c>
      <c r="K394" s="13">
        <v>731</v>
      </c>
      <c r="L394" s="101">
        <f t="shared" si="277"/>
        <v>16.38</v>
      </c>
      <c r="M394" s="101">
        <f t="shared" si="278"/>
        <v>-0.94</v>
      </c>
      <c r="N394" s="101">
        <f t="shared" si="279"/>
        <v>2512.6</v>
      </c>
      <c r="O394" s="101">
        <f t="shared" si="280"/>
        <v>1</v>
      </c>
      <c r="P394" s="101">
        <f t="shared" si="281"/>
        <v>17.98</v>
      </c>
      <c r="Q394" s="13">
        <v>13</v>
      </c>
      <c r="R394" s="13">
        <v>7</v>
      </c>
      <c r="S394" s="13">
        <v>2</v>
      </c>
      <c r="T394" s="13">
        <v>8</v>
      </c>
      <c r="U394" s="13">
        <v>3</v>
      </c>
      <c r="V394" s="13">
        <v>27</v>
      </c>
      <c r="W394" s="13">
        <v>72</v>
      </c>
      <c r="X394" s="13">
        <v>1</v>
      </c>
      <c r="Y394" s="13">
        <v>158</v>
      </c>
      <c r="Z394" s="13">
        <v>117</v>
      </c>
      <c r="AA394" s="805" t="s">
        <v>582</v>
      </c>
      <c r="AB394" s="13">
        <v>1</v>
      </c>
      <c r="AD394" s="13">
        <v>44</v>
      </c>
      <c r="AE394" s="13">
        <v>2139</v>
      </c>
      <c r="AF394" s="101">
        <f t="shared" si="282"/>
        <v>0</v>
      </c>
      <c r="AG394" s="13">
        <v>1036</v>
      </c>
      <c r="AH394" s="13">
        <v>6</v>
      </c>
      <c r="AI394" s="13">
        <v>2338</v>
      </c>
      <c r="AJ394" s="13">
        <v>56</v>
      </c>
      <c r="AK394" s="101" t="e">
        <f t="shared" si="283"/>
        <v>#DIV/0!</v>
      </c>
      <c r="AL394" s="13">
        <v>142</v>
      </c>
      <c r="AM394" s="101" t="e">
        <f t="shared" si="284"/>
        <v>#DIV/0!</v>
      </c>
      <c r="AN394" s="101" t="e">
        <f t="shared" si="285"/>
        <v>#DIV/0!</v>
      </c>
      <c r="AO394" s="13">
        <v>4</v>
      </c>
      <c r="AP394" s="13">
        <v>2</v>
      </c>
      <c r="AQ394" s="13">
        <v>6</v>
      </c>
      <c r="AR394" s="13">
        <v>49</v>
      </c>
      <c r="AS394" s="783" t="s">
        <v>446</v>
      </c>
      <c r="AT394" s="13">
        <v>9</v>
      </c>
      <c r="AV394" s="13">
        <v>77</v>
      </c>
      <c r="AW394" s="13">
        <v>10</v>
      </c>
      <c r="AX394" s="779" t="s">
        <v>324</v>
      </c>
      <c r="AY394" s="13">
        <v>167</v>
      </c>
      <c r="AZ394" s="13">
        <v>138</v>
      </c>
      <c r="BA394" s="13">
        <v>357</v>
      </c>
      <c r="BB394" s="13">
        <v>286</v>
      </c>
      <c r="BC394" s="13">
        <v>174</v>
      </c>
      <c r="BD394" s="13">
        <v>148</v>
      </c>
      <c r="BE394" s="779" t="s">
        <v>396</v>
      </c>
      <c r="BF394">
        <v>7</v>
      </c>
      <c r="BG394" s="13">
        <v>96</v>
      </c>
      <c r="BH394" s="13">
        <v>71</v>
      </c>
      <c r="BI394" s="849" t="s">
        <v>489</v>
      </c>
      <c r="BJ394" s="13">
        <v>2</v>
      </c>
      <c r="BK394" s="13" t="e">
        <f t="shared" si="274"/>
        <v>#DIV/0!</v>
      </c>
      <c r="BL394" s="13" t="e">
        <f t="shared" si="275"/>
        <v>#DIV/0!</v>
      </c>
    </row>
    <row r="395" spans="1:64" x14ac:dyDescent="0.25">
      <c r="A395" s="797" t="s">
        <v>170</v>
      </c>
      <c r="B395" s="101">
        <f t="shared" si="276"/>
        <v>116.81600000000002</v>
      </c>
      <c r="C395" s="13">
        <v>75</v>
      </c>
      <c r="E395" s="13">
        <v>63</v>
      </c>
      <c r="F395" s="13">
        <v>17</v>
      </c>
      <c r="G395" s="13">
        <v>2887</v>
      </c>
      <c r="H395" s="13">
        <v>203</v>
      </c>
      <c r="I395" s="13">
        <v>98</v>
      </c>
      <c r="J395" s="13">
        <v>2728</v>
      </c>
      <c r="K395" s="13">
        <v>1372</v>
      </c>
      <c r="L395" s="101">
        <f t="shared" si="277"/>
        <v>17.329999999999998</v>
      </c>
      <c r="M395" s="101">
        <f t="shared" si="278"/>
        <v>-0.93</v>
      </c>
      <c r="N395" s="101">
        <f t="shared" si="279"/>
        <v>2291.98</v>
      </c>
      <c r="O395" s="101">
        <f t="shared" si="280"/>
        <v>1</v>
      </c>
      <c r="P395" s="101">
        <f t="shared" si="281"/>
        <v>19</v>
      </c>
      <c r="Q395" s="13">
        <v>13</v>
      </c>
      <c r="R395" s="13">
        <v>7</v>
      </c>
      <c r="S395" s="13">
        <v>2</v>
      </c>
      <c r="T395" s="13">
        <v>17</v>
      </c>
      <c r="U395" s="13">
        <v>7</v>
      </c>
      <c r="V395" s="13">
        <v>32</v>
      </c>
      <c r="W395" s="13">
        <v>67</v>
      </c>
      <c r="X395" s="13">
        <v>1</v>
      </c>
      <c r="Y395" s="13">
        <v>144</v>
      </c>
      <c r="Z395" s="13">
        <v>138</v>
      </c>
      <c r="AA395" s="803" t="s">
        <v>548</v>
      </c>
      <c r="AB395" s="13">
        <v>4</v>
      </c>
      <c r="AD395" s="13">
        <v>38</v>
      </c>
      <c r="AE395" s="13">
        <v>1777</v>
      </c>
      <c r="AF395" s="101">
        <f t="shared" si="282"/>
        <v>0</v>
      </c>
      <c r="AG395" s="13">
        <v>873</v>
      </c>
      <c r="AH395" s="13">
        <v>8</v>
      </c>
      <c r="AI395" s="13">
        <v>1888</v>
      </c>
      <c r="AJ395" s="13">
        <v>37</v>
      </c>
      <c r="AK395" s="101" t="e">
        <f t="shared" si="283"/>
        <v>#DIV/0!</v>
      </c>
      <c r="AL395" s="13">
        <v>90</v>
      </c>
      <c r="AM395" s="101" t="e">
        <f t="shared" si="284"/>
        <v>#DIV/0!</v>
      </c>
      <c r="AN395" s="101" t="e">
        <f t="shared" si="285"/>
        <v>#DIV/0!</v>
      </c>
      <c r="AO395" s="13">
        <v>4</v>
      </c>
      <c r="AP395" s="13">
        <v>0</v>
      </c>
      <c r="AQ395" s="13">
        <v>3</v>
      </c>
      <c r="AR395" s="13">
        <v>40</v>
      </c>
      <c r="AS395" s="821" t="s">
        <v>582</v>
      </c>
      <c r="AT395" s="13">
        <v>3</v>
      </c>
      <c r="AV395" s="13">
        <v>78</v>
      </c>
      <c r="AW395" s="13">
        <v>3</v>
      </c>
      <c r="AX395" s="779" t="s">
        <v>333</v>
      </c>
      <c r="AY395" s="13">
        <v>162</v>
      </c>
      <c r="AZ395" s="13">
        <v>156</v>
      </c>
      <c r="BA395" s="13">
        <v>349</v>
      </c>
      <c r="BB395" s="13">
        <v>283</v>
      </c>
      <c r="BC395" s="13">
        <v>170</v>
      </c>
      <c r="BD395" s="13">
        <v>127</v>
      </c>
      <c r="BE395" s="779" t="s">
        <v>342</v>
      </c>
      <c r="BF395" s="425">
        <v>2</v>
      </c>
      <c r="BG395" s="13">
        <v>245</v>
      </c>
      <c r="BH395" s="13">
        <v>189</v>
      </c>
      <c r="BI395" s="892" t="s">
        <v>454</v>
      </c>
      <c r="BJ395" s="13">
        <v>1</v>
      </c>
      <c r="BK395" s="13" t="e">
        <f t="shared" si="274"/>
        <v>#DIV/0!</v>
      </c>
      <c r="BL395" s="13" t="e">
        <f t="shared" si="275"/>
        <v>#DIV/0!</v>
      </c>
    </row>
    <row r="396" spans="1:64" x14ac:dyDescent="0.25">
      <c r="A396" s="797" t="s">
        <v>179</v>
      </c>
      <c r="B396" s="101">
        <f t="shared" si="276"/>
        <v>117.23350000000001</v>
      </c>
      <c r="C396" s="13">
        <v>67</v>
      </c>
      <c r="E396" s="13">
        <v>45</v>
      </c>
      <c r="F396" s="13">
        <v>15</v>
      </c>
      <c r="G396" s="13">
        <v>1464</v>
      </c>
      <c r="H396" s="13">
        <v>100</v>
      </c>
      <c r="I396" s="13">
        <v>52</v>
      </c>
      <c r="J396" s="13">
        <v>1368</v>
      </c>
      <c r="K396" s="13">
        <v>687</v>
      </c>
      <c r="L396" s="101">
        <f t="shared" si="277"/>
        <v>17.850000000000001</v>
      </c>
      <c r="M396" s="101">
        <f t="shared" si="278"/>
        <v>-0.88</v>
      </c>
      <c r="N396" s="101">
        <f t="shared" si="279"/>
        <v>2273.0700000000002</v>
      </c>
      <c r="O396" s="101">
        <f t="shared" si="280"/>
        <v>1</v>
      </c>
      <c r="P396" s="101">
        <f t="shared" si="281"/>
        <v>18.22</v>
      </c>
      <c r="Q396" s="13">
        <v>10</v>
      </c>
      <c r="R396" s="13">
        <v>8</v>
      </c>
      <c r="S396" s="13">
        <v>1</v>
      </c>
      <c r="T396" s="13">
        <v>4</v>
      </c>
      <c r="U396" s="13">
        <v>4</v>
      </c>
      <c r="V396" s="13">
        <v>41</v>
      </c>
      <c r="W396" s="13">
        <v>80</v>
      </c>
      <c r="X396" s="13">
        <v>3</v>
      </c>
      <c r="Y396" s="13">
        <v>155</v>
      </c>
      <c r="Z396" s="13">
        <v>142</v>
      </c>
      <c r="AA396" s="805" t="s">
        <v>582</v>
      </c>
      <c r="AB396" s="13">
        <v>2</v>
      </c>
      <c r="AD396" s="13">
        <v>35</v>
      </c>
      <c r="AE396" s="13">
        <v>1638</v>
      </c>
      <c r="AF396" s="101">
        <f t="shared" si="282"/>
        <v>0</v>
      </c>
      <c r="AG396" s="13">
        <v>767</v>
      </c>
      <c r="AH396" s="13">
        <v>0</v>
      </c>
      <c r="AI396" s="13">
        <v>1895</v>
      </c>
      <c r="AJ396" s="13">
        <v>35</v>
      </c>
      <c r="AK396" s="101" t="e">
        <f t="shared" si="283"/>
        <v>#DIV/0!</v>
      </c>
      <c r="AL396" s="13">
        <v>90</v>
      </c>
      <c r="AM396" s="101" t="e">
        <f t="shared" si="284"/>
        <v>#DIV/0!</v>
      </c>
      <c r="AN396" s="101" t="e">
        <f t="shared" si="285"/>
        <v>#DIV/0!</v>
      </c>
      <c r="AO396" s="13">
        <v>1</v>
      </c>
      <c r="AP396" s="13">
        <v>0</v>
      </c>
      <c r="AQ396" s="13">
        <v>3</v>
      </c>
      <c r="AR396" s="13">
        <v>83</v>
      </c>
      <c r="AS396" s="821" t="s">
        <v>582</v>
      </c>
      <c r="AT396" s="13">
        <v>1</v>
      </c>
      <c r="AV396" s="13">
        <v>79</v>
      </c>
      <c r="AW396" s="13">
        <v>14</v>
      </c>
      <c r="AX396" s="779" t="s">
        <v>333</v>
      </c>
      <c r="AY396" s="13">
        <v>269</v>
      </c>
      <c r="AZ396" s="13">
        <v>245</v>
      </c>
      <c r="BA396" s="13">
        <v>519</v>
      </c>
      <c r="BB396" s="13">
        <v>435</v>
      </c>
      <c r="BC396" s="13">
        <v>233</v>
      </c>
      <c r="BD396" s="13">
        <v>190</v>
      </c>
      <c r="BE396" s="779" t="s">
        <v>351</v>
      </c>
      <c r="BF396">
        <v>1</v>
      </c>
      <c r="BG396" s="13">
        <v>85</v>
      </c>
      <c r="BH396" s="13">
        <v>89</v>
      </c>
      <c r="BI396" s="886" t="s">
        <v>476</v>
      </c>
      <c r="BJ396" s="13">
        <v>2</v>
      </c>
      <c r="BK396" s="13" t="e">
        <f t="shared" si="274"/>
        <v>#DIV/0!</v>
      </c>
      <c r="BL396" s="13" t="e">
        <f t="shared" si="275"/>
        <v>#DIV/0!</v>
      </c>
    </row>
    <row r="397" spans="1:64" x14ac:dyDescent="0.25">
      <c r="A397" s="797" t="s">
        <v>188</v>
      </c>
      <c r="B397" s="101">
        <f t="shared" si="276"/>
        <v>114.3475</v>
      </c>
      <c r="C397" s="13">
        <v>78</v>
      </c>
      <c r="E397" s="13">
        <v>53</v>
      </c>
      <c r="F397" s="13">
        <v>12</v>
      </c>
      <c r="G397" s="13">
        <v>2377</v>
      </c>
      <c r="H397" s="13">
        <v>168</v>
      </c>
      <c r="I397" s="13">
        <v>87</v>
      </c>
      <c r="J397" s="13">
        <v>2317</v>
      </c>
      <c r="K397" s="13">
        <v>1206</v>
      </c>
      <c r="L397" s="101">
        <f t="shared" si="277"/>
        <v>17.739999999999998</v>
      </c>
      <c r="M397" s="101">
        <f t="shared" si="278"/>
        <v>-1.1000000000000001</v>
      </c>
      <c r="N397" s="101">
        <f t="shared" si="279"/>
        <v>2286.36</v>
      </c>
      <c r="O397" s="101">
        <f t="shared" si="280"/>
        <v>1</v>
      </c>
      <c r="P397" s="101">
        <f t="shared" si="281"/>
        <v>18.41</v>
      </c>
      <c r="Q397" s="13">
        <v>12</v>
      </c>
      <c r="R397" s="13">
        <v>9</v>
      </c>
      <c r="S397" s="13">
        <v>2</v>
      </c>
      <c r="T397" s="13">
        <v>14</v>
      </c>
      <c r="U397" s="13">
        <v>5</v>
      </c>
      <c r="V397" s="13">
        <v>31</v>
      </c>
      <c r="W397" s="13">
        <v>82</v>
      </c>
      <c r="X397" s="13">
        <v>2</v>
      </c>
      <c r="Y397" s="13">
        <v>162</v>
      </c>
      <c r="Z397" s="13">
        <v>134</v>
      </c>
      <c r="AA397" s="776" t="s">
        <v>510</v>
      </c>
      <c r="AB397" s="13">
        <v>3</v>
      </c>
      <c r="AD397" s="13">
        <v>43</v>
      </c>
      <c r="AE397" s="13">
        <v>2142</v>
      </c>
      <c r="AF397" s="101">
        <f t="shared" si="282"/>
        <v>0</v>
      </c>
      <c r="AG397" s="13">
        <v>1012</v>
      </c>
      <c r="AH397" s="13">
        <v>2</v>
      </c>
      <c r="AI397" s="13">
        <v>2519</v>
      </c>
      <c r="AJ397" s="13">
        <v>39</v>
      </c>
      <c r="AK397" s="101" t="e">
        <f t="shared" si="283"/>
        <v>#DIV/0!</v>
      </c>
      <c r="AL397" s="13">
        <v>116</v>
      </c>
      <c r="AM397" s="101" t="e">
        <f t="shared" si="284"/>
        <v>#DIV/0!</v>
      </c>
      <c r="AN397" s="101" t="e">
        <f t="shared" si="285"/>
        <v>#DIV/0!</v>
      </c>
      <c r="AO397" s="13">
        <v>0</v>
      </c>
      <c r="AP397" s="13">
        <v>0</v>
      </c>
      <c r="AQ397" s="13">
        <v>2</v>
      </c>
      <c r="AR397" s="13">
        <v>44</v>
      </c>
      <c r="AS397" s="838" t="s">
        <v>454</v>
      </c>
      <c r="AT397" s="13">
        <v>2</v>
      </c>
      <c r="AV397" s="13">
        <v>80</v>
      </c>
      <c r="AW397" s="13">
        <v>7</v>
      </c>
      <c r="AX397" s="779" t="s">
        <v>333</v>
      </c>
      <c r="AY397" s="13">
        <v>183</v>
      </c>
      <c r="AZ397" s="13">
        <v>167</v>
      </c>
      <c r="BA397" s="13">
        <v>435</v>
      </c>
      <c r="BB397" s="13">
        <v>352</v>
      </c>
      <c r="BC397" s="13">
        <v>235</v>
      </c>
      <c r="BD397" s="13">
        <v>185</v>
      </c>
      <c r="BE397" s="779" t="s">
        <v>360</v>
      </c>
      <c r="BF397">
        <v>1</v>
      </c>
      <c r="BG397" s="13">
        <v>155</v>
      </c>
      <c r="BH397" s="13">
        <v>112</v>
      </c>
      <c r="BI397" s="889" t="s">
        <v>529</v>
      </c>
      <c r="BJ397" s="13">
        <v>0</v>
      </c>
      <c r="BK397" s="13" t="e">
        <f t="shared" si="274"/>
        <v>#DIV/0!</v>
      </c>
      <c r="BL397" s="13" t="e">
        <f t="shared" si="275"/>
        <v>#DIV/0!</v>
      </c>
    </row>
    <row r="398" spans="1:64" x14ac:dyDescent="0.25">
      <c r="A398" s="797" t="s">
        <v>197</v>
      </c>
      <c r="B398" s="101">
        <f t="shared" si="276"/>
        <v>118.13200000000001</v>
      </c>
      <c r="C398" s="13">
        <v>82</v>
      </c>
      <c r="E398" s="13">
        <v>59</v>
      </c>
      <c r="F398" s="13">
        <v>10</v>
      </c>
      <c r="G398" s="13">
        <v>2167</v>
      </c>
      <c r="H398" s="13">
        <v>185</v>
      </c>
      <c r="I398" s="13">
        <v>79</v>
      </c>
      <c r="J398" s="13">
        <v>1863</v>
      </c>
      <c r="K398" s="13">
        <v>926</v>
      </c>
      <c r="L398" s="101">
        <f t="shared" si="277"/>
        <v>19.59</v>
      </c>
      <c r="M398" s="101">
        <f t="shared" si="278"/>
        <v>-1.04</v>
      </c>
      <c r="N398" s="101">
        <f t="shared" si="279"/>
        <v>2049.16</v>
      </c>
      <c r="O398" s="101">
        <f t="shared" si="280"/>
        <v>1</v>
      </c>
      <c r="P398" s="101">
        <f t="shared" si="281"/>
        <v>17.87</v>
      </c>
      <c r="Q398" s="13">
        <v>10</v>
      </c>
      <c r="R398" s="13">
        <v>9</v>
      </c>
      <c r="S398" s="13">
        <v>4</v>
      </c>
      <c r="T398" s="13">
        <v>14</v>
      </c>
      <c r="U398" s="13">
        <v>3</v>
      </c>
      <c r="V398" s="13">
        <v>24</v>
      </c>
      <c r="W398" s="13">
        <v>60</v>
      </c>
      <c r="X398" s="13">
        <v>1</v>
      </c>
      <c r="Y398" s="13">
        <v>127</v>
      </c>
      <c r="Z398" s="13">
        <v>110</v>
      </c>
      <c r="AA398" s="786" t="s">
        <v>540</v>
      </c>
      <c r="AB398" s="13">
        <v>2</v>
      </c>
      <c r="AD398" s="13">
        <v>53</v>
      </c>
      <c r="AE398" s="13">
        <v>2574</v>
      </c>
      <c r="AF398" s="101">
        <f t="shared" si="282"/>
        <v>0</v>
      </c>
      <c r="AG398" s="13">
        <v>1262</v>
      </c>
      <c r="AH398" s="13">
        <v>7</v>
      </c>
      <c r="AI398" s="13">
        <v>2760</v>
      </c>
      <c r="AJ398" s="13">
        <v>48</v>
      </c>
      <c r="AK398" s="101" t="e">
        <f t="shared" si="283"/>
        <v>#DIV/0!</v>
      </c>
      <c r="AL398" s="13">
        <v>142</v>
      </c>
      <c r="AM398" s="101" t="e">
        <f t="shared" si="284"/>
        <v>#DIV/0!</v>
      </c>
      <c r="AN398" s="101" t="e">
        <f t="shared" si="285"/>
        <v>#DIV/0!</v>
      </c>
      <c r="AO398" s="13">
        <v>2</v>
      </c>
      <c r="AP398" s="13">
        <v>0</v>
      </c>
      <c r="AQ398" s="13">
        <v>4</v>
      </c>
      <c r="AR398" s="13">
        <v>16</v>
      </c>
      <c r="AS398" s="854" t="s">
        <v>419</v>
      </c>
      <c r="AT398" s="13">
        <v>2</v>
      </c>
      <c r="AV398" s="13">
        <v>81</v>
      </c>
      <c r="AW398" s="13">
        <v>11</v>
      </c>
      <c r="AX398" s="779" t="s">
        <v>333</v>
      </c>
      <c r="AY398" s="13">
        <v>472</v>
      </c>
      <c r="AZ398" s="13">
        <v>413</v>
      </c>
      <c r="BA398" s="13">
        <v>998</v>
      </c>
      <c r="BB398" s="13">
        <v>844</v>
      </c>
      <c r="BC398" s="13">
        <v>484</v>
      </c>
      <c r="BD398" s="13">
        <v>431</v>
      </c>
      <c r="BE398" s="779" t="s">
        <v>369</v>
      </c>
      <c r="BF398" s="425">
        <v>1</v>
      </c>
      <c r="BG398" s="13">
        <v>239</v>
      </c>
      <c r="BH398" s="13">
        <v>231</v>
      </c>
      <c r="BI398" s="865" t="s">
        <v>480</v>
      </c>
      <c r="BJ398" s="13">
        <v>1</v>
      </c>
      <c r="BK398" s="13" t="e">
        <f t="shared" si="274"/>
        <v>#DIV/0!</v>
      </c>
      <c r="BL398" s="13" t="e">
        <f t="shared" si="275"/>
        <v>#DIV/0!</v>
      </c>
    </row>
    <row r="399" spans="1:64" x14ac:dyDescent="0.25">
      <c r="A399" s="797" t="s">
        <v>206</v>
      </c>
      <c r="B399" s="101">
        <f t="shared" si="276"/>
        <v>99.195999999999998</v>
      </c>
      <c r="C399" s="13">
        <v>80</v>
      </c>
      <c r="E399" s="13">
        <v>56</v>
      </c>
      <c r="F399" s="13">
        <v>14</v>
      </c>
      <c r="G399" s="13">
        <v>2473</v>
      </c>
      <c r="H399" s="13">
        <v>187</v>
      </c>
      <c r="I399" s="13">
        <v>87</v>
      </c>
      <c r="J399" s="13">
        <v>2342</v>
      </c>
      <c r="K399" s="13">
        <v>1197</v>
      </c>
      <c r="L399" s="101">
        <f t="shared" si="277"/>
        <v>18.12</v>
      </c>
      <c r="M399" s="101">
        <f t="shared" si="278"/>
        <v>-1.17</v>
      </c>
      <c r="N399" s="101">
        <f t="shared" si="279"/>
        <v>2224.39</v>
      </c>
      <c r="O399" s="101">
        <f t="shared" si="280"/>
        <v>1</v>
      </c>
      <c r="P399" s="101">
        <f t="shared" si="281"/>
        <v>20.329999999999998</v>
      </c>
      <c r="Q399" s="13">
        <v>16</v>
      </c>
      <c r="R399" s="13">
        <v>8</v>
      </c>
      <c r="S399" s="13">
        <v>2</v>
      </c>
      <c r="T399" s="13">
        <v>17</v>
      </c>
      <c r="U399" s="13">
        <v>5</v>
      </c>
      <c r="V399" s="13">
        <v>32</v>
      </c>
      <c r="W399" s="13">
        <v>84</v>
      </c>
      <c r="X399" s="13">
        <v>1</v>
      </c>
      <c r="Y399" s="13">
        <v>181</v>
      </c>
      <c r="Z399" s="13">
        <v>167</v>
      </c>
      <c r="AA399" s="803" t="s">
        <v>548</v>
      </c>
      <c r="AB399" s="13">
        <v>3</v>
      </c>
      <c r="AD399" s="13">
        <v>47</v>
      </c>
      <c r="AE399" s="13">
        <v>2242</v>
      </c>
      <c r="AF399" s="101">
        <f t="shared" si="282"/>
        <v>0</v>
      </c>
      <c r="AG399" s="13">
        <v>1071</v>
      </c>
      <c r="AH399" s="13">
        <v>5</v>
      </c>
      <c r="AI399" s="13">
        <v>2500</v>
      </c>
      <c r="AJ399" s="13">
        <v>46</v>
      </c>
      <c r="AK399" s="101" t="e">
        <f t="shared" si="283"/>
        <v>#DIV/0!</v>
      </c>
      <c r="AL399" s="13">
        <v>120</v>
      </c>
      <c r="AM399" s="101" t="e">
        <f t="shared" si="284"/>
        <v>#DIV/0!</v>
      </c>
      <c r="AN399" s="101" t="e">
        <f t="shared" si="285"/>
        <v>#DIV/0!</v>
      </c>
      <c r="AO399" s="13">
        <v>3</v>
      </c>
      <c r="AP399" s="13">
        <v>0</v>
      </c>
      <c r="AQ399" s="13">
        <v>3</v>
      </c>
      <c r="AR399" s="13">
        <v>20</v>
      </c>
      <c r="AS399" s="778" t="s">
        <v>415</v>
      </c>
      <c r="AT399" s="13">
        <v>4</v>
      </c>
      <c r="AV399" s="13">
        <v>82</v>
      </c>
      <c r="AW399" s="13">
        <v>7</v>
      </c>
      <c r="AX399" s="779" t="s">
        <v>333</v>
      </c>
      <c r="AY399" s="13">
        <v>116</v>
      </c>
      <c r="AZ399" s="13">
        <v>141</v>
      </c>
      <c r="BA399" s="13">
        <v>287</v>
      </c>
      <c r="BB399" s="13">
        <v>278</v>
      </c>
      <c r="BC399" s="13">
        <v>157</v>
      </c>
      <c r="BD399" s="13">
        <v>137</v>
      </c>
      <c r="BE399" s="779" t="s">
        <v>378</v>
      </c>
      <c r="BF399" s="425">
        <v>3</v>
      </c>
      <c r="BG399" s="13">
        <v>98</v>
      </c>
      <c r="BH399" s="13">
        <v>94</v>
      </c>
      <c r="BI399" s="897" t="s">
        <v>437</v>
      </c>
      <c r="BJ399" s="13">
        <v>1</v>
      </c>
      <c r="BK399" s="13" t="e">
        <f t="shared" si="274"/>
        <v>#DIV/0!</v>
      </c>
      <c r="BL399" s="13" t="e">
        <f t="shared" si="275"/>
        <v>#DIV/0!</v>
      </c>
    </row>
    <row r="400" spans="1:64" x14ac:dyDescent="0.25">
      <c r="A400" s="797" t="s">
        <v>215</v>
      </c>
      <c r="B400" s="101">
        <f t="shared" si="276"/>
        <v>114.13350000000001</v>
      </c>
      <c r="C400" s="13">
        <v>72</v>
      </c>
      <c r="E400" s="13">
        <v>53</v>
      </c>
      <c r="F400" s="13">
        <v>17</v>
      </c>
      <c r="G400" s="13">
        <v>1904</v>
      </c>
      <c r="H400" s="13">
        <v>151</v>
      </c>
      <c r="I400" s="13">
        <v>73</v>
      </c>
      <c r="J400" s="13">
        <v>1664</v>
      </c>
      <c r="K400" s="13">
        <v>816</v>
      </c>
      <c r="L400" s="101">
        <f t="shared" si="277"/>
        <v>20.37</v>
      </c>
      <c r="M400" s="101">
        <f t="shared" si="278"/>
        <v>-1.02</v>
      </c>
      <c r="N400" s="101">
        <f t="shared" si="279"/>
        <v>1962.15</v>
      </c>
      <c r="O400" s="101">
        <f t="shared" si="280"/>
        <v>1</v>
      </c>
      <c r="P400" s="101">
        <f t="shared" si="281"/>
        <v>18.18</v>
      </c>
      <c r="Q400" s="13">
        <v>10</v>
      </c>
      <c r="R400" s="13">
        <v>6</v>
      </c>
      <c r="S400" s="13">
        <v>0</v>
      </c>
      <c r="T400" s="13">
        <v>12</v>
      </c>
      <c r="U400" s="13">
        <v>4</v>
      </c>
      <c r="V400" s="13">
        <v>24</v>
      </c>
      <c r="W400" s="13">
        <v>90</v>
      </c>
      <c r="X400" s="13">
        <v>2</v>
      </c>
      <c r="Y400" s="13">
        <v>118</v>
      </c>
      <c r="Z400" s="13">
        <v>130</v>
      </c>
      <c r="AA400" s="779" t="s">
        <v>485</v>
      </c>
      <c r="AB400" s="13">
        <v>5</v>
      </c>
      <c r="AD400" s="13">
        <v>33</v>
      </c>
      <c r="AE400" s="13">
        <v>1588</v>
      </c>
      <c r="AF400" s="101">
        <f t="shared" si="282"/>
        <v>0</v>
      </c>
      <c r="AG400" s="13">
        <v>740</v>
      </c>
      <c r="AH400" s="13">
        <v>3</v>
      </c>
      <c r="AI400" s="13">
        <v>1799</v>
      </c>
      <c r="AJ400" s="13">
        <v>35</v>
      </c>
      <c r="AK400" s="101" t="e">
        <f t="shared" si="283"/>
        <v>#DIV/0!</v>
      </c>
      <c r="AL400" s="13">
        <v>105</v>
      </c>
      <c r="AM400" s="101" t="e">
        <f t="shared" si="284"/>
        <v>#DIV/0!</v>
      </c>
      <c r="AN400" s="101" t="e">
        <f t="shared" si="285"/>
        <v>#DIV/0!</v>
      </c>
      <c r="AO400" s="13">
        <v>4</v>
      </c>
      <c r="AP400" s="13">
        <v>0</v>
      </c>
      <c r="AQ400" s="13">
        <v>4</v>
      </c>
      <c r="AR400" s="13">
        <v>73</v>
      </c>
      <c r="AS400" s="780" t="s">
        <v>454</v>
      </c>
      <c r="AT400" s="13">
        <v>4</v>
      </c>
      <c r="AV400" s="13">
        <v>83</v>
      </c>
      <c r="AW400" s="13">
        <v>4</v>
      </c>
      <c r="AX400" s="779" t="s">
        <v>333</v>
      </c>
      <c r="AY400" s="13">
        <v>219</v>
      </c>
      <c r="AZ400" s="13">
        <v>176</v>
      </c>
      <c r="BA400" s="13">
        <v>400</v>
      </c>
      <c r="BB400" s="13">
        <v>341</v>
      </c>
      <c r="BC400" s="13">
        <v>161</v>
      </c>
      <c r="BD400" s="13">
        <v>165</v>
      </c>
      <c r="BE400" s="779" t="s">
        <v>387</v>
      </c>
      <c r="BF400">
        <v>5</v>
      </c>
      <c r="BG400" s="13">
        <v>158</v>
      </c>
      <c r="BH400" s="13">
        <v>118</v>
      </c>
      <c r="BI400" s="865" t="s">
        <v>480</v>
      </c>
      <c r="BJ400" s="13">
        <v>0</v>
      </c>
      <c r="BK400" s="13" t="e">
        <f t="shared" si="274"/>
        <v>#DIV/0!</v>
      </c>
      <c r="BL400" s="13" t="e">
        <f t="shared" si="275"/>
        <v>#DIV/0!</v>
      </c>
    </row>
    <row r="401" spans="1:64" x14ac:dyDescent="0.25">
      <c r="A401" s="797" t="s">
        <v>224</v>
      </c>
      <c r="B401" s="101">
        <f t="shared" si="276"/>
        <v>110.607</v>
      </c>
      <c r="C401" s="13">
        <v>69</v>
      </c>
      <c r="E401" s="13">
        <v>48</v>
      </c>
      <c r="F401" s="13">
        <v>10</v>
      </c>
      <c r="G401" s="13">
        <v>1432</v>
      </c>
      <c r="H401" s="13">
        <v>104</v>
      </c>
      <c r="I401" s="13">
        <v>47</v>
      </c>
      <c r="J401" s="13">
        <v>1395</v>
      </c>
      <c r="K401" s="13">
        <v>705</v>
      </c>
      <c r="L401" s="101">
        <f t="shared" si="277"/>
        <v>16.75</v>
      </c>
      <c r="M401" s="101">
        <f t="shared" si="278"/>
        <v>-1.17</v>
      </c>
      <c r="N401" s="101">
        <f t="shared" si="279"/>
        <v>2444.8200000000002</v>
      </c>
      <c r="O401" s="101">
        <f t="shared" si="280"/>
        <v>1</v>
      </c>
      <c r="P401" s="101">
        <f t="shared" si="281"/>
        <v>18.46</v>
      </c>
      <c r="Q401" s="13">
        <v>16</v>
      </c>
      <c r="R401" s="13">
        <v>9</v>
      </c>
      <c r="S401" s="13">
        <v>2</v>
      </c>
      <c r="T401" s="13">
        <v>7</v>
      </c>
      <c r="U401" s="13">
        <v>1</v>
      </c>
      <c r="V401" s="13">
        <v>29</v>
      </c>
      <c r="W401" s="13">
        <v>71</v>
      </c>
      <c r="X401" s="13">
        <v>2</v>
      </c>
      <c r="Y401" s="13">
        <v>194</v>
      </c>
      <c r="Z401" s="13">
        <v>149</v>
      </c>
      <c r="AA401" s="815" t="s">
        <v>480</v>
      </c>
      <c r="AB401" s="13">
        <v>1</v>
      </c>
      <c r="AD401" s="13">
        <v>33</v>
      </c>
      <c r="AE401" s="13">
        <v>1576</v>
      </c>
      <c r="AF401" s="101">
        <f t="shared" si="282"/>
        <v>0</v>
      </c>
      <c r="AG401" s="13">
        <v>799</v>
      </c>
      <c r="AH401" s="13">
        <v>4</v>
      </c>
      <c r="AI401" s="13">
        <v>1666</v>
      </c>
      <c r="AJ401" s="13">
        <v>42</v>
      </c>
      <c r="AK401" s="101" t="e">
        <f t="shared" si="283"/>
        <v>#DIV/0!</v>
      </c>
      <c r="AL401" s="13">
        <v>97</v>
      </c>
      <c r="AM401" s="101" t="e">
        <f t="shared" si="284"/>
        <v>#DIV/0!</v>
      </c>
      <c r="AN401" s="101" t="e">
        <f t="shared" si="285"/>
        <v>#DIV/0!</v>
      </c>
      <c r="AO401" s="13">
        <v>4</v>
      </c>
      <c r="AP401" s="13">
        <v>0</v>
      </c>
      <c r="AQ401" s="13">
        <v>4</v>
      </c>
      <c r="AR401" s="13">
        <v>38</v>
      </c>
      <c r="AS401" s="804" t="s">
        <v>442</v>
      </c>
      <c r="AT401" s="13">
        <v>4</v>
      </c>
      <c r="AV401" s="13">
        <v>84</v>
      </c>
      <c r="AW401" s="13">
        <v>5</v>
      </c>
      <c r="AX401" s="779" t="s">
        <v>333</v>
      </c>
      <c r="AY401" s="13">
        <v>239</v>
      </c>
      <c r="AZ401" s="13">
        <v>251</v>
      </c>
      <c r="BA401" s="13">
        <v>471</v>
      </c>
      <c r="BB401" s="13">
        <v>435</v>
      </c>
      <c r="BC401" s="13">
        <v>204</v>
      </c>
      <c r="BD401" s="13">
        <v>184</v>
      </c>
      <c r="BE401" s="779" t="s">
        <v>396</v>
      </c>
      <c r="BF401" s="425">
        <v>4</v>
      </c>
      <c r="BG401" s="13">
        <v>208</v>
      </c>
      <c r="BH401" s="13">
        <v>190</v>
      </c>
      <c r="BI401" s="896" t="s">
        <v>476</v>
      </c>
      <c r="BJ401" s="13">
        <v>2</v>
      </c>
      <c r="BK401" s="13" t="e">
        <f t="shared" si="274"/>
        <v>#DIV/0!</v>
      </c>
      <c r="BL401" s="13" t="e">
        <f t="shared" si="275"/>
        <v>#DIV/0!</v>
      </c>
    </row>
    <row r="402" spans="1:64" x14ac:dyDescent="0.25">
      <c r="A402" s="797" t="s">
        <v>233</v>
      </c>
      <c r="B402" s="101">
        <f t="shared" si="276"/>
        <v>100.90400000000001</v>
      </c>
      <c r="C402" s="13">
        <v>76</v>
      </c>
      <c r="E402" s="13">
        <v>56</v>
      </c>
      <c r="F402" s="13">
        <v>17</v>
      </c>
      <c r="G402" s="13">
        <v>2517</v>
      </c>
      <c r="H402" s="13">
        <v>180</v>
      </c>
      <c r="I402" s="13">
        <v>94</v>
      </c>
      <c r="J402" s="13">
        <v>2307</v>
      </c>
      <c r="K402" s="13">
        <v>1144</v>
      </c>
      <c r="L402" s="101">
        <f t="shared" si="277"/>
        <v>18.57</v>
      </c>
      <c r="M402" s="101">
        <f t="shared" si="278"/>
        <v>-1.22</v>
      </c>
      <c r="N402" s="101">
        <f t="shared" si="279"/>
        <v>2195.2199999999998</v>
      </c>
      <c r="O402" s="101">
        <f t="shared" si="280"/>
        <v>1</v>
      </c>
      <c r="P402" s="101">
        <f t="shared" si="281"/>
        <v>19.68</v>
      </c>
      <c r="Q402" s="13">
        <v>11</v>
      </c>
      <c r="R402" s="13">
        <v>7</v>
      </c>
      <c r="S402" s="13">
        <v>2</v>
      </c>
      <c r="T402" s="13">
        <v>7</v>
      </c>
      <c r="U402" s="13">
        <v>9</v>
      </c>
      <c r="V402" s="13">
        <v>27</v>
      </c>
      <c r="W402" s="13">
        <v>65</v>
      </c>
      <c r="X402" s="13">
        <v>3</v>
      </c>
      <c r="Y402" s="13">
        <v>163</v>
      </c>
      <c r="Z402" s="13">
        <v>130</v>
      </c>
      <c r="AA402" s="802" t="s">
        <v>424</v>
      </c>
      <c r="AB402" s="13">
        <v>6</v>
      </c>
      <c r="AD402" s="13">
        <v>37</v>
      </c>
      <c r="AE402" s="13">
        <v>1711</v>
      </c>
      <c r="AF402" s="101">
        <f t="shared" si="282"/>
        <v>0</v>
      </c>
      <c r="AG402" s="13">
        <v>797</v>
      </c>
      <c r="AH402" s="13">
        <v>4</v>
      </c>
      <c r="AI402" s="13">
        <v>1832</v>
      </c>
      <c r="AJ402" s="13">
        <v>30</v>
      </c>
      <c r="AK402" s="101" t="e">
        <f t="shared" si="283"/>
        <v>#DIV/0!</v>
      </c>
      <c r="AL402" s="13">
        <v>104</v>
      </c>
      <c r="AM402" s="101" t="e">
        <f t="shared" si="284"/>
        <v>#DIV/0!</v>
      </c>
      <c r="AN402" s="101" t="e">
        <f t="shared" si="285"/>
        <v>#DIV/0!</v>
      </c>
      <c r="AO402" s="13">
        <v>2</v>
      </c>
      <c r="AP402" s="13">
        <v>0</v>
      </c>
      <c r="AQ402" s="13">
        <v>3</v>
      </c>
      <c r="AR402" s="13">
        <v>43</v>
      </c>
      <c r="AS402" s="783" t="s">
        <v>446</v>
      </c>
      <c r="AT402" s="13">
        <v>3</v>
      </c>
      <c r="AV402" s="13">
        <v>85</v>
      </c>
      <c r="AW402" s="13">
        <v>3</v>
      </c>
      <c r="AX402" s="779" t="s">
        <v>342</v>
      </c>
      <c r="AY402" s="13">
        <v>45</v>
      </c>
      <c r="AZ402" s="13">
        <v>32</v>
      </c>
      <c r="BA402" s="13">
        <v>77</v>
      </c>
      <c r="BB402" s="13">
        <v>62</v>
      </c>
      <c r="BC402" s="13">
        <v>29</v>
      </c>
      <c r="BD402" s="13">
        <v>30</v>
      </c>
      <c r="BE402" s="779" t="s">
        <v>351</v>
      </c>
      <c r="BF402" s="425">
        <v>2</v>
      </c>
      <c r="BG402" s="13">
        <v>50</v>
      </c>
      <c r="BH402" s="13">
        <v>30</v>
      </c>
      <c r="BI402" s="875" t="s">
        <v>552</v>
      </c>
      <c r="BJ402" s="13">
        <v>1</v>
      </c>
      <c r="BK402" s="13" t="e">
        <f t="shared" si="274"/>
        <v>#DIV/0!</v>
      </c>
      <c r="BL402" s="13" t="e">
        <f t="shared" si="275"/>
        <v>#DIV/0!</v>
      </c>
    </row>
    <row r="403" spans="1:64" x14ac:dyDescent="0.25">
      <c r="A403" s="797" t="s">
        <v>242</v>
      </c>
      <c r="B403" s="101">
        <f t="shared" si="276"/>
        <v>102.185</v>
      </c>
      <c r="C403" s="13">
        <v>75</v>
      </c>
      <c r="E403" s="13">
        <v>57</v>
      </c>
      <c r="F403" s="13">
        <v>14</v>
      </c>
      <c r="G403" s="13">
        <v>2108</v>
      </c>
      <c r="H403" s="13">
        <v>142</v>
      </c>
      <c r="I403" s="13">
        <v>89</v>
      </c>
      <c r="J403" s="13">
        <v>1957</v>
      </c>
      <c r="K403" s="13">
        <v>1002</v>
      </c>
      <c r="L403" s="101">
        <f t="shared" si="277"/>
        <v>19.88</v>
      </c>
      <c r="M403" s="101">
        <f t="shared" si="278"/>
        <v>-1.02</v>
      </c>
      <c r="N403" s="101">
        <f t="shared" si="279"/>
        <v>2023.64</v>
      </c>
      <c r="O403" s="101">
        <f t="shared" si="280"/>
        <v>1</v>
      </c>
      <c r="P403" s="101">
        <f t="shared" si="281"/>
        <v>19.88</v>
      </c>
      <c r="Q403" s="13">
        <v>15</v>
      </c>
      <c r="R403" s="13">
        <v>8</v>
      </c>
      <c r="S403" s="13">
        <v>3</v>
      </c>
      <c r="T403" s="13">
        <v>12</v>
      </c>
      <c r="U403" s="13">
        <v>4</v>
      </c>
      <c r="V403" s="13">
        <v>31</v>
      </c>
      <c r="W403" s="13">
        <v>71</v>
      </c>
      <c r="X403" s="13">
        <v>1</v>
      </c>
      <c r="Y403" s="13">
        <v>153</v>
      </c>
      <c r="Z403" s="13">
        <v>143</v>
      </c>
      <c r="AA403" s="786" t="s">
        <v>540</v>
      </c>
      <c r="AB403" s="13">
        <v>3</v>
      </c>
      <c r="AD403" s="13">
        <v>44</v>
      </c>
      <c r="AE403" s="13">
        <v>2232</v>
      </c>
      <c r="AF403" s="101">
        <f t="shared" si="282"/>
        <v>0</v>
      </c>
      <c r="AG403" s="13">
        <v>1018</v>
      </c>
      <c r="AH403" s="13">
        <v>3</v>
      </c>
      <c r="AI403" s="13">
        <v>2615</v>
      </c>
      <c r="AJ403" s="13">
        <v>40</v>
      </c>
      <c r="AK403" s="101" t="e">
        <f t="shared" si="283"/>
        <v>#DIV/0!</v>
      </c>
      <c r="AL403" s="13">
        <v>130</v>
      </c>
      <c r="AM403" s="101" t="e">
        <f t="shared" si="284"/>
        <v>#DIV/0!</v>
      </c>
      <c r="AN403" s="101" t="e">
        <f t="shared" si="285"/>
        <v>#DIV/0!</v>
      </c>
      <c r="AO403" s="13">
        <v>2</v>
      </c>
      <c r="AP403" s="13">
        <v>0</v>
      </c>
      <c r="AQ403" s="13">
        <v>3</v>
      </c>
      <c r="AR403" s="13">
        <v>43</v>
      </c>
      <c r="AS403" s="785" t="s">
        <v>437</v>
      </c>
      <c r="AT403" s="13">
        <v>2</v>
      </c>
      <c r="AV403" s="13">
        <v>86</v>
      </c>
      <c r="AW403" s="13">
        <v>11</v>
      </c>
      <c r="AX403" s="779" t="s">
        <v>342</v>
      </c>
      <c r="AY403" s="13">
        <v>372</v>
      </c>
      <c r="AZ403" s="13">
        <v>384</v>
      </c>
      <c r="BA403" s="13">
        <v>816</v>
      </c>
      <c r="BB403" s="13">
        <v>757</v>
      </c>
      <c r="BC403" s="13">
        <v>390</v>
      </c>
      <c r="BD403" s="13">
        <v>373</v>
      </c>
      <c r="BE403" s="779" t="s">
        <v>360</v>
      </c>
      <c r="BF403">
        <v>5</v>
      </c>
      <c r="BG403" s="13">
        <v>216</v>
      </c>
      <c r="BH403" s="13">
        <v>193</v>
      </c>
      <c r="BI403" s="886" t="s">
        <v>476</v>
      </c>
      <c r="BJ403" s="13">
        <v>3</v>
      </c>
      <c r="BK403" s="13" t="e">
        <f t="shared" si="274"/>
        <v>#DIV/0!</v>
      </c>
      <c r="BL403" s="13" t="e">
        <f t="shared" si="275"/>
        <v>#DIV/0!</v>
      </c>
    </row>
    <row r="404" spans="1:64" x14ac:dyDescent="0.25">
      <c r="A404" s="797" t="s">
        <v>251</v>
      </c>
      <c r="B404" s="101">
        <f t="shared" si="276"/>
        <v>99.897500000000008</v>
      </c>
      <c r="C404" s="13">
        <v>76</v>
      </c>
      <c r="E404" s="13">
        <v>59</v>
      </c>
      <c r="F404" s="13">
        <v>13</v>
      </c>
      <c r="G404" s="13">
        <v>1814</v>
      </c>
      <c r="H404" s="13">
        <v>130</v>
      </c>
      <c r="I404" s="13">
        <v>44</v>
      </c>
      <c r="J404" s="13">
        <v>1936</v>
      </c>
      <c r="K404" s="13">
        <v>1017</v>
      </c>
      <c r="L404" s="101">
        <f t="shared" si="277"/>
        <v>22.71</v>
      </c>
      <c r="M404" s="101">
        <f t="shared" si="278"/>
        <v>-1.08</v>
      </c>
      <c r="N404" s="101">
        <f t="shared" si="279"/>
        <v>1727.15</v>
      </c>
      <c r="O404" s="101">
        <f t="shared" si="280"/>
        <v>1</v>
      </c>
      <c r="P404" s="101">
        <f t="shared" si="281"/>
        <v>19.82</v>
      </c>
      <c r="Q404" s="13">
        <v>9</v>
      </c>
      <c r="R404" s="13">
        <v>3</v>
      </c>
      <c r="S404" s="13">
        <v>3</v>
      </c>
      <c r="T404" s="13">
        <v>11</v>
      </c>
      <c r="U404" s="13">
        <v>2</v>
      </c>
      <c r="V404" s="13">
        <v>34</v>
      </c>
      <c r="W404" s="13">
        <v>105</v>
      </c>
      <c r="X404" s="13">
        <v>4</v>
      </c>
      <c r="Y404" s="13">
        <v>111</v>
      </c>
      <c r="Z404" s="13">
        <v>133</v>
      </c>
      <c r="AA404" s="783" t="s">
        <v>446</v>
      </c>
      <c r="AB404" s="13">
        <v>0</v>
      </c>
      <c r="AD404" s="13">
        <v>42</v>
      </c>
      <c r="AE404" s="13">
        <v>1903</v>
      </c>
      <c r="AF404" s="101">
        <f t="shared" si="282"/>
        <v>0</v>
      </c>
      <c r="AG404" s="13">
        <v>920</v>
      </c>
      <c r="AH404" s="13">
        <v>5</v>
      </c>
      <c r="AI404" s="13">
        <v>2079</v>
      </c>
      <c r="AJ404" s="13">
        <v>40</v>
      </c>
      <c r="AK404" s="101" t="e">
        <f t="shared" si="283"/>
        <v>#DIV/0!</v>
      </c>
      <c r="AL404" s="13">
        <v>93</v>
      </c>
      <c r="AM404" s="101" t="e">
        <f t="shared" si="284"/>
        <v>#DIV/0!</v>
      </c>
      <c r="AN404" s="101" t="e">
        <f t="shared" si="285"/>
        <v>#DIV/0!</v>
      </c>
      <c r="AO404" s="13">
        <v>3</v>
      </c>
      <c r="AP404" s="13">
        <v>0</v>
      </c>
      <c r="AQ404" s="13">
        <v>3</v>
      </c>
      <c r="AR404" s="13">
        <v>49</v>
      </c>
      <c r="AS404" s="859" t="s">
        <v>502</v>
      </c>
      <c r="AT404" s="13">
        <v>1</v>
      </c>
      <c r="AV404" s="13">
        <v>87</v>
      </c>
      <c r="AW404" s="13">
        <v>4</v>
      </c>
      <c r="AX404" s="779" t="s">
        <v>342</v>
      </c>
      <c r="AY404" s="13">
        <v>139</v>
      </c>
      <c r="AZ404" s="13">
        <v>139</v>
      </c>
      <c r="BA404" s="13">
        <v>332</v>
      </c>
      <c r="BB404" s="13">
        <v>300</v>
      </c>
      <c r="BC404" s="13">
        <v>179</v>
      </c>
      <c r="BD404" s="13">
        <v>161</v>
      </c>
      <c r="BE404" s="779" t="s">
        <v>369</v>
      </c>
      <c r="BF404">
        <v>6</v>
      </c>
      <c r="BG404" s="13">
        <v>154</v>
      </c>
      <c r="BH404" s="13">
        <v>139</v>
      </c>
      <c r="BI404" s="852" t="s">
        <v>514</v>
      </c>
      <c r="BJ404" s="13">
        <v>2</v>
      </c>
      <c r="BK404" s="13" t="e">
        <f t="shared" si="274"/>
        <v>#DIV/0!</v>
      </c>
      <c r="BL404" s="13" t="e">
        <f t="shared" si="275"/>
        <v>#DIV/0!</v>
      </c>
    </row>
    <row r="405" spans="1:64" x14ac:dyDescent="0.25">
      <c r="A405" s="797" t="s">
        <v>260</v>
      </c>
      <c r="B405" s="101">
        <f t="shared" si="276"/>
        <v>109.343</v>
      </c>
      <c r="C405" s="13">
        <v>70</v>
      </c>
      <c r="E405" s="13">
        <v>48</v>
      </c>
      <c r="F405" s="13">
        <v>10</v>
      </c>
      <c r="G405" s="13">
        <v>1884</v>
      </c>
      <c r="H405" s="13">
        <v>139</v>
      </c>
      <c r="I405" s="13">
        <v>71</v>
      </c>
      <c r="J405" s="13">
        <v>1726</v>
      </c>
      <c r="K405" s="13">
        <v>865</v>
      </c>
      <c r="L405" s="101">
        <f t="shared" si="277"/>
        <v>19.95</v>
      </c>
      <c r="M405" s="101">
        <f t="shared" si="278"/>
        <v>-1</v>
      </c>
      <c r="N405" s="101">
        <f t="shared" si="279"/>
        <v>1993.25</v>
      </c>
      <c r="O405" s="101">
        <f t="shared" si="280"/>
        <v>1</v>
      </c>
      <c r="P405" s="101">
        <f t="shared" si="281"/>
        <v>19.21</v>
      </c>
      <c r="Q405" s="13">
        <v>11</v>
      </c>
      <c r="R405" s="13">
        <v>8</v>
      </c>
      <c r="S405" s="13">
        <v>1</v>
      </c>
      <c r="T405" s="13">
        <v>13</v>
      </c>
      <c r="U405" s="13">
        <v>2</v>
      </c>
      <c r="V405" s="13">
        <v>24</v>
      </c>
      <c r="W405" s="13">
        <v>69</v>
      </c>
      <c r="X405" s="13">
        <v>2</v>
      </c>
      <c r="Y405" s="13">
        <v>151</v>
      </c>
      <c r="Z405" s="13">
        <v>111</v>
      </c>
      <c r="AA405" s="776" t="s">
        <v>510</v>
      </c>
      <c r="AB405" s="13">
        <v>3</v>
      </c>
      <c r="AD405" s="13">
        <v>40</v>
      </c>
      <c r="AE405" s="13">
        <v>1916</v>
      </c>
      <c r="AF405" s="101">
        <f t="shared" si="282"/>
        <v>0</v>
      </c>
      <c r="AG405" s="13">
        <v>968</v>
      </c>
      <c r="AH405" s="13">
        <v>6</v>
      </c>
      <c r="AI405" s="13">
        <v>1942</v>
      </c>
      <c r="AJ405" s="13">
        <v>40</v>
      </c>
      <c r="AK405" s="101" t="e">
        <f t="shared" si="283"/>
        <v>#DIV/0!</v>
      </c>
      <c r="AL405" s="13">
        <v>98</v>
      </c>
      <c r="AM405" s="101" t="e">
        <f t="shared" si="284"/>
        <v>#DIV/0!</v>
      </c>
      <c r="AN405" s="101" t="e">
        <f t="shared" si="285"/>
        <v>#DIV/0!</v>
      </c>
      <c r="AO405" s="13">
        <v>3</v>
      </c>
      <c r="AP405" s="13">
        <v>0</v>
      </c>
      <c r="AQ405" s="13">
        <v>4</v>
      </c>
      <c r="AR405" s="13">
        <v>56</v>
      </c>
      <c r="AS405" s="877" t="s">
        <v>428</v>
      </c>
      <c r="AT405" s="13">
        <v>4</v>
      </c>
      <c r="AV405" s="13">
        <v>88</v>
      </c>
      <c r="AW405" s="13">
        <v>12</v>
      </c>
      <c r="AX405" s="779" t="s">
        <v>342</v>
      </c>
      <c r="AY405" s="13">
        <v>440</v>
      </c>
      <c r="AZ405" s="13">
        <v>385</v>
      </c>
      <c r="BA405" s="13">
        <v>991</v>
      </c>
      <c r="BB405" s="13">
        <v>797</v>
      </c>
      <c r="BC405" s="13">
        <v>506</v>
      </c>
      <c r="BD405" s="13">
        <v>412</v>
      </c>
      <c r="BE405" s="779" t="s">
        <v>378</v>
      </c>
      <c r="BF405">
        <v>1</v>
      </c>
      <c r="BG405" s="13">
        <v>210</v>
      </c>
      <c r="BH405" s="13">
        <v>171</v>
      </c>
      <c r="BI405" s="843" t="s">
        <v>552</v>
      </c>
      <c r="BJ405" s="13">
        <v>4</v>
      </c>
      <c r="BK405" s="13" t="e">
        <f t="shared" si="274"/>
        <v>#DIV/0!</v>
      </c>
      <c r="BL405" s="13" t="e">
        <f t="shared" si="275"/>
        <v>#DIV/0!</v>
      </c>
    </row>
    <row r="406" spans="1:64" x14ac:dyDescent="0.25">
      <c r="A406" s="797" t="s">
        <v>269</v>
      </c>
      <c r="B406" s="101">
        <f t="shared" si="276"/>
        <v>105.17099999999999</v>
      </c>
      <c r="C406" s="13">
        <v>66</v>
      </c>
      <c r="E406" s="13">
        <v>52</v>
      </c>
      <c r="F406" s="13">
        <v>8</v>
      </c>
      <c r="G406" s="13">
        <v>2174</v>
      </c>
      <c r="H406" s="13">
        <v>163</v>
      </c>
      <c r="I406" s="13">
        <v>81</v>
      </c>
      <c r="J406" s="13">
        <v>2005</v>
      </c>
      <c r="K406" s="13">
        <v>1020</v>
      </c>
      <c r="L406" s="101">
        <f t="shared" si="277"/>
        <v>16.350000000000001</v>
      </c>
      <c r="M406" s="101">
        <f t="shared" si="278"/>
        <v>-0.74</v>
      </c>
      <c r="N406" s="101">
        <f t="shared" si="279"/>
        <v>2442.13</v>
      </c>
      <c r="O406" s="101">
        <f t="shared" si="280"/>
        <v>1</v>
      </c>
      <c r="P406" s="101">
        <f t="shared" si="281"/>
        <v>20.440000000000001</v>
      </c>
      <c r="Q406" s="13">
        <v>9</v>
      </c>
      <c r="R406" s="13">
        <v>8</v>
      </c>
      <c r="S406" s="13">
        <v>1</v>
      </c>
      <c r="T406" s="13">
        <v>16</v>
      </c>
      <c r="U406" s="13">
        <v>3</v>
      </c>
      <c r="V406" s="13">
        <v>27</v>
      </c>
      <c r="W406" s="13">
        <v>81</v>
      </c>
      <c r="X406" s="13">
        <v>5</v>
      </c>
      <c r="Y406" s="13">
        <v>139</v>
      </c>
      <c r="Z406" s="13">
        <v>103</v>
      </c>
      <c r="AA406" s="795" t="s">
        <v>489</v>
      </c>
      <c r="AB406" s="13">
        <v>3</v>
      </c>
      <c r="AD406" s="13">
        <v>39</v>
      </c>
      <c r="AE406" s="13">
        <v>1787</v>
      </c>
      <c r="AF406" s="101">
        <f t="shared" si="282"/>
        <v>0</v>
      </c>
      <c r="AG406" s="13">
        <v>844</v>
      </c>
      <c r="AH406" s="13">
        <v>3</v>
      </c>
      <c r="AI406" s="13">
        <v>2038</v>
      </c>
      <c r="AJ406" s="13">
        <v>36</v>
      </c>
      <c r="AK406" s="101" t="e">
        <f t="shared" si="283"/>
        <v>#DIV/0!</v>
      </c>
      <c r="AL406" s="13">
        <v>100</v>
      </c>
      <c r="AM406" s="101" t="e">
        <f t="shared" si="284"/>
        <v>#DIV/0!</v>
      </c>
      <c r="AN406" s="101" t="e">
        <f t="shared" si="285"/>
        <v>#DIV/0!</v>
      </c>
      <c r="AO406" s="13">
        <v>2</v>
      </c>
      <c r="AP406" s="13">
        <v>0</v>
      </c>
      <c r="AQ406" s="13">
        <v>4</v>
      </c>
      <c r="AR406" s="13">
        <v>53</v>
      </c>
      <c r="AS406" s="805" t="s">
        <v>582</v>
      </c>
      <c r="AT406" s="13">
        <v>2</v>
      </c>
      <c r="AV406" s="13">
        <v>89</v>
      </c>
      <c r="AW406" s="13">
        <v>4</v>
      </c>
      <c r="AX406" s="779" t="s">
        <v>342</v>
      </c>
      <c r="AY406" s="13">
        <v>73</v>
      </c>
      <c r="AZ406" s="13">
        <v>60</v>
      </c>
      <c r="BA406" s="13">
        <v>128</v>
      </c>
      <c r="BB406" s="13">
        <v>107</v>
      </c>
      <c r="BC406" s="13">
        <v>47</v>
      </c>
      <c r="BD406" s="13">
        <v>47</v>
      </c>
      <c r="BE406" s="779" t="s">
        <v>387</v>
      </c>
      <c r="BF406" s="425">
        <v>2</v>
      </c>
      <c r="BG406" s="13">
        <v>71</v>
      </c>
      <c r="BH406" s="13">
        <v>61</v>
      </c>
      <c r="BI406" s="887" t="s">
        <v>463</v>
      </c>
      <c r="BJ406" s="13">
        <v>0</v>
      </c>
      <c r="BK406" s="13" t="e">
        <f t="shared" si="274"/>
        <v>#DIV/0!</v>
      </c>
      <c r="BL406" s="13" t="e">
        <f t="shared" si="275"/>
        <v>#DIV/0!</v>
      </c>
    </row>
    <row r="407" spans="1:64" x14ac:dyDescent="0.25">
      <c r="A407" s="867" t="s">
        <v>278</v>
      </c>
      <c r="B407">
        <f t="shared" ref="B407:B421" si="286">(F2+0.05*G2+0.2*H2+0.5*I2-0.01*K2-S2+T2+1.5*U2+AB2)+(0.2*AG2+2*AH2-0.01*AI2+1.5*AJ2-0.1*AL2+AO2+3*AP2+AT2)</f>
        <v>138.66650000000001</v>
      </c>
      <c r="C407">
        <v>74</v>
      </c>
      <c r="E407">
        <v>50</v>
      </c>
      <c r="F407">
        <v>5</v>
      </c>
      <c r="G407">
        <v>2334</v>
      </c>
      <c r="H407">
        <v>168</v>
      </c>
      <c r="I407">
        <v>84</v>
      </c>
      <c r="J407">
        <v>2203</v>
      </c>
      <c r="K407">
        <v>1140</v>
      </c>
      <c r="L407">
        <f t="shared" ref="L407:L421" si="287">ROUND(G2*100/J2,2)</f>
        <v>16.95</v>
      </c>
      <c r="M407">
        <f t="shared" ref="M407:M421" si="288">ROUND(G2/(E2-F2),2)</f>
        <v>-0.89</v>
      </c>
      <c r="N407">
        <f t="shared" ref="N407:N421" si="289">ROUND((4*H2+6*I2)*100/G2,2)</f>
        <v>2411.5700000000002</v>
      </c>
      <c r="O407">
        <f t="shared" ref="O407:O421" si="290">ROUND(J2/(H2+I2),2)</f>
        <v>1</v>
      </c>
      <c r="P407">
        <f t="shared" ref="P407:P421" si="291">ROUND(K2*100/J2,2)</f>
        <v>16.34</v>
      </c>
      <c r="Q407">
        <v>13</v>
      </c>
      <c r="R407">
        <v>7</v>
      </c>
      <c r="S407">
        <v>5</v>
      </c>
      <c r="T407">
        <v>15</v>
      </c>
      <c r="U407">
        <v>6</v>
      </c>
      <c r="V407">
        <v>26</v>
      </c>
      <c r="W407">
        <v>62</v>
      </c>
      <c r="X407">
        <v>2</v>
      </c>
      <c r="Y407">
        <v>163</v>
      </c>
      <c r="Z407">
        <v>142</v>
      </c>
      <c r="AA407" s="888" t="s">
        <v>451</v>
      </c>
      <c r="AB407">
        <v>2</v>
      </c>
      <c r="AD407">
        <v>46</v>
      </c>
      <c r="AE407">
        <v>2161</v>
      </c>
      <c r="AF407">
        <f t="shared" ref="AF407:AF421" si="292">(QUOTIENT(AE2,6)+MOD(AE2,6)/10)</f>
        <v>0</v>
      </c>
      <c r="AG407">
        <v>1029</v>
      </c>
      <c r="AH407">
        <v>5</v>
      </c>
      <c r="AI407">
        <v>2424</v>
      </c>
      <c r="AJ407">
        <v>36</v>
      </c>
      <c r="AK407" t="e">
        <f t="shared" ref="AK407:AK421" si="293">ROUND(AI2*6/AE2,2)</f>
        <v>#DIV/0!</v>
      </c>
      <c r="AL407">
        <v>128</v>
      </c>
      <c r="AM407" t="e">
        <f t="shared" ref="AM407:AM421" si="294">ROUND(AE2/AJ2,2)</f>
        <v>#DIV/0!</v>
      </c>
      <c r="AN407" t="e">
        <f t="shared" ref="AN407:AN421" si="295">ROUND(AI2/AJ2,2)</f>
        <v>#DIV/0!</v>
      </c>
      <c r="AO407">
        <v>1</v>
      </c>
      <c r="AP407">
        <v>0</v>
      </c>
      <c r="AQ407">
        <v>3</v>
      </c>
      <c r="AR407">
        <v>60</v>
      </c>
      <c r="AS407" s="841" t="s">
        <v>454</v>
      </c>
      <c r="AT407">
        <v>2</v>
      </c>
      <c r="AV407" s="13">
        <v>90</v>
      </c>
      <c r="AW407" s="13">
        <v>1</v>
      </c>
      <c r="AX407" s="779" t="s">
        <v>342</v>
      </c>
      <c r="AY407" s="13">
        <v>4</v>
      </c>
      <c r="AZ407" s="13">
        <v>9</v>
      </c>
      <c r="BA407" s="13">
        <v>10</v>
      </c>
      <c r="BB407" s="13">
        <v>15</v>
      </c>
      <c r="BC407" s="13">
        <v>6</v>
      </c>
      <c r="BD407" s="13">
        <v>6</v>
      </c>
      <c r="BE407" s="779" t="s">
        <v>396</v>
      </c>
      <c r="BF407">
        <v>2</v>
      </c>
      <c r="BG407" s="13">
        <v>10</v>
      </c>
      <c r="BH407" s="13">
        <v>15</v>
      </c>
      <c r="BI407" s="849" t="s">
        <v>489</v>
      </c>
      <c r="BJ407" s="13">
        <v>0</v>
      </c>
      <c r="BK407" s="13" t="e">
        <f t="shared" si="274"/>
        <v>#DIV/0!</v>
      </c>
      <c r="BL407" s="13" t="e">
        <f t="shared" si="275"/>
        <v>#DIV/0!</v>
      </c>
    </row>
    <row r="408" spans="1:64" x14ac:dyDescent="0.25">
      <c r="A408" s="867" t="s">
        <v>287</v>
      </c>
      <c r="B408">
        <f t="shared" si="286"/>
        <v>110.8995</v>
      </c>
      <c r="C408">
        <v>71</v>
      </c>
      <c r="E408">
        <v>54</v>
      </c>
      <c r="F408">
        <v>17</v>
      </c>
      <c r="G408">
        <v>2085</v>
      </c>
      <c r="H408">
        <v>157</v>
      </c>
      <c r="I408">
        <v>64</v>
      </c>
      <c r="J408">
        <v>2020</v>
      </c>
      <c r="K408">
        <v>1031</v>
      </c>
      <c r="L408">
        <f t="shared" si="287"/>
        <v>17.97</v>
      </c>
      <c r="M408">
        <f t="shared" si="288"/>
        <v>-1.26</v>
      </c>
      <c r="N408">
        <f t="shared" si="289"/>
        <v>2295.4</v>
      </c>
      <c r="O408">
        <f t="shared" si="290"/>
        <v>1</v>
      </c>
      <c r="P408">
        <f t="shared" si="291"/>
        <v>18.64</v>
      </c>
      <c r="Q408">
        <v>16</v>
      </c>
      <c r="R408">
        <v>5</v>
      </c>
      <c r="S408">
        <v>2</v>
      </c>
      <c r="T408">
        <v>9</v>
      </c>
      <c r="U408">
        <v>5</v>
      </c>
      <c r="V408">
        <v>35</v>
      </c>
      <c r="W408">
        <v>79</v>
      </c>
      <c r="X408">
        <v>2</v>
      </c>
      <c r="Y408">
        <v>177</v>
      </c>
      <c r="Z408">
        <v>137</v>
      </c>
      <c r="AA408" s="857" t="s">
        <v>415</v>
      </c>
      <c r="AB408">
        <v>5</v>
      </c>
      <c r="AD408">
        <v>41</v>
      </c>
      <c r="AE408">
        <v>1914</v>
      </c>
      <c r="AF408">
        <f t="shared" si="292"/>
        <v>0</v>
      </c>
      <c r="AG408">
        <v>920</v>
      </c>
      <c r="AH408">
        <v>3</v>
      </c>
      <c r="AI408">
        <v>2189</v>
      </c>
      <c r="AJ408">
        <v>33</v>
      </c>
      <c r="AK408" t="e">
        <f t="shared" si="293"/>
        <v>#DIV/0!</v>
      </c>
      <c r="AL408">
        <v>102</v>
      </c>
      <c r="AM408" t="e">
        <f t="shared" si="294"/>
        <v>#DIV/0!</v>
      </c>
      <c r="AN408" t="e">
        <f t="shared" si="295"/>
        <v>#DIV/0!</v>
      </c>
      <c r="AO408">
        <v>2</v>
      </c>
      <c r="AP408">
        <v>0</v>
      </c>
      <c r="AQ408">
        <v>3</v>
      </c>
      <c r="AR408">
        <v>39</v>
      </c>
      <c r="AS408" s="852" t="s">
        <v>514</v>
      </c>
      <c r="AT408">
        <v>4</v>
      </c>
      <c r="AV408" s="13">
        <v>91</v>
      </c>
      <c r="AW408" s="13">
        <v>6</v>
      </c>
      <c r="AX408" s="779" t="s">
        <v>351</v>
      </c>
      <c r="AY408" s="13">
        <v>146</v>
      </c>
      <c r="AZ408" s="13">
        <v>157</v>
      </c>
      <c r="BA408" s="13">
        <v>304</v>
      </c>
      <c r="BB408" s="13">
        <v>287</v>
      </c>
      <c r="BC408" s="13">
        <v>134</v>
      </c>
      <c r="BD408" s="13">
        <v>130</v>
      </c>
      <c r="BE408" s="779" t="s">
        <v>360</v>
      </c>
      <c r="BF408" s="426">
        <v>4</v>
      </c>
      <c r="BG408" s="13">
        <v>100</v>
      </c>
      <c r="BH408" s="13">
        <v>74</v>
      </c>
      <c r="BI408" s="869" t="s">
        <v>529</v>
      </c>
      <c r="BJ408" s="13">
        <v>1</v>
      </c>
      <c r="BK408" s="13" t="e">
        <f t="shared" si="274"/>
        <v>#DIV/0!</v>
      </c>
      <c r="BL408" s="13" t="e">
        <f t="shared" si="275"/>
        <v>#DIV/0!</v>
      </c>
    </row>
    <row r="409" spans="1:64" x14ac:dyDescent="0.25">
      <c r="A409" s="867" t="s">
        <v>296</v>
      </c>
      <c r="B409">
        <f t="shared" si="286"/>
        <v>123.642</v>
      </c>
      <c r="C409">
        <v>72</v>
      </c>
      <c r="E409">
        <v>53</v>
      </c>
      <c r="F409">
        <v>13</v>
      </c>
      <c r="G409">
        <v>2237</v>
      </c>
      <c r="H409">
        <v>142</v>
      </c>
      <c r="I409">
        <v>82</v>
      </c>
      <c r="J409">
        <v>2099</v>
      </c>
      <c r="K409">
        <v>1038</v>
      </c>
      <c r="L409">
        <f t="shared" si="287"/>
        <v>16.38</v>
      </c>
      <c r="M409">
        <f t="shared" si="288"/>
        <v>-0.94</v>
      </c>
      <c r="N409">
        <f t="shared" si="289"/>
        <v>2512.6</v>
      </c>
      <c r="O409">
        <f t="shared" si="290"/>
        <v>1</v>
      </c>
      <c r="P409">
        <f t="shared" si="291"/>
        <v>17.98</v>
      </c>
      <c r="Q409">
        <v>13</v>
      </c>
      <c r="R409">
        <v>12</v>
      </c>
      <c r="S409">
        <v>1</v>
      </c>
      <c r="T409">
        <v>13</v>
      </c>
      <c r="U409">
        <v>4</v>
      </c>
      <c r="V409">
        <v>32</v>
      </c>
      <c r="W409">
        <v>71</v>
      </c>
      <c r="X409">
        <v>2</v>
      </c>
      <c r="Y409">
        <v>178</v>
      </c>
      <c r="Z409">
        <v>159</v>
      </c>
      <c r="AA409" s="885" t="s">
        <v>446</v>
      </c>
      <c r="AB409">
        <v>3</v>
      </c>
      <c r="AD409">
        <v>34</v>
      </c>
      <c r="AE409">
        <v>1723</v>
      </c>
      <c r="AF409">
        <f t="shared" si="292"/>
        <v>0</v>
      </c>
      <c r="AG409">
        <v>844</v>
      </c>
      <c r="AH409">
        <v>4</v>
      </c>
      <c r="AI409">
        <v>1852</v>
      </c>
      <c r="AJ409">
        <v>35</v>
      </c>
      <c r="AK409" t="e">
        <f t="shared" si="293"/>
        <v>#DIV/0!</v>
      </c>
      <c r="AL409">
        <v>87</v>
      </c>
      <c r="AM409" t="e">
        <f t="shared" si="294"/>
        <v>#DIV/0!</v>
      </c>
      <c r="AN409" t="e">
        <f t="shared" si="295"/>
        <v>#DIV/0!</v>
      </c>
      <c r="AO409">
        <v>3</v>
      </c>
      <c r="AP409">
        <v>0</v>
      </c>
      <c r="AQ409">
        <v>4</v>
      </c>
      <c r="AR409">
        <v>35</v>
      </c>
      <c r="AS409" s="873" t="s">
        <v>463</v>
      </c>
      <c r="AT409">
        <v>3</v>
      </c>
      <c r="AV409" s="13">
        <v>92</v>
      </c>
      <c r="AW409" s="13">
        <v>8</v>
      </c>
      <c r="AX409" s="779" t="s">
        <v>351</v>
      </c>
      <c r="AY409" s="13">
        <v>155</v>
      </c>
      <c r="AZ409" s="13">
        <v>157</v>
      </c>
      <c r="BA409" s="13">
        <v>313</v>
      </c>
      <c r="BB409" s="13">
        <v>288</v>
      </c>
      <c r="BC409" s="13">
        <v>139</v>
      </c>
      <c r="BD409" s="13">
        <v>131</v>
      </c>
      <c r="BE409" s="779" t="s">
        <v>369</v>
      </c>
      <c r="BF409" s="426">
        <v>3</v>
      </c>
      <c r="BG409" s="13">
        <v>145</v>
      </c>
      <c r="BH409" s="13">
        <v>143</v>
      </c>
      <c r="BI409" s="858" t="s">
        <v>548</v>
      </c>
      <c r="BJ409" s="13">
        <v>2</v>
      </c>
      <c r="BK409" s="13" t="e">
        <f t="shared" si="274"/>
        <v>#DIV/0!</v>
      </c>
      <c r="BL409" s="13" t="e">
        <f t="shared" si="275"/>
        <v>#DIV/0!</v>
      </c>
    </row>
    <row r="410" spans="1:64" x14ac:dyDescent="0.25">
      <c r="A410" s="867" t="s">
        <v>305</v>
      </c>
      <c r="B410">
        <f t="shared" si="286"/>
        <v>116.81600000000002</v>
      </c>
      <c r="C410">
        <v>67</v>
      </c>
      <c r="E410">
        <v>47</v>
      </c>
      <c r="F410">
        <v>10</v>
      </c>
      <c r="G410">
        <v>1385</v>
      </c>
      <c r="H410">
        <v>95</v>
      </c>
      <c r="I410">
        <v>45</v>
      </c>
      <c r="J410">
        <v>1390</v>
      </c>
      <c r="K410">
        <v>714</v>
      </c>
      <c r="L410">
        <f t="shared" si="287"/>
        <v>17.329999999999998</v>
      </c>
      <c r="M410">
        <f t="shared" si="288"/>
        <v>-0.93</v>
      </c>
      <c r="N410">
        <f t="shared" si="289"/>
        <v>2291.98</v>
      </c>
      <c r="O410">
        <f t="shared" si="290"/>
        <v>1</v>
      </c>
      <c r="P410">
        <f t="shared" si="291"/>
        <v>19</v>
      </c>
      <c r="Q410">
        <v>10</v>
      </c>
      <c r="R410">
        <v>5</v>
      </c>
      <c r="S410">
        <v>1</v>
      </c>
      <c r="T410">
        <v>7</v>
      </c>
      <c r="U410">
        <v>3</v>
      </c>
      <c r="V410">
        <v>33</v>
      </c>
      <c r="W410">
        <v>84</v>
      </c>
      <c r="X410">
        <v>3</v>
      </c>
      <c r="Y410">
        <v>107</v>
      </c>
      <c r="Z410">
        <v>94</v>
      </c>
      <c r="AA410" s="837" t="s">
        <v>485</v>
      </c>
      <c r="AB410">
        <v>2</v>
      </c>
      <c r="AD410">
        <v>36</v>
      </c>
      <c r="AE410">
        <v>1635</v>
      </c>
      <c r="AF410">
        <f t="shared" si="292"/>
        <v>0</v>
      </c>
      <c r="AG410">
        <v>791</v>
      </c>
      <c r="AH410">
        <v>1</v>
      </c>
      <c r="AI410">
        <v>1851</v>
      </c>
      <c r="AJ410">
        <v>30</v>
      </c>
      <c r="AK410" t="e">
        <f t="shared" si="293"/>
        <v>#DIV/0!</v>
      </c>
      <c r="AL410">
        <v>83</v>
      </c>
      <c r="AM410" t="e">
        <f t="shared" si="294"/>
        <v>#DIV/0!</v>
      </c>
      <c r="AN410" t="e">
        <f t="shared" si="295"/>
        <v>#DIV/0!</v>
      </c>
      <c r="AO410">
        <v>2</v>
      </c>
      <c r="AP410">
        <v>0</v>
      </c>
      <c r="AQ410">
        <v>3</v>
      </c>
      <c r="AR410">
        <v>66</v>
      </c>
      <c r="AS410" s="886" t="s">
        <v>476</v>
      </c>
      <c r="AT410">
        <v>1</v>
      </c>
      <c r="AV410" s="13">
        <v>93</v>
      </c>
      <c r="AW410" s="13">
        <v>4</v>
      </c>
      <c r="AX410" s="779" t="s">
        <v>351</v>
      </c>
      <c r="AY410" s="13">
        <v>33</v>
      </c>
      <c r="AZ410" s="13">
        <v>31</v>
      </c>
      <c r="BA410" s="13">
        <v>74</v>
      </c>
      <c r="BB410" s="13">
        <v>52</v>
      </c>
      <c r="BC410" s="13">
        <v>32</v>
      </c>
      <c r="BD410" s="13">
        <v>21</v>
      </c>
      <c r="BE410" s="779" t="s">
        <v>378</v>
      </c>
      <c r="BF410">
        <v>10</v>
      </c>
      <c r="BG410" s="13">
        <v>29</v>
      </c>
      <c r="BH410" s="13">
        <v>32</v>
      </c>
      <c r="BI410" s="880" t="s">
        <v>582</v>
      </c>
      <c r="BJ410" s="13">
        <v>1</v>
      </c>
      <c r="BK410" s="13" t="e">
        <f t="shared" si="274"/>
        <v>#DIV/0!</v>
      </c>
      <c r="BL410" s="13" t="e">
        <f t="shared" si="275"/>
        <v>#DIV/0!</v>
      </c>
    </row>
    <row r="411" spans="1:64" x14ac:dyDescent="0.25">
      <c r="A411" s="867" t="s">
        <v>314</v>
      </c>
      <c r="B411">
        <f t="shared" si="286"/>
        <v>117.23350000000001</v>
      </c>
      <c r="C411">
        <v>71</v>
      </c>
      <c r="E411">
        <v>49</v>
      </c>
      <c r="F411">
        <v>11</v>
      </c>
      <c r="G411">
        <v>2082</v>
      </c>
      <c r="H411">
        <v>153</v>
      </c>
      <c r="I411">
        <v>85</v>
      </c>
      <c r="J411">
        <v>1848</v>
      </c>
      <c r="K411">
        <v>922</v>
      </c>
      <c r="L411">
        <f t="shared" si="287"/>
        <v>17.850000000000001</v>
      </c>
      <c r="M411">
        <f t="shared" si="288"/>
        <v>-0.88</v>
      </c>
      <c r="N411">
        <f t="shared" si="289"/>
        <v>2273.0700000000002</v>
      </c>
      <c r="O411">
        <f t="shared" si="290"/>
        <v>1</v>
      </c>
      <c r="P411">
        <f t="shared" si="291"/>
        <v>18.22</v>
      </c>
      <c r="Q411">
        <v>10</v>
      </c>
      <c r="R411">
        <v>9</v>
      </c>
      <c r="S411">
        <v>2</v>
      </c>
      <c r="T411">
        <v>14</v>
      </c>
      <c r="U411">
        <v>5</v>
      </c>
      <c r="V411">
        <v>24</v>
      </c>
      <c r="W411">
        <v>43</v>
      </c>
      <c r="X411">
        <v>1</v>
      </c>
      <c r="Y411">
        <v>124</v>
      </c>
      <c r="Z411">
        <v>63</v>
      </c>
      <c r="AA411" s="836" t="s">
        <v>442</v>
      </c>
      <c r="AB411">
        <v>2</v>
      </c>
      <c r="AD411">
        <v>42</v>
      </c>
      <c r="AE411">
        <v>1974</v>
      </c>
      <c r="AF411">
        <f t="shared" si="292"/>
        <v>0</v>
      </c>
      <c r="AG411">
        <v>972</v>
      </c>
      <c r="AH411">
        <v>9</v>
      </c>
      <c r="AI411">
        <v>2046</v>
      </c>
      <c r="AJ411">
        <v>39</v>
      </c>
      <c r="AK411" t="e">
        <f t="shared" si="293"/>
        <v>#DIV/0!</v>
      </c>
      <c r="AL411">
        <v>90</v>
      </c>
      <c r="AM411" t="e">
        <f t="shared" si="294"/>
        <v>#DIV/0!</v>
      </c>
      <c r="AN411" t="e">
        <f t="shared" si="295"/>
        <v>#DIV/0!</v>
      </c>
      <c r="AO411">
        <v>2</v>
      </c>
      <c r="AP411">
        <v>0</v>
      </c>
      <c r="AQ411">
        <v>3</v>
      </c>
      <c r="AR411">
        <v>58</v>
      </c>
      <c r="AS411" s="857" t="s">
        <v>415</v>
      </c>
      <c r="AT411">
        <v>2</v>
      </c>
      <c r="AV411" s="13">
        <v>94</v>
      </c>
      <c r="AW411" s="13">
        <v>7</v>
      </c>
      <c r="AX411" s="779" t="s">
        <v>351</v>
      </c>
      <c r="AY411" s="13">
        <v>152</v>
      </c>
      <c r="AZ411" s="13">
        <v>115</v>
      </c>
      <c r="BA411" s="13">
        <v>256</v>
      </c>
      <c r="BB411" s="13">
        <v>203</v>
      </c>
      <c r="BC411" s="13">
        <v>92</v>
      </c>
      <c r="BD411" s="13">
        <v>88</v>
      </c>
      <c r="BE411" s="779" t="s">
        <v>387</v>
      </c>
      <c r="BF411">
        <v>7</v>
      </c>
      <c r="BG411" s="13">
        <v>85</v>
      </c>
      <c r="BH411" s="13">
        <v>73</v>
      </c>
      <c r="BI411" s="846" t="s">
        <v>480</v>
      </c>
      <c r="BJ411" s="13">
        <v>2</v>
      </c>
      <c r="BK411" s="13" t="e">
        <f t="shared" si="274"/>
        <v>#DIV/0!</v>
      </c>
      <c r="BL411" s="13" t="e">
        <f t="shared" si="275"/>
        <v>#DIV/0!</v>
      </c>
    </row>
    <row r="412" spans="1:64" x14ac:dyDescent="0.25">
      <c r="A412" s="867" t="s">
        <v>323</v>
      </c>
      <c r="B412">
        <f t="shared" si="286"/>
        <v>114.3475</v>
      </c>
      <c r="C412">
        <v>72</v>
      </c>
      <c r="E412">
        <v>50</v>
      </c>
      <c r="F412">
        <v>15</v>
      </c>
      <c r="G412">
        <v>2036</v>
      </c>
      <c r="H412">
        <v>147</v>
      </c>
      <c r="I412">
        <v>78</v>
      </c>
      <c r="J412">
        <v>1924</v>
      </c>
      <c r="K412">
        <v>986</v>
      </c>
      <c r="L412">
        <f t="shared" si="287"/>
        <v>17.739999999999998</v>
      </c>
      <c r="M412">
        <f t="shared" si="288"/>
        <v>-1.1000000000000001</v>
      </c>
      <c r="N412">
        <f t="shared" si="289"/>
        <v>2286.36</v>
      </c>
      <c r="O412">
        <f t="shared" si="290"/>
        <v>1</v>
      </c>
      <c r="P412">
        <f t="shared" si="291"/>
        <v>18.41</v>
      </c>
      <c r="Q412">
        <v>11</v>
      </c>
      <c r="R412">
        <v>9</v>
      </c>
      <c r="S412">
        <v>2</v>
      </c>
      <c r="T412">
        <v>12</v>
      </c>
      <c r="U412">
        <v>5</v>
      </c>
      <c r="V412">
        <v>26</v>
      </c>
      <c r="W412">
        <v>76</v>
      </c>
      <c r="X412">
        <v>1</v>
      </c>
      <c r="Y412">
        <v>129</v>
      </c>
      <c r="Z412">
        <v>96</v>
      </c>
      <c r="AA412" s="852" t="s">
        <v>514</v>
      </c>
      <c r="AB412">
        <v>4</v>
      </c>
      <c r="AD412">
        <v>38</v>
      </c>
      <c r="AE412">
        <v>1824</v>
      </c>
      <c r="AF412">
        <f t="shared" si="292"/>
        <v>0</v>
      </c>
      <c r="AG412">
        <v>894</v>
      </c>
      <c r="AH412">
        <v>3</v>
      </c>
      <c r="AI412">
        <v>1992</v>
      </c>
      <c r="AJ412">
        <v>42</v>
      </c>
      <c r="AK412" t="e">
        <f t="shared" si="293"/>
        <v>#DIV/0!</v>
      </c>
      <c r="AL412">
        <v>85</v>
      </c>
      <c r="AM412" t="e">
        <f t="shared" si="294"/>
        <v>#DIV/0!</v>
      </c>
      <c r="AN412" t="e">
        <f t="shared" si="295"/>
        <v>#DIV/0!</v>
      </c>
      <c r="AO412">
        <v>4</v>
      </c>
      <c r="AP412">
        <v>0</v>
      </c>
      <c r="AQ412">
        <v>4</v>
      </c>
      <c r="AR412">
        <v>39</v>
      </c>
      <c r="AS412" s="886" t="s">
        <v>476</v>
      </c>
      <c r="AT412">
        <v>4</v>
      </c>
      <c r="AV412" s="13">
        <v>95</v>
      </c>
      <c r="AW412" s="13">
        <v>4</v>
      </c>
      <c r="AX412" s="779" t="s">
        <v>351</v>
      </c>
      <c r="AY412" s="13">
        <v>56</v>
      </c>
      <c r="AZ412" s="13">
        <v>80</v>
      </c>
      <c r="BA412" s="13">
        <v>109</v>
      </c>
      <c r="BB412" s="13">
        <v>132</v>
      </c>
      <c r="BC412" s="13">
        <v>46</v>
      </c>
      <c r="BD412" s="13">
        <v>52</v>
      </c>
      <c r="BE412" s="779" t="s">
        <v>396</v>
      </c>
      <c r="BF412">
        <v>5</v>
      </c>
      <c r="BG412" s="13">
        <v>92</v>
      </c>
      <c r="BH412" s="13">
        <v>116</v>
      </c>
      <c r="BI412" s="878" t="s">
        <v>510</v>
      </c>
      <c r="BJ412" s="13">
        <v>0</v>
      </c>
      <c r="BK412" s="13" t="e">
        <f t="shared" si="274"/>
        <v>#DIV/0!</v>
      </c>
      <c r="BL412" s="13" t="e">
        <f t="shared" si="275"/>
        <v>#DIV/0!</v>
      </c>
    </row>
    <row r="413" spans="1:64" x14ac:dyDescent="0.25">
      <c r="A413" s="867" t="s">
        <v>332</v>
      </c>
      <c r="B413">
        <f t="shared" si="286"/>
        <v>118.13200000000001</v>
      </c>
      <c r="C413">
        <v>70</v>
      </c>
      <c r="E413">
        <v>43</v>
      </c>
      <c r="F413">
        <v>16</v>
      </c>
      <c r="G413">
        <v>1739</v>
      </c>
      <c r="H413">
        <v>134</v>
      </c>
      <c r="I413">
        <v>58</v>
      </c>
      <c r="J413">
        <v>1628</v>
      </c>
      <c r="K413">
        <v>812</v>
      </c>
      <c r="L413">
        <f t="shared" si="287"/>
        <v>19.59</v>
      </c>
      <c r="M413">
        <f t="shared" si="288"/>
        <v>-1.04</v>
      </c>
      <c r="N413">
        <f t="shared" si="289"/>
        <v>2049.16</v>
      </c>
      <c r="O413">
        <f t="shared" si="290"/>
        <v>1</v>
      </c>
      <c r="P413">
        <f t="shared" si="291"/>
        <v>17.87</v>
      </c>
      <c r="Q413">
        <v>18</v>
      </c>
      <c r="R413">
        <v>8</v>
      </c>
      <c r="S413">
        <v>1</v>
      </c>
      <c r="T413">
        <v>7</v>
      </c>
      <c r="U413">
        <v>4</v>
      </c>
      <c r="V413">
        <v>26</v>
      </c>
      <c r="W413">
        <v>73</v>
      </c>
      <c r="X413">
        <v>1</v>
      </c>
      <c r="Y413">
        <v>177</v>
      </c>
      <c r="Z413">
        <v>148</v>
      </c>
      <c r="AA413" s="873" t="s">
        <v>463</v>
      </c>
      <c r="AB413">
        <v>4</v>
      </c>
      <c r="AD413">
        <v>42</v>
      </c>
      <c r="AE413">
        <v>1971</v>
      </c>
      <c r="AF413">
        <f t="shared" si="292"/>
        <v>0</v>
      </c>
      <c r="AG413">
        <v>903</v>
      </c>
      <c r="AH413">
        <v>4</v>
      </c>
      <c r="AI413">
        <v>2321</v>
      </c>
      <c r="AJ413">
        <v>42</v>
      </c>
      <c r="AK413" t="e">
        <f t="shared" si="293"/>
        <v>#DIV/0!</v>
      </c>
      <c r="AL413">
        <v>111</v>
      </c>
      <c r="AM413" t="e">
        <f t="shared" si="294"/>
        <v>#DIV/0!</v>
      </c>
      <c r="AN413" t="e">
        <f t="shared" si="295"/>
        <v>#DIV/0!</v>
      </c>
      <c r="AO413">
        <v>4</v>
      </c>
      <c r="AP413">
        <v>0</v>
      </c>
      <c r="AQ413">
        <v>4</v>
      </c>
      <c r="AR413">
        <v>40</v>
      </c>
      <c r="AS413" s="891" t="s">
        <v>502</v>
      </c>
      <c r="AT413">
        <v>5</v>
      </c>
      <c r="AV413" s="13">
        <v>96</v>
      </c>
      <c r="AW413" s="13">
        <v>15</v>
      </c>
      <c r="AX413" s="779" t="s">
        <v>360</v>
      </c>
      <c r="AY413" s="13">
        <v>256</v>
      </c>
      <c r="AZ413" s="13">
        <v>272</v>
      </c>
      <c r="BA413" s="13">
        <v>591</v>
      </c>
      <c r="BB413" s="13">
        <v>525</v>
      </c>
      <c r="BC413" s="13">
        <v>299</v>
      </c>
      <c r="BD413" s="13">
        <v>253</v>
      </c>
      <c r="BE413" s="779" t="s">
        <v>369</v>
      </c>
      <c r="BF413" s="426">
        <v>2</v>
      </c>
      <c r="BG413" s="13">
        <v>115</v>
      </c>
      <c r="BH413" s="13">
        <v>85</v>
      </c>
      <c r="BI413" s="823" t="s">
        <v>480</v>
      </c>
      <c r="BJ413" s="13">
        <v>1</v>
      </c>
      <c r="BK413" s="13" t="e">
        <f t="shared" si="274"/>
        <v>#DIV/0!</v>
      </c>
      <c r="BL413" s="13" t="e">
        <f t="shared" si="275"/>
        <v>#DIV/0!</v>
      </c>
    </row>
    <row r="414" spans="1:64" x14ac:dyDescent="0.25">
      <c r="A414" s="867" t="s">
        <v>341</v>
      </c>
      <c r="B414">
        <f t="shared" si="286"/>
        <v>99.195999999999998</v>
      </c>
      <c r="C414">
        <v>75</v>
      </c>
      <c r="E414">
        <v>57</v>
      </c>
      <c r="F414">
        <v>18</v>
      </c>
      <c r="G414">
        <v>2461</v>
      </c>
      <c r="H414">
        <v>184</v>
      </c>
      <c r="I414">
        <v>80</v>
      </c>
      <c r="J414">
        <v>2365</v>
      </c>
      <c r="K414">
        <v>1194</v>
      </c>
      <c r="L414">
        <f t="shared" si="287"/>
        <v>18.12</v>
      </c>
      <c r="M414">
        <f t="shared" si="288"/>
        <v>-1.17</v>
      </c>
      <c r="N414">
        <f t="shared" si="289"/>
        <v>2224.39</v>
      </c>
      <c r="O414">
        <f t="shared" si="290"/>
        <v>1</v>
      </c>
      <c r="P414">
        <f t="shared" si="291"/>
        <v>20.329999999999998</v>
      </c>
      <c r="Q414">
        <v>16</v>
      </c>
      <c r="R414">
        <v>6</v>
      </c>
      <c r="S414">
        <v>1</v>
      </c>
      <c r="T414">
        <v>17</v>
      </c>
      <c r="U414">
        <v>4</v>
      </c>
      <c r="V414">
        <v>34</v>
      </c>
      <c r="W414">
        <v>84</v>
      </c>
      <c r="X414">
        <v>2</v>
      </c>
      <c r="Y414">
        <v>171</v>
      </c>
      <c r="Z414">
        <v>159</v>
      </c>
      <c r="AA414" s="857" t="s">
        <v>415</v>
      </c>
      <c r="AB414">
        <v>4</v>
      </c>
      <c r="AD414">
        <v>40</v>
      </c>
      <c r="AE414">
        <v>1825</v>
      </c>
      <c r="AF414">
        <f t="shared" si="292"/>
        <v>0</v>
      </c>
      <c r="AG414">
        <v>861</v>
      </c>
      <c r="AH414">
        <v>5</v>
      </c>
      <c r="AI414">
        <v>2060</v>
      </c>
      <c r="AJ414">
        <v>31</v>
      </c>
      <c r="AK414" t="e">
        <f t="shared" si="293"/>
        <v>#DIV/0!</v>
      </c>
      <c r="AL414">
        <v>106</v>
      </c>
      <c r="AM414" t="e">
        <f t="shared" si="294"/>
        <v>#DIV/0!</v>
      </c>
      <c r="AN414" t="e">
        <f t="shared" si="295"/>
        <v>#DIV/0!</v>
      </c>
      <c r="AO414">
        <v>1</v>
      </c>
      <c r="AP414">
        <v>0</v>
      </c>
      <c r="AQ414">
        <v>3</v>
      </c>
      <c r="AR414">
        <v>64</v>
      </c>
      <c r="AS414" s="847" t="s">
        <v>494</v>
      </c>
      <c r="AT414">
        <v>3</v>
      </c>
      <c r="AV414" s="13">
        <v>97</v>
      </c>
      <c r="AW414" s="13">
        <v>7</v>
      </c>
      <c r="AX414" s="779" t="s">
        <v>360</v>
      </c>
      <c r="AY414" s="13">
        <v>182</v>
      </c>
      <c r="AZ414" s="13">
        <v>191</v>
      </c>
      <c r="BA414" s="13">
        <v>408</v>
      </c>
      <c r="BB414" s="13">
        <v>358</v>
      </c>
      <c r="BC414" s="13">
        <v>213</v>
      </c>
      <c r="BD414" s="13">
        <v>167</v>
      </c>
      <c r="BE414" s="779" t="s">
        <v>378</v>
      </c>
      <c r="BF414">
        <v>1</v>
      </c>
      <c r="BG414" s="13">
        <v>95</v>
      </c>
      <c r="BH414" s="13">
        <v>70</v>
      </c>
      <c r="BI414" s="842" t="s">
        <v>459</v>
      </c>
      <c r="BJ414" s="13">
        <v>0</v>
      </c>
      <c r="BK414" s="13" t="e">
        <f t="shared" ref="BK414:BK445" si="296">ROUND(BA99/(AW99-BJ99),2)</f>
        <v>#DIV/0!</v>
      </c>
      <c r="BL414" s="13" t="e">
        <f t="shared" ref="BL414:BL445" si="297">ROUND(BB99/(AW99-BJ99),2)</f>
        <v>#DIV/0!</v>
      </c>
    </row>
    <row r="415" spans="1:64" x14ac:dyDescent="0.25">
      <c r="A415" s="867" t="s">
        <v>350</v>
      </c>
      <c r="B415">
        <f t="shared" si="286"/>
        <v>114.13350000000001</v>
      </c>
      <c r="C415">
        <v>75</v>
      </c>
      <c r="E415">
        <v>49</v>
      </c>
      <c r="F415">
        <v>10</v>
      </c>
      <c r="G415">
        <v>2126</v>
      </c>
      <c r="H415">
        <v>174</v>
      </c>
      <c r="I415">
        <v>64</v>
      </c>
      <c r="J415">
        <v>2022</v>
      </c>
      <c r="K415">
        <v>1019</v>
      </c>
      <c r="L415">
        <f t="shared" si="287"/>
        <v>20.37</v>
      </c>
      <c r="M415">
        <f t="shared" si="288"/>
        <v>-1.02</v>
      </c>
      <c r="N415">
        <f t="shared" si="289"/>
        <v>1962.15</v>
      </c>
      <c r="O415">
        <f t="shared" si="290"/>
        <v>1</v>
      </c>
      <c r="P415">
        <f t="shared" si="291"/>
        <v>18.18</v>
      </c>
      <c r="Q415">
        <v>16</v>
      </c>
      <c r="R415">
        <v>6</v>
      </c>
      <c r="S415">
        <v>2</v>
      </c>
      <c r="T415">
        <v>11</v>
      </c>
      <c r="U415">
        <v>4</v>
      </c>
      <c r="V415">
        <v>37</v>
      </c>
      <c r="W415">
        <v>81</v>
      </c>
      <c r="X415">
        <v>3</v>
      </c>
      <c r="Y415">
        <v>165</v>
      </c>
      <c r="Z415">
        <v>146</v>
      </c>
      <c r="AA415" s="856" t="s">
        <v>540</v>
      </c>
      <c r="AB415">
        <v>3</v>
      </c>
      <c r="AD415">
        <v>45</v>
      </c>
      <c r="AE415">
        <v>1961</v>
      </c>
      <c r="AF415">
        <f t="shared" si="292"/>
        <v>0</v>
      </c>
      <c r="AG415">
        <v>944</v>
      </c>
      <c r="AH415">
        <v>2</v>
      </c>
      <c r="AI415">
        <v>2153</v>
      </c>
      <c r="AJ415">
        <v>38</v>
      </c>
      <c r="AK415" t="e">
        <f t="shared" si="293"/>
        <v>#DIV/0!</v>
      </c>
      <c r="AL415">
        <v>107</v>
      </c>
      <c r="AM415" t="e">
        <f t="shared" si="294"/>
        <v>#DIV/0!</v>
      </c>
      <c r="AN415" t="e">
        <f t="shared" si="295"/>
        <v>#DIV/0!</v>
      </c>
      <c r="AO415">
        <v>4</v>
      </c>
      <c r="AP415">
        <v>0</v>
      </c>
      <c r="AQ415">
        <v>3</v>
      </c>
      <c r="AR415">
        <v>52</v>
      </c>
      <c r="AS415" s="852" t="s">
        <v>514</v>
      </c>
      <c r="AT415">
        <v>2</v>
      </c>
      <c r="AV415" s="13">
        <v>98</v>
      </c>
      <c r="AW415" s="13">
        <v>6</v>
      </c>
      <c r="AX415" s="779" t="s">
        <v>360</v>
      </c>
      <c r="AY415" s="13">
        <v>88</v>
      </c>
      <c r="AZ415" s="13">
        <v>81</v>
      </c>
      <c r="BA415" s="13">
        <v>222</v>
      </c>
      <c r="BB415" s="13">
        <v>179</v>
      </c>
      <c r="BC415" s="13">
        <v>118</v>
      </c>
      <c r="BD415" s="13">
        <v>98</v>
      </c>
      <c r="BE415" s="779" t="s">
        <v>387</v>
      </c>
      <c r="BF415">
        <v>2</v>
      </c>
      <c r="BG415" s="13">
        <v>123</v>
      </c>
      <c r="BH415" s="13">
        <v>91</v>
      </c>
      <c r="BI415" s="869" t="s">
        <v>529</v>
      </c>
      <c r="BJ415" s="13">
        <v>1</v>
      </c>
      <c r="BK415" s="13" t="e">
        <f t="shared" si="296"/>
        <v>#DIV/0!</v>
      </c>
      <c r="BL415" s="13" t="e">
        <f t="shared" si="297"/>
        <v>#DIV/0!</v>
      </c>
    </row>
    <row r="416" spans="1:64" x14ac:dyDescent="0.25">
      <c r="A416" s="867" t="s">
        <v>359</v>
      </c>
      <c r="B416">
        <f t="shared" si="286"/>
        <v>110.607</v>
      </c>
      <c r="C416">
        <v>75</v>
      </c>
      <c r="E416">
        <v>48</v>
      </c>
      <c r="F416">
        <v>12</v>
      </c>
      <c r="G416">
        <v>1790</v>
      </c>
      <c r="H416">
        <v>134</v>
      </c>
      <c r="I416">
        <v>68</v>
      </c>
      <c r="J416">
        <v>1719</v>
      </c>
      <c r="K416">
        <v>883</v>
      </c>
      <c r="L416">
        <f t="shared" si="287"/>
        <v>16.75</v>
      </c>
      <c r="M416">
        <f t="shared" si="288"/>
        <v>-1.17</v>
      </c>
      <c r="N416">
        <f t="shared" si="289"/>
        <v>2444.8200000000002</v>
      </c>
      <c r="O416">
        <f t="shared" si="290"/>
        <v>1</v>
      </c>
      <c r="P416">
        <f t="shared" si="291"/>
        <v>18.46</v>
      </c>
      <c r="Q416">
        <v>10</v>
      </c>
      <c r="R416">
        <v>7</v>
      </c>
      <c r="S416">
        <v>1</v>
      </c>
      <c r="T416">
        <v>11</v>
      </c>
      <c r="U416">
        <v>3</v>
      </c>
      <c r="V416">
        <v>30</v>
      </c>
      <c r="W416">
        <v>78</v>
      </c>
      <c r="X416">
        <v>2</v>
      </c>
      <c r="Y416">
        <v>146</v>
      </c>
      <c r="Z416">
        <v>122</v>
      </c>
      <c r="AA416" s="856" t="s">
        <v>540</v>
      </c>
      <c r="AB416">
        <v>2</v>
      </c>
      <c r="AD416">
        <v>40</v>
      </c>
      <c r="AE416">
        <v>2027</v>
      </c>
      <c r="AF416">
        <f t="shared" si="292"/>
        <v>0</v>
      </c>
      <c r="AG416">
        <v>981</v>
      </c>
      <c r="AH416">
        <v>5</v>
      </c>
      <c r="AI416">
        <v>2219</v>
      </c>
      <c r="AJ416">
        <v>45</v>
      </c>
      <c r="AK416" t="e">
        <f t="shared" si="293"/>
        <v>#DIV/0!</v>
      </c>
      <c r="AL416">
        <v>128</v>
      </c>
      <c r="AM416" t="e">
        <f t="shared" si="294"/>
        <v>#DIV/0!</v>
      </c>
      <c r="AN416" t="e">
        <f t="shared" si="295"/>
        <v>#DIV/0!</v>
      </c>
      <c r="AO416">
        <v>3</v>
      </c>
      <c r="AP416">
        <v>2</v>
      </c>
      <c r="AQ416">
        <v>5</v>
      </c>
      <c r="AR416">
        <v>37</v>
      </c>
      <c r="AS416" s="879" t="s">
        <v>419</v>
      </c>
      <c r="AT416">
        <v>5</v>
      </c>
      <c r="AV416" s="13">
        <v>99</v>
      </c>
      <c r="AW416" s="13">
        <v>9</v>
      </c>
      <c r="AX416" s="779" t="s">
        <v>360</v>
      </c>
      <c r="AY416" s="13">
        <v>204</v>
      </c>
      <c r="AZ416" s="13">
        <v>175</v>
      </c>
      <c r="BA416" s="13">
        <v>437</v>
      </c>
      <c r="BB416" s="13">
        <v>360</v>
      </c>
      <c r="BC416" s="13">
        <v>210</v>
      </c>
      <c r="BD416" s="13">
        <v>185</v>
      </c>
      <c r="BE416" s="779" t="s">
        <v>396</v>
      </c>
      <c r="BF416">
        <v>4</v>
      </c>
      <c r="BG416" s="13">
        <v>105</v>
      </c>
      <c r="BH416" s="13">
        <v>80</v>
      </c>
      <c r="BI416" s="847" t="s">
        <v>494</v>
      </c>
      <c r="BJ416" s="13">
        <v>1</v>
      </c>
      <c r="BK416" s="13" t="e">
        <f t="shared" si="296"/>
        <v>#DIV/0!</v>
      </c>
      <c r="BL416" s="13" t="e">
        <f t="shared" si="297"/>
        <v>#DIV/0!</v>
      </c>
    </row>
    <row r="417" spans="1:64" x14ac:dyDescent="0.25">
      <c r="A417" s="867" t="s">
        <v>368</v>
      </c>
      <c r="B417">
        <f t="shared" si="286"/>
        <v>100.90400000000001</v>
      </c>
      <c r="C417">
        <v>78</v>
      </c>
      <c r="E417">
        <v>55</v>
      </c>
      <c r="F417">
        <v>9</v>
      </c>
      <c r="G417">
        <v>1826</v>
      </c>
      <c r="H417">
        <v>141</v>
      </c>
      <c r="I417">
        <v>70</v>
      </c>
      <c r="J417">
        <v>1698</v>
      </c>
      <c r="K417">
        <v>870</v>
      </c>
      <c r="L417">
        <f t="shared" si="287"/>
        <v>18.57</v>
      </c>
      <c r="M417">
        <f t="shared" si="288"/>
        <v>-1.22</v>
      </c>
      <c r="N417">
        <f t="shared" si="289"/>
        <v>2195.2199999999998</v>
      </c>
      <c r="O417">
        <f t="shared" si="290"/>
        <v>1</v>
      </c>
      <c r="P417">
        <f t="shared" si="291"/>
        <v>19.68</v>
      </c>
      <c r="Q417">
        <v>14</v>
      </c>
      <c r="R417">
        <v>6</v>
      </c>
      <c r="S417">
        <v>3</v>
      </c>
      <c r="T417">
        <v>10</v>
      </c>
      <c r="U417">
        <v>2</v>
      </c>
      <c r="V417">
        <v>34</v>
      </c>
      <c r="W417">
        <v>105</v>
      </c>
      <c r="X417">
        <v>3</v>
      </c>
      <c r="Y417">
        <v>159</v>
      </c>
      <c r="Z417">
        <v>159</v>
      </c>
      <c r="AA417" s="891" t="s">
        <v>502</v>
      </c>
      <c r="AB417">
        <v>2</v>
      </c>
      <c r="AD417">
        <v>42</v>
      </c>
      <c r="AE417">
        <v>2058</v>
      </c>
      <c r="AF417">
        <f t="shared" si="292"/>
        <v>0</v>
      </c>
      <c r="AG417">
        <v>1004</v>
      </c>
      <c r="AH417">
        <v>10</v>
      </c>
      <c r="AI417">
        <v>2318</v>
      </c>
      <c r="AJ417">
        <v>43</v>
      </c>
      <c r="AK417" t="e">
        <f t="shared" si="293"/>
        <v>#DIV/0!</v>
      </c>
      <c r="AL417">
        <v>115</v>
      </c>
      <c r="AM417" t="e">
        <f t="shared" si="294"/>
        <v>#DIV/0!</v>
      </c>
      <c r="AN417" t="e">
        <f t="shared" si="295"/>
        <v>#DIV/0!</v>
      </c>
      <c r="AO417">
        <v>3</v>
      </c>
      <c r="AP417">
        <v>0</v>
      </c>
      <c r="AQ417">
        <v>3</v>
      </c>
      <c r="AR417">
        <v>52</v>
      </c>
      <c r="AS417" s="839" t="s">
        <v>433</v>
      </c>
      <c r="AT417">
        <v>5</v>
      </c>
      <c r="AV417" s="13">
        <v>100</v>
      </c>
      <c r="AW417" s="13">
        <v>6</v>
      </c>
      <c r="AX417" s="779" t="s">
        <v>369</v>
      </c>
      <c r="AY417" s="13">
        <v>91</v>
      </c>
      <c r="AZ417" s="13">
        <v>101</v>
      </c>
      <c r="BA417" s="13">
        <v>218</v>
      </c>
      <c r="BB417" s="13">
        <v>213</v>
      </c>
      <c r="BC417" s="13">
        <v>113</v>
      </c>
      <c r="BD417" s="13">
        <v>112</v>
      </c>
      <c r="BE417" s="779" t="s">
        <v>378</v>
      </c>
      <c r="BF417" s="425">
        <v>4</v>
      </c>
      <c r="BG417" s="13">
        <v>61</v>
      </c>
      <c r="BH417" s="13">
        <v>53</v>
      </c>
      <c r="BI417" s="818" t="s">
        <v>433</v>
      </c>
      <c r="BJ417" s="13">
        <v>0</v>
      </c>
      <c r="BK417" s="13" t="e">
        <f t="shared" si="296"/>
        <v>#DIV/0!</v>
      </c>
      <c r="BL417" s="13" t="e">
        <f t="shared" si="297"/>
        <v>#DIV/0!</v>
      </c>
    </row>
    <row r="418" spans="1:64" x14ac:dyDescent="0.25">
      <c r="A418" s="867" t="s">
        <v>377</v>
      </c>
      <c r="B418">
        <f t="shared" si="286"/>
        <v>102.185</v>
      </c>
      <c r="C418">
        <v>78</v>
      </c>
      <c r="E418">
        <v>57</v>
      </c>
      <c r="F418">
        <v>12</v>
      </c>
      <c r="G418">
        <v>1976</v>
      </c>
      <c r="H418">
        <v>167</v>
      </c>
      <c r="I418">
        <v>65</v>
      </c>
      <c r="J418">
        <v>1806</v>
      </c>
      <c r="K418">
        <v>900</v>
      </c>
      <c r="L418">
        <f t="shared" si="287"/>
        <v>19.88</v>
      </c>
      <c r="M418">
        <f t="shared" si="288"/>
        <v>-1.02</v>
      </c>
      <c r="N418">
        <f t="shared" si="289"/>
        <v>2023.64</v>
      </c>
      <c r="O418">
        <f t="shared" si="290"/>
        <v>1</v>
      </c>
      <c r="P418">
        <f t="shared" si="291"/>
        <v>19.88</v>
      </c>
      <c r="Q418">
        <v>12</v>
      </c>
      <c r="R418">
        <v>6</v>
      </c>
      <c r="S418">
        <v>2</v>
      </c>
      <c r="T418">
        <v>10</v>
      </c>
      <c r="U418">
        <v>5</v>
      </c>
      <c r="V418">
        <v>21</v>
      </c>
      <c r="W418">
        <v>84</v>
      </c>
      <c r="X418">
        <v>1</v>
      </c>
      <c r="Y418">
        <v>140</v>
      </c>
      <c r="Z418">
        <v>123</v>
      </c>
      <c r="AA418" s="856" t="s">
        <v>540</v>
      </c>
      <c r="AB418">
        <v>1</v>
      </c>
      <c r="AD418">
        <v>39</v>
      </c>
      <c r="AE418">
        <v>1750</v>
      </c>
      <c r="AF418">
        <f t="shared" si="292"/>
        <v>0</v>
      </c>
      <c r="AG418">
        <v>869</v>
      </c>
      <c r="AH418">
        <v>2</v>
      </c>
      <c r="AI418">
        <v>1819</v>
      </c>
      <c r="AJ418">
        <v>36</v>
      </c>
      <c r="AK418" t="e">
        <f t="shared" si="293"/>
        <v>#DIV/0!</v>
      </c>
      <c r="AL418">
        <v>91</v>
      </c>
      <c r="AM418" t="e">
        <f t="shared" si="294"/>
        <v>#DIV/0!</v>
      </c>
      <c r="AN418" t="e">
        <f t="shared" si="295"/>
        <v>#DIV/0!</v>
      </c>
      <c r="AO418">
        <v>3</v>
      </c>
      <c r="AP418">
        <v>0</v>
      </c>
      <c r="AQ418">
        <v>4</v>
      </c>
      <c r="AR418">
        <v>44</v>
      </c>
      <c r="AS418" s="879" t="s">
        <v>419</v>
      </c>
      <c r="AT418">
        <v>3</v>
      </c>
      <c r="AV418" s="13">
        <v>101</v>
      </c>
      <c r="AW418" s="13">
        <v>6</v>
      </c>
      <c r="AX418" s="779" t="s">
        <v>369</v>
      </c>
      <c r="AY418" s="13">
        <v>37</v>
      </c>
      <c r="AZ418" s="13">
        <v>51</v>
      </c>
      <c r="BA418" s="13">
        <v>106</v>
      </c>
      <c r="BB418" s="13">
        <v>99</v>
      </c>
      <c r="BC418" s="13">
        <v>65</v>
      </c>
      <c r="BD418" s="13">
        <v>48</v>
      </c>
      <c r="BE418" s="779" t="s">
        <v>387</v>
      </c>
      <c r="BF418">
        <v>3</v>
      </c>
      <c r="BG418" s="13">
        <v>46</v>
      </c>
      <c r="BH418" s="13">
        <v>38</v>
      </c>
      <c r="BI418" s="846" t="s">
        <v>480</v>
      </c>
      <c r="BJ418" s="13">
        <v>0</v>
      </c>
      <c r="BK418" s="13" t="e">
        <f t="shared" si="296"/>
        <v>#DIV/0!</v>
      </c>
      <c r="BL418" s="13" t="e">
        <f t="shared" si="297"/>
        <v>#DIV/0!</v>
      </c>
    </row>
    <row r="419" spans="1:64" x14ac:dyDescent="0.25">
      <c r="A419" s="867" t="s">
        <v>386</v>
      </c>
      <c r="B419">
        <f t="shared" si="286"/>
        <v>99.897500000000008</v>
      </c>
      <c r="C419">
        <v>72</v>
      </c>
      <c r="E419">
        <v>51</v>
      </c>
      <c r="F419">
        <v>15</v>
      </c>
      <c r="G419">
        <v>1628</v>
      </c>
      <c r="H419">
        <v>132</v>
      </c>
      <c r="I419">
        <v>49</v>
      </c>
      <c r="J419">
        <v>1603</v>
      </c>
      <c r="K419">
        <v>825</v>
      </c>
      <c r="L419">
        <f t="shared" si="287"/>
        <v>22.71</v>
      </c>
      <c r="M419">
        <f t="shared" si="288"/>
        <v>-1.08</v>
      </c>
      <c r="N419">
        <f t="shared" si="289"/>
        <v>1727.15</v>
      </c>
      <c r="O419">
        <f t="shared" si="290"/>
        <v>1</v>
      </c>
      <c r="P419">
        <f t="shared" si="291"/>
        <v>19.82</v>
      </c>
      <c r="Q419">
        <v>14</v>
      </c>
      <c r="R419">
        <v>6</v>
      </c>
      <c r="S419">
        <v>0</v>
      </c>
      <c r="T419">
        <v>10</v>
      </c>
      <c r="U419">
        <v>2</v>
      </c>
      <c r="V419">
        <v>34</v>
      </c>
      <c r="W419">
        <v>83</v>
      </c>
      <c r="X419">
        <v>3</v>
      </c>
      <c r="Y419">
        <v>135</v>
      </c>
      <c r="Z419">
        <v>138</v>
      </c>
      <c r="AA419" s="852" t="s">
        <v>514</v>
      </c>
      <c r="AB419">
        <v>3</v>
      </c>
      <c r="AD419">
        <v>34</v>
      </c>
      <c r="AE419">
        <v>1544</v>
      </c>
      <c r="AF419">
        <f t="shared" si="292"/>
        <v>0</v>
      </c>
      <c r="AG419">
        <v>762</v>
      </c>
      <c r="AH419">
        <v>7</v>
      </c>
      <c r="AI419">
        <v>1616</v>
      </c>
      <c r="AJ419">
        <v>33</v>
      </c>
      <c r="AK419" t="e">
        <f t="shared" si="293"/>
        <v>#DIV/0!</v>
      </c>
      <c r="AL419">
        <v>78</v>
      </c>
      <c r="AM419" t="e">
        <f t="shared" si="294"/>
        <v>#DIV/0!</v>
      </c>
      <c r="AN419" t="e">
        <f t="shared" si="295"/>
        <v>#DIV/0!</v>
      </c>
      <c r="AO419">
        <v>3</v>
      </c>
      <c r="AP419">
        <v>0</v>
      </c>
      <c r="AQ419">
        <v>3</v>
      </c>
      <c r="AR419">
        <v>42</v>
      </c>
      <c r="AS419" s="839" t="s">
        <v>433</v>
      </c>
      <c r="AT419">
        <v>4</v>
      </c>
      <c r="AV419" s="13">
        <v>102</v>
      </c>
      <c r="AW419" s="13">
        <v>7</v>
      </c>
      <c r="AX419" s="779" t="s">
        <v>369</v>
      </c>
      <c r="AY419" s="13">
        <v>109</v>
      </c>
      <c r="AZ419" s="13">
        <v>98</v>
      </c>
      <c r="BA419" s="13">
        <v>228</v>
      </c>
      <c r="BB419" s="13">
        <v>196</v>
      </c>
      <c r="BC419" s="13">
        <v>110</v>
      </c>
      <c r="BD419" s="13">
        <v>98</v>
      </c>
      <c r="BE419" s="779" t="s">
        <v>396</v>
      </c>
      <c r="BF419">
        <v>1</v>
      </c>
      <c r="BG419" s="13">
        <v>71</v>
      </c>
      <c r="BH419" s="13">
        <v>52</v>
      </c>
      <c r="BI419" s="843" t="s">
        <v>552</v>
      </c>
      <c r="BJ419" s="13">
        <v>2</v>
      </c>
      <c r="BK419" s="13" t="e">
        <f t="shared" si="296"/>
        <v>#DIV/0!</v>
      </c>
      <c r="BL419" s="13" t="e">
        <f t="shared" si="297"/>
        <v>#DIV/0!</v>
      </c>
    </row>
    <row r="420" spans="1:64" x14ac:dyDescent="0.25">
      <c r="A420" s="867" t="s">
        <v>395</v>
      </c>
      <c r="B420">
        <f t="shared" si="286"/>
        <v>109.343</v>
      </c>
      <c r="C420">
        <v>73</v>
      </c>
      <c r="E420">
        <v>52</v>
      </c>
      <c r="F420">
        <v>14</v>
      </c>
      <c r="G420">
        <v>1870</v>
      </c>
      <c r="H420">
        <v>152</v>
      </c>
      <c r="I420">
        <v>63</v>
      </c>
      <c r="J420">
        <v>1722</v>
      </c>
      <c r="K420">
        <v>867</v>
      </c>
      <c r="L420">
        <f t="shared" si="287"/>
        <v>19.95</v>
      </c>
      <c r="M420">
        <f t="shared" si="288"/>
        <v>-1</v>
      </c>
      <c r="N420">
        <f t="shared" si="289"/>
        <v>1993.25</v>
      </c>
      <c r="O420">
        <f t="shared" si="290"/>
        <v>1</v>
      </c>
      <c r="P420">
        <f t="shared" si="291"/>
        <v>19.21</v>
      </c>
      <c r="Q420">
        <v>14</v>
      </c>
      <c r="R420">
        <v>7</v>
      </c>
      <c r="S420">
        <v>1</v>
      </c>
      <c r="T420">
        <v>7</v>
      </c>
      <c r="U420">
        <v>4</v>
      </c>
      <c r="V420">
        <v>32</v>
      </c>
      <c r="W420">
        <v>74</v>
      </c>
      <c r="X420">
        <v>2</v>
      </c>
      <c r="Y420">
        <v>170</v>
      </c>
      <c r="Z420">
        <v>152</v>
      </c>
      <c r="AA420" s="891" t="s">
        <v>502</v>
      </c>
      <c r="AB420">
        <v>2</v>
      </c>
      <c r="AD420">
        <v>41</v>
      </c>
      <c r="AE420">
        <v>1932</v>
      </c>
      <c r="AF420">
        <f t="shared" si="292"/>
        <v>0</v>
      </c>
      <c r="AG420">
        <v>909</v>
      </c>
      <c r="AH420">
        <v>2</v>
      </c>
      <c r="AI420">
        <v>2174</v>
      </c>
      <c r="AJ420">
        <v>37</v>
      </c>
      <c r="AK420" t="e">
        <f t="shared" si="293"/>
        <v>#DIV/0!</v>
      </c>
      <c r="AL420">
        <v>104</v>
      </c>
      <c r="AM420" t="e">
        <f t="shared" si="294"/>
        <v>#DIV/0!</v>
      </c>
      <c r="AN420" t="e">
        <f t="shared" si="295"/>
        <v>#DIV/0!</v>
      </c>
      <c r="AO420">
        <v>2</v>
      </c>
      <c r="AP420">
        <v>0</v>
      </c>
      <c r="AQ420">
        <v>3</v>
      </c>
      <c r="AR420">
        <v>45</v>
      </c>
      <c r="AS420" s="857" t="s">
        <v>415</v>
      </c>
      <c r="AT420">
        <v>2</v>
      </c>
      <c r="AV420" s="13">
        <v>103</v>
      </c>
      <c r="AW420" s="13">
        <v>4</v>
      </c>
      <c r="AX420" s="779" t="s">
        <v>378</v>
      </c>
      <c r="AY420" s="13">
        <v>66</v>
      </c>
      <c r="AZ420" s="13">
        <v>61</v>
      </c>
      <c r="BA420" s="13">
        <v>154</v>
      </c>
      <c r="BB420" s="13">
        <v>127</v>
      </c>
      <c r="BC420" s="13">
        <v>85</v>
      </c>
      <c r="BD420" s="13">
        <v>66</v>
      </c>
      <c r="BE420" s="779" t="s">
        <v>387</v>
      </c>
      <c r="BF420" s="425">
        <v>3</v>
      </c>
      <c r="BG420" s="13">
        <v>79</v>
      </c>
      <c r="BH420" s="13">
        <v>70</v>
      </c>
      <c r="BI420" s="865" t="s">
        <v>480</v>
      </c>
      <c r="BJ420" s="13">
        <v>0</v>
      </c>
      <c r="BK420" s="13" t="e">
        <f t="shared" si="296"/>
        <v>#DIV/0!</v>
      </c>
      <c r="BL420" s="13" t="e">
        <f t="shared" si="297"/>
        <v>#DIV/0!</v>
      </c>
    </row>
    <row r="421" spans="1:64" x14ac:dyDescent="0.25">
      <c r="A421" s="867" t="s">
        <v>404</v>
      </c>
      <c r="B421">
        <f t="shared" si="286"/>
        <v>105.17099999999999</v>
      </c>
      <c r="C421">
        <v>77</v>
      </c>
      <c r="E421">
        <v>52</v>
      </c>
      <c r="F421">
        <v>11</v>
      </c>
      <c r="G421">
        <v>2301</v>
      </c>
      <c r="H421">
        <v>169</v>
      </c>
      <c r="I421">
        <v>90</v>
      </c>
      <c r="J421">
        <v>2093</v>
      </c>
      <c r="K421">
        <v>1045</v>
      </c>
      <c r="L421">
        <f t="shared" si="287"/>
        <v>16.350000000000001</v>
      </c>
      <c r="M421">
        <f t="shared" si="288"/>
        <v>-0.74</v>
      </c>
      <c r="N421">
        <f t="shared" si="289"/>
        <v>2442.13</v>
      </c>
      <c r="O421">
        <f t="shared" si="290"/>
        <v>1</v>
      </c>
      <c r="P421">
        <f t="shared" si="291"/>
        <v>20.440000000000001</v>
      </c>
      <c r="Q421">
        <v>14</v>
      </c>
      <c r="R421">
        <v>9</v>
      </c>
      <c r="S421">
        <v>1</v>
      </c>
      <c r="T421">
        <v>19</v>
      </c>
      <c r="U421">
        <v>3</v>
      </c>
      <c r="V421">
        <v>29</v>
      </c>
      <c r="W421">
        <v>65</v>
      </c>
      <c r="X421">
        <v>3</v>
      </c>
      <c r="Y421">
        <v>187</v>
      </c>
      <c r="Z421">
        <v>132</v>
      </c>
      <c r="AA421" s="839" t="s">
        <v>433</v>
      </c>
      <c r="AB421">
        <v>4</v>
      </c>
      <c r="AD421">
        <v>40</v>
      </c>
      <c r="AE421">
        <v>1932</v>
      </c>
      <c r="AF421">
        <f t="shared" si="292"/>
        <v>0</v>
      </c>
      <c r="AG421">
        <v>951</v>
      </c>
      <c r="AH421">
        <v>6</v>
      </c>
      <c r="AI421">
        <v>2128</v>
      </c>
      <c r="AJ421">
        <v>44</v>
      </c>
      <c r="AK421" t="e">
        <f t="shared" si="293"/>
        <v>#DIV/0!</v>
      </c>
      <c r="AL421">
        <v>125</v>
      </c>
      <c r="AM421" t="e">
        <f t="shared" si="294"/>
        <v>#DIV/0!</v>
      </c>
      <c r="AN421" t="e">
        <f t="shared" si="295"/>
        <v>#DIV/0!</v>
      </c>
      <c r="AO421">
        <v>3</v>
      </c>
      <c r="AP421">
        <v>1</v>
      </c>
      <c r="AQ421">
        <v>5</v>
      </c>
      <c r="AR421">
        <v>20</v>
      </c>
      <c r="AS421" s="881" t="s">
        <v>437</v>
      </c>
      <c r="AT421">
        <v>3</v>
      </c>
      <c r="AV421" s="13">
        <v>104</v>
      </c>
      <c r="AW421" s="13">
        <v>5</v>
      </c>
      <c r="AX421" s="779" t="s">
        <v>378</v>
      </c>
      <c r="AY421" s="13">
        <v>56</v>
      </c>
      <c r="AZ421" s="13">
        <v>45</v>
      </c>
      <c r="BA421" s="13">
        <v>103</v>
      </c>
      <c r="BB421" s="13">
        <v>80</v>
      </c>
      <c r="BC421" s="13">
        <v>42</v>
      </c>
      <c r="BD421" s="13">
        <v>35</v>
      </c>
      <c r="BE421" s="779" t="s">
        <v>396</v>
      </c>
      <c r="BF421" s="425">
        <v>8</v>
      </c>
      <c r="BG421" s="13">
        <v>65</v>
      </c>
      <c r="BH421" s="13">
        <v>38</v>
      </c>
      <c r="BI421" s="896" t="s">
        <v>476</v>
      </c>
      <c r="BJ421" s="13">
        <v>1</v>
      </c>
      <c r="BK421" s="13" t="e">
        <f t="shared" si="296"/>
        <v>#DIV/0!</v>
      </c>
      <c r="BL421" s="13" t="e">
        <f t="shared" si="297"/>
        <v>#DIV/0!</v>
      </c>
    </row>
    <row r="422" spans="1:64" x14ac:dyDescent="0.25">
      <c r="A422" s="213"/>
      <c r="AV422" s="13">
        <v>105</v>
      </c>
      <c r="AW422" s="13">
        <v>9</v>
      </c>
      <c r="AX422" s="779" t="s">
        <v>387</v>
      </c>
      <c r="AY422" s="13">
        <v>159</v>
      </c>
      <c r="AZ422" s="13">
        <v>164</v>
      </c>
      <c r="BA422" s="13">
        <v>385</v>
      </c>
      <c r="BB422" s="13">
        <v>309</v>
      </c>
      <c r="BC422" s="13">
        <v>201</v>
      </c>
      <c r="BD422" s="13">
        <v>145</v>
      </c>
      <c r="BE422" s="779" t="s">
        <v>396</v>
      </c>
      <c r="BF422">
        <v>1</v>
      </c>
      <c r="BG422" s="13">
        <v>85</v>
      </c>
      <c r="BH422" s="13">
        <v>69</v>
      </c>
      <c r="BI422" s="861" t="s">
        <v>548</v>
      </c>
      <c r="BJ422" s="13">
        <v>1</v>
      </c>
      <c r="BK422" s="13" t="e">
        <f t="shared" si="296"/>
        <v>#DIV/0!</v>
      </c>
      <c r="BL422" s="13" t="e">
        <f t="shared" si="297"/>
        <v>#DIV/0!</v>
      </c>
    </row>
    <row r="423" spans="1:64" x14ac:dyDescent="0.25">
      <c r="A423" s="213"/>
      <c r="AV423" s="13">
        <v>1</v>
      </c>
      <c r="AW423" s="13">
        <v>6</v>
      </c>
      <c r="AX423" s="786" t="s">
        <v>1</v>
      </c>
      <c r="AY423" s="13">
        <v>114</v>
      </c>
      <c r="AZ423" s="13">
        <v>106</v>
      </c>
      <c r="BA423" s="13">
        <v>287</v>
      </c>
      <c r="BB423" s="13">
        <v>245</v>
      </c>
      <c r="BC423" s="13">
        <v>150</v>
      </c>
      <c r="BD423" s="13">
        <v>139</v>
      </c>
      <c r="BE423" s="786" t="s">
        <v>10</v>
      </c>
      <c r="BF423" s="426">
        <v>5</v>
      </c>
      <c r="BG423" s="13">
        <v>135</v>
      </c>
      <c r="BH423" s="13">
        <v>121</v>
      </c>
      <c r="BI423" s="827" t="s">
        <v>437</v>
      </c>
      <c r="BJ423" s="13">
        <v>1</v>
      </c>
      <c r="BK423" s="13" t="e">
        <f t="shared" ref="BK423:BK454" si="298">ROUND(BA3/(AW3-BJ3),2)</f>
        <v>#DIV/0!</v>
      </c>
      <c r="BL423" s="13" t="e">
        <f t="shared" ref="BL423:BL454" si="299">ROUND(BB3/(AW3-BJ3),2)</f>
        <v>#DIV/0!</v>
      </c>
    </row>
    <row r="424" spans="1:64" x14ac:dyDescent="0.25">
      <c r="A424" s="213"/>
      <c r="AV424" s="13">
        <v>2</v>
      </c>
      <c r="AW424" s="13">
        <v>5</v>
      </c>
      <c r="AX424" s="786" t="s">
        <v>1</v>
      </c>
      <c r="AY424" s="13">
        <v>104</v>
      </c>
      <c r="AZ424" s="13">
        <v>96</v>
      </c>
      <c r="BA424" s="13">
        <v>223</v>
      </c>
      <c r="BB424" s="13">
        <v>182</v>
      </c>
      <c r="BC424" s="13">
        <v>100</v>
      </c>
      <c r="BD424" s="13">
        <v>86</v>
      </c>
      <c r="BE424" s="786" t="s">
        <v>19</v>
      </c>
      <c r="BF424">
        <v>1</v>
      </c>
      <c r="BG424" s="13">
        <v>112</v>
      </c>
      <c r="BH424" s="13">
        <v>87</v>
      </c>
      <c r="BI424" s="837" t="s">
        <v>485</v>
      </c>
      <c r="BJ424" s="13">
        <v>0</v>
      </c>
      <c r="BK424" s="13" t="e">
        <f t="shared" si="298"/>
        <v>#DIV/0!</v>
      </c>
      <c r="BL424" s="13" t="e">
        <f t="shared" si="299"/>
        <v>#DIV/0!</v>
      </c>
    </row>
    <row r="425" spans="1:64" x14ac:dyDescent="0.25">
      <c r="A425" s="213"/>
      <c r="AV425" s="13">
        <v>3</v>
      </c>
      <c r="AW425" s="13">
        <v>5</v>
      </c>
      <c r="AX425" s="786" t="s">
        <v>1</v>
      </c>
      <c r="AY425" s="13">
        <v>150</v>
      </c>
      <c r="AZ425" s="13">
        <v>165</v>
      </c>
      <c r="BA425" s="13">
        <v>361</v>
      </c>
      <c r="BB425" s="13">
        <v>333</v>
      </c>
      <c r="BC425" s="13">
        <v>187</v>
      </c>
      <c r="BD425" s="13">
        <v>168</v>
      </c>
      <c r="BE425" s="786" t="s">
        <v>28</v>
      </c>
      <c r="BF425">
        <v>7</v>
      </c>
      <c r="BG425" s="13">
        <v>113</v>
      </c>
      <c r="BH425" s="13">
        <v>101</v>
      </c>
      <c r="BI425" s="881" t="s">
        <v>437</v>
      </c>
      <c r="BJ425" s="13">
        <v>2</v>
      </c>
      <c r="BK425" s="13" t="e">
        <f t="shared" si="298"/>
        <v>#DIV/0!</v>
      </c>
      <c r="BL425" s="13" t="e">
        <f t="shared" si="299"/>
        <v>#DIV/0!</v>
      </c>
    </row>
    <row r="426" spans="1:64" x14ac:dyDescent="0.25">
      <c r="A426" s="213"/>
      <c r="AV426" s="13">
        <v>4</v>
      </c>
      <c r="AW426" s="13">
        <v>8</v>
      </c>
      <c r="AX426" s="786" t="s">
        <v>1</v>
      </c>
      <c r="AY426" s="13">
        <v>185</v>
      </c>
      <c r="AZ426" s="13">
        <v>172</v>
      </c>
      <c r="BA426" s="13">
        <v>357</v>
      </c>
      <c r="BB426" s="13">
        <v>325</v>
      </c>
      <c r="BC426" s="13">
        <v>157</v>
      </c>
      <c r="BD426" s="13">
        <v>153</v>
      </c>
      <c r="BE426" s="786" t="s">
        <v>37</v>
      </c>
      <c r="BF426">
        <v>6</v>
      </c>
      <c r="BG426" s="13">
        <v>121</v>
      </c>
      <c r="BH426" s="13">
        <v>106</v>
      </c>
      <c r="BI426" s="888" t="s">
        <v>451</v>
      </c>
      <c r="BJ426" s="13">
        <v>2</v>
      </c>
      <c r="BK426" s="13" t="e">
        <f t="shared" si="298"/>
        <v>#DIV/0!</v>
      </c>
      <c r="BL426" s="13" t="e">
        <f t="shared" si="299"/>
        <v>#DIV/0!</v>
      </c>
    </row>
    <row r="427" spans="1:64" x14ac:dyDescent="0.25">
      <c r="A427" s="213"/>
      <c r="AV427" s="13">
        <v>5</v>
      </c>
      <c r="AW427" s="13">
        <v>4</v>
      </c>
      <c r="AX427" s="786" t="s">
        <v>1</v>
      </c>
      <c r="AY427" s="13">
        <v>82</v>
      </c>
      <c r="AZ427" s="13">
        <v>78</v>
      </c>
      <c r="BA427" s="13">
        <v>172</v>
      </c>
      <c r="BB427" s="13">
        <v>151</v>
      </c>
      <c r="BC427" s="13">
        <v>85</v>
      </c>
      <c r="BD427" s="13">
        <v>73</v>
      </c>
      <c r="BE427" s="786" t="s">
        <v>46</v>
      </c>
      <c r="BF427" s="426">
        <v>6</v>
      </c>
      <c r="BG427" s="13">
        <v>103</v>
      </c>
      <c r="BH427" s="13">
        <v>76</v>
      </c>
      <c r="BI427" s="827" t="s">
        <v>437</v>
      </c>
      <c r="BJ427" s="13">
        <v>1</v>
      </c>
      <c r="BK427" s="13" t="e">
        <f t="shared" si="298"/>
        <v>#DIV/0!</v>
      </c>
      <c r="BL427" s="13" t="e">
        <f t="shared" si="299"/>
        <v>#DIV/0!</v>
      </c>
    </row>
    <row r="428" spans="1:64" x14ac:dyDescent="0.25">
      <c r="A428" s="213"/>
      <c r="AV428" s="13">
        <v>6</v>
      </c>
      <c r="AW428" s="13">
        <v>7</v>
      </c>
      <c r="AX428" s="786" t="s">
        <v>1</v>
      </c>
      <c r="AY428" s="13">
        <v>223</v>
      </c>
      <c r="AZ428" s="13">
        <v>174</v>
      </c>
      <c r="BA428" s="13">
        <v>387</v>
      </c>
      <c r="BB428" s="13">
        <v>308</v>
      </c>
      <c r="BC428" s="13">
        <v>146</v>
      </c>
      <c r="BD428" s="13">
        <v>134</v>
      </c>
      <c r="BE428" s="786" t="s">
        <v>55</v>
      </c>
      <c r="BF428" s="13">
        <v>1</v>
      </c>
      <c r="BG428" s="13">
        <v>157</v>
      </c>
      <c r="BH428" s="13">
        <v>113</v>
      </c>
      <c r="BI428" s="797" t="s">
        <v>433</v>
      </c>
      <c r="BJ428" s="13">
        <v>1</v>
      </c>
      <c r="BK428" s="13" t="e">
        <f t="shared" si="298"/>
        <v>#DIV/0!</v>
      </c>
      <c r="BL428" s="13" t="e">
        <f t="shared" si="299"/>
        <v>#DIV/0!</v>
      </c>
    </row>
    <row r="429" spans="1:64" x14ac:dyDescent="0.25">
      <c r="A429" s="213"/>
      <c r="AV429" s="13">
        <v>7</v>
      </c>
      <c r="AW429" s="13">
        <v>10</v>
      </c>
      <c r="AX429" s="786" t="s">
        <v>1</v>
      </c>
      <c r="AY429" s="13">
        <v>188</v>
      </c>
      <c r="AZ429" s="13">
        <v>197</v>
      </c>
      <c r="BA429" s="13">
        <v>424</v>
      </c>
      <c r="BB429" s="13">
        <v>396</v>
      </c>
      <c r="BC429" s="13">
        <v>212</v>
      </c>
      <c r="BD429" s="13">
        <v>199</v>
      </c>
      <c r="BE429" s="786" t="s">
        <v>64</v>
      </c>
      <c r="BF429">
        <v>5</v>
      </c>
      <c r="BG429" s="13">
        <v>100</v>
      </c>
      <c r="BH429" s="13">
        <v>80</v>
      </c>
      <c r="BI429" s="839" t="s">
        <v>433</v>
      </c>
      <c r="BJ429" s="13">
        <v>2</v>
      </c>
      <c r="BK429" s="13" t="e">
        <f t="shared" si="298"/>
        <v>#DIV/0!</v>
      </c>
      <c r="BL429" s="13" t="e">
        <f t="shared" si="299"/>
        <v>#DIV/0!</v>
      </c>
    </row>
    <row r="430" spans="1:64" x14ac:dyDescent="0.25">
      <c r="A430" s="213"/>
      <c r="AV430" s="13">
        <v>8</v>
      </c>
      <c r="AW430" s="13">
        <v>5</v>
      </c>
      <c r="AX430" s="786" t="s">
        <v>1</v>
      </c>
      <c r="AY430" s="13">
        <v>28</v>
      </c>
      <c r="AZ430" s="13">
        <v>42</v>
      </c>
      <c r="BA430" s="13">
        <v>74</v>
      </c>
      <c r="BB430" s="13">
        <v>94</v>
      </c>
      <c r="BC430" s="13">
        <v>45</v>
      </c>
      <c r="BD430" s="13">
        <v>52</v>
      </c>
      <c r="BE430" s="786" t="s">
        <v>73</v>
      </c>
      <c r="BF430" s="426">
        <v>3</v>
      </c>
      <c r="BG430" s="13">
        <v>38</v>
      </c>
      <c r="BH430" s="13">
        <v>26</v>
      </c>
      <c r="BI430" s="869" t="s">
        <v>529</v>
      </c>
      <c r="BJ430" s="13">
        <v>0</v>
      </c>
      <c r="BK430" s="13" t="e">
        <f t="shared" si="298"/>
        <v>#DIV/0!</v>
      </c>
      <c r="BL430" s="13" t="e">
        <f t="shared" si="299"/>
        <v>#DIV/0!</v>
      </c>
    </row>
    <row r="431" spans="1:64" x14ac:dyDescent="0.25">
      <c r="A431" s="213"/>
      <c r="AV431" s="13">
        <v>9</v>
      </c>
      <c r="AW431" s="13">
        <v>5</v>
      </c>
      <c r="AX431" s="786" t="s">
        <v>1</v>
      </c>
      <c r="AY431" s="13">
        <v>134</v>
      </c>
      <c r="AZ431" s="13">
        <v>118</v>
      </c>
      <c r="BA431" s="13">
        <v>254</v>
      </c>
      <c r="BB431" s="13">
        <v>216</v>
      </c>
      <c r="BC431" s="13">
        <v>107</v>
      </c>
      <c r="BD431" s="13">
        <v>98</v>
      </c>
      <c r="BE431" s="786" t="s">
        <v>82</v>
      </c>
      <c r="BF431">
        <v>5</v>
      </c>
      <c r="BG431" s="13">
        <v>136</v>
      </c>
      <c r="BH431" s="13">
        <v>116</v>
      </c>
      <c r="BI431" s="855" t="s">
        <v>529</v>
      </c>
      <c r="BJ431" s="13">
        <v>2</v>
      </c>
      <c r="BK431" s="13" t="e">
        <f t="shared" si="298"/>
        <v>#DIV/0!</v>
      </c>
      <c r="BL431" s="193" t="e">
        <f t="shared" si="299"/>
        <v>#DIV/0!</v>
      </c>
    </row>
    <row r="432" spans="1:64" x14ac:dyDescent="0.25">
      <c r="A432" s="213"/>
      <c r="AV432" s="13">
        <v>10</v>
      </c>
      <c r="AW432" s="13">
        <v>5</v>
      </c>
      <c r="AX432" s="786" t="s">
        <v>1</v>
      </c>
      <c r="AY432" s="13">
        <v>176</v>
      </c>
      <c r="AZ432" s="13">
        <v>167</v>
      </c>
      <c r="BA432" s="13">
        <v>375</v>
      </c>
      <c r="BB432" s="13">
        <v>339</v>
      </c>
      <c r="BC432" s="13">
        <v>185</v>
      </c>
      <c r="BD432" s="13">
        <v>172</v>
      </c>
      <c r="BE432" s="786" t="s">
        <v>91</v>
      </c>
      <c r="BF432">
        <v>6</v>
      </c>
      <c r="BG432" s="13">
        <v>208</v>
      </c>
      <c r="BH432" s="13">
        <v>196</v>
      </c>
      <c r="BI432" s="852" t="s">
        <v>514</v>
      </c>
      <c r="BJ432" s="13">
        <v>0</v>
      </c>
      <c r="BK432" s="13" t="e">
        <f t="shared" si="298"/>
        <v>#DIV/0!</v>
      </c>
      <c r="BL432" s="13" t="e">
        <f t="shared" si="299"/>
        <v>#DIV/0!</v>
      </c>
    </row>
    <row r="433" spans="1:64" x14ac:dyDescent="0.25">
      <c r="A433" s="213"/>
      <c r="AV433" s="13">
        <v>11</v>
      </c>
      <c r="AW433" s="13">
        <v>2</v>
      </c>
      <c r="AX433" s="786" t="s">
        <v>1</v>
      </c>
      <c r="AY433" s="13">
        <v>62</v>
      </c>
      <c r="AZ433" s="13">
        <v>51</v>
      </c>
      <c r="BA433" s="13">
        <v>100</v>
      </c>
      <c r="BB433" s="13">
        <v>82</v>
      </c>
      <c r="BC433" s="13">
        <v>34</v>
      </c>
      <c r="BD433" s="13">
        <v>31</v>
      </c>
      <c r="BE433" s="786" t="s">
        <v>100</v>
      </c>
      <c r="BF433" s="13">
        <v>2</v>
      </c>
      <c r="BG433" s="13">
        <v>80</v>
      </c>
      <c r="BH433" s="13">
        <v>60</v>
      </c>
      <c r="BI433" s="804" t="s">
        <v>442</v>
      </c>
      <c r="BJ433" s="13">
        <v>0</v>
      </c>
      <c r="BK433" s="13" t="e">
        <f t="shared" si="298"/>
        <v>#DIV/0!</v>
      </c>
      <c r="BL433" s="13" t="e">
        <f t="shared" si="299"/>
        <v>#DIV/0!</v>
      </c>
    </row>
    <row r="434" spans="1:64" x14ac:dyDescent="0.25">
      <c r="A434" s="213"/>
      <c r="AV434" s="13">
        <v>12</v>
      </c>
      <c r="AW434" s="13">
        <v>6</v>
      </c>
      <c r="AX434" s="786" t="s">
        <v>1</v>
      </c>
      <c r="AY434" s="13">
        <v>76</v>
      </c>
      <c r="AZ434" s="13">
        <v>86</v>
      </c>
      <c r="BA434" s="13">
        <v>149</v>
      </c>
      <c r="BB434" s="13">
        <v>156</v>
      </c>
      <c r="BC434" s="13">
        <v>66</v>
      </c>
      <c r="BD434" s="13">
        <v>70</v>
      </c>
      <c r="BE434" s="786" t="s">
        <v>109</v>
      </c>
      <c r="BF434">
        <v>5</v>
      </c>
      <c r="BG434" s="13">
        <v>61</v>
      </c>
      <c r="BH434" s="13">
        <v>63</v>
      </c>
      <c r="BI434" s="880" t="s">
        <v>582</v>
      </c>
      <c r="BJ434" s="13">
        <v>0</v>
      </c>
      <c r="BK434" s="13" t="e">
        <f t="shared" si="298"/>
        <v>#DIV/0!</v>
      </c>
      <c r="BL434" s="13" t="e">
        <f t="shared" si="299"/>
        <v>#DIV/0!</v>
      </c>
    </row>
    <row r="435" spans="1:64" x14ac:dyDescent="0.25">
      <c r="A435" s="213"/>
      <c r="AV435" s="13">
        <v>13</v>
      </c>
      <c r="AW435" s="13">
        <v>7</v>
      </c>
      <c r="AX435" s="786" t="s">
        <v>1</v>
      </c>
      <c r="AY435" s="13">
        <v>153</v>
      </c>
      <c r="AZ435" s="13">
        <v>166</v>
      </c>
      <c r="BA435" s="13">
        <v>383</v>
      </c>
      <c r="BB435" s="13">
        <v>341</v>
      </c>
      <c r="BC435" s="13">
        <v>210</v>
      </c>
      <c r="BD435" s="13">
        <v>175</v>
      </c>
      <c r="BE435" s="786" t="s">
        <v>118</v>
      </c>
      <c r="BF435" s="13">
        <v>2</v>
      </c>
      <c r="BG435" s="13">
        <v>118</v>
      </c>
      <c r="BH435" s="13">
        <v>104</v>
      </c>
      <c r="BI435" s="777" t="s">
        <v>463</v>
      </c>
      <c r="BJ435" s="13">
        <v>0</v>
      </c>
      <c r="BK435" s="13" t="e">
        <f t="shared" si="298"/>
        <v>#DIV/0!</v>
      </c>
      <c r="BL435" s="13" t="e">
        <f t="shared" si="299"/>
        <v>#DIV/0!</v>
      </c>
    </row>
    <row r="436" spans="1:64" x14ac:dyDescent="0.25">
      <c r="A436" s="213"/>
      <c r="AV436" s="13">
        <v>14</v>
      </c>
      <c r="AW436" s="13">
        <v>8</v>
      </c>
      <c r="AX436" s="786" t="s">
        <v>1</v>
      </c>
      <c r="AY436" s="13">
        <v>257</v>
      </c>
      <c r="AZ436" s="13">
        <v>238</v>
      </c>
      <c r="BA436" s="13">
        <v>476</v>
      </c>
      <c r="BB436" s="13">
        <v>421</v>
      </c>
      <c r="BC436" s="13">
        <v>195</v>
      </c>
      <c r="BD436" s="13">
        <v>183</v>
      </c>
      <c r="BE436" s="786" t="s">
        <v>127</v>
      </c>
      <c r="BF436">
        <v>3</v>
      </c>
      <c r="BG436" s="13">
        <v>173</v>
      </c>
      <c r="BH436" s="13">
        <v>147</v>
      </c>
      <c r="BI436" s="849" t="s">
        <v>489</v>
      </c>
      <c r="BJ436" s="13">
        <v>2</v>
      </c>
      <c r="BK436" s="13" t="e">
        <f t="shared" si="298"/>
        <v>#DIV/0!</v>
      </c>
      <c r="BL436" s="13" t="e">
        <f t="shared" si="299"/>
        <v>#DIV/0!</v>
      </c>
    </row>
    <row r="437" spans="1:64" x14ac:dyDescent="0.25">
      <c r="AV437" s="13">
        <v>15</v>
      </c>
      <c r="AW437" s="13">
        <v>4</v>
      </c>
      <c r="AX437" s="786" t="s">
        <v>10</v>
      </c>
      <c r="AY437" s="13">
        <v>25</v>
      </c>
      <c r="AZ437" s="13">
        <v>22</v>
      </c>
      <c r="BA437" s="13">
        <v>55</v>
      </c>
      <c r="BB437" s="13">
        <v>45</v>
      </c>
      <c r="BC437" s="13">
        <v>30</v>
      </c>
      <c r="BD437" s="13">
        <v>23</v>
      </c>
      <c r="BE437" s="786" t="s">
        <v>19</v>
      </c>
      <c r="BF437">
        <v>9</v>
      </c>
      <c r="BG437" s="13">
        <v>42</v>
      </c>
      <c r="BH437" s="13">
        <v>31</v>
      </c>
      <c r="BI437" s="842" t="s">
        <v>459</v>
      </c>
      <c r="BJ437" s="13">
        <v>1</v>
      </c>
      <c r="BK437" s="13" t="e">
        <f t="shared" si="298"/>
        <v>#DIV/0!</v>
      </c>
      <c r="BL437" s="13" t="e">
        <f t="shared" si="299"/>
        <v>#DIV/0!</v>
      </c>
    </row>
    <row r="438" spans="1:64" x14ac:dyDescent="0.25">
      <c r="AV438" s="13">
        <v>16</v>
      </c>
      <c r="AW438" s="13">
        <v>1</v>
      </c>
      <c r="AX438" s="786" t="s">
        <v>10</v>
      </c>
      <c r="AY438" s="13">
        <v>19</v>
      </c>
      <c r="AZ438" s="13">
        <v>15</v>
      </c>
      <c r="BA438" s="13">
        <v>25</v>
      </c>
      <c r="BB438" s="13">
        <v>25</v>
      </c>
      <c r="BC438" s="13">
        <v>6</v>
      </c>
      <c r="BD438" s="13">
        <v>10</v>
      </c>
      <c r="BE438" s="786" t="s">
        <v>28</v>
      </c>
      <c r="BF438">
        <v>10</v>
      </c>
      <c r="BG438" s="13">
        <v>25</v>
      </c>
      <c r="BH438" s="13">
        <v>25</v>
      </c>
      <c r="BI438" s="885" t="s">
        <v>446</v>
      </c>
      <c r="BJ438" s="13">
        <v>1</v>
      </c>
      <c r="BK438" s="13" t="e">
        <f t="shared" si="298"/>
        <v>#DIV/0!</v>
      </c>
      <c r="BL438" s="13" t="e">
        <f t="shared" si="299"/>
        <v>#DIV/0!</v>
      </c>
    </row>
    <row r="439" spans="1:64" x14ac:dyDescent="0.25">
      <c r="AV439" s="13">
        <v>17</v>
      </c>
      <c r="AW439" s="13">
        <v>5</v>
      </c>
      <c r="AX439" s="786" t="s">
        <v>10</v>
      </c>
      <c r="AY439" s="13">
        <v>122</v>
      </c>
      <c r="AZ439" s="13">
        <v>121</v>
      </c>
      <c r="BA439" s="13">
        <v>306</v>
      </c>
      <c r="BB439" s="13">
        <v>263</v>
      </c>
      <c r="BC439" s="13">
        <v>177</v>
      </c>
      <c r="BD439" s="13">
        <v>142</v>
      </c>
      <c r="BE439" s="786" t="s">
        <v>37</v>
      </c>
      <c r="BF439">
        <v>3</v>
      </c>
      <c r="BG439" s="13">
        <v>166</v>
      </c>
      <c r="BH439" s="13">
        <v>145</v>
      </c>
      <c r="BI439" s="885" t="s">
        <v>446</v>
      </c>
      <c r="BJ439" s="13">
        <v>1</v>
      </c>
      <c r="BK439" s="13" t="e">
        <f t="shared" si="298"/>
        <v>#DIV/0!</v>
      </c>
      <c r="BL439" s="13" t="e">
        <f t="shared" si="299"/>
        <v>#DIV/0!</v>
      </c>
    </row>
    <row r="440" spans="1:64" x14ac:dyDescent="0.25">
      <c r="AV440" s="13">
        <v>18</v>
      </c>
      <c r="AW440" s="13">
        <v>6</v>
      </c>
      <c r="AX440" s="786" t="s">
        <v>10</v>
      </c>
      <c r="AY440" s="13">
        <v>139</v>
      </c>
      <c r="AZ440" s="13">
        <v>133</v>
      </c>
      <c r="BA440" s="13">
        <v>358</v>
      </c>
      <c r="BB440" s="13">
        <v>293</v>
      </c>
      <c r="BC440" s="13">
        <v>200</v>
      </c>
      <c r="BD440" s="13">
        <v>160</v>
      </c>
      <c r="BE440" s="786" t="s">
        <v>46</v>
      </c>
      <c r="BF440">
        <v>1</v>
      </c>
      <c r="BG440" s="13">
        <v>115</v>
      </c>
      <c r="BH440" s="13">
        <v>104</v>
      </c>
      <c r="BI440" s="868" t="s">
        <v>471</v>
      </c>
      <c r="BJ440" s="13">
        <v>0</v>
      </c>
      <c r="BK440" s="13" t="e">
        <f t="shared" si="298"/>
        <v>#DIV/0!</v>
      </c>
      <c r="BL440" s="13" t="e">
        <f t="shared" si="299"/>
        <v>#DIV/0!</v>
      </c>
    </row>
    <row r="441" spans="1:64" x14ac:dyDescent="0.25">
      <c r="AV441" s="13">
        <v>19</v>
      </c>
      <c r="AW441" s="13">
        <v>5</v>
      </c>
      <c r="AX441" s="786" t="s">
        <v>10</v>
      </c>
      <c r="AY441" s="13">
        <v>62</v>
      </c>
      <c r="AZ441" s="13">
        <v>63</v>
      </c>
      <c r="BA441" s="13">
        <v>127</v>
      </c>
      <c r="BB441" s="13">
        <v>144</v>
      </c>
      <c r="BC441" s="13">
        <v>61</v>
      </c>
      <c r="BD441" s="13">
        <v>81</v>
      </c>
      <c r="BE441" s="786" t="s">
        <v>55</v>
      </c>
      <c r="BF441" s="426">
        <v>1</v>
      </c>
      <c r="BG441" s="13">
        <v>55</v>
      </c>
      <c r="BH441" s="13">
        <v>52</v>
      </c>
      <c r="BI441" s="830" t="s">
        <v>433</v>
      </c>
      <c r="BJ441" s="13">
        <v>0</v>
      </c>
      <c r="BK441" s="13" t="e">
        <f t="shared" si="298"/>
        <v>#DIV/0!</v>
      </c>
      <c r="BL441" s="13" t="e">
        <f t="shared" si="299"/>
        <v>#DIV/0!</v>
      </c>
    </row>
    <row r="442" spans="1:64" x14ac:dyDescent="0.25">
      <c r="AV442" s="13">
        <v>20</v>
      </c>
      <c r="AW442" s="13">
        <v>5</v>
      </c>
      <c r="AX442" s="786" t="s">
        <v>10</v>
      </c>
      <c r="AY442" s="13">
        <v>105</v>
      </c>
      <c r="AZ442" s="13">
        <v>96</v>
      </c>
      <c r="BA442" s="13">
        <v>263</v>
      </c>
      <c r="BB442" s="13">
        <v>229</v>
      </c>
      <c r="BC442" s="13">
        <v>150</v>
      </c>
      <c r="BD442" s="13">
        <v>133</v>
      </c>
      <c r="BE442" s="786" t="s">
        <v>64</v>
      </c>
      <c r="BF442">
        <v>2</v>
      </c>
      <c r="BG442" s="13">
        <v>114</v>
      </c>
      <c r="BH442" s="13">
        <v>95</v>
      </c>
      <c r="BI442" s="863" t="s">
        <v>428</v>
      </c>
      <c r="BJ442" s="13">
        <v>2</v>
      </c>
      <c r="BK442" s="13" t="e">
        <f t="shared" si="298"/>
        <v>#DIV/0!</v>
      </c>
      <c r="BL442" s="13" t="e">
        <f t="shared" si="299"/>
        <v>#DIV/0!</v>
      </c>
    </row>
    <row r="443" spans="1:64" x14ac:dyDescent="0.25">
      <c r="AV443" s="13">
        <v>21</v>
      </c>
      <c r="AW443" s="13">
        <v>6</v>
      </c>
      <c r="AX443" s="786" t="s">
        <v>10</v>
      </c>
      <c r="AY443" s="13">
        <v>249</v>
      </c>
      <c r="AZ443" s="13">
        <v>231</v>
      </c>
      <c r="BA443" s="13">
        <v>477</v>
      </c>
      <c r="BB443" s="13">
        <v>428</v>
      </c>
      <c r="BC443" s="13">
        <v>206</v>
      </c>
      <c r="BD443" s="13">
        <v>197</v>
      </c>
      <c r="BE443" s="786" t="s">
        <v>73</v>
      </c>
      <c r="BF443">
        <v>6</v>
      </c>
      <c r="BG443" s="13">
        <v>207</v>
      </c>
      <c r="BH443" s="13">
        <v>199</v>
      </c>
      <c r="BI443" s="855" t="s">
        <v>529</v>
      </c>
      <c r="BJ443" s="13">
        <v>1</v>
      </c>
      <c r="BK443" s="13" t="e">
        <f t="shared" si="298"/>
        <v>#DIV/0!</v>
      </c>
      <c r="BL443" s="13" t="e">
        <f t="shared" si="299"/>
        <v>#DIV/0!</v>
      </c>
    </row>
    <row r="444" spans="1:64" x14ac:dyDescent="0.25">
      <c r="AV444" s="13">
        <v>22</v>
      </c>
      <c r="AW444" s="13">
        <v>8</v>
      </c>
      <c r="AX444" s="786" t="s">
        <v>10</v>
      </c>
      <c r="AY444" s="13">
        <v>125</v>
      </c>
      <c r="AZ444" s="13">
        <v>115</v>
      </c>
      <c r="BA444" s="13">
        <v>303</v>
      </c>
      <c r="BB444" s="13">
        <v>266</v>
      </c>
      <c r="BC444" s="13">
        <v>170</v>
      </c>
      <c r="BD444" s="13">
        <v>151</v>
      </c>
      <c r="BE444" s="786" t="s">
        <v>82</v>
      </c>
      <c r="BF444">
        <v>3</v>
      </c>
      <c r="BG444" s="13">
        <v>86</v>
      </c>
      <c r="BH444" s="13">
        <v>82</v>
      </c>
      <c r="BI444" s="880" t="s">
        <v>582</v>
      </c>
      <c r="BJ444" s="13">
        <v>2</v>
      </c>
      <c r="BK444" s="13" t="e">
        <f t="shared" si="298"/>
        <v>#DIV/0!</v>
      </c>
      <c r="BL444" s="13" t="e">
        <f t="shared" si="299"/>
        <v>#DIV/0!</v>
      </c>
    </row>
    <row r="445" spans="1:64" x14ac:dyDescent="0.25">
      <c r="AV445" s="13">
        <v>23</v>
      </c>
      <c r="AW445" s="13">
        <v>4</v>
      </c>
      <c r="AX445" s="786" t="s">
        <v>10</v>
      </c>
      <c r="AY445" s="13">
        <v>48</v>
      </c>
      <c r="AZ445" s="13">
        <v>55</v>
      </c>
      <c r="BA445" s="13">
        <v>129</v>
      </c>
      <c r="BB445" s="13">
        <v>130</v>
      </c>
      <c r="BC445" s="13">
        <v>73</v>
      </c>
      <c r="BD445" s="13">
        <v>75</v>
      </c>
      <c r="BE445" s="786" t="s">
        <v>91</v>
      </c>
      <c r="BF445">
        <v>5</v>
      </c>
      <c r="BG445" s="13">
        <v>63</v>
      </c>
      <c r="BH445" s="13">
        <v>81</v>
      </c>
      <c r="BI445" s="879" t="s">
        <v>419</v>
      </c>
      <c r="BJ445" s="13">
        <v>2</v>
      </c>
      <c r="BK445" s="13" t="e">
        <f t="shared" si="298"/>
        <v>#DIV/0!</v>
      </c>
      <c r="BL445" s="13" t="e">
        <f t="shared" si="299"/>
        <v>#DIV/0!</v>
      </c>
    </row>
    <row r="446" spans="1:64" x14ac:dyDescent="0.25">
      <c r="AV446" s="13">
        <v>24</v>
      </c>
      <c r="AW446" s="13">
        <v>6</v>
      </c>
      <c r="AX446" s="786" t="s">
        <v>10</v>
      </c>
      <c r="AY446" s="13">
        <v>216</v>
      </c>
      <c r="AZ446" s="13">
        <v>215</v>
      </c>
      <c r="BA446" s="13">
        <v>452</v>
      </c>
      <c r="BB446" s="13">
        <v>417</v>
      </c>
      <c r="BC446" s="13">
        <v>206</v>
      </c>
      <c r="BD446" s="13">
        <v>202</v>
      </c>
      <c r="BE446" s="786" t="s">
        <v>100</v>
      </c>
      <c r="BF446">
        <v>4</v>
      </c>
      <c r="BG446" s="13">
        <v>116</v>
      </c>
      <c r="BH446" s="13">
        <v>91</v>
      </c>
      <c r="BI446" s="880" t="s">
        <v>582</v>
      </c>
      <c r="BJ446" s="13">
        <v>0</v>
      </c>
      <c r="BK446" s="13" t="e">
        <f t="shared" si="298"/>
        <v>#DIV/0!</v>
      </c>
      <c r="BL446" s="13" t="e">
        <f t="shared" si="299"/>
        <v>#DIV/0!</v>
      </c>
    </row>
    <row r="447" spans="1:64" x14ac:dyDescent="0.25">
      <c r="AV447" s="13">
        <v>25</v>
      </c>
      <c r="AW447" s="13">
        <v>7</v>
      </c>
      <c r="AX447" s="786" t="s">
        <v>10</v>
      </c>
      <c r="AY447" s="13">
        <v>173</v>
      </c>
      <c r="AZ447" s="13">
        <v>174</v>
      </c>
      <c r="BA447" s="13">
        <v>326</v>
      </c>
      <c r="BB447" s="13">
        <v>311</v>
      </c>
      <c r="BC447" s="13">
        <v>138</v>
      </c>
      <c r="BD447" s="13">
        <v>137</v>
      </c>
      <c r="BE447" s="786" t="s">
        <v>109</v>
      </c>
      <c r="BF447">
        <v>8</v>
      </c>
      <c r="BG447" s="13">
        <v>144</v>
      </c>
      <c r="BH447" s="13">
        <v>120</v>
      </c>
      <c r="BI447" s="879" t="s">
        <v>419</v>
      </c>
      <c r="BJ447" s="13">
        <v>2</v>
      </c>
      <c r="BK447" s="13" t="e">
        <f t="shared" si="298"/>
        <v>#DIV/0!</v>
      </c>
      <c r="BL447" s="13" t="e">
        <f t="shared" si="299"/>
        <v>#DIV/0!</v>
      </c>
    </row>
    <row r="448" spans="1:64" x14ac:dyDescent="0.25">
      <c r="AV448" s="13">
        <v>26</v>
      </c>
      <c r="AW448" s="13">
        <v>8</v>
      </c>
      <c r="AX448" s="786" t="s">
        <v>10</v>
      </c>
      <c r="AY448" s="13">
        <v>285</v>
      </c>
      <c r="AZ448" s="13">
        <v>236</v>
      </c>
      <c r="BA448" s="13">
        <v>521</v>
      </c>
      <c r="BB448" s="13">
        <v>459</v>
      </c>
      <c r="BC448" s="13">
        <v>220</v>
      </c>
      <c r="BD448" s="13">
        <v>223</v>
      </c>
      <c r="BE448" s="786" t="s">
        <v>118</v>
      </c>
      <c r="BF448" s="426">
        <v>4</v>
      </c>
      <c r="BG448" s="13">
        <v>148</v>
      </c>
      <c r="BH448" s="13">
        <v>140</v>
      </c>
      <c r="BI448" s="862" t="s">
        <v>514</v>
      </c>
      <c r="BJ448" s="13">
        <v>2</v>
      </c>
      <c r="BK448" s="13" t="e">
        <f t="shared" si="298"/>
        <v>#DIV/0!</v>
      </c>
      <c r="BL448" s="13" t="e">
        <f t="shared" si="299"/>
        <v>#DIV/0!</v>
      </c>
    </row>
    <row r="449" spans="48:64" x14ac:dyDescent="0.25">
      <c r="AV449" s="13">
        <v>27</v>
      </c>
      <c r="AW449" s="13">
        <v>7</v>
      </c>
      <c r="AX449" s="786" t="s">
        <v>10</v>
      </c>
      <c r="AY449" s="13">
        <v>140</v>
      </c>
      <c r="AZ449" s="13">
        <v>145</v>
      </c>
      <c r="BA449" s="13">
        <v>331</v>
      </c>
      <c r="BB449" s="13">
        <v>292</v>
      </c>
      <c r="BC449" s="13">
        <v>163</v>
      </c>
      <c r="BD449" s="13">
        <v>147</v>
      </c>
      <c r="BE449" s="786" t="s">
        <v>127</v>
      </c>
      <c r="BF449">
        <v>2</v>
      </c>
      <c r="BG449" s="13">
        <v>140</v>
      </c>
      <c r="BH449" s="13">
        <v>109</v>
      </c>
      <c r="BI449" s="857" t="s">
        <v>415</v>
      </c>
      <c r="BJ449" s="13">
        <v>0</v>
      </c>
      <c r="BK449" s="13" t="e">
        <f t="shared" si="298"/>
        <v>#DIV/0!</v>
      </c>
      <c r="BL449" s="13" t="e">
        <f t="shared" si="299"/>
        <v>#DIV/0!</v>
      </c>
    </row>
    <row r="450" spans="48:64" x14ac:dyDescent="0.25">
      <c r="AV450" s="13">
        <v>28</v>
      </c>
      <c r="AW450" s="13">
        <v>8</v>
      </c>
      <c r="AX450" s="786" t="s">
        <v>19</v>
      </c>
      <c r="AY450" s="13">
        <v>115</v>
      </c>
      <c r="AZ450" s="13">
        <v>135</v>
      </c>
      <c r="BA450" s="13">
        <v>253</v>
      </c>
      <c r="BB450" s="13">
        <v>258</v>
      </c>
      <c r="BC450" s="13">
        <v>123</v>
      </c>
      <c r="BD450" s="13">
        <v>123</v>
      </c>
      <c r="BE450" s="786" t="s">
        <v>28</v>
      </c>
      <c r="BF450" s="425">
        <v>6</v>
      </c>
      <c r="BG450" s="13">
        <v>86</v>
      </c>
      <c r="BH450" s="13">
        <v>81</v>
      </c>
      <c r="BI450" s="853" t="s">
        <v>446</v>
      </c>
      <c r="BJ450" s="13">
        <v>1</v>
      </c>
      <c r="BK450" s="13" t="e">
        <f t="shared" si="298"/>
        <v>#DIV/0!</v>
      </c>
      <c r="BL450" s="13" t="e">
        <f t="shared" si="299"/>
        <v>#DIV/0!</v>
      </c>
    </row>
    <row r="451" spans="48:64" x14ac:dyDescent="0.25">
      <c r="AV451" s="13">
        <v>29</v>
      </c>
      <c r="AW451" s="13">
        <v>5</v>
      </c>
      <c r="AX451" s="786" t="s">
        <v>19</v>
      </c>
      <c r="AY451" s="13">
        <v>19</v>
      </c>
      <c r="AZ451" s="13">
        <v>31</v>
      </c>
      <c r="BA451" s="13">
        <v>46</v>
      </c>
      <c r="BB451" s="13">
        <v>51</v>
      </c>
      <c r="BC451" s="13">
        <v>23</v>
      </c>
      <c r="BD451" s="13">
        <v>20</v>
      </c>
      <c r="BE451" s="786" t="s">
        <v>37</v>
      </c>
      <c r="BF451" s="425">
        <v>3</v>
      </c>
      <c r="BG451" s="13">
        <v>34</v>
      </c>
      <c r="BH451" s="13">
        <v>32</v>
      </c>
      <c r="BI451" s="890" t="s">
        <v>548</v>
      </c>
      <c r="BJ451" s="13">
        <v>0</v>
      </c>
      <c r="BK451" s="13" t="e">
        <f t="shared" si="298"/>
        <v>#DIV/0!</v>
      </c>
      <c r="BL451" s="13" t="e">
        <f t="shared" si="299"/>
        <v>#DIV/0!</v>
      </c>
    </row>
    <row r="452" spans="48:64" x14ac:dyDescent="0.25">
      <c r="AV452" s="13">
        <v>30</v>
      </c>
      <c r="AW452" s="13">
        <v>6</v>
      </c>
      <c r="AX452" s="786" t="s">
        <v>19</v>
      </c>
      <c r="AY452" s="13">
        <v>66</v>
      </c>
      <c r="AZ452" s="13">
        <v>91</v>
      </c>
      <c r="BA452" s="13">
        <v>170</v>
      </c>
      <c r="BB452" s="13">
        <v>169</v>
      </c>
      <c r="BC452" s="13">
        <v>94</v>
      </c>
      <c r="BD452" s="13">
        <v>78</v>
      </c>
      <c r="BE452" s="786" t="s">
        <v>46</v>
      </c>
      <c r="BF452" s="426">
        <v>3</v>
      </c>
      <c r="BG452" s="13">
        <v>99</v>
      </c>
      <c r="BH452" s="13">
        <v>91</v>
      </c>
      <c r="BI452" s="805" t="s">
        <v>582</v>
      </c>
      <c r="BJ452" s="13">
        <v>0</v>
      </c>
      <c r="BK452" s="13" t="e">
        <f t="shared" si="298"/>
        <v>#DIV/0!</v>
      </c>
      <c r="BL452" s="13" t="e">
        <f t="shared" si="299"/>
        <v>#DIV/0!</v>
      </c>
    </row>
    <row r="453" spans="48:64" x14ac:dyDescent="0.25">
      <c r="AV453" s="13">
        <v>31</v>
      </c>
      <c r="AW453" s="13">
        <v>10</v>
      </c>
      <c r="AX453" s="786" t="s">
        <v>19</v>
      </c>
      <c r="AY453" s="13">
        <v>147</v>
      </c>
      <c r="AZ453" s="13">
        <v>128</v>
      </c>
      <c r="BA453" s="13">
        <v>251</v>
      </c>
      <c r="BB453" s="13">
        <v>235</v>
      </c>
      <c r="BC453" s="13">
        <v>86</v>
      </c>
      <c r="BD453" s="13">
        <v>107</v>
      </c>
      <c r="BE453" s="786" t="s">
        <v>55</v>
      </c>
      <c r="BF453">
        <v>4</v>
      </c>
      <c r="BG453" s="13">
        <v>69</v>
      </c>
      <c r="BH453" s="13">
        <v>54</v>
      </c>
      <c r="BI453" s="881" t="s">
        <v>437</v>
      </c>
      <c r="BJ453" s="13">
        <v>0</v>
      </c>
      <c r="BK453" s="13" t="e">
        <f t="shared" si="298"/>
        <v>#DIV/0!</v>
      </c>
      <c r="BL453" s="13" t="e">
        <f t="shared" si="299"/>
        <v>#DIV/0!</v>
      </c>
    </row>
    <row r="454" spans="48:64" x14ac:dyDescent="0.25">
      <c r="AV454" s="13">
        <v>32</v>
      </c>
      <c r="AW454" s="13">
        <v>8</v>
      </c>
      <c r="AX454" s="786" t="s">
        <v>19</v>
      </c>
      <c r="AY454" s="13">
        <v>155</v>
      </c>
      <c r="AZ454" s="13">
        <v>175</v>
      </c>
      <c r="BA454" s="13">
        <v>379</v>
      </c>
      <c r="BB454" s="13">
        <v>330</v>
      </c>
      <c r="BC454" s="13">
        <v>205</v>
      </c>
      <c r="BD454" s="13">
        <v>155</v>
      </c>
      <c r="BE454" s="786" t="s">
        <v>64</v>
      </c>
      <c r="BF454" s="425">
        <v>1</v>
      </c>
      <c r="BG454" s="13">
        <v>124</v>
      </c>
      <c r="BH454" s="13">
        <v>97</v>
      </c>
      <c r="BI454" s="895" t="s">
        <v>419</v>
      </c>
      <c r="BJ454" s="13">
        <v>0</v>
      </c>
      <c r="BK454" s="13" t="e">
        <f t="shared" si="298"/>
        <v>#DIV/0!</v>
      </c>
      <c r="BL454" s="13" t="e">
        <f t="shared" si="299"/>
        <v>#DIV/0!</v>
      </c>
    </row>
    <row r="455" spans="48:64" x14ac:dyDescent="0.25">
      <c r="AV455" s="13">
        <v>33</v>
      </c>
      <c r="AW455" s="13">
        <v>5</v>
      </c>
      <c r="AX455" s="786" t="s">
        <v>19</v>
      </c>
      <c r="AY455" s="13">
        <v>25</v>
      </c>
      <c r="AZ455" s="13">
        <v>32</v>
      </c>
      <c r="BA455" s="13">
        <v>50</v>
      </c>
      <c r="BB455" s="13">
        <v>55</v>
      </c>
      <c r="BC455" s="13">
        <v>22</v>
      </c>
      <c r="BD455" s="13">
        <v>23</v>
      </c>
      <c r="BE455" s="786" t="s">
        <v>73</v>
      </c>
      <c r="BF455">
        <v>5</v>
      </c>
      <c r="BG455" s="13">
        <v>21</v>
      </c>
      <c r="BH455" s="13">
        <v>17</v>
      </c>
      <c r="BI455" s="881" t="s">
        <v>437</v>
      </c>
      <c r="BJ455" s="13">
        <v>1</v>
      </c>
      <c r="BK455" s="13" t="e">
        <f t="shared" ref="BK455:BK486" si="300">ROUND(BA35/(AW35-BJ35),2)</f>
        <v>#DIV/0!</v>
      </c>
      <c r="BL455" s="13" t="e">
        <f t="shared" ref="BL455:BL486" si="301">ROUND(BB35/(AW35-BJ35),2)</f>
        <v>#DIV/0!</v>
      </c>
    </row>
    <row r="456" spans="48:64" x14ac:dyDescent="0.25">
      <c r="AV456" s="13">
        <v>34</v>
      </c>
      <c r="AW456" s="13">
        <v>5</v>
      </c>
      <c r="AX456" s="786" t="s">
        <v>19</v>
      </c>
      <c r="AY456" s="13">
        <v>65</v>
      </c>
      <c r="AZ456" s="13">
        <v>64</v>
      </c>
      <c r="BA456" s="13">
        <v>199</v>
      </c>
      <c r="BB456" s="13">
        <v>154</v>
      </c>
      <c r="BC456" s="13">
        <v>114</v>
      </c>
      <c r="BD456" s="13">
        <v>90</v>
      </c>
      <c r="BE456" s="786" t="s">
        <v>82</v>
      </c>
      <c r="BF456" s="425">
        <v>2</v>
      </c>
      <c r="BG456" s="13">
        <v>83</v>
      </c>
      <c r="BH456" s="13">
        <v>81</v>
      </c>
      <c r="BI456" s="822" t="s">
        <v>514</v>
      </c>
      <c r="BJ456" s="13">
        <v>2</v>
      </c>
      <c r="BK456" s="13" t="e">
        <f t="shared" si="300"/>
        <v>#DIV/0!</v>
      </c>
      <c r="BL456" s="13" t="e">
        <f t="shared" si="301"/>
        <v>#DIV/0!</v>
      </c>
    </row>
    <row r="457" spans="48:64" x14ac:dyDescent="0.25">
      <c r="AV457" s="13">
        <v>35</v>
      </c>
      <c r="AW457" s="13">
        <v>6</v>
      </c>
      <c r="AX457" s="786" t="s">
        <v>19</v>
      </c>
      <c r="AY457" s="13">
        <v>109</v>
      </c>
      <c r="AZ457" s="13">
        <v>88</v>
      </c>
      <c r="BA457" s="13">
        <v>289</v>
      </c>
      <c r="BB457" s="13">
        <v>201</v>
      </c>
      <c r="BC457" s="13">
        <v>162</v>
      </c>
      <c r="BD457" s="13">
        <v>113</v>
      </c>
      <c r="BE457" s="786" t="s">
        <v>91</v>
      </c>
      <c r="BF457">
        <v>4</v>
      </c>
      <c r="BG457" s="13">
        <v>102</v>
      </c>
      <c r="BH457" s="13">
        <v>60</v>
      </c>
      <c r="BI457" s="839" t="s">
        <v>433</v>
      </c>
      <c r="BJ457" s="13">
        <v>1</v>
      </c>
      <c r="BK457" s="13" t="e">
        <f t="shared" si="300"/>
        <v>#DIV/0!</v>
      </c>
      <c r="BL457" s="13" t="e">
        <f t="shared" si="301"/>
        <v>#DIV/0!</v>
      </c>
    </row>
    <row r="458" spans="48:64" x14ac:dyDescent="0.25">
      <c r="AV458" s="13">
        <v>36</v>
      </c>
      <c r="AW458" s="13">
        <v>4</v>
      </c>
      <c r="AX458" s="786" t="s">
        <v>19</v>
      </c>
      <c r="AY458" s="13">
        <v>67</v>
      </c>
      <c r="AZ458" s="13">
        <v>70</v>
      </c>
      <c r="BA458" s="13">
        <v>171</v>
      </c>
      <c r="BB458" s="13">
        <v>143</v>
      </c>
      <c r="BC458" s="13">
        <v>99</v>
      </c>
      <c r="BD458" s="13">
        <v>73</v>
      </c>
      <c r="BE458" s="786" t="s">
        <v>100</v>
      </c>
      <c r="BF458">
        <v>1</v>
      </c>
      <c r="BG458" s="13">
        <v>60</v>
      </c>
      <c r="BH458" s="13">
        <v>58</v>
      </c>
      <c r="BI458" s="861" t="s">
        <v>548</v>
      </c>
      <c r="BJ458" s="13">
        <v>0</v>
      </c>
      <c r="BK458" s="13" t="e">
        <f t="shared" si="300"/>
        <v>#DIV/0!</v>
      </c>
      <c r="BL458" s="13" t="e">
        <f t="shared" si="301"/>
        <v>#DIV/0!</v>
      </c>
    </row>
    <row r="459" spans="48:64" x14ac:dyDescent="0.25">
      <c r="AV459" s="13">
        <v>37</v>
      </c>
      <c r="AW459" s="13">
        <v>6</v>
      </c>
      <c r="AX459" s="786" t="s">
        <v>19</v>
      </c>
      <c r="AY459" s="13">
        <v>70</v>
      </c>
      <c r="AZ459" s="13">
        <v>67</v>
      </c>
      <c r="BA459" s="13">
        <v>123</v>
      </c>
      <c r="BB459" s="13">
        <v>118</v>
      </c>
      <c r="BC459" s="13">
        <v>48</v>
      </c>
      <c r="BD459" s="13">
        <v>51</v>
      </c>
      <c r="BE459" s="786" t="s">
        <v>109</v>
      </c>
      <c r="BF459" s="426">
        <v>4</v>
      </c>
      <c r="BG459" s="13">
        <v>30</v>
      </c>
      <c r="BH459" s="13">
        <v>36</v>
      </c>
      <c r="BI459" s="835" t="s">
        <v>446</v>
      </c>
      <c r="BJ459" s="13">
        <v>0</v>
      </c>
      <c r="BK459" s="13" t="e">
        <f t="shared" si="300"/>
        <v>#DIV/0!</v>
      </c>
      <c r="BL459" s="13" t="e">
        <f t="shared" si="301"/>
        <v>#DIV/0!</v>
      </c>
    </row>
    <row r="460" spans="48:64" x14ac:dyDescent="0.25">
      <c r="AV460" s="13">
        <v>38</v>
      </c>
      <c r="AW460" s="13">
        <v>12</v>
      </c>
      <c r="AX460" s="786" t="s">
        <v>19</v>
      </c>
      <c r="AY460" s="13">
        <v>249</v>
      </c>
      <c r="AZ460" s="13">
        <v>266</v>
      </c>
      <c r="BA460" s="13">
        <v>495</v>
      </c>
      <c r="BB460" s="13">
        <v>472</v>
      </c>
      <c r="BC460" s="13">
        <v>226</v>
      </c>
      <c r="BD460" s="13">
        <v>206</v>
      </c>
      <c r="BE460" s="786" t="s">
        <v>118</v>
      </c>
      <c r="BF460">
        <v>3</v>
      </c>
      <c r="BG460" s="13">
        <v>150</v>
      </c>
      <c r="BH460" s="13">
        <v>129</v>
      </c>
      <c r="BI460" s="868" t="s">
        <v>471</v>
      </c>
      <c r="BJ460" s="13">
        <v>0</v>
      </c>
      <c r="BK460" s="13" t="e">
        <f t="shared" si="300"/>
        <v>#DIV/0!</v>
      </c>
      <c r="BL460" s="13" t="e">
        <f t="shared" si="301"/>
        <v>#DIV/0!</v>
      </c>
    </row>
    <row r="461" spans="48:64" x14ac:dyDescent="0.25">
      <c r="AV461" s="13">
        <v>39</v>
      </c>
      <c r="AW461" s="13">
        <v>8</v>
      </c>
      <c r="AX461" s="786" t="s">
        <v>19</v>
      </c>
      <c r="AY461" s="13">
        <v>206</v>
      </c>
      <c r="AZ461" s="13">
        <v>177</v>
      </c>
      <c r="BA461" s="13">
        <v>425</v>
      </c>
      <c r="BB461" s="13">
        <v>381</v>
      </c>
      <c r="BC461" s="13">
        <v>205</v>
      </c>
      <c r="BD461" s="13">
        <v>204</v>
      </c>
      <c r="BE461" s="786" t="s">
        <v>127</v>
      </c>
      <c r="BF461" s="425">
        <v>5</v>
      </c>
      <c r="BG461" s="13">
        <v>158</v>
      </c>
      <c r="BH461" s="13">
        <v>147</v>
      </c>
      <c r="BI461" s="818" t="s">
        <v>433</v>
      </c>
      <c r="BJ461" s="13">
        <v>2</v>
      </c>
      <c r="BK461" s="13" t="e">
        <f t="shared" si="300"/>
        <v>#DIV/0!</v>
      </c>
      <c r="BL461" s="13" t="e">
        <f t="shared" si="301"/>
        <v>#DIV/0!</v>
      </c>
    </row>
    <row r="462" spans="48:64" x14ac:dyDescent="0.25">
      <c r="AV462" s="13">
        <v>40</v>
      </c>
      <c r="AW462" s="13">
        <v>5</v>
      </c>
      <c r="AX462" s="786" t="s">
        <v>28</v>
      </c>
      <c r="AY462" s="13">
        <v>92</v>
      </c>
      <c r="AZ462" s="13">
        <v>99</v>
      </c>
      <c r="BA462" s="13">
        <v>217</v>
      </c>
      <c r="BB462" s="13">
        <v>187</v>
      </c>
      <c r="BC462" s="13">
        <v>117</v>
      </c>
      <c r="BD462" s="13">
        <v>88</v>
      </c>
      <c r="BE462" s="786" t="s">
        <v>37</v>
      </c>
      <c r="BF462">
        <v>1</v>
      </c>
      <c r="BG462" s="13">
        <v>109</v>
      </c>
      <c r="BH462" s="13">
        <v>112</v>
      </c>
      <c r="BI462" s="888" t="s">
        <v>451</v>
      </c>
      <c r="BJ462" s="13">
        <v>1</v>
      </c>
      <c r="BK462" s="13" t="e">
        <f t="shared" si="300"/>
        <v>#DIV/0!</v>
      </c>
      <c r="BL462" s="13" t="e">
        <f t="shared" si="301"/>
        <v>#DIV/0!</v>
      </c>
    </row>
    <row r="463" spans="48:64" x14ac:dyDescent="0.25">
      <c r="AV463" s="13">
        <v>41</v>
      </c>
      <c r="AW463" s="13">
        <v>3</v>
      </c>
      <c r="AX463" s="786" t="s">
        <v>28</v>
      </c>
      <c r="AY463" s="13">
        <v>92</v>
      </c>
      <c r="AZ463" s="13">
        <v>91</v>
      </c>
      <c r="BA463" s="13">
        <v>172</v>
      </c>
      <c r="BB463" s="13">
        <v>171</v>
      </c>
      <c r="BC463" s="13">
        <v>71</v>
      </c>
      <c r="BD463" s="13">
        <v>80</v>
      </c>
      <c r="BE463" s="786" t="s">
        <v>46</v>
      </c>
      <c r="BF463" s="425">
        <v>4</v>
      </c>
      <c r="BG463" s="13">
        <v>78</v>
      </c>
      <c r="BH463" s="13">
        <v>71</v>
      </c>
      <c r="BI463" s="894" t="s">
        <v>582</v>
      </c>
      <c r="BJ463" s="13">
        <v>0</v>
      </c>
      <c r="BK463" s="13" t="e">
        <f t="shared" si="300"/>
        <v>#DIV/0!</v>
      </c>
      <c r="BL463" s="13" t="e">
        <f t="shared" si="301"/>
        <v>#DIV/0!</v>
      </c>
    </row>
    <row r="464" spans="48:64" x14ac:dyDescent="0.25">
      <c r="AV464" s="13">
        <v>42</v>
      </c>
      <c r="AW464" s="13">
        <v>4</v>
      </c>
      <c r="AX464" s="786" t="s">
        <v>28</v>
      </c>
      <c r="AY464" s="13">
        <v>48</v>
      </c>
      <c r="AZ464" s="13">
        <v>51</v>
      </c>
      <c r="BA464" s="13">
        <v>106</v>
      </c>
      <c r="BB464" s="13">
        <v>100</v>
      </c>
      <c r="BC464" s="13">
        <v>52</v>
      </c>
      <c r="BD464" s="13">
        <v>49</v>
      </c>
      <c r="BE464" s="786" t="s">
        <v>55</v>
      </c>
      <c r="BF464" s="425">
        <v>10</v>
      </c>
      <c r="BG464" s="13">
        <v>36</v>
      </c>
      <c r="BH464" s="13">
        <v>24</v>
      </c>
      <c r="BI464" s="898" t="s">
        <v>451</v>
      </c>
      <c r="BJ464" s="13">
        <v>0</v>
      </c>
      <c r="BK464" s="13" t="e">
        <f t="shared" si="300"/>
        <v>#DIV/0!</v>
      </c>
      <c r="BL464" s="13" t="e">
        <f t="shared" si="301"/>
        <v>#DIV/0!</v>
      </c>
    </row>
    <row r="465" spans="48:64" x14ac:dyDescent="0.25">
      <c r="AV465" s="13">
        <v>43</v>
      </c>
      <c r="AW465" s="13">
        <v>4</v>
      </c>
      <c r="AX465" s="786" t="s">
        <v>28</v>
      </c>
      <c r="AY465" s="13">
        <v>18</v>
      </c>
      <c r="AZ465" s="13">
        <v>22</v>
      </c>
      <c r="BA465" s="13">
        <v>54</v>
      </c>
      <c r="BB465" s="13">
        <v>54</v>
      </c>
      <c r="BC465" s="13">
        <v>32</v>
      </c>
      <c r="BD465" s="13">
        <v>32</v>
      </c>
      <c r="BE465" s="786" t="s">
        <v>64</v>
      </c>
      <c r="BF465" s="425">
        <v>1</v>
      </c>
      <c r="BG465" s="13">
        <v>30</v>
      </c>
      <c r="BH465" s="13">
        <v>22</v>
      </c>
      <c r="BI465" s="876" t="s">
        <v>459</v>
      </c>
      <c r="BJ465" s="13">
        <v>0</v>
      </c>
      <c r="BK465" s="13" t="e">
        <f t="shared" si="300"/>
        <v>#DIV/0!</v>
      </c>
      <c r="BL465" s="13" t="e">
        <f t="shared" si="301"/>
        <v>#DIV/0!</v>
      </c>
    </row>
    <row r="466" spans="48:64" x14ac:dyDescent="0.25">
      <c r="AV466" s="13">
        <v>44</v>
      </c>
      <c r="AW466" s="13">
        <v>5</v>
      </c>
      <c r="AX466" s="786" t="s">
        <v>28</v>
      </c>
      <c r="AY466" s="13">
        <v>100</v>
      </c>
      <c r="AZ466" s="13">
        <v>91</v>
      </c>
      <c r="BA466" s="13">
        <v>200</v>
      </c>
      <c r="BB466" s="13">
        <v>176</v>
      </c>
      <c r="BC466" s="13">
        <v>93</v>
      </c>
      <c r="BD466" s="13">
        <v>85</v>
      </c>
      <c r="BE466" s="786" t="s">
        <v>73</v>
      </c>
      <c r="BF466" s="425">
        <v>8</v>
      </c>
      <c r="BG466" s="13">
        <v>92</v>
      </c>
      <c r="BH466" s="13">
        <v>66</v>
      </c>
      <c r="BI466" s="899" t="s">
        <v>442</v>
      </c>
      <c r="BJ466" s="13">
        <v>2</v>
      </c>
      <c r="BK466" s="13" t="e">
        <f t="shared" si="300"/>
        <v>#DIV/0!</v>
      </c>
      <c r="BL466" s="13" t="e">
        <f t="shared" si="301"/>
        <v>#DIV/0!</v>
      </c>
    </row>
    <row r="467" spans="48:64" x14ac:dyDescent="0.25">
      <c r="AV467" s="13">
        <v>45</v>
      </c>
      <c r="AW467" s="13">
        <v>3</v>
      </c>
      <c r="AX467" s="786" t="s">
        <v>28</v>
      </c>
      <c r="AY467" s="13">
        <v>128</v>
      </c>
      <c r="AZ467" s="13">
        <v>110</v>
      </c>
      <c r="BA467" s="13">
        <v>222</v>
      </c>
      <c r="BB467" s="13">
        <v>187</v>
      </c>
      <c r="BC467" s="13">
        <v>76</v>
      </c>
      <c r="BD467" s="13">
        <v>77</v>
      </c>
      <c r="BE467" s="786" t="s">
        <v>82</v>
      </c>
      <c r="BF467">
        <v>3</v>
      </c>
      <c r="BG467" s="13">
        <v>139</v>
      </c>
      <c r="BH467" s="13">
        <v>98</v>
      </c>
      <c r="BI467" s="885" t="s">
        <v>446</v>
      </c>
      <c r="BJ467" s="13">
        <v>0</v>
      </c>
      <c r="BK467" s="13" t="e">
        <f t="shared" si="300"/>
        <v>#DIV/0!</v>
      </c>
      <c r="BL467" s="13" t="e">
        <f t="shared" si="301"/>
        <v>#DIV/0!</v>
      </c>
    </row>
    <row r="468" spans="48:64" x14ac:dyDescent="0.25">
      <c r="AV468" s="13">
        <v>46</v>
      </c>
      <c r="AW468" s="13">
        <v>6</v>
      </c>
      <c r="AX468" s="786" t="s">
        <v>28</v>
      </c>
      <c r="AY468" s="13">
        <v>212</v>
      </c>
      <c r="AZ468" s="13">
        <v>192</v>
      </c>
      <c r="BA468" s="13">
        <v>413</v>
      </c>
      <c r="BB468" s="13">
        <v>369</v>
      </c>
      <c r="BC468" s="13">
        <v>176</v>
      </c>
      <c r="BD468" s="13">
        <v>177</v>
      </c>
      <c r="BE468" s="786" t="s">
        <v>91</v>
      </c>
      <c r="BF468" s="425">
        <v>2</v>
      </c>
      <c r="BG468" s="13">
        <v>117</v>
      </c>
      <c r="BH468" s="13">
        <v>118</v>
      </c>
      <c r="BI468" s="897" t="s">
        <v>437</v>
      </c>
      <c r="BJ468" s="13">
        <v>2</v>
      </c>
      <c r="BK468" s="13" t="e">
        <f t="shared" si="300"/>
        <v>#DIV/0!</v>
      </c>
      <c r="BL468" s="13" t="e">
        <f t="shared" si="301"/>
        <v>#DIV/0!</v>
      </c>
    </row>
    <row r="469" spans="48:64" x14ac:dyDescent="0.25">
      <c r="AV469" s="13">
        <v>47</v>
      </c>
      <c r="AW469" s="13">
        <v>5</v>
      </c>
      <c r="AX469" s="786" t="s">
        <v>28</v>
      </c>
      <c r="AY469" s="13">
        <v>36</v>
      </c>
      <c r="AZ469" s="13">
        <v>43</v>
      </c>
      <c r="BA469" s="13">
        <v>63</v>
      </c>
      <c r="BB469" s="13">
        <v>69</v>
      </c>
      <c r="BC469" s="13">
        <v>22</v>
      </c>
      <c r="BD469" s="13">
        <v>26</v>
      </c>
      <c r="BE469" s="786" t="s">
        <v>100</v>
      </c>
      <c r="BF469">
        <v>6</v>
      </c>
      <c r="BG469" s="13">
        <v>27</v>
      </c>
      <c r="BH469" s="13">
        <v>26</v>
      </c>
      <c r="BI469" s="839" t="s">
        <v>433</v>
      </c>
      <c r="BJ469" s="13">
        <v>0</v>
      </c>
      <c r="BK469" s="13" t="e">
        <f t="shared" si="300"/>
        <v>#DIV/0!</v>
      </c>
      <c r="BL469" s="13" t="e">
        <f t="shared" si="301"/>
        <v>#DIV/0!</v>
      </c>
    </row>
    <row r="470" spans="48:64" x14ac:dyDescent="0.25">
      <c r="AV470" s="13">
        <v>48</v>
      </c>
      <c r="AW470" s="13">
        <v>3</v>
      </c>
      <c r="AX470" s="786" t="s">
        <v>28</v>
      </c>
      <c r="AY470" s="13">
        <v>46</v>
      </c>
      <c r="AZ470" s="13">
        <v>57</v>
      </c>
      <c r="BA470" s="13">
        <v>131</v>
      </c>
      <c r="BB470" s="13">
        <v>131</v>
      </c>
      <c r="BC470" s="13">
        <v>80</v>
      </c>
      <c r="BD470" s="13">
        <v>74</v>
      </c>
      <c r="BE470" s="786" t="s">
        <v>109</v>
      </c>
      <c r="BF470" s="425">
        <v>6</v>
      </c>
      <c r="BG470" s="13">
        <v>91</v>
      </c>
      <c r="BH470" s="13">
        <v>91</v>
      </c>
      <c r="BI470" s="898" t="s">
        <v>451</v>
      </c>
      <c r="BJ470" s="13">
        <v>1</v>
      </c>
      <c r="BK470" s="13" t="e">
        <f t="shared" si="300"/>
        <v>#DIV/0!</v>
      </c>
      <c r="BL470" s="13" t="e">
        <f t="shared" si="301"/>
        <v>#DIV/0!</v>
      </c>
    </row>
    <row r="471" spans="48:64" x14ac:dyDescent="0.25">
      <c r="AV471" s="13">
        <v>49</v>
      </c>
      <c r="AW471" s="13">
        <v>6</v>
      </c>
      <c r="AX471" s="786" t="s">
        <v>28</v>
      </c>
      <c r="AY471" s="13">
        <v>144</v>
      </c>
      <c r="AZ471" s="13">
        <v>146</v>
      </c>
      <c r="BA471" s="13">
        <v>301</v>
      </c>
      <c r="BB471" s="13">
        <v>263</v>
      </c>
      <c r="BC471" s="13">
        <v>143</v>
      </c>
      <c r="BD471" s="13">
        <v>117</v>
      </c>
      <c r="BE471" s="786" t="s">
        <v>118</v>
      </c>
      <c r="BF471" s="425">
        <v>5</v>
      </c>
      <c r="BG471" s="13">
        <v>75</v>
      </c>
      <c r="BH471" s="13">
        <v>64</v>
      </c>
      <c r="BI471" s="896" t="s">
        <v>476</v>
      </c>
      <c r="BJ471" s="13">
        <v>1</v>
      </c>
      <c r="BK471" s="13" t="e">
        <f t="shared" si="300"/>
        <v>#DIV/0!</v>
      </c>
      <c r="BL471" s="13" t="e">
        <f t="shared" si="301"/>
        <v>#DIV/0!</v>
      </c>
    </row>
    <row r="472" spans="48:64" x14ac:dyDescent="0.25">
      <c r="AV472" s="13">
        <v>50</v>
      </c>
      <c r="AW472" s="13">
        <v>9</v>
      </c>
      <c r="AX472" s="786" t="s">
        <v>28</v>
      </c>
      <c r="AY472" s="13">
        <v>228</v>
      </c>
      <c r="AZ472" s="13">
        <v>185</v>
      </c>
      <c r="BA472" s="13">
        <v>411</v>
      </c>
      <c r="BB472" s="13">
        <v>370</v>
      </c>
      <c r="BC472" s="13">
        <v>163</v>
      </c>
      <c r="BD472" s="13">
        <v>185</v>
      </c>
      <c r="BE472" s="786" t="s">
        <v>127</v>
      </c>
      <c r="BF472" s="426">
        <v>8</v>
      </c>
      <c r="BG472" s="13">
        <v>121</v>
      </c>
      <c r="BH472" s="13">
        <v>93</v>
      </c>
      <c r="BI472" s="831" t="s">
        <v>451</v>
      </c>
      <c r="BJ472" s="13">
        <v>1</v>
      </c>
      <c r="BK472" s="13" t="e">
        <f t="shared" si="300"/>
        <v>#DIV/0!</v>
      </c>
      <c r="BL472" s="13" t="e">
        <f t="shared" si="301"/>
        <v>#DIV/0!</v>
      </c>
    </row>
    <row r="473" spans="48:64" x14ac:dyDescent="0.25">
      <c r="AV473" s="13">
        <v>51</v>
      </c>
      <c r="AW473" s="13">
        <v>8</v>
      </c>
      <c r="AX473" s="786" t="s">
        <v>37</v>
      </c>
      <c r="AY473" s="13">
        <v>252</v>
      </c>
      <c r="AZ473" s="13">
        <v>223</v>
      </c>
      <c r="BA473" s="13">
        <v>493</v>
      </c>
      <c r="BB473" s="13">
        <v>413</v>
      </c>
      <c r="BC473" s="13">
        <v>216</v>
      </c>
      <c r="BD473" s="13">
        <v>190</v>
      </c>
      <c r="BE473" s="786" t="s">
        <v>46</v>
      </c>
      <c r="BF473">
        <v>7</v>
      </c>
      <c r="BG473" s="13">
        <v>156</v>
      </c>
      <c r="BH473" s="13">
        <v>123</v>
      </c>
      <c r="BI473" s="873" t="s">
        <v>463</v>
      </c>
      <c r="BJ473" s="13">
        <v>1</v>
      </c>
      <c r="BK473" s="13" t="e">
        <f t="shared" si="300"/>
        <v>#DIV/0!</v>
      </c>
      <c r="BL473" s="13" t="e">
        <f t="shared" si="301"/>
        <v>#DIV/0!</v>
      </c>
    </row>
    <row r="474" spans="48:64" x14ac:dyDescent="0.25">
      <c r="AV474" s="13">
        <v>52</v>
      </c>
      <c r="AW474" s="13">
        <v>4</v>
      </c>
      <c r="AX474" s="786" t="s">
        <v>37</v>
      </c>
      <c r="AY474" s="13">
        <v>52</v>
      </c>
      <c r="AZ474" s="13">
        <v>50</v>
      </c>
      <c r="BA474" s="13">
        <v>96</v>
      </c>
      <c r="BB474" s="13">
        <v>86</v>
      </c>
      <c r="BC474" s="13">
        <v>40</v>
      </c>
      <c r="BD474" s="13">
        <v>36</v>
      </c>
      <c r="BE474" s="786" t="s">
        <v>55</v>
      </c>
      <c r="BF474">
        <v>8</v>
      </c>
      <c r="BG474" s="13">
        <v>50</v>
      </c>
      <c r="BH474" s="13">
        <v>41</v>
      </c>
      <c r="BI474" s="876" t="s">
        <v>459</v>
      </c>
      <c r="BJ474" s="13">
        <v>2</v>
      </c>
      <c r="BK474" s="13" t="e">
        <f t="shared" si="300"/>
        <v>#DIV/0!</v>
      </c>
      <c r="BL474" s="13" t="e">
        <f t="shared" si="301"/>
        <v>#DIV/0!</v>
      </c>
    </row>
    <row r="475" spans="48:64" x14ac:dyDescent="0.25">
      <c r="AV475" s="13">
        <v>53</v>
      </c>
      <c r="AW475" s="13">
        <v>4</v>
      </c>
      <c r="AX475" s="786" t="s">
        <v>37</v>
      </c>
      <c r="AY475" s="13">
        <v>64</v>
      </c>
      <c r="AZ475" s="13">
        <v>69</v>
      </c>
      <c r="BA475" s="13">
        <v>144</v>
      </c>
      <c r="BB475" s="13">
        <v>136</v>
      </c>
      <c r="BC475" s="13">
        <v>71</v>
      </c>
      <c r="BD475" s="13">
        <v>67</v>
      </c>
      <c r="BE475" s="786" t="s">
        <v>64</v>
      </c>
      <c r="BF475" s="425">
        <v>4</v>
      </c>
      <c r="BG475" s="13">
        <v>72</v>
      </c>
      <c r="BH475" s="13">
        <v>63</v>
      </c>
      <c r="BI475" s="853" t="s">
        <v>446</v>
      </c>
      <c r="BJ475" s="13">
        <v>0</v>
      </c>
      <c r="BK475" s="13" t="e">
        <f t="shared" si="300"/>
        <v>#DIV/0!</v>
      </c>
      <c r="BL475" s="13" t="e">
        <f t="shared" si="301"/>
        <v>#DIV/0!</v>
      </c>
    </row>
    <row r="476" spans="48:64" x14ac:dyDescent="0.25">
      <c r="AV476" s="13">
        <v>54</v>
      </c>
      <c r="AW476" s="13">
        <v>4</v>
      </c>
      <c r="AX476" s="786" t="s">
        <v>37</v>
      </c>
      <c r="AY476" s="13">
        <v>249</v>
      </c>
      <c r="AZ476" s="13">
        <v>210</v>
      </c>
      <c r="BA476" s="13">
        <v>480</v>
      </c>
      <c r="BB476" s="13">
        <v>404</v>
      </c>
      <c r="BC476" s="13">
        <v>205</v>
      </c>
      <c r="BD476" s="13">
        <v>194</v>
      </c>
      <c r="BE476" s="786" t="s">
        <v>73</v>
      </c>
      <c r="BF476" s="425">
        <v>2</v>
      </c>
      <c r="BG476" s="13">
        <v>314</v>
      </c>
      <c r="BH476" s="13">
        <v>256</v>
      </c>
      <c r="BI476" s="895" t="s">
        <v>419</v>
      </c>
      <c r="BJ476" s="13">
        <v>0</v>
      </c>
      <c r="BK476" s="13" t="e">
        <f t="shared" si="300"/>
        <v>#DIV/0!</v>
      </c>
      <c r="BL476" s="13" t="e">
        <f t="shared" si="301"/>
        <v>#DIV/0!</v>
      </c>
    </row>
    <row r="477" spans="48:64" x14ac:dyDescent="0.25">
      <c r="AV477" s="13">
        <v>55</v>
      </c>
      <c r="AW477" s="13">
        <v>3</v>
      </c>
      <c r="AX477" s="786" t="s">
        <v>37</v>
      </c>
      <c r="AY477" s="13">
        <v>70</v>
      </c>
      <c r="AZ477" s="13">
        <v>63</v>
      </c>
      <c r="BA477" s="13">
        <v>155</v>
      </c>
      <c r="BB477" s="13">
        <v>115</v>
      </c>
      <c r="BC477" s="13">
        <v>78</v>
      </c>
      <c r="BD477" s="13">
        <v>52</v>
      </c>
      <c r="BE477" s="786" t="s">
        <v>82</v>
      </c>
      <c r="BF477">
        <v>9</v>
      </c>
      <c r="BG477" s="13">
        <v>82</v>
      </c>
      <c r="BH477" s="13">
        <v>60</v>
      </c>
      <c r="BI477" s="888" t="s">
        <v>451</v>
      </c>
      <c r="BJ477" s="13">
        <v>0</v>
      </c>
      <c r="BK477" s="13" t="e">
        <f t="shared" si="300"/>
        <v>#DIV/0!</v>
      </c>
      <c r="BL477" s="13" t="e">
        <f t="shared" si="301"/>
        <v>#DIV/0!</v>
      </c>
    </row>
    <row r="478" spans="48:64" x14ac:dyDescent="0.25">
      <c r="AV478" s="13">
        <v>56</v>
      </c>
      <c r="AW478" s="13">
        <v>8</v>
      </c>
      <c r="AX478" s="786" t="s">
        <v>37</v>
      </c>
      <c r="AY478" s="13">
        <v>162</v>
      </c>
      <c r="AZ478" s="13">
        <v>149</v>
      </c>
      <c r="BA478" s="13">
        <v>341</v>
      </c>
      <c r="BB478" s="13">
        <v>306</v>
      </c>
      <c r="BC478" s="13">
        <v>162</v>
      </c>
      <c r="BD478" s="13">
        <v>157</v>
      </c>
      <c r="BE478" s="786" t="s">
        <v>91</v>
      </c>
      <c r="BF478">
        <v>3</v>
      </c>
      <c r="BG478" s="13">
        <v>112</v>
      </c>
      <c r="BH478" s="13">
        <v>88</v>
      </c>
      <c r="BI478" s="885" t="s">
        <v>446</v>
      </c>
      <c r="BJ478" s="13">
        <v>2</v>
      </c>
      <c r="BK478" s="13" t="e">
        <f t="shared" si="300"/>
        <v>#DIV/0!</v>
      </c>
      <c r="BL478" s="13" t="e">
        <f t="shared" si="301"/>
        <v>#DIV/0!</v>
      </c>
    </row>
    <row r="479" spans="48:64" x14ac:dyDescent="0.25">
      <c r="AV479" s="13">
        <v>57</v>
      </c>
      <c r="AW479" s="13">
        <v>5</v>
      </c>
      <c r="AX479" s="786" t="s">
        <v>37</v>
      </c>
      <c r="AY479" s="13">
        <v>94</v>
      </c>
      <c r="AZ479" s="13">
        <v>107</v>
      </c>
      <c r="BA479" s="13">
        <v>209</v>
      </c>
      <c r="BB479" s="13">
        <v>199</v>
      </c>
      <c r="BC479" s="13">
        <v>109</v>
      </c>
      <c r="BD479" s="13">
        <v>92</v>
      </c>
      <c r="BE479" s="786" t="s">
        <v>100</v>
      </c>
      <c r="BF479" s="425">
        <v>2</v>
      </c>
      <c r="BG479" s="13">
        <v>73</v>
      </c>
      <c r="BH479" s="13">
        <v>64</v>
      </c>
      <c r="BI479" s="853" t="s">
        <v>446</v>
      </c>
      <c r="BJ479" s="13">
        <v>0</v>
      </c>
      <c r="BK479" s="13" t="e">
        <f t="shared" si="300"/>
        <v>#DIV/0!</v>
      </c>
      <c r="BL479" s="13" t="e">
        <f t="shared" si="301"/>
        <v>#DIV/0!</v>
      </c>
    </row>
    <row r="480" spans="48:64" x14ac:dyDescent="0.25">
      <c r="AV480" s="13">
        <v>58</v>
      </c>
      <c r="AW480" s="13">
        <v>12</v>
      </c>
      <c r="AX480" s="786" t="s">
        <v>37</v>
      </c>
      <c r="AY480" s="13">
        <v>161</v>
      </c>
      <c r="AZ480" s="13">
        <v>179</v>
      </c>
      <c r="BA480" s="13">
        <v>377</v>
      </c>
      <c r="BB480" s="13">
        <v>401</v>
      </c>
      <c r="BC480" s="13">
        <v>198</v>
      </c>
      <c r="BD480" s="13">
        <v>222</v>
      </c>
      <c r="BE480" s="786" t="s">
        <v>109</v>
      </c>
      <c r="BF480">
        <v>5</v>
      </c>
      <c r="BG480" s="13">
        <v>71</v>
      </c>
      <c r="BH480" s="13">
        <v>63</v>
      </c>
      <c r="BI480" s="892" t="s">
        <v>454</v>
      </c>
      <c r="BJ480" s="13">
        <v>3</v>
      </c>
      <c r="BK480" s="13" t="e">
        <f t="shared" si="300"/>
        <v>#DIV/0!</v>
      </c>
      <c r="BL480" s="13" t="e">
        <f t="shared" si="301"/>
        <v>#DIV/0!</v>
      </c>
    </row>
    <row r="481" spans="48:64" x14ac:dyDescent="0.25">
      <c r="AV481" s="13">
        <v>59</v>
      </c>
      <c r="AW481" s="13">
        <v>5</v>
      </c>
      <c r="AX481" s="786" t="s">
        <v>37</v>
      </c>
      <c r="AY481" s="13">
        <v>67</v>
      </c>
      <c r="AZ481" s="13">
        <v>55</v>
      </c>
      <c r="BA481" s="13">
        <v>154</v>
      </c>
      <c r="BB481" s="13">
        <v>127</v>
      </c>
      <c r="BC481" s="13">
        <v>82</v>
      </c>
      <c r="BD481" s="13">
        <v>72</v>
      </c>
      <c r="BE481" s="786" t="s">
        <v>118</v>
      </c>
      <c r="BF481" s="426">
        <v>2</v>
      </c>
      <c r="BG481" s="13">
        <v>66</v>
      </c>
      <c r="BH481" s="13">
        <v>42</v>
      </c>
      <c r="BI481" s="835" t="s">
        <v>446</v>
      </c>
      <c r="BJ481" s="13">
        <v>1</v>
      </c>
      <c r="BK481" s="13" t="e">
        <f t="shared" si="300"/>
        <v>#DIV/0!</v>
      </c>
      <c r="BL481" s="13" t="e">
        <f t="shared" si="301"/>
        <v>#DIV/0!</v>
      </c>
    </row>
    <row r="482" spans="48:64" x14ac:dyDescent="0.25">
      <c r="AV482" s="13">
        <v>60</v>
      </c>
      <c r="AW482" s="13">
        <v>6</v>
      </c>
      <c r="AX482" s="786" t="s">
        <v>37</v>
      </c>
      <c r="AY482" s="13">
        <v>82</v>
      </c>
      <c r="AZ482" s="13">
        <v>70</v>
      </c>
      <c r="BA482" s="13">
        <v>200</v>
      </c>
      <c r="BB482" s="13">
        <v>149</v>
      </c>
      <c r="BC482" s="13">
        <v>110</v>
      </c>
      <c r="BD482" s="13">
        <v>79</v>
      </c>
      <c r="BE482" s="786" t="s">
        <v>127</v>
      </c>
      <c r="BF482" s="426">
        <v>5</v>
      </c>
      <c r="BG482" s="13">
        <v>98</v>
      </c>
      <c r="BH482" s="13">
        <v>68</v>
      </c>
      <c r="BI482" s="835" t="s">
        <v>446</v>
      </c>
      <c r="BJ482" s="13">
        <v>4</v>
      </c>
      <c r="BK482" s="13" t="e">
        <f t="shared" si="300"/>
        <v>#DIV/0!</v>
      </c>
      <c r="BL482" s="13" t="e">
        <f t="shared" si="301"/>
        <v>#DIV/0!</v>
      </c>
    </row>
    <row r="483" spans="48:64" x14ac:dyDescent="0.25">
      <c r="AV483" s="13">
        <v>61</v>
      </c>
      <c r="AW483" s="13">
        <v>11</v>
      </c>
      <c r="AX483" s="786" t="s">
        <v>46</v>
      </c>
      <c r="AY483" s="13">
        <v>171</v>
      </c>
      <c r="AZ483" s="13">
        <v>217</v>
      </c>
      <c r="BA483" s="13">
        <v>389</v>
      </c>
      <c r="BB483" s="13">
        <v>390</v>
      </c>
      <c r="BC483" s="13">
        <v>199</v>
      </c>
      <c r="BD483" s="13">
        <v>173</v>
      </c>
      <c r="BE483" s="786" t="s">
        <v>55</v>
      </c>
      <c r="BF483">
        <v>2</v>
      </c>
      <c r="BG483" s="13">
        <v>99</v>
      </c>
      <c r="BH483" s="13">
        <v>133</v>
      </c>
      <c r="BI483" s="857" t="s">
        <v>415</v>
      </c>
      <c r="BJ483" s="13">
        <v>1</v>
      </c>
      <c r="BK483" s="13" t="e">
        <f t="shared" si="300"/>
        <v>#DIV/0!</v>
      </c>
      <c r="BL483" s="13" t="e">
        <f t="shared" si="301"/>
        <v>#DIV/0!</v>
      </c>
    </row>
    <row r="484" spans="48:64" x14ac:dyDescent="0.25">
      <c r="AV484" s="13">
        <v>62</v>
      </c>
      <c r="AW484" s="13">
        <v>8</v>
      </c>
      <c r="AX484" s="786" t="s">
        <v>46</v>
      </c>
      <c r="AY484" s="13">
        <v>237</v>
      </c>
      <c r="AZ484" s="13">
        <v>216</v>
      </c>
      <c r="BA484" s="13">
        <v>509</v>
      </c>
      <c r="BB484" s="13">
        <v>444</v>
      </c>
      <c r="BC484" s="13">
        <v>241</v>
      </c>
      <c r="BD484" s="13">
        <v>228</v>
      </c>
      <c r="BE484" s="786" t="s">
        <v>64</v>
      </c>
      <c r="BF484">
        <v>4</v>
      </c>
      <c r="BG484" s="13">
        <v>101</v>
      </c>
      <c r="BH484" s="13">
        <v>90</v>
      </c>
      <c r="BI484" s="839" t="s">
        <v>433</v>
      </c>
      <c r="BJ484" s="13">
        <v>1</v>
      </c>
      <c r="BK484" s="13" t="e">
        <f t="shared" si="300"/>
        <v>#DIV/0!</v>
      </c>
      <c r="BL484" s="13" t="e">
        <f t="shared" si="301"/>
        <v>#DIV/0!</v>
      </c>
    </row>
    <row r="485" spans="48:64" x14ac:dyDescent="0.25">
      <c r="AV485" s="13">
        <v>63</v>
      </c>
      <c r="AW485" s="13">
        <v>7</v>
      </c>
      <c r="AX485" s="786" t="s">
        <v>46</v>
      </c>
      <c r="AY485" s="13">
        <v>100</v>
      </c>
      <c r="AZ485" s="13">
        <v>107</v>
      </c>
      <c r="BA485" s="13">
        <v>183</v>
      </c>
      <c r="BB485" s="13">
        <v>181</v>
      </c>
      <c r="BC485" s="13">
        <v>71</v>
      </c>
      <c r="BD485" s="13">
        <v>74</v>
      </c>
      <c r="BE485" s="786" t="s">
        <v>73</v>
      </c>
      <c r="BF485">
        <v>4</v>
      </c>
      <c r="BG485" s="13">
        <v>59</v>
      </c>
      <c r="BH485" s="13">
        <v>62</v>
      </c>
      <c r="BI485" s="839" t="s">
        <v>433</v>
      </c>
      <c r="BJ485" s="13">
        <v>1</v>
      </c>
      <c r="BK485" s="13" t="e">
        <f t="shared" si="300"/>
        <v>#DIV/0!</v>
      </c>
      <c r="BL485" s="13" t="e">
        <f t="shared" si="301"/>
        <v>#DIV/0!</v>
      </c>
    </row>
    <row r="486" spans="48:64" x14ac:dyDescent="0.25">
      <c r="AV486" s="13">
        <v>64</v>
      </c>
      <c r="AW486" s="13">
        <v>3</v>
      </c>
      <c r="AX486" s="786" t="s">
        <v>46</v>
      </c>
      <c r="AY486" s="13">
        <v>223</v>
      </c>
      <c r="AZ486" s="13">
        <v>237</v>
      </c>
      <c r="BA486" s="13">
        <v>516</v>
      </c>
      <c r="BB486" s="13">
        <v>466</v>
      </c>
      <c r="BC486" s="13">
        <v>263</v>
      </c>
      <c r="BD486" s="13">
        <v>229</v>
      </c>
      <c r="BE486" s="786" t="s">
        <v>82</v>
      </c>
      <c r="BF486" s="426">
        <v>1</v>
      </c>
      <c r="BG486" s="13">
        <v>293</v>
      </c>
      <c r="BH486" s="13">
        <v>244</v>
      </c>
      <c r="BI486" s="840" t="s">
        <v>510</v>
      </c>
      <c r="BJ486" s="13">
        <v>1</v>
      </c>
      <c r="BK486" s="13" t="e">
        <f t="shared" si="300"/>
        <v>#DIV/0!</v>
      </c>
      <c r="BL486" s="13" t="e">
        <f t="shared" si="301"/>
        <v>#DIV/0!</v>
      </c>
    </row>
    <row r="487" spans="48:64" x14ac:dyDescent="0.25">
      <c r="AV487" s="13">
        <v>65</v>
      </c>
      <c r="AW487" s="13">
        <v>5</v>
      </c>
      <c r="AX487" s="786" t="s">
        <v>46</v>
      </c>
      <c r="AY487" s="13">
        <v>51</v>
      </c>
      <c r="AZ487" s="13">
        <v>44</v>
      </c>
      <c r="BA487" s="13">
        <v>81</v>
      </c>
      <c r="BB487" s="13">
        <v>77</v>
      </c>
      <c r="BC487" s="13">
        <v>26</v>
      </c>
      <c r="BD487" s="13">
        <v>33</v>
      </c>
      <c r="BE487" s="786" t="s">
        <v>91</v>
      </c>
      <c r="BF487">
        <v>7</v>
      </c>
      <c r="BG487" s="13">
        <v>24</v>
      </c>
      <c r="BH487" s="13">
        <v>21</v>
      </c>
      <c r="BI487" s="885" t="s">
        <v>446</v>
      </c>
      <c r="BJ487" s="13">
        <v>0</v>
      </c>
      <c r="BK487" s="13" t="e">
        <f t="shared" ref="BK487:BK518" si="302">ROUND(BA67/(AW67-BJ67),2)</f>
        <v>#DIV/0!</v>
      </c>
      <c r="BL487" s="13" t="e">
        <f t="shared" ref="BL487:BL518" si="303">ROUND(BB67/(AW67-BJ67),2)</f>
        <v>#DIV/0!</v>
      </c>
    </row>
    <row r="488" spans="48:64" x14ac:dyDescent="0.25">
      <c r="AV488" s="13">
        <v>66</v>
      </c>
      <c r="AW488" s="13">
        <v>9</v>
      </c>
      <c r="AX488" s="786" t="s">
        <v>46</v>
      </c>
      <c r="AY488" s="13">
        <v>258</v>
      </c>
      <c r="AZ488" s="13">
        <v>259</v>
      </c>
      <c r="BA488" s="13">
        <v>572</v>
      </c>
      <c r="BB488" s="13">
        <v>554</v>
      </c>
      <c r="BC488" s="13">
        <v>290</v>
      </c>
      <c r="BD488" s="13">
        <v>295</v>
      </c>
      <c r="BE488" s="786" t="s">
        <v>100</v>
      </c>
      <c r="BF488">
        <v>3</v>
      </c>
      <c r="BG488" s="13">
        <v>266</v>
      </c>
      <c r="BH488" s="13">
        <v>233</v>
      </c>
      <c r="BI488" s="878" t="s">
        <v>510</v>
      </c>
      <c r="BJ488" s="13">
        <v>0</v>
      </c>
      <c r="BK488" s="13" t="e">
        <f t="shared" si="302"/>
        <v>#DIV/0!</v>
      </c>
      <c r="BL488" s="13" t="e">
        <f t="shared" si="303"/>
        <v>#DIV/0!</v>
      </c>
    </row>
    <row r="489" spans="48:64" x14ac:dyDescent="0.25">
      <c r="AV489" s="13">
        <v>67</v>
      </c>
      <c r="AW489" s="13">
        <v>8</v>
      </c>
      <c r="AX489" s="786" t="s">
        <v>46</v>
      </c>
      <c r="AY489" s="13">
        <v>305</v>
      </c>
      <c r="AZ489" s="13">
        <v>234</v>
      </c>
      <c r="BA489" s="13">
        <v>584</v>
      </c>
      <c r="BB489" s="13">
        <v>451</v>
      </c>
      <c r="BC489" s="13">
        <v>253</v>
      </c>
      <c r="BD489" s="13">
        <v>217</v>
      </c>
      <c r="BE489" s="786" t="s">
        <v>109</v>
      </c>
      <c r="BF489">
        <v>1</v>
      </c>
      <c r="BG489" s="13">
        <v>153</v>
      </c>
      <c r="BH489" s="13">
        <v>125</v>
      </c>
      <c r="BI489" s="867" t="s">
        <v>560</v>
      </c>
      <c r="BJ489" s="13">
        <v>0</v>
      </c>
      <c r="BK489" s="13" t="e">
        <f t="shared" si="302"/>
        <v>#DIV/0!</v>
      </c>
      <c r="BL489" s="13" t="e">
        <f t="shared" si="303"/>
        <v>#DIV/0!</v>
      </c>
    </row>
    <row r="490" spans="48:64" x14ac:dyDescent="0.25">
      <c r="AV490" s="13">
        <v>68</v>
      </c>
      <c r="AW490" s="13">
        <v>7</v>
      </c>
      <c r="AX490" s="786" t="s">
        <v>46</v>
      </c>
      <c r="AY490" s="13">
        <v>266</v>
      </c>
      <c r="AZ490" s="13">
        <v>252</v>
      </c>
      <c r="BA490" s="13">
        <v>555</v>
      </c>
      <c r="BB490" s="13">
        <v>502</v>
      </c>
      <c r="BC490" s="13">
        <v>264</v>
      </c>
      <c r="BD490" s="13">
        <v>250</v>
      </c>
      <c r="BE490" s="786" t="s">
        <v>118</v>
      </c>
      <c r="BF490">
        <v>2</v>
      </c>
      <c r="BG490" s="13">
        <v>236</v>
      </c>
      <c r="BH490" s="13">
        <v>228</v>
      </c>
      <c r="BI490" s="867" t="s">
        <v>560</v>
      </c>
      <c r="BJ490" s="13">
        <v>1</v>
      </c>
      <c r="BK490" s="13" t="e">
        <f t="shared" si="302"/>
        <v>#DIV/0!</v>
      </c>
      <c r="BL490" s="13" t="e">
        <f t="shared" si="303"/>
        <v>#DIV/0!</v>
      </c>
    </row>
    <row r="491" spans="48:64" x14ac:dyDescent="0.25">
      <c r="AV491" s="13">
        <v>69</v>
      </c>
      <c r="AW491" s="13">
        <v>6</v>
      </c>
      <c r="AX491" s="786" t="s">
        <v>46</v>
      </c>
      <c r="AY491" s="13">
        <v>62</v>
      </c>
      <c r="AZ491" s="13">
        <v>60</v>
      </c>
      <c r="BA491" s="13">
        <v>123</v>
      </c>
      <c r="BB491" s="13">
        <v>114</v>
      </c>
      <c r="BC491" s="13">
        <v>56</v>
      </c>
      <c r="BD491" s="13">
        <v>54</v>
      </c>
      <c r="BE491" s="786" t="s">
        <v>127</v>
      </c>
      <c r="BF491">
        <v>4</v>
      </c>
      <c r="BG491" s="13">
        <v>54</v>
      </c>
      <c r="BH491" s="13">
        <v>55</v>
      </c>
      <c r="BI491" s="873" t="s">
        <v>463</v>
      </c>
      <c r="BJ491" s="13">
        <v>0</v>
      </c>
      <c r="BK491" s="13" t="e">
        <f t="shared" si="302"/>
        <v>#DIV/0!</v>
      </c>
      <c r="BL491" s="13" t="e">
        <f t="shared" si="303"/>
        <v>#DIV/0!</v>
      </c>
    </row>
    <row r="492" spans="48:64" x14ac:dyDescent="0.25">
      <c r="AV492" s="13">
        <v>70</v>
      </c>
      <c r="AW492" s="13">
        <v>2</v>
      </c>
      <c r="AX492" s="786" t="s">
        <v>55</v>
      </c>
      <c r="AY492" s="13">
        <v>99</v>
      </c>
      <c r="AZ492" s="13">
        <v>83</v>
      </c>
      <c r="BA492" s="13">
        <v>198</v>
      </c>
      <c r="BB492" s="13">
        <v>175</v>
      </c>
      <c r="BC492" s="13">
        <v>92</v>
      </c>
      <c r="BD492" s="13">
        <v>92</v>
      </c>
      <c r="BE492" s="786" t="s">
        <v>64</v>
      </c>
      <c r="BF492">
        <v>2</v>
      </c>
      <c r="BG492" s="13">
        <v>108</v>
      </c>
      <c r="BH492" s="13">
        <v>100</v>
      </c>
      <c r="BI492" s="879" t="s">
        <v>419</v>
      </c>
      <c r="BJ492" s="13">
        <v>0</v>
      </c>
      <c r="BK492" s="13" t="e">
        <f t="shared" si="302"/>
        <v>#DIV/0!</v>
      </c>
      <c r="BL492" s="13" t="e">
        <f t="shared" si="303"/>
        <v>#DIV/0!</v>
      </c>
    </row>
    <row r="493" spans="48:64" x14ac:dyDescent="0.25">
      <c r="AV493" s="13">
        <v>71</v>
      </c>
      <c r="AW493" s="13">
        <v>9</v>
      </c>
      <c r="AX493" s="786" t="s">
        <v>55</v>
      </c>
      <c r="AY493" s="13">
        <v>300</v>
      </c>
      <c r="AZ493" s="13">
        <v>326</v>
      </c>
      <c r="BA493" s="13">
        <v>627</v>
      </c>
      <c r="BB493" s="13">
        <v>622</v>
      </c>
      <c r="BC493" s="13">
        <v>301</v>
      </c>
      <c r="BD493" s="13">
        <v>296</v>
      </c>
      <c r="BE493" s="786" t="s">
        <v>73</v>
      </c>
      <c r="BF493" s="425">
        <v>1</v>
      </c>
      <c r="BG493" s="13">
        <v>240</v>
      </c>
      <c r="BH493" s="13">
        <v>216</v>
      </c>
      <c r="BI493" s="853" t="s">
        <v>446</v>
      </c>
      <c r="BJ493" s="13">
        <v>0</v>
      </c>
      <c r="BK493" s="13" t="e">
        <f t="shared" si="302"/>
        <v>#DIV/0!</v>
      </c>
      <c r="BL493" s="13" t="e">
        <f t="shared" si="303"/>
        <v>#DIV/0!</v>
      </c>
    </row>
    <row r="494" spans="48:64" x14ac:dyDescent="0.25">
      <c r="AV494" s="13">
        <v>72</v>
      </c>
      <c r="AW494" s="13">
        <v>5</v>
      </c>
      <c r="AX494" s="786" t="s">
        <v>55</v>
      </c>
      <c r="AY494" s="13">
        <v>91</v>
      </c>
      <c r="AZ494" s="13">
        <v>105</v>
      </c>
      <c r="BA494" s="13">
        <v>187</v>
      </c>
      <c r="BB494" s="13">
        <v>196</v>
      </c>
      <c r="BC494" s="13">
        <v>93</v>
      </c>
      <c r="BD494" s="13">
        <v>91</v>
      </c>
      <c r="BE494" s="786" t="s">
        <v>82</v>
      </c>
      <c r="BF494" s="13">
        <v>6</v>
      </c>
      <c r="BG494" s="13">
        <v>57</v>
      </c>
      <c r="BH494" s="13">
        <v>64</v>
      </c>
      <c r="BI494" s="781" t="s">
        <v>428</v>
      </c>
      <c r="BJ494" s="13">
        <v>0</v>
      </c>
      <c r="BK494" s="13" t="e">
        <f t="shared" si="302"/>
        <v>#DIV/0!</v>
      </c>
      <c r="BL494" s="13" t="e">
        <f t="shared" si="303"/>
        <v>#DIV/0!</v>
      </c>
    </row>
    <row r="495" spans="48:64" x14ac:dyDescent="0.25">
      <c r="AV495" s="13">
        <v>73</v>
      </c>
      <c r="AW495" s="13">
        <v>8</v>
      </c>
      <c r="AX495" s="786" t="s">
        <v>55</v>
      </c>
      <c r="AY495" s="13">
        <v>195</v>
      </c>
      <c r="AZ495" s="13">
        <v>191</v>
      </c>
      <c r="BA495" s="13">
        <v>417</v>
      </c>
      <c r="BB495" s="13">
        <v>389</v>
      </c>
      <c r="BC495" s="13">
        <v>203</v>
      </c>
      <c r="BD495" s="13">
        <v>198</v>
      </c>
      <c r="BE495" s="786" t="s">
        <v>91</v>
      </c>
      <c r="BF495" s="425">
        <v>2</v>
      </c>
      <c r="BG495" s="13">
        <v>107</v>
      </c>
      <c r="BH495" s="13">
        <v>81</v>
      </c>
      <c r="BI495" s="818" t="s">
        <v>433</v>
      </c>
      <c r="BJ495" s="13">
        <v>2</v>
      </c>
      <c r="BK495" s="13" t="e">
        <f t="shared" si="302"/>
        <v>#DIV/0!</v>
      </c>
      <c r="BL495" s="13" t="e">
        <f t="shared" si="303"/>
        <v>#DIV/0!</v>
      </c>
    </row>
    <row r="496" spans="48:64" x14ac:dyDescent="0.25">
      <c r="AV496" s="13">
        <v>74</v>
      </c>
      <c r="AW496" s="13">
        <v>7</v>
      </c>
      <c r="AX496" s="786" t="s">
        <v>55</v>
      </c>
      <c r="AY496" s="13">
        <v>142</v>
      </c>
      <c r="AZ496" s="13">
        <v>136</v>
      </c>
      <c r="BA496" s="13">
        <v>326</v>
      </c>
      <c r="BB496" s="13">
        <v>265</v>
      </c>
      <c r="BC496" s="13">
        <v>155</v>
      </c>
      <c r="BD496" s="13">
        <v>129</v>
      </c>
      <c r="BE496" s="786" t="s">
        <v>100</v>
      </c>
      <c r="BF496">
        <v>3</v>
      </c>
      <c r="BG496" s="13">
        <v>188</v>
      </c>
      <c r="BH496" s="13">
        <v>129</v>
      </c>
      <c r="BI496" s="837" t="s">
        <v>485</v>
      </c>
      <c r="BJ496" s="13">
        <v>1</v>
      </c>
      <c r="BK496" s="13" t="e">
        <f t="shared" si="302"/>
        <v>#DIV/0!</v>
      </c>
      <c r="BL496" s="13" t="e">
        <f t="shared" si="303"/>
        <v>#DIV/0!</v>
      </c>
    </row>
    <row r="497" spans="48:64" x14ac:dyDescent="0.25">
      <c r="AV497" s="13">
        <v>75</v>
      </c>
      <c r="AW497" s="13">
        <v>5</v>
      </c>
      <c r="AX497" s="786" t="s">
        <v>55</v>
      </c>
      <c r="AY497" s="13">
        <v>140</v>
      </c>
      <c r="AZ497" s="13">
        <v>137</v>
      </c>
      <c r="BA497" s="13">
        <v>268</v>
      </c>
      <c r="BB497" s="13">
        <v>269</v>
      </c>
      <c r="BC497" s="13">
        <v>122</v>
      </c>
      <c r="BD497" s="13">
        <v>132</v>
      </c>
      <c r="BE497" s="786" t="s">
        <v>109</v>
      </c>
      <c r="BF497">
        <v>9</v>
      </c>
      <c r="BG497" s="13">
        <v>90</v>
      </c>
      <c r="BH497" s="13">
        <v>77</v>
      </c>
      <c r="BI497" s="881" t="s">
        <v>437</v>
      </c>
      <c r="BJ497" s="13">
        <v>2</v>
      </c>
      <c r="BK497" s="13" t="e">
        <f t="shared" si="302"/>
        <v>#DIV/0!</v>
      </c>
      <c r="BL497" s="13" t="e">
        <f t="shared" si="303"/>
        <v>#DIV/0!</v>
      </c>
    </row>
    <row r="498" spans="48:64" x14ac:dyDescent="0.25">
      <c r="AV498" s="13">
        <v>76</v>
      </c>
      <c r="AW498" s="13">
        <v>13</v>
      </c>
      <c r="AX498" s="786" t="s">
        <v>55</v>
      </c>
      <c r="AY498" s="13">
        <v>312</v>
      </c>
      <c r="AZ498" s="13">
        <v>372</v>
      </c>
      <c r="BA498" s="13">
        <v>765</v>
      </c>
      <c r="BB498" s="13">
        <v>738</v>
      </c>
      <c r="BC498" s="13">
        <v>405</v>
      </c>
      <c r="BD498" s="13">
        <v>366</v>
      </c>
      <c r="BE498" s="786" t="s">
        <v>118</v>
      </c>
      <c r="BF498">
        <v>2</v>
      </c>
      <c r="BG498" s="13">
        <v>254</v>
      </c>
      <c r="BH498" s="13">
        <v>209</v>
      </c>
      <c r="BI498" s="846" t="s">
        <v>480</v>
      </c>
      <c r="BJ498" s="13">
        <v>1</v>
      </c>
      <c r="BK498" s="13" t="e">
        <f t="shared" si="302"/>
        <v>#DIV/0!</v>
      </c>
      <c r="BL498" s="13" t="e">
        <f t="shared" si="303"/>
        <v>#DIV/0!</v>
      </c>
    </row>
    <row r="499" spans="48:64" x14ac:dyDescent="0.25">
      <c r="AV499" s="13">
        <v>77</v>
      </c>
      <c r="AW499" s="13">
        <v>5</v>
      </c>
      <c r="AX499" s="786" t="s">
        <v>55</v>
      </c>
      <c r="AY499" s="13">
        <v>135</v>
      </c>
      <c r="AZ499" s="13">
        <v>122</v>
      </c>
      <c r="BA499" s="13">
        <v>295</v>
      </c>
      <c r="BB499" s="13">
        <v>270</v>
      </c>
      <c r="BC499" s="13">
        <v>148</v>
      </c>
      <c r="BD499" s="13">
        <v>148</v>
      </c>
      <c r="BE499" s="786" t="s">
        <v>127</v>
      </c>
      <c r="BF499">
        <v>4</v>
      </c>
      <c r="BG499" s="13">
        <v>178</v>
      </c>
      <c r="BH499" s="13">
        <v>166</v>
      </c>
      <c r="BI499" s="880" t="s">
        <v>582</v>
      </c>
      <c r="BJ499" s="13">
        <v>1</v>
      </c>
      <c r="BK499" s="13" t="e">
        <f t="shared" si="302"/>
        <v>#DIV/0!</v>
      </c>
      <c r="BL499" s="13" t="e">
        <f t="shared" si="303"/>
        <v>#DIV/0!</v>
      </c>
    </row>
    <row r="500" spans="48:64" x14ac:dyDescent="0.25">
      <c r="AV500" s="13">
        <v>78</v>
      </c>
      <c r="AW500" s="13">
        <v>8</v>
      </c>
      <c r="AX500" s="786" t="s">
        <v>64</v>
      </c>
      <c r="AY500" s="13">
        <v>81</v>
      </c>
      <c r="AZ500" s="13">
        <v>94</v>
      </c>
      <c r="BA500" s="13">
        <v>195</v>
      </c>
      <c r="BB500" s="13">
        <v>192</v>
      </c>
      <c r="BC500" s="13">
        <v>100</v>
      </c>
      <c r="BD500" s="13">
        <v>98</v>
      </c>
      <c r="BE500" s="786" t="s">
        <v>73</v>
      </c>
      <c r="BF500" s="426">
        <v>6</v>
      </c>
      <c r="BG500" s="13">
        <v>52</v>
      </c>
      <c r="BH500" s="13">
        <v>50</v>
      </c>
      <c r="BI500" s="870" t="s">
        <v>471</v>
      </c>
      <c r="BJ500" s="13">
        <v>0</v>
      </c>
      <c r="BK500" s="13" t="e">
        <f t="shared" si="302"/>
        <v>#DIV/0!</v>
      </c>
      <c r="BL500" s="13" t="e">
        <f t="shared" si="303"/>
        <v>#DIV/0!</v>
      </c>
    </row>
    <row r="501" spans="48:64" x14ac:dyDescent="0.25">
      <c r="AV501" s="13">
        <v>79</v>
      </c>
      <c r="AW501" s="13">
        <v>6</v>
      </c>
      <c r="AX501" s="786" t="s">
        <v>64</v>
      </c>
      <c r="AY501" s="13">
        <v>145</v>
      </c>
      <c r="AZ501" s="13">
        <v>150</v>
      </c>
      <c r="BA501" s="13">
        <v>281</v>
      </c>
      <c r="BB501" s="13">
        <v>283</v>
      </c>
      <c r="BC501" s="13">
        <v>123</v>
      </c>
      <c r="BD501" s="13">
        <v>133</v>
      </c>
      <c r="BE501" s="786" t="s">
        <v>82</v>
      </c>
      <c r="BF501" s="425">
        <v>4</v>
      </c>
      <c r="BG501" s="13">
        <v>99</v>
      </c>
      <c r="BH501" s="13">
        <v>85</v>
      </c>
      <c r="BI501" s="876" t="s">
        <v>459</v>
      </c>
      <c r="BJ501" s="13">
        <v>1</v>
      </c>
      <c r="BK501" s="13" t="e">
        <f t="shared" si="302"/>
        <v>#DIV/0!</v>
      </c>
      <c r="BL501" s="13" t="e">
        <f t="shared" si="303"/>
        <v>#DIV/0!</v>
      </c>
    </row>
    <row r="502" spans="48:64" x14ac:dyDescent="0.25">
      <c r="AV502" s="13">
        <v>80</v>
      </c>
      <c r="AW502" s="13">
        <v>8</v>
      </c>
      <c r="AX502" s="786" t="s">
        <v>64</v>
      </c>
      <c r="AY502" s="13">
        <v>168</v>
      </c>
      <c r="AZ502" s="13">
        <v>171</v>
      </c>
      <c r="BA502" s="13">
        <v>306</v>
      </c>
      <c r="BB502" s="13">
        <v>304</v>
      </c>
      <c r="BC502" s="13">
        <v>124</v>
      </c>
      <c r="BD502" s="13">
        <v>133</v>
      </c>
      <c r="BE502" s="786" t="s">
        <v>91</v>
      </c>
      <c r="BF502" s="425">
        <v>3</v>
      </c>
      <c r="BG502" s="13">
        <v>95</v>
      </c>
      <c r="BH502" s="13">
        <v>80</v>
      </c>
      <c r="BI502" s="887" t="s">
        <v>463</v>
      </c>
      <c r="BJ502" s="13">
        <v>0</v>
      </c>
      <c r="BK502" s="13" t="e">
        <f t="shared" si="302"/>
        <v>#DIV/0!</v>
      </c>
      <c r="BL502" s="13" t="e">
        <f t="shared" si="303"/>
        <v>#DIV/0!</v>
      </c>
    </row>
    <row r="503" spans="48:64" x14ac:dyDescent="0.25">
      <c r="AV503" s="13">
        <v>81</v>
      </c>
      <c r="AW503" s="13">
        <v>7</v>
      </c>
      <c r="AX503" s="786" t="s">
        <v>64</v>
      </c>
      <c r="AY503" s="13">
        <v>248</v>
      </c>
      <c r="AZ503" s="13">
        <v>193</v>
      </c>
      <c r="BA503" s="13">
        <v>507</v>
      </c>
      <c r="BB503" s="13">
        <v>382</v>
      </c>
      <c r="BC503" s="13">
        <v>242</v>
      </c>
      <c r="BD503" s="13">
        <v>189</v>
      </c>
      <c r="BE503" s="786" t="s">
        <v>100</v>
      </c>
      <c r="BF503" s="426">
        <v>1</v>
      </c>
      <c r="BG503" s="13">
        <v>174</v>
      </c>
      <c r="BH503" s="13">
        <v>122</v>
      </c>
      <c r="BI503" s="854" t="s">
        <v>419</v>
      </c>
      <c r="BJ503" s="13">
        <v>1</v>
      </c>
      <c r="BK503" s="13" t="e">
        <f t="shared" si="302"/>
        <v>#DIV/0!</v>
      </c>
      <c r="BL503" s="13" t="e">
        <f t="shared" si="303"/>
        <v>#DIV/0!</v>
      </c>
    </row>
    <row r="504" spans="48:64" x14ac:dyDescent="0.25">
      <c r="AV504" s="13">
        <v>82</v>
      </c>
      <c r="AW504" s="13">
        <v>8</v>
      </c>
      <c r="AX504" s="786" t="s">
        <v>64</v>
      </c>
      <c r="AY504" s="13">
        <v>129</v>
      </c>
      <c r="AZ504" s="13">
        <v>118</v>
      </c>
      <c r="BA504" s="13">
        <v>325</v>
      </c>
      <c r="BB504" s="13">
        <v>260</v>
      </c>
      <c r="BC504" s="13">
        <v>185</v>
      </c>
      <c r="BD504" s="13">
        <v>142</v>
      </c>
      <c r="BE504" s="786" t="s">
        <v>109</v>
      </c>
      <c r="BF504">
        <v>1</v>
      </c>
      <c r="BG504" s="13">
        <v>115</v>
      </c>
      <c r="BH504" s="13">
        <v>89</v>
      </c>
      <c r="BI504" s="881" t="s">
        <v>437</v>
      </c>
      <c r="BJ504" s="13">
        <v>1</v>
      </c>
      <c r="BK504" s="13" t="e">
        <f t="shared" si="302"/>
        <v>#DIV/0!</v>
      </c>
      <c r="BL504" s="13" t="e">
        <f t="shared" si="303"/>
        <v>#DIV/0!</v>
      </c>
    </row>
    <row r="505" spans="48:64" x14ac:dyDescent="0.25">
      <c r="AV505" s="13">
        <v>83</v>
      </c>
      <c r="AW505" s="13">
        <v>4</v>
      </c>
      <c r="AX505" s="786" t="s">
        <v>64</v>
      </c>
      <c r="AY505" s="13">
        <v>67</v>
      </c>
      <c r="AZ505" s="13">
        <v>65</v>
      </c>
      <c r="BA505" s="13">
        <v>146</v>
      </c>
      <c r="BB505" s="13">
        <v>139</v>
      </c>
      <c r="BC505" s="13">
        <v>71</v>
      </c>
      <c r="BD505" s="13">
        <v>74</v>
      </c>
      <c r="BE505" s="786" t="s">
        <v>118</v>
      </c>
      <c r="BF505">
        <v>6</v>
      </c>
      <c r="BG505" s="13">
        <v>120</v>
      </c>
      <c r="BH505" s="13">
        <v>103</v>
      </c>
      <c r="BI505" s="886" t="s">
        <v>476</v>
      </c>
      <c r="BJ505" s="13">
        <v>1</v>
      </c>
      <c r="BK505" s="13" t="e">
        <f t="shared" si="302"/>
        <v>#DIV/0!</v>
      </c>
      <c r="BL505" s="13" t="e">
        <f t="shared" si="303"/>
        <v>#DIV/0!</v>
      </c>
    </row>
    <row r="506" spans="48:64" x14ac:dyDescent="0.25">
      <c r="AV506" s="13">
        <v>84</v>
      </c>
      <c r="AW506" s="13">
        <v>11</v>
      </c>
      <c r="AX506" s="786" t="s">
        <v>64</v>
      </c>
      <c r="AY506" s="13">
        <v>307</v>
      </c>
      <c r="AZ506" s="13">
        <v>319</v>
      </c>
      <c r="BA506" s="13">
        <v>597</v>
      </c>
      <c r="BB506" s="13">
        <v>573</v>
      </c>
      <c r="BC506" s="13">
        <v>257</v>
      </c>
      <c r="BD506" s="13">
        <v>254</v>
      </c>
      <c r="BE506" s="786" t="s">
        <v>127</v>
      </c>
      <c r="BF506">
        <v>2</v>
      </c>
      <c r="BG506" s="13">
        <v>177</v>
      </c>
      <c r="BH506" s="13">
        <v>171</v>
      </c>
      <c r="BI506" s="880" t="s">
        <v>582</v>
      </c>
      <c r="BJ506" s="13">
        <v>1</v>
      </c>
      <c r="BK506" s="13" t="e">
        <f t="shared" si="302"/>
        <v>#DIV/0!</v>
      </c>
      <c r="BL506" s="13" t="e">
        <f t="shared" si="303"/>
        <v>#DIV/0!</v>
      </c>
    </row>
    <row r="507" spans="48:64" x14ac:dyDescent="0.25">
      <c r="AV507" s="13">
        <v>85</v>
      </c>
      <c r="AW507" s="13">
        <v>3</v>
      </c>
      <c r="AX507" s="786" t="s">
        <v>73</v>
      </c>
      <c r="AY507" s="13">
        <v>38</v>
      </c>
      <c r="AZ507" s="13">
        <v>38</v>
      </c>
      <c r="BA507" s="13">
        <v>94</v>
      </c>
      <c r="BB507" s="13">
        <v>80</v>
      </c>
      <c r="BC507" s="13">
        <v>51</v>
      </c>
      <c r="BD507" s="13">
        <v>42</v>
      </c>
      <c r="BE507" s="786" t="s">
        <v>82</v>
      </c>
      <c r="BF507">
        <v>5</v>
      </c>
      <c r="BG507" s="13">
        <v>51</v>
      </c>
      <c r="BH507" s="13">
        <v>37</v>
      </c>
      <c r="BI507" s="839" t="s">
        <v>433</v>
      </c>
      <c r="BJ507" s="13">
        <v>1</v>
      </c>
      <c r="BK507" s="13" t="e">
        <f t="shared" si="302"/>
        <v>#DIV/0!</v>
      </c>
      <c r="BL507" s="13" t="e">
        <f t="shared" si="303"/>
        <v>#DIV/0!</v>
      </c>
    </row>
    <row r="508" spans="48:64" x14ac:dyDescent="0.25">
      <c r="AV508" s="13">
        <v>86</v>
      </c>
      <c r="AW508" s="13">
        <v>4</v>
      </c>
      <c r="AX508" s="786" t="s">
        <v>73</v>
      </c>
      <c r="AY508" s="13">
        <v>100</v>
      </c>
      <c r="AZ508" s="13">
        <v>97</v>
      </c>
      <c r="BA508" s="13">
        <v>188</v>
      </c>
      <c r="BB508" s="13">
        <v>173</v>
      </c>
      <c r="BC508" s="13">
        <v>69</v>
      </c>
      <c r="BD508" s="13">
        <v>76</v>
      </c>
      <c r="BE508" s="786" t="s">
        <v>91</v>
      </c>
      <c r="BF508" s="425">
        <v>3</v>
      </c>
      <c r="BG508" s="13">
        <v>97</v>
      </c>
      <c r="BH508" s="13">
        <v>85</v>
      </c>
      <c r="BI508" s="890" t="s">
        <v>548</v>
      </c>
      <c r="BJ508" s="13">
        <v>0</v>
      </c>
      <c r="BK508" s="13" t="e">
        <f t="shared" si="302"/>
        <v>#DIV/0!</v>
      </c>
      <c r="BL508" s="13" t="e">
        <f t="shared" si="303"/>
        <v>#DIV/0!</v>
      </c>
    </row>
    <row r="509" spans="48:64" x14ac:dyDescent="0.25">
      <c r="AV509" s="13">
        <v>87</v>
      </c>
      <c r="AW509" s="13">
        <v>6</v>
      </c>
      <c r="AX509" s="786" t="s">
        <v>73</v>
      </c>
      <c r="AY509" s="13">
        <v>85</v>
      </c>
      <c r="AZ509" s="13">
        <v>75</v>
      </c>
      <c r="BA509" s="13">
        <v>148</v>
      </c>
      <c r="BB509" s="13">
        <v>137</v>
      </c>
      <c r="BC509" s="13">
        <v>59</v>
      </c>
      <c r="BD509" s="13">
        <v>62</v>
      </c>
      <c r="BE509" s="786" t="s">
        <v>100</v>
      </c>
      <c r="BF509" s="425">
        <v>8</v>
      </c>
      <c r="BG509" s="13">
        <v>70</v>
      </c>
      <c r="BH509" s="13">
        <v>63</v>
      </c>
      <c r="BI509" s="897" t="s">
        <v>437</v>
      </c>
      <c r="BJ509" s="13">
        <v>2</v>
      </c>
      <c r="BK509" s="13" t="e">
        <f t="shared" si="302"/>
        <v>#DIV/0!</v>
      </c>
      <c r="BL509" s="13" t="e">
        <f t="shared" si="303"/>
        <v>#DIV/0!</v>
      </c>
    </row>
    <row r="510" spans="48:64" x14ac:dyDescent="0.25">
      <c r="AV510" s="13">
        <v>88</v>
      </c>
      <c r="AW510" s="13">
        <v>10</v>
      </c>
      <c r="AX510" s="786" t="s">
        <v>73</v>
      </c>
      <c r="AY510" s="13">
        <v>225</v>
      </c>
      <c r="AZ510" s="13">
        <v>198</v>
      </c>
      <c r="BA510" s="13">
        <v>462</v>
      </c>
      <c r="BB510" s="13">
        <v>416</v>
      </c>
      <c r="BC510" s="13">
        <v>223</v>
      </c>
      <c r="BD510" s="13">
        <v>218</v>
      </c>
      <c r="BE510" s="786" t="s">
        <v>109</v>
      </c>
      <c r="BF510">
        <v>2</v>
      </c>
      <c r="BG510" s="13">
        <v>167</v>
      </c>
      <c r="BH510" s="13">
        <v>130</v>
      </c>
      <c r="BI510" s="848" t="s">
        <v>560</v>
      </c>
      <c r="BJ510" s="13">
        <v>0</v>
      </c>
      <c r="BK510" s="13" t="e">
        <f t="shared" si="302"/>
        <v>#DIV/0!</v>
      </c>
      <c r="BL510" s="13" t="e">
        <f t="shared" si="303"/>
        <v>#DIV/0!</v>
      </c>
    </row>
    <row r="511" spans="48:64" x14ac:dyDescent="0.25">
      <c r="AV511" s="13">
        <v>89</v>
      </c>
      <c r="AW511" s="13">
        <v>6</v>
      </c>
      <c r="AX511" s="786" t="s">
        <v>73</v>
      </c>
      <c r="AY511" s="13">
        <v>92</v>
      </c>
      <c r="AZ511" s="13">
        <v>96</v>
      </c>
      <c r="BA511" s="13">
        <v>185</v>
      </c>
      <c r="BB511" s="13">
        <v>179</v>
      </c>
      <c r="BC511" s="13">
        <v>78</v>
      </c>
      <c r="BD511" s="13">
        <v>83</v>
      </c>
      <c r="BE511" s="786" t="s">
        <v>118</v>
      </c>
      <c r="BF511">
        <v>9</v>
      </c>
      <c r="BG511" s="13">
        <v>71</v>
      </c>
      <c r="BH511" s="13">
        <v>55</v>
      </c>
      <c r="BI511" s="868" t="s">
        <v>471</v>
      </c>
      <c r="BJ511" s="13">
        <v>2</v>
      </c>
      <c r="BK511" s="13" t="e">
        <f t="shared" si="302"/>
        <v>#DIV/0!</v>
      </c>
      <c r="BL511" s="13" t="e">
        <f t="shared" si="303"/>
        <v>#DIV/0!</v>
      </c>
    </row>
    <row r="512" spans="48:64" x14ac:dyDescent="0.25">
      <c r="AV512" s="13">
        <v>90</v>
      </c>
      <c r="AW512" s="13">
        <v>7</v>
      </c>
      <c r="AX512" s="786" t="s">
        <v>73</v>
      </c>
      <c r="AY512" s="13">
        <v>141</v>
      </c>
      <c r="AZ512" s="13">
        <v>170</v>
      </c>
      <c r="BA512" s="13">
        <v>250</v>
      </c>
      <c r="BB512" s="13">
        <v>280</v>
      </c>
      <c r="BC512" s="13">
        <v>97</v>
      </c>
      <c r="BD512" s="13">
        <v>110</v>
      </c>
      <c r="BE512" s="786" t="s">
        <v>127</v>
      </c>
      <c r="BF512" s="425">
        <v>2</v>
      </c>
      <c r="BG512" s="13">
        <v>79</v>
      </c>
      <c r="BH512" s="13">
        <v>77</v>
      </c>
      <c r="BI512" s="892" t="s">
        <v>454</v>
      </c>
      <c r="BJ512" s="13">
        <v>2</v>
      </c>
      <c r="BK512" s="13" t="e">
        <f t="shared" si="302"/>
        <v>#DIV/0!</v>
      </c>
      <c r="BL512" s="13" t="e">
        <f t="shared" si="303"/>
        <v>#DIV/0!</v>
      </c>
    </row>
    <row r="513" spans="1:64" x14ac:dyDescent="0.25">
      <c r="AV513" s="13">
        <v>91</v>
      </c>
      <c r="AW513" s="13">
        <v>6</v>
      </c>
      <c r="AX513" s="786" t="s">
        <v>82</v>
      </c>
      <c r="AY513" s="13">
        <v>123</v>
      </c>
      <c r="AZ513" s="13">
        <v>119</v>
      </c>
      <c r="BA513" s="13">
        <v>264</v>
      </c>
      <c r="BB513" s="13">
        <v>239</v>
      </c>
      <c r="BC513" s="13">
        <v>134</v>
      </c>
      <c r="BD513" s="13">
        <v>120</v>
      </c>
      <c r="BE513" s="786" t="s">
        <v>91</v>
      </c>
      <c r="BF513">
        <v>4</v>
      </c>
      <c r="BG513" s="13">
        <v>99</v>
      </c>
      <c r="BH513" s="13">
        <v>92</v>
      </c>
      <c r="BI513" s="867" t="s">
        <v>560</v>
      </c>
      <c r="BJ513" s="13">
        <v>0</v>
      </c>
      <c r="BK513" s="13" t="e">
        <f t="shared" si="302"/>
        <v>#DIV/0!</v>
      </c>
      <c r="BL513" s="13" t="e">
        <f t="shared" si="303"/>
        <v>#DIV/0!</v>
      </c>
    </row>
    <row r="514" spans="1:64" x14ac:dyDescent="0.25">
      <c r="AV514" s="13">
        <v>92</v>
      </c>
      <c r="AW514" s="13">
        <v>3</v>
      </c>
      <c r="AX514" s="786" t="s">
        <v>82</v>
      </c>
      <c r="AY514" s="13">
        <v>162</v>
      </c>
      <c r="AZ514" s="13">
        <v>130</v>
      </c>
      <c r="BA514" s="13">
        <v>288</v>
      </c>
      <c r="BB514" s="13">
        <v>236</v>
      </c>
      <c r="BC514" s="13">
        <v>117</v>
      </c>
      <c r="BD514" s="13">
        <v>106</v>
      </c>
      <c r="BE514" s="786" t="s">
        <v>100</v>
      </c>
      <c r="BF514">
        <v>4</v>
      </c>
      <c r="BG514" s="13">
        <v>129</v>
      </c>
      <c r="BH514" s="13">
        <v>94</v>
      </c>
      <c r="BI514" s="880" t="s">
        <v>582</v>
      </c>
      <c r="BJ514" s="13">
        <v>1</v>
      </c>
      <c r="BK514" s="13" t="e">
        <f t="shared" si="302"/>
        <v>#DIV/0!</v>
      </c>
      <c r="BL514" s="13" t="e">
        <f t="shared" si="303"/>
        <v>#DIV/0!</v>
      </c>
    </row>
    <row r="515" spans="1:64" x14ac:dyDescent="0.25">
      <c r="AV515" s="13">
        <v>93</v>
      </c>
      <c r="AW515" s="13">
        <v>3</v>
      </c>
      <c r="AX515" s="786" t="s">
        <v>82</v>
      </c>
      <c r="AY515" s="13">
        <v>35</v>
      </c>
      <c r="AZ515" s="13">
        <v>46</v>
      </c>
      <c r="BA515" s="13">
        <v>99</v>
      </c>
      <c r="BB515" s="13">
        <v>95</v>
      </c>
      <c r="BC515" s="13">
        <v>60</v>
      </c>
      <c r="BD515" s="13">
        <v>49</v>
      </c>
      <c r="BE515" s="786" t="s">
        <v>109</v>
      </c>
      <c r="BF515" s="425">
        <v>6</v>
      </c>
      <c r="BG515" s="13">
        <v>86</v>
      </c>
      <c r="BH515" s="13">
        <v>79</v>
      </c>
      <c r="BI515" s="892" t="s">
        <v>454</v>
      </c>
      <c r="BJ515" s="13">
        <v>0</v>
      </c>
      <c r="BK515" s="13" t="e">
        <f t="shared" si="302"/>
        <v>#DIV/0!</v>
      </c>
      <c r="BL515" s="13" t="e">
        <f t="shared" si="303"/>
        <v>#DIV/0!</v>
      </c>
    </row>
    <row r="516" spans="1:64" x14ac:dyDescent="0.25">
      <c r="AV516" s="13">
        <v>94</v>
      </c>
      <c r="AW516" s="13">
        <v>6</v>
      </c>
      <c r="AX516" s="786" t="s">
        <v>82</v>
      </c>
      <c r="AY516" s="13">
        <v>234</v>
      </c>
      <c r="AZ516" s="13">
        <v>206</v>
      </c>
      <c r="BA516" s="13">
        <v>534</v>
      </c>
      <c r="BB516" s="13">
        <v>468</v>
      </c>
      <c r="BC516" s="13">
        <v>268</v>
      </c>
      <c r="BD516" s="13">
        <v>262</v>
      </c>
      <c r="BE516" s="786" t="s">
        <v>118</v>
      </c>
      <c r="BF516" s="426">
        <v>6</v>
      </c>
      <c r="BG516" s="13">
        <v>199</v>
      </c>
      <c r="BH516" s="13">
        <v>199</v>
      </c>
      <c r="BI516" s="854" t="s">
        <v>419</v>
      </c>
      <c r="BJ516" s="13">
        <v>3</v>
      </c>
      <c r="BK516" s="13" t="e">
        <f t="shared" si="302"/>
        <v>#DIV/0!</v>
      </c>
      <c r="BL516" s="13" t="e">
        <f t="shared" si="303"/>
        <v>#DIV/0!</v>
      </c>
    </row>
    <row r="517" spans="1:64" x14ac:dyDescent="0.25">
      <c r="AV517" s="13">
        <v>95</v>
      </c>
      <c r="AW517" s="13">
        <v>6</v>
      </c>
      <c r="AX517" s="786" t="s">
        <v>82</v>
      </c>
      <c r="AY517" s="13">
        <v>157</v>
      </c>
      <c r="AZ517" s="13">
        <v>138</v>
      </c>
      <c r="BA517" s="13">
        <v>265</v>
      </c>
      <c r="BB517" s="13">
        <v>253</v>
      </c>
      <c r="BC517" s="13">
        <v>88</v>
      </c>
      <c r="BD517" s="13">
        <v>115</v>
      </c>
      <c r="BE517" s="786" t="s">
        <v>127</v>
      </c>
      <c r="BF517" s="425">
        <v>7</v>
      </c>
      <c r="BG517" s="13">
        <v>108</v>
      </c>
      <c r="BH517" s="13">
        <v>109</v>
      </c>
      <c r="BI517" s="825" t="s">
        <v>560</v>
      </c>
      <c r="BJ517" s="13">
        <v>0</v>
      </c>
      <c r="BK517" s="13" t="e">
        <f t="shared" si="302"/>
        <v>#DIV/0!</v>
      </c>
      <c r="BL517" s="13" t="e">
        <f t="shared" si="303"/>
        <v>#DIV/0!</v>
      </c>
    </row>
    <row r="518" spans="1:64" x14ac:dyDescent="0.25">
      <c r="AV518" s="13">
        <v>96</v>
      </c>
      <c r="AW518" s="13">
        <v>3</v>
      </c>
      <c r="AX518" s="786" t="s">
        <v>91</v>
      </c>
      <c r="AY518" s="13">
        <v>16</v>
      </c>
      <c r="AZ518" s="13">
        <v>36</v>
      </c>
      <c r="BA518" s="13">
        <v>36</v>
      </c>
      <c r="BB518" s="13">
        <v>62</v>
      </c>
      <c r="BC518" s="13">
        <v>16</v>
      </c>
      <c r="BD518" s="13">
        <v>26</v>
      </c>
      <c r="BE518" s="786" t="s">
        <v>100</v>
      </c>
      <c r="BF518">
        <v>3</v>
      </c>
      <c r="BG518" s="13">
        <v>31</v>
      </c>
      <c r="BH518" s="13">
        <v>52</v>
      </c>
      <c r="BI518" s="822" t="s">
        <v>514</v>
      </c>
      <c r="BJ518" s="13">
        <v>0</v>
      </c>
      <c r="BK518" s="13" t="e">
        <f t="shared" si="302"/>
        <v>#DIV/0!</v>
      </c>
      <c r="BL518" s="13" t="e">
        <f t="shared" si="303"/>
        <v>#DIV/0!</v>
      </c>
    </row>
    <row r="519" spans="1:64" x14ac:dyDescent="0.25">
      <c r="AV519" s="13">
        <v>97</v>
      </c>
      <c r="AW519" s="13">
        <v>7</v>
      </c>
      <c r="AX519" s="786" t="s">
        <v>91</v>
      </c>
      <c r="AY519" s="13">
        <v>233</v>
      </c>
      <c r="AZ519" s="13">
        <v>192</v>
      </c>
      <c r="BA519" s="13">
        <v>443</v>
      </c>
      <c r="BB519" s="13">
        <v>381</v>
      </c>
      <c r="BC519" s="13">
        <v>190</v>
      </c>
      <c r="BD519" s="13">
        <v>189</v>
      </c>
      <c r="BE519" s="786" t="s">
        <v>109</v>
      </c>
      <c r="BF519">
        <v>1</v>
      </c>
      <c r="BG519" s="13">
        <v>229</v>
      </c>
      <c r="BH519" s="13">
        <v>183</v>
      </c>
      <c r="BI519" s="885" t="s">
        <v>446</v>
      </c>
      <c r="BJ519" s="13">
        <v>0</v>
      </c>
      <c r="BK519" s="13" t="e">
        <f t="shared" ref="BK519:BK550" si="304">ROUND(BA99/(AW99-BJ99),2)</f>
        <v>#DIV/0!</v>
      </c>
      <c r="BL519" s="13" t="e">
        <f t="shared" ref="BL519:BL550" si="305">ROUND(BB99/(AW99-BJ99),2)</f>
        <v>#DIV/0!</v>
      </c>
    </row>
    <row r="520" spans="1:64" x14ac:dyDescent="0.25">
      <c r="AV520" s="13">
        <v>98</v>
      </c>
      <c r="AW520" s="13">
        <v>7</v>
      </c>
      <c r="AX520" s="786" t="s">
        <v>91</v>
      </c>
      <c r="AY520" s="13">
        <v>308</v>
      </c>
      <c r="AZ520" s="13">
        <v>263</v>
      </c>
      <c r="BA520" s="13">
        <v>587</v>
      </c>
      <c r="BB520" s="13">
        <v>506</v>
      </c>
      <c r="BC520" s="13">
        <v>250</v>
      </c>
      <c r="BD520" s="13">
        <v>243</v>
      </c>
      <c r="BE520" s="786" t="s">
        <v>118</v>
      </c>
      <c r="BF520">
        <v>2</v>
      </c>
      <c r="BG520" s="13">
        <v>157</v>
      </c>
      <c r="BH520" s="13">
        <v>107</v>
      </c>
      <c r="BI520" s="879" t="s">
        <v>419</v>
      </c>
      <c r="BJ520" s="13">
        <v>0</v>
      </c>
      <c r="BK520" s="13" t="e">
        <f t="shared" si="304"/>
        <v>#DIV/0!</v>
      </c>
      <c r="BL520" s="13" t="e">
        <f t="shared" si="305"/>
        <v>#DIV/0!</v>
      </c>
    </row>
    <row r="521" spans="1:64" x14ac:dyDescent="0.25">
      <c r="AV521" s="13">
        <v>99</v>
      </c>
      <c r="AW521" s="13">
        <v>14</v>
      </c>
      <c r="AX521" s="786" t="s">
        <v>91</v>
      </c>
      <c r="AY521" s="13">
        <v>347</v>
      </c>
      <c r="AZ521" s="13">
        <v>324</v>
      </c>
      <c r="BA521" s="13">
        <v>753</v>
      </c>
      <c r="BB521" s="13">
        <v>635</v>
      </c>
      <c r="BC521" s="13">
        <v>374</v>
      </c>
      <c r="BD521" s="13">
        <v>311</v>
      </c>
      <c r="BE521" s="786" t="s">
        <v>127</v>
      </c>
      <c r="BF521">
        <v>1</v>
      </c>
      <c r="BG521" s="13">
        <v>148</v>
      </c>
      <c r="BH521" s="13">
        <v>105</v>
      </c>
      <c r="BI521" s="881" t="s">
        <v>437</v>
      </c>
      <c r="BJ521" s="13">
        <v>2</v>
      </c>
      <c r="BK521" s="13" t="e">
        <f t="shared" si="304"/>
        <v>#DIV/0!</v>
      </c>
      <c r="BL521" s="13" t="e">
        <f t="shared" si="305"/>
        <v>#DIV/0!</v>
      </c>
    </row>
    <row r="522" spans="1:64" x14ac:dyDescent="0.25">
      <c r="AV522" s="13">
        <v>100</v>
      </c>
      <c r="AW522" s="13">
        <v>10</v>
      </c>
      <c r="AX522" s="786" t="s">
        <v>100</v>
      </c>
      <c r="AY522" s="13">
        <v>141</v>
      </c>
      <c r="AZ522" s="13">
        <v>151</v>
      </c>
      <c r="BA522" s="13">
        <v>300</v>
      </c>
      <c r="BB522" s="13">
        <v>281</v>
      </c>
      <c r="BC522" s="13">
        <v>145</v>
      </c>
      <c r="BD522" s="13">
        <v>130</v>
      </c>
      <c r="BE522" s="786" t="s">
        <v>109</v>
      </c>
      <c r="BF522">
        <v>4</v>
      </c>
      <c r="BG522" s="13">
        <v>135</v>
      </c>
      <c r="BH522" s="13">
        <v>105</v>
      </c>
      <c r="BI522" s="881" t="s">
        <v>437</v>
      </c>
      <c r="BJ522" s="13">
        <v>2</v>
      </c>
      <c r="BK522" s="13" t="e">
        <f t="shared" si="304"/>
        <v>#DIV/0!</v>
      </c>
      <c r="BL522" s="13" t="e">
        <f t="shared" si="305"/>
        <v>#DIV/0!</v>
      </c>
    </row>
    <row r="523" spans="1:64" x14ac:dyDescent="0.25">
      <c r="AV523" s="13">
        <v>101</v>
      </c>
      <c r="AW523" s="13">
        <v>10</v>
      </c>
      <c r="AX523" s="786" t="s">
        <v>100</v>
      </c>
      <c r="AY523" s="13">
        <v>259</v>
      </c>
      <c r="AZ523" s="13">
        <v>215</v>
      </c>
      <c r="BA523" s="13">
        <v>481</v>
      </c>
      <c r="BB523" s="13">
        <v>413</v>
      </c>
      <c r="BC523" s="13">
        <v>201</v>
      </c>
      <c r="BD523" s="13">
        <v>198</v>
      </c>
      <c r="BE523" s="786" t="s">
        <v>118</v>
      </c>
      <c r="BF523">
        <v>4</v>
      </c>
      <c r="BG523" s="13">
        <v>168</v>
      </c>
      <c r="BH523" s="13">
        <v>155</v>
      </c>
      <c r="BI523" s="839" t="s">
        <v>433</v>
      </c>
      <c r="BJ523" s="13">
        <v>3</v>
      </c>
      <c r="BK523" s="13" t="e">
        <f t="shared" si="304"/>
        <v>#DIV/0!</v>
      </c>
      <c r="BL523" s="13" t="e">
        <f t="shared" si="305"/>
        <v>#DIV/0!</v>
      </c>
    </row>
    <row r="524" spans="1:64" x14ac:dyDescent="0.25">
      <c r="AV524" s="13">
        <v>102</v>
      </c>
      <c r="AW524" s="13">
        <v>11</v>
      </c>
      <c r="AX524" s="786" t="s">
        <v>100</v>
      </c>
      <c r="AY524" s="13">
        <v>252</v>
      </c>
      <c r="AZ524" s="13">
        <v>258</v>
      </c>
      <c r="BA524" s="13">
        <v>536</v>
      </c>
      <c r="BB524" s="13">
        <v>505</v>
      </c>
      <c r="BC524" s="13">
        <v>262</v>
      </c>
      <c r="BD524" s="13">
        <v>247</v>
      </c>
      <c r="BE524" s="786" t="s">
        <v>127</v>
      </c>
      <c r="BF524">
        <v>8</v>
      </c>
      <c r="BG524" s="13">
        <v>108</v>
      </c>
      <c r="BH524" s="13">
        <v>97</v>
      </c>
      <c r="BI524" s="880" t="s">
        <v>582</v>
      </c>
      <c r="BJ524" s="13">
        <v>2</v>
      </c>
      <c r="BK524" s="13" t="e">
        <f t="shared" si="304"/>
        <v>#DIV/0!</v>
      </c>
      <c r="BL524" s="13" t="e">
        <f t="shared" si="305"/>
        <v>#DIV/0!</v>
      </c>
    </row>
    <row r="525" spans="1:64" x14ac:dyDescent="0.25">
      <c r="AV525" s="13">
        <v>103</v>
      </c>
      <c r="AW525" s="13">
        <v>12</v>
      </c>
      <c r="AX525" s="786" t="s">
        <v>109</v>
      </c>
      <c r="AY525" s="13">
        <v>285</v>
      </c>
      <c r="AZ525" s="13">
        <v>288</v>
      </c>
      <c r="BA525" s="13">
        <v>612</v>
      </c>
      <c r="BB525" s="13">
        <v>589</v>
      </c>
      <c r="BC525" s="13">
        <v>283</v>
      </c>
      <c r="BD525" s="13">
        <v>301</v>
      </c>
      <c r="BE525" s="786" t="s">
        <v>118</v>
      </c>
      <c r="BF525" s="13">
        <v>3</v>
      </c>
      <c r="BG525" s="13">
        <v>178</v>
      </c>
      <c r="BH525" s="13">
        <v>156</v>
      </c>
      <c r="BI525" s="777" t="s">
        <v>463</v>
      </c>
      <c r="BJ525" s="13">
        <v>0</v>
      </c>
      <c r="BK525" s="13" t="e">
        <f t="shared" si="304"/>
        <v>#DIV/0!</v>
      </c>
      <c r="BL525" s="13" t="e">
        <f t="shared" si="305"/>
        <v>#DIV/0!</v>
      </c>
    </row>
    <row r="526" spans="1:64" x14ac:dyDescent="0.25">
      <c r="AV526" s="13">
        <v>104</v>
      </c>
      <c r="AW526" s="13">
        <v>9</v>
      </c>
      <c r="AX526" s="786" t="s">
        <v>109</v>
      </c>
      <c r="AY526" s="13">
        <v>281</v>
      </c>
      <c r="AZ526" s="13">
        <v>251</v>
      </c>
      <c r="BA526" s="13">
        <v>574</v>
      </c>
      <c r="BB526" s="13">
        <v>467</v>
      </c>
      <c r="BC526" s="13">
        <v>267</v>
      </c>
      <c r="BD526" s="13">
        <v>216</v>
      </c>
      <c r="BE526" s="786" t="s">
        <v>127</v>
      </c>
      <c r="BF526">
        <v>4</v>
      </c>
      <c r="BG526" s="13">
        <v>209</v>
      </c>
      <c r="BH526" s="13">
        <v>178</v>
      </c>
      <c r="BI526" s="849" t="s">
        <v>489</v>
      </c>
      <c r="BJ526" s="13">
        <v>0</v>
      </c>
      <c r="BK526" s="13" t="e">
        <f t="shared" si="304"/>
        <v>#DIV/0!</v>
      </c>
      <c r="BL526" s="13" t="e">
        <f t="shared" si="305"/>
        <v>#DIV/0!</v>
      </c>
    </row>
    <row r="527" spans="1:64" x14ac:dyDescent="0.25">
      <c r="A527" s="215"/>
      <c r="AV527" s="13">
        <v>105</v>
      </c>
      <c r="AW527" s="13">
        <v>9</v>
      </c>
      <c r="AX527" s="786" t="s">
        <v>118</v>
      </c>
      <c r="AY527" s="13">
        <v>258</v>
      </c>
      <c r="AZ527" s="13">
        <v>220</v>
      </c>
      <c r="BA527" s="13">
        <v>470</v>
      </c>
      <c r="BB527" s="13">
        <v>418</v>
      </c>
      <c r="BC527" s="13">
        <v>190</v>
      </c>
      <c r="BD527" s="13">
        <v>198</v>
      </c>
      <c r="BE527" s="786" t="s">
        <v>127</v>
      </c>
      <c r="BF527" s="426">
        <v>1</v>
      </c>
      <c r="BG527" s="13">
        <v>184</v>
      </c>
      <c r="BH527" s="13">
        <v>171</v>
      </c>
      <c r="BI527" s="872" t="s">
        <v>415</v>
      </c>
      <c r="BJ527" s="13">
        <v>1</v>
      </c>
      <c r="BK527" s="13" t="e">
        <f t="shared" si="304"/>
        <v>#DIV/0!</v>
      </c>
      <c r="BL527" s="13" t="e">
        <f t="shared" si="305"/>
        <v>#DIV/0!</v>
      </c>
    </row>
    <row r="528" spans="1:64" x14ac:dyDescent="0.25">
      <c r="A528" s="215"/>
      <c r="AV528" s="13">
        <v>1</v>
      </c>
      <c r="AW528" s="13">
        <v>5</v>
      </c>
      <c r="AX528" s="781" t="s">
        <v>136</v>
      </c>
      <c r="AY528" s="13">
        <v>160</v>
      </c>
      <c r="AZ528" s="13">
        <v>137</v>
      </c>
      <c r="BA528" s="13">
        <v>327</v>
      </c>
      <c r="BB528" s="13">
        <v>298</v>
      </c>
      <c r="BC528" s="13">
        <v>148</v>
      </c>
      <c r="BD528" s="13">
        <v>161</v>
      </c>
      <c r="BE528" s="781" t="s">
        <v>145</v>
      </c>
      <c r="BF528" s="426">
        <v>1</v>
      </c>
      <c r="BG528" s="13">
        <v>121</v>
      </c>
      <c r="BH528" s="13">
        <v>98</v>
      </c>
      <c r="BI528" s="848" t="s">
        <v>560</v>
      </c>
      <c r="BJ528" s="13">
        <v>1</v>
      </c>
      <c r="BK528" s="13" t="e">
        <f t="shared" ref="BK528:BK559" si="306">ROUND(BA3/(AW3-BJ3),2)</f>
        <v>#DIV/0!</v>
      </c>
      <c r="BL528" s="13" t="e">
        <f t="shared" ref="BL528:BL559" si="307">ROUND(BB3/(AW3-BJ3),2)</f>
        <v>#DIV/0!</v>
      </c>
    </row>
    <row r="529" spans="1:64" x14ac:dyDescent="0.25">
      <c r="A529" s="215"/>
      <c r="AV529" s="13">
        <v>2</v>
      </c>
      <c r="AW529" s="13">
        <v>4</v>
      </c>
      <c r="AX529" s="781" t="s">
        <v>136</v>
      </c>
      <c r="AY529" s="13">
        <v>173</v>
      </c>
      <c r="AZ529" s="13">
        <v>144</v>
      </c>
      <c r="BA529" s="13">
        <v>327</v>
      </c>
      <c r="BB529" s="13">
        <v>276</v>
      </c>
      <c r="BC529" s="13">
        <v>139</v>
      </c>
      <c r="BD529" s="13">
        <v>132</v>
      </c>
      <c r="BE529" s="781" t="s">
        <v>154</v>
      </c>
      <c r="BF529">
        <v>4</v>
      </c>
      <c r="BG529" s="13">
        <v>184</v>
      </c>
      <c r="BH529" s="13">
        <v>145</v>
      </c>
      <c r="BI529" s="843" t="s">
        <v>552</v>
      </c>
      <c r="BJ529" s="13">
        <v>1</v>
      </c>
      <c r="BK529" s="13" t="e">
        <f t="shared" si="306"/>
        <v>#DIV/0!</v>
      </c>
      <c r="BL529" s="13" t="e">
        <f t="shared" si="307"/>
        <v>#DIV/0!</v>
      </c>
    </row>
    <row r="530" spans="1:64" x14ac:dyDescent="0.25">
      <c r="A530" s="215"/>
      <c r="AV530" s="13">
        <v>3</v>
      </c>
      <c r="AW530" s="13">
        <v>10</v>
      </c>
      <c r="AX530" s="781" t="s">
        <v>136</v>
      </c>
      <c r="AY530" s="13">
        <v>242</v>
      </c>
      <c r="AZ530" s="13">
        <v>203</v>
      </c>
      <c r="BA530" s="13">
        <v>498</v>
      </c>
      <c r="BB530" s="13">
        <v>424</v>
      </c>
      <c r="BC530" s="13">
        <v>222</v>
      </c>
      <c r="BD530" s="13">
        <v>221</v>
      </c>
      <c r="BE530" s="781" t="s">
        <v>163</v>
      </c>
      <c r="BF530">
        <v>3</v>
      </c>
      <c r="BG530" s="13">
        <v>116</v>
      </c>
      <c r="BH530" s="13">
        <v>97</v>
      </c>
      <c r="BI530" s="891" t="s">
        <v>502</v>
      </c>
      <c r="BJ530" s="13">
        <v>0</v>
      </c>
      <c r="BK530" s="13" t="e">
        <f t="shared" si="306"/>
        <v>#DIV/0!</v>
      </c>
      <c r="BL530" s="13" t="e">
        <f t="shared" si="307"/>
        <v>#DIV/0!</v>
      </c>
    </row>
    <row r="531" spans="1:64" x14ac:dyDescent="0.25">
      <c r="A531" s="215"/>
      <c r="AV531" s="13">
        <v>4</v>
      </c>
      <c r="AW531" s="13">
        <v>4</v>
      </c>
      <c r="AX531" s="781" t="s">
        <v>136</v>
      </c>
      <c r="AY531" s="13">
        <v>218</v>
      </c>
      <c r="AZ531" s="13">
        <v>213</v>
      </c>
      <c r="BA531" s="13">
        <v>454</v>
      </c>
      <c r="BB531" s="13">
        <v>420</v>
      </c>
      <c r="BC531" s="13">
        <v>211</v>
      </c>
      <c r="BD531" s="13">
        <v>207</v>
      </c>
      <c r="BE531" s="781" t="s">
        <v>172</v>
      </c>
      <c r="BF531">
        <v>2</v>
      </c>
      <c r="BG531" s="13">
        <v>175</v>
      </c>
      <c r="BH531" s="13">
        <v>173</v>
      </c>
      <c r="BI531" s="847" t="s">
        <v>494</v>
      </c>
      <c r="BJ531" s="13">
        <v>1</v>
      </c>
      <c r="BK531" s="13" t="e">
        <f t="shared" si="306"/>
        <v>#DIV/0!</v>
      </c>
      <c r="BL531" s="13" t="e">
        <f t="shared" si="307"/>
        <v>#DIV/0!</v>
      </c>
    </row>
    <row r="532" spans="1:64" x14ac:dyDescent="0.25">
      <c r="A532" s="215"/>
      <c r="AV532" s="13">
        <v>5</v>
      </c>
      <c r="AW532" s="13">
        <v>11</v>
      </c>
      <c r="AX532" s="781" t="s">
        <v>136</v>
      </c>
      <c r="AY532" s="13">
        <v>354</v>
      </c>
      <c r="AZ532" s="13">
        <v>311</v>
      </c>
      <c r="BA532" s="13">
        <v>734</v>
      </c>
      <c r="BB532" s="13">
        <v>631</v>
      </c>
      <c r="BC532" s="13">
        <v>344</v>
      </c>
      <c r="BD532" s="13">
        <v>320</v>
      </c>
      <c r="BE532" s="781" t="s">
        <v>181</v>
      </c>
      <c r="BF532" s="426">
        <v>5</v>
      </c>
      <c r="BG532" s="13">
        <v>175</v>
      </c>
      <c r="BH532" s="13">
        <v>148</v>
      </c>
      <c r="BI532" s="859" t="s">
        <v>502</v>
      </c>
      <c r="BJ532" s="13">
        <v>2</v>
      </c>
      <c r="BK532" s="13" t="e">
        <f t="shared" si="306"/>
        <v>#DIV/0!</v>
      </c>
      <c r="BL532" s="13" t="e">
        <f t="shared" si="307"/>
        <v>#DIV/0!</v>
      </c>
    </row>
    <row r="533" spans="1:64" x14ac:dyDescent="0.25">
      <c r="A533" s="215"/>
      <c r="AV533" s="13">
        <v>6</v>
      </c>
      <c r="AW533" s="13">
        <v>6</v>
      </c>
      <c r="AX533" s="781" t="s">
        <v>136</v>
      </c>
      <c r="AY533" s="13">
        <v>148</v>
      </c>
      <c r="AZ533" s="13">
        <v>141</v>
      </c>
      <c r="BA533" s="13">
        <v>341</v>
      </c>
      <c r="BB533" s="13">
        <v>295</v>
      </c>
      <c r="BC533" s="13">
        <v>173</v>
      </c>
      <c r="BD533" s="13">
        <v>154</v>
      </c>
      <c r="BE533" s="781" t="s">
        <v>190</v>
      </c>
      <c r="BF533">
        <v>4</v>
      </c>
      <c r="BG533" s="13">
        <v>208</v>
      </c>
      <c r="BH533" s="13">
        <v>168</v>
      </c>
      <c r="BI533" s="855" t="s">
        <v>529</v>
      </c>
      <c r="BJ533" s="13">
        <v>2</v>
      </c>
      <c r="BK533" s="13" t="e">
        <f t="shared" si="306"/>
        <v>#DIV/0!</v>
      </c>
      <c r="BL533" s="13" t="e">
        <f t="shared" si="307"/>
        <v>#DIV/0!</v>
      </c>
    </row>
    <row r="534" spans="1:64" x14ac:dyDescent="0.25">
      <c r="A534" s="215"/>
      <c r="AV534" s="13">
        <v>7</v>
      </c>
      <c r="AW534" s="13">
        <v>6</v>
      </c>
      <c r="AX534" s="781" t="s">
        <v>136</v>
      </c>
      <c r="AY534" s="13">
        <v>122</v>
      </c>
      <c r="AZ534" s="13">
        <v>112</v>
      </c>
      <c r="BA534" s="13">
        <v>256</v>
      </c>
      <c r="BB534" s="13">
        <v>223</v>
      </c>
      <c r="BC534" s="13">
        <v>127</v>
      </c>
      <c r="BD534" s="13">
        <v>111</v>
      </c>
      <c r="BE534" s="781" t="s">
        <v>199</v>
      </c>
      <c r="BF534" s="426">
        <v>9</v>
      </c>
      <c r="BG534" s="13">
        <v>82</v>
      </c>
      <c r="BH534" s="13">
        <v>61</v>
      </c>
      <c r="BI534" s="862" t="s">
        <v>514</v>
      </c>
      <c r="BJ534" s="13">
        <v>0</v>
      </c>
      <c r="BK534" s="13" t="e">
        <f t="shared" si="306"/>
        <v>#DIV/0!</v>
      </c>
      <c r="BL534" s="13" t="e">
        <f t="shared" si="307"/>
        <v>#DIV/0!</v>
      </c>
    </row>
    <row r="535" spans="1:64" x14ac:dyDescent="0.25">
      <c r="A535" s="215"/>
      <c r="AV535" s="13">
        <v>8</v>
      </c>
      <c r="AW535" s="13">
        <v>10</v>
      </c>
      <c r="AX535" s="781" t="s">
        <v>136</v>
      </c>
      <c r="AY535" s="13">
        <v>246</v>
      </c>
      <c r="AZ535" s="13">
        <v>256</v>
      </c>
      <c r="BA535" s="13">
        <v>490</v>
      </c>
      <c r="BB535" s="13">
        <v>491</v>
      </c>
      <c r="BC535" s="13">
        <v>216</v>
      </c>
      <c r="BD535" s="13">
        <v>235</v>
      </c>
      <c r="BE535" s="781" t="s">
        <v>208</v>
      </c>
      <c r="BF535" s="425">
        <v>1</v>
      </c>
      <c r="BG535" s="13">
        <v>211</v>
      </c>
      <c r="BH535" s="13">
        <v>204</v>
      </c>
      <c r="BI535" s="882" t="s">
        <v>510</v>
      </c>
      <c r="BJ535" s="13">
        <v>0</v>
      </c>
      <c r="BK535" s="13" t="e">
        <f t="shared" si="306"/>
        <v>#DIV/0!</v>
      </c>
      <c r="BL535" s="13" t="e">
        <f t="shared" si="307"/>
        <v>#DIV/0!</v>
      </c>
    </row>
    <row r="536" spans="1:64" x14ac:dyDescent="0.25">
      <c r="A536" s="215"/>
      <c r="AV536" s="13">
        <v>9</v>
      </c>
      <c r="AW536" s="13">
        <v>9</v>
      </c>
      <c r="AX536" s="781" t="s">
        <v>136</v>
      </c>
      <c r="AY536" s="13">
        <v>108</v>
      </c>
      <c r="AZ536" s="13">
        <v>100</v>
      </c>
      <c r="BA536" s="13">
        <v>208</v>
      </c>
      <c r="BB536" s="13">
        <v>205</v>
      </c>
      <c r="BC536" s="13">
        <v>90</v>
      </c>
      <c r="BD536" s="13">
        <v>105</v>
      </c>
      <c r="BE536" s="781" t="s">
        <v>217</v>
      </c>
      <c r="BF536">
        <v>5</v>
      </c>
      <c r="BG536" s="13">
        <v>84</v>
      </c>
      <c r="BH536" s="13">
        <v>91</v>
      </c>
      <c r="BI536" s="848" t="s">
        <v>560</v>
      </c>
      <c r="BJ536" s="13">
        <v>0</v>
      </c>
      <c r="BK536" s="13" t="e">
        <f t="shared" si="306"/>
        <v>#DIV/0!</v>
      </c>
      <c r="BL536" s="13" t="e">
        <f t="shared" si="307"/>
        <v>#DIV/0!</v>
      </c>
    </row>
    <row r="537" spans="1:64" x14ac:dyDescent="0.25">
      <c r="A537" s="215"/>
      <c r="AV537" s="13">
        <v>10</v>
      </c>
      <c r="AW537" s="13">
        <v>8</v>
      </c>
      <c r="AX537" s="781" t="s">
        <v>136</v>
      </c>
      <c r="AY537" s="13">
        <v>184</v>
      </c>
      <c r="AZ537" s="13">
        <v>190</v>
      </c>
      <c r="BA537" s="13">
        <v>341</v>
      </c>
      <c r="BB537" s="13">
        <v>336</v>
      </c>
      <c r="BC537" s="13">
        <v>129</v>
      </c>
      <c r="BD537" s="13">
        <v>146</v>
      </c>
      <c r="BE537" s="781" t="s">
        <v>226</v>
      </c>
      <c r="BF537" s="426">
        <v>2</v>
      </c>
      <c r="BG537" s="13">
        <v>115</v>
      </c>
      <c r="BH537" s="13">
        <v>93</v>
      </c>
      <c r="BI537" s="823" t="s">
        <v>480</v>
      </c>
      <c r="BJ537" s="13">
        <v>1</v>
      </c>
      <c r="BK537" s="13" t="e">
        <f t="shared" si="306"/>
        <v>#DIV/0!</v>
      </c>
      <c r="BL537" s="13" t="e">
        <f t="shared" si="307"/>
        <v>#DIV/0!</v>
      </c>
    </row>
    <row r="538" spans="1:64" x14ac:dyDescent="0.25">
      <c r="A538" s="215"/>
      <c r="AV538" s="13">
        <v>11</v>
      </c>
      <c r="AW538" s="13">
        <v>9</v>
      </c>
      <c r="AX538" s="781" t="s">
        <v>136</v>
      </c>
      <c r="AY538" s="13">
        <v>258</v>
      </c>
      <c r="AZ538" s="13">
        <v>242</v>
      </c>
      <c r="BA538" s="13">
        <v>583</v>
      </c>
      <c r="BB538" s="13">
        <v>486</v>
      </c>
      <c r="BC538" s="13">
        <v>297</v>
      </c>
      <c r="BD538" s="13">
        <v>244</v>
      </c>
      <c r="BE538" s="781" t="s">
        <v>235</v>
      </c>
      <c r="BF538" s="425">
        <v>3</v>
      </c>
      <c r="BG538" s="13">
        <v>166</v>
      </c>
      <c r="BH538" s="13">
        <v>141</v>
      </c>
      <c r="BI538" s="889" t="s">
        <v>529</v>
      </c>
      <c r="BJ538" s="13">
        <v>1</v>
      </c>
      <c r="BK538" s="13" t="e">
        <f t="shared" si="306"/>
        <v>#DIV/0!</v>
      </c>
      <c r="BL538" s="13" t="e">
        <f t="shared" si="307"/>
        <v>#DIV/0!</v>
      </c>
    </row>
    <row r="539" spans="1:64" x14ac:dyDescent="0.25">
      <c r="A539" s="215"/>
      <c r="AV539" s="13">
        <v>12</v>
      </c>
      <c r="AW539" s="13">
        <v>8</v>
      </c>
      <c r="AX539" s="781" t="s">
        <v>136</v>
      </c>
      <c r="AY539" s="13">
        <v>184</v>
      </c>
      <c r="AZ539" s="13">
        <v>167</v>
      </c>
      <c r="BA539" s="13">
        <v>319</v>
      </c>
      <c r="BB539" s="13">
        <v>316</v>
      </c>
      <c r="BC539" s="13">
        <v>119</v>
      </c>
      <c r="BD539" s="13">
        <v>149</v>
      </c>
      <c r="BE539" s="781" t="s">
        <v>244</v>
      </c>
      <c r="BF539">
        <v>3</v>
      </c>
      <c r="BG539" s="13">
        <v>83</v>
      </c>
      <c r="BH539" s="13">
        <v>61</v>
      </c>
      <c r="BI539" s="841" t="s">
        <v>454</v>
      </c>
      <c r="BJ539" s="13">
        <v>1</v>
      </c>
      <c r="BK539" s="13" t="e">
        <f t="shared" si="306"/>
        <v>#DIV/0!</v>
      </c>
      <c r="BL539" s="13" t="e">
        <f t="shared" si="307"/>
        <v>#DIV/0!</v>
      </c>
    </row>
    <row r="540" spans="1:64" x14ac:dyDescent="0.25">
      <c r="A540" s="215"/>
      <c r="AV540" s="13">
        <v>13</v>
      </c>
      <c r="AW540" s="13">
        <v>8</v>
      </c>
      <c r="AX540" s="781" t="s">
        <v>136</v>
      </c>
      <c r="AY540" s="13">
        <v>226</v>
      </c>
      <c r="AZ540" s="13">
        <v>230</v>
      </c>
      <c r="BA540" s="13">
        <v>504</v>
      </c>
      <c r="BB540" s="13">
        <v>427</v>
      </c>
      <c r="BC540" s="13">
        <v>252</v>
      </c>
      <c r="BD540" s="13">
        <v>197</v>
      </c>
      <c r="BE540" s="781" t="s">
        <v>253</v>
      </c>
      <c r="BF540" s="426">
        <v>3</v>
      </c>
      <c r="BG540" s="13">
        <v>237</v>
      </c>
      <c r="BH540" s="13">
        <v>211</v>
      </c>
      <c r="BI540" s="859" t="s">
        <v>502</v>
      </c>
      <c r="BJ540" s="13">
        <v>3</v>
      </c>
      <c r="BK540" s="13" t="e">
        <f t="shared" si="306"/>
        <v>#DIV/0!</v>
      </c>
      <c r="BL540" s="13" t="e">
        <f t="shared" si="307"/>
        <v>#DIV/0!</v>
      </c>
    </row>
    <row r="541" spans="1:64" x14ac:dyDescent="0.25">
      <c r="A541" s="215"/>
      <c r="AV541" s="13">
        <v>14</v>
      </c>
      <c r="AW541" s="13">
        <v>5</v>
      </c>
      <c r="AX541" s="781" t="s">
        <v>136</v>
      </c>
      <c r="AY541" s="13">
        <v>119</v>
      </c>
      <c r="AZ541" s="13">
        <v>97</v>
      </c>
      <c r="BA541" s="13">
        <v>257</v>
      </c>
      <c r="BB541" s="13">
        <v>222</v>
      </c>
      <c r="BC541" s="13">
        <v>126</v>
      </c>
      <c r="BD541" s="13">
        <v>125</v>
      </c>
      <c r="BE541" s="781" t="s">
        <v>262</v>
      </c>
      <c r="BF541">
        <v>5</v>
      </c>
      <c r="BG541" s="13">
        <v>124</v>
      </c>
      <c r="BH541" s="13">
        <v>101</v>
      </c>
      <c r="BI541" s="836" t="s">
        <v>442</v>
      </c>
      <c r="BJ541" s="13">
        <v>2</v>
      </c>
      <c r="BK541" s="13" t="e">
        <f t="shared" si="306"/>
        <v>#DIV/0!</v>
      </c>
      <c r="BL541" s="13" t="e">
        <f t="shared" si="307"/>
        <v>#DIV/0!</v>
      </c>
    </row>
    <row r="542" spans="1:64" x14ac:dyDescent="0.25">
      <c r="AV542" s="13">
        <v>15</v>
      </c>
      <c r="AW542" s="13">
        <v>8</v>
      </c>
      <c r="AX542" s="781" t="s">
        <v>145</v>
      </c>
      <c r="AY542" s="13">
        <v>134</v>
      </c>
      <c r="AZ542" s="13">
        <v>109</v>
      </c>
      <c r="BA542" s="13">
        <v>272</v>
      </c>
      <c r="BB542" s="13">
        <v>222</v>
      </c>
      <c r="BC542" s="13">
        <v>126</v>
      </c>
      <c r="BD542" s="13">
        <v>113</v>
      </c>
      <c r="BE542" s="781" t="s">
        <v>154</v>
      </c>
      <c r="BF542" s="426">
        <v>2</v>
      </c>
      <c r="BG542" s="13">
        <v>98</v>
      </c>
      <c r="BH542" s="13">
        <v>80</v>
      </c>
      <c r="BI542" s="862" t="s">
        <v>514</v>
      </c>
      <c r="BJ542" s="13">
        <v>0</v>
      </c>
      <c r="BK542" s="13" t="e">
        <f t="shared" si="306"/>
        <v>#DIV/0!</v>
      </c>
      <c r="BL542" s="13" t="e">
        <f t="shared" si="307"/>
        <v>#DIV/0!</v>
      </c>
    </row>
    <row r="543" spans="1:64" x14ac:dyDescent="0.25">
      <c r="AV543" s="13">
        <v>16</v>
      </c>
      <c r="AW543" s="13">
        <v>4</v>
      </c>
      <c r="AX543" s="781" t="s">
        <v>145</v>
      </c>
      <c r="AY543" s="13">
        <v>122</v>
      </c>
      <c r="AZ543" s="13">
        <v>116</v>
      </c>
      <c r="BA543" s="13">
        <v>249</v>
      </c>
      <c r="BB543" s="13">
        <v>196</v>
      </c>
      <c r="BC543" s="13">
        <v>109</v>
      </c>
      <c r="BD543" s="13">
        <v>80</v>
      </c>
      <c r="BE543" s="781" t="s">
        <v>163</v>
      </c>
      <c r="BF543">
        <v>6</v>
      </c>
      <c r="BG543" s="13">
        <v>90</v>
      </c>
      <c r="BH543" s="13">
        <v>50</v>
      </c>
      <c r="BI543" s="856" t="s">
        <v>540</v>
      </c>
      <c r="BJ543" s="13">
        <v>1</v>
      </c>
      <c r="BK543" s="13" t="e">
        <f t="shared" si="306"/>
        <v>#DIV/0!</v>
      </c>
      <c r="BL543" s="13" t="e">
        <f t="shared" si="307"/>
        <v>#DIV/0!</v>
      </c>
    </row>
    <row r="544" spans="1:64" x14ac:dyDescent="0.25">
      <c r="AV544" s="13">
        <v>17</v>
      </c>
      <c r="AW544" s="13">
        <v>5</v>
      </c>
      <c r="AX544" s="781" t="s">
        <v>145</v>
      </c>
      <c r="AY544" s="13">
        <v>56</v>
      </c>
      <c r="AZ544" s="13">
        <v>59</v>
      </c>
      <c r="BA544" s="13">
        <v>108</v>
      </c>
      <c r="BB544" s="13">
        <v>102</v>
      </c>
      <c r="BC544" s="13">
        <v>46</v>
      </c>
      <c r="BD544" s="13">
        <v>43</v>
      </c>
      <c r="BE544" s="781" t="s">
        <v>172</v>
      </c>
      <c r="BF544" s="426">
        <v>3</v>
      </c>
      <c r="BG544" s="13">
        <v>70</v>
      </c>
      <c r="BH544" s="13">
        <v>67</v>
      </c>
      <c r="BI544" s="835" t="s">
        <v>446</v>
      </c>
      <c r="BJ544" s="13">
        <v>0</v>
      </c>
      <c r="BK544" s="13" t="e">
        <f t="shared" si="306"/>
        <v>#DIV/0!</v>
      </c>
      <c r="BL544" s="13" t="e">
        <f t="shared" si="307"/>
        <v>#DIV/0!</v>
      </c>
    </row>
    <row r="545" spans="48:64" x14ac:dyDescent="0.25">
      <c r="AV545" s="13">
        <v>18</v>
      </c>
      <c r="AW545" s="13">
        <v>9</v>
      </c>
      <c r="AX545" s="781" t="s">
        <v>145</v>
      </c>
      <c r="AY545" s="13">
        <v>260</v>
      </c>
      <c r="AZ545" s="13">
        <v>251</v>
      </c>
      <c r="BA545" s="13">
        <v>486</v>
      </c>
      <c r="BB545" s="13">
        <v>454</v>
      </c>
      <c r="BC545" s="13">
        <v>196</v>
      </c>
      <c r="BD545" s="13">
        <v>203</v>
      </c>
      <c r="BE545" s="781" t="s">
        <v>181</v>
      </c>
      <c r="BF545">
        <v>1</v>
      </c>
      <c r="BG545" s="13">
        <v>340</v>
      </c>
      <c r="BH545" s="13">
        <v>291</v>
      </c>
      <c r="BI545" s="837" t="s">
        <v>485</v>
      </c>
      <c r="BJ545" s="13">
        <v>3</v>
      </c>
      <c r="BK545" s="13" t="e">
        <f t="shared" si="306"/>
        <v>#DIV/0!</v>
      </c>
      <c r="BL545" s="13" t="e">
        <f t="shared" si="307"/>
        <v>#DIV/0!</v>
      </c>
    </row>
    <row r="546" spans="48:64" x14ac:dyDescent="0.25">
      <c r="AV546" s="13">
        <v>19</v>
      </c>
      <c r="AW546" s="13">
        <v>8</v>
      </c>
      <c r="AX546" s="781" t="s">
        <v>145</v>
      </c>
      <c r="AY546" s="13">
        <v>208</v>
      </c>
      <c r="AZ546" s="13">
        <v>194</v>
      </c>
      <c r="BA546" s="13">
        <v>469</v>
      </c>
      <c r="BB546" s="13">
        <v>402</v>
      </c>
      <c r="BC546" s="13">
        <v>237</v>
      </c>
      <c r="BD546" s="13">
        <v>208</v>
      </c>
      <c r="BE546" s="781" t="s">
        <v>190</v>
      </c>
      <c r="BF546" s="425">
        <v>4</v>
      </c>
      <c r="BG546" s="13">
        <v>225</v>
      </c>
      <c r="BH546" s="13">
        <v>189</v>
      </c>
      <c r="BI546" s="824" t="s">
        <v>415</v>
      </c>
      <c r="BJ546" s="13">
        <v>1</v>
      </c>
      <c r="BK546" s="13" t="e">
        <f t="shared" si="306"/>
        <v>#DIV/0!</v>
      </c>
      <c r="BL546" s="13" t="e">
        <f t="shared" si="307"/>
        <v>#DIV/0!</v>
      </c>
    </row>
    <row r="547" spans="48:64" x14ac:dyDescent="0.25">
      <c r="AV547" s="13">
        <v>20</v>
      </c>
      <c r="AW547" s="13">
        <v>2</v>
      </c>
      <c r="AX547" s="781" t="s">
        <v>145</v>
      </c>
      <c r="AY547" s="13">
        <v>30</v>
      </c>
      <c r="AZ547" s="13">
        <v>35</v>
      </c>
      <c r="BA547" s="13">
        <v>66</v>
      </c>
      <c r="BB547" s="13">
        <v>69</v>
      </c>
      <c r="BC547" s="13">
        <v>34</v>
      </c>
      <c r="BD547" s="13">
        <v>34</v>
      </c>
      <c r="BE547" s="781" t="s">
        <v>199</v>
      </c>
      <c r="BF547">
        <v>1</v>
      </c>
      <c r="BG547" s="13">
        <v>34</v>
      </c>
      <c r="BH547" s="13">
        <v>33</v>
      </c>
      <c r="BI547" s="852" t="s">
        <v>514</v>
      </c>
      <c r="BJ547" s="13">
        <v>0</v>
      </c>
      <c r="BK547" s="13" t="e">
        <f t="shared" si="306"/>
        <v>#DIV/0!</v>
      </c>
      <c r="BL547" s="13" t="e">
        <f t="shared" si="307"/>
        <v>#DIV/0!</v>
      </c>
    </row>
    <row r="548" spans="48:64" x14ac:dyDescent="0.25">
      <c r="AV548" s="13">
        <v>21</v>
      </c>
      <c r="AW548" s="13">
        <v>8</v>
      </c>
      <c r="AX548" s="781" t="s">
        <v>145</v>
      </c>
      <c r="AY548" s="13">
        <v>138</v>
      </c>
      <c r="AZ548" s="13">
        <v>117</v>
      </c>
      <c r="BA548" s="13">
        <v>241</v>
      </c>
      <c r="BB548" s="13">
        <v>204</v>
      </c>
      <c r="BC548" s="13">
        <v>95</v>
      </c>
      <c r="BD548" s="13">
        <v>87</v>
      </c>
      <c r="BE548" s="781" t="s">
        <v>208</v>
      </c>
      <c r="BF548">
        <v>4</v>
      </c>
      <c r="BG548" s="13">
        <v>100</v>
      </c>
      <c r="BH548" s="13">
        <v>80</v>
      </c>
      <c r="BI548" s="885" t="s">
        <v>446</v>
      </c>
      <c r="BJ548" s="13">
        <v>0</v>
      </c>
      <c r="BK548" s="13" t="e">
        <f t="shared" si="306"/>
        <v>#DIV/0!</v>
      </c>
      <c r="BL548" s="13" t="e">
        <f t="shared" si="307"/>
        <v>#DIV/0!</v>
      </c>
    </row>
    <row r="549" spans="48:64" x14ac:dyDescent="0.25">
      <c r="AV549" s="13">
        <v>22</v>
      </c>
      <c r="AW549" s="13">
        <v>8</v>
      </c>
      <c r="AX549" s="781" t="s">
        <v>145</v>
      </c>
      <c r="AY549" s="13">
        <v>103</v>
      </c>
      <c r="AZ549" s="13">
        <v>113</v>
      </c>
      <c r="BA549" s="13">
        <v>249</v>
      </c>
      <c r="BB549" s="13">
        <v>222</v>
      </c>
      <c r="BC549" s="13">
        <v>122</v>
      </c>
      <c r="BD549" s="13">
        <v>109</v>
      </c>
      <c r="BE549" s="781" t="s">
        <v>217</v>
      </c>
      <c r="BF549">
        <v>2</v>
      </c>
      <c r="BG549" s="13">
        <v>72</v>
      </c>
      <c r="BH549" s="13">
        <v>52</v>
      </c>
      <c r="BI549" s="849" t="s">
        <v>489</v>
      </c>
      <c r="BJ549" s="13">
        <v>2</v>
      </c>
      <c r="BK549" s="13" t="e">
        <f t="shared" si="306"/>
        <v>#DIV/0!</v>
      </c>
      <c r="BL549" s="13" t="e">
        <f t="shared" si="307"/>
        <v>#DIV/0!</v>
      </c>
    </row>
    <row r="550" spans="48:64" x14ac:dyDescent="0.25">
      <c r="AV550" s="13">
        <v>23</v>
      </c>
      <c r="AW550" s="13">
        <v>9</v>
      </c>
      <c r="AX550" s="781" t="s">
        <v>145</v>
      </c>
      <c r="AY550" s="13">
        <v>156</v>
      </c>
      <c r="AZ550" s="13">
        <v>153</v>
      </c>
      <c r="BA550" s="13">
        <v>341</v>
      </c>
      <c r="BB550" s="13">
        <v>298</v>
      </c>
      <c r="BC550" s="13">
        <v>173</v>
      </c>
      <c r="BD550" s="13">
        <v>145</v>
      </c>
      <c r="BE550" s="781" t="s">
        <v>226</v>
      </c>
      <c r="BF550" s="425">
        <v>3</v>
      </c>
      <c r="BG550" s="13">
        <v>88</v>
      </c>
      <c r="BH550" s="13">
        <v>84</v>
      </c>
      <c r="BI550" s="897" t="s">
        <v>437</v>
      </c>
      <c r="BJ550" s="13">
        <v>1</v>
      </c>
      <c r="BK550" s="13" t="e">
        <f t="shared" si="306"/>
        <v>#DIV/0!</v>
      </c>
      <c r="BL550" s="13" t="e">
        <f t="shared" si="307"/>
        <v>#DIV/0!</v>
      </c>
    </row>
    <row r="551" spans="48:64" x14ac:dyDescent="0.25">
      <c r="AV551" s="13">
        <v>24</v>
      </c>
      <c r="AW551" s="13">
        <v>5</v>
      </c>
      <c r="AX551" s="781" t="s">
        <v>145</v>
      </c>
      <c r="AY551" s="13">
        <v>168</v>
      </c>
      <c r="AZ551" s="13">
        <v>150</v>
      </c>
      <c r="BA551" s="13">
        <v>345</v>
      </c>
      <c r="BB551" s="13">
        <v>279</v>
      </c>
      <c r="BC551" s="13">
        <v>153</v>
      </c>
      <c r="BD551" s="13">
        <v>129</v>
      </c>
      <c r="BE551" s="781" t="s">
        <v>235</v>
      </c>
      <c r="BF551">
        <v>5</v>
      </c>
      <c r="BG551" s="13">
        <v>152</v>
      </c>
      <c r="BH551" s="13">
        <v>133</v>
      </c>
      <c r="BI551" s="857" t="s">
        <v>415</v>
      </c>
      <c r="BJ551" s="13">
        <v>1</v>
      </c>
      <c r="BK551" s="13" t="e">
        <f t="shared" si="306"/>
        <v>#DIV/0!</v>
      </c>
      <c r="BL551" s="13" t="e">
        <f t="shared" si="307"/>
        <v>#DIV/0!</v>
      </c>
    </row>
    <row r="552" spans="48:64" x14ac:dyDescent="0.25">
      <c r="AV552" s="13">
        <v>25</v>
      </c>
      <c r="AW552" s="13">
        <v>6</v>
      </c>
      <c r="AX552" s="781" t="s">
        <v>145</v>
      </c>
      <c r="AY552" s="13">
        <v>233</v>
      </c>
      <c r="AZ552" s="13">
        <v>203</v>
      </c>
      <c r="BA552" s="13">
        <v>484</v>
      </c>
      <c r="BB552" s="13">
        <v>400</v>
      </c>
      <c r="BC552" s="13">
        <v>219</v>
      </c>
      <c r="BD552" s="13">
        <v>197</v>
      </c>
      <c r="BE552" s="781" t="s">
        <v>244</v>
      </c>
      <c r="BF552">
        <v>2</v>
      </c>
      <c r="BG552" s="13">
        <v>238</v>
      </c>
      <c r="BH552" s="13">
        <v>187</v>
      </c>
      <c r="BI552" s="841" t="s">
        <v>454</v>
      </c>
      <c r="BJ552" s="13">
        <v>1</v>
      </c>
      <c r="BK552" s="13" t="e">
        <f t="shared" si="306"/>
        <v>#DIV/0!</v>
      </c>
      <c r="BL552" s="13" t="e">
        <f t="shared" si="307"/>
        <v>#DIV/0!</v>
      </c>
    </row>
    <row r="553" spans="48:64" x14ac:dyDescent="0.25">
      <c r="AV553" s="13">
        <v>26</v>
      </c>
      <c r="AW553" s="13">
        <v>8</v>
      </c>
      <c r="AX553" s="781" t="s">
        <v>145</v>
      </c>
      <c r="AY553" s="13">
        <v>269</v>
      </c>
      <c r="AZ553" s="13">
        <v>295</v>
      </c>
      <c r="BA553" s="13">
        <v>555</v>
      </c>
      <c r="BB553" s="13">
        <v>553</v>
      </c>
      <c r="BC553" s="13">
        <v>262</v>
      </c>
      <c r="BD553" s="13">
        <v>258</v>
      </c>
      <c r="BE553" s="781" t="s">
        <v>253</v>
      </c>
      <c r="BF553">
        <v>2</v>
      </c>
      <c r="BG553" s="13">
        <v>123</v>
      </c>
      <c r="BH553" s="13">
        <v>122</v>
      </c>
      <c r="BI553" s="867" t="s">
        <v>560</v>
      </c>
      <c r="BJ553" s="13">
        <v>2</v>
      </c>
      <c r="BK553" s="13" t="e">
        <f t="shared" si="306"/>
        <v>#DIV/0!</v>
      </c>
      <c r="BL553" s="13" t="e">
        <f t="shared" si="307"/>
        <v>#DIV/0!</v>
      </c>
    </row>
    <row r="554" spans="48:64" x14ac:dyDescent="0.25">
      <c r="AV554" s="13">
        <v>27</v>
      </c>
      <c r="AW554" s="13">
        <v>8</v>
      </c>
      <c r="AX554" s="781" t="s">
        <v>145</v>
      </c>
      <c r="AY554" s="13">
        <v>185</v>
      </c>
      <c r="AZ554" s="13">
        <v>171</v>
      </c>
      <c r="BA554" s="13">
        <v>443</v>
      </c>
      <c r="BB554" s="13">
        <v>360</v>
      </c>
      <c r="BC554" s="13">
        <v>223</v>
      </c>
      <c r="BD554" s="13">
        <v>189</v>
      </c>
      <c r="BE554" s="781" t="s">
        <v>262</v>
      </c>
      <c r="BF554">
        <v>4</v>
      </c>
      <c r="BG554" s="13">
        <v>136</v>
      </c>
      <c r="BH554" s="13">
        <v>111</v>
      </c>
      <c r="BI554" s="856" t="s">
        <v>540</v>
      </c>
      <c r="BJ554" s="13">
        <v>0</v>
      </c>
      <c r="BK554" s="13" t="e">
        <f t="shared" si="306"/>
        <v>#DIV/0!</v>
      </c>
      <c r="BL554" s="13" t="e">
        <f t="shared" si="307"/>
        <v>#DIV/0!</v>
      </c>
    </row>
    <row r="555" spans="48:64" x14ac:dyDescent="0.25">
      <c r="AV555" s="13">
        <v>28</v>
      </c>
      <c r="AW555" s="13">
        <v>5</v>
      </c>
      <c r="AX555" s="781" t="s">
        <v>154</v>
      </c>
      <c r="AY555" s="13">
        <v>89</v>
      </c>
      <c r="AZ555" s="13">
        <v>114</v>
      </c>
      <c r="BA555" s="13">
        <v>259</v>
      </c>
      <c r="BB555" s="13">
        <v>239</v>
      </c>
      <c r="BC555" s="13">
        <v>154</v>
      </c>
      <c r="BD555" s="13">
        <v>125</v>
      </c>
      <c r="BE555" s="781" t="s">
        <v>163</v>
      </c>
      <c r="BF555">
        <v>5</v>
      </c>
      <c r="BG555" s="13">
        <v>181</v>
      </c>
      <c r="BH555" s="13">
        <v>166</v>
      </c>
      <c r="BI555" s="878" t="s">
        <v>510</v>
      </c>
      <c r="BJ555" s="13">
        <v>0</v>
      </c>
      <c r="BK555" s="13" t="e">
        <f t="shared" si="306"/>
        <v>#DIV/0!</v>
      </c>
      <c r="BL555" s="13" t="e">
        <f t="shared" si="307"/>
        <v>#DIV/0!</v>
      </c>
    </row>
    <row r="556" spans="48:64" x14ac:dyDescent="0.25">
      <c r="AV556" s="13">
        <v>29</v>
      </c>
      <c r="AW556" s="13">
        <v>7</v>
      </c>
      <c r="AX556" s="781" t="s">
        <v>154</v>
      </c>
      <c r="AY556" s="13">
        <v>182</v>
      </c>
      <c r="AZ556" s="13">
        <v>162</v>
      </c>
      <c r="BA556" s="13">
        <v>370</v>
      </c>
      <c r="BB556" s="13">
        <v>288</v>
      </c>
      <c r="BC556" s="13">
        <v>160</v>
      </c>
      <c r="BD556" s="13">
        <v>126</v>
      </c>
      <c r="BE556" s="781" t="s">
        <v>172</v>
      </c>
      <c r="BF556" s="426">
        <v>5</v>
      </c>
      <c r="BG556" s="13">
        <v>95</v>
      </c>
      <c r="BH556" s="13">
        <v>82</v>
      </c>
      <c r="BI556" s="835" t="s">
        <v>446</v>
      </c>
      <c r="BJ556" s="13">
        <v>2</v>
      </c>
      <c r="BK556" s="13" t="e">
        <f t="shared" si="306"/>
        <v>#DIV/0!</v>
      </c>
      <c r="BL556" s="13" t="e">
        <f t="shared" si="307"/>
        <v>#DIV/0!</v>
      </c>
    </row>
    <row r="557" spans="48:64" x14ac:dyDescent="0.25">
      <c r="AV557" s="13">
        <v>30</v>
      </c>
      <c r="AW557" s="13">
        <v>3</v>
      </c>
      <c r="AX557" s="781" t="s">
        <v>154</v>
      </c>
      <c r="AY557" s="13">
        <v>101</v>
      </c>
      <c r="AZ557" s="13">
        <v>93</v>
      </c>
      <c r="BA557" s="13">
        <v>197</v>
      </c>
      <c r="BB557" s="13">
        <v>170</v>
      </c>
      <c r="BC557" s="13">
        <v>88</v>
      </c>
      <c r="BD557" s="13">
        <v>77</v>
      </c>
      <c r="BE557" s="781" t="s">
        <v>181</v>
      </c>
      <c r="BF557">
        <v>2</v>
      </c>
      <c r="BG557" s="13">
        <v>117</v>
      </c>
      <c r="BH557" s="13">
        <v>96</v>
      </c>
      <c r="BI557" s="868" t="s">
        <v>471</v>
      </c>
      <c r="BJ557" s="13">
        <v>0</v>
      </c>
      <c r="BK557" s="13" t="e">
        <f t="shared" si="306"/>
        <v>#DIV/0!</v>
      </c>
      <c r="BL557" s="13" t="e">
        <f t="shared" si="307"/>
        <v>#DIV/0!</v>
      </c>
    </row>
    <row r="558" spans="48:64" x14ac:dyDescent="0.25">
      <c r="AV558" s="13">
        <v>31</v>
      </c>
      <c r="AW558" s="13">
        <v>8</v>
      </c>
      <c r="AX558" s="781" t="s">
        <v>154</v>
      </c>
      <c r="AY558" s="13">
        <v>305</v>
      </c>
      <c r="AZ558" s="13">
        <v>302</v>
      </c>
      <c r="BA558" s="13">
        <v>622</v>
      </c>
      <c r="BB558" s="13">
        <v>591</v>
      </c>
      <c r="BC558" s="13">
        <v>278</v>
      </c>
      <c r="BD558" s="13">
        <v>289</v>
      </c>
      <c r="BE558" s="781" t="s">
        <v>190</v>
      </c>
      <c r="BF558">
        <v>1</v>
      </c>
      <c r="BG558" s="13">
        <v>236</v>
      </c>
      <c r="BH558" s="13">
        <v>215</v>
      </c>
      <c r="BI558" s="883" t="s">
        <v>502</v>
      </c>
      <c r="BJ558" s="13">
        <v>2</v>
      </c>
      <c r="BK558" s="13" t="e">
        <f t="shared" si="306"/>
        <v>#DIV/0!</v>
      </c>
      <c r="BL558" s="13" t="e">
        <f t="shared" si="307"/>
        <v>#DIV/0!</v>
      </c>
    </row>
    <row r="559" spans="48:64" x14ac:dyDescent="0.25">
      <c r="AV559" s="13">
        <v>32</v>
      </c>
      <c r="AW559" s="13">
        <v>5</v>
      </c>
      <c r="AX559" s="781" t="s">
        <v>154</v>
      </c>
      <c r="AY559" s="13">
        <v>118</v>
      </c>
      <c r="AZ559" s="13">
        <v>126</v>
      </c>
      <c r="BA559" s="13">
        <v>227</v>
      </c>
      <c r="BB559" s="13">
        <v>207</v>
      </c>
      <c r="BC559" s="13">
        <v>93</v>
      </c>
      <c r="BD559" s="13">
        <v>81</v>
      </c>
      <c r="BE559" s="781" t="s">
        <v>199</v>
      </c>
      <c r="BF559">
        <v>2</v>
      </c>
      <c r="BG559" s="13">
        <v>167</v>
      </c>
      <c r="BH559" s="13">
        <v>140</v>
      </c>
      <c r="BI559" s="828" t="s">
        <v>424</v>
      </c>
      <c r="BJ559" s="13">
        <v>0</v>
      </c>
      <c r="BK559" s="13" t="e">
        <f t="shared" si="306"/>
        <v>#DIV/0!</v>
      </c>
      <c r="BL559" s="13" t="e">
        <f t="shared" si="307"/>
        <v>#DIV/0!</v>
      </c>
    </row>
    <row r="560" spans="48:64" x14ac:dyDescent="0.25">
      <c r="AV560" s="13">
        <v>33</v>
      </c>
      <c r="AW560" s="13">
        <v>6</v>
      </c>
      <c r="AX560" s="781" t="s">
        <v>154</v>
      </c>
      <c r="AY560" s="13">
        <v>180</v>
      </c>
      <c r="AZ560" s="13">
        <v>176</v>
      </c>
      <c r="BA560" s="13">
        <v>423</v>
      </c>
      <c r="BB560" s="13">
        <v>370</v>
      </c>
      <c r="BC560" s="13">
        <v>231</v>
      </c>
      <c r="BD560" s="13">
        <v>194</v>
      </c>
      <c r="BE560" s="781" t="s">
        <v>208</v>
      </c>
      <c r="BF560" s="426">
        <v>3</v>
      </c>
      <c r="BG560" s="13">
        <v>224</v>
      </c>
      <c r="BH560" s="13">
        <v>194</v>
      </c>
      <c r="BI560" s="874" t="s">
        <v>424</v>
      </c>
      <c r="BJ560" s="13">
        <v>1</v>
      </c>
      <c r="BK560" s="13" t="e">
        <f t="shared" ref="BK560:BK591" si="308">ROUND(BA35/(AW35-BJ35),2)</f>
        <v>#DIV/0!</v>
      </c>
      <c r="BL560" s="13" t="e">
        <f t="shared" ref="BL560:BL591" si="309">ROUND(BB35/(AW35-BJ35),2)</f>
        <v>#DIV/0!</v>
      </c>
    </row>
    <row r="561" spans="48:64" x14ac:dyDescent="0.25">
      <c r="AV561" s="13">
        <v>34</v>
      </c>
      <c r="AW561" s="13">
        <v>8</v>
      </c>
      <c r="AX561" s="781" t="s">
        <v>154</v>
      </c>
      <c r="AY561" s="13">
        <v>201</v>
      </c>
      <c r="AZ561" s="13">
        <v>195</v>
      </c>
      <c r="BA561" s="13">
        <v>442</v>
      </c>
      <c r="BB561" s="13">
        <v>422</v>
      </c>
      <c r="BC561" s="13">
        <v>211</v>
      </c>
      <c r="BD561" s="13">
        <v>227</v>
      </c>
      <c r="BE561" s="781" t="s">
        <v>217</v>
      </c>
      <c r="BF561">
        <v>1</v>
      </c>
      <c r="BG561" s="13">
        <v>191</v>
      </c>
      <c r="BH561" s="13">
        <v>184</v>
      </c>
      <c r="BI561" s="868" t="s">
        <v>471</v>
      </c>
      <c r="BJ561" s="13">
        <v>1</v>
      </c>
      <c r="BK561" s="13" t="e">
        <f t="shared" si="308"/>
        <v>#DIV/0!</v>
      </c>
      <c r="BL561" s="13" t="e">
        <f t="shared" si="309"/>
        <v>#DIV/0!</v>
      </c>
    </row>
    <row r="562" spans="48:64" x14ac:dyDescent="0.25">
      <c r="AV562" s="13">
        <v>35</v>
      </c>
      <c r="AW562" s="13">
        <v>7</v>
      </c>
      <c r="AX562" s="781" t="s">
        <v>154</v>
      </c>
      <c r="AY562" s="13">
        <v>266</v>
      </c>
      <c r="AZ562" s="13">
        <v>265</v>
      </c>
      <c r="BA562" s="13">
        <v>576</v>
      </c>
      <c r="BB562" s="13">
        <v>563</v>
      </c>
      <c r="BC562" s="13">
        <v>285</v>
      </c>
      <c r="BD562" s="13">
        <v>298</v>
      </c>
      <c r="BE562" s="781" t="s">
        <v>226</v>
      </c>
      <c r="BF562" s="13">
        <v>5</v>
      </c>
      <c r="BG562" s="13">
        <v>165</v>
      </c>
      <c r="BH562" s="13">
        <v>129</v>
      </c>
      <c r="BI562" s="794" t="s">
        <v>529</v>
      </c>
      <c r="BJ562" s="13">
        <v>0</v>
      </c>
      <c r="BK562" s="13" t="e">
        <f t="shared" si="308"/>
        <v>#DIV/0!</v>
      </c>
      <c r="BL562" s="13" t="e">
        <f t="shared" si="309"/>
        <v>#DIV/0!</v>
      </c>
    </row>
    <row r="563" spans="48:64" x14ac:dyDescent="0.25">
      <c r="AV563" s="13">
        <v>36</v>
      </c>
      <c r="AW563" s="13">
        <v>7</v>
      </c>
      <c r="AX563" s="781" t="s">
        <v>154</v>
      </c>
      <c r="AY563" s="13">
        <v>195</v>
      </c>
      <c r="AZ563" s="13">
        <v>204</v>
      </c>
      <c r="BA563" s="13">
        <v>405</v>
      </c>
      <c r="BB563" s="13">
        <v>373</v>
      </c>
      <c r="BC563" s="13">
        <v>176</v>
      </c>
      <c r="BD563" s="13">
        <v>169</v>
      </c>
      <c r="BE563" s="781" t="s">
        <v>235</v>
      </c>
      <c r="BF563">
        <v>1</v>
      </c>
      <c r="BG563" s="13">
        <v>119</v>
      </c>
      <c r="BH563" s="13">
        <v>95</v>
      </c>
      <c r="BI563" s="849" t="s">
        <v>489</v>
      </c>
      <c r="BJ563" s="13">
        <v>0</v>
      </c>
      <c r="BK563" s="13" t="e">
        <f t="shared" si="308"/>
        <v>#DIV/0!</v>
      </c>
      <c r="BL563" s="13" t="e">
        <f t="shared" si="309"/>
        <v>#DIV/0!</v>
      </c>
    </row>
    <row r="564" spans="48:64" x14ac:dyDescent="0.25">
      <c r="AV564" s="13">
        <v>37</v>
      </c>
      <c r="AW564" s="13">
        <v>6</v>
      </c>
      <c r="AX564" s="781" t="s">
        <v>154</v>
      </c>
      <c r="AY564" s="13">
        <v>285</v>
      </c>
      <c r="AZ564" s="13">
        <v>272</v>
      </c>
      <c r="BA564" s="13">
        <v>639</v>
      </c>
      <c r="BB564" s="13">
        <v>534</v>
      </c>
      <c r="BC564" s="13">
        <v>321</v>
      </c>
      <c r="BD564" s="13">
        <v>262</v>
      </c>
      <c r="BE564" s="781" t="s">
        <v>244</v>
      </c>
      <c r="BF564">
        <v>2</v>
      </c>
      <c r="BG564" s="13">
        <v>204</v>
      </c>
      <c r="BH564" s="13">
        <v>164</v>
      </c>
      <c r="BI564" s="846" t="s">
        <v>480</v>
      </c>
      <c r="BJ564" s="13">
        <v>2</v>
      </c>
      <c r="BK564" s="13" t="e">
        <f t="shared" si="308"/>
        <v>#DIV/0!</v>
      </c>
      <c r="BL564" s="13" t="e">
        <f t="shared" si="309"/>
        <v>#DIV/0!</v>
      </c>
    </row>
    <row r="565" spans="48:64" x14ac:dyDescent="0.25">
      <c r="AV565" s="13">
        <v>38</v>
      </c>
      <c r="AW565" s="13">
        <v>7</v>
      </c>
      <c r="AX565" s="781" t="s">
        <v>154</v>
      </c>
      <c r="AY565" s="13">
        <v>216</v>
      </c>
      <c r="AZ565" s="13">
        <v>188</v>
      </c>
      <c r="BA565" s="13">
        <v>425</v>
      </c>
      <c r="BB565" s="13">
        <v>375</v>
      </c>
      <c r="BC565" s="13">
        <v>183</v>
      </c>
      <c r="BD565" s="13">
        <v>187</v>
      </c>
      <c r="BE565" s="781" t="s">
        <v>253</v>
      </c>
      <c r="BF565">
        <v>4</v>
      </c>
      <c r="BG565" s="13">
        <v>230</v>
      </c>
      <c r="BH565" s="13">
        <v>184</v>
      </c>
      <c r="BI565" s="868" t="s">
        <v>471</v>
      </c>
      <c r="BJ565" s="13">
        <v>1</v>
      </c>
      <c r="BK565" s="13" t="e">
        <f t="shared" si="308"/>
        <v>#DIV/0!</v>
      </c>
      <c r="BL565" s="13" t="e">
        <f t="shared" si="309"/>
        <v>#DIV/0!</v>
      </c>
    </row>
    <row r="566" spans="48:64" x14ac:dyDescent="0.25">
      <c r="AV566" s="13">
        <v>39</v>
      </c>
      <c r="AW566" s="13">
        <v>7</v>
      </c>
      <c r="AX566" s="781" t="s">
        <v>154</v>
      </c>
      <c r="AY566" s="13">
        <v>187</v>
      </c>
      <c r="AZ566" s="13">
        <v>185</v>
      </c>
      <c r="BA566" s="13">
        <v>364</v>
      </c>
      <c r="BB566" s="13">
        <v>334</v>
      </c>
      <c r="BC566" s="13">
        <v>160</v>
      </c>
      <c r="BD566" s="13">
        <v>149</v>
      </c>
      <c r="BE566" s="781" t="s">
        <v>262</v>
      </c>
      <c r="BF566">
        <v>2</v>
      </c>
      <c r="BG566" s="13">
        <v>86</v>
      </c>
      <c r="BH566" s="13">
        <v>92</v>
      </c>
      <c r="BI566" s="857" t="s">
        <v>415</v>
      </c>
      <c r="BJ566" s="13">
        <v>2</v>
      </c>
      <c r="BK566" s="13" t="e">
        <f t="shared" si="308"/>
        <v>#DIV/0!</v>
      </c>
      <c r="BL566" s="13" t="e">
        <f t="shared" si="309"/>
        <v>#DIV/0!</v>
      </c>
    </row>
    <row r="567" spans="48:64" x14ac:dyDescent="0.25">
      <c r="AV567" s="13">
        <v>40</v>
      </c>
      <c r="AW567" s="13">
        <v>7</v>
      </c>
      <c r="AX567" s="781" t="s">
        <v>163</v>
      </c>
      <c r="AY567" s="13">
        <v>169</v>
      </c>
      <c r="AZ567" s="13">
        <v>159</v>
      </c>
      <c r="BA567" s="13">
        <v>320</v>
      </c>
      <c r="BB567" s="13">
        <v>283</v>
      </c>
      <c r="BC567" s="13">
        <v>123</v>
      </c>
      <c r="BD567" s="13">
        <v>124</v>
      </c>
      <c r="BE567" s="781" t="s">
        <v>172</v>
      </c>
      <c r="BF567">
        <v>2</v>
      </c>
      <c r="BG567" s="13">
        <v>117</v>
      </c>
      <c r="BH567" s="13">
        <v>84</v>
      </c>
      <c r="BI567" s="836" t="s">
        <v>442</v>
      </c>
      <c r="BJ567" s="13">
        <v>1</v>
      </c>
      <c r="BK567" s="13" t="e">
        <f t="shared" si="308"/>
        <v>#DIV/0!</v>
      </c>
      <c r="BL567" s="13" t="e">
        <f t="shared" si="309"/>
        <v>#DIV/0!</v>
      </c>
    </row>
    <row r="568" spans="48:64" x14ac:dyDescent="0.25">
      <c r="AV568" s="13">
        <v>41</v>
      </c>
      <c r="AW568" s="13">
        <v>4</v>
      </c>
      <c r="AX568" s="781" t="s">
        <v>163</v>
      </c>
      <c r="AY568" s="13">
        <v>70</v>
      </c>
      <c r="AZ568" s="13">
        <v>63</v>
      </c>
      <c r="BA568" s="13">
        <v>166</v>
      </c>
      <c r="BB568" s="13">
        <v>144</v>
      </c>
      <c r="BC568" s="13">
        <v>89</v>
      </c>
      <c r="BD568" s="13">
        <v>81</v>
      </c>
      <c r="BE568" s="781" t="s">
        <v>181</v>
      </c>
      <c r="BF568">
        <v>2</v>
      </c>
      <c r="BG568" s="13">
        <v>140</v>
      </c>
      <c r="BH568" s="13">
        <v>112</v>
      </c>
      <c r="BI568" s="891" t="s">
        <v>502</v>
      </c>
      <c r="BJ568" s="13">
        <v>0</v>
      </c>
      <c r="BK568" s="13" t="e">
        <f t="shared" si="308"/>
        <v>#DIV/0!</v>
      </c>
      <c r="BL568" s="13" t="e">
        <f t="shared" si="309"/>
        <v>#DIV/0!</v>
      </c>
    </row>
    <row r="569" spans="48:64" x14ac:dyDescent="0.25">
      <c r="AV569" s="13">
        <v>42</v>
      </c>
      <c r="AW569" s="13">
        <v>5</v>
      </c>
      <c r="AX569" s="781" t="s">
        <v>163</v>
      </c>
      <c r="AY569" s="13">
        <v>124</v>
      </c>
      <c r="AZ569" s="13">
        <v>110</v>
      </c>
      <c r="BA569" s="13">
        <v>241</v>
      </c>
      <c r="BB569" s="13">
        <v>216</v>
      </c>
      <c r="BC569" s="13">
        <v>104</v>
      </c>
      <c r="BD569" s="13">
        <v>106</v>
      </c>
      <c r="BE569" s="781" t="s">
        <v>190</v>
      </c>
      <c r="BF569">
        <v>4</v>
      </c>
      <c r="BG569" s="13">
        <v>79</v>
      </c>
      <c r="BH569" s="13">
        <v>82</v>
      </c>
      <c r="BI569" s="828" t="s">
        <v>424</v>
      </c>
      <c r="BJ569" s="13">
        <v>0</v>
      </c>
      <c r="BK569" s="13" t="e">
        <f t="shared" si="308"/>
        <v>#DIV/0!</v>
      </c>
      <c r="BL569" s="13" t="e">
        <f t="shared" si="309"/>
        <v>#DIV/0!</v>
      </c>
    </row>
    <row r="570" spans="48:64" x14ac:dyDescent="0.25">
      <c r="AV570" s="13">
        <v>43</v>
      </c>
      <c r="AW570" s="13">
        <v>3</v>
      </c>
      <c r="AX570" s="781" t="s">
        <v>163</v>
      </c>
      <c r="AY570" s="13">
        <v>19</v>
      </c>
      <c r="AZ570" s="13">
        <v>21</v>
      </c>
      <c r="BA570" s="13">
        <v>35</v>
      </c>
      <c r="BB570" s="13">
        <v>41</v>
      </c>
      <c r="BC570" s="13">
        <v>16</v>
      </c>
      <c r="BD570" s="13">
        <v>20</v>
      </c>
      <c r="BE570" s="781" t="s">
        <v>199</v>
      </c>
      <c r="BF570" s="426">
        <v>9</v>
      </c>
      <c r="BG570" s="13">
        <v>24</v>
      </c>
      <c r="BH570" s="13">
        <v>24</v>
      </c>
      <c r="BI570" s="848" t="s">
        <v>560</v>
      </c>
      <c r="BJ570" s="13">
        <v>1</v>
      </c>
      <c r="BK570" s="13" t="e">
        <f t="shared" si="308"/>
        <v>#DIV/0!</v>
      </c>
      <c r="BL570" s="13" t="e">
        <f t="shared" si="309"/>
        <v>#DIV/0!</v>
      </c>
    </row>
    <row r="571" spans="48:64" x14ac:dyDescent="0.25">
      <c r="AV571" s="13">
        <v>44</v>
      </c>
      <c r="AW571" s="13">
        <v>3</v>
      </c>
      <c r="AX571" s="781" t="s">
        <v>163</v>
      </c>
      <c r="AY571" s="13">
        <v>46</v>
      </c>
      <c r="AZ571" s="13">
        <v>39</v>
      </c>
      <c r="BA571" s="13">
        <v>74</v>
      </c>
      <c r="BB571" s="13">
        <v>71</v>
      </c>
      <c r="BC571" s="13">
        <v>27</v>
      </c>
      <c r="BD571" s="13">
        <v>32</v>
      </c>
      <c r="BE571" s="781" t="s">
        <v>208</v>
      </c>
      <c r="BF571">
        <v>6</v>
      </c>
      <c r="BG571" s="13">
        <v>44</v>
      </c>
      <c r="BH571" s="13">
        <v>48</v>
      </c>
      <c r="BI571" s="868" t="s">
        <v>471</v>
      </c>
      <c r="BJ571" s="13">
        <v>1</v>
      </c>
      <c r="BK571" s="13" t="e">
        <f t="shared" si="308"/>
        <v>#DIV/0!</v>
      </c>
      <c r="BL571" s="13" t="e">
        <f t="shared" si="309"/>
        <v>#DIV/0!</v>
      </c>
    </row>
    <row r="572" spans="48:64" x14ac:dyDescent="0.25">
      <c r="AV572" s="13">
        <v>45</v>
      </c>
      <c r="AW572" s="13">
        <v>7</v>
      </c>
      <c r="AX572" s="781" t="s">
        <v>163</v>
      </c>
      <c r="AY572" s="13">
        <v>187</v>
      </c>
      <c r="AZ572" s="13">
        <v>180</v>
      </c>
      <c r="BA572" s="13">
        <v>408</v>
      </c>
      <c r="BB572" s="13">
        <v>347</v>
      </c>
      <c r="BC572" s="13">
        <v>203</v>
      </c>
      <c r="BD572" s="13">
        <v>167</v>
      </c>
      <c r="BE572" s="781" t="s">
        <v>217</v>
      </c>
      <c r="BF572">
        <v>2</v>
      </c>
      <c r="BG572" s="13">
        <v>128</v>
      </c>
      <c r="BH572" s="13">
        <v>104</v>
      </c>
      <c r="BI572" s="828" t="s">
        <v>424</v>
      </c>
      <c r="BJ572" s="13">
        <v>1</v>
      </c>
      <c r="BK572" s="13" t="e">
        <f t="shared" si="308"/>
        <v>#DIV/0!</v>
      </c>
      <c r="BL572" s="13" t="e">
        <f t="shared" si="309"/>
        <v>#DIV/0!</v>
      </c>
    </row>
    <row r="573" spans="48:64" x14ac:dyDescent="0.25">
      <c r="AV573" s="13">
        <v>46</v>
      </c>
      <c r="AW573" s="13">
        <v>10</v>
      </c>
      <c r="AX573" s="781" t="s">
        <v>163</v>
      </c>
      <c r="AY573" s="13">
        <v>268</v>
      </c>
      <c r="AZ573" s="13">
        <v>273</v>
      </c>
      <c r="BA573" s="13">
        <v>541</v>
      </c>
      <c r="BB573" s="13">
        <v>526</v>
      </c>
      <c r="BC573" s="13">
        <v>251</v>
      </c>
      <c r="BD573" s="13">
        <v>253</v>
      </c>
      <c r="BE573" s="781" t="s">
        <v>226</v>
      </c>
      <c r="BF573">
        <v>3</v>
      </c>
      <c r="BG573" s="13">
        <v>204</v>
      </c>
      <c r="BH573" s="13">
        <v>204</v>
      </c>
      <c r="BI573" s="880" t="s">
        <v>582</v>
      </c>
      <c r="BJ573" s="13">
        <v>2</v>
      </c>
      <c r="BK573" s="13" t="e">
        <f t="shared" si="308"/>
        <v>#DIV/0!</v>
      </c>
      <c r="BL573" s="13" t="e">
        <f t="shared" si="309"/>
        <v>#DIV/0!</v>
      </c>
    </row>
    <row r="574" spans="48:64" x14ac:dyDescent="0.25">
      <c r="AV574" s="13">
        <v>47</v>
      </c>
      <c r="AW574" s="13">
        <v>5</v>
      </c>
      <c r="AX574" s="781" t="s">
        <v>163</v>
      </c>
      <c r="AY574" s="13">
        <v>155</v>
      </c>
      <c r="AZ574" s="13">
        <v>139</v>
      </c>
      <c r="BA574" s="13">
        <v>303</v>
      </c>
      <c r="BB574" s="13">
        <v>268</v>
      </c>
      <c r="BC574" s="13">
        <v>141</v>
      </c>
      <c r="BD574" s="13">
        <v>129</v>
      </c>
      <c r="BE574" s="781" t="s">
        <v>235</v>
      </c>
      <c r="BF574" s="425">
        <v>6</v>
      </c>
      <c r="BG574" s="13">
        <v>95</v>
      </c>
      <c r="BH574" s="13">
        <v>88</v>
      </c>
      <c r="BI574" s="896" t="s">
        <v>476</v>
      </c>
      <c r="BJ574" s="13">
        <v>0</v>
      </c>
      <c r="BK574" s="13" t="e">
        <f t="shared" si="308"/>
        <v>#DIV/0!</v>
      </c>
      <c r="BL574" s="13" t="e">
        <f t="shared" si="309"/>
        <v>#DIV/0!</v>
      </c>
    </row>
    <row r="575" spans="48:64" x14ac:dyDescent="0.25">
      <c r="AV575" s="13">
        <v>48</v>
      </c>
      <c r="AW575" s="13">
        <v>3</v>
      </c>
      <c r="AX575" s="781" t="s">
        <v>163</v>
      </c>
      <c r="AY575" s="13">
        <v>70</v>
      </c>
      <c r="AZ575" s="13">
        <v>80</v>
      </c>
      <c r="BA575" s="13">
        <v>152</v>
      </c>
      <c r="BB575" s="13">
        <v>143</v>
      </c>
      <c r="BC575" s="13">
        <v>76</v>
      </c>
      <c r="BD575" s="13">
        <v>63</v>
      </c>
      <c r="BE575" s="781" t="s">
        <v>244</v>
      </c>
      <c r="BF575" s="426">
        <v>6</v>
      </c>
      <c r="BG575" s="13">
        <v>79</v>
      </c>
      <c r="BH575" s="13">
        <v>82</v>
      </c>
      <c r="BI575" s="829" t="s">
        <v>552</v>
      </c>
      <c r="BJ575" s="13">
        <v>0</v>
      </c>
      <c r="BK575" s="13" t="e">
        <f t="shared" si="308"/>
        <v>#DIV/0!</v>
      </c>
      <c r="BL575" s="13" t="e">
        <f t="shared" si="309"/>
        <v>#DIV/0!</v>
      </c>
    </row>
    <row r="576" spans="48:64" x14ac:dyDescent="0.25">
      <c r="AV576" s="13">
        <v>49</v>
      </c>
      <c r="AW576" s="13">
        <v>11</v>
      </c>
      <c r="AX576" s="781" t="s">
        <v>163</v>
      </c>
      <c r="AY576" s="13">
        <v>231</v>
      </c>
      <c r="AZ576" s="13">
        <v>224</v>
      </c>
      <c r="BA576" s="13">
        <v>501</v>
      </c>
      <c r="BB576" s="13">
        <v>441</v>
      </c>
      <c r="BC576" s="13">
        <v>240</v>
      </c>
      <c r="BD576" s="13">
        <v>217</v>
      </c>
      <c r="BE576" s="781" t="s">
        <v>253</v>
      </c>
      <c r="BF576">
        <v>1</v>
      </c>
      <c r="BG576" s="13">
        <v>198</v>
      </c>
      <c r="BH576" s="13">
        <v>165</v>
      </c>
      <c r="BI576" s="873" t="s">
        <v>463</v>
      </c>
      <c r="BJ576" s="13">
        <v>1</v>
      </c>
      <c r="BK576" s="13" t="e">
        <f t="shared" si="308"/>
        <v>#DIV/0!</v>
      </c>
      <c r="BL576" s="13" t="e">
        <f t="shared" si="309"/>
        <v>#DIV/0!</v>
      </c>
    </row>
    <row r="577" spans="48:64" x14ac:dyDescent="0.25">
      <c r="AV577" s="13">
        <v>50</v>
      </c>
      <c r="AW577" s="13">
        <v>4</v>
      </c>
      <c r="AX577" s="781" t="s">
        <v>163</v>
      </c>
      <c r="AY577" s="13">
        <v>44</v>
      </c>
      <c r="AZ577" s="13">
        <v>54</v>
      </c>
      <c r="BA577" s="13">
        <v>119</v>
      </c>
      <c r="BB577" s="13">
        <v>120</v>
      </c>
      <c r="BC577" s="13">
        <v>70</v>
      </c>
      <c r="BD577" s="13">
        <v>66</v>
      </c>
      <c r="BE577" s="781" t="s">
        <v>262</v>
      </c>
      <c r="BF577">
        <v>3</v>
      </c>
      <c r="BG577" s="13">
        <v>83</v>
      </c>
      <c r="BH577" s="13">
        <v>83</v>
      </c>
      <c r="BI577" s="820" t="s">
        <v>471</v>
      </c>
      <c r="BJ577" s="13">
        <v>0</v>
      </c>
      <c r="BK577" s="13" t="e">
        <f t="shared" si="308"/>
        <v>#DIV/0!</v>
      </c>
      <c r="BL577" s="13" t="e">
        <f t="shared" si="309"/>
        <v>#DIV/0!</v>
      </c>
    </row>
    <row r="578" spans="48:64" x14ac:dyDescent="0.25">
      <c r="AV578" s="13">
        <v>51</v>
      </c>
      <c r="AW578" s="13">
        <v>5</v>
      </c>
      <c r="AX578" s="781" t="s">
        <v>172</v>
      </c>
      <c r="AY578" s="13">
        <v>150</v>
      </c>
      <c r="AZ578" s="13">
        <v>135</v>
      </c>
      <c r="BA578" s="13">
        <v>376</v>
      </c>
      <c r="BB578" s="13">
        <v>300</v>
      </c>
      <c r="BC578" s="13">
        <v>204</v>
      </c>
      <c r="BD578" s="13">
        <v>165</v>
      </c>
      <c r="BE578" s="781" t="s">
        <v>181</v>
      </c>
      <c r="BF578">
        <v>7</v>
      </c>
      <c r="BG578" s="13">
        <v>199</v>
      </c>
      <c r="BH578" s="13">
        <v>147</v>
      </c>
      <c r="BI578" s="849" t="s">
        <v>489</v>
      </c>
      <c r="BJ578" s="13">
        <v>1</v>
      </c>
      <c r="BK578" s="13" t="e">
        <f t="shared" si="308"/>
        <v>#DIV/0!</v>
      </c>
      <c r="BL578" s="13" t="e">
        <f t="shared" si="309"/>
        <v>#DIV/0!</v>
      </c>
    </row>
    <row r="579" spans="48:64" x14ac:dyDescent="0.25">
      <c r="AV579" s="13">
        <v>52</v>
      </c>
      <c r="AW579" s="13">
        <v>5</v>
      </c>
      <c r="AX579" s="781" t="s">
        <v>172</v>
      </c>
      <c r="AY579" s="13">
        <v>135</v>
      </c>
      <c r="AZ579" s="13">
        <v>127</v>
      </c>
      <c r="BA579" s="13">
        <v>243</v>
      </c>
      <c r="BB579" s="13">
        <v>213</v>
      </c>
      <c r="BC579" s="13">
        <v>94</v>
      </c>
      <c r="BD579" s="13">
        <v>86</v>
      </c>
      <c r="BE579" s="781" t="s">
        <v>190</v>
      </c>
      <c r="BF579" s="426">
        <v>4</v>
      </c>
      <c r="BG579" s="13">
        <v>70</v>
      </c>
      <c r="BH579" s="13">
        <v>62</v>
      </c>
      <c r="BI579" s="862" t="s">
        <v>514</v>
      </c>
      <c r="BJ579" s="13">
        <v>1</v>
      </c>
      <c r="BK579" s="13" t="e">
        <f t="shared" si="308"/>
        <v>#DIV/0!</v>
      </c>
      <c r="BL579" s="13" t="e">
        <f t="shared" si="309"/>
        <v>#DIV/0!</v>
      </c>
    </row>
    <row r="580" spans="48:64" x14ac:dyDescent="0.25">
      <c r="AV580" s="13">
        <v>53</v>
      </c>
      <c r="AW580" s="13">
        <v>7</v>
      </c>
      <c r="AX580" s="781" t="s">
        <v>172</v>
      </c>
      <c r="AY580" s="13">
        <v>251</v>
      </c>
      <c r="AZ580" s="13">
        <v>222</v>
      </c>
      <c r="BA580" s="13">
        <v>483</v>
      </c>
      <c r="BB580" s="13">
        <v>419</v>
      </c>
      <c r="BC580" s="13">
        <v>206</v>
      </c>
      <c r="BD580" s="13">
        <v>197</v>
      </c>
      <c r="BE580" s="781" t="s">
        <v>199</v>
      </c>
      <c r="BF580">
        <v>2</v>
      </c>
      <c r="BG580" s="13">
        <v>183</v>
      </c>
      <c r="BH580" s="13">
        <v>196</v>
      </c>
      <c r="BI580" s="888" t="s">
        <v>451</v>
      </c>
      <c r="BJ580" s="13">
        <v>2</v>
      </c>
      <c r="BK580" s="13" t="e">
        <f t="shared" si="308"/>
        <v>#DIV/0!</v>
      </c>
      <c r="BL580" s="13" t="e">
        <f t="shared" si="309"/>
        <v>#DIV/0!</v>
      </c>
    </row>
    <row r="581" spans="48:64" x14ac:dyDescent="0.25">
      <c r="AV581" s="13">
        <v>54</v>
      </c>
      <c r="AW581" s="13">
        <v>3</v>
      </c>
      <c r="AX581" s="781" t="s">
        <v>172</v>
      </c>
      <c r="AY581" s="13">
        <v>37</v>
      </c>
      <c r="AZ581" s="13">
        <v>42</v>
      </c>
      <c r="BA581" s="13">
        <v>113</v>
      </c>
      <c r="BB581" s="13">
        <v>102</v>
      </c>
      <c r="BC581" s="13">
        <v>76</v>
      </c>
      <c r="BD581" s="13">
        <v>60</v>
      </c>
      <c r="BE581" s="781" t="s">
        <v>208</v>
      </c>
      <c r="BF581" s="13">
        <v>8</v>
      </c>
      <c r="BG581" s="13">
        <v>57</v>
      </c>
      <c r="BH581" s="13">
        <v>47</v>
      </c>
      <c r="BI581" s="785" t="s">
        <v>437</v>
      </c>
      <c r="BJ581" s="13">
        <v>0</v>
      </c>
      <c r="BK581" s="13" t="e">
        <f t="shared" si="308"/>
        <v>#DIV/0!</v>
      </c>
      <c r="BL581" s="13" t="e">
        <f t="shared" si="309"/>
        <v>#DIV/0!</v>
      </c>
    </row>
    <row r="582" spans="48:64" x14ac:dyDescent="0.25">
      <c r="AV582" s="13">
        <v>55</v>
      </c>
      <c r="AW582" s="13">
        <v>4</v>
      </c>
      <c r="AX582" s="781" t="s">
        <v>172</v>
      </c>
      <c r="AY582" s="13">
        <v>76</v>
      </c>
      <c r="AZ582" s="13">
        <v>83</v>
      </c>
      <c r="BA582" s="13">
        <v>162</v>
      </c>
      <c r="BB582" s="13">
        <v>161</v>
      </c>
      <c r="BC582" s="13">
        <v>82</v>
      </c>
      <c r="BD582" s="13">
        <v>78</v>
      </c>
      <c r="BE582" s="781" t="s">
        <v>217</v>
      </c>
      <c r="BF582">
        <v>3</v>
      </c>
      <c r="BG582" s="13">
        <v>131</v>
      </c>
      <c r="BH582" s="13">
        <v>112</v>
      </c>
      <c r="BI582" s="873" t="s">
        <v>463</v>
      </c>
      <c r="BJ582" s="13">
        <v>1</v>
      </c>
      <c r="BK582" s="13" t="e">
        <f t="shared" si="308"/>
        <v>#DIV/0!</v>
      </c>
      <c r="BL582" s="13" t="e">
        <f t="shared" si="309"/>
        <v>#DIV/0!</v>
      </c>
    </row>
    <row r="583" spans="48:64" x14ac:dyDescent="0.25">
      <c r="AV583" s="13">
        <v>56</v>
      </c>
      <c r="AW583" s="13">
        <v>5</v>
      </c>
      <c r="AX583" s="781" t="s">
        <v>172</v>
      </c>
      <c r="AY583" s="13">
        <v>97</v>
      </c>
      <c r="AZ583" s="13">
        <v>105</v>
      </c>
      <c r="BA583" s="13">
        <v>204</v>
      </c>
      <c r="BB583" s="13">
        <v>207</v>
      </c>
      <c r="BC583" s="13">
        <v>94</v>
      </c>
      <c r="BD583" s="13">
        <v>102</v>
      </c>
      <c r="BE583" s="781" t="s">
        <v>226</v>
      </c>
      <c r="BF583">
        <v>4</v>
      </c>
      <c r="BG583" s="13">
        <v>77</v>
      </c>
      <c r="BH583" s="13">
        <v>85</v>
      </c>
      <c r="BI583" s="868" t="s">
        <v>471</v>
      </c>
      <c r="BJ583" s="13">
        <v>0</v>
      </c>
      <c r="BK583" s="13" t="e">
        <f t="shared" si="308"/>
        <v>#DIV/0!</v>
      </c>
      <c r="BL583" s="13" t="e">
        <f t="shared" si="309"/>
        <v>#DIV/0!</v>
      </c>
    </row>
    <row r="584" spans="48:64" x14ac:dyDescent="0.25">
      <c r="AV584" s="13">
        <v>57</v>
      </c>
      <c r="AW584" s="13">
        <v>7</v>
      </c>
      <c r="AX584" s="781" t="s">
        <v>172</v>
      </c>
      <c r="AY584" s="13">
        <v>70</v>
      </c>
      <c r="AZ584" s="13">
        <v>68</v>
      </c>
      <c r="BA584" s="13">
        <v>131</v>
      </c>
      <c r="BB584" s="13">
        <v>110</v>
      </c>
      <c r="BC584" s="13">
        <v>56</v>
      </c>
      <c r="BD584" s="13">
        <v>42</v>
      </c>
      <c r="BE584" s="781" t="s">
        <v>235</v>
      </c>
      <c r="BF584">
        <v>3</v>
      </c>
      <c r="BG584" s="13">
        <v>83</v>
      </c>
      <c r="BH584" s="13">
        <v>54</v>
      </c>
      <c r="BI584" s="886" t="s">
        <v>476</v>
      </c>
      <c r="BJ584" s="13">
        <v>1</v>
      </c>
      <c r="BK584" s="13" t="e">
        <f t="shared" si="308"/>
        <v>#DIV/0!</v>
      </c>
      <c r="BL584" s="13" t="e">
        <f t="shared" si="309"/>
        <v>#DIV/0!</v>
      </c>
    </row>
    <row r="585" spans="48:64" x14ac:dyDescent="0.25">
      <c r="AV585" s="13">
        <v>58</v>
      </c>
      <c r="AW585" s="13">
        <v>3</v>
      </c>
      <c r="AX585" s="781" t="s">
        <v>172</v>
      </c>
      <c r="AY585" s="13">
        <v>28</v>
      </c>
      <c r="AZ585" s="13">
        <v>43</v>
      </c>
      <c r="BA585" s="13">
        <v>93</v>
      </c>
      <c r="BB585" s="13">
        <v>93</v>
      </c>
      <c r="BC585" s="13">
        <v>60</v>
      </c>
      <c r="BD585" s="13">
        <v>50</v>
      </c>
      <c r="BE585" s="781" t="s">
        <v>244</v>
      </c>
      <c r="BF585">
        <v>6</v>
      </c>
      <c r="BG585" s="13">
        <v>40</v>
      </c>
      <c r="BH585" s="13">
        <v>36</v>
      </c>
      <c r="BI585" s="828" t="s">
        <v>424</v>
      </c>
      <c r="BJ585" s="13">
        <v>2</v>
      </c>
      <c r="BK585" s="13" t="e">
        <f t="shared" si="308"/>
        <v>#DIV/0!</v>
      </c>
      <c r="BL585" s="13" t="e">
        <f t="shared" si="309"/>
        <v>#DIV/0!</v>
      </c>
    </row>
    <row r="586" spans="48:64" x14ac:dyDescent="0.25">
      <c r="AV586" s="13">
        <v>59</v>
      </c>
      <c r="AW586" s="13">
        <v>7</v>
      </c>
      <c r="AX586" s="781" t="s">
        <v>172</v>
      </c>
      <c r="AY586" s="13">
        <v>208</v>
      </c>
      <c r="AZ586" s="13">
        <v>180</v>
      </c>
      <c r="BA586" s="13">
        <v>482</v>
      </c>
      <c r="BB586" s="13">
        <v>367</v>
      </c>
      <c r="BC586" s="13">
        <v>254</v>
      </c>
      <c r="BD586" s="13">
        <v>187</v>
      </c>
      <c r="BE586" s="781" t="s">
        <v>253</v>
      </c>
      <c r="BF586">
        <v>2</v>
      </c>
      <c r="BG586" s="13">
        <v>243</v>
      </c>
      <c r="BH586" s="13">
        <v>191</v>
      </c>
      <c r="BI586" s="839" t="s">
        <v>433</v>
      </c>
      <c r="BJ586" s="13">
        <v>2</v>
      </c>
      <c r="BK586" s="13" t="e">
        <f t="shared" si="308"/>
        <v>#DIV/0!</v>
      </c>
      <c r="BL586" s="13" t="e">
        <f t="shared" si="309"/>
        <v>#DIV/0!</v>
      </c>
    </row>
    <row r="587" spans="48:64" x14ac:dyDescent="0.25">
      <c r="AV587" s="13">
        <v>60</v>
      </c>
      <c r="AW587" s="13">
        <v>3</v>
      </c>
      <c r="AX587" s="781" t="s">
        <v>172</v>
      </c>
      <c r="AY587" s="13">
        <v>69</v>
      </c>
      <c r="AZ587" s="13">
        <v>68</v>
      </c>
      <c r="BA587" s="13">
        <v>110</v>
      </c>
      <c r="BB587" s="13">
        <v>112</v>
      </c>
      <c r="BC587" s="13">
        <v>39</v>
      </c>
      <c r="BD587" s="13">
        <v>44</v>
      </c>
      <c r="BE587" s="781" t="s">
        <v>262</v>
      </c>
      <c r="BF587">
        <v>2</v>
      </c>
      <c r="BG587" s="13">
        <v>85</v>
      </c>
      <c r="BH587" s="13">
        <v>83</v>
      </c>
      <c r="BI587" s="828" t="s">
        <v>424</v>
      </c>
      <c r="BJ587" s="13">
        <v>0</v>
      </c>
      <c r="BK587" s="13" t="e">
        <f t="shared" si="308"/>
        <v>#DIV/0!</v>
      </c>
      <c r="BL587" s="13" t="e">
        <f t="shared" si="309"/>
        <v>#DIV/0!</v>
      </c>
    </row>
    <row r="588" spans="48:64" x14ac:dyDescent="0.25">
      <c r="AV588" s="13">
        <v>61</v>
      </c>
      <c r="AW588" s="13">
        <v>3</v>
      </c>
      <c r="AX588" s="781" t="s">
        <v>181</v>
      </c>
      <c r="AY588" s="13">
        <v>123</v>
      </c>
      <c r="AZ588" s="13">
        <v>118</v>
      </c>
      <c r="BA588" s="13">
        <v>301</v>
      </c>
      <c r="BB588" s="13">
        <v>248</v>
      </c>
      <c r="BC588" s="13">
        <v>156</v>
      </c>
      <c r="BD588" s="13">
        <v>130</v>
      </c>
      <c r="BE588" s="781" t="s">
        <v>190</v>
      </c>
      <c r="BF588">
        <v>4</v>
      </c>
      <c r="BG588" s="13">
        <v>141</v>
      </c>
      <c r="BH588" s="13">
        <v>121</v>
      </c>
      <c r="BI588" s="891" t="s">
        <v>502</v>
      </c>
      <c r="BJ588" s="13">
        <v>1</v>
      </c>
      <c r="BK588" s="13" t="e">
        <f t="shared" si="308"/>
        <v>#DIV/0!</v>
      </c>
      <c r="BL588" s="13" t="e">
        <f t="shared" si="309"/>
        <v>#DIV/0!</v>
      </c>
    </row>
    <row r="589" spans="48:64" x14ac:dyDescent="0.25">
      <c r="AV589" s="13">
        <v>62</v>
      </c>
      <c r="AW589" s="13">
        <v>8</v>
      </c>
      <c r="AX589" s="781" t="s">
        <v>181</v>
      </c>
      <c r="AY589" s="13">
        <v>177</v>
      </c>
      <c r="AZ589" s="13">
        <v>164</v>
      </c>
      <c r="BA589" s="13">
        <v>340</v>
      </c>
      <c r="BB589" s="13">
        <v>297</v>
      </c>
      <c r="BC589" s="13">
        <v>151</v>
      </c>
      <c r="BD589" s="13">
        <v>133</v>
      </c>
      <c r="BE589" s="781" t="s">
        <v>199</v>
      </c>
      <c r="BF589">
        <v>8</v>
      </c>
      <c r="BG589" s="13">
        <v>123</v>
      </c>
      <c r="BH589" s="13">
        <v>96</v>
      </c>
      <c r="BI589" s="855" t="s">
        <v>529</v>
      </c>
      <c r="BJ589" s="13">
        <v>1</v>
      </c>
      <c r="BK589" s="13" t="e">
        <f t="shared" si="308"/>
        <v>#DIV/0!</v>
      </c>
      <c r="BL589" s="13" t="e">
        <f t="shared" si="309"/>
        <v>#DIV/0!</v>
      </c>
    </row>
    <row r="590" spans="48:64" x14ac:dyDescent="0.25">
      <c r="AV590" s="13">
        <v>63</v>
      </c>
      <c r="AW590" s="13">
        <v>6</v>
      </c>
      <c r="AX590" s="781" t="s">
        <v>181</v>
      </c>
      <c r="AY590" s="13">
        <v>133</v>
      </c>
      <c r="AZ590" s="13">
        <v>131</v>
      </c>
      <c r="BA590" s="13">
        <v>260</v>
      </c>
      <c r="BB590" s="13">
        <v>246</v>
      </c>
      <c r="BC590" s="13">
        <v>113</v>
      </c>
      <c r="BD590" s="13">
        <v>115</v>
      </c>
      <c r="BE590" s="781" t="s">
        <v>208</v>
      </c>
      <c r="BF590" s="425">
        <v>2</v>
      </c>
      <c r="BG590" s="13">
        <v>60</v>
      </c>
      <c r="BH590" s="13">
        <v>58</v>
      </c>
      <c r="BI590" s="890" t="s">
        <v>548</v>
      </c>
      <c r="BJ590" s="13">
        <v>0</v>
      </c>
      <c r="BK590" s="13" t="e">
        <f t="shared" si="308"/>
        <v>#DIV/0!</v>
      </c>
      <c r="BL590" s="13" t="e">
        <f t="shared" si="309"/>
        <v>#DIV/0!</v>
      </c>
    </row>
    <row r="591" spans="48:64" x14ac:dyDescent="0.25">
      <c r="AV591" s="13">
        <v>64</v>
      </c>
      <c r="AW591" s="13">
        <v>4</v>
      </c>
      <c r="AX591" s="781" t="s">
        <v>181</v>
      </c>
      <c r="AY591" s="13">
        <v>152</v>
      </c>
      <c r="AZ591" s="13">
        <v>103</v>
      </c>
      <c r="BA591" s="13">
        <v>261</v>
      </c>
      <c r="BB591" s="13">
        <v>201</v>
      </c>
      <c r="BC591" s="13">
        <v>101</v>
      </c>
      <c r="BD591" s="13">
        <v>98</v>
      </c>
      <c r="BE591" s="781" t="s">
        <v>217</v>
      </c>
      <c r="BF591">
        <v>4</v>
      </c>
      <c r="BG591" s="13">
        <v>107</v>
      </c>
      <c r="BH591" s="13">
        <v>85</v>
      </c>
      <c r="BI591" s="857" t="s">
        <v>415</v>
      </c>
      <c r="BJ591" s="13">
        <v>2</v>
      </c>
      <c r="BK591" s="13" t="e">
        <f t="shared" si="308"/>
        <v>#DIV/0!</v>
      </c>
      <c r="BL591" s="13" t="e">
        <f t="shared" si="309"/>
        <v>#DIV/0!</v>
      </c>
    </row>
    <row r="592" spans="48:64" x14ac:dyDescent="0.25">
      <c r="AV592" s="13">
        <v>65</v>
      </c>
      <c r="AW592" s="13">
        <v>3</v>
      </c>
      <c r="AX592" s="781" t="s">
        <v>181</v>
      </c>
      <c r="AY592" s="13">
        <v>39</v>
      </c>
      <c r="AZ592" s="13">
        <v>44</v>
      </c>
      <c r="BA592" s="13">
        <v>112</v>
      </c>
      <c r="BB592" s="13">
        <v>95</v>
      </c>
      <c r="BC592" s="13">
        <v>67</v>
      </c>
      <c r="BD592" s="13">
        <v>51</v>
      </c>
      <c r="BE592" s="781" t="s">
        <v>226</v>
      </c>
      <c r="BF592" s="425">
        <v>3</v>
      </c>
      <c r="BG592" s="13">
        <v>62</v>
      </c>
      <c r="BH592" s="13">
        <v>51</v>
      </c>
      <c r="BI592" s="833" t="s">
        <v>471</v>
      </c>
      <c r="BJ592" s="13">
        <v>0</v>
      </c>
      <c r="BK592" s="13" t="e">
        <f t="shared" ref="BK592:BK623" si="310">ROUND(BA67/(AW67-BJ67),2)</f>
        <v>#DIV/0!</v>
      </c>
      <c r="BL592" s="13" t="e">
        <f t="shared" ref="BL592:BL623" si="311">ROUND(BB67/(AW67-BJ67),2)</f>
        <v>#DIV/0!</v>
      </c>
    </row>
    <row r="593" spans="48:64" x14ac:dyDescent="0.25">
      <c r="AV593" s="13">
        <v>66</v>
      </c>
      <c r="AW593" s="13">
        <v>4</v>
      </c>
      <c r="AX593" s="781" t="s">
        <v>181</v>
      </c>
      <c r="AY593" s="13">
        <v>90</v>
      </c>
      <c r="AZ593" s="13">
        <v>96</v>
      </c>
      <c r="BA593" s="13">
        <v>180</v>
      </c>
      <c r="BB593" s="13">
        <v>171</v>
      </c>
      <c r="BC593" s="13">
        <v>85</v>
      </c>
      <c r="BD593" s="13">
        <v>75</v>
      </c>
      <c r="BE593" s="781" t="s">
        <v>235</v>
      </c>
      <c r="BF593" s="426">
        <v>3</v>
      </c>
      <c r="BG593" s="13">
        <v>105</v>
      </c>
      <c r="BH593" s="13">
        <v>104</v>
      </c>
      <c r="BI593" s="835" t="s">
        <v>446</v>
      </c>
      <c r="BJ593" s="13">
        <v>0</v>
      </c>
      <c r="BK593" s="13" t="e">
        <f t="shared" si="310"/>
        <v>#DIV/0!</v>
      </c>
      <c r="BL593" s="13" t="e">
        <f t="shared" si="311"/>
        <v>#DIV/0!</v>
      </c>
    </row>
    <row r="594" spans="48:64" x14ac:dyDescent="0.25">
      <c r="AV594" s="13">
        <v>67</v>
      </c>
      <c r="AW594" s="13">
        <v>5</v>
      </c>
      <c r="AX594" s="781" t="s">
        <v>181</v>
      </c>
      <c r="AY594" s="13">
        <v>130</v>
      </c>
      <c r="AZ594" s="13">
        <v>122</v>
      </c>
      <c r="BA594" s="13">
        <v>295</v>
      </c>
      <c r="BB594" s="13">
        <v>254</v>
      </c>
      <c r="BC594" s="13">
        <v>149</v>
      </c>
      <c r="BD594" s="13">
        <v>132</v>
      </c>
      <c r="BE594" s="781" t="s">
        <v>244</v>
      </c>
      <c r="BF594">
        <v>1</v>
      </c>
      <c r="BG594" s="13">
        <v>126</v>
      </c>
      <c r="BH594" s="13">
        <v>106</v>
      </c>
      <c r="BI594" s="836" t="s">
        <v>442</v>
      </c>
      <c r="BJ594" s="13">
        <v>0</v>
      </c>
      <c r="BK594" s="13" t="e">
        <f t="shared" si="310"/>
        <v>#DIV/0!</v>
      </c>
      <c r="BL594" s="13" t="e">
        <f t="shared" si="311"/>
        <v>#DIV/0!</v>
      </c>
    </row>
    <row r="595" spans="48:64" x14ac:dyDescent="0.25">
      <c r="AV595" s="13">
        <v>68</v>
      </c>
      <c r="AW595" s="13">
        <v>4</v>
      </c>
      <c r="AX595" s="781" t="s">
        <v>181</v>
      </c>
      <c r="AY595" s="13">
        <v>86</v>
      </c>
      <c r="AZ595" s="13">
        <v>66</v>
      </c>
      <c r="BA595" s="13">
        <v>124</v>
      </c>
      <c r="BB595" s="13">
        <v>106</v>
      </c>
      <c r="BC595" s="13">
        <v>32</v>
      </c>
      <c r="BD595" s="13">
        <v>40</v>
      </c>
      <c r="BE595" s="781" t="s">
        <v>253</v>
      </c>
      <c r="BF595">
        <v>4</v>
      </c>
      <c r="BG595" s="13">
        <v>49</v>
      </c>
      <c r="BH595" s="13">
        <v>29</v>
      </c>
      <c r="BI595" s="868" t="s">
        <v>471</v>
      </c>
      <c r="BJ595" s="13">
        <v>1</v>
      </c>
      <c r="BK595" s="13" t="e">
        <f t="shared" si="310"/>
        <v>#DIV/0!</v>
      </c>
      <c r="BL595" s="13" t="e">
        <f t="shared" si="311"/>
        <v>#DIV/0!</v>
      </c>
    </row>
    <row r="596" spans="48:64" x14ac:dyDescent="0.25">
      <c r="AV596" s="13">
        <v>69</v>
      </c>
      <c r="AW596" s="13">
        <v>3</v>
      </c>
      <c r="AX596" s="781" t="s">
        <v>181</v>
      </c>
      <c r="AY596" s="13">
        <v>50</v>
      </c>
      <c r="AZ596" s="13">
        <v>54</v>
      </c>
      <c r="BA596" s="13">
        <v>72</v>
      </c>
      <c r="BB596" s="13">
        <v>77</v>
      </c>
      <c r="BC596" s="13">
        <v>18</v>
      </c>
      <c r="BD596" s="13">
        <v>23</v>
      </c>
      <c r="BE596" s="781" t="s">
        <v>262</v>
      </c>
      <c r="BF596" s="425">
        <v>2</v>
      </c>
      <c r="BG596" s="13">
        <v>42</v>
      </c>
      <c r="BH596" s="13">
        <v>38</v>
      </c>
      <c r="BI596" s="833" t="s">
        <v>471</v>
      </c>
      <c r="BJ596" s="13">
        <v>0</v>
      </c>
      <c r="BK596" s="13" t="e">
        <f t="shared" si="310"/>
        <v>#DIV/0!</v>
      </c>
      <c r="BL596" s="13" t="e">
        <f t="shared" si="311"/>
        <v>#DIV/0!</v>
      </c>
    </row>
    <row r="597" spans="48:64" x14ac:dyDescent="0.25">
      <c r="AV597" s="13">
        <v>70</v>
      </c>
      <c r="AW597" s="13">
        <v>7</v>
      </c>
      <c r="AX597" s="781" t="s">
        <v>190</v>
      </c>
      <c r="AY597" s="13">
        <v>250</v>
      </c>
      <c r="AZ597" s="13">
        <v>259</v>
      </c>
      <c r="BA597" s="13">
        <v>595</v>
      </c>
      <c r="BB597" s="13">
        <v>551</v>
      </c>
      <c r="BC597" s="13">
        <v>300</v>
      </c>
      <c r="BD597" s="13">
        <v>292</v>
      </c>
      <c r="BE597" s="781" t="s">
        <v>199</v>
      </c>
      <c r="BF597" s="425">
        <v>4</v>
      </c>
      <c r="BG597" s="13">
        <v>239</v>
      </c>
      <c r="BH597" s="13">
        <v>237</v>
      </c>
      <c r="BI597" s="883" t="s">
        <v>502</v>
      </c>
      <c r="BJ597" s="13">
        <v>3</v>
      </c>
      <c r="BK597" s="13" t="e">
        <f t="shared" si="310"/>
        <v>#DIV/0!</v>
      </c>
      <c r="BL597" s="13" t="e">
        <f t="shared" si="311"/>
        <v>#DIV/0!</v>
      </c>
    </row>
    <row r="598" spans="48:64" x14ac:dyDescent="0.25">
      <c r="AV598" s="13">
        <v>71</v>
      </c>
      <c r="AW598" s="13">
        <v>8</v>
      </c>
      <c r="AX598" s="781" t="s">
        <v>190</v>
      </c>
      <c r="AY598" s="13">
        <v>112</v>
      </c>
      <c r="AZ598" s="13">
        <v>114</v>
      </c>
      <c r="BA598" s="13">
        <v>238</v>
      </c>
      <c r="BB598" s="13">
        <v>197</v>
      </c>
      <c r="BC598" s="13">
        <v>115</v>
      </c>
      <c r="BD598" s="13">
        <v>83</v>
      </c>
      <c r="BE598" s="781" t="s">
        <v>208</v>
      </c>
      <c r="BF598">
        <v>7</v>
      </c>
      <c r="BG598" s="13">
        <v>159</v>
      </c>
      <c r="BH598" s="13">
        <v>115</v>
      </c>
      <c r="BI598" s="879" t="s">
        <v>419</v>
      </c>
      <c r="BJ598" s="13">
        <v>1</v>
      </c>
      <c r="BK598" s="13" t="e">
        <f t="shared" si="310"/>
        <v>#DIV/0!</v>
      </c>
      <c r="BL598" s="13" t="e">
        <f t="shared" si="311"/>
        <v>#DIV/0!</v>
      </c>
    </row>
    <row r="599" spans="48:64" x14ac:dyDescent="0.25">
      <c r="AV599" s="13">
        <v>72</v>
      </c>
      <c r="AW599" s="13">
        <v>3</v>
      </c>
      <c r="AX599" s="781" t="s">
        <v>190</v>
      </c>
      <c r="AY599" s="13">
        <v>44</v>
      </c>
      <c r="AZ599" s="13">
        <v>45</v>
      </c>
      <c r="BA599" s="13">
        <v>87</v>
      </c>
      <c r="BB599" s="13">
        <v>84</v>
      </c>
      <c r="BC599" s="13">
        <v>40</v>
      </c>
      <c r="BD599" s="13">
        <v>39</v>
      </c>
      <c r="BE599" s="781" t="s">
        <v>217</v>
      </c>
      <c r="BF599" s="13">
        <v>3</v>
      </c>
      <c r="BG599" s="13">
        <v>42</v>
      </c>
      <c r="BH599" s="13">
        <v>40</v>
      </c>
      <c r="BI599" s="778" t="s">
        <v>415</v>
      </c>
      <c r="BJ599" s="13">
        <v>0</v>
      </c>
      <c r="BK599" s="13" t="e">
        <f t="shared" si="310"/>
        <v>#DIV/0!</v>
      </c>
      <c r="BL599" s="13" t="e">
        <f t="shared" si="311"/>
        <v>#DIV/0!</v>
      </c>
    </row>
    <row r="600" spans="48:64" x14ac:dyDescent="0.25">
      <c r="AV600" s="13">
        <v>73</v>
      </c>
      <c r="AW600" s="13">
        <v>9</v>
      </c>
      <c r="AX600" s="781" t="s">
        <v>190</v>
      </c>
      <c r="AY600" s="13">
        <v>285</v>
      </c>
      <c r="AZ600" s="13">
        <v>236</v>
      </c>
      <c r="BA600" s="13">
        <v>525</v>
      </c>
      <c r="BB600" s="13">
        <v>442</v>
      </c>
      <c r="BC600" s="13">
        <v>209</v>
      </c>
      <c r="BD600" s="13">
        <v>206</v>
      </c>
      <c r="BE600" s="781" t="s">
        <v>226</v>
      </c>
      <c r="BF600" s="425">
        <v>5</v>
      </c>
      <c r="BG600" s="13">
        <v>170</v>
      </c>
      <c r="BH600" s="13">
        <v>139</v>
      </c>
      <c r="BI600" s="824" t="s">
        <v>415</v>
      </c>
      <c r="BJ600" s="13">
        <v>1</v>
      </c>
      <c r="BK600" s="13" t="e">
        <f t="shared" si="310"/>
        <v>#DIV/0!</v>
      </c>
      <c r="BL600" s="13" t="e">
        <f t="shared" si="311"/>
        <v>#DIV/0!</v>
      </c>
    </row>
    <row r="601" spans="48:64" x14ac:dyDescent="0.25">
      <c r="AV601" s="13">
        <v>74</v>
      </c>
      <c r="AW601" s="13">
        <v>9</v>
      </c>
      <c r="AX601" s="781" t="s">
        <v>190</v>
      </c>
      <c r="AY601" s="13">
        <v>147</v>
      </c>
      <c r="AZ601" s="13">
        <v>155</v>
      </c>
      <c r="BA601" s="13">
        <v>301</v>
      </c>
      <c r="BB601" s="13">
        <v>304</v>
      </c>
      <c r="BC601" s="13">
        <v>134</v>
      </c>
      <c r="BD601" s="13">
        <v>149</v>
      </c>
      <c r="BE601" s="781" t="s">
        <v>235</v>
      </c>
      <c r="BF601" s="425">
        <v>1</v>
      </c>
      <c r="BG601" s="13">
        <v>120</v>
      </c>
      <c r="BH601" s="13">
        <v>102</v>
      </c>
      <c r="BI601" s="896" t="s">
        <v>476</v>
      </c>
      <c r="BJ601" s="13">
        <v>0</v>
      </c>
      <c r="BK601" s="13" t="e">
        <f t="shared" si="310"/>
        <v>#DIV/0!</v>
      </c>
      <c r="BL601" s="13" t="e">
        <f t="shared" si="311"/>
        <v>#DIV/0!</v>
      </c>
    </row>
    <row r="602" spans="48:64" x14ac:dyDescent="0.25">
      <c r="AV602" s="13">
        <v>75</v>
      </c>
      <c r="AW602" s="13">
        <v>9</v>
      </c>
      <c r="AX602" s="781" t="s">
        <v>190</v>
      </c>
      <c r="AY602" s="13">
        <v>291</v>
      </c>
      <c r="AZ602" s="13">
        <v>281</v>
      </c>
      <c r="BA602" s="13">
        <v>600</v>
      </c>
      <c r="BB602" s="13">
        <v>532</v>
      </c>
      <c r="BC602" s="13">
        <v>271</v>
      </c>
      <c r="BD602" s="13">
        <v>251</v>
      </c>
      <c r="BE602" s="781" t="s">
        <v>244</v>
      </c>
      <c r="BF602">
        <v>1</v>
      </c>
      <c r="BG602" s="13">
        <v>152</v>
      </c>
      <c r="BH602" s="13">
        <v>136</v>
      </c>
      <c r="BI602" s="867" t="s">
        <v>560</v>
      </c>
      <c r="BJ602" s="13">
        <v>1</v>
      </c>
      <c r="BK602" s="13" t="e">
        <f t="shared" si="310"/>
        <v>#DIV/0!</v>
      </c>
      <c r="BL602" s="13" t="e">
        <f t="shared" si="311"/>
        <v>#DIV/0!</v>
      </c>
    </row>
    <row r="603" spans="48:64" x14ac:dyDescent="0.25">
      <c r="AV603" s="13">
        <v>76</v>
      </c>
      <c r="AW603" s="13">
        <v>4</v>
      </c>
      <c r="AX603" s="781" t="s">
        <v>190</v>
      </c>
      <c r="AY603" s="13">
        <v>24</v>
      </c>
      <c r="AZ603" s="13">
        <v>28</v>
      </c>
      <c r="BA603" s="13">
        <v>67</v>
      </c>
      <c r="BB603" s="13">
        <v>57</v>
      </c>
      <c r="BC603" s="13">
        <v>43</v>
      </c>
      <c r="BD603" s="13">
        <v>29</v>
      </c>
      <c r="BE603" s="781" t="s">
        <v>253</v>
      </c>
      <c r="BF603" s="425">
        <v>3</v>
      </c>
      <c r="BG603" s="13">
        <v>47</v>
      </c>
      <c r="BH603" s="13">
        <v>31</v>
      </c>
      <c r="BI603" s="818" t="s">
        <v>433</v>
      </c>
      <c r="BJ603" s="13">
        <v>0</v>
      </c>
      <c r="BK603" s="13" t="e">
        <f t="shared" si="310"/>
        <v>#DIV/0!</v>
      </c>
      <c r="BL603" s="13" t="e">
        <f t="shared" si="311"/>
        <v>#DIV/0!</v>
      </c>
    </row>
    <row r="604" spans="48:64" x14ac:dyDescent="0.25">
      <c r="AV604" s="13">
        <v>77</v>
      </c>
      <c r="AW604" s="13">
        <v>7</v>
      </c>
      <c r="AX604" s="781" t="s">
        <v>190</v>
      </c>
      <c r="AY604" s="13">
        <v>205</v>
      </c>
      <c r="AZ604" s="13">
        <v>184</v>
      </c>
      <c r="BA604" s="13">
        <v>378</v>
      </c>
      <c r="BB604" s="13">
        <v>371</v>
      </c>
      <c r="BC604" s="13">
        <v>156</v>
      </c>
      <c r="BD604" s="13">
        <v>187</v>
      </c>
      <c r="BE604" s="781" t="s">
        <v>262</v>
      </c>
      <c r="BF604" s="425">
        <v>6</v>
      </c>
      <c r="BG604" s="13">
        <v>105</v>
      </c>
      <c r="BH604" s="13">
        <v>107</v>
      </c>
      <c r="BI604" s="866" t="s">
        <v>489</v>
      </c>
      <c r="BJ604" s="13">
        <v>0</v>
      </c>
      <c r="BK604" s="13" t="e">
        <f t="shared" si="310"/>
        <v>#DIV/0!</v>
      </c>
      <c r="BL604" s="13" t="e">
        <f t="shared" si="311"/>
        <v>#DIV/0!</v>
      </c>
    </row>
    <row r="605" spans="48:64" x14ac:dyDescent="0.25">
      <c r="AV605" s="13">
        <v>78</v>
      </c>
      <c r="AW605" s="13">
        <v>6</v>
      </c>
      <c r="AX605" s="781" t="s">
        <v>199</v>
      </c>
      <c r="AY605" s="13">
        <v>55</v>
      </c>
      <c r="AZ605" s="13">
        <v>53</v>
      </c>
      <c r="BA605" s="13">
        <v>108</v>
      </c>
      <c r="BB605" s="13">
        <v>105</v>
      </c>
      <c r="BC605" s="13">
        <v>45</v>
      </c>
      <c r="BD605" s="13">
        <v>52</v>
      </c>
      <c r="BE605" s="781" t="s">
        <v>208</v>
      </c>
      <c r="BF605" s="425">
        <v>5</v>
      </c>
      <c r="BG605" s="13">
        <v>59</v>
      </c>
      <c r="BH605" s="13">
        <v>55</v>
      </c>
      <c r="BI605" s="890" t="s">
        <v>548</v>
      </c>
      <c r="BJ605" s="13">
        <v>2</v>
      </c>
      <c r="BK605" s="13" t="e">
        <f t="shared" si="310"/>
        <v>#DIV/0!</v>
      </c>
      <c r="BL605" s="13" t="e">
        <f t="shared" si="311"/>
        <v>#DIV/0!</v>
      </c>
    </row>
    <row r="606" spans="48:64" x14ac:dyDescent="0.25">
      <c r="AV606" s="13">
        <v>79</v>
      </c>
      <c r="AW606" s="13">
        <v>5</v>
      </c>
      <c r="AX606" s="781" t="s">
        <v>199</v>
      </c>
      <c r="AY606" s="13">
        <v>132</v>
      </c>
      <c r="AZ606" s="13">
        <v>148</v>
      </c>
      <c r="BA606" s="13">
        <v>335</v>
      </c>
      <c r="BB606" s="13">
        <v>301</v>
      </c>
      <c r="BC606" s="13">
        <v>175</v>
      </c>
      <c r="BD606" s="13">
        <v>153</v>
      </c>
      <c r="BE606" s="781" t="s">
        <v>217</v>
      </c>
      <c r="BF606" s="13">
        <v>1</v>
      </c>
      <c r="BG606" s="13">
        <v>158</v>
      </c>
      <c r="BH606" s="13">
        <v>145</v>
      </c>
      <c r="BI606" s="785" t="s">
        <v>437</v>
      </c>
      <c r="BJ606" s="13">
        <v>0</v>
      </c>
      <c r="BK606" s="13" t="e">
        <f t="shared" si="310"/>
        <v>#DIV/0!</v>
      </c>
      <c r="BL606" s="13" t="e">
        <f t="shared" si="311"/>
        <v>#DIV/0!</v>
      </c>
    </row>
    <row r="607" spans="48:64" x14ac:dyDescent="0.25">
      <c r="AV607" s="13">
        <v>80</v>
      </c>
      <c r="AW607" s="13">
        <v>8</v>
      </c>
      <c r="AX607" s="781" t="s">
        <v>199</v>
      </c>
      <c r="AY607" s="13">
        <v>127</v>
      </c>
      <c r="AZ607" s="13">
        <v>140</v>
      </c>
      <c r="BA607" s="13">
        <v>291</v>
      </c>
      <c r="BB607" s="13">
        <v>265</v>
      </c>
      <c r="BC607" s="13">
        <v>147</v>
      </c>
      <c r="BD607" s="13">
        <v>125</v>
      </c>
      <c r="BE607" s="781" t="s">
        <v>226</v>
      </c>
      <c r="BF607" s="425">
        <v>3</v>
      </c>
      <c r="BG607" s="13">
        <v>154</v>
      </c>
      <c r="BH607" s="13">
        <v>102</v>
      </c>
      <c r="BI607" s="892" t="s">
        <v>454</v>
      </c>
      <c r="BJ607" s="13">
        <v>2</v>
      </c>
      <c r="BK607" s="13" t="e">
        <f t="shared" si="310"/>
        <v>#DIV/0!</v>
      </c>
      <c r="BL607" s="13" t="e">
        <f t="shared" si="311"/>
        <v>#DIV/0!</v>
      </c>
    </row>
    <row r="608" spans="48:64" x14ac:dyDescent="0.25">
      <c r="AV608" s="13">
        <v>81</v>
      </c>
      <c r="AW608" s="13">
        <v>4</v>
      </c>
      <c r="AX608" s="781" t="s">
        <v>199</v>
      </c>
      <c r="AY608" s="13">
        <v>100</v>
      </c>
      <c r="AZ608" s="13">
        <v>110</v>
      </c>
      <c r="BA608" s="13">
        <v>180</v>
      </c>
      <c r="BB608" s="13">
        <v>179</v>
      </c>
      <c r="BC608" s="13">
        <v>69</v>
      </c>
      <c r="BD608" s="13">
        <v>69</v>
      </c>
      <c r="BE608" s="781" t="s">
        <v>235</v>
      </c>
      <c r="BF608">
        <v>4</v>
      </c>
      <c r="BG608" s="13">
        <v>79</v>
      </c>
      <c r="BH608" s="13">
        <v>96</v>
      </c>
      <c r="BI608" s="843" t="s">
        <v>552</v>
      </c>
      <c r="BJ608" s="13">
        <v>1</v>
      </c>
      <c r="BK608" s="13" t="e">
        <f t="shared" si="310"/>
        <v>#DIV/0!</v>
      </c>
      <c r="BL608" s="13" t="e">
        <f t="shared" si="311"/>
        <v>#DIV/0!</v>
      </c>
    </row>
    <row r="609" spans="48:64" x14ac:dyDescent="0.25">
      <c r="AV609" s="13">
        <v>82</v>
      </c>
      <c r="AW609" s="13">
        <v>5</v>
      </c>
      <c r="AX609" s="781" t="s">
        <v>199</v>
      </c>
      <c r="AY609" s="13">
        <v>281</v>
      </c>
      <c r="AZ609" s="13">
        <v>267</v>
      </c>
      <c r="BA609" s="13">
        <v>618</v>
      </c>
      <c r="BB609" s="13">
        <v>533</v>
      </c>
      <c r="BC609" s="13">
        <v>315</v>
      </c>
      <c r="BD609" s="13">
        <v>266</v>
      </c>
      <c r="BE609" s="781" t="s">
        <v>244</v>
      </c>
      <c r="BF609" s="425">
        <v>2</v>
      </c>
      <c r="BG609" s="13">
        <v>241</v>
      </c>
      <c r="BH609" s="13">
        <v>181</v>
      </c>
      <c r="BI609" s="871" t="s">
        <v>494</v>
      </c>
      <c r="BJ609" s="13">
        <v>0</v>
      </c>
      <c r="BK609" s="13" t="e">
        <f t="shared" si="310"/>
        <v>#DIV/0!</v>
      </c>
      <c r="BL609" s="13" t="e">
        <f t="shared" si="311"/>
        <v>#DIV/0!</v>
      </c>
    </row>
    <row r="610" spans="48:64" x14ac:dyDescent="0.25">
      <c r="AV610" s="13">
        <v>83</v>
      </c>
      <c r="AW610" s="13">
        <v>9</v>
      </c>
      <c r="AX610" s="781" t="s">
        <v>199</v>
      </c>
      <c r="AY610" s="13">
        <v>169</v>
      </c>
      <c r="AZ610" s="13">
        <v>137</v>
      </c>
      <c r="BA610" s="13">
        <v>329</v>
      </c>
      <c r="BB610" s="13">
        <v>282</v>
      </c>
      <c r="BC610" s="13">
        <v>142</v>
      </c>
      <c r="BD610" s="13">
        <v>145</v>
      </c>
      <c r="BE610" s="781" t="s">
        <v>253</v>
      </c>
      <c r="BF610">
        <v>2</v>
      </c>
      <c r="BG610" s="13">
        <v>69</v>
      </c>
      <c r="BH610" s="13">
        <v>57</v>
      </c>
      <c r="BI610" s="839" t="s">
        <v>433</v>
      </c>
      <c r="BJ610" s="13">
        <v>1</v>
      </c>
      <c r="BK610" s="13" t="e">
        <f t="shared" si="310"/>
        <v>#DIV/0!</v>
      </c>
      <c r="BL610" s="13" t="e">
        <f t="shared" si="311"/>
        <v>#DIV/0!</v>
      </c>
    </row>
    <row r="611" spans="48:64" x14ac:dyDescent="0.25">
      <c r="AV611" s="13">
        <v>84</v>
      </c>
      <c r="AW611" s="13">
        <v>5</v>
      </c>
      <c r="AX611" s="781" t="s">
        <v>199</v>
      </c>
      <c r="AY611" s="13">
        <v>116</v>
      </c>
      <c r="AZ611" s="13">
        <v>129</v>
      </c>
      <c r="BA611" s="13">
        <v>231</v>
      </c>
      <c r="BB611" s="13">
        <v>231</v>
      </c>
      <c r="BC611" s="13">
        <v>99</v>
      </c>
      <c r="BD611" s="13">
        <v>102</v>
      </c>
      <c r="BE611" s="781" t="s">
        <v>262</v>
      </c>
      <c r="BF611">
        <v>4</v>
      </c>
      <c r="BG611" s="13">
        <v>82</v>
      </c>
      <c r="BH611" s="13">
        <v>80</v>
      </c>
      <c r="BI611" s="855" t="s">
        <v>529</v>
      </c>
      <c r="BJ611" s="13">
        <v>0</v>
      </c>
      <c r="BK611" s="13" t="e">
        <f t="shared" si="310"/>
        <v>#DIV/0!</v>
      </c>
      <c r="BL611" s="13" t="e">
        <f t="shared" si="311"/>
        <v>#DIV/0!</v>
      </c>
    </row>
    <row r="612" spans="48:64" x14ac:dyDescent="0.25">
      <c r="AV612" s="13">
        <v>85</v>
      </c>
      <c r="AW612" s="13">
        <v>4</v>
      </c>
      <c r="AX612" s="781" t="s">
        <v>208</v>
      </c>
      <c r="AY612" s="13">
        <v>56</v>
      </c>
      <c r="AZ612" s="13">
        <v>53</v>
      </c>
      <c r="BA612" s="13">
        <v>122</v>
      </c>
      <c r="BB612" s="13">
        <v>94</v>
      </c>
      <c r="BC612" s="13">
        <v>57</v>
      </c>
      <c r="BD612" s="13">
        <v>41</v>
      </c>
      <c r="BE612" s="781" t="s">
        <v>217</v>
      </c>
      <c r="BF612" s="426">
        <v>2</v>
      </c>
      <c r="BG612" s="13">
        <v>67</v>
      </c>
      <c r="BH612" s="13">
        <v>45</v>
      </c>
      <c r="BI612" s="870" t="s">
        <v>471</v>
      </c>
      <c r="BJ612" s="13">
        <v>0</v>
      </c>
      <c r="BK612" s="13" t="e">
        <f t="shared" si="310"/>
        <v>#DIV/0!</v>
      </c>
      <c r="BL612" s="13" t="e">
        <f t="shared" si="311"/>
        <v>#DIV/0!</v>
      </c>
    </row>
    <row r="613" spans="48:64" x14ac:dyDescent="0.25">
      <c r="AV613" s="13">
        <v>86</v>
      </c>
      <c r="AW613" s="13">
        <v>9</v>
      </c>
      <c r="AX613" s="781" t="s">
        <v>208</v>
      </c>
      <c r="AY613" s="13">
        <v>196</v>
      </c>
      <c r="AZ613" s="13">
        <v>220</v>
      </c>
      <c r="BA613" s="13">
        <v>426</v>
      </c>
      <c r="BB613" s="13">
        <v>428</v>
      </c>
      <c r="BC613" s="13">
        <v>206</v>
      </c>
      <c r="BD613" s="13">
        <v>208</v>
      </c>
      <c r="BE613" s="781" t="s">
        <v>226</v>
      </c>
      <c r="BF613">
        <v>3</v>
      </c>
      <c r="BG613" s="13">
        <v>101</v>
      </c>
      <c r="BH613" s="13">
        <v>91</v>
      </c>
      <c r="BI613" s="842" t="s">
        <v>459</v>
      </c>
      <c r="BJ613" s="13">
        <v>1</v>
      </c>
      <c r="BK613" s="13" t="e">
        <f t="shared" si="310"/>
        <v>#DIV/0!</v>
      </c>
      <c r="BL613" s="13" t="e">
        <f t="shared" si="311"/>
        <v>#DIV/0!</v>
      </c>
    </row>
    <row r="614" spans="48:64" x14ac:dyDescent="0.25">
      <c r="AV614" s="13">
        <v>87</v>
      </c>
      <c r="AW614" s="13">
        <v>6</v>
      </c>
      <c r="AX614" s="781" t="s">
        <v>208</v>
      </c>
      <c r="AY614" s="13">
        <v>74</v>
      </c>
      <c r="AZ614" s="13">
        <v>79</v>
      </c>
      <c r="BA614" s="13">
        <v>131</v>
      </c>
      <c r="BB614" s="13">
        <v>147</v>
      </c>
      <c r="BC614" s="13">
        <v>54</v>
      </c>
      <c r="BD614" s="13">
        <v>68</v>
      </c>
      <c r="BE614" s="781" t="s">
        <v>235</v>
      </c>
      <c r="BF614">
        <v>5</v>
      </c>
      <c r="BG614" s="13">
        <v>60</v>
      </c>
      <c r="BH614" s="13">
        <v>53</v>
      </c>
      <c r="BI614" s="886" t="s">
        <v>476</v>
      </c>
      <c r="BJ614" s="13">
        <v>0</v>
      </c>
      <c r="BK614" s="13" t="e">
        <f t="shared" si="310"/>
        <v>#DIV/0!</v>
      </c>
      <c r="BL614" s="13" t="e">
        <f t="shared" si="311"/>
        <v>#DIV/0!</v>
      </c>
    </row>
    <row r="615" spans="48:64" x14ac:dyDescent="0.25">
      <c r="AV615" s="13">
        <v>88</v>
      </c>
      <c r="AW615" s="13">
        <v>4</v>
      </c>
      <c r="AX615" s="781" t="s">
        <v>208</v>
      </c>
      <c r="AY615" s="13">
        <v>55</v>
      </c>
      <c r="AZ615" s="13">
        <v>46</v>
      </c>
      <c r="BA615" s="13">
        <v>129</v>
      </c>
      <c r="BB615" s="13">
        <v>89</v>
      </c>
      <c r="BC615" s="13">
        <v>66</v>
      </c>
      <c r="BD615" s="13">
        <v>43</v>
      </c>
      <c r="BE615" s="781" t="s">
        <v>244</v>
      </c>
      <c r="BF615">
        <v>1</v>
      </c>
      <c r="BG615" s="13">
        <v>86</v>
      </c>
      <c r="BH615" s="13">
        <v>54</v>
      </c>
      <c r="BI615" s="855" t="s">
        <v>529</v>
      </c>
      <c r="BJ615" s="13">
        <v>0</v>
      </c>
      <c r="BK615" s="13" t="e">
        <f t="shared" si="310"/>
        <v>#DIV/0!</v>
      </c>
      <c r="BL615" s="13" t="e">
        <f t="shared" si="311"/>
        <v>#DIV/0!</v>
      </c>
    </row>
    <row r="616" spans="48:64" x14ac:dyDescent="0.25">
      <c r="AV616" s="13">
        <v>89</v>
      </c>
      <c r="AW616" s="13">
        <v>5</v>
      </c>
      <c r="AX616" s="781" t="s">
        <v>208</v>
      </c>
      <c r="AY616" s="13">
        <v>86</v>
      </c>
      <c r="AZ616" s="13">
        <v>83</v>
      </c>
      <c r="BA616" s="13">
        <v>169</v>
      </c>
      <c r="BB616" s="13">
        <v>162</v>
      </c>
      <c r="BC616" s="13">
        <v>74</v>
      </c>
      <c r="BD616" s="13">
        <v>79</v>
      </c>
      <c r="BE616" s="781" t="s">
        <v>253</v>
      </c>
      <c r="BF616">
        <v>5</v>
      </c>
      <c r="BG616" s="13">
        <v>75</v>
      </c>
      <c r="BH616" s="13">
        <v>81</v>
      </c>
      <c r="BI616" s="839" t="s">
        <v>433</v>
      </c>
      <c r="BJ616" s="13">
        <v>0</v>
      </c>
      <c r="BK616" s="13" t="e">
        <f t="shared" si="310"/>
        <v>#DIV/0!</v>
      </c>
      <c r="BL616" s="13" t="e">
        <f t="shared" si="311"/>
        <v>#DIV/0!</v>
      </c>
    </row>
    <row r="617" spans="48:64" x14ac:dyDescent="0.25">
      <c r="AV617" s="13">
        <v>90</v>
      </c>
      <c r="AW617" s="13">
        <v>5</v>
      </c>
      <c r="AX617" s="781" t="s">
        <v>208</v>
      </c>
      <c r="AY617" s="13">
        <v>145</v>
      </c>
      <c r="AZ617" s="13">
        <v>134</v>
      </c>
      <c r="BA617" s="13">
        <v>235</v>
      </c>
      <c r="BB617" s="13">
        <v>230</v>
      </c>
      <c r="BC617" s="13">
        <v>70</v>
      </c>
      <c r="BD617" s="13">
        <v>96</v>
      </c>
      <c r="BE617" s="781" t="s">
        <v>262</v>
      </c>
      <c r="BF617">
        <v>1</v>
      </c>
      <c r="BG617" s="13">
        <v>60</v>
      </c>
      <c r="BH617" s="13">
        <v>51</v>
      </c>
      <c r="BI617" s="843" t="s">
        <v>552</v>
      </c>
      <c r="BJ617" s="13">
        <v>1</v>
      </c>
      <c r="BK617" s="13" t="e">
        <f t="shared" si="310"/>
        <v>#DIV/0!</v>
      </c>
      <c r="BL617" s="13" t="e">
        <f t="shared" si="311"/>
        <v>#DIV/0!</v>
      </c>
    </row>
    <row r="618" spans="48:64" x14ac:dyDescent="0.25">
      <c r="AV618" s="13">
        <v>91</v>
      </c>
      <c r="AW618" s="13">
        <v>6</v>
      </c>
      <c r="AX618" s="781" t="s">
        <v>217</v>
      </c>
      <c r="AY618" s="13">
        <v>197</v>
      </c>
      <c r="AZ618" s="13">
        <v>142</v>
      </c>
      <c r="BA618" s="13">
        <v>348</v>
      </c>
      <c r="BB618" s="13">
        <v>275</v>
      </c>
      <c r="BC618" s="13">
        <v>137</v>
      </c>
      <c r="BD618" s="13">
        <v>133</v>
      </c>
      <c r="BE618" s="781" t="s">
        <v>226</v>
      </c>
      <c r="BF618" s="13">
        <v>4</v>
      </c>
      <c r="BG618" s="13">
        <v>208</v>
      </c>
      <c r="BH618" s="13">
        <v>172</v>
      </c>
      <c r="BI618" s="775" t="s">
        <v>459</v>
      </c>
      <c r="BJ618" s="13">
        <v>3</v>
      </c>
      <c r="BK618" s="13" t="e">
        <f t="shared" si="310"/>
        <v>#DIV/0!</v>
      </c>
      <c r="BL618" s="13" t="e">
        <f t="shared" si="311"/>
        <v>#DIV/0!</v>
      </c>
    </row>
    <row r="619" spans="48:64" x14ac:dyDescent="0.25">
      <c r="AV619" s="13">
        <v>92</v>
      </c>
      <c r="AW619" s="13">
        <v>7</v>
      </c>
      <c r="AX619" s="781" t="s">
        <v>217</v>
      </c>
      <c r="AY619" s="13">
        <v>149</v>
      </c>
      <c r="AZ619" s="13">
        <v>130</v>
      </c>
      <c r="BA619" s="13">
        <v>259</v>
      </c>
      <c r="BB619" s="13">
        <v>247</v>
      </c>
      <c r="BC619" s="13">
        <v>95</v>
      </c>
      <c r="BD619" s="13">
        <v>117</v>
      </c>
      <c r="BE619" s="781" t="s">
        <v>235</v>
      </c>
      <c r="BF619" s="425">
        <v>5</v>
      </c>
      <c r="BG619" s="13">
        <v>102</v>
      </c>
      <c r="BH619" s="13">
        <v>96</v>
      </c>
      <c r="BI619" s="887" t="s">
        <v>463</v>
      </c>
      <c r="BJ619" s="13">
        <v>1</v>
      </c>
      <c r="BK619" s="13" t="e">
        <f t="shared" si="310"/>
        <v>#DIV/0!</v>
      </c>
      <c r="BL619" s="13" t="e">
        <f t="shared" si="311"/>
        <v>#DIV/0!</v>
      </c>
    </row>
    <row r="620" spans="48:64" x14ac:dyDescent="0.25">
      <c r="AV620" s="13">
        <v>93</v>
      </c>
      <c r="AW620" s="13">
        <v>7</v>
      </c>
      <c r="AX620" s="781" t="s">
        <v>217</v>
      </c>
      <c r="AY620" s="13">
        <v>222</v>
      </c>
      <c r="AZ620" s="13">
        <v>190</v>
      </c>
      <c r="BA620" s="13">
        <v>418</v>
      </c>
      <c r="BB620" s="13">
        <v>351</v>
      </c>
      <c r="BC620" s="13">
        <v>176</v>
      </c>
      <c r="BD620" s="13">
        <v>161</v>
      </c>
      <c r="BE620" s="781" t="s">
        <v>244</v>
      </c>
      <c r="BF620">
        <v>2</v>
      </c>
      <c r="BG620" s="13">
        <v>148</v>
      </c>
      <c r="BH620" s="13">
        <v>116</v>
      </c>
      <c r="BI620" s="873" t="s">
        <v>463</v>
      </c>
      <c r="BJ620" s="13">
        <v>0</v>
      </c>
      <c r="BK620" s="13" t="e">
        <f t="shared" si="310"/>
        <v>#DIV/0!</v>
      </c>
      <c r="BL620" s="13" t="e">
        <f t="shared" si="311"/>
        <v>#DIV/0!</v>
      </c>
    </row>
    <row r="621" spans="48:64" x14ac:dyDescent="0.25">
      <c r="AV621" s="13">
        <v>94</v>
      </c>
      <c r="AW621" s="13">
        <v>7</v>
      </c>
      <c r="AX621" s="781" t="s">
        <v>217</v>
      </c>
      <c r="AY621" s="13">
        <v>112</v>
      </c>
      <c r="AZ621" s="13">
        <v>114</v>
      </c>
      <c r="BA621" s="13">
        <v>245</v>
      </c>
      <c r="BB621" s="13">
        <v>228</v>
      </c>
      <c r="BC621" s="13">
        <v>126</v>
      </c>
      <c r="BD621" s="13">
        <v>114</v>
      </c>
      <c r="BE621" s="781" t="s">
        <v>253</v>
      </c>
      <c r="BF621" s="426">
        <v>1</v>
      </c>
      <c r="BG621" s="13">
        <v>179</v>
      </c>
      <c r="BH621" s="13">
        <v>158</v>
      </c>
      <c r="BI621" s="848" t="s">
        <v>560</v>
      </c>
      <c r="BJ621" s="13">
        <v>1</v>
      </c>
      <c r="BK621" s="13" t="e">
        <f t="shared" si="310"/>
        <v>#DIV/0!</v>
      </c>
      <c r="BL621" s="13" t="e">
        <f t="shared" si="311"/>
        <v>#DIV/0!</v>
      </c>
    </row>
    <row r="622" spans="48:64" x14ac:dyDescent="0.25">
      <c r="AV622" s="13">
        <v>95</v>
      </c>
      <c r="AW622" s="13">
        <v>5</v>
      </c>
      <c r="AX622" s="781" t="s">
        <v>217</v>
      </c>
      <c r="AY622" s="13">
        <v>61</v>
      </c>
      <c r="AZ622" s="13">
        <v>59</v>
      </c>
      <c r="BA622" s="13">
        <v>107</v>
      </c>
      <c r="BB622" s="13">
        <v>97</v>
      </c>
      <c r="BC622" s="13">
        <v>39</v>
      </c>
      <c r="BD622" s="13">
        <v>38</v>
      </c>
      <c r="BE622" s="781" t="s">
        <v>262</v>
      </c>
      <c r="BF622">
        <v>4</v>
      </c>
      <c r="BG622" s="13">
        <v>55</v>
      </c>
      <c r="BH622" s="13">
        <v>49</v>
      </c>
      <c r="BI622" s="861" t="s">
        <v>548</v>
      </c>
      <c r="BJ622" s="13">
        <v>0</v>
      </c>
      <c r="BK622" s="13" t="e">
        <f t="shared" si="310"/>
        <v>#DIV/0!</v>
      </c>
      <c r="BL622" s="13" t="e">
        <f t="shared" si="311"/>
        <v>#DIV/0!</v>
      </c>
    </row>
    <row r="623" spans="48:64" x14ac:dyDescent="0.25">
      <c r="AV623" s="13">
        <v>96</v>
      </c>
      <c r="AW623" s="13">
        <v>5</v>
      </c>
      <c r="AX623" s="781" t="s">
        <v>226</v>
      </c>
      <c r="AY623" s="13">
        <v>321</v>
      </c>
      <c r="AZ623" s="13">
        <v>298</v>
      </c>
      <c r="BA623" s="13">
        <v>631</v>
      </c>
      <c r="BB623" s="13">
        <v>599</v>
      </c>
      <c r="BC623" s="13">
        <v>284</v>
      </c>
      <c r="BD623" s="13">
        <v>301</v>
      </c>
      <c r="BE623" s="781" t="s">
        <v>235</v>
      </c>
      <c r="BF623" s="425">
        <v>2</v>
      </c>
      <c r="BG623" s="13">
        <v>229</v>
      </c>
      <c r="BH623" s="13">
        <v>233</v>
      </c>
      <c r="BI623" s="892" t="s">
        <v>454</v>
      </c>
      <c r="BJ623" s="13">
        <v>2</v>
      </c>
      <c r="BK623" s="13" t="e">
        <f t="shared" si="310"/>
        <v>#DIV/0!</v>
      </c>
      <c r="BL623" s="13" t="e">
        <f t="shared" si="311"/>
        <v>#DIV/0!</v>
      </c>
    </row>
    <row r="624" spans="48:64" x14ac:dyDescent="0.25">
      <c r="AV624" s="13">
        <v>97</v>
      </c>
      <c r="AW624" s="13">
        <v>3</v>
      </c>
      <c r="AX624" s="781" t="s">
        <v>226</v>
      </c>
      <c r="AY624" s="13">
        <v>25</v>
      </c>
      <c r="AZ624" s="13">
        <v>30</v>
      </c>
      <c r="BA624" s="13">
        <v>64</v>
      </c>
      <c r="BB624" s="13">
        <v>64</v>
      </c>
      <c r="BC624" s="13">
        <v>35</v>
      </c>
      <c r="BD624" s="13">
        <v>34</v>
      </c>
      <c r="BE624" s="781" t="s">
        <v>244</v>
      </c>
      <c r="BF624" s="426">
        <v>2</v>
      </c>
      <c r="BG624" s="13">
        <v>37</v>
      </c>
      <c r="BH624" s="13">
        <v>31</v>
      </c>
      <c r="BI624" s="870" t="s">
        <v>471</v>
      </c>
      <c r="BJ624" s="13">
        <v>1</v>
      </c>
      <c r="BK624" s="13" t="e">
        <f t="shared" ref="BK624:BK655" si="312">ROUND(BA99/(AW99-BJ99),2)</f>
        <v>#DIV/0!</v>
      </c>
      <c r="BL624" s="13" t="e">
        <f t="shared" ref="BL624:BL655" si="313">ROUND(BB99/(AW99-BJ99),2)</f>
        <v>#DIV/0!</v>
      </c>
    </row>
    <row r="625" spans="1:64" x14ac:dyDescent="0.25">
      <c r="AV625" s="13">
        <v>98</v>
      </c>
      <c r="AW625" s="13">
        <v>9</v>
      </c>
      <c r="AX625" s="781" t="s">
        <v>226</v>
      </c>
      <c r="AY625" s="13">
        <v>135</v>
      </c>
      <c r="AZ625" s="13">
        <v>113</v>
      </c>
      <c r="BA625" s="13">
        <v>287</v>
      </c>
      <c r="BB625" s="13">
        <v>231</v>
      </c>
      <c r="BC625" s="13">
        <v>131</v>
      </c>
      <c r="BD625" s="13">
        <v>118</v>
      </c>
      <c r="BE625" s="781" t="s">
        <v>253</v>
      </c>
      <c r="BF625">
        <v>2</v>
      </c>
      <c r="BG625" s="13">
        <v>133</v>
      </c>
      <c r="BH625" s="13">
        <v>87</v>
      </c>
      <c r="BI625" s="891" t="s">
        <v>502</v>
      </c>
      <c r="BJ625" s="13">
        <v>2</v>
      </c>
      <c r="BK625" s="13" t="e">
        <f t="shared" si="312"/>
        <v>#DIV/0!</v>
      </c>
      <c r="BL625" s="13" t="e">
        <f t="shared" si="313"/>
        <v>#DIV/0!</v>
      </c>
    </row>
    <row r="626" spans="1:64" x14ac:dyDescent="0.25">
      <c r="AV626" s="13">
        <v>99</v>
      </c>
      <c r="AW626" s="13">
        <v>7</v>
      </c>
      <c r="AX626" s="781" t="s">
        <v>226</v>
      </c>
      <c r="AY626" s="13">
        <v>302</v>
      </c>
      <c r="AZ626" s="13">
        <v>258</v>
      </c>
      <c r="BA626" s="13">
        <v>579</v>
      </c>
      <c r="BB626" s="13">
        <v>492</v>
      </c>
      <c r="BC626" s="13">
        <v>239</v>
      </c>
      <c r="BD626" s="13">
        <v>234</v>
      </c>
      <c r="BE626" s="781" t="s">
        <v>262</v>
      </c>
      <c r="BF626">
        <v>2</v>
      </c>
      <c r="BG626" s="13">
        <v>212</v>
      </c>
      <c r="BH626" s="13">
        <v>188</v>
      </c>
      <c r="BI626" s="841" t="s">
        <v>454</v>
      </c>
      <c r="BJ626" s="13">
        <v>0</v>
      </c>
      <c r="BK626" s="13" t="e">
        <f t="shared" si="312"/>
        <v>#DIV/0!</v>
      </c>
      <c r="BL626" s="13" t="e">
        <f t="shared" si="313"/>
        <v>#DIV/0!</v>
      </c>
    </row>
    <row r="627" spans="1:64" x14ac:dyDescent="0.25">
      <c r="AV627" s="13">
        <v>100</v>
      </c>
      <c r="AW627" s="13">
        <v>3</v>
      </c>
      <c r="AX627" s="781" t="s">
        <v>235</v>
      </c>
      <c r="AY627" s="13">
        <v>62</v>
      </c>
      <c r="AZ627" s="13">
        <v>53</v>
      </c>
      <c r="BA627" s="13">
        <v>134</v>
      </c>
      <c r="BB627" s="13">
        <v>118</v>
      </c>
      <c r="BC627" s="13">
        <v>68</v>
      </c>
      <c r="BD627" s="13">
        <v>65</v>
      </c>
      <c r="BE627" s="781" t="s">
        <v>244</v>
      </c>
      <c r="BF627">
        <v>5</v>
      </c>
      <c r="BG627" s="13">
        <v>99</v>
      </c>
      <c r="BH627" s="13">
        <v>87</v>
      </c>
      <c r="BI627" s="886" t="s">
        <v>476</v>
      </c>
      <c r="BJ627" s="13">
        <v>1</v>
      </c>
      <c r="BK627" s="13" t="e">
        <f t="shared" si="312"/>
        <v>#DIV/0!</v>
      </c>
      <c r="BL627" s="13" t="e">
        <f t="shared" si="313"/>
        <v>#DIV/0!</v>
      </c>
    </row>
    <row r="628" spans="1:64" x14ac:dyDescent="0.25">
      <c r="AV628" s="13">
        <v>101</v>
      </c>
      <c r="AW628" s="13">
        <v>9</v>
      </c>
      <c r="AX628" s="781" t="s">
        <v>235</v>
      </c>
      <c r="AY628" s="13">
        <v>203</v>
      </c>
      <c r="AZ628" s="13">
        <v>196</v>
      </c>
      <c r="BA628" s="13">
        <v>491</v>
      </c>
      <c r="BB628" s="13">
        <v>412</v>
      </c>
      <c r="BC628" s="13">
        <v>268</v>
      </c>
      <c r="BD628" s="13">
        <v>216</v>
      </c>
      <c r="BE628" s="781" t="s">
        <v>253</v>
      </c>
      <c r="BF628">
        <v>2</v>
      </c>
      <c r="BG628" s="13">
        <v>175</v>
      </c>
      <c r="BH628" s="13">
        <v>149</v>
      </c>
      <c r="BI628" s="878" t="s">
        <v>510</v>
      </c>
      <c r="BJ628" s="13">
        <v>0</v>
      </c>
      <c r="BK628" s="13" t="e">
        <f t="shared" si="312"/>
        <v>#DIV/0!</v>
      </c>
      <c r="BL628" s="13" t="e">
        <f t="shared" si="313"/>
        <v>#DIV/0!</v>
      </c>
    </row>
    <row r="629" spans="1:64" x14ac:dyDescent="0.25">
      <c r="AV629" s="13">
        <v>102</v>
      </c>
      <c r="AW629" s="13">
        <v>2</v>
      </c>
      <c r="AX629" s="781" t="s">
        <v>235</v>
      </c>
      <c r="AY629" s="13">
        <v>70</v>
      </c>
      <c r="AZ629" s="13">
        <v>78</v>
      </c>
      <c r="BA629" s="13">
        <v>164</v>
      </c>
      <c r="BB629" s="13">
        <v>155</v>
      </c>
      <c r="BC629" s="13">
        <v>86</v>
      </c>
      <c r="BD629" s="13">
        <v>77</v>
      </c>
      <c r="BE629" s="781" t="s">
        <v>262</v>
      </c>
      <c r="BF629">
        <v>2</v>
      </c>
      <c r="BG629" s="13">
        <v>115</v>
      </c>
      <c r="BH629" s="13">
        <v>94</v>
      </c>
      <c r="BI629" s="856" t="s">
        <v>540</v>
      </c>
      <c r="BJ629" s="13">
        <v>0</v>
      </c>
      <c r="BK629" s="13" t="e">
        <f t="shared" si="312"/>
        <v>#DIV/0!</v>
      </c>
      <c r="BL629" s="13" t="e">
        <f t="shared" si="313"/>
        <v>#DIV/0!</v>
      </c>
    </row>
    <row r="630" spans="1:64" x14ac:dyDescent="0.25">
      <c r="AV630" s="13">
        <v>103</v>
      </c>
      <c r="AW630" s="13">
        <v>10</v>
      </c>
      <c r="AX630" s="781" t="s">
        <v>244</v>
      </c>
      <c r="AY630" s="13">
        <v>222</v>
      </c>
      <c r="AZ630" s="13">
        <v>193</v>
      </c>
      <c r="BA630" s="13">
        <v>439</v>
      </c>
      <c r="BB630" s="13">
        <v>363</v>
      </c>
      <c r="BC630" s="13">
        <v>193</v>
      </c>
      <c r="BD630" s="13">
        <v>170</v>
      </c>
      <c r="BE630" s="781" t="s">
        <v>253</v>
      </c>
      <c r="BF630">
        <v>5</v>
      </c>
      <c r="BG630" s="13">
        <v>148</v>
      </c>
      <c r="BH630" s="13">
        <v>104</v>
      </c>
      <c r="BI630" s="861" t="s">
        <v>548</v>
      </c>
      <c r="BJ630" s="13">
        <v>5</v>
      </c>
      <c r="BK630" s="13" t="e">
        <f t="shared" si="312"/>
        <v>#DIV/0!</v>
      </c>
      <c r="BL630" s="13" t="e">
        <f t="shared" si="313"/>
        <v>#DIV/0!</v>
      </c>
    </row>
    <row r="631" spans="1:64" x14ac:dyDescent="0.25">
      <c r="AV631" s="13">
        <v>104</v>
      </c>
      <c r="AW631" s="13">
        <v>2</v>
      </c>
      <c r="AX631" s="781" t="s">
        <v>244</v>
      </c>
      <c r="AY631" s="13">
        <v>54</v>
      </c>
      <c r="AZ631" s="13">
        <v>53</v>
      </c>
      <c r="BA631" s="13">
        <v>146</v>
      </c>
      <c r="BB631" s="13">
        <v>105</v>
      </c>
      <c r="BC631" s="13">
        <v>83</v>
      </c>
      <c r="BD631" s="13">
        <v>52</v>
      </c>
      <c r="BE631" s="781" t="s">
        <v>262</v>
      </c>
      <c r="BF631">
        <v>1</v>
      </c>
      <c r="BG631" s="13">
        <v>96</v>
      </c>
      <c r="BH631" s="13">
        <v>70</v>
      </c>
      <c r="BI631" s="856" t="s">
        <v>540</v>
      </c>
      <c r="BJ631" s="13">
        <v>0</v>
      </c>
      <c r="BK631" s="13" t="e">
        <f t="shared" si="312"/>
        <v>#DIV/0!</v>
      </c>
      <c r="BL631" s="13" t="e">
        <f t="shared" si="313"/>
        <v>#DIV/0!</v>
      </c>
    </row>
    <row r="632" spans="1:64" x14ac:dyDescent="0.25">
      <c r="A632" s="210"/>
      <c r="AV632" s="13">
        <v>105</v>
      </c>
      <c r="AW632" s="13">
        <v>7</v>
      </c>
      <c r="AX632" s="781" t="s">
        <v>253</v>
      </c>
      <c r="AY632" s="13">
        <v>213</v>
      </c>
      <c r="AZ632" s="13">
        <v>187</v>
      </c>
      <c r="BA632" s="13">
        <v>434</v>
      </c>
      <c r="BB632" s="13">
        <v>348</v>
      </c>
      <c r="BC632" s="13">
        <v>205</v>
      </c>
      <c r="BD632" s="13">
        <v>161</v>
      </c>
      <c r="BE632" s="781" t="s">
        <v>262</v>
      </c>
      <c r="BF632">
        <v>1</v>
      </c>
      <c r="BG632" s="13">
        <v>227</v>
      </c>
      <c r="BH632" s="13">
        <v>204</v>
      </c>
      <c r="BI632" s="839" t="s">
        <v>433</v>
      </c>
      <c r="BJ632" s="13">
        <v>3</v>
      </c>
      <c r="BK632" s="13" t="e">
        <f t="shared" si="312"/>
        <v>#DIV/0!</v>
      </c>
      <c r="BL632" s="13" t="e">
        <f t="shared" si="313"/>
        <v>#DIV/0!</v>
      </c>
    </row>
    <row r="633" spans="1:64" x14ac:dyDescent="0.25">
      <c r="A633" s="210"/>
      <c r="AV633" s="13">
        <v>1</v>
      </c>
      <c r="AW633" s="13">
        <v>6</v>
      </c>
      <c r="AX633" s="799" t="s">
        <v>271</v>
      </c>
      <c r="AY633" s="13">
        <v>107</v>
      </c>
      <c r="AZ633" s="13">
        <v>122</v>
      </c>
      <c r="BA633" s="13">
        <v>263</v>
      </c>
      <c r="BB633" s="13">
        <v>241</v>
      </c>
      <c r="BC633" s="13">
        <v>146</v>
      </c>
      <c r="BD633" s="13">
        <v>119</v>
      </c>
      <c r="BE633" s="799" t="s">
        <v>280</v>
      </c>
      <c r="BF633">
        <v>2</v>
      </c>
      <c r="BG633" s="13">
        <v>170</v>
      </c>
      <c r="BH633" s="13">
        <v>145</v>
      </c>
      <c r="BI633" s="881" t="s">
        <v>437</v>
      </c>
      <c r="BJ633" s="13">
        <v>1</v>
      </c>
      <c r="BK633" s="13" t="e">
        <f t="shared" ref="BK633:BK664" si="314">ROUND(BA3/(AW3-BJ3),2)</f>
        <v>#DIV/0!</v>
      </c>
      <c r="BL633" s="13" t="e">
        <f t="shared" ref="BL633:BL664" si="315">ROUND(BB3/(AW3-BJ3),2)</f>
        <v>#DIV/0!</v>
      </c>
    </row>
    <row r="634" spans="1:64" x14ac:dyDescent="0.25">
      <c r="A634" s="210"/>
      <c r="AV634" s="13">
        <v>2</v>
      </c>
      <c r="AW634" s="13">
        <v>6</v>
      </c>
      <c r="AX634" s="799" t="s">
        <v>271</v>
      </c>
      <c r="AY634" s="13">
        <v>188</v>
      </c>
      <c r="AZ634" s="13">
        <v>154</v>
      </c>
      <c r="BA634" s="13">
        <v>391</v>
      </c>
      <c r="BB634" s="13">
        <v>309</v>
      </c>
      <c r="BC634" s="13">
        <v>179</v>
      </c>
      <c r="BD634" s="13">
        <v>155</v>
      </c>
      <c r="BE634" s="799" t="s">
        <v>289</v>
      </c>
      <c r="BF634">
        <v>2</v>
      </c>
      <c r="BG634" s="13">
        <v>220</v>
      </c>
      <c r="BH634" s="13">
        <v>182</v>
      </c>
      <c r="BI634" s="824" t="s">
        <v>415</v>
      </c>
      <c r="BJ634" s="13">
        <v>1</v>
      </c>
      <c r="BK634" s="13" t="e">
        <f t="shared" si="314"/>
        <v>#DIV/0!</v>
      </c>
      <c r="BL634" s="13" t="e">
        <f t="shared" si="315"/>
        <v>#DIV/0!</v>
      </c>
    </row>
    <row r="635" spans="1:64" x14ac:dyDescent="0.25">
      <c r="A635" s="210"/>
      <c r="AV635" s="13">
        <v>3</v>
      </c>
      <c r="AW635" s="13">
        <v>5</v>
      </c>
      <c r="AX635" s="799" t="s">
        <v>271</v>
      </c>
      <c r="AY635" s="13">
        <v>59</v>
      </c>
      <c r="AZ635" s="13">
        <v>59</v>
      </c>
      <c r="BA635" s="13">
        <v>131</v>
      </c>
      <c r="BB635" s="13">
        <v>126</v>
      </c>
      <c r="BC635" s="13">
        <v>63</v>
      </c>
      <c r="BD635" s="13">
        <v>67</v>
      </c>
      <c r="BE635" s="799" t="s">
        <v>298</v>
      </c>
      <c r="BF635" s="426">
        <v>3</v>
      </c>
      <c r="BG635" s="13">
        <v>47</v>
      </c>
      <c r="BH635" s="13">
        <v>70</v>
      </c>
      <c r="BI635" s="870" t="s">
        <v>471</v>
      </c>
      <c r="BJ635" s="13">
        <v>1</v>
      </c>
      <c r="BK635" s="13" t="e">
        <f t="shared" si="314"/>
        <v>#DIV/0!</v>
      </c>
      <c r="BL635" s="13" t="e">
        <f t="shared" si="315"/>
        <v>#DIV/0!</v>
      </c>
    </row>
    <row r="636" spans="1:64" x14ac:dyDescent="0.25">
      <c r="A636" s="210"/>
      <c r="AV636" s="13">
        <v>4</v>
      </c>
      <c r="AW636" s="13">
        <v>3</v>
      </c>
      <c r="AX636" s="799" t="s">
        <v>271</v>
      </c>
      <c r="AY636" s="13">
        <v>75</v>
      </c>
      <c r="AZ636" s="13">
        <v>75</v>
      </c>
      <c r="BA636" s="13">
        <v>209</v>
      </c>
      <c r="BB636" s="13">
        <v>175</v>
      </c>
      <c r="BC636" s="13">
        <v>128</v>
      </c>
      <c r="BD636" s="13">
        <v>100</v>
      </c>
      <c r="BE636" s="799" t="s">
        <v>307</v>
      </c>
      <c r="BF636">
        <v>9</v>
      </c>
      <c r="BG636" s="13">
        <v>105</v>
      </c>
      <c r="BH636" s="13">
        <v>91</v>
      </c>
      <c r="BI636" s="852" t="s">
        <v>514</v>
      </c>
      <c r="BJ636" s="13">
        <v>1</v>
      </c>
      <c r="BK636" s="13" t="e">
        <f t="shared" si="314"/>
        <v>#DIV/0!</v>
      </c>
      <c r="BL636" s="13" t="e">
        <f t="shared" si="315"/>
        <v>#DIV/0!</v>
      </c>
    </row>
    <row r="637" spans="1:64" x14ac:dyDescent="0.25">
      <c r="A637" s="210"/>
      <c r="AV637" s="13">
        <v>5</v>
      </c>
      <c r="AW637" s="13">
        <v>10</v>
      </c>
      <c r="AX637" s="799" t="s">
        <v>271</v>
      </c>
      <c r="AY637" s="13">
        <v>269</v>
      </c>
      <c r="AZ637" s="13">
        <v>250</v>
      </c>
      <c r="BA637" s="13">
        <v>603</v>
      </c>
      <c r="BB637" s="13">
        <v>526</v>
      </c>
      <c r="BC637" s="13">
        <v>312</v>
      </c>
      <c r="BD637" s="13">
        <v>276</v>
      </c>
      <c r="BE637" s="799" t="s">
        <v>316</v>
      </c>
      <c r="BF637">
        <v>2</v>
      </c>
      <c r="BG637" s="13">
        <v>127</v>
      </c>
      <c r="BH637" s="13">
        <v>104</v>
      </c>
      <c r="BI637" s="857" t="s">
        <v>415</v>
      </c>
      <c r="BJ637" s="13">
        <v>4</v>
      </c>
      <c r="BK637" s="13" t="e">
        <f t="shared" si="314"/>
        <v>#DIV/0!</v>
      </c>
      <c r="BL637" s="13" t="e">
        <f t="shared" si="315"/>
        <v>#DIV/0!</v>
      </c>
    </row>
    <row r="638" spans="1:64" x14ac:dyDescent="0.25">
      <c r="A638" s="210"/>
      <c r="AV638" s="13">
        <v>6</v>
      </c>
      <c r="AW638" s="13">
        <v>5</v>
      </c>
      <c r="AX638" s="799" t="s">
        <v>271</v>
      </c>
      <c r="AY638" s="13">
        <v>60</v>
      </c>
      <c r="AZ638" s="13">
        <v>71</v>
      </c>
      <c r="BA638" s="13">
        <v>147</v>
      </c>
      <c r="BB638" s="13">
        <v>138</v>
      </c>
      <c r="BC638" s="13">
        <v>79</v>
      </c>
      <c r="BD638" s="13">
        <v>67</v>
      </c>
      <c r="BE638" s="799" t="s">
        <v>325</v>
      </c>
      <c r="BF638" s="13">
        <v>5</v>
      </c>
      <c r="BG638" s="13">
        <v>93</v>
      </c>
      <c r="BH638" s="13">
        <v>84</v>
      </c>
      <c r="BI638" s="800" t="s">
        <v>419</v>
      </c>
      <c r="BJ638" s="13">
        <v>0</v>
      </c>
      <c r="BK638" s="13" t="e">
        <f t="shared" si="314"/>
        <v>#DIV/0!</v>
      </c>
      <c r="BL638" s="13" t="e">
        <f t="shared" si="315"/>
        <v>#DIV/0!</v>
      </c>
    </row>
    <row r="639" spans="1:64" x14ac:dyDescent="0.25">
      <c r="A639" s="210"/>
      <c r="AV639" s="13">
        <v>7</v>
      </c>
      <c r="AW639" s="13">
        <v>5</v>
      </c>
      <c r="AX639" s="799" t="s">
        <v>271</v>
      </c>
      <c r="AY639" s="13">
        <v>95</v>
      </c>
      <c r="AZ639" s="13">
        <v>106</v>
      </c>
      <c r="BA639" s="13">
        <v>222</v>
      </c>
      <c r="BB639" s="13">
        <v>204</v>
      </c>
      <c r="BC639" s="13">
        <v>122</v>
      </c>
      <c r="BD639" s="13">
        <v>98</v>
      </c>
      <c r="BE639" s="799" t="s">
        <v>334</v>
      </c>
      <c r="BF639">
        <v>4</v>
      </c>
      <c r="BG639" s="13">
        <v>92</v>
      </c>
      <c r="BH639" s="13">
        <v>89</v>
      </c>
      <c r="BI639" s="880" t="s">
        <v>582</v>
      </c>
      <c r="BJ639" s="13">
        <v>0</v>
      </c>
      <c r="BK639" s="13" t="e">
        <f t="shared" si="314"/>
        <v>#DIV/0!</v>
      </c>
      <c r="BL639" s="13" t="e">
        <f t="shared" si="315"/>
        <v>#DIV/0!</v>
      </c>
    </row>
    <row r="640" spans="1:64" x14ac:dyDescent="0.25">
      <c r="A640" s="210"/>
      <c r="AV640" s="13">
        <v>8</v>
      </c>
      <c r="AW640" s="13">
        <v>6</v>
      </c>
      <c r="AX640" s="799" t="s">
        <v>271</v>
      </c>
      <c r="AY640" s="13">
        <v>207</v>
      </c>
      <c r="AZ640" s="13">
        <v>173</v>
      </c>
      <c r="BA640" s="13">
        <v>424</v>
      </c>
      <c r="BB640" s="13">
        <v>328</v>
      </c>
      <c r="BC640" s="13">
        <v>198</v>
      </c>
      <c r="BD640" s="13">
        <v>155</v>
      </c>
      <c r="BE640" s="799" t="s">
        <v>343</v>
      </c>
      <c r="BF640" s="425">
        <v>7</v>
      </c>
      <c r="BG640" s="13">
        <v>107</v>
      </c>
      <c r="BH640" s="13">
        <v>102</v>
      </c>
      <c r="BI640" s="818" t="s">
        <v>433</v>
      </c>
      <c r="BJ640" s="13">
        <v>0</v>
      </c>
      <c r="BK640" s="13" t="e">
        <f t="shared" si="314"/>
        <v>#DIV/0!</v>
      </c>
      <c r="BL640" s="13" t="e">
        <f t="shared" si="315"/>
        <v>#DIV/0!</v>
      </c>
    </row>
    <row r="641" spans="1:64" x14ac:dyDescent="0.25">
      <c r="A641" s="210"/>
      <c r="AV641" s="13">
        <v>9</v>
      </c>
      <c r="AW641" s="13">
        <v>8</v>
      </c>
      <c r="AX641" s="799" t="s">
        <v>271</v>
      </c>
      <c r="AY641" s="13">
        <v>166</v>
      </c>
      <c r="AZ641" s="13">
        <v>182</v>
      </c>
      <c r="BA641" s="13">
        <v>424</v>
      </c>
      <c r="BB641" s="13">
        <v>377</v>
      </c>
      <c r="BC641" s="13">
        <v>243</v>
      </c>
      <c r="BD641" s="13">
        <v>195</v>
      </c>
      <c r="BE641" s="799" t="s">
        <v>352</v>
      </c>
      <c r="BF641" s="425">
        <v>1</v>
      </c>
      <c r="BG641" s="13">
        <v>246</v>
      </c>
      <c r="BH641" s="13">
        <v>206</v>
      </c>
      <c r="BI641" s="865" t="s">
        <v>480</v>
      </c>
      <c r="BJ641" s="13">
        <v>1</v>
      </c>
      <c r="BK641" s="13" t="e">
        <f t="shared" si="314"/>
        <v>#DIV/0!</v>
      </c>
      <c r="BL641" s="13" t="e">
        <f t="shared" si="315"/>
        <v>#DIV/0!</v>
      </c>
    </row>
    <row r="642" spans="1:64" x14ac:dyDescent="0.25">
      <c r="A642" s="210"/>
      <c r="AV642" s="13">
        <v>10</v>
      </c>
      <c r="AW642" s="13">
        <v>2</v>
      </c>
      <c r="AX642" s="799" t="s">
        <v>271</v>
      </c>
      <c r="AY642" s="13">
        <v>79</v>
      </c>
      <c r="AZ642" s="13">
        <v>69</v>
      </c>
      <c r="BA642" s="13">
        <v>126</v>
      </c>
      <c r="BB642" s="13">
        <v>105</v>
      </c>
      <c r="BC642" s="13">
        <v>44</v>
      </c>
      <c r="BD642" s="13">
        <v>36</v>
      </c>
      <c r="BE642" s="799" t="s">
        <v>361</v>
      </c>
      <c r="BF642">
        <v>9</v>
      </c>
      <c r="BG642" s="13">
        <v>96</v>
      </c>
      <c r="BH642" s="13">
        <v>73</v>
      </c>
      <c r="BI642" s="839" t="s">
        <v>433</v>
      </c>
      <c r="BJ642" s="13">
        <v>1</v>
      </c>
      <c r="BK642" s="13" t="e">
        <f t="shared" si="314"/>
        <v>#DIV/0!</v>
      </c>
      <c r="BL642" s="13" t="e">
        <f t="shared" si="315"/>
        <v>#DIV/0!</v>
      </c>
    </row>
    <row r="643" spans="1:64" x14ac:dyDescent="0.25">
      <c r="A643" s="210"/>
      <c r="AV643" s="13">
        <v>11</v>
      </c>
      <c r="AW643" s="13">
        <v>7</v>
      </c>
      <c r="AX643" s="799" t="s">
        <v>271</v>
      </c>
      <c r="AY643" s="13">
        <v>196</v>
      </c>
      <c r="AZ643" s="13">
        <v>177</v>
      </c>
      <c r="BA643" s="13">
        <v>426</v>
      </c>
      <c r="BB643" s="13">
        <v>363</v>
      </c>
      <c r="BC643" s="13">
        <v>211</v>
      </c>
      <c r="BD643" s="13">
        <v>186</v>
      </c>
      <c r="BE643" s="799" t="s">
        <v>370</v>
      </c>
      <c r="BF643" s="425">
        <v>5</v>
      </c>
      <c r="BG643" s="13">
        <v>110</v>
      </c>
      <c r="BH643" s="13">
        <v>100</v>
      </c>
      <c r="BI643" s="896" t="s">
        <v>476</v>
      </c>
      <c r="BJ643" s="13">
        <v>0</v>
      </c>
      <c r="BK643" s="13" t="e">
        <f t="shared" si="314"/>
        <v>#DIV/0!</v>
      </c>
      <c r="BL643" s="13" t="e">
        <f t="shared" si="315"/>
        <v>#DIV/0!</v>
      </c>
    </row>
    <row r="644" spans="1:64" x14ac:dyDescent="0.25">
      <c r="A644" s="210"/>
      <c r="AV644" s="13">
        <v>12</v>
      </c>
      <c r="AW644" s="13">
        <v>4</v>
      </c>
      <c r="AX644" s="799" t="s">
        <v>271</v>
      </c>
      <c r="AY644" s="13">
        <v>51</v>
      </c>
      <c r="AZ644" s="13">
        <v>58</v>
      </c>
      <c r="BA644" s="13">
        <v>117</v>
      </c>
      <c r="BB644" s="13">
        <v>106</v>
      </c>
      <c r="BC644" s="13">
        <v>61</v>
      </c>
      <c r="BD644" s="13">
        <v>48</v>
      </c>
      <c r="BE644" s="799" t="s">
        <v>379</v>
      </c>
      <c r="BF644">
        <v>3</v>
      </c>
      <c r="BG644" s="13">
        <v>44</v>
      </c>
      <c r="BH644" s="13">
        <v>49</v>
      </c>
      <c r="BI644" s="824" t="s">
        <v>415</v>
      </c>
      <c r="BJ644" s="13">
        <v>1</v>
      </c>
      <c r="BK644" s="13" t="e">
        <f t="shared" si="314"/>
        <v>#DIV/0!</v>
      </c>
      <c r="BL644" s="13" t="e">
        <f t="shared" si="315"/>
        <v>#DIV/0!</v>
      </c>
    </row>
    <row r="645" spans="1:64" x14ac:dyDescent="0.25">
      <c r="A645" s="210"/>
      <c r="AV645" s="13">
        <v>13</v>
      </c>
      <c r="AW645" s="13">
        <v>8</v>
      </c>
      <c r="AX645" s="799" t="s">
        <v>271</v>
      </c>
      <c r="AY645" s="13">
        <v>186</v>
      </c>
      <c r="AZ645" s="13">
        <v>155</v>
      </c>
      <c r="BA645" s="13">
        <v>363</v>
      </c>
      <c r="BB645" s="13">
        <v>323</v>
      </c>
      <c r="BC645" s="13">
        <v>162</v>
      </c>
      <c r="BD645" s="13">
        <v>168</v>
      </c>
      <c r="BE645" s="799" t="s">
        <v>388</v>
      </c>
      <c r="BF645" s="426">
        <v>3</v>
      </c>
      <c r="BG645" s="13">
        <v>108</v>
      </c>
      <c r="BH645" s="13">
        <v>86</v>
      </c>
      <c r="BI645" s="877" t="s">
        <v>428</v>
      </c>
      <c r="BJ645" s="13">
        <v>2</v>
      </c>
      <c r="BK645" s="13" t="e">
        <f t="shared" si="314"/>
        <v>#DIV/0!</v>
      </c>
      <c r="BL645" s="13" t="e">
        <f t="shared" si="315"/>
        <v>#DIV/0!</v>
      </c>
    </row>
    <row r="646" spans="1:64" x14ac:dyDescent="0.25">
      <c r="A646" s="210"/>
      <c r="AV646" s="13">
        <v>14</v>
      </c>
      <c r="AW646" s="13">
        <v>7</v>
      </c>
      <c r="AX646" s="799" t="s">
        <v>271</v>
      </c>
      <c r="AY646" s="13">
        <v>119</v>
      </c>
      <c r="AZ646" s="13">
        <v>129</v>
      </c>
      <c r="BA646" s="13">
        <v>307</v>
      </c>
      <c r="BB646" s="13">
        <v>273</v>
      </c>
      <c r="BC646" s="13">
        <v>166</v>
      </c>
      <c r="BD646" s="13">
        <v>144</v>
      </c>
      <c r="BE646" s="799" t="s">
        <v>397</v>
      </c>
      <c r="BF646" s="425">
        <v>5</v>
      </c>
      <c r="BG646" s="13">
        <v>95</v>
      </c>
      <c r="BH646" s="13">
        <v>64</v>
      </c>
      <c r="BI646" s="825" t="s">
        <v>560</v>
      </c>
      <c r="BJ646" s="13">
        <v>1</v>
      </c>
      <c r="BK646" s="13" t="e">
        <f t="shared" si="314"/>
        <v>#DIV/0!</v>
      </c>
      <c r="BL646" s="13" t="e">
        <f t="shared" si="315"/>
        <v>#DIV/0!</v>
      </c>
    </row>
    <row r="647" spans="1:64" x14ac:dyDescent="0.25">
      <c r="AV647" s="13">
        <v>15</v>
      </c>
      <c r="AW647" s="13">
        <v>3</v>
      </c>
      <c r="AX647" s="799" t="s">
        <v>280</v>
      </c>
      <c r="AY647" s="13">
        <v>164</v>
      </c>
      <c r="AZ647" s="13">
        <v>145</v>
      </c>
      <c r="BA647" s="13">
        <v>283</v>
      </c>
      <c r="BB647" s="13">
        <v>261</v>
      </c>
      <c r="BC647" s="13">
        <v>98</v>
      </c>
      <c r="BD647" s="13">
        <v>116</v>
      </c>
      <c r="BE647" s="799" t="s">
        <v>289</v>
      </c>
      <c r="BF647">
        <v>2</v>
      </c>
      <c r="BG647" s="13">
        <v>201</v>
      </c>
      <c r="BH647" s="13">
        <v>192</v>
      </c>
      <c r="BI647" s="836" t="s">
        <v>442</v>
      </c>
      <c r="BJ647" s="13">
        <v>0</v>
      </c>
      <c r="BK647" s="13" t="e">
        <f t="shared" si="314"/>
        <v>#DIV/0!</v>
      </c>
      <c r="BL647" s="13" t="e">
        <f t="shared" si="315"/>
        <v>#DIV/0!</v>
      </c>
    </row>
    <row r="648" spans="1:64" x14ac:dyDescent="0.25">
      <c r="AV648" s="13">
        <v>16</v>
      </c>
      <c r="AW648" s="13">
        <v>6</v>
      </c>
      <c r="AX648" s="799" t="s">
        <v>280</v>
      </c>
      <c r="AY648" s="13">
        <v>132</v>
      </c>
      <c r="AZ648" s="13">
        <v>120</v>
      </c>
      <c r="BA648" s="13">
        <v>222</v>
      </c>
      <c r="BB648" s="13">
        <v>200</v>
      </c>
      <c r="BC648" s="13">
        <v>76</v>
      </c>
      <c r="BD648" s="13">
        <v>80</v>
      </c>
      <c r="BE648" s="799" t="s">
        <v>298</v>
      </c>
      <c r="BF648" s="426">
        <v>2</v>
      </c>
      <c r="BG648" s="13">
        <v>114</v>
      </c>
      <c r="BH648" s="13">
        <v>109</v>
      </c>
      <c r="BI648" s="850" t="s">
        <v>442</v>
      </c>
      <c r="BJ648" s="13">
        <v>0</v>
      </c>
      <c r="BK648" s="13" t="e">
        <f t="shared" si="314"/>
        <v>#DIV/0!</v>
      </c>
      <c r="BL648" s="13" t="e">
        <f t="shared" si="315"/>
        <v>#DIV/0!</v>
      </c>
    </row>
    <row r="649" spans="1:64" x14ac:dyDescent="0.25">
      <c r="AV649" s="13">
        <v>17</v>
      </c>
      <c r="AW649" s="13">
        <v>5</v>
      </c>
      <c r="AX649" s="799" t="s">
        <v>280</v>
      </c>
      <c r="AY649" s="13">
        <v>48</v>
      </c>
      <c r="AZ649" s="13">
        <v>46</v>
      </c>
      <c r="BA649" s="13">
        <v>110</v>
      </c>
      <c r="BB649" s="13">
        <v>97</v>
      </c>
      <c r="BC649" s="13">
        <v>58</v>
      </c>
      <c r="BD649" s="13">
        <v>51</v>
      </c>
      <c r="BE649" s="799" t="s">
        <v>307</v>
      </c>
      <c r="BF649">
        <v>4</v>
      </c>
      <c r="BG649" s="13">
        <v>48</v>
      </c>
      <c r="BH649" s="13">
        <v>49</v>
      </c>
      <c r="BI649" s="861" t="s">
        <v>548</v>
      </c>
      <c r="BJ649" s="13">
        <v>0</v>
      </c>
      <c r="BK649" s="13" t="e">
        <f t="shared" si="314"/>
        <v>#DIV/0!</v>
      </c>
      <c r="BL649" s="13" t="e">
        <f t="shared" si="315"/>
        <v>#DIV/0!</v>
      </c>
    </row>
    <row r="650" spans="1:64" x14ac:dyDescent="0.25">
      <c r="AV650" s="13">
        <v>18</v>
      </c>
      <c r="AW650" s="13">
        <v>9</v>
      </c>
      <c r="AX650" s="799" t="s">
        <v>280</v>
      </c>
      <c r="AY650" s="13">
        <v>192</v>
      </c>
      <c r="AZ650" s="13">
        <v>194</v>
      </c>
      <c r="BA650" s="13">
        <v>437</v>
      </c>
      <c r="BB650" s="13">
        <v>411</v>
      </c>
      <c r="BC650" s="13">
        <v>232</v>
      </c>
      <c r="BD650" s="13">
        <v>217</v>
      </c>
      <c r="BE650" s="799" t="s">
        <v>316</v>
      </c>
      <c r="BF650" s="426">
        <v>2</v>
      </c>
      <c r="BG650" s="13">
        <v>73</v>
      </c>
      <c r="BH650" s="13">
        <v>50</v>
      </c>
      <c r="BI650" s="874" t="s">
        <v>424</v>
      </c>
      <c r="BJ650" s="13">
        <v>3</v>
      </c>
      <c r="BK650" s="13" t="e">
        <f t="shared" si="314"/>
        <v>#DIV/0!</v>
      </c>
      <c r="BL650" s="13" t="e">
        <f t="shared" si="315"/>
        <v>#DIV/0!</v>
      </c>
    </row>
    <row r="651" spans="1:64" x14ac:dyDescent="0.25">
      <c r="AV651" s="13">
        <v>19</v>
      </c>
      <c r="AW651" s="13">
        <v>7</v>
      </c>
      <c r="AX651" s="799" t="s">
        <v>280</v>
      </c>
      <c r="AY651" s="13">
        <v>143</v>
      </c>
      <c r="AZ651" s="13">
        <v>139</v>
      </c>
      <c r="BA651" s="13">
        <v>342</v>
      </c>
      <c r="BB651" s="13">
        <v>293</v>
      </c>
      <c r="BC651" s="13">
        <v>172</v>
      </c>
      <c r="BD651" s="13">
        <v>154</v>
      </c>
      <c r="BE651" s="799" t="s">
        <v>325</v>
      </c>
      <c r="BF651">
        <v>3</v>
      </c>
      <c r="BG651" s="13">
        <v>98</v>
      </c>
      <c r="BH651" s="13">
        <v>87</v>
      </c>
      <c r="BI651" s="856" t="s">
        <v>540</v>
      </c>
      <c r="BJ651" s="13">
        <v>1</v>
      </c>
      <c r="BK651" s="13" t="e">
        <f t="shared" si="314"/>
        <v>#DIV/0!</v>
      </c>
      <c r="BL651" s="13" t="e">
        <f t="shared" si="315"/>
        <v>#DIV/0!</v>
      </c>
    </row>
    <row r="652" spans="1:64" x14ac:dyDescent="0.25">
      <c r="AV652" s="13">
        <v>20</v>
      </c>
      <c r="AW652" s="13">
        <v>4</v>
      </c>
      <c r="AX652" s="799" t="s">
        <v>280</v>
      </c>
      <c r="AY652" s="13">
        <v>147</v>
      </c>
      <c r="AZ652" s="13">
        <v>131</v>
      </c>
      <c r="BA652" s="13">
        <v>300</v>
      </c>
      <c r="BB652" s="13">
        <v>258</v>
      </c>
      <c r="BC652" s="13">
        <v>129</v>
      </c>
      <c r="BD652" s="13">
        <v>127</v>
      </c>
      <c r="BE652" s="799" t="s">
        <v>334</v>
      </c>
      <c r="BF652">
        <v>2</v>
      </c>
      <c r="BG652" s="13">
        <v>166</v>
      </c>
      <c r="BH652" s="13">
        <v>133</v>
      </c>
      <c r="BI652" s="885" t="s">
        <v>446</v>
      </c>
      <c r="BJ652" s="13">
        <v>0</v>
      </c>
      <c r="BK652" s="13" t="e">
        <f t="shared" si="314"/>
        <v>#DIV/0!</v>
      </c>
      <c r="BL652" s="13" t="e">
        <f t="shared" si="315"/>
        <v>#DIV/0!</v>
      </c>
    </row>
    <row r="653" spans="1:64" x14ac:dyDescent="0.25">
      <c r="AV653" s="13">
        <v>21</v>
      </c>
      <c r="AW653" s="13">
        <v>11</v>
      </c>
      <c r="AX653" s="799" t="s">
        <v>280</v>
      </c>
      <c r="AY653" s="13">
        <v>252</v>
      </c>
      <c r="AZ653" s="13">
        <v>264</v>
      </c>
      <c r="BA653" s="13">
        <v>581</v>
      </c>
      <c r="BB653" s="13">
        <v>542</v>
      </c>
      <c r="BC653" s="13">
        <v>297</v>
      </c>
      <c r="BD653" s="13">
        <v>278</v>
      </c>
      <c r="BE653" s="799" t="s">
        <v>343</v>
      </c>
      <c r="BF653" s="425">
        <v>5</v>
      </c>
      <c r="BG653" s="13">
        <v>143</v>
      </c>
      <c r="BH653" s="13">
        <v>131</v>
      </c>
      <c r="BI653" s="897" t="s">
        <v>437</v>
      </c>
      <c r="BJ653" s="13">
        <v>3</v>
      </c>
      <c r="BK653" s="13" t="e">
        <f t="shared" si="314"/>
        <v>#DIV/0!</v>
      </c>
      <c r="BL653" s="13" t="e">
        <f t="shared" si="315"/>
        <v>#DIV/0!</v>
      </c>
    </row>
    <row r="654" spans="1:64" x14ac:dyDescent="0.25">
      <c r="AV654" s="13">
        <v>22</v>
      </c>
      <c r="AW654" s="13">
        <v>9</v>
      </c>
      <c r="AX654" s="799" t="s">
        <v>280</v>
      </c>
      <c r="AY654" s="13">
        <v>199</v>
      </c>
      <c r="AZ654" s="13">
        <v>199</v>
      </c>
      <c r="BA654" s="13">
        <v>436</v>
      </c>
      <c r="BB654" s="13">
        <v>389</v>
      </c>
      <c r="BC654" s="13">
        <v>216</v>
      </c>
      <c r="BD654" s="13">
        <v>190</v>
      </c>
      <c r="BE654" s="799" t="s">
        <v>352</v>
      </c>
      <c r="BF654" s="13">
        <v>1</v>
      </c>
      <c r="BG654" s="13">
        <v>155</v>
      </c>
      <c r="BH654" s="13">
        <v>147</v>
      </c>
      <c r="BI654" s="789" t="s">
        <v>502</v>
      </c>
      <c r="BJ654" s="13">
        <v>0</v>
      </c>
      <c r="BK654" s="13" t="e">
        <f t="shared" si="314"/>
        <v>#DIV/0!</v>
      </c>
      <c r="BL654" s="13" t="e">
        <f t="shared" si="315"/>
        <v>#DIV/0!</v>
      </c>
    </row>
    <row r="655" spans="1:64" x14ac:dyDescent="0.25">
      <c r="AV655" s="13">
        <v>23</v>
      </c>
      <c r="AW655" s="13">
        <v>11</v>
      </c>
      <c r="AX655" s="799" t="s">
        <v>280</v>
      </c>
      <c r="AY655" s="13">
        <v>154</v>
      </c>
      <c r="AZ655" s="13">
        <v>168</v>
      </c>
      <c r="BA655" s="13">
        <v>308</v>
      </c>
      <c r="BB655" s="13">
        <v>297</v>
      </c>
      <c r="BC655" s="13">
        <v>138</v>
      </c>
      <c r="BD655" s="13">
        <v>129</v>
      </c>
      <c r="BE655" s="799" t="s">
        <v>361</v>
      </c>
      <c r="BF655" s="425">
        <v>5</v>
      </c>
      <c r="BG655" s="13">
        <v>67</v>
      </c>
      <c r="BH655" s="13">
        <v>53</v>
      </c>
      <c r="BI655" s="890" t="s">
        <v>548</v>
      </c>
      <c r="BJ655" s="13">
        <v>0</v>
      </c>
      <c r="BK655" s="13" t="e">
        <f t="shared" si="314"/>
        <v>#DIV/0!</v>
      </c>
      <c r="BL655" s="13" t="e">
        <f t="shared" si="315"/>
        <v>#DIV/0!</v>
      </c>
    </row>
    <row r="656" spans="1:64" x14ac:dyDescent="0.25">
      <c r="AV656" s="13">
        <v>24</v>
      </c>
      <c r="AW656" s="13">
        <v>5</v>
      </c>
      <c r="AX656" s="799" t="s">
        <v>280</v>
      </c>
      <c r="AY656" s="13">
        <v>65</v>
      </c>
      <c r="AZ656" s="13">
        <v>67</v>
      </c>
      <c r="BA656" s="13">
        <v>130</v>
      </c>
      <c r="BB656" s="13">
        <v>116</v>
      </c>
      <c r="BC656" s="13">
        <v>55</v>
      </c>
      <c r="BD656" s="13">
        <v>49</v>
      </c>
      <c r="BE656" s="799" t="s">
        <v>370</v>
      </c>
      <c r="BF656" s="425">
        <v>2</v>
      </c>
      <c r="BG656" s="13">
        <v>78</v>
      </c>
      <c r="BH656" s="13">
        <v>73</v>
      </c>
      <c r="BI656" s="897" t="s">
        <v>437</v>
      </c>
      <c r="BJ656" s="13">
        <v>0</v>
      </c>
      <c r="BK656" s="13" t="e">
        <f t="shared" si="314"/>
        <v>#DIV/0!</v>
      </c>
      <c r="BL656" s="13" t="e">
        <f t="shared" si="315"/>
        <v>#DIV/0!</v>
      </c>
    </row>
    <row r="657" spans="48:64" x14ac:dyDescent="0.25">
      <c r="AV657" s="13">
        <v>25</v>
      </c>
      <c r="AW657" s="13">
        <v>6</v>
      </c>
      <c r="AX657" s="799" t="s">
        <v>280</v>
      </c>
      <c r="AY657" s="13">
        <v>273</v>
      </c>
      <c r="AZ657" s="13">
        <v>248</v>
      </c>
      <c r="BA657" s="13">
        <v>554</v>
      </c>
      <c r="BB657" s="13">
        <v>493</v>
      </c>
      <c r="BC657" s="13">
        <v>245</v>
      </c>
      <c r="BD657" s="13">
        <v>245</v>
      </c>
      <c r="BE657" s="799" t="s">
        <v>379</v>
      </c>
      <c r="BF657" s="425">
        <v>5</v>
      </c>
      <c r="BG657" s="13">
        <v>222</v>
      </c>
      <c r="BH657" s="13">
        <v>188</v>
      </c>
      <c r="BI657" s="875" t="s">
        <v>552</v>
      </c>
      <c r="BJ657" s="13">
        <v>1</v>
      </c>
      <c r="BK657" s="13" t="e">
        <f t="shared" si="314"/>
        <v>#DIV/0!</v>
      </c>
      <c r="BL657" s="13" t="e">
        <f t="shared" si="315"/>
        <v>#DIV/0!</v>
      </c>
    </row>
    <row r="658" spans="48:64" x14ac:dyDescent="0.25">
      <c r="AV658" s="13">
        <v>26</v>
      </c>
      <c r="AW658" s="13">
        <v>8</v>
      </c>
      <c r="AX658" s="799" t="s">
        <v>280</v>
      </c>
      <c r="AY658" s="13">
        <v>152</v>
      </c>
      <c r="AZ658" s="13">
        <v>130</v>
      </c>
      <c r="BA658" s="13">
        <v>291</v>
      </c>
      <c r="BB658" s="13">
        <v>274</v>
      </c>
      <c r="BC658" s="13">
        <v>128</v>
      </c>
      <c r="BD658" s="13">
        <v>144</v>
      </c>
      <c r="BE658" s="799" t="s">
        <v>388</v>
      </c>
      <c r="BF658">
        <v>3</v>
      </c>
      <c r="BG658" s="13">
        <v>96</v>
      </c>
      <c r="BH658" s="13">
        <v>87</v>
      </c>
      <c r="BI658" s="849" t="s">
        <v>489</v>
      </c>
      <c r="BJ658" s="13">
        <v>1</v>
      </c>
      <c r="BK658" s="13" t="e">
        <f t="shared" si="314"/>
        <v>#DIV/0!</v>
      </c>
      <c r="BL658" s="13" t="e">
        <f t="shared" si="315"/>
        <v>#DIV/0!</v>
      </c>
    </row>
    <row r="659" spans="48:64" x14ac:dyDescent="0.25">
      <c r="AV659" s="13">
        <v>27</v>
      </c>
      <c r="AW659" s="13">
        <v>6</v>
      </c>
      <c r="AX659" s="799" t="s">
        <v>280</v>
      </c>
      <c r="AY659" s="13">
        <v>109</v>
      </c>
      <c r="AZ659" s="13">
        <v>116</v>
      </c>
      <c r="BA659" s="13">
        <v>238</v>
      </c>
      <c r="BB659" s="13">
        <v>230</v>
      </c>
      <c r="BC659" s="13">
        <v>116</v>
      </c>
      <c r="BD659" s="13">
        <v>114</v>
      </c>
      <c r="BE659" s="799" t="s">
        <v>397</v>
      </c>
      <c r="BF659">
        <v>5</v>
      </c>
      <c r="BG659" s="13">
        <v>73</v>
      </c>
      <c r="BH659" s="13">
        <v>64</v>
      </c>
      <c r="BI659" s="846" t="s">
        <v>480</v>
      </c>
      <c r="BJ659" s="13">
        <v>0</v>
      </c>
      <c r="BK659" s="13" t="e">
        <f t="shared" si="314"/>
        <v>#DIV/0!</v>
      </c>
      <c r="BL659" s="13" t="e">
        <f t="shared" si="315"/>
        <v>#DIV/0!</v>
      </c>
    </row>
    <row r="660" spans="48:64" x14ac:dyDescent="0.25">
      <c r="AV660" s="13">
        <v>28</v>
      </c>
      <c r="AW660" s="13">
        <v>9</v>
      </c>
      <c r="AX660" s="799" t="s">
        <v>289</v>
      </c>
      <c r="AY660" s="13">
        <v>241</v>
      </c>
      <c r="AZ660" s="13">
        <v>230</v>
      </c>
      <c r="BA660" s="13">
        <v>477</v>
      </c>
      <c r="BB660" s="13">
        <v>432</v>
      </c>
      <c r="BC660" s="13">
        <v>201</v>
      </c>
      <c r="BD660" s="13">
        <v>202</v>
      </c>
      <c r="BE660" s="799" t="s">
        <v>298</v>
      </c>
      <c r="BF660">
        <v>4</v>
      </c>
      <c r="BG660" s="13">
        <v>107</v>
      </c>
      <c r="BH660" s="13">
        <v>102</v>
      </c>
      <c r="BI660" s="863" t="s">
        <v>428</v>
      </c>
      <c r="BJ660" s="13">
        <v>1</v>
      </c>
      <c r="BK660" s="13" t="e">
        <f t="shared" si="314"/>
        <v>#DIV/0!</v>
      </c>
      <c r="BL660" s="13" t="e">
        <f t="shared" si="315"/>
        <v>#DIV/0!</v>
      </c>
    </row>
    <row r="661" spans="48:64" x14ac:dyDescent="0.25">
      <c r="AV661" s="13">
        <v>29</v>
      </c>
      <c r="AW661" s="13">
        <v>7</v>
      </c>
      <c r="AX661" s="799" t="s">
        <v>289</v>
      </c>
      <c r="AY661" s="13">
        <v>194</v>
      </c>
      <c r="AZ661" s="13">
        <v>188</v>
      </c>
      <c r="BA661" s="13">
        <v>486</v>
      </c>
      <c r="BB661" s="13">
        <v>419</v>
      </c>
      <c r="BC661" s="13">
        <v>270</v>
      </c>
      <c r="BD661" s="13">
        <v>231</v>
      </c>
      <c r="BE661" s="799" t="s">
        <v>307</v>
      </c>
      <c r="BF661">
        <v>5</v>
      </c>
      <c r="BG661" s="13">
        <v>166</v>
      </c>
      <c r="BH661" s="13">
        <v>131</v>
      </c>
      <c r="BI661" s="868" t="s">
        <v>471</v>
      </c>
      <c r="BJ661" s="13">
        <v>1</v>
      </c>
      <c r="BK661" s="13" t="e">
        <f t="shared" si="314"/>
        <v>#DIV/0!</v>
      </c>
      <c r="BL661" s="13" t="e">
        <f t="shared" si="315"/>
        <v>#DIV/0!</v>
      </c>
    </row>
    <row r="662" spans="48:64" x14ac:dyDescent="0.25">
      <c r="AV662" s="13">
        <v>30</v>
      </c>
      <c r="AW662" s="13">
        <v>7</v>
      </c>
      <c r="AX662" s="799" t="s">
        <v>289</v>
      </c>
      <c r="AY662" s="13">
        <v>157</v>
      </c>
      <c r="AZ662" s="13">
        <v>148</v>
      </c>
      <c r="BA662" s="13">
        <v>325</v>
      </c>
      <c r="BB662" s="13">
        <v>288</v>
      </c>
      <c r="BC662" s="13">
        <v>150</v>
      </c>
      <c r="BD662" s="13">
        <v>140</v>
      </c>
      <c r="BE662" s="799" t="s">
        <v>316</v>
      </c>
      <c r="BF662">
        <v>2</v>
      </c>
      <c r="BG662" s="13">
        <v>126</v>
      </c>
      <c r="BH662" s="13">
        <v>116</v>
      </c>
      <c r="BI662" s="839" t="s">
        <v>433</v>
      </c>
      <c r="BJ662" s="13">
        <v>0</v>
      </c>
      <c r="BK662" s="13" t="e">
        <f t="shared" si="314"/>
        <v>#DIV/0!</v>
      </c>
      <c r="BL662" s="13" t="e">
        <f t="shared" si="315"/>
        <v>#DIV/0!</v>
      </c>
    </row>
    <row r="663" spans="48:64" x14ac:dyDescent="0.25">
      <c r="AV663" s="13">
        <v>31</v>
      </c>
      <c r="AW663" s="13">
        <v>10</v>
      </c>
      <c r="AX663" s="799" t="s">
        <v>289</v>
      </c>
      <c r="AY663" s="13">
        <v>280</v>
      </c>
      <c r="AZ663" s="13">
        <v>265</v>
      </c>
      <c r="BA663" s="13">
        <v>676</v>
      </c>
      <c r="BB663" s="13">
        <v>560</v>
      </c>
      <c r="BC663" s="13">
        <v>339</v>
      </c>
      <c r="BD663" s="13">
        <v>295</v>
      </c>
      <c r="BE663" s="799" t="s">
        <v>325</v>
      </c>
      <c r="BF663">
        <v>3</v>
      </c>
      <c r="BG663" s="13">
        <v>157</v>
      </c>
      <c r="BH663" s="13">
        <v>159</v>
      </c>
      <c r="BI663" s="878" t="s">
        <v>510</v>
      </c>
      <c r="BJ663" s="13">
        <v>4</v>
      </c>
      <c r="BK663" s="13" t="e">
        <f t="shared" si="314"/>
        <v>#DIV/0!</v>
      </c>
      <c r="BL663" s="13" t="e">
        <f t="shared" si="315"/>
        <v>#DIV/0!</v>
      </c>
    </row>
    <row r="664" spans="48:64" x14ac:dyDescent="0.25">
      <c r="AV664" s="13">
        <v>32</v>
      </c>
      <c r="AW664" s="13">
        <v>8</v>
      </c>
      <c r="AX664" s="799" t="s">
        <v>289</v>
      </c>
      <c r="AY664" s="13">
        <v>250</v>
      </c>
      <c r="AZ664" s="13">
        <v>207</v>
      </c>
      <c r="BA664" s="13">
        <v>566</v>
      </c>
      <c r="BB664" s="13">
        <v>443</v>
      </c>
      <c r="BC664" s="13">
        <v>284</v>
      </c>
      <c r="BD664" s="13">
        <v>236</v>
      </c>
      <c r="BE664" s="799" t="s">
        <v>334</v>
      </c>
      <c r="BF664">
        <v>7</v>
      </c>
      <c r="BG664" s="13">
        <v>178</v>
      </c>
      <c r="BH664" s="13">
        <v>132</v>
      </c>
      <c r="BI664" s="837" t="s">
        <v>485</v>
      </c>
      <c r="BJ664" s="13">
        <v>3</v>
      </c>
      <c r="BK664" s="13" t="e">
        <f t="shared" si="314"/>
        <v>#DIV/0!</v>
      </c>
      <c r="BL664" s="13" t="e">
        <f t="shared" si="315"/>
        <v>#DIV/0!</v>
      </c>
    </row>
    <row r="665" spans="48:64" x14ac:dyDescent="0.25">
      <c r="AV665" s="13">
        <v>33</v>
      </c>
      <c r="AW665" s="13">
        <v>7</v>
      </c>
      <c r="AX665" s="799" t="s">
        <v>289</v>
      </c>
      <c r="AY665" s="13">
        <v>166</v>
      </c>
      <c r="AZ665" s="13">
        <v>153</v>
      </c>
      <c r="BA665" s="13">
        <v>356</v>
      </c>
      <c r="BB665" s="13">
        <v>316</v>
      </c>
      <c r="BC665" s="13">
        <v>172</v>
      </c>
      <c r="BD665" s="13">
        <v>163</v>
      </c>
      <c r="BE665" s="799" t="s">
        <v>343</v>
      </c>
      <c r="BF665" s="425">
        <v>4</v>
      </c>
      <c r="BG665" s="13">
        <v>105</v>
      </c>
      <c r="BH665" s="13">
        <v>85</v>
      </c>
      <c r="BI665" s="893" t="s">
        <v>485</v>
      </c>
      <c r="BJ665" s="13">
        <v>2</v>
      </c>
      <c r="BK665" s="13" t="e">
        <f t="shared" ref="BK665:BK696" si="316">ROUND(BA35/(AW35-BJ35),2)</f>
        <v>#DIV/0!</v>
      </c>
      <c r="BL665" s="13" t="e">
        <f t="shared" ref="BL665:BL696" si="317">ROUND(BB35/(AW35-BJ35),2)</f>
        <v>#DIV/0!</v>
      </c>
    </row>
    <row r="666" spans="48:64" x14ac:dyDescent="0.25">
      <c r="AV666" s="13">
        <v>34</v>
      </c>
      <c r="AW666" s="13">
        <v>4</v>
      </c>
      <c r="AX666" s="799" t="s">
        <v>289</v>
      </c>
      <c r="AY666" s="13">
        <v>108</v>
      </c>
      <c r="AZ666" s="13">
        <v>94</v>
      </c>
      <c r="BA666" s="13">
        <v>211</v>
      </c>
      <c r="BB666" s="13">
        <v>184</v>
      </c>
      <c r="BC666" s="13">
        <v>100</v>
      </c>
      <c r="BD666" s="13">
        <v>90</v>
      </c>
      <c r="BE666" s="799" t="s">
        <v>352</v>
      </c>
      <c r="BF666">
        <v>5</v>
      </c>
      <c r="BG666" s="13">
        <v>120</v>
      </c>
      <c r="BH666" s="13">
        <v>110</v>
      </c>
      <c r="BI666" s="841" t="s">
        <v>454</v>
      </c>
      <c r="BJ666" s="13">
        <v>1</v>
      </c>
      <c r="BK666" s="13" t="e">
        <f t="shared" si="316"/>
        <v>#DIV/0!</v>
      </c>
      <c r="BL666" s="13" t="e">
        <f t="shared" si="317"/>
        <v>#DIV/0!</v>
      </c>
    </row>
    <row r="667" spans="48:64" x14ac:dyDescent="0.25">
      <c r="AV667" s="13">
        <v>35</v>
      </c>
      <c r="AW667" s="13">
        <v>4</v>
      </c>
      <c r="AX667" s="799" t="s">
        <v>289</v>
      </c>
      <c r="AY667" s="13">
        <v>67</v>
      </c>
      <c r="AZ667" s="13">
        <v>80</v>
      </c>
      <c r="BA667" s="13">
        <v>187</v>
      </c>
      <c r="BB667" s="13">
        <v>154</v>
      </c>
      <c r="BC667" s="13">
        <v>117</v>
      </c>
      <c r="BD667" s="13">
        <v>74</v>
      </c>
      <c r="BE667" s="799" t="s">
        <v>361</v>
      </c>
      <c r="BF667" s="426">
        <v>3</v>
      </c>
      <c r="BG667" s="13">
        <v>85</v>
      </c>
      <c r="BH667" s="13">
        <v>71</v>
      </c>
      <c r="BI667" s="862" t="s">
        <v>514</v>
      </c>
      <c r="BJ667" s="13">
        <v>1</v>
      </c>
      <c r="BK667" s="13" t="e">
        <f t="shared" si="316"/>
        <v>#DIV/0!</v>
      </c>
      <c r="BL667" s="13" t="e">
        <f t="shared" si="317"/>
        <v>#DIV/0!</v>
      </c>
    </row>
    <row r="668" spans="48:64" x14ac:dyDescent="0.25">
      <c r="AV668" s="13">
        <v>36</v>
      </c>
      <c r="AW668" s="13">
        <v>8</v>
      </c>
      <c r="AX668" s="799" t="s">
        <v>289</v>
      </c>
      <c r="AY668" s="13">
        <v>142</v>
      </c>
      <c r="AZ668" s="13">
        <v>156</v>
      </c>
      <c r="BA668" s="13">
        <v>316</v>
      </c>
      <c r="BB668" s="13">
        <v>328</v>
      </c>
      <c r="BC668" s="13">
        <v>166</v>
      </c>
      <c r="BD668" s="13">
        <v>172</v>
      </c>
      <c r="BE668" s="799" t="s">
        <v>370</v>
      </c>
      <c r="BF668">
        <v>5</v>
      </c>
      <c r="BG668" s="13">
        <v>103</v>
      </c>
      <c r="BH668" s="13">
        <v>102</v>
      </c>
      <c r="BI668" s="866" t="s">
        <v>489</v>
      </c>
      <c r="BJ668" s="13">
        <v>0</v>
      </c>
      <c r="BK668" s="13" t="e">
        <f t="shared" si="316"/>
        <v>#DIV/0!</v>
      </c>
      <c r="BL668" s="13" t="e">
        <f t="shared" si="317"/>
        <v>#DIV/0!</v>
      </c>
    </row>
    <row r="669" spans="48:64" x14ac:dyDescent="0.25">
      <c r="AV669" s="13">
        <v>37</v>
      </c>
      <c r="AW669" s="13">
        <v>7</v>
      </c>
      <c r="AX669" s="799" t="s">
        <v>289</v>
      </c>
      <c r="AY669" s="13">
        <v>224</v>
      </c>
      <c r="AZ669" s="13">
        <v>228</v>
      </c>
      <c r="BA669" s="13">
        <v>498</v>
      </c>
      <c r="BB669" s="13">
        <v>479</v>
      </c>
      <c r="BC669" s="13">
        <v>246</v>
      </c>
      <c r="BD669" s="13">
        <v>251</v>
      </c>
      <c r="BE669" s="799" t="s">
        <v>379</v>
      </c>
      <c r="BF669" s="426">
        <v>3</v>
      </c>
      <c r="BG669" s="13">
        <v>198</v>
      </c>
      <c r="BH669" s="13">
        <v>179</v>
      </c>
      <c r="BI669" s="830" t="s">
        <v>433</v>
      </c>
      <c r="BJ669" s="13">
        <v>1</v>
      </c>
      <c r="BK669" s="13" t="e">
        <f t="shared" si="316"/>
        <v>#DIV/0!</v>
      </c>
      <c r="BL669" s="13" t="e">
        <f t="shared" si="317"/>
        <v>#DIV/0!</v>
      </c>
    </row>
    <row r="670" spans="48:64" x14ac:dyDescent="0.25">
      <c r="AV670" s="13">
        <v>38</v>
      </c>
      <c r="AW670" s="13">
        <v>7</v>
      </c>
      <c r="AX670" s="799" t="s">
        <v>289</v>
      </c>
      <c r="AY670" s="13">
        <v>166</v>
      </c>
      <c r="AZ670" s="13">
        <v>175</v>
      </c>
      <c r="BA670" s="13">
        <v>327</v>
      </c>
      <c r="BB670" s="13">
        <v>332</v>
      </c>
      <c r="BC670" s="13">
        <v>145</v>
      </c>
      <c r="BD670" s="13">
        <v>157</v>
      </c>
      <c r="BE670" s="799" t="s">
        <v>388</v>
      </c>
      <c r="BF670">
        <v>4</v>
      </c>
      <c r="BG670" s="13">
        <v>151</v>
      </c>
      <c r="BH670" s="13">
        <v>140</v>
      </c>
      <c r="BI670" s="846" t="s">
        <v>480</v>
      </c>
      <c r="BJ670" s="13">
        <v>1</v>
      </c>
      <c r="BK670" s="13" t="e">
        <f t="shared" si="316"/>
        <v>#DIV/0!</v>
      </c>
      <c r="BL670" s="13" t="e">
        <f t="shared" si="317"/>
        <v>#DIV/0!</v>
      </c>
    </row>
    <row r="671" spans="48:64" x14ac:dyDescent="0.25">
      <c r="AV671" s="13">
        <v>39</v>
      </c>
      <c r="AW671" s="13">
        <v>6</v>
      </c>
      <c r="AX671" s="799" t="s">
        <v>289</v>
      </c>
      <c r="AY671" s="13">
        <v>147</v>
      </c>
      <c r="AZ671" s="13">
        <v>145</v>
      </c>
      <c r="BA671" s="13">
        <v>302</v>
      </c>
      <c r="BB671" s="13">
        <v>281</v>
      </c>
      <c r="BC671" s="13">
        <v>143</v>
      </c>
      <c r="BD671" s="13">
        <v>136</v>
      </c>
      <c r="BE671" s="799" t="s">
        <v>397</v>
      </c>
      <c r="BF671">
        <v>5</v>
      </c>
      <c r="BG671" s="13">
        <v>156</v>
      </c>
      <c r="BH671" s="13">
        <v>154</v>
      </c>
      <c r="BI671" s="777" t="s">
        <v>463</v>
      </c>
      <c r="BJ671" s="13">
        <v>0</v>
      </c>
      <c r="BK671" s="13" t="e">
        <f t="shared" si="316"/>
        <v>#DIV/0!</v>
      </c>
      <c r="BL671" s="13" t="e">
        <f t="shared" si="317"/>
        <v>#DIV/0!</v>
      </c>
    </row>
    <row r="672" spans="48:64" x14ac:dyDescent="0.25">
      <c r="AV672" s="13">
        <v>40</v>
      </c>
      <c r="AW672" s="13">
        <v>3</v>
      </c>
      <c r="AX672" s="799" t="s">
        <v>298</v>
      </c>
      <c r="AY672" s="13">
        <v>82</v>
      </c>
      <c r="AZ672" s="13">
        <v>95</v>
      </c>
      <c r="BA672" s="13">
        <v>178</v>
      </c>
      <c r="BB672" s="13">
        <v>175</v>
      </c>
      <c r="BC672" s="13">
        <v>84</v>
      </c>
      <c r="BD672" s="13">
        <v>80</v>
      </c>
      <c r="BE672" s="799" t="s">
        <v>307</v>
      </c>
      <c r="BF672">
        <v>4</v>
      </c>
      <c r="BG672" s="13">
        <v>135</v>
      </c>
      <c r="BH672" s="13">
        <v>134</v>
      </c>
      <c r="BI672" s="857" t="s">
        <v>415</v>
      </c>
      <c r="BJ672" s="13">
        <v>0</v>
      </c>
      <c r="BK672" s="13" t="e">
        <f t="shared" si="316"/>
        <v>#DIV/0!</v>
      </c>
      <c r="BL672" s="13" t="e">
        <f t="shared" si="317"/>
        <v>#DIV/0!</v>
      </c>
    </row>
    <row r="673" spans="48:64" x14ac:dyDescent="0.25">
      <c r="AV673" s="13">
        <v>41</v>
      </c>
      <c r="AW673" s="13">
        <v>4</v>
      </c>
      <c r="AX673" s="799" t="s">
        <v>298</v>
      </c>
      <c r="AY673" s="13">
        <v>72</v>
      </c>
      <c r="AZ673" s="13">
        <v>81</v>
      </c>
      <c r="BA673" s="13">
        <v>144</v>
      </c>
      <c r="BB673" s="13">
        <v>160</v>
      </c>
      <c r="BC673" s="13">
        <v>67</v>
      </c>
      <c r="BD673" s="13">
        <v>79</v>
      </c>
      <c r="BE673" s="799" t="s">
        <v>316</v>
      </c>
      <c r="BF673" s="426">
        <v>8</v>
      </c>
      <c r="BG673" s="13">
        <v>72</v>
      </c>
      <c r="BH673" s="13">
        <v>68</v>
      </c>
      <c r="BI673" s="864" t="s">
        <v>540</v>
      </c>
      <c r="BJ673" s="13">
        <v>1</v>
      </c>
      <c r="BK673" s="13" t="e">
        <f t="shared" si="316"/>
        <v>#DIV/0!</v>
      </c>
      <c r="BL673" s="13" t="e">
        <f t="shared" si="317"/>
        <v>#DIV/0!</v>
      </c>
    </row>
    <row r="674" spans="48:64" x14ac:dyDescent="0.25">
      <c r="AV674" s="13">
        <v>42</v>
      </c>
      <c r="AW674" s="13">
        <v>8</v>
      </c>
      <c r="AX674" s="799" t="s">
        <v>298</v>
      </c>
      <c r="AY674" s="13">
        <v>87</v>
      </c>
      <c r="AZ674" s="13">
        <v>88</v>
      </c>
      <c r="BA674" s="13">
        <v>201</v>
      </c>
      <c r="BB674" s="13">
        <v>188</v>
      </c>
      <c r="BC674" s="13">
        <v>102</v>
      </c>
      <c r="BD674" s="13">
        <v>100</v>
      </c>
      <c r="BE674" s="799" t="s">
        <v>325</v>
      </c>
      <c r="BF674" s="426">
        <v>5</v>
      </c>
      <c r="BG674" s="13">
        <v>47</v>
      </c>
      <c r="BH674" s="13">
        <v>45</v>
      </c>
      <c r="BI674" s="860" t="s">
        <v>459</v>
      </c>
      <c r="BJ674" s="13">
        <v>2</v>
      </c>
      <c r="BK674" s="13" t="e">
        <f t="shared" si="316"/>
        <v>#DIV/0!</v>
      </c>
      <c r="BL674" s="13" t="e">
        <f t="shared" si="317"/>
        <v>#DIV/0!</v>
      </c>
    </row>
    <row r="675" spans="48:64" x14ac:dyDescent="0.25">
      <c r="AV675" s="13">
        <v>43</v>
      </c>
      <c r="AW675" s="13">
        <v>11</v>
      </c>
      <c r="AX675" s="799" t="s">
        <v>298</v>
      </c>
      <c r="AY675" s="13">
        <v>297</v>
      </c>
      <c r="AZ675" s="13">
        <v>231</v>
      </c>
      <c r="BA675" s="13">
        <v>653</v>
      </c>
      <c r="BB675" s="13">
        <v>490</v>
      </c>
      <c r="BC675" s="13">
        <v>326</v>
      </c>
      <c r="BD675" s="13">
        <v>259</v>
      </c>
      <c r="BE675" s="799" t="s">
        <v>334</v>
      </c>
      <c r="BF675" s="425">
        <v>4</v>
      </c>
      <c r="BG675" s="13">
        <v>161</v>
      </c>
      <c r="BH675" s="13">
        <v>107</v>
      </c>
      <c r="BI675" s="822" t="s">
        <v>514</v>
      </c>
      <c r="BJ675" s="13">
        <v>1</v>
      </c>
      <c r="BK675" s="13" t="e">
        <f t="shared" si="316"/>
        <v>#DIV/0!</v>
      </c>
      <c r="BL675" s="13" t="e">
        <f t="shared" si="317"/>
        <v>#DIV/0!</v>
      </c>
    </row>
    <row r="676" spans="48:64" x14ac:dyDescent="0.25">
      <c r="AV676" s="13">
        <v>44</v>
      </c>
      <c r="AW676" s="13">
        <v>8</v>
      </c>
      <c r="AX676" s="799" t="s">
        <v>298</v>
      </c>
      <c r="AY676" s="13">
        <v>108</v>
      </c>
      <c r="AZ676" s="13">
        <v>92</v>
      </c>
      <c r="BA676" s="13">
        <v>233</v>
      </c>
      <c r="BB676" s="13">
        <v>189</v>
      </c>
      <c r="BC676" s="13">
        <v>118</v>
      </c>
      <c r="BD676" s="13">
        <v>97</v>
      </c>
      <c r="BE676" s="799" t="s">
        <v>343</v>
      </c>
      <c r="BF676">
        <v>1</v>
      </c>
      <c r="BG676" s="13">
        <v>77</v>
      </c>
      <c r="BH676" s="13">
        <v>53</v>
      </c>
      <c r="BI676" s="878" t="s">
        <v>510</v>
      </c>
      <c r="BJ676" s="13">
        <v>0</v>
      </c>
      <c r="BK676" s="13" t="e">
        <f t="shared" si="316"/>
        <v>#DIV/0!</v>
      </c>
      <c r="BL676" s="13" t="e">
        <f t="shared" si="317"/>
        <v>#DIV/0!</v>
      </c>
    </row>
    <row r="677" spans="48:64" x14ac:dyDescent="0.25">
      <c r="AV677" s="13">
        <v>45</v>
      </c>
      <c r="AW677" s="13">
        <v>8</v>
      </c>
      <c r="AX677" s="799" t="s">
        <v>298</v>
      </c>
      <c r="AY677" s="13">
        <v>297</v>
      </c>
      <c r="AZ677" s="13">
        <v>312</v>
      </c>
      <c r="BA677" s="13">
        <v>699</v>
      </c>
      <c r="BB677" s="13">
        <v>622</v>
      </c>
      <c r="BC677" s="13">
        <v>363</v>
      </c>
      <c r="BD677" s="13">
        <v>310</v>
      </c>
      <c r="BE677" s="799" t="s">
        <v>352</v>
      </c>
      <c r="BF677" s="425">
        <v>3</v>
      </c>
      <c r="BG677" s="13">
        <v>162</v>
      </c>
      <c r="BH677" s="13">
        <v>155</v>
      </c>
      <c r="BI677" s="882" t="s">
        <v>510</v>
      </c>
      <c r="BJ677" s="13">
        <v>1</v>
      </c>
      <c r="BK677" s="13" t="e">
        <f t="shared" si="316"/>
        <v>#DIV/0!</v>
      </c>
      <c r="BL677" s="13" t="e">
        <f t="shared" si="317"/>
        <v>#DIV/0!</v>
      </c>
    </row>
    <row r="678" spans="48:64" x14ac:dyDescent="0.25">
      <c r="AV678" s="13">
        <v>46</v>
      </c>
      <c r="AW678" s="13">
        <v>3</v>
      </c>
      <c r="AX678" s="799" t="s">
        <v>298</v>
      </c>
      <c r="AY678" s="13">
        <v>25</v>
      </c>
      <c r="AZ678" s="13">
        <v>29</v>
      </c>
      <c r="BA678" s="13">
        <v>50</v>
      </c>
      <c r="BB678" s="13">
        <v>64</v>
      </c>
      <c r="BC678" s="13">
        <v>25</v>
      </c>
      <c r="BD678" s="13">
        <v>35</v>
      </c>
      <c r="BE678" s="799" t="s">
        <v>361</v>
      </c>
      <c r="BF678" s="426">
        <v>4</v>
      </c>
      <c r="BG678" s="13">
        <v>35</v>
      </c>
      <c r="BH678" s="13">
        <v>47</v>
      </c>
      <c r="BI678" s="860" t="s">
        <v>459</v>
      </c>
      <c r="BJ678" s="13">
        <v>0</v>
      </c>
      <c r="BK678" s="13" t="e">
        <f t="shared" si="316"/>
        <v>#DIV/0!</v>
      </c>
      <c r="BL678" s="13" t="e">
        <f t="shared" si="317"/>
        <v>#DIV/0!</v>
      </c>
    </row>
    <row r="679" spans="48:64" x14ac:dyDescent="0.25">
      <c r="AV679" s="13">
        <v>47</v>
      </c>
      <c r="AW679" s="13">
        <v>5</v>
      </c>
      <c r="AX679" s="799" t="s">
        <v>298</v>
      </c>
      <c r="AY679" s="13">
        <v>153</v>
      </c>
      <c r="AZ679" s="13">
        <v>116</v>
      </c>
      <c r="BA679" s="13">
        <v>306</v>
      </c>
      <c r="BB679" s="13">
        <v>246</v>
      </c>
      <c r="BC679" s="13">
        <v>143</v>
      </c>
      <c r="BD679" s="13">
        <v>130</v>
      </c>
      <c r="BE679" s="799" t="s">
        <v>370</v>
      </c>
      <c r="BF679" s="425">
        <v>1</v>
      </c>
      <c r="BG679" s="13">
        <v>110</v>
      </c>
      <c r="BH679" s="13">
        <v>97</v>
      </c>
      <c r="BI679" s="884" t="s">
        <v>428</v>
      </c>
      <c r="BJ679" s="13">
        <v>1</v>
      </c>
      <c r="BK679" s="13" t="e">
        <f t="shared" si="316"/>
        <v>#DIV/0!</v>
      </c>
      <c r="BL679" s="13" t="e">
        <f t="shared" si="317"/>
        <v>#DIV/0!</v>
      </c>
    </row>
    <row r="680" spans="48:64" x14ac:dyDescent="0.25">
      <c r="AV680" s="13">
        <v>48</v>
      </c>
      <c r="AW680" s="13">
        <v>5</v>
      </c>
      <c r="AX680" s="799" t="s">
        <v>298</v>
      </c>
      <c r="AY680" s="13">
        <v>42</v>
      </c>
      <c r="AZ680" s="13">
        <v>59</v>
      </c>
      <c r="BA680" s="13">
        <v>97</v>
      </c>
      <c r="BB680" s="13">
        <v>102</v>
      </c>
      <c r="BC680" s="13">
        <v>53</v>
      </c>
      <c r="BD680" s="13">
        <v>43</v>
      </c>
      <c r="BE680" s="799" t="s">
        <v>379</v>
      </c>
      <c r="BF680" s="425">
        <v>4</v>
      </c>
      <c r="BG680" s="13">
        <v>46</v>
      </c>
      <c r="BH680" s="13">
        <v>38</v>
      </c>
      <c r="BI680" s="776" t="s">
        <v>510</v>
      </c>
      <c r="BJ680" s="13">
        <v>0</v>
      </c>
      <c r="BK680" s="13" t="e">
        <f t="shared" si="316"/>
        <v>#DIV/0!</v>
      </c>
      <c r="BL680" s="13" t="e">
        <f t="shared" si="317"/>
        <v>#DIV/0!</v>
      </c>
    </row>
    <row r="681" spans="48:64" x14ac:dyDescent="0.25">
      <c r="AV681" s="13">
        <v>49</v>
      </c>
      <c r="AW681" s="13">
        <v>4</v>
      </c>
      <c r="AX681" s="799" t="s">
        <v>298</v>
      </c>
      <c r="AY681" s="13">
        <v>164</v>
      </c>
      <c r="AZ681" s="13">
        <v>155</v>
      </c>
      <c r="BA681" s="13">
        <v>316</v>
      </c>
      <c r="BB681" s="13">
        <v>292</v>
      </c>
      <c r="BC681" s="13">
        <v>128</v>
      </c>
      <c r="BD681" s="13">
        <v>137</v>
      </c>
      <c r="BE681" s="799" t="s">
        <v>388</v>
      </c>
      <c r="BF681">
        <v>2</v>
      </c>
      <c r="BG681" s="13">
        <v>166</v>
      </c>
      <c r="BH681" s="13">
        <v>140</v>
      </c>
      <c r="BI681" s="877" t="s">
        <v>428</v>
      </c>
      <c r="BJ681" s="13">
        <v>0</v>
      </c>
      <c r="BK681" s="13" t="e">
        <f t="shared" si="316"/>
        <v>#DIV/0!</v>
      </c>
      <c r="BL681" s="13" t="e">
        <f t="shared" si="317"/>
        <v>#DIV/0!</v>
      </c>
    </row>
    <row r="682" spans="48:64" x14ac:dyDescent="0.25">
      <c r="AV682" s="13">
        <v>50</v>
      </c>
      <c r="AW682" s="13">
        <v>3</v>
      </c>
      <c r="AX682" s="799" t="s">
        <v>298</v>
      </c>
      <c r="AY682" s="13">
        <v>109</v>
      </c>
      <c r="AZ682" s="13">
        <v>103</v>
      </c>
      <c r="BA682" s="13">
        <v>238</v>
      </c>
      <c r="BB682" s="13">
        <v>191</v>
      </c>
      <c r="BC682" s="13">
        <v>120</v>
      </c>
      <c r="BD682" s="13">
        <v>88</v>
      </c>
      <c r="BE682" s="799" t="s">
        <v>397</v>
      </c>
      <c r="BF682">
        <v>3</v>
      </c>
      <c r="BG682" s="13">
        <v>92</v>
      </c>
      <c r="BH682" s="13">
        <v>72</v>
      </c>
      <c r="BI682" s="836" t="s">
        <v>442</v>
      </c>
      <c r="BJ682" s="13">
        <v>0</v>
      </c>
      <c r="BK682" s="13" t="e">
        <f t="shared" si="316"/>
        <v>#DIV/0!</v>
      </c>
      <c r="BL682" s="13" t="e">
        <f t="shared" si="317"/>
        <v>#DIV/0!</v>
      </c>
    </row>
    <row r="683" spans="48:64" x14ac:dyDescent="0.25">
      <c r="AV683" s="13">
        <v>51</v>
      </c>
      <c r="AW683" s="13">
        <v>9</v>
      </c>
      <c r="AX683" s="799" t="s">
        <v>307</v>
      </c>
      <c r="AY683" s="13">
        <v>322</v>
      </c>
      <c r="AZ683" s="13">
        <v>290</v>
      </c>
      <c r="BA683" s="13">
        <v>617</v>
      </c>
      <c r="BB683" s="13">
        <v>536</v>
      </c>
      <c r="BC683" s="13">
        <v>252</v>
      </c>
      <c r="BD683" s="13">
        <v>246</v>
      </c>
      <c r="BE683" s="799" t="s">
        <v>316</v>
      </c>
      <c r="BF683" s="425">
        <v>2</v>
      </c>
      <c r="BG683" s="13">
        <v>166</v>
      </c>
      <c r="BH683" s="13">
        <v>139</v>
      </c>
      <c r="BI683" s="889" t="s">
        <v>529</v>
      </c>
      <c r="BJ683" s="13">
        <v>2</v>
      </c>
      <c r="BK683" s="13" t="e">
        <f t="shared" si="316"/>
        <v>#DIV/0!</v>
      </c>
      <c r="BL683" s="13" t="e">
        <f t="shared" si="317"/>
        <v>#DIV/0!</v>
      </c>
    </row>
    <row r="684" spans="48:64" x14ac:dyDescent="0.25">
      <c r="AV684" s="13">
        <v>52</v>
      </c>
      <c r="AW684" s="13">
        <v>5</v>
      </c>
      <c r="AX684" s="799" t="s">
        <v>307</v>
      </c>
      <c r="AY684" s="13">
        <v>149</v>
      </c>
      <c r="AZ684" s="13">
        <v>135</v>
      </c>
      <c r="BA684" s="13">
        <v>313</v>
      </c>
      <c r="BB684" s="13">
        <v>267</v>
      </c>
      <c r="BC684" s="13">
        <v>151</v>
      </c>
      <c r="BD684" s="13">
        <v>132</v>
      </c>
      <c r="BE684" s="799" t="s">
        <v>325</v>
      </c>
      <c r="BF684">
        <v>5</v>
      </c>
      <c r="BG684" s="13">
        <v>139</v>
      </c>
      <c r="BH684" s="13">
        <v>107</v>
      </c>
      <c r="BI684" s="861" t="s">
        <v>548</v>
      </c>
      <c r="BJ684" s="13">
        <v>2</v>
      </c>
      <c r="BK684" s="13" t="e">
        <f t="shared" si="316"/>
        <v>#DIV/0!</v>
      </c>
      <c r="BL684" s="13" t="e">
        <f t="shared" si="317"/>
        <v>#DIV/0!</v>
      </c>
    </row>
    <row r="685" spans="48:64" x14ac:dyDescent="0.25">
      <c r="AV685" s="13">
        <v>53</v>
      </c>
      <c r="AW685" s="13">
        <v>5</v>
      </c>
      <c r="AX685" s="799" t="s">
        <v>307</v>
      </c>
      <c r="AY685" s="13">
        <v>126</v>
      </c>
      <c r="AZ685" s="13">
        <v>121</v>
      </c>
      <c r="BA685" s="13">
        <v>252</v>
      </c>
      <c r="BB685" s="13">
        <v>223</v>
      </c>
      <c r="BC685" s="13">
        <v>117</v>
      </c>
      <c r="BD685" s="13">
        <v>102</v>
      </c>
      <c r="BE685" s="799" t="s">
        <v>334</v>
      </c>
      <c r="BF685">
        <v>3</v>
      </c>
      <c r="BG685" s="13">
        <v>97</v>
      </c>
      <c r="BH685" s="13">
        <v>85</v>
      </c>
      <c r="BI685" s="868" t="s">
        <v>471</v>
      </c>
      <c r="BJ685" s="13">
        <v>1</v>
      </c>
      <c r="BK685" s="13" t="e">
        <f t="shared" si="316"/>
        <v>#DIV/0!</v>
      </c>
      <c r="BL685" s="13" t="e">
        <f t="shared" si="317"/>
        <v>#DIV/0!</v>
      </c>
    </row>
    <row r="686" spans="48:64" x14ac:dyDescent="0.25">
      <c r="AV686" s="13">
        <v>54</v>
      </c>
      <c r="AW686" s="13">
        <v>9</v>
      </c>
      <c r="AX686" s="799" t="s">
        <v>307</v>
      </c>
      <c r="AY686" s="13">
        <v>157</v>
      </c>
      <c r="AZ686" s="13">
        <v>170</v>
      </c>
      <c r="BA686" s="13">
        <v>338</v>
      </c>
      <c r="BB686" s="13">
        <v>314</v>
      </c>
      <c r="BC686" s="13">
        <v>165</v>
      </c>
      <c r="BD686" s="13">
        <v>144</v>
      </c>
      <c r="BE686" s="799" t="s">
        <v>343</v>
      </c>
      <c r="BF686">
        <v>3</v>
      </c>
      <c r="BG686" s="13">
        <v>84</v>
      </c>
      <c r="BH686" s="13">
        <v>93</v>
      </c>
      <c r="BI686" s="843" t="s">
        <v>552</v>
      </c>
      <c r="BJ686" s="13">
        <v>1</v>
      </c>
      <c r="BK686" s="13" t="e">
        <f t="shared" si="316"/>
        <v>#DIV/0!</v>
      </c>
      <c r="BL686" s="13" t="e">
        <f t="shared" si="317"/>
        <v>#DIV/0!</v>
      </c>
    </row>
    <row r="687" spans="48:64" x14ac:dyDescent="0.25">
      <c r="AV687" s="13">
        <v>55</v>
      </c>
      <c r="AW687" s="13">
        <v>6</v>
      </c>
      <c r="AX687" s="799" t="s">
        <v>307</v>
      </c>
      <c r="AY687" s="13">
        <v>142</v>
      </c>
      <c r="AZ687" s="13">
        <v>135</v>
      </c>
      <c r="BA687" s="13">
        <v>318</v>
      </c>
      <c r="BB687" s="13">
        <v>269</v>
      </c>
      <c r="BC687" s="13">
        <v>167</v>
      </c>
      <c r="BD687" s="13">
        <v>134</v>
      </c>
      <c r="BE687" s="799" t="s">
        <v>352</v>
      </c>
      <c r="BF687" s="426">
        <v>4</v>
      </c>
      <c r="BG687" s="13">
        <v>174</v>
      </c>
      <c r="BH687" s="13">
        <v>149</v>
      </c>
      <c r="BI687" s="862" t="s">
        <v>514</v>
      </c>
      <c r="BJ687" s="13">
        <v>1</v>
      </c>
      <c r="BK687" s="13" t="e">
        <f t="shared" si="316"/>
        <v>#DIV/0!</v>
      </c>
      <c r="BL687" s="13" t="e">
        <f t="shared" si="317"/>
        <v>#DIV/0!</v>
      </c>
    </row>
    <row r="688" spans="48:64" x14ac:dyDescent="0.25">
      <c r="AV688" s="13">
        <v>56</v>
      </c>
      <c r="AW688" s="13">
        <v>6</v>
      </c>
      <c r="AX688" s="799" t="s">
        <v>307</v>
      </c>
      <c r="AY688" s="13">
        <v>160</v>
      </c>
      <c r="AZ688" s="13">
        <v>173</v>
      </c>
      <c r="BA688" s="13">
        <v>400</v>
      </c>
      <c r="BB688" s="13">
        <v>367</v>
      </c>
      <c r="BC688" s="13">
        <v>213</v>
      </c>
      <c r="BD688" s="13">
        <v>194</v>
      </c>
      <c r="BE688" s="799" t="s">
        <v>361</v>
      </c>
      <c r="BF688">
        <v>2</v>
      </c>
      <c r="BG688" s="13">
        <v>168</v>
      </c>
      <c r="BH688" s="13">
        <v>146</v>
      </c>
      <c r="BI688" s="846" t="s">
        <v>480</v>
      </c>
      <c r="BJ688" s="13">
        <v>1</v>
      </c>
      <c r="BK688" s="13" t="e">
        <f t="shared" si="316"/>
        <v>#DIV/0!</v>
      </c>
      <c r="BL688" s="13" t="e">
        <f t="shared" si="317"/>
        <v>#DIV/0!</v>
      </c>
    </row>
    <row r="689" spans="48:64" x14ac:dyDescent="0.25">
      <c r="AV689" s="13">
        <v>57</v>
      </c>
      <c r="AW689" s="13">
        <v>6</v>
      </c>
      <c r="AX689" s="799" t="s">
        <v>307</v>
      </c>
      <c r="AY689" s="13">
        <v>201</v>
      </c>
      <c r="AZ689" s="13">
        <v>192</v>
      </c>
      <c r="BA689" s="13">
        <v>412</v>
      </c>
      <c r="BB689" s="13">
        <v>386</v>
      </c>
      <c r="BC689" s="13">
        <v>179</v>
      </c>
      <c r="BD689" s="13">
        <v>194</v>
      </c>
      <c r="BE689" s="799" t="s">
        <v>370</v>
      </c>
      <c r="BF689">
        <v>3</v>
      </c>
      <c r="BG689" s="13">
        <v>183</v>
      </c>
      <c r="BH689" s="13">
        <v>168</v>
      </c>
      <c r="BI689" s="886" t="s">
        <v>476</v>
      </c>
      <c r="BJ689" s="13">
        <v>2</v>
      </c>
      <c r="BK689" s="13" t="e">
        <f t="shared" si="316"/>
        <v>#DIV/0!</v>
      </c>
      <c r="BL689" s="13" t="e">
        <f t="shared" si="317"/>
        <v>#DIV/0!</v>
      </c>
    </row>
    <row r="690" spans="48:64" x14ac:dyDescent="0.25">
      <c r="AV690" s="13">
        <v>58</v>
      </c>
      <c r="AW690" s="13">
        <v>7</v>
      </c>
      <c r="AX690" s="799" t="s">
        <v>307</v>
      </c>
      <c r="AY690" s="13">
        <v>137</v>
      </c>
      <c r="AZ690" s="13">
        <v>132</v>
      </c>
      <c r="BA690" s="13">
        <v>290</v>
      </c>
      <c r="BB690" s="13">
        <v>256</v>
      </c>
      <c r="BC690" s="13">
        <v>142</v>
      </c>
      <c r="BD690" s="13">
        <v>124</v>
      </c>
      <c r="BE690" s="799" t="s">
        <v>379</v>
      </c>
      <c r="BF690">
        <v>5</v>
      </c>
      <c r="BG690" s="13">
        <v>119</v>
      </c>
      <c r="BH690" s="13">
        <v>96</v>
      </c>
      <c r="BI690" s="842" t="s">
        <v>459</v>
      </c>
      <c r="BJ690" s="13">
        <v>1</v>
      </c>
      <c r="BK690" s="13" t="e">
        <f t="shared" si="316"/>
        <v>#DIV/0!</v>
      </c>
      <c r="BL690" s="13" t="e">
        <f t="shared" si="317"/>
        <v>#DIV/0!</v>
      </c>
    </row>
    <row r="691" spans="48:64" x14ac:dyDescent="0.25">
      <c r="AV691" s="13">
        <v>59</v>
      </c>
      <c r="AW691" s="13">
        <v>5</v>
      </c>
      <c r="AX691" s="799" t="s">
        <v>307</v>
      </c>
      <c r="AY691" s="13">
        <v>76</v>
      </c>
      <c r="AZ691" s="13">
        <v>83</v>
      </c>
      <c r="BA691" s="13">
        <v>206</v>
      </c>
      <c r="BB691" s="13">
        <v>182</v>
      </c>
      <c r="BC691" s="13">
        <v>116</v>
      </c>
      <c r="BD691" s="13">
        <v>99</v>
      </c>
      <c r="BE691" s="799" t="s">
        <v>388</v>
      </c>
      <c r="BF691" s="426">
        <v>2</v>
      </c>
      <c r="BG691" s="13">
        <v>107</v>
      </c>
      <c r="BH691" s="13">
        <v>84</v>
      </c>
      <c r="BI691" s="829" t="s">
        <v>552</v>
      </c>
      <c r="BJ691" s="13">
        <v>1</v>
      </c>
      <c r="BK691" s="13" t="e">
        <f t="shared" si="316"/>
        <v>#DIV/0!</v>
      </c>
      <c r="BL691" s="13" t="e">
        <f t="shared" si="317"/>
        <v>#DIV/0!</v>
      </c>
    </row>
    <row r="692" spans="48:64" x14ac:dyDescent="0.25">
      <c r="AV692" s="13">
        <v>60</v>
      </c>
      <c r="AW692" s="13">
        <v>5</v>
      </c>
      <c r="AX692" s="799" t="s">
        <v>307</v>
      </c>
      <c r="AY692" s="13">
        <v>55</v>
      </c>
      <c r="AZ692" s="13">
        <v>67</v>
      </c>
      <c r="BA692" s="13">
        <v>112</v>
      </c>
      <c r="BB692" s="13">
        <v>120</v>
      </c>
      <c r="BC692" s="13">
        <v>54</v>
      </c>
      <c r="BD692" s="13">
        <v>53</v>
      </c>
      <c r="BE692" s="799" t="s">
        <v>397</v>
      </c>
      <c r="BF692" s="426">
        <v>3</v>
      </c>
      <c r="BG692" s="13">
        <v>78</v>
      </c>
      <c r="BH692" s="13">
        <v>79</v>
      </c>
      <c r="BI692" s="858" t="s">
        <v>548</v>
      </c>
      <c r="BJ692" s="13">
        <v>1</v>
      </c>
      <c r="BK692" s="13" t="e">
        <f t="shared" si="316"/>
        <v>#DIV/0!</v>
      </c>
      <c r="BL692" s="13" t="e">
        <f t="shared" si="317"/>
        <v>#DIV/0!</v>
      </c>
    </row>
    <row r="693" spans="48:64" x14ac:dyDescent="0.25">
      <c r="AV693" s="13">
        <v>61</v>
      </c>
      <c r="AW693" s="13">
        <v>6</v>
      </c>
      <c r="AX693" s="799" t="s">
        <v>316</v>
      </c>
      <c r="AY693" s="13">
        <v>95</v>
      </c>
      <c r="AZ693" s="13">
        <v>106</v>
      </c>
      <c r="BA693" s="13">
        <v>187</v>
      </c>
      <c r="BB693" s="13">
        <v>176</v>
      </c>
      <c r="BC693" s="13">
        <v>75</v>
      </c>
      <c r="BD693" s="13">
        <v>70</v>
      </c>
      <c r="BE693" s="799" t="s">
        <v>325</v>
      </c>
      <c r="BF693" s="425">
        <v>1</v>
      </c>
      <c r="BG693" s="13">
        <v>76</v>
      </c>
      <c r="BH693" s="13">
        <v>86</v>
      </c>
      <c r="BI693" s="825" t="s">
        <v>560</v>
      </c>
      <c r="BJ693" s="13">
        <v>2</v>
      </c>
      <c r="BK693" s="13" t="e">
        <f t="shared" si="316"/>
        <v>#DIV/0!</v>
      </c>
      <c r="BL693" s="13" t="e">
        <f t="shared" si="317"/>
        <v>#DIV/0!</v>
      </c>
    </row>
    <row r="694" spans="48:64" x14ac:dyDescent="0.25">
      <c r="AV694" s="13">
        <v>62</v>
      </c>
      <c r="AW694" s="13">
        <v>4</v>
      </c>
      <c r="AX694" s="799" t="s">
        <v>316</v>
      </c>
      <c r="AY694" s="13">
        <v>77</v>
      </c>
      <c r="AZ694" s="13">
        <v>79</v>
      </c>
      <c r="BA694" s="13">
        <v>145</v>
      </c>
      <c r="BB694" s="13">
        <v>152</v>
      </c>
      <c r="BC694" s="13">
        <v>61</v>
      </c>
      <c r="BD694" s="13">
        <v>73</v>
      </c>
      <c r="BE694" s="799" t="s">
        <v>334</v>
      </c>
      <c r="BF694">
        <v>3</v>
      </c>
      <c r="BG694" s="13">
        <v>53</v>
      </c>
      <c r="BH694" s="13">
        <v>55</v>
      </c>
      <c r="BI694" s="861" t="s">
        <v>548</v>
      </c>
      <c r="BJ694" s="13">
        <v>1</v>
      </c>
      <c r="BK694" s="13" t="e">
        <f t="shared" si="316"/>
        <v>#DIV/0!</v>
      </c>
      <c r="BL694" s="13" t="e">
        <f t="shared" si="317"/>
        <v>#DIV/0!</v>
      </c>
    </row>
    <row r="695" spans="48:64" x14ac:dyDescent="0.25">
      <c r="AV695" s="13">
        <v>63</v>
      </c>
      <c r="AW695" s="13">
        <v>9</v>
      </c>
      <c r="AX695" s="799" t="s">
        <v>316</v>
      </c>
      <c r="AY695" s="13">
        <v>145</v>
      </c>
      <c r="AZ695" s="13">
        <v>149</v>
      </c>
      <c r="BA695" s="13">
        <v>251</v>
      </c>
      <c r="BB695" s="13">
        <v>243</v>
      </c>
      <c r="BC695" s="13">
        <v>99</v>
      </c>
      <c r="BD695" s="13">
        <v>94</v>
      </c>
      <c r="BE695" s="799" t="s">
        <v>343</v>
      </c>
      <c r="BF695" s="13">
        <v>7</v>
      </c>
      <c r="BG695" s="13">
        <v>127</v>
      </c>
      <c r="BH695" s="13">
        <v>127</v>
      </c>
      <c r="BI695" s="820" t="s">
        <v>471</v>
      </c>
      <c r="BJ695" s="13">
        <v>2</v>
      </c>
      <c r="BK695" s="13" t="e">
        <f t="shared" si="316"/>
        <v>#DIV/0!</v>
      </c>
      <c r="BL695" s="13" t="e">
        <f t="shared" si="317"/>
        <v>#DIV/0!</v>
      </c>
    </row>
    <row r="696" spans="48:64" x14ac:dyDescent="0.25">
      <c r="AV696" s="13">
        <v>64</v>
      </c>
      <c r="AW696" s="13">
        <v>5</v>
      </c>
      <c r="AX696" s="799" t="s">
        <v>316</v>
      </c>
      <c r="AY696" s="13">
        <v>184</v>
      </c>
      <c r="AZ696" s="13">
        <v>169</v>
      </c>
      <c r="BA696" s="13">
        <v>387</v>
      </c>
      <c r="BB696" s="13">
        <v>322</v>
      </c>
      <c r="BC696" s="13">
        <v>181</v>
      </c>
      <c r="BD696" s="13">
        <v>153</v>
      </c>
      <c r="BE696" s="799" t="s">
        <v>352</v>
      </c>
      <c r="BF696" s="425">
        <v>3</v>
      </c>
      <c r="BG696" s="13">
        <v>120</v>
      </c>
      <c r="BH696" s="13">
        <v>115</v>
      </c>
      <c r="BI696" s="896" t="s">
        <v>476</v>
      </c>
      <c r="BJ696" s="13">
        <v>0</v>
      </c>
      <c r="BK696" s="13" t="e">
        <f t="shared" si="316"/>
        <v>#DIV/0!</v>
      </c>
      <c r="BL696" s="13" t="e">
        <f t="shared" si="317"/>
        <v>#DIV/0!</v>
      </c>
    </row>
    <row r="697" spans="48:64" x14ac:dyDescent="0.25">
      <c r="AV697" s="13">
        <v>65</v>
      </c>
      <c r="AW697" s="13">
        <v>9</v>
      </c>
      <c r="AX697" s="799" t="s">
        <v>316</v>
      </c>
      <c r="AY697" s="13">
        <v>173</v>
      </c>
      <c r="AZ697" s="13">
        <v>160</v>
      </c>
      <c r="BA697" s="13">
        <v>283</v>
      </c>
      <c r="BB697" s="13">
        <v>297</v>
      </c>
      <c r="BC697" s="13">
        <v>96</v>
      </c>
      <c r="BD697" s="13">
        <v>137</v>
      </c>
      <c r="BE697" s="799" t="s">
        <v>361</v>
      </c>
      <c r="BF697">
        <v>1</v>
      </c>
      <c r="BG697" s="13">
        <v>94</v>
      </c>
      <c r="BH697" s="13">
        <v>88</v>
      </c>
      <c r="BI697" s="852" t="s">
        <v>514</v>
      </c>
      <c r="BJ697" s="13">
        <v>1</v>
      </c>
      <c r="BK697" s="13" t="e">
        <f t="shared" ref="BK697:BK728" si="318">ROUND(BA67/(AW67-BJ67),2)</f>
        <v>#DIV/0!</v>
      </c>
      <c r="BL697" s="13" t="e">
        <f t="shared" ref="BL697:BL728" si="319">ROUND(BB67/(AW67-BJ67),2)</f>
        <v>#DIV/0!</v>
      </c>
    </row>
    <row r="698" spans="48:64" x14ac:dyDescent="0.25">
      <c r="AV698" s="13">
        <v>66</v>
      </c>
      <c r="AW698" s="13">
        <v>9</v>
      </c>
      <c r="AX698" s="799" t="s">
        <v>316</v>
      </c>
      <c r="AY698" s="13">
        <v>301</v>
      </c>
      <c r="AZ698" s="13">
        <v>284</v>
      </c>
      <c r="BA698" s="13">
        <v>649</v>
      </c>
      <c r="BB698" s="13">
        <v>577</v>
      </c>
      <c r="BC698" s="13">
        <v>312</v>
      </c>
      <c r="BD698" s="13">
        <v>293</v>
      </c>
      <c r="BE698" s="799" t="s">
        <v>370</v>
      </c>
      <c r="BF698">
        <v>2</v>
      </c>
      <c r="BG698" s="13">
        <v>199</v>
      </c>
      <c r="BH698" s="13">
        <v>163</v>
      </c>
      <c r="BI698" s="837" t="s">
        <v>485</v>
      </c>
      <c r="BJ698" s="13">
        <v>2</v>
      </c>
      <c r="BK698" s="13" t="e">
        <f t="shared" si="318"/>
        <v>#DIV/0!</v>
      </c>
      <c r="BL698" s="13" t="e">
        <f t="shared" si="319"/>
        <v>#DIV/0!</v>
      </c>
    </row>
    <row r="699" spans="48:64" x14ac:dyDescent="0.25">
      <c r="AV699" s="13">
        <v>67</v>
      </c>
      <c r="AW699" s="13">
        <v>6</v>
      </c>
      <c r="AX699" s="799" t="s">
        <v>316</v>
      </c>
      <c r="AY699" s="13">
        <v>228</v>
      </c>
      <c r="AZ699" s="13">
        <v>221</v>
      </c>
      <c r="BA699" s="13">
        <v>498</v>
      </c>
      <c r="BB699" s="13">
        <v>451</v>
      </c>
      <c r="BC699" s="13">
        <v>250</v>
      </c>
      <c r="BD699" s="13">
        <v>230</v>
      </c>
      <c r="BE699" s="799" t="s">
        <v>379</v>
      </c>
      <c r="BF699" s="426">
        <v>4</v>
      </c>
      <c r="BG699" s="13">
        <v>157</v>
      </c>
      <c r="BH699" s="13">
        <v>151</v>
      </c>
      <c r="BI699" s="869" t="s">
        <v>529</v>
      </c>
      <c r="BJ699" s="13">
        <v>0</v>
      </c>
      <c r="BK699" s="13" t="e">
        <f t="shared" si="318"/>
        <v>#DIV/0!</v>
      </c>
      <c r="BL699" s="13" t="e">
        <f t="shared" si="319"/>
        <v>#DIV/0!</v>
      </c>
    </row>
    <row r="700" spans="48:64" x14ac:dyDescent="0.25">
      <c r="AV700" s="13">
        <v>68</v>
      </c>
      <c r="AW700" s="13">
        <v>3</v>
      </c>
      <c r="AX700" s="799" t="s">
        <v>316</v>
      </c>
      <c r="AY700" s="13">
        <v>72</v>
      </c>
      <c r="AZ700" s="13">
        <v>60</v>
      </c>
      <c r="BA700" s="13">
        <v>128</v>
      </c>
      <c r="BB700" s="13">
        <v>122</v>
      </c>
      <c r="BC700" s="13">
        <v>53</v>
      </c>
      <c r="BD700" s="13">
        <v>62</v>
      </c>
      <c r="BE700" s="799" t="s">
        <v>388</v>
      </c>
      <c r="BF700" s="426">
        <v>4</v>
      </c>
      <c r="BG700" s="13">
        <v>59</v>
      </c>
      <c r="BH700" s="13">
        <v>52</v>
      </c>
      <c r="BI700" s="844" t="s">
        <v>489</v>
      </c>
      <c r="BJ700" s="13">
        <v>1</v>
      </c>
      <c r="BK700" s="13" t="e">
        <f t="shared" si="318"/>
        <v>#DIV/0!</v>
      </c>
      <c r="BL700" s="13" t="e">
        <f t="shared" si="319"/>
        <v>#DIV/0!</v>
      </c>
    </row>
    <row r="701" spans="48:64" x14ac:dyDescent="0.25">
      <c r="AV701" s="13">
        <v>69</v>
      </c>
      <c r="AW701" s="13">
        <v>13</v>
      </c>
      <c r="AX701" s="799" t="s">
        <v>316</v>
      </c>
      <c r="AY701" s="13">
        <v>344</v>
      </c>
      <c r="AZ701" s="13">
        <v>332</v>
      </c>
      <c r="BA701" s="13">
        <v>743</v>
      </c>
      <c r="BB701" s="13">
        <v>639</v>
      </c>
      <c r="BC701" s="13">
        <v>371</v>
      </c>
      <c r="BD701" s="13">
        <v>307</v>
      </c>
      <c r="BE701" s="799" t="s">
        <v>397</v>
      </c>
      <c r="BF701">
        <v>6</v>
      </c>
      <c r="BG701" s="13">
        <v>219</v>
      </c>
      <c r="BH701" s="13">
        <v>164</v>
      </c>
      <c r="BI701" s="886" t="s">
        <v>476</v>
      </c>
      <c r="BJ701" s="13">
        <v>1</v>
      </c>
      <c r="BK701" s="13" t="e">
        <f t="shared" si="318"/>
        <v>#DIV/0!</v>
      </c>
      <c r="BL701" s="13" t="e">
        <f t="shared" si="319"/>
        <v>#DIV/0!</v>
      </c>
    </row>
    <row r="702" spans="48:64" x14ac:dyDescent="0.25">
      <c r="AV702" s="13">
        <v>70</v>
      </c>
      <c r="AW702" s="13">
        <v>2</v>
      </c>
      <c r="AX702" s="799" t="s">
        <v>325</v>
      </c>
      <c r="AY702" s="13">
        <v>30</v>
      </c>
      <c r="AZ702" s="13">
        <v>43</v>
      </c>
      <c r="BA702" s="13">
        <v>56</v>
      </c>
      <c r="BB702" s="13">
        <v>67</v>
      </c>
      <c r="BC702" s="13">
        <v>25</v>
      </c>
      <c r="BD702" s="13">
        <v>24</v>
      </c>
      <c r="BE702" s="799" t="s">
        <v>334</v>
      </c>
      <c r="BF702" s="426">
        <v>6</v>
      </c>
      <c r="BG702" s="13">
        <v>29</v>
      </c>
      <c r="BH702" s="13">
        <v>27</v>
      </c>
      <c r="BI702" s="821" t="s">
        <v>582</v>
      </c>
      <c r="BJ702" s="13">
        <v>0</v>
      </c>
      <c r="BK702" s="13" t="e">
        <f t="shared" si="318"/>
        <v>#DIV/0!</v>
      </c>
      <c r="BL702" s="13" t="e">
        <f t="shared" si="319"/>
        <v>#DIV/0!</v>
      </c>
    </row>
    <row r="703" spans="48:64" x14ac:dyDescent="0.25">
      <c r="AV703" s="13">
        <v>71</v>
      </c>
      <c r="AW703" s="13">
        <v>4</v>
      </c>
      <c r="AX703" s="799" t="s">
        <v>325</v>
      </c>
      <c r="AY703" s="13">
        <v>88</v>
      </c>
      <c r="AZ703" s="13">
        <v>88</v>
      </c>
      <c r="BA703" s="13">
        <v>178</v>
      </c>
      <c r="BB703" s="13">
        <v>175</v>
      </c>
      <c r="BC703" s="13">
        <v>82</v>
      </c>
      <c r="BD703" s="13">
        <v>87</v>
      </c>
      <c r="BE703" s="799" t="s">
        <v>343</v>
      </c>
      <c r="BF703">
        <v>4</v>
      </c>
      <c r="BG703" s="13">
        <v>102</v>
      </c>
      <c r="BH703" s="13">
        <v>107</v>
      </c>
      <c r="BI703" s="857" t="s">
        <v>415</v>
      </c>
      <c r="BJ703" s="13">
        <v>0</v>
      </c>
      <c r="BK703" s="13" t="e">
        <f t="shared" si="318"/>
        <v>#DIV/0!</v>
      </c>
      <c r="BL703" s="13" t="e">
        <f t="shared" si="319"/>
        <v>#DIV/0!</v>
      </c>
    </row>
    <row r="704" spans="48:64" x14ac:dyDescent="0.25">
      <c r="AV704" s="13">
        <v>72</v>
      </c>
      <c r="AW704" s="13">
        <v>8</v>
      </c>
      <c r="AX704" s="799" t="s">
        <v>325</v>
      </c>
      <c r="AY704" s="13">
        <v>161</v>
      </c>
      <c r="AZ704" s="13">
        <v>150</v>
      </c>
      <c r="BA704" s="13">
        <v>307</v>
      </c>
      <c r="BB704" s="13">
        <v>277</v>
      </c>
      <c r="BC704" s="13">
        <v>125</v>
      </c>
      <c r="BD704" s="13">
        <v>127</v>
      </c>
      <c r="BE704" s="799" t="s">
        <v>352</v>
      </c>
      <c r="BF704" s="425">
        <v>1</v>
      </c>
      <c r="BG704" s="13">
        <v>152</v>
      </c>
      <c r="BH704" s="13">
        <v>119</v>
      </c>
      <c r="BI704" s="888" t="s">
        <v>451</v>
      </c>
      <c r="BJ704" s="13">
        <v>2</v>
      </c>
      <c r="BK704" s="13" t="e">
        <f t="shared" si="318"/>
        <v>#DIV/0!</v>
      </c>
      <c r="BL704" s="13" t="e">
        <f t="shared" si="319"/>
        <v>#DIV/0!</v>
      </c>
    </row>
    <row r="705" spans="48:64" x14ac:dyDescent="0.25">
      <c r="AV705" s="13">
        <v>73</v>
      </c>
      <c r="AW705" s="13">
        <v>7</v>
      </c>
      <c r="AX705" s="799" t="s">
        <v>325</v>
      </c>
      <c r="AY705" s="13">
        <v>125</v>
      </c>
      <c r="AZ705" s="13">
        <v>100</v>
      </c>
      <c r="BA705" s="13">
        <v>261</v>
      </c>
      <c r="BB705" s="13">
        <v>231</v>
      </c>
      <c r="BC705" s="13">
        <v>131</v>
      </c>
      <c r="BD705" s="13">
        <v>131</v>
      </c>
      <c r="BE705" s="799" t="s">
        <v>361</v>
      </c>
      <c r="BF705">
        <v>6</v>
      </c>
      <c r="BG705" s="13">
        <v>93</v>
      </c>
      <c r="BH705" s="13">
        <v>66</v>
      </c>
      <c r="BI705" s="861" t="s">
        <v>548</v>
      </c>
      <c r="BJ705" s="13">
        <v>1</v>
      </c>
      <c r="BK705" s="13" t="e">
        <f t="shared" si="318"/>
        <v>#DIV/0!</v>
      </c>
      <c r="BL705" s="13" t="e">
        <f t="shared" si="319"/>
        <v>#DIV/0!</v>
      </c>
    </row>
    <row r="706" spans="48:64" x14ac:dyDescent="0.25">
      <c r="AV706" s="13">
        <v>74</v>
      </c>
      <c r="AW706" s="13">
        <v>8</v>
      </c>
      <c r="AX706" s="799" t="s">
        <v>325</v>
      </c>
      <c r="AY706" s="13">
        <v>254</v>
      </c>
      <c r="AZ706" s="13">
        <v>261</v>
      </c>
      <c r="BA706" s="13">
        <v>560</v>
      </c>
      <c r="BB706" s="13">
        <v>546</v>
      </c>
      <c r="BC706" s="13">
        <v>275</v>
      </c>
      <c r="BD706" s="13">
        <v>285</v>
      </c>
      <c r="BE706" s="799" t="s">
        <v>370</v>
      </c>
      <c r="BF706">
        <v>7</v>
      </c>
      <c r="BG706" s="13">
        <v>160</v>
      </c>
      <c r="BH706" s="13">
        <v>143</v>
      </c>
      <c r="BI706" s="874" t="s">
        <v>424</v>
      </c>
      <c r="BJ706" s="13">
        <v>1</v>
      </c>
      <c r="BK706" s="13" t="e">
        <f t="shared" si="318"/>
        <v>#DIV/0!</v>
      </c>
      <c r="BL706" s="13" t="e">
        <f t="shared" si="319"/>
        <v>#DIV/0!</v>
      </c>
    </row>
    <row r="707" spans="48:64" x14ac:dyDescent="0.25">
      <c r="AV707" s="13">
        <v>75</v>
      </c>
      <c r="AW707" s="13">
        <v>5</v>
      </c>
      <c r="AX707" s="799" t="s">
        <v>325</v>
      </c>
      <c r="AY707" s="13">
        <v>55</v>
      </c>
      <c r="AZ707" s="13">
        <v>36</v>
      </c>
      <c r="BA707" s="13">
        <v>88</v>
      </c>
      <c r="BB707" s="13">
        <v>66</v>
      </c>
      <c r="BC707" s="13">
        <v>29</v>
      </c>
      <c r="BD707" s="13">
        <v>30</v>
      </c>
      <c r="BE707" s="799" t="s">
        <v>379</v>
      </c>
      <c r="BF707" s="426">
        <v>1</v>
      </c>
      <c r="BG707" s="13">
        <v>45</v>
      </c>
      <c r="BH707" s="13">
        <v>31</v>
      </c>
      <c r="BI707" s="840" t="s">
        <v>510</v>
      </c>
      <c r="BJ707" s="13">
        <v>0</v>
      </c>
      <c r="BK707" s="13" t="e">
        <f t="shared" si="318"/>
        <v>#DIV/0!</v>
      </c>
      <c r="BL707" s="13" t="e">
        <f t="shared" si="319"/>
        <v>#DIV/0!</v>
      </c>
    </row>
    <row r="708" spans="48:64" x14ac:dyDescent="0.25">
      <c r="AV708" s="13">
        <v>76</v>
      </c>
      <c r="AW708" s="13">
        <v>7</v>
      </c>
      <c r="AX708" s="799" t="s">
        <v>325</v>
      </c>
      <c r="AY708" s="13">
        <v>169</v>
      </c>
      <c r="AZ708" s="13">
        <v>164</v>
      </c>
      <c r="BA708" s="13">
        <v>313</v>
      </c>
      <c r="BB708" s="13">
        <v>287</v>
      </c>
      <c r="BC708" s="13">
        <v>134</v>
      </c>
      <c r="BD708" s="13">
        <v>123</v>
      </c>
      <c r="BE708" s="799" t="s">
        <v>388</v>
      </c>
      <c r="BF708">
        <v>6</v>
      </c>
      <c r="BG708" s="13">
        <v>107</v>
      </c>
      <c r="BH708" s="13">
        <v>102</v>
      </c>
      <c r="BI708" s="846" t="s">
        <v>480</v>
      </c>
      <c r="BJ708" s="13">
        <v>2</v>
      </c>
      <c r="BK708" s="13" t="e">
        <f t="shared" si="318"/>
        <v>#DIV/0!</v>
      </c>
      <c r="BL708" s="13" t="e">
        <f t="shared" si="319"/>
        <v>#DIV/0!</v>
      </c>
    </row>
    <row r="709" spans="48:64" x14ac:dyDescent="0.25">
      <c r="AV709" s="13">
        <v>77</v>
      </c>
      <c r="AW709" s="13">
        <v>5</v>
      </c>
      <c r="AX709" s="799" t="s">
        <v>325</v>
      </c>
      <c r="AY709" s="13">
        <v>42</v>
      </c>
      <c r="AZ709" s="13">
        <v>62</v>
      </c>
      <c r="BA709" s="13">
        <v>177</v>
      </c>
      <c r="BB709" s="13">
        <v>139</v>
      </c>
      <c r="BC709" s="13">
        <v>124</v>
      </c>
      <c r="BD709" s="13">
        <v>77</v>
      </c>
      <c r="BE709" s="799" t="s">
        <v>397</v>
      </c>
      <c r="BF709">
        <v>2</v>
      </c>
      <c r="BG709" s="13">
        <v>77</v>
      </c>
      <c r="BH709" s="13">
        <v>47</v>
      </c>
      <c r="BI709" s="842" t="s">
        <v>459</v>
      </c>
      <c r="BJ709" s="13">
        <v>0</v>
      </c>
      <c r="BK709" s="13" t="e">
        <f t="shared" si="318"/>
        <v>#DIV/0!</v>
      </c>
      <c r="BL709" s="13" t="e">
        <f t="shared" si="319"/>
        <v>#DIV/0!</v>
      </c>
    </row>
    <row r="710" spans="48:64" x14ac:dyDescent="0.25">
      <c r="AV710" s="13">
        <v>78</v>
      </c>
      <c r="AW710" s="13">
        <v>6</v>
      </c>
      <c r="AX710" s="799" t="s">
        <v>334</v>
      </c>
      <c r="AY710" s="13">
        <v>219</v>
      </c>
      <c r="AZ710" s="13">
        <v>180</v>
      </c>
      <c r="BA710" s="13">
        <v>448</v>
      </c>
      <c r="BB710" s="13">
        <v>384</v>
      </c>
      <c r="BC710" s="13">
        <v>209</v>
      </c>
      <c r="BD710" s="13">
        <v>204</v>
      </c>
      <c r="BE710" s="799" t="s">
        <v>343</v>
      </c>
      <c r="BF710">
        <v>5</v>
      </c>
      <c r="BG710" s="13">
        <v>157</v>
      </c>
      <c r="BH710" s="13">
        <v>117</v>
      </c>
      <c r="BI710" s="857" t="s">
        <v>415</v>
      </c>
      <c r="BJ710" s="13">
        <v>2</v>
      </c>
      <c r="BK710" s="13" t="e">
        <f t="shared" si="318"/>
        <v>#DIV/0!</v>
      </c>
      <c r="BL710" s="13" t="e">
        <f t="shared" si="319"/>
        <v>#DIV/0!</v>
      </c>
    </row>
    <row r="711" spans="48:64" x14ac:dyDescent="0.25">
      <c r="AV711" s="13">
        <v>79</v>
      </c>
      <c r="AW711" s="13">
        <v>4</v>
      </c>
      <c r="AX711" s="799" t="s">
        <v>334</v>
      </c>
      <c r="AY711" s="13">
        <v>71</v>
      </c>
      <c r="AZ711" s="13">
        <v>79</v>
      </c>
      <c r="BA711" s="13">
        <v>171</v>
      </c>
      <c r="BB711" s="13">
        <v>156</v>
      </c>
      <c r="BC711" s="13">
        <v>94</v>
      </c>
      <c r="BD711" s="13">
        <v>77</v>
      </c>
      <c r="BE711" s="799" t="s">
        <v>352</v>
      </c>
      <c r="BF711" s="425">
        <v>1</v>
      </c>
      <c r="BG711" s="13">
        <v>89</v>
      </c>
      <c r="BH711" s="13">
        <v>83</v>
      </c>
      <c r="BI711" s="800" t="s">
        <v>419</v>
      </c>
      <c r="BJ711" s="13">
        <v>0</v>
      </c>
      <c r="BK711" s="13" t="e">
        <f t="shared" si="318"/>
        <v>#DIV/0!</v>
      </c>
      <c r="BL711" s="13" t="e">
        <f t="shared" si="319"/>
        <v>#DIV/0!</v>
      </c>
    </row>
    <row r="712" spans="48:64" x14ac:dyDescent="0.25">
      <c r="AV712" s="13">
        <v>80</v>
      </c>
      <c r="AW712" s="13">
        <v>5</v>
      </c>
      <c r="AX712" s="799" t="s">
        <v>334</v>
      </c>
      <c r="AY712" s="13">
        <v>100</v>
      </c>
      <c r="AZ712" s="13">
        <v>86</v>
      </c>
      <c r="BA712" s="13">
        <v>225</v>
      </c>
      <c r="BB712" s="13">
        <v>190</v>
      </c>
      <c r="BC712" s="13">
        <v>117</v>
      </c>
      <c r="BD712" s="13">
        <v>104</v>
      </c>
      <c r="BE712" s="799" t="s">
        <v>361</v>
      </c>
      <c r="BF712" s="425">
        <v>7</v>
      </c>
      <c r="BG712" s="13">
        <v>96</v>
      </c>
      <c r="BH712" s="13">
        <v>69</v>
      </c>
      <c r="BI712" s="890" t="s">
        <v>548</v>
      </c>
      <c r="BJ712" s="13">
        <v>2</v>
      </c>
      <c r="BK712" s="13" t="e">
        <f t="shared" si="318"/>
        <v>#DIV/0!</v>
      </c>
      <c r="BL712" s="13" t="e">
        <f t="shared" si="319"/>
        <v>#DIV/0!</v>
      </c>
    </row>
    <row r="713" spans="48:64" x14ac:dyDescent="0.25">
      <c r="AV713" s="13">
        <v>81</v>
      </c>
      <c r="AW713" s="13">
        <v>6</v>
      </c>
      <c r="AX713" s="799" t="s">
        <v>334</v>
      </c>
      <c r="AY713" s="13">
        <v>76</v>
      </c>
      <c r="AZ713" s="13">
        <v>53</v>
      </c>
      <c r="BA713" s="13">
        <v>110</v>
      </c>
      <c r="BB713" s="13">
        <v>82</v>
      </c>
      <c r="BC713" s="13">
        <v>32</v>
      </c>
      <c r="BD713" s="13">
        <v>29</v>
      </c>
      <c r="BE713" s="799" t="s">
        <v>370</v>
      </c>
      <c r="BF713" s="426">
        <v>1</v>
      </c>
      <c r="BG713" s="13">
        <v>53</v>
      </c>
      <c r="BH713" s="13">
        <v>34</v>
      </c>
      <c r="BI713" s="827" t="s">
        <v>437</v>
      </c>
      <c r="BJ713" s="13">
        <v>0</v>
      </c>
      <c r="BK713" s="13" t="e">
        <f t="shared" si="318"/>
        <v>#DIV/0!</v>
      </c>
      <c r="BL713" s="13" t="e">
        <f t="shared" si="319"/>
        <v>#DIV/0!</v>
      </c>
    </row>
    <row r="714" spans="48:64" x14ac:dyDescent="0.25">
      <c r="AV714" s="13">
        <v>82</v>
      </c>
      <c r="AW714" s="13">
        <v>3</v>
      </c>
      <c r="AX714" s="799" t="s">
        <v>334</v>
      </c>
      <c r="AY714" s="13">
        <v>86</v>
      </c>
      <c r="AZ714" s="13">
        <v>85</v>
      </c>
      <c r="BA714" s="13">
        <v>190</v>
      </c>
      <c r="BB714" s="13">
        <v>173</v>
      </c>
      <c r="BC714" s="13">
        <v>97</v>
      </c>
      <c r="BD714" s="13">
        <v>88</v>
      </c>
      <c r="BE714" s="799" t="s">
        <v>379</v>
      </c>
      <c r="BF714" s="426">
        <v>3</v>
      </c>
      <c r="BG714" s="13">
        <v>152</v>
      </c>
      <c r="BH714" s="13">
        <v>126</v>
      </c>
      <c r="BI714" s="859" t="s">
        <v>502</v>
      </c>
      <c r="BJ714" s="13">
        <v>0</v>
      </c>
      <c r="BK714" s="13" t="e">
        <f t="shared" si="318"/>
        <v>#DIV/0!</v>
      </c>
      <c r="BL714" s="13" t="e">
        <f t="shared" si="319"/>
        <v>#DIV/0!</v>
      </c>
    </row>
    <row r="715" spans="48:64" x14ac:dyDescent="0.25">
      <c r="AV715" s="13">
        <v>83</v>
      </c>
      <c r="AW715" s="13">
        <v>5</v>
      </c>
      <c r="AX715" s="799" t="s">
        <v>334</v>
      </c>
      <c r="AY715" s="13">
        <v>42</v>
      </c>
      <c r="AZ715" s="13">
        <v>40</v>
      </c>
      <c r="BA715" s="13">
        <v>94</v>
      </c>
      <c r="BB715" s="13">
        <v>91</v>
      </c>
      <c r="BC715" s="13">
        <v>47</v>
      </c>
      <c r="BD715" s="13">
        <v>51</v>
      </c>
      <c r="BE715" s="799" t="s">
        <v>388</v>
      </c>
      <c r="BF715">
        <v>3</v>
      </c>
      <c r="BG715" s="13">
        <v>71</v>
      </c>
      <c r="BH715" s="13">
        <v>53</v>
      </c>
      <c r="BI715" s="852" t="s">
        <v>514</v>
      </c>
      <c r="BJ715" s="13">
        <v>1</v>
      </c>
      <c r="BK715" s="13" t="e">
        <f t="shared" si="318"/>
        <v>#DIV/0!</v>
      </c>
      <c r="BL715" s="13" t="e">
        <f t="shared" si="319"/>
        <v>#DIV/0!</v>
      </c>
    </row>
    <row r="716" spans="48:64" x14ac:dyDescent="0.25">
      <c r="AV716" s="13">
        <v>84</v>
      </c>
      <c r="AW716" s="13">
        <v>10</v>
      </c>
      <c r="AX716" s="799" t="s">
        <v>334</v>
      </c>
      <c r="AY716" s="13">
        <v>246</v>
      </c>
      <c r="AZ716" s="13">
        <v>246</v>
      </c>
      <c r="BA716" s="13">
        <v>562</v>
      </c>
      <c r="BB716" s="13">
        <v>508</v>
      </c>
      <c r="BC716" s="13">
        <v>293</v>
      </c>
      <c r="BD716" s="13">
        <v>262</v>
      </c>
      <c r="BE716" s="799" t="s">
        <v>397</v>
      </c>
      <c r="BF716">
        <v>1</v>
      </c>
      <c r="BG716" s="13">
        <v>309</v>
      </c>
      <c r="BH716" s="13">
        <v>259</v>
      </c>
      <c r="BI716" s="868" t="s">
        <v>471</v>
      </c>
      <c r="BJ716" s="13">
        <v>2</v>
      </c>
      <c r="BK716" s="13" t="e">
        <f t="shared" si="318"/>
        <v>#DIV/0!</v>
      </c>
      <c r="BL716" s="13" t="e">
        <f t="shared" si="319"/>
        <v>#DIV/0!</v>
      </c>
    </row>
    <row r="717" spans="48:64" x14ac:dyDescent="0.25">
      <c r="AV717" s="13">
        <v>85</v>
      </c>
      <c r="AW717" s="13">
        <v>11</v>
      </c>
      <c r="AX717" s="799" t="s">
        <v>343</v>
      </c>
      <c r="AY717" s="13">
        <v>280</v>
      </c>
      <c r="AZ717" s="13">
        <v>303</v>
      </c>
      <c r="BA717" s="13">
        <v>613</v>
      </c>
      <c r="BB717" s="13">
        <v>595</v>
      </c>
      <c r="BC717" s="13">
        <v>299</v>
      </c>
      <c r="BD717" s="13">
        <v>292</v>
      </c>
      <c r="BE717" s="799" t="s">
        <v>352</v>
      </c>
      <c r="BF717">
        <v>3</v>
      </c>
      <c r="BG717" s="13">
        <v>188</v>
      </c>
      <c r="BH717" s="13">
        <v>170</v>
      </c>
      <c r="BI717" s="870" t="s">
        <v>471</v>
      </c>
      <c r="BJ717" s="13">
        <v>1</v>
      </c>
      <c r="BK717" s="13" t="e">
        <f t="shared" si="318"/>
        <v>#DIV/0!</v>
      </c>
      <c r="BL717" s="13" t="e">
        <f t="shared" si="319"/>
        <v>#DIV/0!</v>
      </c>
    </row>
    <row r="718" spans="48:64" x14ac:dyDescent="0.25">
      <c r="AV718" s="13">
        <v>86</v>
      </c>
      <c r="AW718" s="13">
        <v>5</v>
      </c>
      <c r="AX718" s="799" t="s">
        <v>343</v>
      </c>
      <c r="AY718" s="13">
        <v>268</v>
      </c>
      <c r="AZ718" s="13">
        <v>211</v>
      </c>
      <c r="BA718" s="13">
        <v>448</v>
      </c>
      <c r="BB718" s="13">
        <v>364</v>
      </c>
      <c r="BC718" s="13">
        <v>161</v>
      </c>
      <c r="BD718" s="13">
        <v>153</v>
      </c>
      <c r="BE718" s="799" t="s">
        <v>361</v>
      </c>
      <c r="BF718" s="425">
        <v>1</v>
      </c>
      <c r="BG718" s="13">
        <v>321</v>
      </c>
      <c r="BH718" s="13">
        <v>248</v>
      </c>
      <c r="BI718" s="851" t="s">
        <v>424</v>
      </c>
      <c r="BJ718" s="13">
        <v>0</v>
      </c>
      <c r="BK718" s="13" t="e">
        <f t="shared" si="318"/>
        <v>#DIV/0!</v>
      </c>
      <c r="BL718" s="13" t="e">
        <f t="shared" si="319"/>
        <v>#DIV/0!</v>
      </c>
    </row>
    <row r="719" spans="48:64" x14ac:dyDescent="0.25">
      <c r="AV719" s="13">
        <v>87</v>
      </c>
      <c r="AW719" s="13">
        <v>4</v>
      </c>
      <c r="AX719" s="799" t="s">
        <v>343</v>
      </c>
      <c r="AY719" s="13">
        <v>44</v>
      </c>
      <c r="AZ719" s="13">
        <v>49</v>
      </c>
      <c r="BA719" s="13">
        <v>89</v>
      </c>
      <c r="BB719" s="13">
        <v>90</v>
      </c>
      <c r="BC719" s="13">
        <v>36</v>
      </c>
      <c r="BD719" s="13">
        <v>41</v>
      </c>
      <c r="BE719" s="799" t="s">
        <v>370</v>
      </c>
      <c r="BF719">
        <v>2</v>
      </c>
      <c r="BG719" s="13">
        <v>45</v>
      </c>
      <c r="BH719" s="13">
        <v>41</v>
      </c>
      <c r="BI719" s="875" t="s">
        <v>552</v>
      </c>
      <c r="BJ719" s="13">
        <v>0</v>
      </c>
      <c r="BK719" s="13" t="e">
        <f t="shared" si="318"/>
        <v>#DIV/0!</v>
      </c>
      <c r="BL719" s="13" t="e">
        <f t="shared" si="319"/>
        <v>#DIV/0!</v>
      </c>
    </row>
    <row r="720" spans="48:64" x14ac:dyDescent="0.25">
      <c r="AV720" s="13">
        <v>88</v>
      </c>
      <c r="AW720" s="13">
        <v>6</v>
      </c>
      <c r="AX720" s="799" t="s">
        <v>343</v>
      </c>
      <c r="AY720" s="13">
        <v>61</v>
      </c>
      <c r="AZ720" s="13">
        <v>71</v>
      </c>
      <c r="BA720" s="13">
        <v>126</v>
      </c>
      <c r="BB720" s="13">
        <v>145</v>
      </c>
      <c r="BC720" s="13">
        <v>62</v>
      </c>
      <c r="BD720" s="13">
        <v>74</v>
      </c>
      <c r="BE720" s="799" t="s">
        <v>379</v>
      </c>
      <c r="BF720" s="425">
        <v>4</v>
      </c>
      <c r="BG720" s="13">
        <v>40</v>
      </c>
      <c r="BH720" s="13">
        <v>48</v>
      </c>
      <c r="BI720" s="884" t="s">
        <v>428</v>
      </c>
      <c r="BJ720" s="13">
        <v>1</v>
      </c>
      <c r="BK720" s="13" t="e">
        <f t="shared" si="318"/>
        <v>#DIV/0!</v>
      </c>
      <c r="BL720" s="13" t="e">
        <f t="shared" si="319"/>
        <v>#DIV/0!</v>
      </c>
    </row>
    <row r="721" spans="48:64" x14ac:dyDescent="0.25">
      <c r="AV721" s="13">
        <v>89</v>
      </c>
      <c r="AW721" s="13">
        <v>6</v>
      </c>
      <c r="AX721" s="799" t="s">
        <v>343</v>
      </c>
      <c r="AY721" s="13">
        <v>113</v>
      </c>
      <c r="AZ721" s="13">
        <v>107</v>
      </c>
      <c r="BA721" s="13">
        <v>238</v>
      </c>
      <c r="BB721" s="13">
        <v>192</v>
      </c>
      <c r="BC721" s="13">
        <v>107</v>
      </c>
      <c r="BD721" s="13">
        <v>85</v>
      </c>
      <c r="BE721" s="799" t="s">
        <v>388</v>
      </c>
      <c r="BF721" s="425">
        <v>3</v>
      </c>
      <c r="BG721" s="13">
        <v>59</v>
      </c>
      <c r="BH721" s="13">
        <v>48</v>
      </c>
      <c r="BI721" s="818" t="s">
        <v>433</v>
      </c>
      <c r="BJ721" s="13">
        <v>0</v>
      </c>
      <c r="BK721" s="13" t="e">
        <f t="shared" si="318"/>
        <v>#DIV/0!</v>
      </c>
      <c r="BL721" s="13" t="e">
        <f t="shared" si="319"/>
        <v>#DIV/0!</v>
      </c>
    </row>
    <row r="722" spans="48:64" x14ac:dyDescent="0.25">
      <c r="AV722" s="13">
        <v>90</v>
      </c>
      <c r="AW722" s="13">
        <v>7</v>
      </c>
      <c r="AX722" s="799" t="s">
        <v>343</v>
      </c>
      <c r="AY722" s="13">
        <v>182</v>
      </c>
      <c r="AZ722" s="13">
        <v>160</v>
      </c>
      <c r="BA722" s="13">
        <v>311</v>
      </c>
      <c r="BB722" s="13">
        <v>297</v>
      </c>
      <c r="BC722" s="13">
        <v>114</v>
      </c>
      <c r="BD722" s="13">
        <v>137</v>
      </c>
      <c r="BE722" s="799" t="s">
        <v>397</v>
      </c>
      <c r="BF722">
        <v>1</v>
      </c>
      <c r="BG722" s="13">
        <v>95</v>
      </c>
      <c r="BH722" s="13">
        <v>77</v>
      </c>
      <c r="BI722" s="839" t="s">
        <v>433</v>
      </c>
      <c r="BJ722" s="13">
        <v>0</v>
      </c>
      <c r="BK722" s="13" t="e">
        <f t="shared" si="318"/>
        <v>#DIV/0!</v>
      </c>
      <c r="BL722" s="13" t="e">
        <f t="shared" si="319"/>
        <v>#DIV/0!</v>
      </c>
    </row>
    <row r="723" spans="48:64" x14ac:dyDescent="0.25">
      <c r="AV723" s="13">
        <v>91</v>
      </c>
      <c r="AW723" s="13">
        <v>4</v>
      </c>
      <c r="AX723" s="799" t="s">
        <v>352</v>
      </c>
      <c r="AY723" s="13">
        <v>39</v>
      </c>
      <c r="AZ723" s="13">
        <v>41</v>
      </c>
      <c r="BA723" s="13">
        <v>77</v>
      </c>
      <c r="BB723" s="13">
        <v>72</v>
      </c>
      <c r="BC723" s="13">
        <v>32</v>
      </c>
      <c r="BD723" s="13">
        <v>31</v>
      </c>
      <c r="BE723" s="799" t="s">
        <v>361</v>
      </c>
      <c r="BF723" s="425">
        <v>7</v>
      </c>
      <c r="BG723" s="13">
        <v>64</v>
      </c>
      <c r="BH723" s="13">
        <v>48</v>
      </c>
      <c r="BI723" s="880" t="s">
        <v>582</v>
      </c>
      <c r="BJ723" s="13">
        <v>1</v>
      </c>
      <c r="BK723" s="13" t="e">
        <f t="shared" si="318"/>
        <v>#DIV/0!</v>
      </c>
      <c r="BL723" s="13" t="e">
        <f t="shared" si="319"/>
        <v>#DIV/0!</v>
      </c>
    </row>
    <row r="724" spans="48:64" x14ac:dyDescent="0.25">
      <c r="AV724" s="13">
        <v>92</v>
      </c>
      <c r="AW724" s="13">
        <v>3</v>
      </c>
      <c r="AX724" s="799" t="s">
        <v>352</v>
      </c>
      <c r="AY724" s="13">
        <v>63</v>
      </c>
      <c r="AZ724" s="13">
        <v>68</v>
      </c>
      <c r="BA724" s="13">
        <v>180</v>
      </c>
      <c r="BB724" s="13">
        <v>154</v>
      </c>
      <c r="BC724" s="13">
        <v>105</v>
      </c>
      <c r="BD724" s="13">
        <v>86</v>
      </c>
      <c r="BE724" s="799" t="s">
        <v>370</v>
      </c>
      <c r="BF724" s="425">
        <v>4</v>
      </c>
      <c r="BG724" s="13">
        <v>154</v>
      </c>
      <c r="BH724" s="13">
        <v>127</v>
      </c>
      <c r="BI724" s="868" t="s">
        <v>471</v>
      </c>
      <c r="BJ724" s="13">
        <v>1</v>
      </c>
      <c r="BK724" s="13" t="e">
        <f t="shared" si="318"/>
        <v>#DIV/0!</v>
      </c>
      <c r="BL724" s="13" t="e">
        <f t="shared" si="319"/>
        <v>#DIV/0!</v>
      </c>
    </row>
    <row r="725" spans="48:64" x14ac:dyDescent="0.25">
      <c r="AV725" s="13">
        <v>93</v>
      </c>
      <c r="AW725" s="13">
        <v>9</v>
      </c>
      <c r="AX725" s="799" t="s">
        <v>352</v>
      </c>
      <c r="AY725" s="13">
        <v>92</v>
      </c>
      <c r="AZ725" s="13">
        <v>87</v>
      </c>
      <c r="BA725" s="13">
        <v>190</v>
      </c>
      <c r="BB725" s="13">
        <v>167</v>
      </c>
      <c r="BC725" s="13">
        <v>93</v>
      </c>
      <c r="BD725" s="13">
        <v>80</v>
      </c>
      <c r="BE725" s="799" t="s">
        <v>379</v>
      </c>
      <c r="BF725">
        <v>4</v>
      </c>
      <c r="BG725" s="13">
        <v>54</v>
      </c>
      <c r="BH725" s="13">
        <v>46</v>
      </c>
      <c r="BI725" s="888" t="s">
        <v>451</v>
      </c>
      <c r="BJ725" s="13">
        <v>1</v>
      </c>
      <c r="BK725" s="13" t="e">
        <f t="shared" si="318"/>
        <v>#DIV/0!</v>
      </c>
      <c r="BL725" s="13" t="e">
        <f t="shared" si="319"/>
        <v>#DIV/0!</v>
      </c>
    </row>
    <row r="726" spans="48:64" x14ac:dyDescent="0.25">
      <c r="AV726" s="13">
        <v>94</v>
      </c>
      <c r="AW726" s="13">
        <v>4</v>
      </c>
      <c r="AX726" s="799" t="s">
        <v>352</v>
      </c>
      <c r="AY726" s="13">
        <v>116</v>
      </c>
      <c r="AZ726" s="13">
        <v>103</v>
      </c>
      <c r="BA726" s="13">
        <v>274</v>
      </c>
      <c r="BB726" s="13">
        <v>238</v>
      </c>
      <c r="BC726" s="13">
        <v>150</v>
      </c>
      <c r="BD726" s="13">
        <v>135</v>
      </c>
      <c r="BE726" s="799" t="s">
        <v>388</v>
      </c>
      <c r="BF726" s="426">
        <v>1</v>
      </c>
      <c r="BG726" s="13">
        <v>120</v>
      </c>
      <c r="BH726" s="13">
        <v>99</v>
      </c>
      <c r="BI726" s="869" t="s">
        <v>529</v>
      </c>
      <c r="BJ726" s="13">
        <v>0</v>
      </c>
      <c r="BK726" s="13" t="e">
        <f t="shared" si="318"/>
        <v>#DIV/0!</v>
      </c>
      <c r="BL726" s="13" t="e">
        <f t="shared" si="319"/>
        <v>#DIV/0!</v>
      </c>
    </row>
    <row r="727" spans="48:64" x14ac:dyDescent="0.25">
      <c r="AV727" s="13">
        <v>95</v>
      </c>
      <c r="AW727" s="13">
        <v>5</v>
      </c>
      <c r="AX727" s="799" t="s">
        <v>352</v>
      </c>
      <c r="AY727" s="13">
        <v>78</v>
      </c>
      <c r="AZ727" s="13">
        <v>65</v>
      </c>
      <c r="BA727" s="13">
        <v>155</v>
      </c>
      <c r="BB727" s="13">
        <v>124</v>
      </c>
      <c r="BC727" s="13">
        <v>70</v>
      </c>
      <c r="BD727" s="13">
        <v>59</v>
      </c>
      <c r="BE727" s="799" t="s">
        <v>397</v>
      </c>
      <c r="BF727">
        <v>3</v>
      </c>
      <c r="BG727" s="13">
        <v>72</v>
      </c>
      <c r="BH727" s="13">
        <v>55</v>
      </c>
      <c r="BI727" s="861" t="s">
        <v>548</v>
      </c>
      <c r="BJ727" s="13">
        <v>0</v>
      </c>
      <c r="BK727" s="13" t="e">
        <f t="shared" si="318"/>
        <v>#DIV/0!</v>
      </c>
      <c r="BL727" s="13" t="e">
        <f t="shared" si="319"/>
        <v>#DIV/0!</v>
      </c>
    </row>
    <row r="728" spans="48:64" x14ac:dyDescent="0.25">
      <c r="AV728" s="13">
        <v>96</v>
      </c>
      <c r="AW728" s="13">
        <v>5</v>
      </c>
      <c r="AX728" s="799" t="s">
        <v>361</v>
      </c>
      <c r="AY728" s="13">
        <v>106</v>
      </c>
      <c r="AZ728" s="13">
        <v>89</v>
      </c>
      <c r="BA728" s="13">
        <v>229</v>
      </c>
      <c r="BB728" s="13">
        <v>195</v>
      </c>
      <c r="BC728" s="13">
        <v>107</v>
      </c>
      <c r="BD728" s="13">
        <v>106</v>
      </c>
      <c r="BE728" s="799" t="s">
        <v>370</v>
      </c>
      <c r="BF728">
        <v>2</v>
      </c>
      <c r="BG728" s="13">
        <v>70</v>
      </c>
      <c r="BH728" s="13">
        <v>62</v>
      </c>
      <c r="BI728" s="828" t="s">
        <v>424</v>
      </c>
      <c r="BJ728" s="13">
        <v>1</v>
      </c>
      <c r="BK728" s="13" t="e">
        <f t="shared" si="318"/>
        <v>#DIV/0!</v>
      </c>
      <c r="BL728" s="13" t="e">
        <f t="shared" si="319"/>
        <v>#DIV/0!</v>
      </c>
    </row>
    <row r="729" spans="48:64" x14ac:dyDescent="0.25">
      <c r="AV729" s="13">
        <v>97</v>
      </c>
      <c r="AW729" s="13">
        <v>9</v>
      </c>
      <c r="AX729" s="799" t="s">
        <v>361</v>
      </c>
      <c r="AY729" s="13">
        <v>144</v>
      </c>
      <c r="AZ729" s="13">
        <v>158</v>
      </c>
      <c r="BA729" s="13">
        <v>314</v>
      </c>
      <c r="BB729" s="13">
        <v>298</v>
      </c>
      <c r="BC729" s="13">
        <v>156</v>
      </c>
      <c r="BD729" s="13">
        <v>140</v>
      </c>
      <c r="BE729" s="799" t="s">
        <v>379</v>
      </c>
      <c r="BF729" s="13">
        <v>3</v>
      </c>
      <c r="BG729" s="13">
        <v>116</v>
      </c>
      <c r="BH729" s="13">
        <v>100</v>
      </c>
      <c r="BI729" s="805" t="s">
        <v>582</v>
      </c>
      <c r="BJ729" s="13">
        <v>0</v>
      </c>
      <c r="BK729" s="13" t="e">
        <f t="shared" ref="BK729:BK760" si="320">ROUND(BA99/(AW99-BJ99),2)</f>
        <v>#DIV/0!</v>
      </c>
      <c r="BL729" s="13" t="e">
        <f t="shared" ref="BL729:BL760" si="321">ROUND(BB99/(AW99-BJ99),2)</f>
        <v>#DIV/0!</v>
      </c>
    </row>
    <row r="730" spans="48:64" x14ac:dyDescent="0.25">
      <c r="AV730" s="13">
        <v>98</v>
      </c>
      <c r="AW730" s="13">
        <v>4</v>
      </c>
      <c r="AX730" s="799" t="s">
        <v>361</v>
      </c>
      <c r="AY730" s="13">
        <v>69</v>
      </c>
      <c r="AZ730" s="13">
        <v>65</v>
      </c>
      <c r="BA730" s="13">
        <v>169</v>
      </c>
      <c r="BB730" s="13">
        <v>126</v>
      </c>
      <c r="BC730" s="13">
        <v>95</v>
      </c>
      <c r="BD730" s="13">
        <v>61</v>
      </c>
      <c r="BE730" s="799" t="s">
        <v>388</v>
      </c>
      <c r="BF730" s="425">
        <v>1</v>
      </c>
      <c r="BG730" s="13">
        <v>100</v>
      </c>
      <c r="BH730" s="13">
        <v>70</v>
      </c>
      <c r="BI730" s="824" t="s">
        <v>415</v>
      </c>
      <c r="BJ730" s="13">
        <v>2</v>
      </c>
      <c r="BK730" s="13" t="e">
        <f t="shared" si="320"/>
        <v>#DIV/0!</v>
      </c>
      <c r="BL730" s="13" t="e">
        <f t="shared" si="321"/>
        <v>#DIV/0!</v>
      </c>
    </row>
    <row r="731" spans="48:64" x14ac:dyDescent="0.25">
      <c r="AV731" s="13">
        <v>99</v>
      </c>
      <c r="AW731" s="13">
        <v>7</v>
      </c>
      <c r="AX731" s="799" t="s">
        <v>361</v>
      </c>
      <c r="AY731" s="13">
        <v>111</v>
      </c>
      <c r="AZ731" s="13">
        <v>120</v>
      </c>
      <c r="BA731" s="13">
        <v>246</v>
      </c>
      <c r="BB731" s="13">
        <v>237</v>
      </c>
      <c r="BC731" s="13">
        <v>127</v>
      </c>
      <c r="BD731" s="13">
        <v>117</v>
      </c>
      <c r="BE731" s="799" t="s">
        <v>397</v>
      </c>
      <c r="BF731">
        <v>1</v>
      </c>
      <c r="BG731" s="13">
        <v>78</v>
      </c>
      <c r="BH731" s="13">
        <v>68</v>
      </c>
      <c r="BI731" s="886" t="s">
        <v>476</v>
      </c>
      <c r="BJ731" s="13">
        <v>1</v>
      </c>
      <c r="BK731" s="13" t="e">
        <f t="shared" si="320"/>
        <v>#DIV/0!</v>
      </c>
      <c r="BL731" s="13" t="e">
        <f t="shared" si="321"/>
        <v>#DIV/0!</v>
      </c>
    </row>
    <row r="732" spans="48:64" x14ac:dyDescent="0.25">
      <c r="AV732" s="13">
        <v>100</v>
      </c>
      <c r="AW732" s="13">
        <v>7</v>
      </c>
      <c r="AX732" s="799" t="s">
        <v>370</v>
      </c>
      <c r="AY732" s="13">
        <v>183</v>
      </c>
      <c r="AZ732" s="13">
        <v>177</v>
      </c>
      <c r="BA732" s="13">
        <v>351</v>
      </c>
      <c r="BB732" s="13">
        <v>334</v>
      </c>
      <c r="BC732" s="13">
        <v>150</v>
      </c>
      <c r="BD732" s="13">
        <v>157</v>
      </c>
      <c r="BE732" s="799" t="s">
        <v>379</v>
      </c>
      <c r="BF732" s="425">
        <v>1</v>
      </c>
      <c r="BG732" s="13">
        <v>84</v>
      </c>
      <c r="BH732" s="13">
        <v>80</v>
      </c>
      <c r="BI732" s="884" t="s">
        <v>428</v>
      </c>
      <c r="BJ732" s="13">
        <v>1</v>
      </c>
      <c r="BK732" s="13" t="e">
        <f t="shared" si="320"/>
        <v>#DIV/0!</v>
      </c>
      <c r="BL732" s="13" t="e">
        <f t="shared" si="321"/>
        <v>#DIV/0!</v>
      </c>
    </row>
    <row r="733" spans="48:64" x14ac:dyDescent="0.25">
      <c r="AV733" s="13">
        <v>101</v>
      </c>
      <c r="AW733" s="13">
        <v>7</v>
      </c>
      <c r="AX733" s="799" t="s">
        <v>370</v>
      </c>
      <c r="AY733" s="13">
        <v>59</v>
      </c>
      <c r="AZ733" s="13">
        <v>63</v>
      </c>
      <c r="BA733" s="13">
        <v>171</v>
      </c>
      <c r="BB733" s="13">
        <v>147</v>
      </c>
      <c r="BC733" s="13">
        <v>99</v>
      </c>
      <c r="BD733" s="13">
        <v>84</v>
      </c>
      <c r="BE733" s="799" t="s">
        <v>388</v>
      </c>
      <c r="BF733" s="426">
        <v>10</v>
      </c>
      <c r="BG733" s="13">
        <v>54</v>
      </c>
      <c r="BH733" s="13">
        <v>36</v>
      </c>
      <c r="BI733" s="775" t="s">
        <v>459</v>
      </c>
      <c r="BJ733" s="13">
        <v>0</v>
      </c>
      <c r="BK733" s="13" t="e">
        <f t="shared" si="320"/>
        <v>#DIV/0!</v>
      </c>
      <c r="BL733" s="13" t="e">
        <f t="shared" si="321"/>
        <v>#DIV/0!</v>
      </c>
    </row>
    <row r="734" spans="48:64" x14ac:dyDescent="0.25">
      <c r="AV734" s="13">
        <v>102</v>
      </c>
      <c r="AW734" s="13">
        <v>9</v>
      </c>
      <c r="AX734" s="799" t="s">
        <v>370</v>
      </c>
      <c r="AY734" s="13">
        <v>268</v>
      </c>
      <c r="AZ734" s="13">
        <v>266</v>
      </c>
      <c r="BA734" s="13">
        <v>605</v>
      </c>
      <c r="BB734" s="13">
        <v>525</v>
      </c>
      <c r="BC734" s="13">
        <v>306</v>
      </c>
      <c r="BD734" s="13">
        <v>259</v>
      </c>
      <c r="BE734" s="799" t="s">
        <v>397</v>
      </c>
      <c r="BF734">
        <v>1</v>
      </c>
      <c r="BG734" s="13">
        <v>111</v>
      </c>
      <c r="BH734" s="13">
        <v>74</v>
      </c>
      <c r="BI734" s="878" t="s">
        <v>510</v>
      </c>
      <c r="BJ734" s="13">
        <v>2</v>
      </c>
      <c r="BK734" s="13" t="e">
        <f t="shared" si="320"/>
        <v>#DIV/0!</v>
      </c>
      <c r="BL734" s="13" t="e">
        <f t="shared" si="321"/>
        <v>#DIV/0!</v>
      </c>
    </row>
    <row r="735" spans="48:64" x14ac:dyDescent="0.25">
      <c r="AV735" s="13">
        <v>103</v>
      </c>
      <c r="AW735" s="13">
        <v>7</v>
      </c>
      <c r="AX735" s="799" t="s">
        <v>379</v>
      </c>
      <c r="AY735" s="13">
        <v>216</v>
      </c>
      <c r="AZ735" s="13">
        <v>194</v>
      </c>
      <c r="BA735" s="13">
        <v>440</v>
      </c>
      <c r="BB735" s="13">
        <v>382</v>
      </c>
      <c r="BC735" s="13">
        <v>210</v>
      </c>
      <c r="BD735" s="13">
        <v>188</v>
      </c>
      <c r="BE735" s="799" t="s">
        <v>388</v>
      </c>
      <c r="BF735" s="426">
        <v>4</v>
      </c>
      <c r="BG735" s="13">
        <v>192</v>
      </c>
      <c r="BH735" s="13">
        <v>160</v>
      </c>
      <c r="BI735" s="840" t="s">
        <v>510</v>
      </c>
      <c r="BJ735" s="13">
        <v>2</v>
      </c>
      <c r="BK735" s="13" t="e">
        <f t="shared" si="320"/>
        <v>#DIV/0!</v>
      </c>
      <c r="BL735" s="13" t="e">
        <f t="shared" si="321"/>
        <v>#DIV/0!</v>
      </c>
    </row>
    <row r="736" spans="48:64" x14ac:dyDescent="0.25">
      <c r="AV736" s="13">
        <v>104</v>
      </c>
      <c r="AW736" s="13">
        <v>12</v>
      </c>
      <c r="AX736" s="799" t="s">
        <v>379</v>
      </c>
      <c r="AY736" s="13">
        <v>158</v>
      </c>
      <c r="AZ736" s="13">
        <v>152</v>
      </c>
      <c r="BA736" s="13">
        <v>342</v>
      </c>
      <c r="BB736" s="13">
        <v>324</v>
      </c>
      <c r="BC736" s="13">
        <v>161</v>
      </c>
      <c r="BD736" s="13">
        <v>172</v>
      </c>
      <c r="BE736" s="799" t="s">
        <v>397</v>
      </c>
      <c r="BF736">
        <v>9</v>
      </c>
      <c r="BG736" s="13">
        <v>78</v>
      </c>
      <c r="BH736" s="13">
        <v>86</v>
      </c>
      <c r="BI736" s="841" t="s">
        <v>454</v>
      </c>
      <c r="BJ736" s="13">
        <v>1</v>
      </c>
      <c r="BK736" s="13" t="e">
        <f t="shared" si="320"/>
        <v>#DIV/0!</v>
      </c>
      <c r="BL736" s="13" t="e">
        <f t="shared" si="321"/>
        <v>#DIV/0!</v>
      </c>
    </row>
    <row r="737" spans="1:64" x14ac:dyDescent="0.25">
      <c r="A737" s="203"/>
      <c r="AV737" s="13">
        <v>105</v>
      </c>
      <c r="AW737" s="13">
        <v>5</v>
      </c>
      <c r="AX737" s="799" t="s">
        <v>388</v>
      </c>
      <c r="AY737" s="13">
        <v>122</v>
      </c>
      <c r="AZ737" s="13">
        <v>107</v>
      </c>
      <c r="BA737" s="13">
        <v>198</v>
      </c>
      <c r="BB737" s="13">
        <v>182</v>
      </c>
      <c r="BC737" s="13">
        <v>63</v>
      </c>
      <c r="BD737" s="13">
        <v>75</v>
      </c>
      <c r="BE737" s="799" t="s">
        <v>397</v>
      </c>
      <c r="BF737">
        <v>1</v>
      </c>
      <c r="BG737" s="13">
        <v>113</v>
      </c>
      <c r="BH737" s="13">
        <v>95</v>
      </c>
      <c r="BI737" s="842" t="s">
        <v>459</v>
      </c>
      <c r="BJ737" s="13">
        <v>0</v>
      </c>
      <c r="BK737" s="13" t="e">
        <f t="shared" si="320"/>
        <v>#DIV/0!</v>
      </c>
      <c r="BL737" s="13" t="e">
        <f t="shared" si="321"/>
        <v>#DIV/0!</v>
      </c>
    </row>
    <row r="738" spans="1:64" x14ac:dyDescent="0.25">
      <c r="A738" s="203"/>
      <c r="AV738" s="13">
        <v>1</v>
      </c>
      <c r="AW738" s="13">
        <v>5</v>
      </c>
      <c r="AX738" s="800" t="s">
        <v>2</v>
      </c>
      <c r="AY738" s="13">
        <v>149</v>
      </c>
      <c r="AZ738" s="13">
        <v>166</v>
      </c>
      <c r="BA738" s="13">
        <v>310</v>
      </c>
      <c r="BB738" s="13">
        <v>320</v>
      </c>
      <c r="BC738" s="13">
        <v>149</v>
      </c>
      <c r="BD738" s="13">
        <v>154</v>
      </c>
      <c r="BE738" s="800" t="s">
        <v>11</v>
      </c>
      <c r="BF738" s="426">
        <v>6</v>
      </c>
      <c r="BG738" s="13">
        <v>89</v>
      </c>
      <c r="BH738" s="13">
        <v>104</v>
      </c>
      <c r="BI738" s="827" t="s">
        <v>437</v>
      </c>
      <c r="BJ738" s="13">
        <v>0</v>
      </c>
      <c r="BK738" s="13" t="e">
        <f t="shared" ref="BK738:BK769" si="322">ROUND(BA3/(AW3-BJ3),2)</f>
        <v>#DIV/0!</v>
      </c>
      <c r="BL738" s="13" t="e">
        <f t="shared" ref="BL738:BL769" si="323">ROUND(BB3/(AW3-BJ3),2)</f>
        <v>#DIV/0!</v>
      </c>
    </row>
    <row r="739" spans="1:64" x14ac:dyDescent="0.25">
      <c r="A739" s="203"/>
      <c r="AV739" s="13">
        <v>2</v>
      </c>
      <c r="AW739" s="13">
        <v>3</v>
      </c>
      <c r="AX739" s="800" t="s">
        <v>2</v>
      </c>
      <c r="AY739" s="13">
        <v>72</v>
      </c>
      <c r="AZ739" s="13">
        <v>43</v>
      </c>
      <c r="BA739" s="13">
        <v>87</v>
      </c>
      <c r="BB739" s="13">
        <v>78</v>
      </c>
      <c r="BC739" s="13">
        <v>13</v>
      </c>
      <c r="BD739" s="13">
        <v>35</v>
      </c>
      <c r="BE739" s="800" t="s">
        <v>20</v>
      </c>
      <c r="BF739" s="426">
        <v>4</v>
      </c>
      <c r="BG739" s="13">
        <v>71</v>
      </c>
      <c r="BH739" s="13">
        <v>63</v>
      </c>
      <c r="BI739" s="829" t="s">
        <v>552</v>
      </c>
      <c r="BJ739" s="13">
        <v>0</v>
      </c>
      <c r="BK739" s="13" t="e">
        <f t="shared" si="322"/>
        <v>#DIV/0!</v>
      </c>
      <c r="BL739" s="13" t="e">
        <f t="shared" si="323"/>
        <v>#DIV/0!</v>
      </c>
    </row>
    <row r="740" spans="1:64" x14ac:dyDescent="0.25">
      <c r="A740" s="203"/>
      <c r="AV740" s="13">
        <v>3</v>
      </c>
      <c r="AW740" s="13">
        <v>3</v>
      </c>
      <c r="AX740" s="800" t="s">
        <v>2</v>
      </c>
      <c r="AY740" s="13">
        <v>163</v>
      </c>
      <c r="AZ740" s="13">
        <v>157</v>
      </c>
      <c r="BA740" s="13">
        <v>365</v>
      </c>
      <c r="BB740" s="13">
        <v>318</v>
      </c>
      <c r="BC740" s="13">
        <v>190</v>
      </c>
      <c r="BD740" s="13">
        <v>161</v>
      </c>
      <c r="BE740" s="800" t="s">
        <v>29</v>
      </c>
      <c r="BF740" s="426">
        <v>3</v>
      </c>
      <c r="BG740" s="13">
        <v>241</v>
      </c>
      <c r="BH740" s="13">
        <v>223</v>
      </c>
      <c r="BI740" s="840" t="s">
        <v>510</v>
      </c>
      <c r="BJ740" s="13">
        <v>0</v>
      </c>
      <c r="BK740" s="13" t="e">
        <f t="shared" si="322"/>
        <v>#DIV/0!</v>
      </c>
      <c r="BL740" s="13" t="e">
        <f t="shared" si="323"/>
        <v>#DIV/0!</v>
      </c>
    </row>
    <row r="741" spans="1:64" x14ac:dyDescent="0.25">
      <c r="A741" s="203"/>
      <c r="AV741" s="13">
        <v>4</v>
      </c>
      <c r="AW741" s="13">
        <v>6</v>
      </c>
      <c r="AX741" s="800" t="s">
        <v>2</v>
      </c>
      <c r="AY741" s="13">
        <v>135</v>
      </c>
      <c r="AZ741" s="13">
        <v>123</v>
      </c>
      <c r="BA741" s="13">
        <v>276</v>
      </c>
      <c r="BB741" s="13">
        <v>232</v>
      </c>
      <c r="BC741" s="13">
        <v>119</v>
      </c>
      <c r="BD741" s="13">
        <v>109</v>
      </c>
      <c r="BE741" s="800" t="s">
        <v>38</v>
      </c>
      <c r="BF741">
        <v>6</v>
      </c>
      <c r="BG741" s="13">
        <v>132</v>
      </c>
      <c r="BH741" s="13">
        <v>103</v>
      </c>
      <c r="BI741" s="847" t="s">
        <v>494</v>
      </c>
      <c r="BJ741" s="13">
        <v>0</v>
      </c>
      <c r="BK741" s="13" t="e">
        <f t="shared" si="322"/>
        <v>#DIV/0!</v>
      </c>
      <c r="BL741" s="13" t="e">
        <f t="shared" si="323"/>
        <v>#DIV/0!</v>
      </c>
    </row>
    <row r="742" spans="1:64" x14ac:dyDescent="0.25">
      <c r="A742" s="203"/>
      <c r="AV742" s="13">
        <v>5</v>
      </c>
      <c r="AW742" s="13">
        <v>6</v>
      </c>
      <c r="AX742" s="800" t="s">
        <v>2</v>
      </c>
      <c r="AY742" s="13">
        <v>88</v>
      </c>
      <c r="AZ742" s="13">
        <v>101</v>
      </c>
      <c r="BA742" s="13">
        <v>224</v>
      </c>
      <c r="BB742" s="13">
        <v>221</v>
      </c>
      <c r="BC742" s="13">
        <v>126</v>
      </c>
      <c r="BD742" s="13">
        <v>120</v>
      </c>
      <c r="BE742" s="800" t="s">
        <v>47</v>
      </c>
      <c r="BF742">
        <v>3</v>
      </c>
      <c r="BG742" s="13">
        <v>75</v>
      </c>
      <c r="BH742" s="13">
        <v>59</v>
      </c>
      <c r="BI742" s="888" t="s">
        <v>451</v>
      </c>
      <c r="BJ742" s="13">
        <v>0</v>
      </c>
      <c r="BK742" s="13" t="e">
        <f t="shared" si="322"/>
        <v>#DIV/0!</v>
      </c>
      <c r="BL742" s="13" t="e">
        <f t="shared" si="323"/>
        <v>#DIV/0!</v>
      </c>
    </row>
    <row r="743" spans="1:64" x14ac:dyDescent="0.25">
      <c r="A743" s="203"/>
      <c r="AV743" s="13">
        <v>6</v>
      </c>
      <c r="AW743" s="13">
        <v>5</v>
      </c>
      <c r="AX743" s="800" t="s">
        <v>2</v>
      </c>
      <c r="AY743" s="13">
        <v>87</v>
      </c>
      <c r="AZ743" s="13">
        <v>95</v>
      </c>
      <c r="BA743" s="13">
        <v>217</v>
      </c>
      <c r="BB743" s="13">
        <v>213</v>
      </c>
      <c r="BC743" s="13">
        <v>123</v>
      </c>
      <c r="BD743" s="13">
        <v>118</v>
      </c>
      <c r="BE743" s="800" t="s">
        <v>56</v>
      </c>
      <c r="BF743">
        <v>6</v>
      </c>
      <c r="BG743" s="13">
        <v>68</v>
      </c>
      <c r="BH743" s="13">
        <v>81</v>
      </c>
      <c r="BI743" s="881" t="s">
        <v>437</v>
      </c>
      <c r="BJ743" s="13">
        <v>0</v>
      </c>
      <c r="BK743" s="13" t="e">
        <f t="shared" si="322"/>
        <v>#DIV/0!</v>
      </c>
      <c r="BL743" s="13" t="e">
        <f t="shared" si="323"/>
        <v>#DIV/0!</v>
      </c>
    </row>
    <row r="744" spans="1:64" x14ac:dyDescent="0.25">
      <c r="A744" s="203"/>
      <c r="AV744" s="13">
        <v>7</v>
      </c>
      <c r="AW744" s="13">
        <v>1</v>
      </c>
      <c r="AX744" s="800" t="s">
        <v>2</v>
      </c>
      <c r="AY744" s="13">
        <v>12</v>
      </c>
      <c r="AZ744" s="13">
        <v>20</v>
      </c>
      <c r="BA744" s="13">
        <v>15</v>
      </c>
      <c r="BB744" s="13">
        <v>24</v>
      </c>
      <c r="BC744" s="13">
        <v>0</v>
      </c>
      <c r="BD744" s="13">
        <v>4</v>
      </c>
      <c r="BE744" s="800" t="s">
        <v>65</v>
      </c>
      <c r="BF744">
        <v>3</v>
      </c>
      <c r="BG744" s="13">
        <v>15</v>
      </c>
      <c r="BH744" s="13">
        <v>24</v>
      </c>
      <c r="BI744" s="867" t="s">
        <v>560</v>
      </c>
      <c r="BJ744" s="13">
        <v>0</v>
      </c>
      <c r="BK744" s="13" t="e">
        <f t="shared" si="322"/>
        <v>#DIV/0!</v>
      </c>
      <c r="BL744" s="13" t="e">
        <f t="shared" si="323"/>
        <v>#DIV/0!</v>
      </c>
    </row>
    <row r="745" spans="1:64" x14ac:dyDescent="0.25">
      <c r="A745" s="203"/>
      <c r="AV745" s="13">
        <v>8</v>
      </c>
      <c r="AW745" s="13">
        <v>6</v>
      </c>
      <c r="AX745" s="800" t="s">
        <v>2</v>
      </c>
      <c r="AY745" s="13">
        <v>119</v>
      </c>
      <c r="AZ745" s="13">
        <v>125</v>
      </c>
      <c r="BA745" s="13">
        <v>228</v>
      </c>
      <c r="BB745" s="13">
        <v>212</v>
      </c>
      <c r="BC745" s="13">
        <v>102</v>
      </c>
      <c r="BD745" s="13">
        <v>87</v>
      </c>
      <c r="BE745" s="800" t="s">
        <v>74</v>
      </c>
      <c r="BF745">
        <v>3</v>
      </c>
      <c r="BG745" s="13">
        <v>111</v>
      </c>
      <c r="BH745" s="13">
        <v>107</v>
      </c>
      <c r="BI745" s="881" t="s">
        <v>437</v>
      </c>
      <c r="BJ745" s="13">
        <v>1</v>
      </c>
      <c r="BK745" s="13" t="e">
        <f t="shared" si="322"/>
        <v>#DIV/0!</v>
      </c>
      <c r="BL745" s="13" t="e">
        <f t="shared" si="323"/>
        <v>#DIV/0!</v>
      </c>
    </row>
    <row r="746" spans="1:64" x14ac:dyDescent="0.25">
      <c r="A746" s="203"/>
      <c r="AV746" s="13">
        <v>9</v>
      </c>
      <c r="AW746" s="13">
        <v>11</v>
      </c>
      <c r="AX746" s="800" t="s">
        <v>2</v>
      </c>
      <c r="AY746" s="13">
        <v>211</v>
      </c>
      <c r="AZ746" s="13">
        <v>207</v>
      </c>
      <c r="BA746" s="13">
        <v>490</v>
      </c>
      <c r="BB746" s="13">
        <v>394</v>
      </c>
      <c r="BC746" s="13">
        <v>244</v>
      </c>
      <c r="BD746" s="13">
        <v>187</v>
      </c>
      <c r="BE746" s="800" t="s">
        <v>83</v>
      </c>
      <c r="BF746">
        <v>2</v>
      </c>
      <c r="BG746" s="13">
        <v>260</v>
      </c>
      <c r="BH746" s="13">
        <v>188</v>
      </c>
      <c r="BI746" s="856" t="s">
        <v>540</v>
      </c>
      <c r="BJ746" s="13">
        <v>0</v>
      </c>
      <c r="BK746" s="13" t="e">
        <f t="shared" si="322"/>
        <v>#DIV/0!</v>
      </c>
      <c r="BL746" s="13" t="e">
        <f t="shared" si="323"/>
        <v>#DIV/0!</v>
      </c>
    </row>
    <row r="747" spans="1:64" x14ac:dyDescent="0.25">
      <c r="A747" s="203"/>
      <c r="AV747" s="13">
        <v>10</v>
      </c>
      <c r="AW747" s="13">
        <v>8</v>
      </c>
      <c r="AX747" s="800" t="s">
        <v>2</v>
      </c>
      <c r="AY747" s="13">
        <v>119</v>
      </c>
      <c r="AZ747" s="13">
        <v>119</v>
      </c>
      <c r="BA747" s="13">
        <v>252</v>
      </c>
      <c r="BB747" s="13">
        <v>226</v>
      </c>
      <c r="BC747" s="13">
        <v>121</v>
      </c>
      <c r="BD747" s="13">
        <v>107</v>
      </c>
      <c r="BE747" s="800" t="s">
        <v>92</v>
      </c>
      <c r="BF747">
        <v>5</v>
      </c>
      <c r="BG747" s="13">
        <v>63</v>
      </c>
      <c r="BH747" s="13">
        <v>58</v>
      </c>
      <c r="BI747" s="892" t="s">
        <v>454</v>
      </c>
      <c r="BJ747" s="13">
        <v>1</v>
      </c>
      <c r="BK747" s="13" t="e">
        <f t="shared" si="322"/>
        <v>#DIV/0!</v>
      </c>
      <c r="BL747" s="13" t="e">
        <f t="shared" si="323"/>
        <v>#DIV/0!</v>
      </c>
    </row>
    <row r="748" spans="1:64" x14ac:dyDescent="0.25">
      <c r="A748" s="203"/>
      <c r="AV748" s="13">
        <v>11</v>
      </c>
      <c r="AW748" s="13">
        <v>4</v>
      </c>
      <c r="AX748" s="800" t="s">
        <v>2</v>
      </c>
      <c r="AY748" s="13">
        <v>84</v>
      </c>
      <c r="AZ748" s="13">
        <v>86</v>
      </c>
      <c r="BA748" s="13">
        <v>194</v>
      </c>
      <c r="BB748" s="13">
        <v>181</v>
      </c>
      <c r="BC748" s="13">
        <v>101</v>
      </c>
      <c r="BD748" s="13">
        <v>95</v>
      </c>
      <c r="BE748" s="800" t="s">
        <v>101</v>
      </c>
      <c r="BF748">
        <v>4</v>
      </c>
      <c r="BG748" s="13">
        <v>92</v>
      </c>
      <c r="BH748" s="13">
        <v>78</v>
      </c>
      <c r="BI748" s="883" t="s">
        <v>502</v>
      </c>
      <c r="BJ748" s="13">
        <v>1</v>
      </c>
      <c r="BK748" s="13" t="e">
        <f t="shared" si="322"/>
        <v>#DIV/0!</v>
      </c>
      <c r="BL748" s="13" t="e">
        <f t="shared" si="323"/>
        <v>#DIV/0!</v>
      </c>
    </row>
    <row r="749" spans="1:64" x14ac:dyDescent="0.25">
      <c r="A749" s="203"/>
      <c r="AV749" s="13">
        <v>12</v>
      </c>
      <c r="AW749" s="13">
        <v>8</v>
      </c>
      <c r="AX749" s="800" t="s">
        <v>2</v>
      </c>
      <c r="AY749" s="13">
        <v>153</v>
      </c>
      <c r="AZ749" s="13">
        <v>149</v>
      </c>
      <c r="BA749" s="13">
        <v>285</v>
      </c>
      <c r="BB749" s="13">
        <v>256</v>
      </c>
      <c r="BC749" s="13">
        <v>114</v>
      </c>
      <c r="BD749" s="13">
        <v>107</v>
      </c>
      <c r="BE749" s="800" t="s">
        <v>110</v>
      </c>
      <c r="BF749">
        <v>1</v>
      </c>
      <c r="BG749" s="13">
        <v>77</v>
      </c>
      <c r="BH749" s="13">
        <v>90</v>
      </c>
      <c r="BI749" s="841" t="s">
        <v>454</v>
      </c>
      <c r="BJ749" s="13">
        <v>0</v>
      </c>
      <c r="BK749" s="13" t="e">
        <f t="shared" si="322"/>
        <v>#DIV/0!</v>
      </c>
      <c r="BL749" s="13" t="e">
        <f t="shared" si="323"/>
        <v>#DIV/0!</v>
      </c>
    </row>
    <row r="750" spans="1:64" x14ac:dyDescent="0.25">
      <c r="A750" s="203"/>
      <c r="AV750" s="13">
        <v>13</v>
      </c>
      <c r="AW750" s="13">
        <v>6</v>
      </c>
      <c r="AX750" s="800" t="s">
        <v>2</v>
      </c>
      <c r="AY750" s="13">
        <v>102</v>
      </c>
      <c r="AZ750" s="13">
        <v>98</v>
      </c>
      <c r="BA750" s="13">
        <v>216</v>
      </c>
      <c r="BB750" s="13">
        <v>198</v>
      </c>
      <c r="BC750" s="13">
        <v>106</v>
      </c>
      <c r="BD750" s="13">
        <v>100</v>
      </c>
      <c r="BE750" s="800" t="s">
        <v>119</v>
      </c>
      <c r="BF750">
        <v>5</v>
      </c>
      <c r="BG750" s="13">
        <v>99</v>
      </c>
      <c r="BH750" s="13">
        <v>87</v>
      </c>
      <c r="BI750" s="867" t="s">
        <v>560</v>
      </c>
      <c r="BJ750" s="13">
        <v>1</v>
      </c>
      <c r="BK750" s="13" t="e">
        <f t="shared" si="322"/>
        <v>#DIV/0!</v>
      </c>
      <c r="BL750" s="13" t="e">
        <f t="shared" si="323"/>
        <v>#DIV/0!</v>
      </c>
    </row>
    <row r="751" spans="1:64" x14ac:dyDescent="0.25">
      <c r="A751" s="203"/>
      <c r="AV751" s="13">
        <v>14</v>
      </c>
      <c r="AW751" s="13">
        <v>7</v>
      </c>
      <c r="AX751" s="800" t="s">
        <v>2</v>
      </c>
      <c r="AY751" s="13">
        <v>241</v>
      </c>
      <c r="AZ751" s="13">
        <v>212</v>
      </c>
      <c r="BA751" s="13">
        <v>514</v>
      </c>
      <c r="BB751" s="13">
        <v>413</v>
      </c>
      <c r="BC751" s="13">
        <v>245</v>
      </c>
      <c r="BD751" s="13">
        <v>201</v>
      </c>
      <c r="BE751" s="800" t="s">
        <v>128</v>
      </c>
      <c r="BF751">
        <v>6</v>
      </c>
      <c r="BG751" s="13">
        <v>162</v>
      </c>
      <c r="BH751" s="13">
        <v>127</v>
      </c>
      <c r="BI751" s="841" t="s">
        <v>454</v>
      </c>
      <c r="BJ751" s="13">
        <v>0</v>
      </c>
      <c r="BK751" s="13" t="e">
        <f t="shared" si="322"/>
        <v>#DIV/0!</v>
      </c>
      <c r="BL751" s="13" t="e">
        <f t="shared" si="323"/>
        <v>#DIV/0!</v>
      </c>
    </row>
    <row r="752" spans="1:64" x14ac:dyDescent="0.25">
      <c r="AV752" s="13">
        <v>15</v>
      </c>
      <c r="AW752" s="13">
        <v>5</v>
      </c>
      <c r="AX752" s="800" t="s">
        <v>11</v>
      </c>
      <c r="AY752" s="13">
        <v>131</v>
      </c>
      <c r="AZ752" s="13">
        <v>128</v>
      </c>
      <c r="BA752" s="13">
        <v>264</v>
      </c>
      <c r="BB752" s="13">
        <v>240</v>
      </c>
      <c r="BC752" s="13">
        <v>120</v>
      </c>
      <c r="BD752" s="13">
        <v>112</v>
      </c>
      <c r="BE752" s="800" t="s">
        <v>20</v>
      </c>
      <c r="BF752">
        <v>7</v>
      </c>
      <c r="BG752" s="13">
        <v>96</v>
      </c>
      <c r="BH752" s="13">
        <v>83</v>
      </c>
      <c r="BI752" s="881" t="s">
        <v>437</v>
      </c>
      <c r="BJ752" s="13">
        <v>0</v>
      </c>
      <c r="BK752" s="13" t="e">
        <f t="shared" si="322"/>
        <v>#DIV/0!</v>
      </c>
      <c r="BL752" s="13" t="e">
        <f t="shared" si="323"/>
        <v>#DIV/0!</v>
      </c>
    </row>
    <row r="753" spans="48:64" x14ac:dyDescent="0.25">
      <c r="AV753" s="13">
        <v>16</v>
      </c>
      <c r="AW753" s="13">
        <v>6</v>
      </c>
      <c r="AX753" s="800" t="s">
        <v>11</v>
      </c>
      <c r="AY753" s="13">
        <v>57</v>
      </c>
      <c r="AZ753" s="13">
        <v>62</v>
      </c>
      <c r="BA753" s="13">
        <v>144</v>
      </c>
      <c r="BB753" s="13">
        <v>131</v>
      </c>
      <c r="BC753" s="13">
        <v>82</v>
      </c>
      <c r="BD753" s="13">
        <v>69</v>
      </c>
      <c r="BE753" s="800" t="s">
        <v>29</v>
      </c>
      <c r="BF753">
        <v>5</v>
      </c>
      <c r="BG753" s="13">
        <v>58</v>
      </c>
      <c r="BH753" s="13">
        <v>52</v>
      </c>
      <c r="BI753" s="878" t="s">
        <v>510</v>
      </c>
      <c r="BJ753" s="13">
        <v>1</v>
      </c>
      <c r="BK753" s="13" t="e">
        <f t="shared" si="322"/>
        <v>#DIV/0!</v>
      </c>
      <c r="BL753" s="13" t="e">
        <f t="shared" si="323"/>
        <v>#DIV/0!</v>
      </c>
    </row>
    <row r="754" spans="48:64" x14ac:dyDescent="0.25">
      <c r="AV754" s="13">
        <v>17</v>
      </c>
      <c r="AW754" s="13">
        <v>7</v>
      </c>
      <c r="AX754" s="800" t="s">
        <v>11</v>
      </c>
      <c r="AY754" s="13">
        <v>367</v>
      </c>
      <c r="AZ754" s="13">
        <v>330</v>
      </c>
      <c r="BA754" s="13">
        <v>647</v>
      </c>
      <c r="BB754" s="13">
        <v>582</v>
      </c>
      <c r="BC754" s="13">
        <v>257</v>
      </c>
      <c r="BD754" s="13">
        <v>252</v>
      </c>
      <c r="BE754" s="800" t="s">
        <v>38</v>
      </c>
      <c r="BF754">
        <v>3</v>
      </c>
      <c r="BG754" s="13">
        <v>173</v>
      </c>
      <c r="BH754" s="13">
        <v>148</v>
      </c>
      <c r="BI754" s="867" t="s">
        <v>560</v>
      </c>
      <c r="BJ754" s="13">
        <v>1</v>
      </c>
      <c r="BK754" s="13" t="e">
        <f t="shared" si="322"/>
        <v>#DIV/0!</v>
      </c>
      <c r="BL754" s="13" t="e">
        <f t="shared" si="323"/>
        <v>#DIV/0!</v>
      </c>
    </row>
    <row r="755" spans="48:64" x14ac:dyDescent="0.25">
      <c r="AV755" s="13">
        <v>18</v>
      </c>
      <c r="AW755" s="13">
        <v>7</v>
      </c>
      <c r="AX755" s="800" t="s">
        <v>11</v>
      </c>
      <c r="AY755" s="13">
        <v>136</v>
      </c>
      <c r="AZ755" s="13">
        <v>133</v>
      </c>
      <c r="BA755" s="13">
        <v>266</v>
      </c>
      <c r="BB755" s="13">
        <v>273</v>
      </c>
      <c r="BC755" s="13">
        <v>120</v>
      </c>
      <c r="BD755" s="13">
        <v>140</v>
      </c>
      <c r="BE755" s="800" t="s">
        <v>47</v>
      </c>
      <c r="BF755" s="426">
        <v>3</v>
      </c>
      <c r="BG755" s="13">
        <v>122</v>
      </c>
      <c r="BH755" s="13">
        <v>133</v>
      </c>
      <c r="BI755" s="835" t="s">
        <v>446</v>
      </c>
      <c r="BJ755" s="13">
        <v>1</v>
      </c>
      <c r="BK755" s="13" t="e">
        <f t="shared" si="322"/>
        <v>#DIV/0!</v>
      </c>
      <c r="BL755" s="13" t="e">
        <f t="shared" si="323"/>
        <v>#DIV/0!</v>
      </c>
    </row>
    <row r="756" spans="48:64" x14ac:dyDescent="0.25">
      <c r="AV756" s="13">
        <v>19</v>
      </c>
      <c r="AW756" s="13">
        <v>7</v>
      </c>
      <c r="AX756" s="800" t="s">
        <v>11</v>
      </c>
      <c r="AY756" s="13">
        <v>64</v>
      </c>
      <c r="AZ756" s="13">
        <v>70</v>
      </c>
      <c r="BA756" s="13">
        <v>124</v>
      </c>
      <c r="BB756" s="13">
        <v>135</v>
      </c>
      <c r="BC756" s="13">
        <v>58</v>
      </c>
      <c r="BD756" s="13">
        <v>65</v>
      </c>
      <c r="BE756" s="800" t="s">
        <v>56</v>
      </c>
      <c r="BF756" s="426">
        <v>4</v>
      </c>
      <c r="BG756" s="13">
        <v>37</v>
      </c>
      <c r="BH756" s="13">
        <v>50</v>
      </c>
      <c r="BI756" s="840" t="s">
        <v>510</v>
      </c>
      <c r="BJ756" s="13">
        <v>2</v>
      </c>
      <c r="BK756" s="13" t="e">
        <f t="shared" si="322"/>
        <v>#DIV/0!</v>
      </c>
      <c r="BL756" s="13" t="e">
        <f t="shared" si="323"/>
        <v>#DIV/0!</v>
      </c>
    </row>
    <row r="757" spans="48:64" x14ac:dyDescent="0.25">
      <c r="AV757" s="13">
        <v>20</v>
      </c>
      <c r="AW757" s="13">
        <v>10</v>
      </c>
      <c r="AX757" s="800" t="s">
        <v>11</v>
      </c>
      <c r="AY757" s="13">
        <v>213</v>
      </c>
      <c r="AZ757" s="13">
        <v>188</v>
      </c>
      <c r="BA757" s="13">
        <v>403</v>
      </c>
      <c r="BB757" s="13">
        <v>342</v>
      </c>
      <c r="BC757" s="13">
        <v>170</v>
      </c>
      <c r="BD757" s="13">
        <v>154</v>
      </c>
      <c r="BE757" s="800" t="s">
        <v>65</v>
      </c>
      <c r="BF757" s="425">
        <v>3</v>
      </c>
      <c r="BG757" s="13">
        <v>99</v>
      </c>
      <c r="BH757" s="13">
        <v>77</v>
      </c>
      <c r="BI757" s="853" t="s">
        <v>446</v>
      </c>
      <c r="BJ757" s="13">
        <v>2</v>
      </c>
      <c r="BK757" s="13" t="e">
        <f t="shared" si="322"/>
        <v>#DIV/0!</v>
      </c>
      <c r="BL757" s="13" t="e">
        <f t="shared" si="323"/>
        <v>#DIV/0!</v>
      </c>
    </row>
    <row r="758" spans="48:64" x14ac:dyDescent="0.25">
      <c r="AV758" s="13">
        <v>21</v>
      </c>
      <c r="AW758" s="13">
        <v>2</v>
      </c>
      <c r="AX758" s="800" t="s">
        <v>11</v>
      </c>
      <c r="AY758" s="13">
        <v>94</v>
      </c>
      <c r="AZ758" s="13">
        <v>64</v>
      </c>
      <c r="BA758" s="13">
        <v>169</v>
      </c>
      <c r="BB758" s="13">
        <v>120</v>
      </c>
      <c r="BC758" s="13">
        <v>72</v>
      </c>
      <c r="BD758" s="13">
        <v>56</v>
      </c>
      <c r="BE758" s="800" t="s">
        <v>74</v>
      </c>
      <c r="BF758" s="426">
        <v>7</v>
      </c>
      <c r="BG758" s="13">
        <v>145</v>
      </c>
      <c r="BH758" s="13">
        <v>102</v>
      </c>
      <c r="BI758" s="832" t="s">
        <v>463</v>
      </c>
      <c r="BJ758" s="13">
        <v>1</v>
      </c>
      <c r="BK758" s="13" t="e">
        <f t="shared" si="322"/>
        <v>#DIV/0!</v>
      </c>
      <c r="BL758" s="13" t="e">
        <f t="shared" si="323"/>
        <v>#DIV/0!</v>
      </c>
    </row>
    <row r="759" spans="48:64" x14ac:dyDescent="0.25">
      <c r="AV759" s="13">
        <v>22</v>
      </c>
      <c r="AW759" s="13">
        <v>6</v>
      </c>
      <c r="AX759" s="800" t="s">
        <v>11</v>
      </c>
      <c r="AY759" s="13">
        <v>48</v>
      </c>
      <c r="AZ759" s="13">
        <v>62</v>
      </c>
      <c r="BA759" s="13">
        <v>176</v>
      </c>
      <c r="BB759" s="13">
        <v>164</v>
      </c>
      <c r="BC759" s="13">
        <v>119</v>
      </c>
      <c r="BD759" s="13">
        <v>102</v>
      </c>
      <c r="BE759" s="800" t="s">
        <v>83</v>
      </c>
      <c r="BF759">
        <v>4</v>
      </c>
      <c r="BG759" s="13">
        <v>58</v>
      </c>
      <c r="BH759" s="13">
        <v>55</v>
      </c>
      <c r="BI759" s="885" t="s">
        <v>446</v>
      </c>
      <c r="BJ759" s="13">
        <v>0</v>
      </c>
      <c r="BK759" s="13" t="e">
        <f t="shared" si="322"/>
        <v>#DIV/0!</v>
      </c>
      <c r="BL759" s="13" t="e">
        <f t="shared" si="323"/>
        <v>#DIV/0!</v>
      </c>
    </row>
    <row r="760" spans="48:64" x14ac:dyDescent="0.25">
      <c r="AV760" s="13">
        <v>23</v>
      </c>
      <c r="AW760" s="13">
        <v>5</v>
      </c>
      <c r="AX760" s="800" t="s">
        <v>11</v>
      </c>
      <c r="AY760" s="13">
        <v>122</v>
      </c>
      <c r="AZ760" s="13">
        <v>154</v>
      </c>
      <c r="BA760" s="13">
        <v>338</v>
      </c>
      <c r="BB760" s="13">
        <v>316</v>
      </c>
      <c r="BC760" s="13">
        <v>197</v>
      </c>
      <c r="BD760" s="13">
        <v>162</v>
      </c>
      <c r="BE760" s="800" t="s">
        <v>92</v>
      </c>
      <c r="BF760">
        <v>8</v>
      </c>
      <c r="BG760" s="13">
        <v>132</v>
      </c>
      <c r="BH760" s="13">
        <v>117</v>
      </c>
      <c r="BI760" s="861" t="s">
        <v>548</v>
      </c>
      <c r="BJ760" s="13">
        <v>1</v>
      </c>
      <c r="BK760" s="13" t="e">
        <f t="shared" si="322"/>
        <v>#DIV/0!</v>
      </c>
      <c r="BL760" s="13" t="e">
        <f t="shared" si="323"/>
        <v>#DIV/0!</v>
      </c>
    </row>
    <row r="761" spans="48:64" x14ac:dyDescent="0.25">
      <c r="AV761" s="13">
        <v>24</v>
      </c>
      <c r="AW761" s="13">
        <v>10</v>
      </c>
      <c r="AX761" s="800" t="s">
        <v>11</v>
      </c>
      <c r="AY761" s="13">
        <v>349</v>
      </c>
      <c r="AZ761" s="13">
        <v>316</v>
      </c>
      <c r="BA761" s="13">
        <v>657</v>
      </c>
      <c r="BB761" s="13">
        <v>598</v>
      </c>
      <c r="BC761" s="13">
        <v>284</v>
      </c>
      <c r="BD761" s="13">
        <v>282</v>
      </c>
      <c r="BE761" s="800" t="s">
        <v>101</v>
      </c>
      <c r="BF761">
        <v>1</v>
      </c>
      <c r="BG761" s="13">
        <v>272</v>
      </c>
      <c r="BH761" s="13">
        <v>255</v>
      </c>
      <c r="BI761" s="856" t="s">
        <v>540</v>
      </c>
      <c r="BJ761" s="13">
        <v>1</v>
      </c>
      <c r="BK761" s="13" t="e">
        <f t="shared" si="322"/>
        <v>#DIV/0!</v>
      </c>
      <c r="BL761" s="13" t="e">
        <f t="shared" si="323"/>
        <v>#DIV/0!</v>
      </c>
    </row>
    <row r="762" spans="48:64" x14ac:dyDescent="0.25">
      <c r="AV762" s="13">
        <v>25</v>
      </c>
      <c r="AW762" s="13">
        <v>4</v>
      </c>
      <c r="AX762" s="800" t="s">
        <v>11</v>
      </c>
      <c r="AY762" s="13">
        <v>51</v>
      </c>
      <c r="AZ762" s="13">
        <v>47</v>
      </c>
      <c r="BA762" s="13">
        <v>103</v>
      </c>
      <c r="BB762" s="13">
        <v>88</v>
      </c>
      <c r="BC762" s="13">
        <v>47</v>
      </c>
      <c r="BD762" s="13">
        <v>41</v>
      </c>
      <c r="BE762" s="800" t="s">
        <v>110</v>
      </c>
      <c r="BF762">
        <v>4</v>
      </c>
      <c r="BG762" s="13">
        <v>39</v>
      </c>
      <c r="BH762" s="13">
        <v>39</v>
      </c>
      <c r="BI762" s="856" t="s">
        <v>540</v>
      </c>
      <c r="BJ762" s="13">
        <v>1</v>
      </c>
      <c r="BK762" s="13" t="e">
        <f t="shared" si="322"/>
        <v>#DIV/0!</v>
      </c>
      <c r="BL762" s="13" t="e">
        <f t="shared" si="323"/>
        <v>#DIV/0!</v>
      </c>
    </row>
    <row r="763" spans="48:64" x14ac:dyDescent="0.25">
      <c r="AV763" s="13">
        <v>26</v>
      </c>
      <c r="AW763" s="13">
        <v>7</v>
      </c>
      <c r="AX763" s="800" t="s">
        <v>11</v>
      </c>
      <c r="AY763" s="13">
        <v>114</v>
      </c>
      <c r="AZ763" s="13">
        <v>132</v>
      </c>
      <c r="BA763" s="13">
        <v>249</v>
      </c>
      <c r="BB763" s="13">
        <v>256</v>
      </c>
      <c r="BC763" s="13">
        <v>123</v>
      </c>
      <c r="BD763" s="13">
        <v>124</v>
      </c>
      <c r="BE763" s="800" t="s">
        <v>119</v>
      </c>
      <c r="BF763">
        <v>2</v>
      </c>
      <c r="BG763" s="13">
        <v>69</v>
      </c>
      <c r="BH763" s="13">
        <v>60</v>
      </c>
      <c r="BI763" s="842" t="s">
        <v>459</v>
      </c>
      <c r="BJ763" s="13">
        <v>0</v>
      </c>
      <c r="BK763" s="13" t="e">
        <f t="shared" si="322"/>
        <v>#DIV/0!</v>
      </c>
      <c r="BL763" s="13" t="e">
        <f t="shared" si="323"/>
        <v>#DIV/0!</v>
      </c>
    </row>
    <row r="764" spans="48:64" x14ac:dyDescent="0.25">
      <c r="AV764" s="13">
        <v>27</v>
      </c>
      <c r="AW764" s="13">
        <v>5</v>
      </c>
      <c r="AX764" s="800" t="s">
        <v>11</v>
      </c>
      <c r="AY764" s="13">
        <v>64</v>
      </c>
      <c r="AZ764" s="13">
        <v>61</v>
      </c>
      <c r="BA764" s="13">
        <v>111</v>
      </c>
      <c r="BB764" s="13">
        <v>101</v>
      </c>
      <c r="BC764" s="13">
        <v>41</v>
      </c>
      <c r="BD764" s="13">
        <v>40</v>
      </c>
      <c r="BE764" s="800" t="s">
        <v>128</v>
      </c>
      <c r="BF764">
        <v>1</v>
      </c>
      <c r="BG764" s="13">
        <v>58</v>
      </c>
      <c r="BH764" s="13">
        <v>51</v>
      </c>
      <c r="BI764" s="880" t="s">
        <v>582</v>
      </c>
      <c r="BJ764" s="13">
        <v>1</v>
      </c>
      <c r="BK764" s="13" t="e">
        <f t="shared" si="322"/>
        <v>#DIV/0!</v>
      </c>
      <c r="BL764" s="13" t="e">
        <f t="shared" si="323"/>
        <v>#DIV/0!</v>
      </c>
    </row>
    <row r="765" spans="48:64" x14ac:dyDescent="0.25">
      <c r="AV765" s="13">
        <v>28</v>
      </c>
      <c r="AW765" s="13">
        <v>9</v>
      </c>
      <c r="AX765" s="800" t="s">
        <v>20</v>
      </c>
      <c r="AY765" s="13">
        <v>96</v>
      </c>
      <c r="AZ765" s="13">
        <v>93</v>
      </c>
      <c r="BA765" s="13">
        <v>206</v>
      </c>
      <c r="BB765" s="13">
        <v>171</v>
      </c>
      <c r="BC765" s="13">
        <v>97</v>
      </c>
      <c r="BD765" s="13">
        <v>78</v>
      </c>
      <c r="BE765" s="800" t="s">
        <v>29</v>
      </c>
      <c r="BF765">
        <v>8</v>
      </c>
      <c r="BG765" s="13">
        <v>74</v>
      </c>
      <c r="BH765" s="13">
        <v>61</v>
      </c>
      <c r="BI765" s="842" t="s">
        <v>459</v>
      </c>
      <c r="BJ765" s="13">
        <v>1</v>
      </c>
      <c r="BK765" s="13" t="e">
        <f t="shared" si="322"/>
        <v>#DIV/0!</v>
      </c>
      <c r="BL765" s="13" t="e">
        <f t="shared" si="323"/>
        <v>#DIV/0!</v>
      </c>
    </row>
    <row r="766" spans="48:64" x14ac:dyDescent="0.25">
      <c r="AV766" s="13">
        <v>29</v>
      </c>
      <c r="AW766" s="13">
        <v>6</v>
      </c>
      <c r="AX766" s="800" t="s">
        <v>20</v>
      </c>
      <c r="AY766" s="13">
        <v>128</v>
      </c>
      <c r="AZ766" s="13">
        <v>114</v>
      </c>
      <c r="BA766" s="13">
        <v>207</v>
      </c>
      <c r="BB766" s="13">
        <v>199</v>
      </c>
      <c r="BC766" s="13">
        <v>73</v>
      </c>
      <c r="BD766" s="13">
        <v>85</v>
      </c>
      <c r="BE766" s="800" t="s">
        <v>38</v>
      </c>
      <c r="BF766">
        <v>2</v>
      </c>
      <c r="BG766" s="13">
        <v>97</v>
      </c>
      <c r="BH766" s="13">
        <v>109</v>
      </c>
      <c r="BI766" s="849" t="s">
        <v>489</v>
      </c>
      <c r="BJ766" s="13">
        <v>0</v>
      </c>
      <c r="BK766" s="13" t="e">
        <f t="shared" si="322"/>
        <v>#DIV/0!</v>
      </c>
      <c r="BL766" s="13" t="e">
        <f t="shared" si="323"/>
        <v>#DIV/0!</v>
      </c>
    </row>
    <row r="767" spans="48:64" x14ac:dyDescent="0.25">
      <c r="AV767" s="13">
        <v>30</v>
      </c>
      <c r="AW767" s="13">
        <v>9</v>
      </c>
      <c r="AX767" s="800" t="s">
        <v>20</v>
      </c>
      <c r="AY767" s="13">
        <v>207</v>
      </c>
      <c r="AZ767" s="13">
        <v>167</v>
      </c>
      <c r="BA767" s="13">
        <v>361</v>
      </c>
      <c r="BB767" s="13">
        <v>326</v>
      </c>
      <c r="BC767" s="13">
        <v>135</v>
      </c>
      <c r="BD767" s="13">
        <v>159</v>
      </c>
      <c r="BE767" s="800" t="s">
        <v>47</v>
      </c>
      <c r="BF767">
        <v>5</v>
      </c>
      <c r="BG767" s="13">
        <v>101</v>
      </c>
      <c r="BH767" s="13">
        <v>79</v>
      </c>
      <c r="BI767" s="856" t="s">
        <v>540</v>
      </c>
      <c r="BJ767" s="13">
        <v>3</v>
      </c>
      <c r="BK767" s="13" t="e">
        <f t="shared" si="322"/>
        <v>#DIV/0!</v>
      </c>
      <c r="BL767" s="13" t="e">
        <f t="shared" si="323"/>
        <v>#DIV/0!</v>
      </c>
    </row>
    <row r="768" spans="48:64" x14ac:dyDescent="0.25">
      <c r="AV768" s="13">
        <v>31</v>
      </c>
      <c r="AW768" s="13">
        <v>6</v>
      </c>
      <c r="AX768" s="800" t="s">
        <v>20</v>
      </c>
      <c r="AY768" s="13">
        <v>135</v>
      </c>
      <c r="AZ768" s="13">
        <v>127</v>
      </c>
      <c r="BA768" s="13">
        <v>268</v>
      </c>
      <c r="BB768" s="13">
        <v>248</v>
      </c>
      <c r="BC768" s="13">
        <v>121</v>
      </c>
      <c r="BD768" s="13">
        <v>121</v>
      </c>
      <c r="BE768" s="800" t="s">
        <v>56</v>
      </c>
      <c r="BF768">
        <v>4</v>
      </c>
      <c r="BG768" s="13">
        <v>85</v>
      </c>
      <c r="BH768" s="13">
        <v>83</v>
      </c>
      <c r="BI768" s="855" t="s">
        <v>529</v>
      </c>
      <c r="BJ768" s="13">
        <v>2</v>
      </c>
      <c r="BK768" s="13" t="e">
        <f t="shared" si="322"/>
        <v>#DIV/0!</v>
      </c>
      <c r="BL768" s="13" t="e">
        <f t="shared" si="323"/>
        <v>#DIV/0!</v>
      </c>
    </row>
    <row r="769" spans="48:64" x14ac:dyDescent="0.25">
      <c r="AV769" s="13">
        <v>32</v>
      </c>
      <c r="AW769" s="13">
        <v>6</v>
      </c>
      <c r="AX769" s="800" t="s">
        <v>20</v>
      </c>
      <c r="AY769" s="13">
        <v>104</v>
      </c>
      <c r="AZ769" s="13">
        <v>108</v>
      </c>
      <c r="BA769" s="13">
        <v>231</v>
      </c>
      <c r="BB769" s="13">
        <v>227</v>
      </c>
      <c r="BC769" s="13">
        <v>110</v>
      </c>
      <c r="BD769" s="13">
        <v>119</v>
      </c>
      <c r="BE769" s="800" t="s">
        <v>65</v>
      </c>
      <c r="BF769">
        <v>5</v>
      </c>
      <c r="BG769" s="13">
        <v>70</v>
      </c>
      <c r="BH769" s="13">
        <v>77</v>
      </c>
      <c r="BI769" s="885" t="s">
        <v>446</v>
      </c>
      <c r="BJ769" s="13">
        <v>2</v>
      </c>
      <c r="BK769" s="13" t="e">
        <f t="shared" si="322"/>
        <v>#DIV/0!</v>
      </c>
      <c r="BL769" s="13" t="e">
        <f t="shared" si="323"/>
        <v>#DIV/0!</v>
      </c>
    </row>
    <row r="770" spans="48:64" x14ac:dyDescent="0.25">
      <c r="AV770" s="13">
        <v>33</v>
      </c>
      <c r="AW770" s="13">
        <v>5</v>
      </c>
      <c r="AX770" s="800" t="s">
        <v>20</v>
      </c>
      <c r="AY770" s="13">
        <v>146</v>
      </c>
      <c r="AZ770" s="13">
        <v>121</v>
      </c>
      <c r="BA770" s="13">
        <v>279</v>
      </c>
      <c r="BB770" s="13">
        <v>232</v>
      </c>
      <c r="BC770" s="13">
        <v>122</v>
      </c>
      <c r="BD770" s="13">
        <v>111</v>
      </c>
      <c r="BE770" s="800" t="s">
        <v>74</v>
      </c>
      <c r="BF770">
        <v>8</v>
      </c>
      <c r="BG770" s="13">
        <v>121</v>
      </c>
      <c r="BH770" s="13">
        <v>81</v>
      </c>
      <c r="BI770" s="846" t="s">
        <v>480</v>
      </c>
      <c r="BJ770" s="13">
        <v>0</v>
      </c>
      <c r="BK770" s="13" t="e">
        <f t="shared" ref="BK770:BK801" si="324">ROUND(BA35/(AW35-BJ35),2)</f>
        <v>#DIV/0!</v>
      </c>
      <c r="BL770" s="13" t="e">
        <f t="shared" ref="BL770:BL801" si="325">ROUND(BB35/(AW35-BJ35),2)</f>
        <v>#DIV/0!</v>
      </c>
    </row>
    <row r="771" spans="48:64" x14ac:dyDescent="0.25">
      <c r="AV771" s="13">
        <v>34</v>
      </c>
      <c r="AW771" s="13">
        <v>6</v>
      </c>
      <c r="AX771" s="800" t="s">
        <v>20</v>
      </c>
      <c r="AY771" s="13">
        <v>175</v>
      </c>
      <c r="AZ771" s="13">
        <v>170</v>
      </c>
      <c r="BA771" s="13">
        <v>369</v>
      </c>
      <c r="BB771" s="13">
        <v>329</v>
      </c>
      <c r="BC771" s="13">
        <v>170</v>
      </c>
      <c r="BD771" s="13">
        <v>159</v>
      </c>
      <c r="BE771" s="800" t="s">
        <v>83</v>
      </c>
      <c r="BF771">
        <v>1</v>
      </c>
      <c r="BG771" s="13">
        <v>244</v>
      </c>
      <c r="BH771" s="13">
        <v>206</v>
      </c>
      <c r="BI771" s="878" t="s">
        <v>510</v>
      </c>
      <c r="BJ771" s="13">
        <v>0</v>
      </c>
      <c r="BK771" s="13" t="e">
        <f t="shared" si="324"/>
        <v>#DIV/0!</v>
      </c>
      <c r="BL771" s="13" t="e">
        <f t="shared" si="325"/>
        <v>#DIV/0!</v>
      </c>
    </row>
    <row r="772" spans="48:64" x14ac:dyDescent="0.25">
      <c r="AV772" s="13">
        <v>35</v>
      </c>
      <c r="AW772" s="13">
        <v>7</v>
      </c>
      <c r="AX772" s="800" t="s">
        <v>20</v>
      </c>
      <c r="AY772" s="13">
        <v>325</v>
      </c>
      <c r="AZ772" s="13">
        <v>298</v>
      </c>
      <c r="BA772" s="13">
        <v>646</v>
      </c>
      <c r="BB772" s="13">
        <v>539</v>
      </c>
      <c r="BC772" s="13">
        <v>296</v>
      </c>
      <c r="BD772" s="13">
        <v>241</v>
      </c>
      <c r="BE772" s="800" t="s">
        <v>92</v>
      </c>
      <c r="BF772" s="425">
        <v>3</v>
      </c>
      <c r="BG772" s="13">
        <v>226</v>
      </c>
      <c r="BH772" s="13">
        <v>201</v>
      </c>
      <c r="BI772" s="896" t="s">
        <v>476</v>
      </c>
      <c r="BJ772" s="13">
        <v>2</v>
      </c>
      <c r="BK772" s="13" t="e">
        <f t="shared" si="324"/>
        <v>#DIV/0!</v>
      </c>
      <c r="BL772" s="13" t="e">
        <f t="shared" si="325"/>
        <v>#DIV/0!</v>
      </c>
    </row>
    <row r="773" spans="48:64" x14ac:dyDescent="0.25">
      <c r="AV773" s="13">
        <v>36</v>
      </c>
      <c r="AW773" s="13">
        <v>4</v>
      </c>
      <c r="AX773" s="800" t="s">
        <v>20</v>
      </c>
      <c r="AY773" s="13">
        <v>133</v>
      </c>
      <c r="AZ773" s="13">
        <v>141</v>
      </c>
      <c r="BA773" s="13">
        <v>313</v>
      </c>
      <c r="BB773" s="13">
        <v>289</v>
      </c>
      <c r="BC773" s="13">
        <v>164</v>
      </c>
      <c r="BD773" s="13">
        <v>148</v>
      </c>
      <c r="BE773" s="800" t="s">
        <v>101</v>
      </c>
      <c r="BF773" s="426">
        <v>1</v>
      </c>
      <c r="BG773" s="13">
        <v>140</v>
      </c>
      <c r="BH773" s="13">
        <v>121</v>
      </c>
      <c r="BI773" s="848" t="s">
        <v>560</v>
      </c>
      <c r="BJ773" s="13">
        <v>0</v>
      </c>
      <c r="BK773" s="13" t="e">
        <f t="shared" si="324"/>
        <v>#DIV/0!</v>
      </c>
      <c r="BL773" s="13" t="e">
        <f t="shared" si="325"/>
        <v>#DIV/0!</v>
      </c>
    </row>
    <row r="774" spans="48:64" x14ac:dyDescent="0.25">
      <c r="AV774" s="13">
        <v>37</v>
      </c>
      <c r="AW774" s="13">
        <v>2</v>
      </c>
      <c r="AX774" s="800" t="s">
        <v>20</v>
      </c>
      <c r="AY774" s="13">
        <v>59</v>
      </c>
      <c r="AZ774" s="13">
        <v>57</v>
      </c>
      <c r="BA774" s="13">
        <v>133</v>
      </c>
      <c r="BB774" s="13">
        <v>111</v>
      </c>
      <c r="BC774" s="13">
        <v>68</v>
      </c>
      <c r="BD774" s="13">
        <v>54</v>
      </c>
      <c r="BE774" s="800" t="s">
        <v>110</v>
      </c>
      <c r="BF774">
        <v>6</v>
      </c>
      <c r="BG774" s="13">
        <v>119</v>
      </c>
      <c r="BH774" s="13">
        <v>100</v>
      </c>
      <c r="BI774" s="867" t="s">
        <v>560</v>
      </c>
      <c r="BJ774" s="13">
        <v>1</v>
      </c>
      <c r="BK774" s="13" t="e">
        <f t="shared" si="324"/>
        <v>#DIV/0!</v>
      </c>
      <c r="BL774" s="13" t="e">
        <f t="shared" si="325"/>
        <v>#DIV/0!</v>
      </c>
    </row>
    <row r="775" spans="48:64" x14ac:dyDescent="0.25">
      <c r="AV775" s="13">
        <v>38</v>
      </c>
      <c r="AW775" s="13">
        <v>5</v>
      </c>
      <c r="AX775" s="800" t="s">
        <v>20</v>
      </c>
      <c r="AY775" s="13">
        <v>66</v>
      </c>
      <c r="AZ775" s="13">
        <v>66</v>
      </c>
      <c r="BA775" s="13">
        <v>139</v>
      </c>
      <c r="BB775" s="13">
        <v>124</v>
      </c>
      <c r="BC775" s="13">
        <v>66</v>
      </c>
      <c r="BD775" s="13">
        <v>58</v>
      </c>
      <c r="BE775" s="800" t="s">
        <v>119</v>
      </c>
      <c r="BF775">
        <v>10</v>
      </c>
      <c r="BG775" s="13">
        <v>53</v>
      </c>
      <c r="BH775" s="13">
        <v>43</v>
      </c>
      <c r="BI775" s="828" t="s">
        <v>424</v>
      </c>
      <c r="BJ775" s="13">
        <v>2</v>
      </c>
      <c r="BK775" s="13" t="e">
        <f t="shared" si="324"/>
        <v>#DIV/0!</v>
      </c>
      <c r="BL775" s="13" t="e">
        <f t="shared" si="325"/>
        <v>#DIV/0!</v>
      </c>
    </row>
    <row r="776" spans="48:64" x14ac:dyDescent="0.25">
      <c r="AV776" s="13">
        <v>39</v>
      </c>
      <c r="AW776" s="13">
        <v>5</v>
      </c>
      <c r="AX776" s="800" t="s">
        <v>20</v>
      </c>
      <c r="AY776" s="13">
        <v>117</v>
      </c>
      <c r="AZ776" s="13">
        <v>106</v>
      </c>
      <c r="BA776" s="13">
        <v>216</v>
      </c>
      <c r="BB776" s="13">
        <v>206</v>
      </c>
      <c r="BC776" s="13">
        <v>87</v>
      </c>
      <c r="BD776" s="13">
        <v>100</v>
      </c>
      <c r="BE776" s="800" t="s">
        <v>128</v>
      </c>
      <c r="BF776">
        <v>1</v>
      </c>
      <c r="BG776" s="13">
        <v>109</v>
      </c>
      <c r="BH776" s="13">
        <v>104</v>
      </c>
      <c r="BI776" s="852" t="s">
        <v>514</v>
      </c>
      <c r="BJ776" s="13">
        <v>1</v>
      </c>
      <c r="BK776" s="13" t="e">
        <f t="shared" si="324"/>
        <v>#DIV/0!</v>
      </c>
      <c r="BL776" s="13" t="e">
        <f t="shared" si="325"/>
        <v>#DIV/0!</v>
      </c>
    </row>
    <row r="777" spans="48:64" x14ac:dyDescent="0.25">
      <c r="AV777" s="13">
        <v>40</v>
      </c>
      <c r="AW777" s="13">
        <v>7</v>
      </c>
      <c r="AX777" s="800" t="s">
        <v>29</v>
      </c>
      <c r="AY777" s="13">
        <v>220</v>
      </c>
      <c r="AZ777" s="13">
        <v>219</v>
      </c>
      <c r="BA777" s="13">
        <v>481</v>
      </c>
      <c r="BB777" s="13">
        <v>420</v>
      </c>
      <c r="BC777" s="13">
        <v>243</v>
      </c>
      <c r="BD777" s="13">
        <v>201</v>
      </c>
      <c r="BE777" s="800" t="s">
        <v>38</v>
      </c>
      <c r="BF777" s="425">
        <v>2</v>
      </c>
      <c r="BG777" s="13">
        <v>240</v>
      </c>
      <c r="BH777" s="13">
        <v>204</v>
      </c>
      <c r="BI777" s="898" t="s">
        <v>451</v>
      </c>
      <c r="BJ777" s="13">
        <v>1</v>
      </c>
      <c r="BK777" s="13" t="e">
        <f t="shared" si="324"/>
        <v>#DIV/0!</v>
      </c>
      <c r="BL777" s="13" t="e">
        <f t="shared" si="325"/>
        <v>#DIV/0!</v>
      </c>
    </row>
    <row r="778" spans="48:64" x14ac:dyDescent="0.25">
      <c r="AV778" s="13">
        <v>41</v>
      </c>
      <c r="AW778" s="13">
        <v>10</v>
      </c>
      <c r="AX778" s="800" t="s">
        <v>29</v>
      </c>
      <c r="AY778" s="13">
        <v>248</v>
      </c>
      <c r="AZ778" s="13">
        <v>251</v>
      </c>
      <c r="BA778" s="13">
        <v>560</v>
      </c>
      <c r="BB778" s="13">
        <v>486</v>
      </c>
      <c r="BC778" s="13">
        <v>283</v>
      </c>
      <c r="BD778" s="13">
        <v>235</v>
      </c>
      <c r="BE778" s="800" t="s">
        <v>47</v>
      </c>
      <c r="BF778">
        <v>2</v>
      </c>
      <c r="BG778" s="13">
        <v>181</v>
      </c>
      <c r="BH778" s="13">
        <v>139</v>
      </c>
      <c r="BI778" s="880" t="s">
        <v>582</v>
      </c>
      <c r="BJ778" s="13">
        <v>2</v>
      </c>
      <c r="BK778" s="13" t="e">
        <f t="shared" si="324"/>
        <v>#DIV/0!</v>
      </c>
      <c r="BL778" s="13" t="e">
        <f t="shared" si="325"/>
        <v>#DIV/0!</v>
      </c>
    </row>
    <row r="779" spans="48:64" x14ac:dyDescent="0.25">
      <c r="AV779" s="13">
        <v>42</v>
      </c>
      <c r="AW779" s="13">
        <v>3</v>
      </c>
      <c r="AX779" s="800" t="s">
        <v>29</v>
      </c>
      <c r="AY779" s="13">
        <v>39</v>
      </c>
      <c r="AZ779" s="13">
        <v>43</v>
      </c>
      <c r="BA779" s="13">
        <v>83</v>
      </c>
      <c r="BB779" s="13">
        <v>75</v>
      </c>
      <c r="BC779" s="13">
        <v>35</v>
      </c>
      <c r="BD779" s="13">
        <v>32</v>
      </c>
      <c r="BE779" s="800" t="s">
        <v>56</v>
      </c>
      <c r="BF779" s="425">
        <v>1</v>
      </c>
      <c r="BG779" s="13">
        <v>65</v>
      </c>
      <c r="BH779" s="13">
        <v>54</v>
      </c>
      <c r="BI779" s="845" t="s">
        <v>540</v>
      </c>
      <c r="BJ779" s="13">
        <v>0</v>
      </c>
      <c r="BK779" s="13" t="e">
        <f t="shared" si="324"/>
        <v>#DIV/0!</v>
      </c>
      <c r="BL779" s="13" t="e">
        <f t="shared" si="325"/>
        <v>#DIV/0!</v>
      </c>
    </row>
    <row r="780" spans="48:64" x14ac:dyDescent="0.25">
      <c r="AV780" s="13">
        <v>43</v>
      </c>
      <c r="AW780" s="13">
        <v>7</v>
      </c>
      <c r="AX780" s="800" t="s">
        <v>29</v>
      </c>
      <c r="AY780" s="13">
        <v>203</v>
      </c>
      <c r="AZ780" s="13">
        <v>221</v>
      </c>
      <c r="BA780" s="13">
        <v>490</v>
      </c>
      <c r="BB780" s="13">
        <v>469</v>
      </c>
      <c r="BC780" s="13">
        <v>268</v>
      </c>
      <c r="BD780" s="13">
        <v>248</v>
      </c>
      <c r="BE780" s="800" t="s">
        <v>65</v>
      </c>
      <c r="BF780">
        <v>2</v>
      </c>
      <c r="BG780" s="13">
        <v>333</v>
      </c>
      <c r="BH780" s="13">
        <v>288</v>
      </c>
      <c r="BI780" s="839" t="s">
        <v>433</v>
      </c>
      <c r="BJ780" s="13">
        <v>1</v>
      </c>
      <c r="BK780" s="13" t="e">
        <f t="shared" si="324"/>
        <v>#DIV/0!</v>
      </c>
      <c r="BL780" s="13" t="e">
        <f t="shared" si="325"/>
        <v>#DIV/0!</v>
      </c>
    </row>
    <row r="781" spans="48:64" x14ac:dyDescent="0.25">
      <c r="AV781" s="13">
        <v>44</v>
      </c>
      <c r="AW781" s="13">
        <v>4</v>
      </c>
      <c r="AX781" s="800" t="s">
        <v>29</v>
      </c>
      <c r="AY781" s="13">
        <v>90</v>
      </c>
      <c r="AZ781" s="13">
        <v>90</v>
      </c>
      <c r="BA781" s="13">
        <v>184</v>
      </c>
      <c r="BB781" s="13">
        <v>167</v>
      </c>
      <c r="BC781" s="13">
        <v>81</v>
      </c>
      <c r="BD781" s="13">
        <v>77</v>
      </c>
      <c r="BE781" s="800" t="s">
        <v>74</v>
      </c>
      <c r="BF781">
        <v>3</v>
      </c>
      <c r="BG781" s="13">
        <v>70</v>
      </c>
      <c r="BH781" s="13">
        <v>54</v>
      </c>
      <c r="BI781" s="880" t="s">
        <v>582</v>
      </c>
      <c r="BJ781" s="13">
        <v>0</v>
      </c>
      <c r="BK781" s="13" t="e">
        <f t="shared" si="324"/>
        <v>#DIV/0!</v>
      </c>
      <c r="BL781" s="13" t="e">
        <f t="shared" si="325"/>
        <v>#DIV/0!</v>
      </c>
    </row>
    <row r="782" spans="48:64" x14ac:dyDescent="0.25">
      <c r="AV782" s="13">
        <v>45</v>
      </c>
      <c r="AW782" s="13">
        <v>7</v>
      </c>
      <c r="AX782" s="800" t="s">
        <v>29</v>
      </c>
      <c r="AY782" s="13">
        <v>168</v>
      </c>
      <c r="AZ782" s="13">
        <v>134</v>
      </c>
      <c r="BA782" s="13">
        <v>336</v>
      </c>
      <c r="BB782" s="13">
        <v>248</v>
      </c>
      <c r="BC782" s="13">
        <v>151</v>
      </c>
      <c r="BD782" s="13">
        <v>114</v>
      </c>
      <c r="BE782" s="800" t="s">
        <v>83</v>
      </c>
      <c r="BF782" s="426">
        <v>1</v>
      </c>
      <c r="BG782" s="13">
        <v>197</v>
      </c>
      <c r="BH782" s="13">
        <v>148</v>
      </c>
      <c r="BI782" s="834" t="s">
        <v>485</v>
      </c>
      <c r="BJ782" s="13">
        <v>0</v>
      </c>
      <c r="BK782" s="13" t="e">
        <f t="shared" si="324"/>
        <v>#DIV/0!</v>
      </c>
      <c r="BL782" s="13" t="e">
        <f t="shared" si="325"/>
        <v>#DIV/0!</v>
      </c>
    </row>
    <row r="783" spans="48:64" x14ac:dyDescent="0.25">
      <c r="AV783" s="13">
        <v>46</v>
      </c>
      <c r="AW783" s="13">
        <v>7</v>
      </c>
      <c r="AX783" s="800" t="s">
        <v>29</v>
      </c>
      <c r="AY783" s="13">
        <v>152</v>
      </c>
      <c r="AZ783" s="13">
        <v>141</v>
      </c>
      <c r="BA783" s="13">
        <v>286</v>
      </c>
      <c r="BB783" s="13">
        <v>291</v>
      </c>
      <c r="BC783" s="13">
        <v>123</v>
      </c>
      <c r="BD783" s="13">
        <v>150</v>
      </c>
      <c r="BE783" s="800" t="s">
        <v>92</v>
      </c>
      <c r="BF783">
        <v>6</v>
      </c>
      <c r="BG783" s="13">
        <v>96</v>
      </c>
      <c r="BH783" s="13">
        <v>93</v>
      </c>
      <c r="BI783" s="868" t="s">
        <v>471</v>
      </c>
      <c r="BJ783" s="13">
        <v>0</v>
      </c>
      <c r="BK783" s="13" t="e">
        <f t="shared" si="324"/>
        <v>#DIV/0!</v>
      </c>
      <c r="BL783" s="13" t="e">
        <f t="shared" si="325"/>
        <v>#DIV/0!</v>
      </c>
    </row>
    <row r="784" spans="48:64" x14ac:dyDescent="0.25">
      <c r="AV784" s="13">
        <v>47</v>
      </c>
      <c r="AW784" s="13">
        <v>9</v>
      </c>
      <c r="AX784" s="800" t="s">
        <v>29</v>
      </c>
      <c r="AY784" s="13">
        <v>259</v>
      </c>
      <c r="AZ784" s="13">
        <v>205</v>
      </c>
      <c r="BA784" s="13">
        <v>508</v>
      </c>
      <c r="BB784" s="13">
        <v>416</v>
      </c>
      <c r="BC784" s="13">
        <v>225</v>
      </c>
      <c r="BD784" s="13">
        <v>211</v>
      </c>
      <c r="BE784" s="800" t="s">
        <v>101</v>
      </c>
      <c r="BF784">
        <v>2</v>
      </c>
      <c r="BG784" s="13">
        <v>180</v>
      </c>
      <c r="BH784" s="13">
        <v>163</v>
      </c>
      <c r="BI784" s="876" t="s">
        <v>459</v>
      </c>
      <c r="BJ784" s="13">
        <v>2</v>
      </c>
      <c r="BK784" s="13" t="e">
        <f t="shared" si="324"/>
        <v>#DIV/0!</v>
      </c>
      <c r="BL784" s="13" t="e">
        <f t="shared" si="325"/>
        <v>#DIV/0!</v>
      </c>
    </row>
    <row r="785" spans="48:64" x14ac:dyDescent="0.25">
      <c r="AV785" s="13">
        <v>48</v>
      </c>
      <c r="AW785" s="13">
        <v>5</v>
      </c>
      <c r="AX785" s="800" t="s">
        <v>29</v>
      </c>
      <c r="AY785" s="13">
        <v>143</v>
      </c>
      <c r="AZ785" s="13">
        <v>132</v>
      </c>
      <c r="BA785" s="13">
        <v>270</v>
      </c>
      <c r="BB785" s="13">
        <v>232</v>
      </c>
      <c r="BC785" s="13">
        <v>118</v>
      </c>
      <c r="BD785" s="13">
        <v>100</v>
      </c>
      <c r="BE785" s="800" t="s">
        <v>110</v>
      </c>
      <c r="BF785">
        <v>3</v>
      </c>
      <c r="BG785" s="13">
        <v>137</v>
      </c>
      <c r="BH785" s="13">
        <v>116</v>
      </c>
      <c r="BI785" s="861" t="s">
        <v>548</v>
      </c>
      <c r="BJ785" s="13">
        <v>0</v>
      </c>
      <c r="BK785" s="13" t="e">
        <f t="shared" si="324"/>
        <v>#DIV/0!</v>
      </c>
      <c r="BL785" s="13" t="e">
        <f t="shared" si="325"/>
        <v>#DIV/0!</v>
      </c>
    </row>
    <row r="786" spans="48:64" x14ac:dyDescent="0.25">
      <c r="AV786" s="13">
        <v>49</v>
      </c>
      <c r="AW786" s="13">
        <v>8</v>
      </c>
      <c r="AX786" s="800" t="s">
        <v>29</v>
      </c>
      <c r="AY786" s="13">
        <v>288</v>
      </c>
      <c r="AZ786" s="13">
        <v>248</v>
      </c>
      <c r="BA786" s="13">
        <v>493</v>
      </c>
      <c r="BB786" s="13">
        <v>438</v>
      </c>
      <c r="BC786" s="13">
        <v>187</v>
      </c>
      <c r="BD786" s="13">
        <v>190</v>
      </c>
      <c r="BE786" s="800" t="s">
        <v>119</v>
      </c>
      <c r="BF786" s="13">
        <v>4</v>
      </c>
      <c r="BG786" s="13">
        <v>199</v>
      </c>
      <c r="BH786" s="13">
        <v>184</v>
      </c>
      <c r="BI786" s="805" t="s">
        <v>582</v>
      </c>
      <c r="BJ786" s="13">
        <v>3</v>
      </c>
      <c r="BK786" s="13" t="e">
        <f t="shared" si="324"/>
        <v>#DIV/0!</v>
      </c>
      <c r="BL786" s="13" t="e">
        <f t="shared" si="325"/>
        <v>#DIV/0!</v>
      </c>
    </row>
    <row r="787" spans="48:64" x14ac:dyDescent="0.25">
      <c r="AV787" s="13">
        <v>50</v>
      </c>
      <c r="AW787" s="13">
        <v>9</v>
      </c>
      <c r="AX787" s="800" t="s">
        <v>29</v>
      </c>
      <c r="AY787" s="13">
        <v>156</v>
      </c>
      <c r="AZ787" s="13">
        <v>144</v>
      </c>
      <c r="BA787" s="13">
        <v>329</v>
      </c>
      <c r="BB787" s="13">
        <v>267</v>
      </c>
      <c r="BC787" s="13">
        <v>152</v>
      </c>
      <c r="BD787" s="13">
        <v>123</v>
      </c>
      <c r="BE787" s="800" t="s">
        <v>128</v>
      </c>
      <c r="BF787">
        <v>5</v>
      </c>
      <c r="BG787" s="13">
        <v>107</v>
      </c>
      <c r="BH787" s="13">
        <v>77</v>
      </c>
      <c r="BI787" s="885" t="s">
        <v>446</v>
      </c>
      <c r="BJ787" s="13">
        <v>1</v>
      </c>
      <c r="BK787" s="13" t="e">
        <f t="shared" si="324"/>
        <v>#DIV/0!</v>
      </c>
      <c r="BL787" s="13" t="e">
        <f t="shared" si="325"/>
        <v>#DIV/0!</v>
      </c>
    </row>
    <row r="788" spans="48:64" x14ac:dyDescent="0.25">
      <c r="AV788" s="13">
        <v>51</v>
      </c>
      <c r="AW788" s="13">
        <v>10</v>
      </c>
      <c r="AX788" s="800" t="s">
        <v>38</v>
      </c>
      <c r="AY788" s="13">
        <v>315</v>
      </c>
      <c r="AZ788" s="13">
        <v>313</v>
      </c>
      <c r="BA788" s="13">
        <v>696</v>
      </c>
      <c r="BB788" s="13">
        <v>600</v>
      </c>
      <c r="BC788" s="13">
        <v>357</v>
      </c>
      <c r="BD788" s="13">
        <v>287</v>
      </c>
      <c r="BE788" s="800" t="s">
        <v>47</v>
      </c>
      <c r="BF788">
        <v>5</v>
      </c>
      <c r="BG788" s="13">
        <v>225</v>
      </c>
      <c r="BH788" s="13">
        <v>193</v>
      </c>
      <c r="BI788" s="888" t="s">
        <v>451</v>
      </c>
      <c r="BJ788" s="13">
        <v>2</v>
      </c>
      <c r="BK788" s="13" t="e">
        <f t="shared" si="324"/>
        <v>#DIV/0!</v>
      </c>
      <c r="BL788" s="13" t="e">
        <f t="shared" si="325"/>
        <v>#DIV/0!</v>
      </c>
    </row>
    <row r="789" spans="48:64" x14ac:dyDescent="0.25">
      <c r="AV789" s="13">
        <v>52</v>
      </c>
      <c r="AW789" s="13">
        <v>4</v>
      </c>
      <c r="AX789" s="800" t="s">
        <v>38</v>
      </c>
      <c r="AY789" s="13">
        <v>46</v>
      </c>
      <c r="AZ789" s="13">
        <v>53</v>
      </c>
      <c r="BA789" s="13">
        <v>86</v>
      </c>
      <c r="BB789" s="13">
        <v>89</v>
      </c>
      <c r="BC789" s="13">
        <v>38</v>
      </c>
      <c r="BD789" s="13">
        <v>36</v>
      </c>
      <c r="BE789" s="800" t="s">
        <v>56</v>
      </c>
      <c r="BF789">
        <v>5</v>
      </c>
      <c r="BG789" s="13">
        <v>41</v>
      </c>
      <c r="BH789" s="13">
        <v>41</v>
      </c>
      <c r="BI789" s="888" t="s">
        <v>451</v>
      </c>
      <c r="BJ789" s="13">
        <v>0</v>
      </c>
      <c r="BK789" s="13" t="e">
        <f t="shared" si="324"/>
        <v>#DIV/0!</v>
      </c>
      <c r="BL789" s="13" t="e">
        <f t="shared" si="325"/>
        <v>#DIV/0!</v>
      </c>
    </row>
    <row r="790" spans="48:64" x14ac:dyDescent="0.25">
      <c r="AV790" s="13">
        <v>53</v>
      </c>
      <c r="AW790" s="13">
        <v>6</v>
      </c>
      <c r="AX790" s="800" t="s">
        <v>38</v>
      </c>
      <c r="AY790" s="13">
        <v>96</v>
      </c>
      <c r="AZ790" s="13">
        <v>68</v>
      </c>
      <c r="BA790" s="13">
        <v>169</v>
      </c>
      <c r="BB790" s="13">
        <v>133</v>
      </c>
      <c r="BC790" s="13">
        <v>66</v>
      </c>
      <c r="BD790" s="13">
        <v>65</v>
      </c>
      <c r="BE790" s="800" t="s">
        <v>65</v>
      </c>
      <c r="BF790" s="426">
        <v>3</v>
      </c>
      <c r="BG790" s="13">
        <v>47</v>
      </c>
      <c r="BH790" s="13">
        <v>36</v>
      </c>
      <c r="BI790" s="777" t="s">
        <v>463</v>
      </c>
      <c r="BJ790" s="13">
        <v>1</v>
      </c>
      <c r="BK790" s="13" t="e">
        <f t="shared" si="324"/>
        <v>#DIV/0!</v>
      </c>
      <c r="BL790" s="13" t="e">
        <f t="shared" si="325"/>
        <v>#DIV/0!</v>
      </c>
    </row>
    <row r="791" spans="48:64" x14ac:dyDescent="0.25">
      <c r="AV791" s="13">
        <v>54</v>
      </c>
      <c r="AW791" s="13">
        <v>8</v>
      </c>
      <c r="AX791" s="800" t="s">
        <v>38</v>
      </c>
      <c r="AY791" s="13">
        <v>217</v>
      </c>
      <c r="AZ791" s="13">
        <v>203</v>
      </c>
      <c r="BA791" s="13">
        <v>459</v>
      </c>
      <c r="BB791" s="13">
        <v>385</v>
      </c>
      <c r="BC791" s="13">
        <v>208</v>
      </c>
      <c r="BD791" s="13">
        <v>182</v>
      </c>
      <c r="BE791" s="800" t="s">
        <v>74</v>
      </c>
      <c r="BF791" s="426">
        <v>6</v>
      </c>
      <c r="BG791" s="13">
        <v>186</v>
      </c>
      <c r="BH791" s="13">
        <v>150</v>
      </c>
      <c r="BI791" s="850" t="s">
        <v>442</v>
      </c>
      <c r="BJ791" s="13">
        <v>1</v>
      </c>
      <c r="BK791" s="13" t="e">
        <f t="shared" si="324"/>
        <v>#DIV/0!</v>
      </c>
      <c r="BL791" s="13" t="e">
        <f t="shared" si="325"/>
        <v>#DIV/0!</v>
      </c>
    </row>
    <row r="792" spans="48:64" x14ac:dyDescent="0.25">
      <c r="AV792" s="13">
        <v>55</v>
      </c>
      <c r="AW792" s="13">
        <v>6</v>
      </c>
      <c r="AX792" s="800" t="s">
        <v>38</v>
      </c>
      <c r="AY792" s="13">
        <v>87</v>
      </c>
      <c r="AZ792" s="13">
        <v>75</v>
      </c>
      <c r="BA792" s="13">
        <v>171</v>
      </c>
      <c r="BB792" s="13">
        <v>141</v>
      </c>
      <c r="BC792" s="13">
        <v>75</v>
      </c>
      <c r="BD792" s="13">
        <v>66</v>
      </c>
      <c r="BE792" s="800" t="s">
        <v>83</v>
      </c>
      <c r="BF792" s="425">
        <v>5</v>
      </c>
      <c r="BG792" s="13">
        <v>110</v>
      </c>
      <c r="BH792" s="13">
        <v>77</v>
      </c>
      <c r="BI792" s="822" t="s">
        <v>514</v>
      </c>
      <c r="BJ792" s="13">
        <v>1</v>
      </c>
      <c r="BK792" s="13" t="e">
        <f t="shared" si="324"/>
        <v>#DIV/0!</v>
      </c>
      <c r="BL792" s="13" t="e">
        <f t="shared" si="325"/>
        <v>#DIV/0!</v>
      </c>
    </row>
    <row r="793" spans="48:64" x14ac:dyDescent="0.25">
      <c r="AV793" s="13">
        <v>56</v>
      </c>
      <c r="AW793" s="13">
        <v>9</v>
      </c>
      <c r="AX793" s="800" t="s">
        <v>38</v>
      </c>
      <c r="AY793" s="13">
        <v>156</v>
      </c>
      <c r="AZ793" s="13">
        <v>148</v>
      </c>
      <c r="BA793" s="13">
        <v>367</v>
      </c>
      <c r="BB793" s="13">
        <v>319</v>
      </c>
      <c r="BC793" s="13">
        <v>199</v>
      </c>
      <c r="BD793" s="13">
        <v>171</v>
      </c>
      <c r="BE793" s="800" t="s">
        <v>92</v>
      </c>
      <c r="BF793" s="425">
        <v>5</v>
      </c>
      <c r="BG793" s="13">
        <v>95</v>
      </c>
      <c r="BH793" s="13">
        <v>72</v>
      </c>
      <c r="BI793" s="897" t="s">
        <v>437</v>
      </c>
      <c r="BJ793" s="13">
        <v>2</v>
      </c>
      <c r="BK793" s="13" t="e">
        <f t="shared" si="324"/>
        <v>#DIV/0!</v>
      </c>
      <c r="BL793" s="13" t="e">
        <f t="shared" si="325"/>
        <v>#DIV/0!</v>
      </c>
    </row>
    <row r="794" spans="48:64" x14ac:dyDescent="0.25">
      <c r="AV794" s="13">
        <v>57</v>
      </c>
      <c r="AW794" s="13">
        <v>6</v>
      </c>
      <c r="AX794" s="800" t="s">
        <v>38</v>
      </c>
      <c r="AY794" s="13">
        <v>79</v>
      </c>
      <c r="AZ794" s="13">
        <v>74</v>
      </c>
      <c r="BA794" s="13">
        <v>137</v>
      </c>
      <c r="BB794" s="13">
        <v>137</v>
      </c>
      <c r="BC794" s="13">
        <v>54</v>
      </c>
      <c r="BD794" s="13">
        <v>63</v>
      </c>
      <c r="BE794" s="800" t="s">
        <v>101</v>
      </c>
      <c r="BF794">
        <v>8</v>
      </c>
      <c r="BG794" s="13">
        <v>63</v>
      </c>
      <c r="BH794" s="13">
        <v>52</v>
      </c>
      <c r="BI794" s="856" t="s">
        <v>540</v>
      </c>
      <c r="BJ794" s="13">
        <v>1</v>
      </c>
      <c r="BK794" s="13" t="e">
        <f t="shared" si="324"/>
        <v>#DIV/0!</v>
      </c>
      <c r="BL794" s="13" t="e">
        <f t="shared" si="325"/>
        <v>#DIV/0!</v>
      </c>
    </row>
    <row r="795" spans="48:64" x14ac:dyDescent="0.25">
      <c r="AV795" s="13">
        <v>58</v>
      </c>
      <c r="AW795" s="13">
        <v>7</v>
      </c>
      <c r="AX795" s="800" t="s">
        <v>38</v>
      </c>
      <c r="AY795" s="13">
        <v>263</v>
      </c>
      <c r="AZ795" s="13">
        <v>247</v>
      </c>
      <c r="BA795" s="13">
        <v>520</v>
      </c>
      <c r="BB795" s="13">
        <v>496</v>
      </c>
      <c r="BC795" s="13">
        <v>232</v>
      </c>
      <c r="BD795" s="13">
        <v>249</v>
      </c>
      <c r="BE795" s="800" t="s">
        <v>110</v>
      </c>
      <c r="BF795" s="426">
        <v>3</v>
      </c>
      <c r="BG795" s="13">
        <v>297</v>
      </c>
      <c r="BH795" s="13">
        <v>292</v>
      </c>
      <c r="BI795" s="864" t="s">
        <v>540</v>
      </c>
      <c r="BJ795" s="13">
        <v>2</v>
      </c>
      <c r="BK795" s="13" t="e">
        <f t="shared" si="324"/>
        <v>#DIV/0!</v>
      </c>
      <c r="BL795" s="13" t="e">
        <f t="shared" si="325"/>
        <v>#DIV/0!</v>
      </c>
    </row>
    <row r="796" spans="48:64" x14ac:dyDescent="0.25">
      <c r="AV796" s="13">
        <v>59</v>
      </c>
      <c r="AW796" s="13">
        <v>5</v>
      </c>
      <c r="AX796" s="800" t="s">
        <v>38</v>
      </c>
      <c r="AY796" s="13">
        <v>76</v>
      </c>
      <c r="AZ796" s="13">
        <v>72</v>
      </c>
      <c r="BA796" s="13">
        <v>164</v>
      </c>
      <c r="BB796" s="13">
        <v>151</v>
      </c>
      <c r="BC796" s="13">
        <v>84</v>
      </c>
      <c r="BD796" s="13">
        <v>79</v>
      </c>
      <c r="BE796" s="800" t="s">
        <v>119</v>
      </c>
      <c r="BF796">
        <v>5</v>
      </c>
      <c r="BG796" s="13">
        <v>99</v>
      </c>
      <c r="BH796" s="13">
        <v>87</v>
      </c>
      <c r="BI796" s="867" t="s">
        <v>560</v>
      </c>
      <c r="BJ796" s="13">
        <v>2</v>
      </c>
      <c r="BK796" s="13" t="e">
        <f t="shared" si="324"/>
        <v>#DIV/0!</v>
      </c>
      <c r="BL796" s="13" t="e">
        <f t="shared" si="325"/>
        <v>#DIV/0!</v>
      </c>
    </row>
    <row r="797" spans="48:64" x14ac:dyDescent="0.25">
      <c r="AV797" s="13">
        <v>60</v>
      </c>
      <c r="AW797" s="13">
        <v>5</v>
      </c>
      <c r="AX797" s="800" t="s">
        <v>38</v>
      </c>
      <c r="AY797" s="13">
        <v>82</v>
      </c>
      <c r="AZ797" s="13">
        <v>69</v>
      </c>
      <c r="BA797" s="13">
        <v>145</v>
      </c>
      <c r="BB797" s="13">
        <v>151</v>
      </c>
      <c r="BC797" s="13">
        <v>46</v>
      </c>
      <c r="BD797" s="13">
        <v>82</v>
      </c>
      <c r="BE797" s="800" t="s">
        <v>128</v>
      </c>
      <c r="BF797">
        <v>6</v>
      </c>
      <c r="BG797" s="13">
        <v>65</v>
      </c>
      <c r="BH797" s="13">
        <v>66</v>
      </c>
      <c r="BI797" s="878" t="s">
        <v>510</v>
      </c>
      <c r="BJ797" s="13">
        <v>3</v>
      </c>
      <c r="BK797" s="13" t="e">
        <f t="shared" si="324"/>
        <v>#DIV/0!</v>
      </c>
      <c r="BL797" s="13" t="e">
        <f t="shared" si="325"/>
        <v>#DIV/0!</v>
      </c>
    </row>
    <row r="798" spans="48:64" x14ac:dyDescent="0.25">
      <c r="AV798" s="13">
        <v>61</v>
      </c>
      <c r="AW798" s="13">
        <v>2</v>
      </c>
      <c r="AX798" s="800" t="s">
        <v>47</v>
      </c>
      <c r="AY798" s="13">
        <v>13</v>
      </c>
      <c r="AZ798" s="13">
        <v>10</v>
      </c>
      <c r="BA798" s="13">
        <v>20</v>
      </c>
      <c r="BB798" s="13">
        <v>23</v>
      </c>
      <c r="BC798" s="13">
        <v>7</v>
      </c>
      <c r="BD798" s="13">
        <v>13</v>
      </c>
      <c r="BE798" s="800" t="s">
        <v>56</v>
      </c>
      <c r="BF798">
        <v>7</v>
      </c>
      <c r="BG798" s="13">
        <v>11</v>
      </c>
      <c r="BH798" s="13">
        <v>16</v>
      </c>
      <c r="BI798" s="885" t="s">
        <v>446</v>
      </c>
      <c r="BJ798" s="13">
        <v>0</v>
      </c>
      <c r="BK798" s="13" t="e">
        <f t="shared" si="324"/>
        <v>#DIV/0!</v>
      </c>
      <c r="BL798" s="13" t="e">
        <f t="shared" si="325"/>
        <v>#DIV/0!</v>
      </c>
    </row>
    <row r="799" spans="48:64" x14ac:dyDescent="0.25">
      <c r="AV799" s="13">
        <v>62</v>
      </c>
      <c r="AW799" s="13">
        <v>4</v>
      </c>
      <c r="AX799" s="800" t="s">
        <v>47</v>
      </c>
      <c r="AY799" s="13">
        <v>86</v>
      </c>
      <c r="AZ799" s="13">
        <v>70</v>
      </c>
      <c r="BA799" s="13">
        <v>167</v>
      </c>
      <c r="BB799" s="13">
        <v>141</v>
      </c>
      <c r="BC799" s="13">
        <v>71</v>
      </c>
      <c r="BD799" s="13">
        <v>71</v>
      </c>
      <c r="BE799" s="800" t="s">
        <v>65</v>
      </c>
      <c r="BF799" s="425">
        <v>9</v>
      </c>
      <c r="BG799" s="13">
        <v>106</v>
      </c>
      <c r="BH799" s="13">
        <v>81</v>
      </c>
      <c r="BI799" s="866" t="s">
        <v>489</v>
      </c>
      <c r="BJ799" s="13">
        <v>1</v>
      </c>
      <c r="BK799" s="13" t="e">
        <f t="shared" si="324"/>
        <v>#DIV/0!</v>
      </c>
      <c r="BL799" s="13" t="e">
        <f t="shared" si="325"/>
        <v>#DIV/0!</v>
      </c>
    </row>
    <row r="800" spans="48:64" x14ac:dyDescent="0.25">
      <c r="AV800" s="13">
        <v>63</v>
      </c>
      <c r="AW800" s="13">
        <v>6</v>
      </c>
      <c r="AX800" s="800" t="s">
        <v>47</v>
      </c>
      <c r="AY800" s="13">
        <v>85</v>
      </c>
      <c r="AZ800" s="13">
        <v>93</v>
      </c>
      <c r="BA800" s="13">
        <v>192</v>
      </c>
      <c r="BB800" s="13">
        <v>183</v>
      </c>
      <c r="BC800" s="13">
        <v>102</v>
      </c>
      <c r="BD800" s="13">
        <v>90</v>
      </c>
      <c r="BE800" s="800" t="s">
        <v>74</v>
      </c>
      <c r="BF800">
        <v>9</v>
      </c>
      <c r="BG800" s="13">
        <v>99</v>
      </c>
      <c r="BH800" s="13">
        <v>80</v>
      </c>
      <c r="BI800" s="839" t="s">
        <v>433</v>
      </c>
      <c r="BJ800" s="13">
        <v>2</v>
      </c>
      <c r="BK800" s="13" t="e">
        <f t="shared" si="324"/>
        <v>#DIV/0!</v>
      </c>
      <c r="BL800" s="13" t="e">
        <f t="shared" si="325"/>
        <v>#DIV/0!</v>
      </c>
    </row>
    <row r="801" spans="48:64" x14ac:dyDescent="0.25">
      <c r="AV801" s="13">
        <v>64</v>
      </c>
      <c r="AW801" s="13">
        <v>6</v>
      </c>
      <c r="AX801" s="800" t="s">
        <v>47</v>
      </c>
      <c r="AY801" s="13">
        <v>256</v>
      </c>
      <c r="AZ801" s="13">
        <v>208</v>
      </c>
      <c r="BA801" s="13">
        <v>431</v>
      </c>
      <c r="BB801" s="13">
        <v>375</v>
      </c>
      <c r="BC801" s="13">
        <v>157</v>
      </c>
      <c r="BD801" s="13">
        <v>167</v>
      </c>
      <c r="BE801" s="800" t="s">
        <v>83</v>
      </c>
      <c r="BF801">
        <v>3</v>
      </c>
      <c r="BG801" s="13">
        <v>150</v>
      </c>
      <c r="BH801" s="13">
        <v>123</v>
      </c>
      <c r="BI801" s="880" t="s">
        <v>582</v>
      </c>
      <c r="BJ801" s="13">
        <v>0</v>
      </c>
      <c r="BK801" s="13" t="e">
        <f t="shared" si="324"/>
        <v>#DIV/0!</v>
      </c>
      <c r="BL801" s="13" t="e">
        <f t="shared" si="325"/>
        <v>#DIV/0!</v>
      </c>
    </row>
    <row r="802" spans="48:64" x14ac:dyDescent="0.25">
      <c r="AV802" s="13">
        <v>65</v>
      </c>
      <c r="AW802" s="13">
        <v>6</v>
      </c>
      <c r="AX802" s="800" t="s">
        <v>47</v>
      </c>
      <c r="AY802" s="13">
        <v>124</v>
      </c>
      <c r="AZ802" s="13">
        <v>111</v>
      </c>
      <c r="BA802" s="13">
        <v>233</v>
      </c>
      <c r="BB802" s="13">
        <v>202</v>
      </c>
      <c r="BC802" s="13">
        <v>94</v>
      </c>
      <c r="BD802" s="13">
        <v>91</v>
      </c>
      <c r="BE802" s="800" t="s">
        <v>92</v>
      </c>
      <c r="BF802">
        <v>5</v>
      </c>
      <c r="BG802" s="13">
        <v>91</v>
      </c>
      <c r="BH802" s="13">
        <v>86</v>
      </c>
      <c r="BI802" s="885" t="s">
        <v>446</v>
      </c>
      <c r="BJ802" s="13">
        <v>0</v>
      </c>
      <c r="BK802" s="13" t="e">
        <f t="shared" ref="BK802:BK833" si="326">ROUND(BA67/(AW67-BJ67),2)</f>
        <v>#DIV/0!</v>
      </c>
      <c r="BL802" s="13" t="e">
        <f t="shared" ref="BL802:BL833" si="327">ROUND(BB67/(AW67-BJ67),2)</f>
        <v>#DIV/0!</v>
      </c>
    </row>
    <row r="803" spans="48:64" x14ac:dyDescent="0.25">
      <c r="AV803" s="13">
        <v>66</v>
      </c>
      <c r="AW803" s="13">
        <v>11</v>
      </c>
      <c r="AX803" s="800" t="s">
        <v>47</v>
      </c>
      <c r="AY803" s="13">
        <v>248</v>
      </c>
      <c r="AZ803" s="13">
        <v>212</v>
      </c>
      <c r="BA803" s="13">
        <v>523</v>
      </c>
      <c r="BB803" s="13">
        <v>413</v>
      </c>
      <c r="BC803" s="13">
        <v>254</v>
      </c>
      <c r="BD803" s="13">
        <v>201</v>
      </c>
      <c r="BE803" s="800" t="s">
        <v>101</v>
      </c>
      <c r="BF803">
        <v>1</v>
      </c>
      <c r="BG803" s="13">
        <v>153</v>
      </c>
      <c r="BH803" s="13">
        <v>115</v>
      </c>
      <c r="BI803" s="855" t="s">
        <v>529</v>
      </c>
      <c r="BJ803" s="13">
        <v>1</v>
      </c>
      <c r="BK803" s="13" t="e">
        <f t="shared" si="326"/>
        <v>#DIV/0!</v>
      </c>
      <c r="BL803" s="13" t="e">
        <f t="shared" si="327"/>
        <v>#DIV/0!</v>
      </c>
    </row>
    <row r="804" spans="48:64" x14ac:dyDescent="0.25">
      <c r="AV804" s="13">
        <v>67</v>
      </c>
      <c r="AW804" s="13">
        <v>9</v>
      </c>
      <c r="AX804" s="800" t="s">
        <v>47</v>
      </c>
      <c r="AY804" s="13">
        <v>187</v>
      </c>
      <c r="AZ804" s="13">
        <v>194</v>
      </c>
      <c r="BA804" s="13">
        <v>416</v>
      </c>
      <c r="BB804" s="13">
        <v>385</v>
      </c>
      <c r="BC804" s="13">
        <v>200</v>
      </c>
      <c r="BD804" s="13">
        <v>191</v>
      </c>
      <c r="BE804" s="800" t="s">
        <v>110</v>
      </c>
      <c r="BF804" s="425">
        <v>2</v>
      </c>
      <c r="BG804" s="13">
        <v>132</v>
      </c>
      <c r="BH804" s="13">
        <v>112</v>
      </c>
      <c r="BI804" s="894" t="s">
        <v>582</v>
      </c>
      <c r="BJ804" s="13">
        <v>1</v>
      </c>
      <c r="BK804" s="13" t="e">
        <f t="shared" si="326"/>
        <v>#DIV/0!</v>
      </c>
      <c r="BL804" s="13" t="e">
        <f t="shared" si="327"/>
        <v>#DIV/0!</v>
      </c>
    </row>
    <row r="805" spans="48:64" x14ac:dyDescent="0.25">
      <c r="AV805" s="13">
        <v>68</v>
      </c>
      <c r="AW805" s="13">
        <v>4</v>
      </c>
      <c r="AX805" s="800" t="s">
        <v>47</v>
      </c>
      <c r="AY805" s="13">
        <v>109</v>
      </c>
      <c r="AZ805" s="13">
        <v>124</v>
      </c>
      <c r="BA805" s="13">
        <v>281</v>
      </c>
      <c r="BB805" s="13">
        <v>264</v>
      </c>
      <c r="BC805" s="13">
        <v>161</v>
      </c>
      <c r="BD805" s="13">
        <v>140</v>
      </c>
      <c r="BE805" s="800" t="s">
        <v>119</v>
      </c>
      <c r="BF805">
        <v>1</v>
      </c>
      <c r="BG805" s="13">
        <v>182</v>
      </c>
      <c r="BH805" s="13">
        <v>177</v>
      </c>
      <c r="BI805" s="880" t="s">
        <v>582</v>
      </c>
      <c r="BJ805" s="13">
        <v>0</v>
      </c>
      <c r="BK805" s="13" t="e">
        <f t="shared" si="326"/>
        <v>#DIV/0!</v>
      </c>
      <c r="BL805" s="13" t="e">
        <f t="shared" si="327"/>
        <v>#DIV/0!</v>
      </c>
    </row>
    <row r="806" spans="48:64" x14ac:dyDescent="0.25">
      <c r="AV806" s="13">
        <v>69</v>
      </c>
      <c r="AW806" s="13">
        <v>11</v>
      </c>
      <c r="AX806" s="800" t="s">
        <v>47</v>
      </c>
      <c r="AY806" s="13">
        <v>155</v>
      </c>
      <c r="AZ806" s="13">
        <v>141</v>
      </c>
      <c r="BA806" s="13">
        <v>303</v>
      </c>
      <c r="BB806" s="13">
        <v>261</v>
      </c>
      <c r="BC806" s="13">
        <v>136</v>
      </c>
      <c r="BD806" s="13">
        <v>120</v>
      </c>
      <c r="BE806" s="800" t="s">
        <v>128</v>
      </c>
      <c r="BF806" s="426">
        <v>2</v>
      </c>
      <c r="BG806" s="13">
        <v>62</v>
      </c>
      <c r="BH806" s="13">
        <v>61</v>
      </c>
      <c r="BI806" s="831" t="s">
        <v>451</v>
      </c>
      <c r="BJ806" s="13">
        <v>1</v>
      </c>
      <c r="BK806" s="13" t="e">
        <f t="shared" si="326"/>
        <v>#DIV/0!</v>
      </c>
      <c r="BL806" s="13" t="e">
        <f t="shared" si="327"/>
        <v>#DIV/0!</v>
      </c>
    </row>
    <row r="807" spans="48:64" x14ac:dyDescent="0.25">
      <c r="AV807" s="13">
        <v>70</v>
      </c>
      <c r="AW807" s="13">
        <v>6</v>
      </c>
      <c r="AX807" s="800" t="s">
        <v>56</v>
      </c>
      <c r="AY807" s="13">
        <v>64</v>
      </c>
      <c r="AZ807" s="13">
        <v>77</v>
      </c>
      <c r="BA807" s="13">
        <v>165</v>
      </c>
      <c r="BB807" s="13">
        <v>159</v>
      </c>
      <c r="BC807" s="13">
        <v>96</v>
      </c>
      <c r="BD807" s="13">
        <v>82</v>
      </c>
      <c r="BE807" s="800" t="s">
        <v>65</v>
      </c>
      <c r="BF807" s="426">
        <v>7</v>
      </c>
      <c r="BG807" s="13">
        <v>100</v>
      </c>
      <c r="BH807" s="13">
        <v>101</v>
      </c>
      <c r="BI807" s="872" t="s">
        <v>415</v>
      </c>
      <c r="BJ807" s="13">
        <v>1</v>
      </c>
      <c r="BK807" s="13" t="e">
        <f t="shared" si="326"/>
        <v>#DIV/0!</v>
      </c>
      <c r="BL807" s="218" t="e">
        <f t="shared" si="327"/>
        <v>#DIV/0!</v>
      </c>
    </row>
    <row r="808" spans="48:64" x14ac:dyDescent="0.25">
      <c r="AV808" s="13">
        <v>71</v>
      </c>
      <c r="AW808" s="13">
        <v>6</v>
      </c>
      <c r="AX808" s="800" t="s">
        <v>56</v>
      </c>
      <c r="AY808" s="13">
        <v>214</v>
      </c>
      <c r="AZ808" s="13">
        <v>200</v>
      </c>
      <c r="BA808" s="13">
        <v>431</v>
      </c>
      <c r="BB808" s="13">
        <v>369</v>
      </c>
      <c r="BC808" s="13">
        <v>186</v>
      </c>
      <c r="BD808" s="13">
        <v>169</v>
      </c>
      <c r="BE808" s="800" t="s">
        <v>74</v>
      </c>
      <c r="BF808">
        <v>5</v>
      </c>
      <c r="BG808" s="13">
        <v>194</v>
      </c>
      <c r="BH808" s="13">
        <v>167</v>
      </c>
      <c r="BI808" s="880" t="s">
        <v>582</v>
      </c>
      <c r="BJ808" s="13">
        <v>2</v>
      </c>
      <c r="BK808" s="13" t="e">
        <f t="shared" si="326"/>
        <v>#DIV/0!</v>
      </c>
      <c r="BL808" s="13" t="e">
        <f t="shared" si="327"/>
        <v>#DIV/0!</v>
      </c>
    </row>
    <row r="809" spans="48:64" x14ac:dyDescent="0.25">
      <c r="AV809" s="13">
        <v>72</v>
      </c>
      <c r="AW809" s="13">
        <v>10</v>
      </c>
      <c r="AX809" s="800" t="s">
        <v>56</v>
      </c>
      <c r="AY809" s="13">
        <v>273</v>
      </c>
      <c r="AZ809" s="13">
        <v>247</v>
      </c>
      <c r="BA809" s="13">
        <v>573</v>
      </c>
      <c r="BB809" s="13">
        <v>475</v>
      </c>
      <c r="BC809" s="13">
        <v>270</v>
      </c>
      <c r="BD809" s="13">
        <v>228</v>
      </c>
      <c r="BE809" s="800" t="s">
        <v>83</v>
      </c>
      <c r="BF809" s="425">
        <v>2</v>
      </c>
      <c r="BG809" s="13">
        <v>200</v>
      </c>
      <c r="BH809" s="13">
        <v>160</v>
      </c>
      <c r="BI809" s="889" t="s">
        <v>529</v>
      </c>
      <c r="BJ809" s="13">
        <v>0</v>
      </c>
      <c r="BK809" s="13" t="e">
        <f t="shared" si="326"/>
        <v>#DIV/0!</v>
      </c>
      <c r="BL809" s="13" t="e">
        <f t="shared" si="327"/>
        <v>#DIV/0!</v>
      </c>
    </row>
    <row r="810" spans="48:64" x14ac:dyDescent="0.25">
      <c r="AV810" s="13">
        <v>73</v>
      </c>
      <c r="AW810" s="13">
        <v>8</v>
      </c>
      <c r="AX810" s="800" t="s">
        <v>56</v>
      </c>
      <c r="AY810" s="13">
        <v>95</v>
      </c>
      <c r="AZ810" s="13">
        <v>104</v>
      </c>
      <c r="BA810" s="13">
        <v>197</v>
      </c>
      <c r="BB810" s="13">
        <v>199</v>
      </c>
      <c r="BC810" s="13">
        <v>84</v>
      </c>
      <c r="BD810" s="13">
        <v>95</v>
      </c>
      <c r="BE810" s="800" t="s">
        <v>92</v>
      </c>
      <c r="BF810">
        <v>5</v>
      </c>
      <c r="BG810" s="13">
        <v>89</v>
      </c>
      <c r="BH810" s="13">
        <v>87</v>
      </c>
      <c r="BI810" s="839" t="s">
        <v>433</v>
      </c>
      <c r="BJ810" s="13">
        <v>2</v>
      </c>
      <c r="BK810" s="13" t="e">
        <f t="shared" si="326"/>
        <v>#DIV/0!</v>
      </c>
      <c r="BL810" s="13" t="e">
        <f t="shared" si="327"/>
        <v>#DIV/0!</v>
      </c>
    </row>
    <row r="811" spans="48:64" x14ac:dyDescent="0.25">
      <c r="AV811" s="13">
        <v>74</v>
      </c>
      <c r="AW811" s="13">
        <v>8</v>
      </c>
      <c r="AX811" s="800" t="s">
        <v>56</v>
      </c>
      <c r="AY811" s="13">
        <v>117</v>
      </c>
      <c r="AZ811" s="13">
        <v>168</v>
      </c>
      <c r="BA811" s="13">
        <v>284</v>
      </c>
      <c r="BB811" s="13">
        <v>312</v>
      </c>
      <c r="BC811" s="13">
        <v>151</v>
      </c>
      <c r="BD811" s="13">
        <v>144</v>
      </c>
      <c r="BE811" s="800" t="s">
        <v>101</v>
      </c>
      <c r="BF811" s="426">
        <v>6</v>
      </c>
      <c r="BG811" s="13">
        <v>109</v>
      </c>
      <c r="BH811" s="13">
        <v>92</v>
      </c>
      <c r="BI811" s="830" t="s">
        <v>433</v>
      </c>
      <c r="BJ811" s="13">
        <v>1</v>
      </c>
      <c r="BK811" s="13" t="e">
        <f t="shared" si="326"/>
        <v>#DIV/0!</v>
      </c>
      <c r="BL811" s="13" t="e">
        <f t="shared" si="327"/>
        <v>#DIV/0!</v>
      </c>
    </row>
    <row r="812" spans="48:64" x14ac:dyDescent="0.25">
      <c r="AV812" s="13">
        <v>75</v>
      </c>
      <c r="AW812" s="13">
        <v>6</v>
      </c>
      <c r="AX812" s="800" t="s">
        <v>56</v>
      </c>
      <c r="AY812" s="13">
        <v>100</v>
      </c>
      <c r="AZ812" s="13">
        <v>120</v>
      </c>
      <c r="BA812" s="13">
        <v>245</v>
      </c>
      <c r="BB812" s="13">
        <v>224</v>
      </c>
      <c r="BC812" s="13">
        <v>132</v>
      </c>
      <c r="BD812" s="13">
        <v>104</v>
      </c>
      <c r="BE812" s="800" t="s">
        <v>110</v>
      </c>
      <c r="BF812">
        <v>2</v>
      </c>
      <c r="BG812" s="13">
        <v>93</v>
      </c>
      <c r="BH812" s="13">
        <v>76</v>
      </c>
      <c r="BI812" s="885" t="s">
        <v>446</v>
      </c>
      <c r="BJ812" s="13">
        <v>0</v>
      </c>
      <c r="BK812" s="13" t="e">
        <f t="shared" si="326"/>
        <v>#DIV/0!</v>
      </c>
      <c r="BL812" s="13" t="e">
        <f t="shared" si="327"/>
        <v>#DIV/0!</v>
      </c>
    </row>
    <row r="813" spans="48:64" x14ac:dyDescent="0.25">
      <c r="AV813" s="13">
        <v>76</v>
      </c>
      <c r="AW813" s="13">
        <v>5</v>
      </c>
      <c r="AX813" s="800" t="s">
        <v>56</v>
      </c>
      <c r="AY813" s="13">
        <v>129</v>
      </c>
      <c r="AZ813" s="13">
        <v>130</v>
      </c>
      <c r="BA813" s="13">
        <v>322</v>
      </c>
      <c r="BB813" s="13">
        <v>260</v>
      </c>
      <c r="BC813" s="13">
        <v>165</v>
      </c>
      <c r="BD813" s="13">
        <v>130</v>
      </c>
      <c r="BE813" s="800" t="s">
        <v>119</v>
      </c>
      <c r="BF813" s="426">
        <v>1</v>
      </c>
      <c r="BG813" s="13">
        <v>124</v>
      </c>
      <c r="BH813" s="13">
        <v>90</v>
      </c>
      <c r="BI813" s="831" t="s">
        <v>451</v>
      </c>
      <c r="BJ813" s="13">
        <v>1</v>
      </c>
      <c r="BK813" s="13" t="e">
        <f t="shared" si="326"/>
        <v>#DIV/0!</v>
      </c>
      <c r="BL813" s="13" t="e">
        <f t="shared" si="327"/>
        <v>#DIV/0!</v>
      </c>
    </row>
    <row r="814" spans="48:64" x14ac:dyDescent="0.25">
      <c r="AV814" s="13">
        <v>77</v>
      </c>
      <c r="AW814" s="13">
        <v>8</v>
      </c>
      <c r="AX814" s="800" t="s">
        <v>56</v>
      </c>
      <c r="AY814" s="13">
        <v>264</v>
      </c>
      <c r="AZ814" s="13">
        <v>240</v>
      </c>
      <c r="BA814" s="13">
        <v>577</v>
      </c>
      <c r="BB814" s="13">
        <v>492</v>
      </c>
      <c r="BC814" s="13">
        <v>275</v>
      </c>
      <c r="BD814" s="13">
        <v>252</v>
      </c>
      <c r="BE814" s="800" t="s">
        <v>128</v>
      </c>
      <c r="BF814">
        <v>2</v>
      </c>
      <c r="BG814" s="13">
        <v>222</v>
      </c>
      <c r="BH814" s="13">
        <v>189</v>
      </c>
      <c r="BI814" s="852" t="s">
        <v>514</v>
      </c>
      <c r="BJ814" s="13">
        <v>0</v>
      </c>
      <c r="BK814" s="13" t="e">
        <f t="shared" si="326"/>
        <v>#DIV/0!</v>
      </c>
      <c r="BL814" s="13" t="e">
        <f t="shared" si="327"/>
        <v>#DIV/0!</v>
      </c>
    </row>
    <row r="815" spans="48:64" x14ac:dyDescent="0.25">
      <c r="AV815" s="13">
        <v>78</v>
      </c>
      <c r="AW815" s="13">
        <v>3</v>
      </c>
      <c r="AX815" s="800" t="s">
        <v>65</v>
      </c>
      <c r="AY815" s="13">
        <v>69</v>
      </c>
      <c r="AZ815" s="13">
        <v>73</v>
      </c>
      <c r="BA815" s="13">
        <v>175</v>
      </c>
      <c r="BB815" s="13">
        <v>149</v>
      </c>
      <c r="BC815" s="13">
        <v>87</v>
      </c>
      <c r="BD815" s="13">
        <v>76</v>
      </c>
      <c r="BE815" s="800" t="s">
        <v>74</v>
      </c>
      <c r="BF815">
        <v>5</v>
      </c>
      <c r="BG815" s="13">
        <v>101</v>
      </c>
      <c r="BH815" s="13">
        <v>91</v>
      </c>
      <c r="BI815" s="824" t="s">
        <v>415</v>
      </c>
      <c r="BJ815" s="13">
        <v>1</v>
      </c>
      <c r="BK815" s="13" t="e">
        <f t="shared" si="326"/>
        <v>#DIV/0!</v>
      </c>
      <c r="BL815" s="13" t="e">
        <f t="shared" si="327"/>
        <v>#DIV/0!</v>
      </c>
    </row>
    <row r="816" spans="48:64" x14ac:dyDescent="0.25">
      <c r="AV816" s="13">
        <v>79</v>
      </c>
      <c r="AW816" s="13">
        <v>5</v>
      </c>
      <c r="AX816" s="800" t="s">
        <v>65</v>
      </c>
      <c r="AY816" s="13">
        <v>82</v>
      </c>
      <c r="AZ816" s="13">
        <v>92</v>
      </c>
      <c r="BA816" s="13">
        <v>178</v>
      </c>
      <c r="BB816" s="13">
        <v>169</v>
      </c>
      <c r="BC816" s="13">
        <v>90</v>
      </c>
      <c r="BD816" s="13">
        <v>77</v>
      </c>
      <c r="BE816" s="800" t="s">
        <v>83</v>
      </c>
      <c r="BF816">
        <v>4</v>
      </c>
      <c r="BG816" s="13">
        <v>81</v>
      </c>
      <c r="BH816" s="13">
        <v>70</v>
      </c>
      <c r="BI816" s="853" t="s">
        <v>446</v>
      </c>
      <c r="BJ816" s="13">
        <v>1</v>
      </c>
      <c r="BK816" s="13" t="e">
        <f t="shared" si="326"/>
        <v>#DIV/0!</v>
      </c>
      <c r="BL816" s="13" t="e">
        <f t="shared" si="327"/>
        <v>#DIV/0!</v>
      </c>
    </row>
    <row r="817" spans="48:64" x14ac:dyDescent="0.25">
      <c r="AV817" s="13">
        <v>80</v>
      </c>
      <c r="AW817" s="13">
        <v>6</v>
      </c>
      <c r="AX817" s="800" t="s">
        <v>65</v>
      </c>
      <c r="AY817" s="13">
        <v>103</v>
      </c>
      <c r="AZ817" s="13">
        <v>92</v>
      </c>
      <c r="BA817" s="13">
        <v>202</v>
      </c>
      <c r="BB817" s="13">
        <v>181</v>
      </c>
      <c r="BC817" s="13">
        <v>92</v>
      </c>
      <c r="BD817" s="13">
        <v>89</v>
      </c>
      <c r="BE817" s="800" t="s">
        <v>92</v>
      </c>
      <c r="BF817" s="425">
        <v>4</v>
      </c>
      <c r="BG817" s="13">
        <v>91</v>
      </c>
      <c r="BH817" s="13">
        <v>91</v>
      </c>
      <c r="BI817" s="818" t="s">
        <v>433</v>
      </c>
      <c r="BJ817" s="13">
        <v>0</v>
      </c>
      <c r="BK817" s="13" t="e">
        <f t="shared" si="326"/>
        <v>#DIV/0!</v>
      </c>
      <c r="BL817" s="13" t="e">
        <f t="shared" si="327"/>
        <v>#DIV/0!</v>
      </c>
    </row>
    <row r="818" spans="48:64" x14ac:dyDescent="0.25">
      <c r="AV818" s="13">
        <v>81</v>
      </c>
      <c r="AW818" s="13">
        <v>8</v>
      </c>
      <c r="AX818" s="800" t="s">
        <v>65</v>
      </c>
      <c r="AY818" s="13">
        <v>203</v>
      </c>
      <c r="AZ818" s="13">
        <v>202</v>
      </c>
      <c r="BA818" s="13">
        <v>442</v>
      </c>
      <c r="BB818" s="13">
        <v>414</v>
      </c>
      <c r="BC818" s="13">
        <v>219</v>
      </c>
      <c r="BD818" s="13">
        <v>212</v>
      </c>
      <c r="BE818" s="800" t="s">
        <v>101</v>
      </c>
      <c r="BF818">
        <v>6</v>
      </c>
      <c r="BG818" s="13">
        <v>140</v>
      </c>
      <c r="BH818" s="13">
        <v>142</v>
      </c>
      <c r="BI818" s="881" t="s">
        <v>437</v>
      </c>
      <c r="BJ818" s="13">
        <v>1</v>
      </c>
      <c r="BK818" s="13" t="e">
        <f t="shared" si="326"/>
        <v>#DIV/0!</v>
      </c>
      <c r="BL818" s="13" t="e">
        <f t="shared" si="327"/>
        <v>#DIV/0!</v>
      </c>
    </row>
    <row r="819" spans="48:64" x14ac:dyDescent="0.25">
      <c r="AV819" s="13">
        <v>82</v>
      </c>
      <c r="AW819" s="13">
        <v>8</v>
      </c>
      <c r="AX819" s="800" t="s">
        <v>65</v>
      </c>
      <c r="AY819" s="13">
        <v>250</v>
      </c>
      <c r="AZ819" s="13">
        <v>249</v>
      </c>
      <c r="BA819" s="13">
        <v>548</v>
      </c>
      <c r="BB819" s="13">
        <v>500</v>
      </c>
      <c r="BC819" s="13">
        <v>277</v>
      </c>
      <c r="BD819" s="13">
        <v>251</v>
      </c>
      <c r="BE819" s="800" t="s">
        <v>110</v>
      </c>
      <c r="BF819" s="425">
        <v>4</v>
      </c>
      <c r="BG819" s="13">
        <v>238</v>
      </c>
      <c r="BH819" s="13">
        <v>219</v>
      </c>
      <c r="BI819" s="887" t="s">
        <v>463</v>
      </c>
      <c r="BJ819" s="13">
        <v>3</v>
      </c>
      <c r="BK819" s="13" t="e">
        <f t="shared" si="326"/>
        <v>#DIV/0!</v>
      </c>
      <c r="BL819" s="13" t="e">
        <f t="shared" si="327"/>
        <v>#DIV/0!</v>
      </c>
    </row>
    <row r="820" spans="48:64" x14ac:dyDescent="0.25">
      <c r="AV820" s="13">
        <v>83</v>
      </c>
      <c r="AW820" s="13">
        <v>6</v>
      </c>
      <c r="AX820" s="800" t="s">
        <v>65</v>
      </c>
      <c r="AY820" s="13">
        <v>115</v>
      </c>
      <c r="AZ820" s="13">
        <v>124</v>
      </c>
      <c r="BA820" s="13">
        <v>288</v>
      </c>
      <c r="BB820" s="13">
        <v>253</v>
      </c>
      <c r="BC820" s="13">
        <v>147</v>
      </c>
      <c r="BD820" s="13">
        <v>129</v>
      </c>
      <c r="BE820" s="800" t="s">
        <v>119</v>
      </c>
      <c r="BF820" s="426">
        <v>7</v>
      </c>
      <c r="BG820" s="13">
        <v>87</v>
      </c>
      <c r="BH820" s="13">
        <v>61</v>
      </c>
      <c r="BI820" s="872" t="s">
        <v>415</v>
      </c>
      <c r="BJ820" s="13">
        <v>1</v>
      </c>
      <c r="BK820" s="13" t="e">
        <f t="shared" si="326"/>
        <v>#DIV/0!</v>
      </c>
      <c r="BL820" s="13" t="e">
        <f t="shared" si="327"/>
        <v>#DIV/0!</v>
      </c>
    </row>
    <row r="821" spans="48:64" x14ac:dyDescent="0.25">
      <c r="AV821" s="13">
        <v>84</v>
      </c>
      <c r="AW821" s="13">
        <v>5</v>
      </c>
      <c r="AX821" s="800" t="s">
        <v>65</v>
      </c>
      <c r="AY821" s="13">
        <v>176</v>
      </c>
      <c r="AZ821" s="13">
        <v>159</v>
      </c>
      <c r="BA821" s="13">
        <v>363</v>
      </c>
      <c r="BB821" s="13">
        <v>331</v>
      </c>
      <c r="BC821" s="13">
        <v>165</v>
      </c>
      <c r="BD821" s="13">
        <v>172</v>
      </c>
      <c r="BE821" s="800" t="s">
        <v>128</v>
      </c>
      <c r="BF821">
        <v>5</v>
      </c>
      <c r="BG821" s="13">
        <v>89</v>
      </c>
      <c r="BH821" s="13">
        <v>77</v>
      </c>
      <c r="BI821" s="868" t="s">
        <v>471</v>
      </c>
      <c r="BJ821" s="13">
        <v>0</v>
      </c>
      <c r="BK821" s="13" t="e">
        <f t="shared" si="326"/>
        <v>#DIV/0!</v>
      </c>
      <c r="BL821" s="13" t="e">
        <f t="shared" si="327"/>
        <v>#DIV/0!</v>
      </c>
    </row>
    <row r="822" spans="48:64" x14ac:dyDescent="0.25">
      <c r="AV822" s="13">
        <v>85</v>
      </c>
      <c r="AW822" s="13">
        <v>5</v>
      </c>
      <c r="AX822" s="800" t="s">
        <v>74</v>
      </c>
      <c r="AY822" s="13">
        <v>125</v>
      </c>
      <c r="AZ822" s="13">
        <v>126</v>
      </c>
      <c r="BA822" s="13">
        <v>298</v>
      </c>
      <c r="BB822" s="13">
        <v>255</v>
      </c>
      <c r="BC822" s="13">
        <v>163</v>
      </c>
      <c r="BD822" s="13">
        <v>129</v>
      </c>
      <c r="BE822" s="800" t="s">
        <v>83</v>
      </c>
      <c r="BF822" s="425">
        <v>1</v>
      </c>
      <c r="BG822" s="13">
        <v>134</v>
      </c>
      <c r="BH822" s="13">
        <v>110</v>
      </c>
      <c r="BI822" s="884" t="s">
        <v>428</v>
      </c>
      <c r="BJ822" s="13">
        <v>0</v>
      </c>
      <c r="BK822" s="13" t="e">
        <f t="shared" si="326"/>
        <v>#DIV/0!</v>
      </c>
      <c r="BL822" s="13" t="e">
        <f t="shared" si="327"/>
        <v>#DIV/0!</v>
      </c>
    </row>
    <row r="823" spans="48:64" x14ac:dyDescent="0.25">
      <c r="AV823" s="13">
        <v>86</v>
      </c>
      <c r="AW823" s="13">
        <v>8</v>
      </c>
      <c r="AX823" s="800" t="s">
        <v>74</v>
      </c>
      <c r="AY823" s="13">
        <v>235</v>
      </c>
      <c r="AZ823" s="13">
        <v>236</v>
      </c>
      <c r="BA823" s="13">
        <v>410</v>
      </c>
      <c r="BB823" s="13">
        <v>397</v>
      </c>
      <c r="BC823" s="13">
        <v>160</v>
      </c>
      <c r="BD823" s="13">
        <v>161</v>
      </c>
      <c r="BE823" s="800" t="s">
        <v>92</v>
      </c>
      <c r="BF823">
        <v>6</v>
      </c>
      <c r="BG823" s="13">
        <v>110</v>
      </c>
      <c r="BH823" s="13">
        <v>104</v>
      </c>
      <c r="BI823" s="887" t="s">
        <v>463</v>
      </c>
      <c r="BJ823" s="13">
        <v>0</v>
      </c>
      <c r="BK823" s="13" t="e">
        <f t="shared" si="326"/>
        <v>#DIV/0!</v>
      </c>
      <c r="BL823" s="13" t="e">
        <f t="shared" si="327"/>
        <v>#DIV/0!</v>
      </c>
    </row>
    <row r="824" spans="48:64" x14ac:dyDescent="0.25">
      <c r="AV824" s="13">
        <v>87</v>
      </c>
      <c r="AW824" s="13">
        <v>5</v>
      </c>
      <c r="AX824" s="800" t="s">
        <v>74</v>
      </c>
      <c r="AY824" s="13">
        <v>47</v>
      </c>
      <c r="AZ824" s="13">
        <v>45</v>
      </c>
      <c r="BA824" s="13">
        <v>114</v>
      </c>
      <c r="BB824" s="13">
        <v>92</v>
      </c>
      <c r="BC824" s="13">
        <v>62</v>
      </c>
      <c r="BD824" s="13">
        <v>47</v>
      </c>
      <c r="BE824" s="800" t="s">
        <v>101</v>
      </c>
      <c r="BF824">
        <v>8</v>
      </c>
      <c r="BG824" s="13">
        <v>69</v>
      </c>
      <c r="BH824" s="13">
        <v>54</v>
      </c>
      <c r="BI824" s="885" t="s">
        <v>446</v>
      </c>
      <c r="BJ824" s="13">
        <v>1</v>
      </c>
      <c r="BK824" s="13" t="e">
        <f t="shared" si="326"/>
        <v>#DIV/0!</v>
      </c>
      <c r="BL824" s="13" t="e">
        <f t="shared" si="327"/>
        <v>#DIV/0!</v>
      </c>
    </row>
    <row r="825" spans="48:64" x14ac:dyDescent="0.25">
      <c r="AV825" s="13">
        <v>88</v>
      </c>
      <c r="AW825" s="13">
        <v>5</v>
      </c>
      <c r="AX825" s="800" t="s">
        <v>74</v>
      </c>
      <c r="AY825" s="13">
        <v>96</v>
      </c>
      <c r="AZ825" s="13">
        <v>103</v>
      </c>
      <c r="BA825" s="13">
        <v>204</v>
      </c>
      <c r="BB825" s="13">
        <v>197</v>
      </c>
      <c r="BC825" s="13">
        <v>99</v>
      </c>
      <c r="BD825" s="13">
        <v>94</v>
      </c>
      <c r="BE825" s="800" t="s">
        <v>110</v>
      </c>
      <c r="BF825" s="425">
        <v>2</v>
      </c>
      <c r="BG825" s="13">
        <v>142</v>
      </c>
      <c r="BH825" s="13">
        <v>152</v>
      </c>
      <c r="BI825" s="876" t="s">
        <v>459</v>
      </c>
      <c r="BJ825" s="13">
        <v>1</v>
      </c>
      <c r="BK825" s="13" t="e">
        <f t="shared" si="326"/>
        <v>#DIV/0!</v>
      </c>
      <c r="BL825" s="13" t="e">
        <f t="shared" si="327"/>
        <v>#DIV/0!</v>
      </c>
    </row>
    <row r="826" spans="48:64" x14ac:dyDescent="0.25">
      <c r="AV826" s="13">
        <v>89</v>
      </c>
      <c r="AW826" s="13">
        <v>6</v>
      </c>
      <c r="AX826" s="800" t="s">
        <v>74</v>
      </c>
      <c r="AY826" s="13">
        <v>195</v>
      </c>
      <c r="AZ826" s="13">
        <v>194</v>
      </c>
      <c r="BA826" s="13">
        <v>379</v>
      </c>
      <c r="BB826" s="13">
        <v>351</v>
      </c>
      <c r="BC826" s="13">
        <v>166</v>
      </c>
      <c r="BD826" s="13">
        <v>157</v>
      </c>
      <c r="BE826" s="800" t="s">
        <v>119</v>
      </c>
      <c r="BF826">
        <v>4</v>
      </c>
      <c r="BG826" s="13">
        <v>151</v>
      </c>
      <c r="BH826" s="13">
        <v>153</v>
      </c>
      <c r="BI826" s="836" t="s">
        <v>442</v>
      </c>
      <c r="BJ826" s="13">
        <v>0</v>
      </c>
      <c r="BK826" s="13" t="e">
        <f t="shared" si="326"/>
        <v>#DIV/0!</v>
      </c>
      <c r="BL826" s="13" t="e">
        <f t="shared" si="327"/>
        <v>#DIV/0!</v>
      </c>
    </row>
    <row r="827" spans="48:64" x14ac:dyDescent="0.25">
      <c r="AV827" s="13">
        <v>90</v>
      </c>
      <c r="AW827" s="13">
        <v>7</v>
      </c>
      <c r="AX827" s="800" t="s">
        <v>74</v>
      </c>
      <c r="AY827" s="13">
        <v>172</v>
      </c>
      <c r="AZ827" s="13">
        <v>179</v>
      </c>
      <c r="BA827" s="13">
        <v>345</v>
      </c>
      <c r="BB827" s="13">
        <v>337</v>
      </c>
      <c r="BC827" s="13">
        <v>159</v>
      </c>
      <c r="BD827" s="13">
        <v>158</v>
      </c>
      <c r="BE827" s="800" t="s">
        <v>128</v>
      </c>
      <c r="BF827" s="426">
        <v>2</v>
      </c>
      <c r="BG827" s="13">
        <v>128</v>
      </c>
      <c r="BH827" s="13">
        <v>143</v>
      </c>
      <c r="BI827" s="823" t="s">
        <v>480</v>
      </c>
      <c r="BJ827" s="13">
        <v>1</v>
      </c>
      <c r="BK827" s="13" t="e">
        <f t="shared" si="326"/>
        <v>#DIV/0!</v>
      </c>
      <c r="BL827" s="13" t="e">
        <f t="shared" si="327"/>
        <v>#DIV/0!</v>
      </c>
    </row>
    <row r="828" spans="48:64" x14ac:dyDescent="0.25">
      <c r="AV828" s="13">
        <v>91</v>
      </c>
      <c r="AW828" s="13">
        <v>10</v>
      </c>
      <c r="AX828" s="800" t="s">
        <v>83</v>
      </c>
      <c r="AY828" s="13">
        <v>182</v>
      </c>
      <c r="AZ828" s="13">
        <v>154</v>
      </c>
      <c r="BA828" s="13">
        <v>340</v>
      </c>
      <c r="BB828" s="13">
        <v>310</v>
      </c>
      <c r="BC828" s="13">
        <v>141</v>
      </c>
      <c r="BD828" s="13">
        <v>156</v>
      </c>
      <c r="BE828" s="800" t="s">
        <v>92</v>
      </c>
      <c r="BF828" s="425">
        <v>3</v>
      </c>
      <c r="BG828" s="13">
        <v>146</v>
      </c>
      <c r="BH828" s="13">
        <v>133</v>
      </c>
      <c r="BI828" s="882" t="s">
        <v>510</v>
      </c>
      <c r="BJ828" s="13">
        <v>0</v>
      </c>
      <c r="BK828" s="13" t="e">
        <f t="shared" si="326"/>
        <v>#DIV/0!</v>
      </c>
      <c r="BL828" s="13" t="e">
        <f t="shared" si="327"/>
        <v>#DIV/0!</v>
      </c>
    </row>
    <row r="829" spans="48:64" x14ac:dyDescent="0.25">
      <c r="AV829" s="13">
        <v>92</v>
      </c>
      <c r="AW829" s="13">
        <v>9</v>
      </c>
      <c r="AX829" s="800" t="s">
        <v>83</v>
      </c>
      <c r="AY829" s="13">
        <v>215</v>
      </c>
      <c r="AZ829" s="13">
        <v>196</v>
      </c>
      <c r="BA829" s="13">
        <v>471</v>
      </c>
      <c r="BB829" s="13">
        <v>403</v>
      </c>
      <c r="BC829" s="13">
        <v>237</v>
      </c>
      <c r="BD829" s="13">
        <v>207</v>
      </c>
      <c r="BE829" s="800" t="s">
        <v>101</v>
      </c>
      <c r="BF829">
        <v>7</v>
      </c>
      <c r="BG829" s="13">
        <v>140</v>
      </c>
      <c r="BH829" s="13">
        <v>125</v>
      </c>
      <c r="BI829" s="880" t="s">
        <v>582</v>
      </c>
      <c r="BJ829" s="13">
        <v>1</v>
      </c>
      <c r="BK829" s="13" t="e">
        <f t="shared" si="326"/>
        <v>#DIV/0!</v>
      </c>
      <c r="BL829" s="13" t="e">
        <f t="shared" si="327"/>
        <v>#DIV/0!</v>
      </c>
    </row>
    <row r="830" spans="48:64" x14ac:dyDescent="0.25">
      <c r="AV830" s="13">
        <v>93</v>
      </c>
      <c r="AW830" s="13">
        <v>5</v>
      </c>
      <c r="AX830" s="800" t="s">
        <v>83</v>
      </c>
      <c r="AY830" s="13">
        <v>153</v>
      </c>
      <c r="AZ830" s="13">
        <v>143</v>
      </c>
      <c r="BA830" s="13">
        <v>339</v>
      </c>
      <c r="BB830" s="13">
        <v>289</v>
      </c>
      <c r="BC830" s="13">
        <v>172</v>
      </c>
      <c r="BD830" s="13">
        <v>146</v>
      </c>
      <c r="BE830" s="800" t="s">
        <v>110</v>
      </c>
      <c r="BF830">
        <v>4</v>
      </c>
      <c r="BG830" s="13">
        <v>141</v>
      </c>
      <c r="BH830" s="13">
        <v>128</v>
      </c>
      <c r="BI830" s="828" t="s">
        <v>424</v>
      </c>
      <c r="BJ830" s="13">
        <v>1</v>
      </c>
      <c r="BK830" s="13" t="e">
        <f t="shared" si="326"/>
        <v>#DIV/0!</v>
      </c>
      <c r="BL830" s="13" t="e">
        <f t="shared" si="327"/>
        <v>#DIV/0!</v>
      </c>
    </row>
    <row r="831" spans="48:64" x14ac:dyDescent="0.25">
      <c r="AV831" s="13">
        <v>94</v>
      </c>
      <c r="AW831" s="13">
        <v>11</v>
      </c>
      <c r="AX831" s="800" t="s">
        <v>83</v>
      </c>
      <c r="AY831" s="13">
        <v>344</v>
      </c>
      <c r="AZ831" s="13">
        <v>314</v>
      </c>
      <c r="BA831" s="13">
        <v>765</v>
      </c>
      <c r="BB831" s="13">
        <v>612</v>
      </c>
      <c r="BC831" s="13">
        <v>396</v>
      </c>
      <c r="BD831" s="13">
        <v>298</v>
      </c>
      <c r="BE831" s="800" t="s">
        <v>119</v>
      </c>
      <c r="BF831">
        <v>2</v>
      </c>
      <c r="BG831" s="13">
        <v>208</v>
      </c>
      <c r="BH831" s="13">
        <v>159</v>
      </c>
      <c r="BI831" s="881" t="s">
        <v>437</v>
      </c>
      <c r="BJ831" s="13">
        <v>2</v>
      </c>
      <c r="BK831" s="13" t="e">
        <f t="shared" si="326"/>
        <v>#DIV/0!</v>
      </c>
      <c r="BL831" s="13" t="e">
        <f t="shared" si="327"/>
        <v>#DIV/0!</v>
      </c>
    </row>
    <row r="832" spans="48:64" x14ac:dyDescent="0.25">
      <c r="AV832" s="13">
        <v>95</v>
      </c>
      <c r="AW832" s="13">
        <v>8</v>
      </c>
      <c r="AX832" s="800" t="s">
        <v>83</v>
      </c>
      <c r="AY832" s="13">
        <v>214</v>
      </c>
      <c r="AZ832" s="13">
        <v>237</v>
      </c>
      <c r="BA832" s="13">
        <v>436</v>
      </c>
      <c r="BB832" s="13">
        <v>449</v>
      </c>
      <c r="BC832" s="13">
        <v>205</v>
      </c>
      <c r="BD832" s="13">
        <v>212</v>
      </c>
      <c r="BE832" s="800" t="s">
        <v>128</v>
      </c>
      <c r="BF832">
        <v>1</v>
      </c>
      <c r="BG832" s="13">
        <v>114</v>
      </c>
      <c r="BH832" s="13">
        <v>107</v>
      </c>
      <c r="BI832" s="846" t="s">
        <v>480</v>
      </c>
      <c r="BJ832" s="13">
        <v>0</v>
      </c>
      <c r="BK832" s="13" t="e">
        <f t="shared" si="326"/>
        <v>#DIV/0!</v>
      </c>
      <c r="BL832" s="13" t="e">
        <f t="shared" si="327"/>
        <v>#DIV/0!</v>
      </c>
    </row>
    <row r="833" spans="1:64" x14ac:dyDescent="0.25">
      <c r="AV833" s="13">
        <v>96</v>
      </c>
      <c r="AW833" s="13">
        <v>5</v>
      </c>
      <c r="AX833" s="800" t="s">
        <v>92</v>
      </c>
      <c r="AY833" s="13">
        <v>72</v>
      </c>
      <c r="AZ833" s="13">
        <v>81</v>
      </c>
      <c r="BA833" s="13">
        <v>155</v>
      </c>
      <c r="BB833" s="13">
        <v>162</v>
      </c>
      <c r="BC833" s="13">
        <v>79</v>
      </c>
      <c r="BD833" s="13">
        <v>81</v>
      </c>
      <c r="BE833" s="800" t="s">
        <v>101</v>
      </c>
      <c r="BF833">
        <v>2</v>
      </c>
      <c r="BG833" s="13">
        <v>70</v>
      </c>
      <c r="BH833" s="13">
        <v>93</v>
      </c>
      <c r="BI833" s="843" t="s">
        <v>552</v>
      </c>
      <c r="BJ833" s="13">
        <v>0</v>
      </c>
      <c r="BK833" s="13" t="e">
        <f t="shared" si="326"/>
        <v>#DIV/0!</v>
      </c>
      <c r="BL833" s="13" t="e">
        <f t="shared" si="327"/>
        <v>#DIV/0!</v>
      </c>
    </row>
    <row r="834" spans="1:64" x14ac:dyDescent="0.25">
      <c r="AV834" s="13">
        <v>97</v>
      </c>
      <c r="AW834" s="13">
        <v>9</v>
      </c>
      <c r="AX834" s="800" t="s">
        <v>92</v>
      </c>
      <c r="AY834" s="13">
        <v>262</v>
      </c>
      <c r="AZ834" s="13">
        <v>284</v>
      </c>
      <c r="BA834" s="13">
        <v>644</v>
      </c>
      <c r="BB834" s="13">
        <v>584</v>
      </c>
      <c r="BC834" s="13">
        <v>351</v>
      </c>
      <c r="BD834" s="13">
        <v>300</v>
      </c>
      <c r="BE834" s="800" t="s">
        <v>110</v>
      </c>
      <c r="BF834" s="13">
        <v>1</v>
      </c>
      <c r="BG834" s="13">
        <v>147</v>
      </c>
      <c r="BH834" s="13">
        <v>152</v>
      </c>
      <c r="BI834" s="786" t="s">
        <v>540</v>
      </c>
      <c r="BJ834" s="13">
        <v>1</v>
      </c>
      <c r="BK834" s="13" t="e">
        <f t="shared" ref="BK834:BK865" si="328">ROUND(BA99/(AW99-BJ99),2)</f>
        <v>#DIV/0!</v>
      </c>
      <c r="BL834" s="13" t="e">
        <f t="shared" ref="BL834:BL865" si="329">ROUND(BB99/(AW99-BJ99),2)</f>
        <v>#DIV/0!</v>
      </c>
    </row>
    <row r="835" spans="1:64" x14ac:dyDescent="0.25">
      <c r="AV835" s="13">
        <v>98</v>
      </c>
      <c r="AW835" s="13">
        <v>5</v>
      </c>
      <c r="AX835" s="800" t="s">
        <v>92</v>
      </c>
      <c r="AY835" s="13">
        <v>111</v>
      </c>
      <c r="AZ835" s="13">
        <v>97</v>
      </c>
      <c r="BA835" s="13">
        <v>179</v>
      </c>
      <c r="BB835" s="13">
        <v>168</v>
      </c>
      <c r="BC835" s="13">
        <v>60</v>
      </c>
      <c r="BD835" s="13">
        <v>71</v>
      </c>
      <c r="BE835" s="800" t="s">
        <v>119</v>
      </c>
      <c r="BF835">
        <v>2</v>
      </c>
      <c r="BG835" s="13">
        <v>66</v>
      </c>
      <c r="BH835" s="13">
        <v>59</v>
      </c>
      <c r="BI835" s="885" t="s">
        <v>446</v>
      </c>
      <c r="BJ835" s="13">
        <v>1</v>
      </c>
      <c r="BK835" s="13" t="e">
        <f t="shared" si="328"/>
        <v>#DIV/0!</v>
      </c>
      <c r="BL835" s="13" t="e">
        <f t="shared" si="329"/>
        <v>#DIV/0!</v>
      </c>
    </row>
    <row r="836" spans="1:64" x14ac:dyDescent="0.25">
      <c r="AV836" s="13">
        <v>99</v>
      </c>
      <c r="AW836" s="13">
        <v>7</v>
      </c>
      <c r="AX836" s="800" t="s">
        <v>92</v>
      </c>
      <c r="AY836" s="13">
        <v>122</v>
      </c>
      <c r="AZ836" s="13">
        <v>139</v>
      </c>
      <c r="BA836" s="13">
        <v>228</v>
      </c>
      <c r="BB836" s="13">
        <v>235</v>
      </c>
      <c r="BC836" s="13">
        <v>93</v>
      </c>
      <c r="BD836" s="13">
        <v>96</v>
      </c>
      <c r="BE836" s="800" t="s">
        <v>128</v>
      </c>
      <c r="BF836">
        <v>3</v>
      </c>
      <c r="BG836" s="13">
        <v>112</v>
      </c>
      <c r="BH836" s="13">
        <v>91</v>
      </c>
      <c r="BI836" s="886" t="s">
        <v>476</v>
      </c>
      <c r="BJ836" s="13">
        <v>0</v>
      </c>
      <c r="BK836" s="13" t="e">
        <f t="shared" si="328"/>
        <v>#DIV/0!</v>
      </c>
      <c r="BL836" s="13" t="e">
        <f t="shared" si="329"/>
        <v>#DIV/0!</v>
      </c>
    </row>
    <row r="837" spans="1:64" x14ac:dyDescent="0.25">
      <c r="AV837" s="13">
        <v>100</v>
      </c>
      <c r="AW837" s="13">
        <v>8</v>
      </c>
      <c r="AX837" s="800" t="s">
        <v>101</v>
      </c>
      <c r="AY837" s="13">
        <v>160</v>
      </c>
      <c r="AZ837" s="13">
        <v>128</v>
      </c>
      <c r="BA837" s="13">
        <v>293</v>
      </c>
      <c r="BB837" s="13">
        <v>254</v>
      </c>
      <c r="BC837" s="13">
        <v>123</v>
      </c>
      <c r="BD837" s="13">
        <v>126</v>
      </c>
      <c r="BE837" s="800" t="s">
        <v>110</v>
      </c>
      <c r="BF837">
        <v>5</v>
      </c>
      <c r="BG837" s="13">
        <v>105</v>
      </c>
      <c r="BH837" s="13">
        <v>99</v>
      </c>
      <c r="BI837" s="876" t="s">
        <v>459</v>
      </c>
      <c r="BJ837" s="13">
        <v>1</v>
      </c>
      <c r="BK837" s="13" t="e">
        <f t="shared" si="328"/>
        <v>#DIV/0!</v>
      </c>
      <c r="BL837" s="13" t="e">
        <f t="shared" si="329"/>
        <v>#DIV/0!</v>
      </c>
    </row>
    <row r="838" spans="1:64" x14ac:dyDescent="0.25">
      <c r="AV838" s="13">
        <v>101</v>
      </c>
      <c r="AW838" s="13">
        <v>8</v>
      </c>
      <c r="AX838" s="800" t="s">
        <v>101</v>
      </c>
      <c r="AY838" s="13">
        <v>121</v>
      </c>
      <c r="AZ838" s="13">
        <v>133</v>
      </c>
      <c r="BA838" s="13">
        <v>251</v>
      </c>
      <c r="BB838" s="13">
        <v>238</v>
      </c>
      <c r="BC838" s="13">
        <v>117</v>
      </c>
      <c r="BD838" s="13">
        <v>105</v>
      </c>
      <c r="BE838" s="800" t="s">
        <v>119</v>
      </c>
      <c r="BF838" s="426">
        <v>6</v>
      </c>
      <c r="BG838" s="13">
        <v>78</v>
      </c>
      <c r="BH838" s="13">
        <v>67</v>
      </c>
      <c r="BI838" s="831" t="s">
        <v>451</v>
      </c>
      <c r="BJ838" s="13">
        <v>2</v>
      </c>
      <c r="BK838" s="13" t="e">
        <f t="shared" si="328"/>
        <v>#DIV/0!</v>
      </c>
      <c r="BL838" s="13" t="e">
        <f t="shared" si="329"/>
        <v>#DIV/0!</v>
      </c>
    </row>
    <row r="839" spans="1:64" x14ac:dyDescent="0.25">
      <c r="AV839" s="13">
        <v>102</v>
      </c>
      <c r="AW839" s="13">
        <v>4</v>
      </c>
      <c r="AX839" s="800" t="s">
        <v>101</v>
      </c>
      <c r="AY839" s="13">
        <v>158</v>
      </c>
      <c r="AZ839" s="13">
        <v>145</v>
      </c>
      <c r="BA839" s="13">
        <v>326</v>
      </c>
      <c r="BB839" s="13">
        <v>282</v>
      </c>
      <c r="BC839" s="13">
        <v>162</v>
      </c>
      <c r="BD839" s="13">
        <v>137</v>
      </c>
      <c r="BE839" s="800" t="s">
        <v>128</v>
      </c>
      <c r="BF839" s="425">
        <v>2</v>
      </c>
      <c r="BG839" s="13">
        <v>265</v>
      </c>
      <c r="BH839" s="13">
        <v>217</v>
      </c>
      <c r="BI839" s="818" t="s">
        <v>433</v>
      </c>
      <c r="BJ839" s="13">
        <v>0</v>
      </c>
      <c r="BK839" s="13" t="e">
        <f t="shared" si="328"/>
        <v>#DIV/0!</v>
      </c>
      <c r="BL839" s="13" t="e">
        <f t="shared" si="329"/>
        <v>#DIV/0!</v>
      </c>
    </row>
    <row r="840" spans="1:64" x14ac:dyDescent="0.25">
      <c r="AV840" s="13">
        <v>103</v>
      </c>
      <c r="AW840" s="13">
        <v>6</v>
      </c>
      <c r="AX840" s="800" t="s">
        <v>110</v>
      </c>
      <c r="AY840" s="13">
        <v>83</v>
      </c>
      <c r="AZ840" s="13">
        <v>88</v>
      </c>
      <c r="BA840" s="13">
        <v>186</v>
      </c>
      <c r="BB840" s="13">
        <v>187</v>
      </c>
      <c r="BC840" s="13">
        <v>92</v>
      </c>
      <c r="BD840" s="13">
        <v>99</v>
      </c>
      <c r="BE840" s="800" t="s">
        <v>119</v>
      </c>
      <c r="BF840">
        <v>8</v>
      </c>
      <c r="BG840" s="13">
        <v>71</v>
      </c>
      <c r="BH840" s="13">
        <v>66</v>
      </c>
      <c r="BI840" s="887" t="s">
        <v>463</v>
      </c>
      <c r="BJ840" s="13">
        <v>1</v>
      </c>
      <c r="BK840" s="13" t="e">
        <f t="shared" si="328"/>
        <v>#DIV/0!</v>
      </c>
      <c r="BL840" s="13" t="e">
        <f t="shared" si="329"/>
        <v>#DIV/0!</v>
      </c>
    </row>
    <row r="841" spans="1:64" x14ac:dyDescent="0.25">
      <c r="AV841" s="13">
        <v>104</v>
      </c>
      <c r="AW841" s="13">
        <v>3</v>
      </c>
      <c r="AX841" s="800" t="s">
        <v>110</v>
      </c>
      <c r="AY841" s="13">
        <v>148</v>
      </c>
      <c r="AZ841" s="13">
        <v>118</v>
      </c>
      <c r="BA841" s="13">
        <v>253</v>
      </c>
      <c r="BB841" s="13">
        <v>217</v>
      </c>
      <c r="BC841" s="13">
        <v>95</v>
      </c>
      <c r="BD841" s="13">
        <v>99</v>
      </c>
      <c r="BE841" s="800" t="s">
        <v>128</v>
      </c>
      <c r="BF841" s="425">
        <v>3</v>
      </c>
      <c r="BG841" s="13">
        <v>163</v>
      </c>
      <c r="BH841" s="13">
        <v>138</v>
      </c>
      <c r="BI841" s="853" t="s">
        <v>446</v>
      </c>
      <c r="BJ841" s="13">
        <v>1</v>
      </c>
      <c r="BK841" s="13" t="e">
        <f t="shared" si="328"/>
        <v>#DIV/0!</v>
      </c>
      <c r="BL841" s="13" t="e">
        <f t="shared" si="329"/>
        <v>#DIV/0!</v>
      </c>
    </row>
    <row r="842" spans="1:64" x14ac:dyDescent="0.25">
      <c r="A842" s="193"/>
      <c r="AV842" s="13">
        <v>105</v>
      </c>
      <c r="AW842" s="13">
        <v>6</v>
      </c>
      <c r="AX842" s="800" t="s">
        <v>119</v>
      </c>
      <c r="AY842" s="13">
        <v>179</v>
      </c>
      <c r="AZ842" s="13">
        <v>172</v>
      </c>
      <c r="BA842" s="13">
        <v>299</v>
      </c>
      <c r="BB842" s="13">
        <v>301</v>
      </c>
      <c r="BC842" s="13">
        <v>105</v>
      </c>
      <c r="BD842" s="13">
        <v>129</v>
      </c>
      <c r="BE842" s="800" t="s">
        <v>128</v>
      </c>
      <c r="BF842">
        <v>4</v>
      </c>
      <c r="BG842" s="13">
        <v>115</v>
      </c>
      <c r="BH842" s="13">
        <v>93</v>
      </c>
      <c r="BI842" s="841" t="s">
        <v>454</v>
      </c>
      <c r="BJ842" s="13">
        <v>0</v>
      </c>
      <c r="BK842" s="13" t="e">
        <f t="shared" si="328"/>
        <v>#DIV/0!</v>
      </c>
      <c r="BL842" s="13" t="e">
        <f t="shared" si="329"/>
        <v>#DIV/0!</v>
      </c>
    </row>
    <row r="843" spans="1:64" x14ac:dyDescent="0.25">
      <c r="A843" s="193"/>
      <c r="AV843" s="13">
        <v>1</v>
      </c>
      <c r="AW843" s="13">
        <v>7</v>
      </c>
      <c r="AX843" s="785" t="s">
        <v>137</v>
      </c>
      <c r="AY843" s="13">
        <v>127</v>
      </c>
      <c r="AZ843" s="13">
        <v>138</v>
      </c>
      <c r="BA843" s="13">
        <v>217</v>
      </c>
      <c r="BB843" s="13">
        <v>230</v>
      </c>
      <c r="BC843" s="13">
        <v>83</v>
      </c>
      <c r="BD843" s="13">
        <v>92</v>
      </c>
      <c r="BE843" s="785" t="s">
        <v>146</v>
      </c>
      <c r="BF843">
        <v>4</v>
      </c>
      <c r="BG843" s="13">
        <v>65</v>
      </c>
      <c r="BH843" s="13">
        <v>57</v>
      </c>
      <c r="BI843" s="856" t="s">
        <v>540</v>
      </c>
      <c r="BJ843" s="13">
        <v>1</v>
      </c>
      <c r="BK843" s="13" t="e">
        <f t="shared" ref="BK843:BK874" si="330">ROUND(BA3/(AW3-BJ3),2)</f>
        <v>#DIV/0!</v>
      </c>
      <c r="BL843" s="13" t="e">
        <f t="shared" ref="BL843:BL874" si="331">ROUND(BB3/(AW3-BJ3),2)</f>
        <v>#DIV/0!</v>
      </c>
    </row>
    <row r="844" spans="1:64" x14ac:dyDescent="0.25">
      <c r="A844" s="193"/>
      <c r="AV844" s="13">
        <v>2</v>
      </c>
      <c r="AW844" s="13">
        <v>6</v>
      </c>
      <c r="AX844" s="785" t="s">
        <v>137</v>
      </c>
      <c r="AY844" s="13">
        <v>214</v>
      </c>
      <c r="AZ844" s="13">
        <v>193</v>
      </c>
      <c r="BA844" s="13">
        <v>406</v>
      </c>
      <c r="BB844" s="13">
        <v>360</v>
      </c>
      <c r="BC844" s="13">
        <v>174</v>
      </c>
      <c r="BD844" s="13">
        <v>167</v>
      </c>
      <c r="BE844" s="785" t="s">
        <v>155</v>
      </c>
      <c r="BF844" s="426">
        <v>7</v>
      </c>
      <c r="BG844" s="13">
        <v>146</v>
      </c>
      <c r="BH844" s="13">
        <v>125</v>
      </c>
      <c r="BI844" s="854" t="s">
        <v>419</v>
      </c>
      <c r="BJ844" s="13">
        <v>0</v>
      </c>
      <c r="BK844" s="13" t="e">
        <f t="shared" si="330"/>
        <v>#DIV/0!</v>
      </c>
      <c r="BL844" s="13" t="e">
        <f t="shared" si="331"/>
        <v>#DIV/0!</v>
      </c>
    </row>
    <row r="845" spans="1:64" x14ac:dyDescent="0.25">
      <c r="A845" s="193"/>
      <c r="AV845" s="13">
        <v>3</v>
      </c>
      <c r="AW845" s="13">
        <v>9</v>
      </c>
      <c r="AX845" s="785" t="s">
        <v>137</v>
      </c>
      <c r="AY845" s="13">
        <v>144</v>
      </c>
      <c r="AZ845" s="13">
        <v>133</v>
      </c>
      <c r="BA845" s="13">
        <v>324</v>
      </c>
      <c r="BB845" s="13">
        <v>279</v>
      </c>
      <c r="BC845" s="13">
        <v>165</v>
      </c>
      <c r="BD845" s="13">
        <v>146</v>
      </c>
      <c r="BE845" s="785" t="s">
        <v>164</v>
      </c>
      <c r="BF845" s="425">
        <v>2</v>
      </c>
      <c r="BG845" s="13">
        <v>83</v>
      </c>
      <c r="BH845" s="13">
        <v>69</v>
      </c>
      <c r="BI845" s="892" t="s">
        <v>454</v>
      </c>
      <c r="BJ845" s="13">
        <v>0</v>
      </c>
      <c r="BK845" s="13" t="e">
        <f t="shared" si="330"/>
        <v>#DIV/0!</v>
      </c>
      <c r="BL845" s="13" t="e">
        <f t="shared" si="331"/>
        <v>#DIV/0!</v>
      </c>
    </row>
    <row r="846" spans="1:64" x14ac:dyDescent="0.25">
      <c r="A846" s="193"/>
      <c r="AV846" s="13">
        <v>4</v>
      </c>
      <c r="AW846" s="13">
        <v>12</v>
      </c>
      <c r="AX846" s="785" t="s">
        <v>137</v>
      </c>
      <c r="AY846" s="13">
        <v>305</v>
      </c>
      <c r="AZ846" s="13">
        <v>320</v>
      </c>
      <c r="BA846" s="13">
        <v>624</v>
      </c>
      <c r="BB846" s="13">
        <v>603</v>
      </c>
      <c r="BC846" s="13">
        <v>289</v>
      </c>
      <c r="BD846" s="13">
        <v>283</v>
      </c>
      <c r="BE846" s="785" t="s">
        <v>173</v>
      </c>
      <c r="BF846">
        <v>2</v>
      </c>
      <c r="BG846" s="13">
        <v>208</v>
      </c>
      <c r="BH846" s="13">
        <v>199</v>
      </c>
      <c r="BI846" s="873" t="s">
        <v>463</v>
      </c>
      <c r="BJ846" s="13">
        <v>2</v>
      </c>
      <c r="BK846" s="13" t="e">
        <f t="shared" si="330"/>
        <v>#DIV/0!</v>
      </c>
      <c r="BL846" s="13" t="e">
        <f t="shared" si="331"/>
        <v>#DIV/0!</v>
      </c>
    </row>
    <row r="847" spans="1:64" x14ac:dyDescent="0.25">
      <c r="A847" s="193"/>
      <c r="AV847" s="13">
        <v>5</v>
      </c>
      <c r="AW847" s="13">
        <v>11</v>
      </c>
      <c r="AX847" s="785" t="s">
        <v>137</v>
      </c>
      <c r="AY847" s="13">
        <v>310</v>
      </c>
      <c r="AZ847" s="13">
        <v>355</v>
      </c>
      <c r="BA847" s="13">
        <v>787</v>
      </c>
      <c r="BB847" s="13">
        <v>784</v>
      </c>
      <c r="BC847" s="13">
        <v>440</v>
      </c>
      <c r="BD847" s="13">
        <v>429</v>
      </c>
      <c r="BE847" s="785" t="s">
        <v>182</v>
      </c>
      <c r="BF847">
        <v>2</v>
      </c>
      <c r="BG847" s="13">
        <v>318</v>
      </c>
      <c r="BH847" s="13">
        <v>274</v>
      </c>
      <c r="BI847" s="867" t="s">
        <v>560</v>
      </c>
      <c r="BJ847" s="13">
        <v>2</v>
      </c>
      <c r="BK847" s="13" t="e">
        <f t="shared" si="330"/>
        <v>#DIV/0!</v>
      </c>
      <c r="BL847" s="13" t="e">
        <f t="shared" si="331"/>
        <v>#DIV/0!</v>
      </c>
    </row>
    <row r="848" spans="1:64" x14ac:dyDescent="0.25">
      <c r="A848" s="193"/>
      <c r="AV848" s="13">
        <v>6</v>
      </c>
      <c r="AW848" s="13">
        <v>6</v>
      </c>
      <c r="AX848" s="785" t="s">
        <v>137</v>
      </c>
      <c r="AY848" s="13">
        <v>188</v>
      </c>
      <c r="AZ848" s="13">
        <v>149</v>
      </c>
      <c r="BA848" s="13">
        <v>336</v>
      </c>
      <c r="BB848" s="13">
        <v>256</v>
      </c>
      <c r="BC848" s="13">
        <v>135</v>
      </c>
      <c r="BD848" s="13">
        <v>107</v>
      </c>
      <c r="BE848" s="785" t="s">
        <v>191</v>
      </c>
      <c r="BF848">
        <v>2</v>
      </c>
      <c r="BG848" s="13">
        <v>175</v>
      </c>
      <c r="BH848" s="13">
        <v>129</v>
      </c>
      <c r="BI848" s="856" t="s">
        <v>540</v>
      </c>
      <c r="BJ848" s="13">
        <v>0</v>
      </c>
      <c r="BK848" s="13" t="e">
        <f t="shared" si="330"/>
        <v>#DIV/0!</v>
      </c>
      <c r="BL848" s="13" t="e">
        <f t="shared" si="331"/>
        <v>#DIV/0!</v>
      </c>
    </row>
    <row r="849" spans="1:64" x14ac:dyDescent="0.25">
      <c r="A849" s="193"/>
      <c r="AV849" s="13">
        <v>7</v>
      </c>
      <c r="AW849" s="13">
        <v>3</v>
      </c>
      <c r="AX849" s="785" t="s">
        <v>137</v>
      </c>
      <c r="AY849" s="13">
        <v>50</v>
      </c>
      <c r="AZ849" s="13">
        <v>46</v>
      </c>
      <c r="BA849" s="13">
        <v>84</v>
      </c>
      <c r="BB849" s="13">
        <v>79</v>
      </c>
      <c r="BC849" s="13">
        <v>32</v>
      </c>
      <c r="BD849" s="13">
        <v>33</v>
      </c>
      <c r="BE849" s="785" t="s">
        <v>200</v>
      </c>
      <c r="BF849">
        <v>6</v>
      </c>
      <c r="BG849" s="13">
        <v>45</v>
      </c>
      <c r="BH849" s="13">
        <v>49</v>
      </c>
      <c r="BI849" s="888" t="s">
        <v>451</v>
      </c>
      <c r="BJ849" s="13">
        <v>0</v>
      </c>
      <c r="BK849" s="13" t="e">
        <f t="shared" si="330"/>
        <v>#DIV/0!</v>
      </c>
      <c r="BL849" s="13" t="e">
        <f t="shared" si="331"/>
        <v>#DIV/0!</v>
      </c>
    </row>
    <row r="850" spans="1:64" x14ac:dyDescent="0.25">
      <c r="A850" s="193"/>
      <c r="AV850" s="13">
        <v>8</v>
      </c>
      <c r="AW850" s="13">
        <v>9</v>
      </c>
      <c r="AX850" s="785" t="s">
        <v>137</v>
      </c>
      <c r="AY850" s="13">
        <v>208</v>
      </c>
      <c r="AZ850" s="13">
        <v>208</v>
      </c>
      <c r="BA850" s="13">
        <v>545</v>
      </c>
      <c r="BB850" s="13">
        <v>457</v>
      </c>
      <c r="BC850" s="13">
        <v>310</v>
      </c>
      <c r="BD850" s="13">
        <v>249</v>
      </c>
      <c r="BE850" s="785" t="s">
        <v>209</v>
      </c>
      <c r="BF850">
        <v>3</v>
      </c>
      <c r="BG850" s="13">
        <v>164</v>
      </c>
      <c r="BH850" s="13">
        <v>137</v>
      </c>
      <c r="BI850" s="885" t="s">
        <v>446</v>
      </c>
      <c r="BJ850" s="13">
        <v>1</v>
      </c>
      <c r="BK850" s="13" t="e">
        <f t="shared" si="330"/>
        <v>#DIV/0!</v>
      </c>
      <c r="BL850" s="13" t="e">
        <f t="shared" si="331"/>
        <v>#DIV/0!</v>
      </c>
    </row>
    <row r="851" spans="1:64" x14ac:dyDescent="0.25">
      <c r="A851" s="193"/>
      <c r="AV851" s="13">
        <v>9</v>
      </c>
      <c r="AW851" s="13">
        <v>7</v>
      </c>
      <c r="AX851" s="785" t="s">
        <v>137</v>
      </c>
      <c r="AY851" s="13">
        <v>208</v>
      </c>
      <c r="AZ851" s="13">
        <v>199</v>
      </c>
      <c r="BA851" s="13">
        <v>421</v>
      </c>
      <c r="BB851" s="13">
        <v>384</v>
      </c>
      <c r="BC851" s="13">
        <v>185</v>
      </c>
      <c r="BD851" s="13">
        <v>185</v>
      </c>
      <c r="BE851" s="785" t="s">
        <v>218</v>
      </c>
      <c r="BF851">
        <v>3</v>
      </c>
      <c r="BG851" s="13">
        <v>149</v>
      </c>
      <c r="BH851" s="13">
        <v>137</v>
      </c>
      <c r="BI851" s="865" t="s">
        <v>480</v>
      </c>
      <c r="BJ851" s="13">
        <v>1</v>
      </c>
      <c r="BK851" s="13" t="e">
        <f t="shared" si="330"/>
        <v>#DIV/0!</v>
      </c>
      <c r="BL851" s="13" t="e">
        <f t="shared" si="331"/>
        <v>#DIV/0!</v>
      </c>
    </row>
    <row r="852" spans="1:64" x14ac:dyDescent="0.25">
      <c r="A852" s="193"/>
      <c r="AV852" s="13">
        <v>10</v>
      </c>
      <c r="AW852" s="13">
        <v>7</v>
      </c>
      <c r="AX852" s="785" t="s">
        <v>137</v>
      </c>
      <c r="AY852" s="13">
        <v>105</v>
      </c>
      <c r="AZ852" s="13">
        <v>91</v>
      </c>
      <c r="BA852" s="13">
        <v>201</v>
      </c>
      <c r="BB852" s="13">
        <v>164</v>
      </c>
      <c r="BC852" s="13">
        <v>87</v>
      </c>
      <c r="BD852" s="13">
        <v>73</v>
      </c>
      <c r="BE852" s="785" t="s">
        <v>227</v>
      </c>
      <c r="BF852" s="425">
        <v>6</v>
      </c>
      <c r="BG852" s="13">
        <v>72</v>
      </c>
      <c r="BH852" s="13">
        <v>54</v>
      </c>
      <c r="BI852" s="818" t="s">
        <v>433</v>
      </c>
      <c r="BJ852" s="13">
        <v>1</v>
      </c>
      <c r="BK852" s="13" t="e">
        <f t="shared" si="330"/>
        <v>#DIV/0!</v>
      </c>
      <c r="BL852" s="13" t="e">
        <f t="shared" si="331"/>
        <v>#DIV/0!</v>
      </c>
    </row>
    <row r="853" spans="1:64" x14ac:dyDescent="0.25">
      <c r="A853" s="193"/>
      <c r="AV853" s="13">
        <v>11</v>
      </c>
      <c r="AW853" s="13">
        <v>5</v>
      </c>
      <c r="AX853" s="785" t="s">
        <v>137</v>
      </c>
      <c r="AY853" s="13">
        <v>114</v>
      </c>
      <c r="AZ853" s="13">
        <v>94</v>
      </c>
      <c r="BA853" s="13">
        <v>226</v>
      </c>
      <c r="BB853" s="13">
        <v>188</v>
      </c>
      <c r="BC853" s="13">
        <v>104</v>
      </c>
      <c r="BD853" s="13">
        <v>94</v>
      </c>
      <c r="BE853" s="785" t="s">
        <v>236</v>
      </c>
      <c r="BF853">
        <v>4</v>
      </c>
      <c r="BG853" s="13">
        <v>155</v>
      </c>
      <c r="BH853" s="13">
        <v>131</v>
      </c>
      <c r="BI853" s="888" t="s">
        <v>451</v>
      </c>
      <c r="BJ853" s="13">
        <v>0</v>
      </c>
      <c r="BK853" s="13" t="e">
        <f t="shared" si="330"/>
        <v>#DIV/0!</v>
      </c>
      <c r="BL853" s="13" t="e">
        <f t="shared" si="331"/>
        <v>#DIV/0!</v>
      </c>
    </row>
    <row r="854" spans="1:64" x14ac:dyDescent="0.25">
      <c r="A854" s="193"/>
      <c r="AV854" s="13">
        <v>12</v>
      </c>
      <c r="AW854" s="13">
        <v>8</v>
      </c>
      <c r="AX854" s="785" t="s">
        <v>137</v>
      </c>
      <c r="AY854" s="13">
        <v>153</v>
      </c>
      <c r="AZ854" s="13">
        <v>151</v>
      </c>
      <c r="BA854" s="13">
        <v>294</v>
      </c>
      <c r="BB854" s="13">
        <v>268</v>
      </c>
      <c r="BC854" s="13">
        <v>122</v>
      </c>
      <c r="BD854" s="13">
        <v>117</v>
      </c>
      <c r="BE854" s="785" t="s">
        <v>245</v>
      </c>
      <c r="BF854" s="425">
        <v>2</v>
      </c>
      <c r="BG854" s="13">
        <v>151</v>
      </c>
      <c r="BH854" s="13">
        <v>134</v>
      </c>
      <c r="BI854" s="899" t="s">
        <v>442</v>
      </c>
      <c r="BJ854" s="13">
        <v>1</v>
      </c>
      <c r="BK854" s="13" t="e">
        <f t="shared" si="330"/>
        <v>#DIV/0!</v>
      </c>
      <c r="BL854" s="13" t="e">
        <f t="shared" si="331"/>
        <v>#DIV/0!</v>
      </c>
    </row>
    <row r="855" spans="1:64" x14ac:dyDescent="0.25">
      <c r="A855" s="193"/>
      <c r="AV855" s="13">
        <v>13</v>
      </c>
      <c r="AW855" s="13">
        <v>5</v>
      </c>
      <c r="AX855" s="785" t="s">
        <v>137</v>
      </c>
      <c r="AY855" s="13">
        <v>72</v>
      </c>
      <c r="AZ855" s="13">
        <v>65</v>
      </c>
      <c r="BA855" s="13">
        <v>161</v>
      </c>
      <c r="BB855" s="13">
        <v>124</v>
      </c>
      <c r="BC855" s="13">
        <v>73</v>
      </c>
      <c r="BD855" s="13">
        <v>59</v>
      </c>
      <c r="BE855" s="785" t="s">
        <v>254</v>
      </c>
      <c r="BF855" s="425">
        <v>8</v>
      </c>
      <c r="BG855" s="13">
        <v>75</v>
      </c>
      <c r="BH855" s="13">
        <v>57</v>
      </c>
      <c r="BI855" s="895" t="s">
        <v>419</v>
      </c>
      <c r="BJ855" s="13">
        <v>1</v>
      </c>
      <c r="BK855" s="13" t="e">
        <f t="shared" si="330"/>
        <v>#DIV/0!</v>
      </c>
      <c r="BL855" s="13" t="e">
        <f t="shared" si="331"/>
        <v>#DIV/0!</v>
      </c>
    </row>
    <row r="856" spans="1:64" x14ac:dyDescent="0.25">
      <c r="A856" s="193"/>
      <c r="AV856" s="13">
        <v>14</v>
      </c>
      <c r="AW856" s="13">
        <v>5</v>
      </c>
      <c r="AX856" s="785" t="s">
        <v>137</v>
      </c>
      <c r="AY856" s="13">
        <v>101</v>
      </c>
      <c r="AZ856" s="13">
        <v>94</v>
      </c>
      <c r="BA856" s="13">
        <v>231</v>
      </c>
      <c r="BB856" s="13">
        <v>206</v>
      </c>
      <c r="BC856" s="13">
        <v>120</v>
      </c>
      <c r="BD856" s="13">
        <v>112</v>
      </c>
      <c r="BE856" s="785" t="s">
        <v>263</v>
      </c>
      <c r="BF856" s="425">
        <v>2</v>
      </c>
      <c r="BG856" s="13">
        <v>75</v>
      </c>
      <c r="BH856" s="13">
        <v>61</v>
      </c>
      <c r="BI856" s="875" t="s">
        <v>552</v>
      </c>
      <c r="BJ856" s="13">
        <v>0</v>
      </c>
      <c r="BK856" s="13" t="e">
        <f t="shared" si="330"/>
        <v>#DIV/0!</v>
      </c>
      <c r="BL856" s="13" t="e">
        <f t="shared" si="331"/>
        <v>#DIV/0!</v>
      </c>
    </row>
    <row r="857" spans="1:64" x14ac:dyDescent="0.25">
      <c r="AV857" s="13">
        <v>15</v>
      </c>
      <c r="AW857" s="13">
        <v>7</v>
      </c>
      <c r="AX857" s="785" t="s">
        <v>146</v>
      </c>
      <c r="AY857" s="13">
        <v>223</v>
      </c>
      <c r="AZ857" s="13">
        <v>205</v>
      </c>
      <c r="BA857" s="13">
        <v>489</v>
      </c>
      <c r="BB857" s="13">
        <v>433</v>
      </c>
      <c r="BC857" s="13">
        <v>257</v>
      </c>
      <c r="BD857" s="13">
        <v>228</v>
      </c>
      <c r="BE857" s="785" t="s">
        <v>155</v>
      </c>
      <c r="BF857">
        <v>9</v>
      </c>
      <c r="BG857" s="13">
        <v>152</v>
      </c>
      <c r="BH857" s="13">
        <v>114</v>
      </c>
      <c r="BI857" s="891" t="s">
        <v>502</v>
      </c>
      <c r="BJ857" s="13">
        <v>1</v>
      </c>
      <c r="BK857" s="13" t="e">
        <f t="shared" si="330"/>
        <v>#DIV/0!</v>
      </c>
      <c r="BL857" s="13" t="e">
        <f t="shared" si="331"/>
        <v>#DIV/0!</v>
      </c>
    </row>
    <row r="858" spans="1:64" x14ac:dyDescent="0.25">
      <c r="AV858" s="13">
        <v>16</v>
      </c>
      <c r="AW858" s="13">
        <v>10</v>
      </c>
      <c r="AX858" s="785" t="s">
        <v>146</v>
      </c>
      <c r="AY858" s="13">
        <v>139</v>
      </c>
      <c r="AZ858" s="13">
        <v>138</v>
      </c>
      <c r="BA858" s="13">
        <v>322</v>
      </c>
      <c r="BB858" s="13">
        <v>285</v>
      </c>
      <c r="BC858" s="13">
        <v>161</v>
      </c>
      <c r="BD858" s="13">
        <v>147</v>
      </c>
      <c r="BE858" s="785" t="s">
        <v>164</v>
      </c>
      <c r="BF858">
        <v>5</v>
      </c>
      <c r="BG858" s="13">
        <v>147</v>
      </c>
      <c r="BH858" s="13">
        <v>129</v>
      </c>
      <c r="BI858" s="873" t="s">
        <v>463</v>
      </c>
      <c r="BJ858" s="13">
        <v>3</v>
      </c>
      <c r="BK858" s="13" t="e">
        <f t="shared" si="330"/>
        <v>#DIV/0!</v>
      </c>
      <c r="BL858" s="13" t="e">
        <f t="shared" si="331"/>
        <v>#DIV/0!</v>
      </c>
    </row>
    <row r="859" spans="1:64" x14ac:dyDescent="0.25">
      <c r="AV859" s="13">
        <v>17</v>
      </c>
      <c r="AW859" s="13">
        <v>9</v>
      </c>
      <c r="AX859" s="785" t="s">
        <v>146</v>
      </c>
      <c r="AY859" s="13">
        <v>210</v>
      </c>
      <c r="AZ859" s="13">
        <v>206</v>
      </c>
      <c r="BA859" s="13">
        <v>540</v>
      </c>
      <c r="BB859" s="13">
        <v>436</v>
      </c>
      <c r="BC859" s="13">
        <v>297</v>
      </c>
      <c r="BD859" s="13">
        <v>230</v>
      </c>
      <c r="BE859" s="785" t="s">
        <v>173</v>
      </c>
      <c r="BF859">
        <v>7</v>
      </c>
      <c r="BG859" s="13">
        <v>126</v>
      </c>
      <c r="BH859" s="13">
        <v>91</v>
      </c>
      <c r="BI859" s="880" t="s">
        <v>582</v>
      </c>
      <c r="BJ859" s="13">
        <v>3</v>
      </c>
      <c r="BK859" s="13" t="e">
        <f t="shared" si="330"/>
        <v>#DIV/0!</v>
      </c>
      <c r="BL859" s="13" t="e">
        <f t="shared" si="331"/>
        <v>#DIV/0!</v>
      </c>
    </row>
    <row r="860" spans="1:64" x14ac:dyDescent="0.25">
      <c r="AV860" s="13">
        <v>18</v>
      </c>
      <c r="AW860" s="13">
        <v>6</v>
      </c>
      <c r="AX860" s="785" t="s">
        <v>146</v>
      </c>
      <c r="AY860" s="13">
        <v>61</v>
      </c>
      <c r="AZ860" s="13">
        <v>61</v>
      </c>
      <c r="BA860" s="13">
        <v>103</v>
      </c>
      <c r="BB860" s="13">
        <v>118</v>
      </c>
      <c r="BC860" s="13">
        <v>38</v>
      </c>
      <c r="BD860" s="13">
        <v>57</v>
      </c>
      <c r="BE860" s="785" t="s">
        <v>182</v>
      </c>
      <c r="BF860" s="425">
        <v>3</v>
      </c>
      <c r="BG860" s="13">
        <v>27</v>
      </c>
      <c r="BH860" s="13">
        <v>37</v>
      </c>
      <c r="BI860" s="894" t="s">
        <v>582</v>
      </c>
      <c r="BJ860" s="13">
        <v>0</v>
      </c>
      <c r="BK860" s="13" t="e">
        <f t="shared" si="330"/>
        <v>#DIV/0!</v>
      </c>
      <c r="BL860" s="13" t="e">
        <f t="shared" si="331"/>
        <v>#DIV/0!</v>
      </c>
    </row>
    <row r="861" spans="1:64" x14ac:dyDescent="0.25">
      <c r="AV861" s="13">
        <v>19</v>
      </c>
      <c r="AW861" s="13">
        <v>8</v>
      </c>
      <c r="AX861" s="785" t="s">
        <v>146</v>
      </c>
      <c r="AY861" s="13">
        <v>239</v>
      </c>
      <c r="AZ861" s="13">
        <v>179</v>
      </c>
      <c r="BA861" s="13">
        <v>476</v>
      </c>
      <c r="BB861" s="13">
        <v>372</v>
      </c>
      <c r="BC861" s="13">
        <v>210</v>
      </c>
      <c r="BD861" s="13">
        <v>193</v>
      </c>
      <c r="BE861" s="785" t="s">
        <v>191</v>
      </c>
      <c r="BF861">
        <v>6</v>
      </c>
      <c r="BG861" s="13">
        <v>160</v>
      </c>
      <c r="BH861" s="13">
        <v>150</v>
      </c>
      <c r="BI861" s="841" t="s">
        <v>454</v>
      </c>
      <c r="BJ861" s="13">
        <v>3</v>
      </c>
      <c r="BK861" s="13" t="e">
        <f t="shared" si="330"/>
        <v>#DIV/0!</v>
      </c>
      <c r="BL861" s="13" t="e">
        <f t="shared" si="331"/>
        <v>#DIV/0!</v>
      </c>
    </row>
    <row r="862" spans="1:64" x14ac:dyDescent="0.25">
      <c r="AV862" s="13">
        <v>20</v>
      </c>
      <c r="AW862" s="13">
        <v>7</v>
      </c>
      <c r="AX862" s="785" t="s">
        <v>146</v>
      </c>
      <c r="AY862" s="13">
        <v>162</v>
      </c>
      <c r="AZ862" s="13">
        <v>149</v>
      </c>
      <c r="BA862" s="13">
        <v>346</v>
      </c>
      <c r="BB862" s="13">
        <v>270</v>
      </c>
      <c r="BC862" s="13">
        <v>170</v>
      </c>
      <c r="BD862" s="13">
        <v>121</v>
      </c>
      <c r="BE862" s="785" t="s">
        <v>200</v>
      </c>
      <c r="BF862">
        <v>1</v>
      </c>
      <c r="BG862" s="13">
        <v>132</v>
      </c>
      <c r="BH862" s="13">
        <v>99</v>
      </c>
      <c r="BI862" s="895" t="s">
        <v>419</v>
      </c>
      <c r="BJ862" s="13">
        <v>3</v>
      </c>
      <c r="BK862" s="13" t="e">
        <f t="shared" si="330"/>
        <v>#DIV/0!</v>
      </c>
      <c r="BL862" s="13" t="e">
        <f t="shared" si="331"/>
        <v>#DIV/0!</v>
      </c>
    </row>
    <row r="863" spans="1:64" x14ac:dyDescent="0.25">
      <c r="AV863" s="13">
        <v>21</v>
      </c>
      <c r="AW863" s="13">
        <v>9</v>
      </c>
      <c r="AX863" s="785" t="s">
        <v>146</v>
      </c>
      <c r="AY863" s="13">
        <v>222</v>
      </c>
      <c r="AZ863" s="13">
        <v>200</v>
      </c>
      <c r="BA863" s="13">
        <v>511</v>
      </c>
      <c r="BB863" s="13">
        <v>425</v>
      </c>
      <c r="BC863" s="13">
        <v>269</v>
      </c>
      <c r="BD863" s="13">
        <v>225</v>
      </c>
      <c r="BE863" s="785" t="s">
        <v>209</v>
      </c>
      <c r="BF863" s="425">
        <v>7</v>
      </c>
      <c r="BG863" s="13">
        <v>134</v>
      </c>
      <c r="BH863" s="13">
        <v>90</v>
      </c>
      <c r="BI863" s="890" t="s">
        <v>548</v>
      </c>
      <c r="BJ863" s="13">
        <v>0</v>
      </c>
      <c r="BK863" s="13" t="e">
        <f t="shared" si="330"/>
        <v>#DIV/0!</v>
      </c>
      <c r="BL863" s="13" t="e">
        <f t="shared" si="331"/>
        <v>#DIV/0!</v>
      </c>
    </row>
    <row r="864" spans="1:64" x14ac:dyDescent="0.25">
      <c r="AV864" s="13">
        <v>22</v>
      </c>
      <c r="AW864" s="13">
        <v>8</v>
      </c>
      <c r="AX864" s="785" t="s">
        <v>146</v>
      </c>
      <c r="AY864" s="13">
        <v>166</v>
      </c>
      <c r="AZ864" s="13">
        <v>163</v>
      </c>
      <c r="BA864" s="13">
        <v>306</v>
      </c>
      <c r="BB864" s="13">
        <v>289</v>
      </c>
      <c r="BC864" s="13">
        <v>123</v>
      </c>
      <c r="BD864" s="13">
        <v>126</v>
      </c>
      <c r="BE864" s="785" t="s">
        <v>218</v>
      </c>
      <c r="BF864">
        <v>3</v>
      </c>
      <c r="BG864" s="13">
        <v>86</v>
      </c>
      <c r="BH864" s="13">
        <v>80</v>
      </c>
      <c r="BI864" s="888" t="s">
        <v>451</v>
      </c>
      <c r="BJ864" s="13">
        <v>1</v>
      </c>
      <c r="BK864" s="13" t="e">
        <f t="shared" si="330"/>
        <v>#DIV/0!</v>
      </c>
      <c r="BL864" s="13" t="e">
        <f t="shared" si="331"/>
        <v>#DIV/0!</v>
      </c>
    </row>
    <row r="865" spans="48:64" x14ac:dyDescent="0.25">
      <c r="AV865" s="13">
        <v>23</v>
      </c>
      <c r="AW865" s="13">
        <v>7</v>
      </c>
      <c r="AX865" s="785" t="s">
        <v>146</v>
      </c>
      <c r="AY865" s="13">
        <v>109</v>
      </c>
      <c r="AZ865" s="13">
        <v>99</v>
      </c>
      <c r="BA865" s="13">
        <v>227</v>
      </c>
      <c r="BB865" s="13">
        <v>201</v>
      </c>
      <c r="BC865" s="13">
        <v>103</v>
      </c>
      <c r="BD865" s="13">
        <v>102</v>
      </c>
      <c r="BE865" s="785" t="s">
        <v>227</v>
      </c>
      <c r="BF865">
        <v>4</v>
      </c>
      <c r="BG865" s="13">
        <v>80</v>
      </c>
      <c r="BH865" s="13">
        <v>89</v>
      </c>
      <c r="BI865" s="859" t="s">
        <v>502</v>
      </c>
      <c r="BJ865" s="13">
        <v>2</v>
      </c>
      <c r="BK865" s="13" t="e">
        <f t="shared" si="330"/>
        <v>#DIV/0!</v>
      </c>
      <c r="BL865" s="13" t="e">
        <f t="shared" si="331"/>
        <v>#DIV/0!</v>
      </c>
    </row>
    <row r="866" spans="48:64" x14ac:dyDescent="0.25">
      <c r="AV866" s="13">
        <v>24</v>
      </c>
      <c r="AW866" s="13">
        <v>4</v>
      </c>
      <c r="AX866" s="785" t="s">
        <v>146</v>
      </c>
      <c r="AY866" s="13">
        <v>64</v>
      </c>
      <c r="AZ866" s="13">
        <v>83</v>
      </c>
      <c r="BA866" s="13">
        <v>176</v>
      </c>
      <c r="BB866" s="13">
        <v>163</v>
      </c>
      <c r="BC866" s="13">
        <v>106</v>
      </c>
      <c r="BD866" s="13">
        <v>80</v>
      </c>
      <c r="BE866" s="785" t="s">
        <v>236</v>
      </c>
      <c r="BF866">
        <v>3</v>
      </c>
      <c r="BG866" s="13">
        <v>86</v>
      </c>
      <c r="BH866" s="13">
        <v>87</v>
      </c>
      <c r="BI866" s="842" t="s">
        <v>459</v>
      </c>
      <c r="BJ866" s="13">
        <v>0</v>
      </c>
      <c r="BK866" s="13" t="e">
        <f t="shared" si="330"/>
        <v>#DIV/0!</v>
      </c>
      <c r="BL866" s="13" t="e">
        <f t="shared" si="331"/>
        <v>#DIV/0!</v>
      </c>
    </row>
    <row r="867" spans="48:64" x14ac:dyDescent="0.25">
      <c r="AV867" s="13">
        <v>25</v>
      </c>
      <c r="AW867" s="13">
        <v>6</v>
      </c>
      <c r="AX867" s="785" t="s">
        <v>146</v>
      </c>
      <c r="AY867" s="13">
        <v>134</v>
      </c>
      <c r="AZ867" s="13">
        <v>128</v>
      </c>
      <c r="BA867" s="13">
        <v>267</v>
      </c>
      <c r="BB867" s="13">
        <v>253</v>
      </c>
      <c r="BC867" s="13">
        <v>113</v>
      </c>
      <c r="BD867" s="13">
        <v>125</v>
      </c>
      <c r="BE867" s="785" t="s">
        <v>245</v>
      </c>
      <c r="BF867">
        <v>3</v>
      </c>
      <c r="BG867" s="13">
        <v>99</v>
      </c>
      <c r="BH867" s="13">
        <v>89</v>
      </c>
      <c r="BI867" s="880" t="s">
        <v>582</v>
      </c>
      <c r="BJ867" s="13">
        <v>1</v>
      </c>
      <c r="BK867" s="13" t="e">
        <f t="shared" si="330"/>
        <v>#DIV/0!</v>
      </c>
      <c r="BL867" s="13" t="e">
        <f t="shared" si="331"/>
        <v>#DIV/0!</v>
      </c>
    </row>
    <row r="868" spans="48:64" x14ac:dyDescent="0.25">
      <c r="AV868" s="13">
        <v>26</v>
      </c>
      <c r="AW868" s="13">
        <v>2</v>
      </c>
      <c r="AX868" s="785" t="s">
        <v>146</v>
      </c>
      <c r="AY868" s="13">
        <v>48</v>
      </c>
      <c r="AZ868" s="13">
        <v>42</v>
      </c>
      <c r="BA868" s="13">
        <v>114</v>
      </c>
      <c r="BB868" s="13">
        <v>89</v>
      </c>
      <c r="BC868" s="13">
        <v>64</v>
      </c>
      <c r="BD868" s="13">
        <v>47</v>
      </c>
      <c r="BE868" s="785" t="s">
        <v>254</v>
      </c>
      <c r="BF868">
        <v>3</v>
      </c>
      <c r="BG868" s="13">
        <v>67</v>
      </c>
      <c r="BH868" s="13">
        <v>53</v>
      </c>
      <c r="BI868" s="873" t="s">
        <v>463</v>
      </c>
      <c r="BJ868" s="13">
        <v>0</v>
      </c>
      <c r="BK868" s="13" t="e">
        <f t="shared" si="330"/>
        <v>#DIV/0!</v>
      </c>
      <c r="BL868" s="13" t="e">
        <f t="shared" si="331"/>
        <v>#DIV/0!</v>
      </c>
    </row>
    <row r="869" spans="48:64" x14ac:dyDescent="0.25">
      <c r="AV869" s="13">
        <v>27</v>
      </c>
      <c r="AW869" s="13">
        <v>8</v>
      </c>
      <c r="AX869" s="785" t="s">
        <v>146</v>
      </c>
      <c r="AY869" s="13">
        <v>209</v>
      </c>
      <c r="AZ869" s="13">
        <v>198</v>
      </c>
      <c r="BA869" s="13">
        <v>454</v>
      </c>
      <c r="BB869" s="13">
        <v>412</v>
      </c>
      <c r="BC869" s="13">
        <v>226</v>
      </c>
      <c r="BD869" s="13">
        <v>214</v>
      </c>
      <c r="BE869" s="785" t="s">
        <v>263</v>
      </c>
      <c r="BF869" s="425">
        <v>1</v>
      </c>
      <c r="BG869" s="13">
        <v>168</v>
      </c>
      <c r="BH869" s="13">
        <v>153</v>
      </c>
      <c r="BI869" s="845" t="s">
        <v>540</v>
      </c>
      <c r="BJ869" s="13">
        <v>1</v>
      </c>
      <c r="BK869" s="13" t="e">
        <f t="shared" si="330"/>
        <v>#DIV/0!</v>
      </c>
      <c r="BL869" s="13" t="e">
        <f t="shared" si="331"/>
        <v>#DIV/0!</v>
      </c>
    </row>
    <row r="870" spans="48:64" x14ac:dyDescent="0.25">
      <c r="AV870" s="13">
        <v>28</v>
      </c>
      <c r="AW870" s="13">
        <v>7</v>
      </c>
      <c r="AX870" s="785" t="s">
        <v>155</v>
      </c>
      <c r="AY870" s="13">
        <v>266</v>
      </c>
      <c r="AZ870" s="13">
        <v>260</v>
      </c>
      <c r="BA870" s="13">
        <v>538</v>
      </c>
      <c r="BB870" s="13">
        <v>507</v>
      </c>
      <c r="BC870" s="13">
        <v>250</v>
      </c>
      <c r="BD870" s="13">
        <v>247</v>
      </c>
      <c r="BE870" s="785" t="s">
        <v>164</v>
      </c>
      <c r="BF870">
        <v>7</v>
      </c>
      <c r="BG870" s="13">
        <v>185</v>
      </c>
      <c r="BH870" s="13">
        <v>171</v>
      </c>
      <c r="BI870" s="856" t="s">
        <v>540</v>
      </c>
      <c r="BJ870" s="13">
        <v>0</v>
      </c>
      <c r="BK870" s="13" t="e">
        <f t="shared" si="330"/>
        <v>#DIV/0!</v>
      </c>
      <c r="BL870" s="13" t="e">
        <f t="shared" si="331"/>
        <v>#DIV/0!</v>
      </c>
    </row>
    <row r="871" spans="48:64" x14ac:dyDescent="0.25">
      <c r="AV871" s="13">
        <v>29</v>
      </c>
      <c r="AW871" s="13">
        <v>8</v>
      </c>
      <c r="AX871" s="785" t="s">
        <v>155</v>
      </c>
      <c r="AY871" s="13">
        <v>124</v>
      </c>
      <c r="AZ871" s="13">
        <v>140</v>
      </c>
      <c r="BA871" s="13">
        <v>265</v>
      </c>
      <c r="BB871" s="13">
        <v>272</v>
      </c>
      <c r="BC871" s="13">
        <v>133</v>
      </c>
      <c r="BD871" s="13">
        <v>132</v>
      </c>
      <c r="BE871" s="785" t="s">
        <v>173</v>
      </c>
      <c r="BF871">
        <v>5</v>
      </c>
      <c r="BG871" s="13">
        <v>51</v>
      </c>
      <c r="BH871" s="13">
        <v>59</v>
      </c>
      <c r="BI871" s="856" t="s">
        <v>540</v>
      </c>
      <c r="BJ871" s="13">
        <v>2</v>
      </c>
      <c r="BK871" s="13" t="e">
        <f t="shared" si="330"/>
        <v>#DIV/0!</v>
      </c>
      <c r="BL871" s="13" t="e">
        <f t="shared" si="331"/>
        <v>#DIV/0!</v>
      </c>
    </row>
    <row r="872" spans="48:64" x14ac:dyDescent="0.25">
      <c r="AV872" s="13">
        <v>30</v>
      </c>
      <c r="AW872" s="13">
        <v>9</v>
      </c>
      <c r="AX872" s="785" t="s">
        <v>155</v>
      </c>
      <c r="AY872" s="13">
        <v>315</v>
      </c>
      <c r="AZ872" s="13">
        <v>276</v>
      </c>
      <c r="BA872" s="13">
        <v>632</v>
      </c>
      <c r="BB872" s="13">
        <v>576</v>
      </c>
      <c r="BC872" s="13">
        <v>294</v>
      </c>
      <c r="BD872" s="13">
        <v>300</v>
      </c>
      <c r="BE872" s="785" t="s">
        <v>182</v>
      </c>
      <c r="BF872" s="425">
        <v>1</v>
      </c>
      <c r="BG872" s="13">
        <v>175</v>
      </c>
      <c r="BH872" s="13">
        <v>165</v>
      </c>
      <c r="BI872" s="898" t="s">
        <v>451</v>
      </c>
      <c r="BJ872" s="13">
        <v>0</v>
      </c>
      <c r="BK872" s="13" t="e">
        <f t="shared" si="330"/>
        <v>#DIV/0!</v>
      </c>
      <c r="BL872" s="13" t="e">
        <f t="shared" si="331"/>
        <v>#DIV/0!</v>
      </c>
    </row>
    <row r="873" spans="48:64" x14ac:dyDescent="0.25">
      <c r="AV873" s="13">
        <v>31</v>
      </c>
      <c r="AW873" s="13">
        <v>2</v>
      </c>
      <c r="AX873" s="785" t="s">
        <v>155</v>
      </c>
      <c r="AY873" s="13">
        <v>125</v>
      </c>
      <c r="AZ873" s="13">
        <v>141</v>
      </c>
      <c r="BA873" s="13">
        <v>316</v>
      </c>
      <c r="BB873" s="13">
        <v>299</v>
      </c>
      <c r="BC873" s="13">
        <v>166</v>
      </c>
      <c r="BD873" s="13">
        <v>158</v>
      </c>
      <c r="BE873" s="785" t="s">
        <v>191</v>
      </c>
      <c r="BF873">
        <v>3</v>
      </c>
      <c r="BG873" s="13">
        <v>196</v>
      </c>
      <c r="BH873" s="13">
        <v>183</v>
      </c>
      <c r="BI873" s="846" t="s">
        <v>480</v>
      </c>
      <c r="BJ873" s="13">
        <v>2</v>
      </c>
      <c r="BK873" s="13" t="e">
        <f t="shared" si="330"/>
        <v>#DIV/0!</v>
      </c>
      <c r="BL873" s="13" t="e">
        <f t="shared" si="331"/>
        <v>#DIV/0!</v>
      </c>
    </row>
    <row r="874" spans="48:64" x14ac:dyDescent="0.25">
      <c r="AV874" s="13">
        <v>32</v>
      </c>
      <c r="AW874" s="13">
        <v>10</v>
      </c>
      <c r="AX874" s="785" t="s">
        <v>155</v>
      </c>
      <c r="AY874" s="13">
        <v>178</v>
      </c>
      <c r="AZ874" s="13">
        <v>185</v>
      </c>
      <c r="BA874" s="13">
        <v>338</v>
      </c>
      <c r="BB874" s="13">
        <v>351</v>
      </c>
      <c r="BC874" s="13">
        <v>135</v>
      </c>
      <c r="BD874" s="13">
        <v>166</v>
      </c>
      <c r="BE874" s="785" t="s">
        <v>200</v>
      </c>
      <c r="BF874">
        <v>3</v>
      </c>
      <c r="BG874" s="13">
        <v>153</v>
      </c>
      <c r="BH874" s="13">
        <v>143</v>
      </c>
      <c r="BI874" s="880" t="s">
        <v>582</v>
      </c>
      <c r="BJ874" s="13">
        <v>1</v>
      </c>
      <c r="BK874" s="13" t="e">
        <f t="shared" si="330"/>
        <v>#DIV/0!</v>
      </c>
      <c r="BL874" s="13" t="e">
        <f t="shared" si="331"/>
        <v>#DIV/0!</v>
      </c>
    </row>
    <row r="875" spans="48:64" x14ac:dyDescent="0.25">
      <c r="AV875" s="13">
        <v>33</v>
      </c>
      <c r="AW875" s="13">
        <v>4</v>
      </c>
      <c r="AX875" s="785" t="s">
        <v>155</v>
      </c>
      <c r="AY875" s="13">
        <v>43</v>
      </c>
      <c r="AZ875" s="13">
        <v>37</v>
      </c>
      <c r="BA875" s="13">
        <v>84</v>
      </c>
      <c r="BB875" s="13">
        <v>71</v>
      </c>
      <c r="BC875" s="13">
        <v>34</v>
      </c>
      <c r="BD875" s="13">
        <v>34</v>
      </c>
      <c r="BE875" s="785" t="s">
        <v>209</v>
      </c>
      <c r="BF875">
        <v>3</v>
      </c>
      <c r="BG875" s="13">
        <v>51</v>
      </c>
      <c r="BH875" s="13">
        <v>34</v>
      </c>
      <c r="BI875" s="839" t="s">
        <v>433</v>
      </c>
      <c r="BJ875" s="13">
        <v>0</v>
      </c>
      <c r="BK875" s="13" t="e">
        <f t="shared" ref="BK875:BK906" si="332">ROUND(BA35/(AW35-BJ35),2)</f>
        <v>#DIV/0!</v>
      </c>
      <c r="BL875" s="13" t="e">
        <f t="shared" ref="BL875:BL906" si="333">ROUND(BB35/(AW35-BJ35),2)</f>
        <v>#DIV/0!</v>
      </c>
    </row>
    <row r="876" spans="48:64" x14ac:dyDescent="0.25">
      <c r="AV876" s="13">
        <v>34</v>
      </c>
      <c r="AW876" s="13">
        <v>7</v>
      </c>
      <c r="AX876" s="785" t="s">
        <v>155</v>
      </c>
      <c r="AY876" s="13">
        <v>82</v>
      </c>
      <c r="AZ876" s="13">
        <v>83</v>
      </c>
      <c r="BA876" s="13">
        <v>180</v>
      </c>
      <c r="BB876" s="13">
        <v>162</v>
      </c>
      <c r="BC876" s="13">
        <v>82</v>
      </c>
      <c r="BD876" s="13">
        <v>79</v>
      </c>
      <c r="BE876" s="785" t="s">
        <v>218</v>
      </c>
      <c r="BF876">
        <v>9</v>
      </c>
      <c r="BG876" s="13">
        <v>65</v>
      </c>
      <c r="BH876" s="13">
        <v>46</v>
      </c>
      <c r="BI876" s="856" t="s">
        <v>540</v>
      </c>
      <c r="BJ876" s="13">
        <v>1</v>
      </c>
      <c r="BK876" s="13" t="e">
        <f t="shared" si="332"/>
        <v>#DIV/0!</v>
      </c>
      <c r="BL876" s="210" t="e">
        <f t="shared" si="333"/>
        <v>#DIV/0!</v>
      </c>
    </row>
    <row r="877" spans="48:64" x14ac:dyDescent="0.25">
      <c r="AV877" s="13">
        <v>35</v>
      </c>
      <c r="AW877" s="13">
        <v>9</v>
      </c>
      <c r="AX877" s="785" t="s">
        <v>155</v>
      </c>
      <c r="AY877" s="13">
        <v>207</v>
      </c>
      <c r="AZ877" s="13">
        <v>215</v>
      </c>
      <c r="BA877" s="13">
        <v>385</v>
      </c>
      <c r="BB877" s="13">
        <v>390</v>
      </c>
      <c r="BC877" s="13">
        <v>161</v>
      </c>
      <c r="BD877" s="13">
        <v>175</v>
      </c>
      <c r="BE877" s="785" t="s">
        <v>227</v>
      </c>
      <c r="BF877">
        <v>5</v>
      </c>
      <c r="BG877" s="13">
        <v>116</v>
      </c>
      <c r="BH877" s="13">
        <v>105</v>
      </c>
      <c r="BI877" s="839" t="s">
        <v>433</v>
      </c>
      <c r="BJ877" s="13">
        <v>0</v>
      </c>
      <c r="BK877" s="13" t="e">
        <f t="shared" si="332"/>
        <v>#DIV/0!</v>
      </c>
      <c r="BL877" s="13" t="e">
        <f t="shared" si="333"/>
        <v>#DIV/0!</v>
      </c>
    </row>
    <row r="878" spans="48:64" x14ac:dyDescent="0.25">
      <c r="AV878" s="13">
        <v>36</v>
      </c>
      <c r="AW878" s="13">
        <v>7</v>
      </c>
      <c r="AX878" s="785" t="s">
        <v>155</v>
      </c>
      <c r="AY878" s="13">
        <v>231</v>
      </c>
      <c r="AZ878" s="13">
        <v>225</v>
      </c>
      <c r="BA878" s="13">
        <v>453</v>
      </c>
      <c r="BB878" s="13">
        <v>424</v>
      </c>
      <c r="BC878" s="13">
        <v>205</v>
      </c>
      <c r="BD878" s="13">
        <v>199</v>
      </c>
      <c r="BE878" s="785" t="s">
        <v>236</v>
      </c>
      <c r="BF878">
        <v>4</v>
      </c>
      <c r="BG878" s="13">
        <v>131</v>
      </c>
      <c r="BH878" s="13">
        <v>133</v>
      </c>
      <c r="BI878" s="841" t="s">
        <v>454</v>
      </c>
      <c r="BJ878" s="13">
        <v>0</v>
      </c>
      <c r="BK878" s="13" t="e">
        <f t="shared" si="332"/>
        <v>#DIV/0!</v>
      </c>
      <c r="BL878" s="13" t="e">
        <f t="shared" si="333"/>
        <v>#DIV/0!</v>
      </c>
    </row>
    <row r="879" spans="48:64" x14ac:dyDescent="0.25">
      <c r="AV879" s="13">
        <v>37</v>
      </c>
      <c r="AW879" s="13">
        <v>4</v>
      </c>
      <c r="AX879" s="785" t="s">
        <v>155</v>
      </c>
      <c r="AY879" s="13">
        <v>31</v>
      </c>
      <c r="AZ879" s="13">
        <v>27</v>
      </c>
      <c r="BA879" s="13">
        <v>61</v>
      </c>
      <c r="BB879" s="13">
        <v>65</v>
      </c>
      <c r="BC879" s="13">
        <v>25</v>
      </c>
      <c r="BD879" s="13">
        <v>38</v>
      </c>
      <c r="BE879" s="785" t="s">
        <v>245</v>
      </c>
      <c r="BF879" s="426">
        <v>2</v>
      </c>
      <c r="BG879" s="13">
        <v>43</v>
      </c>
      <c r="BH879" s="13">
        <v>49</v>
      </c>
      <c r="BI879" s="872" t="s">
        <v>415</v>
      </c>
      <c r="BJ879" s="13">
        <v>0</v>
      </c>
      <c r="BK879" s="13" t="e">
        <f t="shared" si="332"/>
        <v>#DIV/0!</v>
      </c>
      <c r="BL879" s="13" t="e">
        <f t="shared" si="333"/>
        <v>#DIV/0!</v>
      </c>
    </row>
    <row r="880" spans="48:64" x14ac:dyDescent="0.25">
      <c r="AV880" s="13">
        <v>38</v>
      </c>
      <c r="AW880" s="13">
        <v>4</v>
      </c>
      <c r="AX880" s="785" t="s">
        <v>155</v>
      </c>
      <c r="AY880" s="13">
        <v>102</v>
      </c>
      <c r="AZ880" s="13">
        <v>98</v>
      </c>
      <c r="BA880" s="13">
        <v>162</v>
      </c>
      <c r="BB880" s="13">
        <v>169</v>
      </c>
      <c r="BC880" s="13">
        <v>54</v>
      </c>
      <c r="BD880" s="13">
        <v>71</v>
      </c>
      <c r="BE880" s="785" t="s">
        <v>254</v>
      </c>
      <c r="BF880" s="13">
        <v>7</v>
      </c>
      <c r="BG880" s="13">
        <v>78</v>
      </c>
      <c r="BH880" s="13">
        <v>84</v>
      </c>
      <c r="BI880" s="777" t="s">
        <v>463</v>
      </c>
      <c r="BJ880" s="13">
        <v>0</v>
      </c>
      <c r="BK880" s="13" t="e">
        <f t="shared" si="332"/>
        <v>#DIV/0!</v>
      </c>
      <c r="BL880" s="13" t="e">
        <f t="shared" si="333"/>
        <v>#DIV/0!</v>
      </c>
    </row>
    <row r="881" spans="48:64" x14ac:dyDescent="0.25">
      <c r="AV881" s="13">
        <v>39</v>
      </c>
      <c r="AW881" s="13">
        <v>4</v>
      </c>
      <c r="AX881" s="785" t="s">
        <v>155</v>
      </c>
      <c r="AY881" s="13">
        <v>135</v>
      </c>
      <c r="AZ881" s="13">
        <v>110</v>
      </c>
      <c r="BA881" s="13">
        <v>268</v>
      </c>
      <c r="BB881" s="13">
        <v>233</v>
      </c>
      <c r="BC881" s="13">
        <v>125</v>
      </c>
      <c r="BD881" s="13">
        <v>123</v>
      </c>
      <c r="BE881" s="785" t="s">
        <v>263</v>
      </c>
      <c r="BF881" s="13">
        <v>2</v>
      </c>
      <c r="BG881" s="13">
        <v>139</v>
      </c>
      <c r="BH881" s="13">
        <v>102</v>
      </c>
      <c r="BI881" s="800" t="s">
        <v>419</v>
      </c>
      <c r="BJ881" s="13">
        <v>0</v>
      </c>
      <c r="BK881" s="13" t="e">
        <f t="shared" si="332"/>
        <v>#DIV/0!</v>
      </c>
      <c r="BL881" s="13" t="e">
        <f t="shared" si="333"/>
        <v>#DIV/0!</v>
      </c>
    </row>
    <row r="882" spans="48:64" x14ac:dyDescent="0.25">
      <c r="AV882" s="13">
        <v>40</v>
      </c>
      <c r="AW882" s="13">
        <v>5</v>
      </c>
      <c r="AX882" s="785" t="s">
        <v>164</v>
      </c>
      <c r="AY882" s="13">
        <v>180</v>
      </c>
      <c r="AZ882" s="13">
        <v>177</v>
      </c>
      <c r="BA882" s="13">
        <v>452</v>
      </c>
      <c r="BB882" s="13">
        <v>374</v>
      </c>
      <c r="BC882" s="13">
        <v>248</v>
      </c>
      <c r="BD882" s="13">
        <v>197</v>
      </c>
      <c r="BE882" s="785" t="s">
        <v>173</v>
      </c>
      <c r="BF882">
        <v>2</v>
      </c>
      <c r="BG882" s="13">
        <v>212</v>
      </c>
      <c r="BH882" s="13">
        <v>168</v>
      </c>
      <c r="BI882" s="879" t="s">
        <v>419</v>
      </c>
      <c r="BJ882" s="13">
        <v>0</v>
      </c>
      <c r="BK882" s="13" t="e">
        <f t="shared" si="332"/>
        <v>#DIV/0!</v>
      </c>
      <c r="BL882" s="13" t="e">
        <f t="shared" si="333"/>
        <v>#DIV/0!</v>
      </c>
    </row>
    <row r="883" spans="48:64" x14ac:dyDescent="0.25">
      <c r="AV883" s="13">
        <v>41</v>
      </c>
      <c r="AW883" s="13">
        <v>11</v>
      </c>
      <c r="AX883" s="785" t="s">
        <v>164</v>
      </c>
      <c r="AY883" s="13">
        <v>115</v>
      </c>
      <c r="AZ883" s="13">
        <v>107</v>
      </c>
      <c r="BA883" s="13">
        <v>249</v>
      </c>
      <c r="BB883" s="13">
        <v>229</v>
      </c>
      <c r="BC883" s="13">
        <v>118</v>
      </c>
      <c r="BD883" s="13">
        <v>122</v>
      </c>
      <c r="BE883" s="785" t="s">
        <v>182</v>
      </c>
      <c r="BF883" s="426">
        <v>2</v>
      </c>
      <c r="BG883" s="13">
        <v>51</v>
      </c>
      <c r="BH883" s="13">
        <v>33</v>
      </c>
      <c r="BI883" s="854" t="s">
        <v>419</v>
      </c>
      <c r="BJ883" s="13">
        <v>1</v>
      </c>
      <c r="BK883" s="13" t="e">
        <f t="shared" si="332"/>
        <v>#DIV/0!</v>
      </c>
      <c r="BL883" s="13" t="e">
        <f t="shared" si="333"/>
        <v>#DIV/0!</v>
      </c>
    </row>
    <row r="884" spans="48:64" x14ac:dyDescent="0.25">
      <c r="AV884" s="13">
        <v>42</v>
      </c>
      <c r="AW884" s="13">
        <v>3</v>
      </c>
      <c r="AX884" s="785" t="s">
        <v>164</v>
      </c>
      <c r="AY884" s="13">
        <v>217</v>
      </c>
      <c r="AZ884" s="13">
        <v>152</v>
      </c>
      <c r="BA884" s="13">
        <v>473</v>
      </c>
      <c r="BB884" s="13">
        <v>331</v>
      </c>
      <c r="BC884" s="13">
        <v>237</v>
      </c>
      <c r="BD884" s="13">
        <v>179</v>
      </c>
      <c r="BE884" s="785" t="s">
        <v>191</v>
      </c>
      <c r="BF884">
        <v>4</v>
      </c>
      <c r="BG884" s="13">
        <v>370</v>
      </c>
      <c r="BH884" s="13">
        <v>250</v>
      </c>
      <c r="BI884" s="894" t="s">
        <v>582</v>
      </c>
      <c r="BJ884" s="13">
        <v>1</v>
      </c>
      <c r="BK884" s="13" t="e">
        <f t="shared" si="332"/>
        <v>#DIV/0!</v>
      </c>
      <c r="BL884" s="13" t="e">
        <f t="shared" si="333"/>
        <v>#DIV/0!</v>
      </c>
    </row>
    <row r="885" spans="48:64" x14ac:dyDescent="0.25">
      <c r="AV885" s="13">
        <v>43</v>
      </c>
      <c r="AW885" s="13">
        <v>7</v>
      </c>
      <c r="AX885" s="785" t="s">
        <v>164</v>
      </c>
      <c r="AY885" s="13">
        <v>211</v>
      </c>
      <c r="AZ885" s="13">
        <v>190</v>
      </c>
      <c r="BA885" s="13">
        <v>428</v>
      </c>
      <c r="BB885" s="13">
        <v>380</v>
      </c>
      <c r="BC885" s="13">
        <v>202</v>
      </c>
      <c r="BD885" s="13">
        <v>190</v>
      </c>
      <c r="BE885" s="785" t="s">
        <v>200</v>
      </c>
      <c r="BF885" s="425">
        <v>3</v>
      </c>
      <c r="BG885" s="13">
        <v>143</v>
      </c>
      <c r="BH885" s="13">
        <v>151</v>
      </c>
      <c r="BI885" s="845" t="s">
        <v>540</v>
      </c>
      <c r="BJ885" s="13">
        <v>4</v>
      </c>
      <c r="BK885" s="13" t="e">
        <f t="shared" si="332"/>
        <v>#DIV/0!</v>
      </c>
      <c r="BL885" s="13" t="e">
        <f t="shared" si="333"/>
        <v>#DIV/0!</v>
      </c>
    </row>
    <row r="886" spans="48:64" x14ac:dyDescent="0.25">
      <c r="AV886" s="13">
        <v>44</v>
      </c>
      <c r="AW886" s="13">
        <v>5</v>
      </c>
      <c r="AX886" s="785" t="s">
        <v>164</v>
      </c>
      <c r="AY886" s="13">
        <v>51</v>
      </c>
      <c r="AZ886" s="13">
        <v>50</v>
      </c>
      <c r="BA886" s="13">
        <v>108</v>
      </c>
      <c r="BB886" s="13">
        <v>101</v>
      </c>
      <c r="BC886" s="13">
        <v>55</v>
      </c>
      <c r="BD886" s="13">
        <v>51</v>
      </c>
      <c r="BE886" s="785" t="s">
        <v>209</v>
      </c>
      <c r="BF886">
        <v>8</v>
      </c>
      <c r="BG886" s="13">
        <v>74</v>
      </c>
      <c r="BH886" s="13">
        <v>64</v>
      </c>
      <c r="BI886" s="852" t="s">
        <v>514</v>
      </c>
      <c r="BJ886" s="13">
        <v>0</v>
      </c>
      <c r="BK886" s="13" t="e">
        <f t="shared" si="332"/>
        <v>#DIV/0!</v>
      </c>
      <c r="BL886" s="13" t="e">
        <f t="shared" si="333"/>
        <v>#DIV/0!</v>
      </c>
    </row>
    <row r="887" spans="48:64" x14ac:dyDescent="0.25">
      <c r="AV887" s="13">
        <v>45</v>
      </c>
      <c r="AW887" s="13">
        <v>3</v>
      </c>
      <c r="AX887" s="785" t="s">
        <v>164</v>
      </c>
      <c r="AY887" s="13">
        <v>22</v>
      </c>
      <c r="AZ887" s="13">
        <v>25</v>
      </c>
      <c r="BA887" s="13">
        <v>57</v>
      </c>
      <c r="BB887" s="13">
        <v>49</v>
      </c>
      <c r="BC887" s="13">
        <v>30</v>
      </c>
      <c r="BD887" s="13">
        <v>24</v>
      </c>
      <c r="BE887" s="785" t="s">
        <v>218</v>
      </c>
      <c r="BF887">
        <v>4</v>
      </c>
      <c r="BG887" s="13">
        <v>40</v>
      </c>
      <c r="BH887" s="13">
        <v>33</v>
      </c>
      <c r="BI887" s="843" t="s">
        <v>552</v>
      </c>
      <c r="BJ887" s="13">
        <v>0</v>
      </c>
      <c r="BK887" s="13" t="e">
        <f t="shared" si="332"/>
        <v>#DIV/0!</v>
      </c>
      <c r="BL887" s="13" t="e">
        <f t="shared" si="333"/>
        <v>#DIV/0!</v>
      </c>
    </row>
    <row r="888" spans="48:64" x14ac:dyDescent="0.25">
      <c r="AV888" s="13">
        <v>46</v>
      </c>
      <c r="AW888" s="13">
        <v>8</v>
      </c>
      <c r="AX888" s="785" t="s">
        <v>164</v>
      </c>
      <c r="AY888" s="13">
        <v>287</v>
      </c>
      <c r="AZ888" s="13">
        <v>251</v>
      </c>
      <c r="BA888" s="13">
        <v>600</v>
      </c>
      <c r="BB888" s="13">
        <v>509</v>
      </c>
      <c r="BC888" s="13">
        <v>285</v>
      </c>
      <c r="BD888" s="13">
        <v>258</v>
      </c>
      <c r="BE888" s="785" t="s">
        <v>227</v>
      </c>
      <c r="BF888">
        <v>4</v>
      </c>
      <c r="BG888" s="13">
        <v>210</v>
      </c>
      <c r="BH888" s="13">
        <v>182</v>
      </c>
      <c r="BI888" s="828" t="s">
        <v>424</v>
      </c>
      <c r="BJ888" s="13">
        <v>1</v>
      </c>
      <c r="BK888" s="13" t="e">
        <f t="shared" si="332"/>
        <v>#DIV/0!</v>
      </c>
      <c r="BL888" s="13" t="e">
        <f t="shared" si="333"/>
        <v>#DIV/0!</v>
      </c>
    </row>
    <row r="889" spans="48:64" x14ac:dyDescent="0.25">
      <c r="AV889" s="13">
        <v>47</v>
      </c>
      <c r="AW889" s="13">
        <v>3</v>
      </c>
      <c r="AX889" s="785" t="s">
        <v>164</v>
      </c>
      <c r="AY889" s="13">
        <v>104</v>
      </c>
      <c r="AZ889" s="13">
        <v>60</v>
      </c>
      <c r="BA889" s="13">
        <v>179</v>
      </c>
      <c r="BB889" s="13">
        <v>129</v>
      </c>
      <c r="BC889" s="13">
        <v>65</v>
      </c>
      <c r="BD889" s="13">
        <v>69</v>
      </c>
      <c r="BE889" s="785" t="s">
        <v>236</v>
      </c>
      <c r="BF889">
        <v>2</v>
      </c>
      <c r="BG889" s="13">
        <v>89</v>
      </c>
      <c r="BH889" s="13">
        <v>59</v>
      </c>
      <c r="BI889" s="856" t="s">
        <v>540</v>
      </c>
      <c r="BJ889" s="13">
        <v>0</v>
      </c>
      <c r="BK889" s="13" t="e">
        <f t="shared" si="332"/>
        <v>#DIV/0!</v>
      </c>
      <c r="BL889" s="13" t="e">
        <f t="shared" si="333"/>
        <v>#DIV/0!</v>
      </c>
    </row>
    <row r="890" spans="48:64" x14ac:dyDescent="0.25">
      <c r="AV890" s="13">
        <v>48</v>
      </c>
      <c r="AW890" s="13">
        <v>9</v>
      </c>
      <c r="AX890" s="785" t="s">
        <v>164</v>
      </c>
      <c r="AY890" s="13">
        <v>149</v>
      </c>
      <c r="AZ890" s="13">
        <v>168</v>
      </c>
      <c r="BA890" s="13">
        <v>328</v>
      </c>
      <c r="BB890" s="13">
        <v>327</v>
      </c>
      <c r="BC890" s="13">
        <v>155</v>
      </c>
      <c r="BD890" s="13">
        <v>159</v>
      </c>
      <c r="BE890" s="785" t="s">
        <v>245</v>
      </c>
      <c r="BF890" s="426">
        <v>2</v>
      </c>
      <c r="BG890" s="13">
        <v>86</v>
      </c>
      <c r="BH890" s="13">
        <v>67</v>
      </c>
      <c r="BI890" s="831" t="s">
        <v>451</v>
      </c>
      <c r="BJ890" s="13">
        <v>1</v>
      </c>
      <c r="BK890" s="13" t="e">
        <f t="shared" si="332"/>
        <v>#DIV/0!</v>
      </c>
      <c r="BL890" s="13" t="e">
        <f t="shared" si="333"/>
        <v>#DIV/0!</v>
      </c>
    </row>
    <row r="891" spans="48:64" x14ac:dyDescent="0.25">
      <c r="AV891" s="13">
        <v>49</v>
      </c>
      <c r="AW891" s="13">
        <v>6</v>
      </c>
      <c r="AX891" s="785" t="s">
        <v>164</v>
      </c>
      <c r="AY891" s="13">
        <v>81</v>
      </c>
      <c r="AZ891" s="13">
        <v>87</v>
      </c>
      <c r="BA891" s="13">
        <v>187</v>
      </c>
      <c r="BB891" s="13">
        <v>174</v>
      </c>
      <c r="BC891" s="13">
        <v>101</v>
      </c>
      <c r="BD891" s="13">
        <v>87</v>
      </c>
      <c r="BE891" s="785" t="s">
        <v>254</v>
      </c>
      <c r="BF891" s="425">
        <v>1</v>
      </c>
      <c r="BG891" s="13">
        <v>56</v>
      </c>
      <c r="BH891" s="13">
        <v>37</v>
      </c>
      <c r="BI891" s="894" t="s">
        <v>582</v>
      </c>
      <c r="BJ891" s="13">
        <v>2</v>
      </c>
      <c r="BK891" s="13" t="e">
        <f t="shared" si="332"/>
        <v>#DIV/0!</v>
      </c>
      <c r="BL891" s="13" t="e">
        <f t="shared" si="333"/>
        <v>#DIV/0!</v>
      </c>
    </row>
    <row r="892" spans="48:64" x14ac:dyDescent="0.25">
      <c r="AV892" s="13">
        <v>50</v>
      </c>
      <c r="AW892" s="13">
        <v>7</v>
      </c>
      <c r="AX892" s="785" t="s">
        <v>164</v>
      </c>
      <c r="AY892" s="13">
        <v>115</v>
      </c>
      <c r="AZ892" s="13">
        <v>133</v>
      </c>
      <c r="BA892" s="13">
        <v>236</v>
      </c>
      <c r="BB892" s="13">
        <v>226</v>
      </c>
      <c r="BC892" s="13">
        <v>113</v>
      </c>
      <c r="BD892" s="13">
        <v>93</v>
      </c>
      <c r="BE892" s="785" t="s">
        <v>263</v>
      </c>
      <c r="BF892">
        <v>3</v>
      </c>
      <c r="BG892" s="13">
        <v>94</v>
      </c>
      <c r="BH892" s="13">
        <v>78</v>
      </c>
      <c r="BI892" s="880" t="s">
        <v>582</v>
      </c>
      <c r="BJ892" s="13">
        <v>0</v>
      </c>
      <c r="BK892" s="13" t="e">
        <f t="shared" si="332"/>
        <v>#DIV/0!</v>
      </c>
      <c r="BL892" s="13" t="e">
        <f t="shared" si="333"/>
        <v>#DIV/0!</v>
      </c>
    </row>
    <row r="893" spans="48:64" x14ac:dyDescent="0.25">
      <c r="AV893" s="13">
        <v>51</v>
      </c>
      <c r="AW893" s="13">
        <v>4</v>
      </c>
      <c r="AX893" s="785" t="s">
        <v>173</v>
      </c>
      <c r="AY893" s="13">
        <v>93</v>
      </c>
      <c r="AZ893" s="13">
        <v>96</v>
      </c>
      <c r="BA893" s="13">
        <v>199</v>
      </c>
      <c r="BB893" s="13">
        <v>180</v>
      </c>
      <c r="BC893" s="13">
        <v>94</v>
      </c>
      <c r="BD893" s="13">
        <v>84</v>
      </c>
      <c r="BE893" s="785" t="s">
        <v>182</v>
      </c>
      <c r="BF893">
        <v>6</v>
      </c>
      <c r="BG893" s="13">
        <v>93</v>
      </c>
      <c r="BH893" s="13">
        <v>93</v>
      </c>
      <c r="BI893" s="883" t="s">
        <v>502</v>
      </c>
      <c r="BJ893" s="13">
        <v>1</v>
      </c>
      <c r="BK893" s="13" t="e">
        <f t="shared" si="332"/>
        <v>#DIV/0!</v>
      </c>
      <c r="BL893" s="13" t="e">
        <f t="shared" si="333"/>
        <v>#DIV/0!</v>
      </c>
    </row>
    <row r="894" spans="48:64" x14ac:dyDescent="0.25">
      <c r="AV894" s="13">
        <v>52</v>
      </c>
      <c r="AW894" s="13">
        <v>9</v>
      </c>
      <c r="AX894" s="785" t="s">
        <v>173</v>
      </c>
      <c r="AY894" s="13">
        <v>217</v>
      </c>
      <c r="AZ894" s="13">
        <v>213</v>
      </c>
      <c r="BA894" s="13">
        <v>442</v>
      </c>
      <c r="BB894" s="13">
        <v>390</v>
      </c>
      <c r="BC894" s="13">
        <v>206</v>
      </c>
      <c r="BD894" s="13">
        <v>177</v>
      </c>
      <c r="BE894" s="785" t="s">
        <v>191</v>
      </c>
      <c r="BF894">
        <v>5</v>
      </c>
      <c r="BG894" s="13">
        <v>160</v>
      </c>
      <c r="BH894" s="13">
        <v>128</v>
      </c>
      <c r="BI894" s="878" t="s">
        <v>510</v>
      </c>
      <c r="BJ894" s="13">
        <v>0</v>
      </c>
      <c r="BK894" s="13" t="e">
        <f t="shared" si="332"/>
        <v>#DIV/0!</v>
      </c>
      <c r="BL894" s="13" t="e">
        <f t="shared" si="333"/>
        <v>#DIV/0!</v>
      </c>
    </row>
    <row r="895" spans="48:64" x14ac:dyDescent="0.25">
      <c r="AV895" s="13">
        <v>53</v>
      </c>
      <c r="AW895" s="13">
        <v>2</v>
      </c>
      <c r="AX895" s="785" t="s">
        <v>173</v>
      </c>
      <c r="AY895" s="13">
        <v>12</v>
      </c>
      <c r="AZ895" s="13">
        <v>11</v>
      </c>
      <c r="BA895" s="13">
        <v>16</v>
      </c>
      <c r="BB895" s="13">
        <v>18</v>
      </c>
      <c r="BC895" s="13">
        <v>3</v>
      </c>
      <c r="BD895" s="13">
        <v>7</v>
      </c>
      <c r="BE895" s="785" t="s">
        <v>200</v>
      </c>
      <c r="BF895">
        <v>5</v>
      </c>
      <c r="BG895" s="13">
        <v>12</v>
      </c>
      <c r="BH895" s="13">
        <v>9</v>
      </c>
      <c r="BI895" s="879" t="s">
        <v>419</v>
      </c>
      <c r="BJ895" s="13">
        <v>0</v>
      </c>
      <c r="BK895" s="13" t="e">
        <f t="shared" si="332"/>
        <v>#DIV/0!</v>
      </c>
      <c r="BL895" s="13" t="e">
        <f t="shared" si="333"/>
        <v>#DIV/0!</v>
      </c>
    </row>
    <row r="896" spans="48:64" x14ac:dyDescent="0.25">
      <c r="AV896" s="13">
        <v>54</v>
      </c>
      <c r="AW896" s="13">
        <v>7</v>
      </c>
      <c r="AX896" s="785" t="s">
        <v>173</v>
      </c>
      <c r="AY896" s="13">
        <v>73</v>
      </c>
      <c r="AZ896" s="13">
        <v>66</v>
      </c>
      <c r="BA896" s="13">
        <v>127</v>
      </c>
      <c r="BB896" s="13">
        <v>123</v>
      </c>
      <c r="BC896" s="13">
        <v>51</v>
      </c>
      <c r="BD896" s="13">
        <v>57</v>
      </c>
      <c r="BE896" s="785" t="s">
        <v>209</v>
      </c>
      <c r="BF896" s="426">
        <v>2</v>
      </c>
      <c r="BG896" s="13">
        <v>42</v>
      </c>
      <c r="BH896" s="13">
        <v>38</v>
      </c>
      <c r="BI896" s="792" t="s">
        <v>451</v>
      </c>
      <c r="BJ896" s="13">
        <v>2</v>
      </c>
      <c r="BK896" s="13" t="e">
        <f t="shared" si="332"/>
        <v>#DIV/0!</v>
      </c>
      <c r="BL896" s="13" t="e">
        <f t="shared" si="333"/>
        <v>#DIV/0!</v>
      </c>
    </row>
    <row r="897" spans="48:64" x14ac:dyDescent="0.25">
      <c r="AV897" s="13">
        <v>55</v>
      </c>
      <c r="AW897" s="13">
        <v>8</v>
      </c>
      <c r="AX897" s="785" t="s">
        <v>173</v>
      </c>
      <c r="AY897" s="13">
        <v>128</v>
      </c>
      <c r="AZ897" s="13">
        <v>155</v>
      </c>
      <c r="BA897" s="13">
        <v>347</v>
      </c>
      <c r="BB897" s="13">
        <v>332</v>
      </c>
      <c r="BC897" s="13">
        <v>201</v>
      </c>
      <c r="BD897" s="13">
        <v>177</v>
      </c>
      <c r="BE897" s="785" t="s">
        <v>218</v>
      </c>
      <c r="BF897">
        <v>3</v>
      </c>
      <c r="BG897" s="13">
        <v>156</v>
      </c>
      <c r="BH897" s="13">
        <v>156</v>
      </c>
      <c r="BI897" s="843" t="s">
        <v>552</v>
      </c>
      <c r="BJ897" s="13">
        <v>1</v>
      </c>
      <c r="BK897" s="13" t="e">
        <f t="shared" si="332"/>
        <v>#DIV/0!</v>
      </c>
      <c r="BL897" s="13" t="e">
        <f t="shared" si="333"/>
        <v>#DIV/0!</v>
      </c>
    </row>
    <row r="898" spans="48:64" x14ac:dyDescent="0.25">
      <c r="AV898" s="13">
        <v>56</v>
      </c>
      <c r="AW898" s="13">
        <v>10</v>
      </c>
      <c r="AX898" s="785" t="s">
        <v>173</v>
      </c>
      <c r="AY898" s="13">
        <v>226</v>
      </c>
      <c r="AZ898" s="13">
        <v>220</v>
      </c>
      <c r="BA898" s="13">
        <v>499</v>
      </c>
      <c r="BB898" s="13">
        <v>443</v>
      </c>
      <c r="BC898" s="13">
        <v>245</v>
      </c>
      <c r="BD898" s="13">
        <v>223</v>
      </c>
      <c r="BE898" s="785" t="s">
        <v>227</v>
      </c>
      <c r="BF898">
        <v>5</v>
      </c>
      <c r="BG898" s="13">
        <v>98</v>
      </c>
      <c r="BH898" s="13">
        <v>76</v>
      </c>
      <c r="BI898" s="879" t="s">
        <v>419</v>
      </c>
      <c r="BJ898" s="13">
        <v>0</v>
      </c>
      <c r="BK898" s="13" t="e">
        <f t="shared" si="332"/>
        <v>#DIV/0!</v>
      </c>
      <c r="BL898" s="13" t="e">
        <f t="shared" si="333"/>
        <v>#DIV/0!</v>
      </c>
    </row>
    <row r="899" spans="48:64" x14ac:dyDescent="0.25">
      <c r="AV899" s="13">
        <v>57</v>
      </c>
      <c r="AW899" s="13">
        <v>6</v>
      </c>
      <c r="AX899" s="785" t="s">
        <v>173</v>
      </c>
      <c r="AY899" s="13">
        <v>72</v>
      </c>
      <c r="AZ899" s="13">
        <v>67</v>
      </c>
      <c r="BA899" s="13">
        <v>145</v>
      </c>
      <c r="BB899" s="13">
        <v>123</v>
      </c>
      <c r="BC899" s="13">
        <v>63</v>
      </c>
      <c r="BD899" s="13">
        <v>56</v>
      </c>
      <c r="BE899" s="785" t="s">
        <v>236</v>
      </c>
      <c r="BF899">
        <v>3</v>
      </c>
      <c r="BG899" s="13">
        <v>44</v>
      </c>
      <c r="BH899" s="13">
        <v>37</v>
      </c>
      <c r="BI899" s="864" t="s">
        <v>540</v>
      </c>
      <c r="BJ899" s="13">
        <v>0</v>
      </c>
      <c r="BK899" s="13" t="e">
        <f t="shared" si="332"/>
        <v>#DIV/0!</v>
      </c>
      <c r="BL899" s="13" t="e">
        <f t="shared" si="333"/>
        <v>#DIV/0!</v>
      </c>
    </row>
    <row r="900" spans="48:64" x14ac:dyDescent="0.25">
      <c r="AV900" s="13">
        <v>58</v>
      </c>
      <c r="AW900" s="13">
        <v>6</v>
      </c>
      <c r="AX900" s="785" t="s">
        <v>173</v>
      </c>
      <c r="AY900" s="13">
        <v>140</v>
      </c>
      <c r="AZ900" s="13">
        <v>126</v>
      </c>
      <c r="BA900" s="13">
        <v>261</v>
      </c>
      <c r="BB900" s="13">
        <v>235</v>
      </c>
      <c r="BC900" s="13">
        <v>109</v>
      </c>
      <c r="BD900" s="13">
        <v>109</v>
      </c>
      <c r="BE900" s="785" t="s">
        <v>245</v>
      </c>
      <c r="BF900">
        <v>5</v>
      </c>
      <c r="BG900" s="13">
        <v>84</v>
      </c>
      <c r="BH900" s="13">
        <v>77</v>
      </c>
      <c r="BI900" s="837" t="s">
        <v>485</v>
      </c>
      <c r="BJ900" s="13">
        <v>1</v>
      </c>
      <c r="BK900" s="13" t="e">
        <f t="shared" si="332"/>
        <v>#DIV/0!</v>
      </c>
      <c r="BL900" s="13" t="e">
        <f t="shared" si="333"/>
        <v>#DIV/0!</v>
      </c>
    </row>
    <row r="901" spans="48:64" x14ac:dyDescent="0.25">
      <c r="AV901" s="13">
        <v>59</v>
      </c>
      <c r="AW901" s="13">
        <v>4</v>
      </c>
      <c r="AX901" s="785" t="s">
        <v>173</v>
      </c>
      <c r="AY901" s="13">
        <v>94</v>
      </c>
      <c r="AZ901" s="13">
        <v>68</v>
      </c>
      <c r="BA901" s="13">
        <v>195</v>
      </c>
      <c r="BB901" s="13">
        <v>152</v>
      </c>
      <c r="BC901" s="13">
        <v>98</v>
      </c>
      <c r="BD901" s="13">
        <v>84</v>
      </c>
      <c r="BE901" s="785" t="s">
        <v>254</v>
      </c>
      <c r="BF901">
        <v>3</v>
      </c>
      <c r="BG901" s="13">
        <v>74</v>
      </c>
      <c r="BH901" s="13">
        <v>50</v>
      </c>
      <c r="BI901" s="842" t="s">
        <v>459</v>
      </c>
      <c r="BJ901" s="13">
        <v>1</v>
      </c>
      <c r="BK901" s="13" t="e">
        <f t="shared" si="332"/>
        <v>#DIV/0!</v>
      </c>
      <c r="BL901" s="13" t="e">
        <f t="shared" si="333"/>
        <v>#DIV/0!</v>
      </c>
    </row>
    <row r="902" spans="48:64" x14ac:dyDescent="0.25">
      <c r="AV902" s="13">
        <v>60</v>
      </c>
      <c r="AW902" s="13">
        <v>8</v>
      </c>
      <c r="AX902" s="785" t="s">
        <v>173</v>
      </c>
      <c r="AY902" s="13">
        <v>111</v>
      </c>
      <c r="AZ902" s="13">
        <v>99</v>
      </c>
      <c r="BA902" s="13">
        <v>226</v>
      </c>
      <c r="BB902" s="13">
        <v>226</v>
      </c>
      <c r="BC902" s="13">
        <v>100</v>
      </c>
      <c r="BD902" s="13">
        <v>127</v>
      </c>
      <c r="BE902" s="785" t="s">
        <v>263</v>
      </c>
      <c r="BF902" s="13">
        <v>2</v>
      </c>
      <c r="BG902" s="13">
        <v>67</v>
      </c>
      <c r="BH902" s="13">
        <v>51</v>
      </c>
      <c r="BI902" s="792" t="s">
        <v>451</v>
      </c>
      <c r="BJ902" s="13">
        <v>0</v>
      </c>
      <c r="BK902" s="13" t="e">
        <f t="shared" si="332"/>
        <v>#DIV/0!</v>
      </c>
      <c r="BL902" s="13" t="e">
        <f t="shared" si="333"/>
        <v>#DIV/0!</v>
      </c>
    </row>
    <row r="903" spans="48:64" x14ac:dyDescent="0.25">
      <c r="AV903" s="13">
        <v>61</v>
      </c>
      <c r="AW903" s="13">
        <v>8</v>
      </c>
      <c r="AX903" s="785" t="s">
        <v>182</v>
      </c>
      <c r="AY903" s="13">
        <v>311</v>
      </c>
      <c r="AZ903" s="13">
        <v>290</v>
      </c>
      <c r="BA903" s="13">
        <v>653</v>
      </c>
      <c r="BB903" s="13">
        <v>569</v>
      </c>
      <c r="BC903" s="13">
        <v>303</v>
      </c>
      <c r="BD903" s="13">
        <v>279</v>
      </c>
      <c r="BE903" s="785" t="s">
        <v>191</v>
      </c>
      <c r="BF903">
        <v>7</v>
      </c>
      <c r="BG903" s="13">
        <v>163</v>
      </c>
      <c r="BH903" s="13">
        <v>136</v>
      </c>
      <c r="BI903" s="891" t="s">
        <v>502</v>
      </c>
      <c r="BJ903" s="13">
        <v>3</v>
      </c>
      <c r="BK903" s="13" t="e">
        <f t="shared" si="332"/>
        <v>#DIV/0!</v>
      </c>
      <c r="BL903" s="13" t="e">
        <f t="shared" si="333"/>
        <v>#DIV/0!</v>
      </c>
    </row>
    <row r="904" spans="48:64" x14ac:dyDescent="0.25">
      <c r="AV904" s="13">
        <v>62</v>
      </c>
      <c r="AW904" s="13">
        <v>10</v>
      </c>
      <c r="AX904" s="785" t="s">
        <v>182</v>
      </c>
      <c r="AY904" s="13">
        <v>214</v>
      </c>
      <c r="AZ904" s="13">
        <v>233</v>
      </c>
      <c r="BA904" s="13">
        <v>447</v>
      </c>
      <c r="BB904" s="13">
        <v>435</v>
      </c>
      <c r="BC904" s="13">
        <v>218</v>
      </c>
      <c r="BD904" s="13">
        <v>202</v>
      </c>
      <c r="BE904" s="785" t="s">
        <v>200</v>
      </c>
      <c r="BF904" s="425">
        <v>1</v>
      </c>
      <c r="BG904" s="13">
        <v>148</v>
      </c>
      <c r="BH904" s="13">
        <v>116</v>
      </c>
      <c r="BI904" s="818" t="s">
        <v>433</v>
      </c>
      <c r="BJ904" s="13">
        <v>0</v>
      </c>
      <c r="BK904" s="13" t="e">
        <f t="shared" si="332"/>
        <v>#DIV/0!</v>
      </c>
      <c r="BL904" s="13" t="e">
        <f t="shared" si="333"/>
        <v>#DIV/0!</v>
      </c>
    </row>
    <row r="905" spans="48:64" x14ac:dyDescent="0.25">
      <c r="AV905" s="13">
        <v>63</v>
      </c>
      <c r="AW905" s="13">
        <v>9</v>
      </c>
      <c r="AX905" s="785" t="s">
        <v>182</v>
      </c>
      <c r="AY905" s="13">
        <v>109</v>
      </c>
      <c r="AZ905" s="13">
        <v>127</v>
      </c>
      <c r="BA905" s="13">
        <v>295</v>
      </c>
      <c r="BB905" s="13">
        <v>291</v>
      </c>
      <c r="BC905" s="13">
        <v>170</v>
      </c>
      <c r="BD905" s="13">
        <v>164</v>
      </c>
      <c r="BE905" s="785" t="s">
        <v>209</v>
      </c>
      <c r="BF905" s="426">
        <v>1</v>
      </c>
      <c r="BG905" s="13">
        <v>103</v>
      </c>
      <c r="BH905" s="13">
        <v>105</v>
      </c>
      <c r="BI905" s="819" t="s">
        <v>494</v>
      </c>
      <c r="BJ905" s="13">
        <v>1</v>
      </c>
      <c r="BK905" s="13" t="e">
        <f t="shared" si="332"/>
        <v>#DIV/0!</v>
      </c>
      <c r="BL905" s="13" t="e">
        <f t="shared" si="333"/>
        <v>#DIV/0!</v>
      </c>
    </row>
    <row r="906" spans="48:64" x14ac:dyDescent="0.25">
      <c r="AV906" s="13">
        <v>64</v>
      </c>
      <c r="AW906" s="13">
        <v>6</v>
      </c>
      <c r="AX906" s="785" t="s">
        <v>182</v>
      </c>
      <c r="AY906" s="13">
        <v>90</v>
      </c>
      <c r="AZ906" s="13">
        <v>73</v>
      </c>
      <c r="BA906" s="13">
        <v>163</v>
      </c>
      <c r="BB906" s="13">
        <v>122</v>
      </c>
      <c r="BC906" s="13">
        <v>69</v>
      </c>
      <c r="BD906" s="13">
        <v>49</v>
      </c>
      <c r="BE906" s="785" t="s">
        <v>218</v>
      </c>
      <c r="BF906" s="13">
        <v>8</v>
      </c>
      <c r="BG906" s="13">
        <v>96</v>
      </c>
      <c r="BH906" s="13">
        <v>62</v>
      </c>
      <c r="BI906" s="776" t="s">
        <v>510</v>
      </c>
      <c r="BJ906" s="13">
        <v>2</v>
      </c>
      <c r="BK906" s="13" t="e">
        <f t="shared" si="332"/>
        <v>#DIV/0!</v>
      </c>
      <c r="BL906" s="13" t="e">
        <f t="shared" si="333"/>
        <v>#DIV/0!</v>
      </c>
    </row>
    <row r="907" spans="48:64" x14ac:dyDescent="0.25">
      <c r="AV907" s="13">
        <v>65</v>
      </c>
      <c r="AW907" s="13">
        <v>8</v>
      </c>
      <c r="AX907" s="785" t="s">
        <v>182</v>
      </c>
      <c r="AY907" s="13">
        <v>155</v>
      </c>
      <c r="AZ907" s="13">
        <v>164</v>
      </c>
      <c r="BA907" s="13">
        <v>349</v>
      </c>
      <c r="BB907" s="13">
        <v>323</v>
      </c>
      <c r="BC907" s="13">
        <v>172</v>
      </c>
      <c r="BD907" s="13">
        <v>159</v>
      </c>
      <c r="BE907" s="785" t="s">
        <v>227</v>
      </c>
      <c r="BF907">
        <v>7</v>
      </c>
      <c r="BG907" s="13">
        <v>121</v>
      </c>
      <c r="BH907" s="13">
        <v>98</v>
      </c>
      <c r="BI907" s="868" t="s">
        <v>471</v>
      </c>
      <c r="BJ907" s="13">
        <v>0</v>
      </c>
      <c r="BK907" s="13" t="e">
        <f t="shared" ref="BK907:BK938" si="334">ROUND(BA67/(AW67-BJ67),2)</f>
        <v>#DIV/0!</v>
      </c>
      <c r="BL907" s="13" t="e">
        <f t="shared" ref="BL907:BL938" si="335">ROUND(BB67/(AW67-BJ67),2)</f>
        <v>#DIV/0!</v>
      </c>
    </row>
    <row r="908" spans="48:64" x14ac:dyDescent="0.25">
      <c r="AV908" s="13">
        <v>66</v>
      </c>
      <c r="AW908" s="13">
        <v>2</v>
      </c>
      <c r="AX908" s="785" t="s">
        <v>182</v>
      </c>
      <c r="AY908" s="13">
        <v>41</v>
      </c>
      <c r="AZ908" s="13">
        <v>32</v>
      </c>
      <c r="BA908" s="13">
        <v>93</v>
      </c>
      <c r="BB908" s="13">
        <v>78</v>
      </c>
      <c r="BC908" s="13">
        <v>44</v>
      </c>
      <c r="BD908" s="13">
        <v>46</v>
      </c>
      <c r="BE908" s="785" t="s">
        <v>236</v>
      </c>
      <c r="BF908">
        <v>5</v>
      </c>
      <c r="BG908" s="13">
        <v>64</v>
      </c>
      <c r="BH908" s="13">
        <v>59</v>
      </c>
      <c r="BI908" s="885" t="s">
        <v>446</v>
      </c>
      <c r="BJ908" s="13">
        <v>0</v>
      </c>
      <c r="BK908" s="13" t="e">
        <f t="shared" si="334"/>
        <v>#DIV/0!</v>
      </c>
      <c r="BL908" s="13" t="e">
        <f t="shared" si="335"/>
        <v>#DIV/0!</v>
      </c>
    </row>
    <row r="909" spans="48:64" x14ac:dyDescent="0.25">
      <c r="AV909" s="13">
        <v>67</v>
      </c>
      <c r="AW909" s="13">
        <v>6</v>
      </c>
      <c r="AX909" s="785" t="s">
        <v>182</v>
      </c>
      <c r="AY909" s="13">
        <v>191</v>
      </c>
      <c r="AZ909" s="13">
        <v>159</v>
      </c>
      <c r="BA909" s="13">
        <v>381</v>
      </c>
      <c r="BB909" s="13">
        <v>321</v>
      </c>
      <c r="BC909" s="13">
        <v>165</v>
      </c>
      <c r="BD909" s="13">
        <v>162</v>
      </c>
      <c r="BE909" s="785" t="s">
        <v>245</v>
      </c>
      <c r="BF909">
        <v>6</v>
      </c>
      <c r="BG909" s="13">
        <v>115</v>
      </c>
      <c r="BH909" s="13">
        <v>102</v>
      </c>
      <c r="BI909" s="868" t="s">
        <v>471</v>
      </c>
      <c r="BJ909" s="13">
        <v>0</v>
      </c>
      <c r="BK909" s="13" t="e">
        <f t="shared" si="334"/>
        <v>#DIV/0!</v>
      </c>
      <c r="BL909" s="13" t="e">
        <f t="shared" si="335"/>
        <v>#DIV/0!</v>
      </c>
    </row>
    <row r="910" spans="48:64" x14ac:dyDescent="0.25">
      <c r="AV910" s="13">
        <v>68</v>
      </c>
      <c r="AW910" s="13">
        <v>8</v>
      </c>
      <c r="AX910" s="785" t="s">
        <v>182</v>
      </c>
      <c r="AY910" s="13">
        <v>71</v>
      </c>
      <c r="AZ910" s="13">
        <v>84</v>
      </c>
      <c r="BA910" s="13">
        <v>164</v>
      </c>
      <c r="BB910" s="13">
        <v>142</v>
      </c>
      <c r="BC910" s="13">
        <v>78</v>
      </c>
      <c r="BD910" s="13">
        <v>58</v>
      </c>
      <c r="BE910" s="785" t="s">
        <v>254</v>
      </c>
      <c r="BF910" s="426">
        <v>2</v>
      </c>
      <c r="BG910" s="13">
        <v>49</v>
      </c>
      <c r="BH910" s="13">
        <v>32</v>
      </c>
      <c r="BI910" s="835" t="s">
        <v>446</v>
      </c>
      <c r="BJ910" s="13">
        <v>0</v>
      </c>
      <c r="BK910" s="13" t="e">
        <f t="shared" si="334"/>
        <v>#DIV/0!</v>
      </c>
      <c r="BL910" s="13" t="e">
        <f t="shared" si="335"/>
        <v>#DIV/0!</v>
      </c>
    </row>
    <row r="911" spans="48:64" x14ac:dyDescent="0.25">
      <c r="AV911" s="13">
        <v>69</v>
      </c>
      <c r="AW911" s="13">
        <v>7</v>
      </c>
      <c r="AX911" s="785" t="s">
        <v>182</v>
      </c>
      <c r="AY911" s="13">
        <v>334</v>
      </c>
      <c r="AZ911" s="13">
        <v>307</v>
      </c>
      <c r="BA911" s="13">
        <v>628</v>
      </c>
      <c r="BB911" s="13">
        <v>573</v>
      </c>
      <c r="BC911" s="13">
        <v>265</v>
      </c>
      <c r="BD911" s="13">
        <v>266</v>
      </c>
      <c r="BE911" s="785" t="s">
        <v>263</v>
      </c>
      <c r="BF911">
        <v>3</v>
      </c>
      <c r="BG911" s="13">
        <v>249</v>
      </c>
      <c r="BH911" s="13">
        <v>232</v>
      </c>
      <c r="BI911" s="845" t="s">
        <v>540</v>
      </c>
      <c r="BJ911" s="13">
        <v>0</v>
      </c>
      <c r="BK911" s="13" t="e">
        <f t="shared" si="334"/>
        <v>#DIV/0!</v>
      </c>
      <c r="BL911" s="13" t="e">
        <f t="shared" si="335"/>
        <v>#DIV/0!</v>
      </c>
    </row>
    <row r="912" spans="48:64" x14ac:dyDescent="0.25">
      <c r="AV912" s="13">
        <v>70</v>
      </c>
      <c r="AW912" s="13">
        <v>7</v>
      </c>
      <c r="AX912" s="785" t="s">
        <v>191</v>
      </c>
      <c r="AY912" s="13">
        <v>164</v>
      </c>
      <c r="AZ912" s="13">
        <v>135</v>
      </c>
      <c r="BA912" s="13">
        <v>262</v>
      </c>
      <c r="BB912" s="13">
        <v>234</v>
      </c>
      <c r="BC912" s="13">
        <v>93</v>
      </c>
      <c r="BD912" s="13">
        <v>99</v>
      </c>
      <c r="BE912" s="785" t="s">
        <v>200</v>
      </c>
      <c r="BF912">
        <v>4</v>
      </c>
      <c r="BG912" s="13">
        <v>150</v>
      </c>
      <c r="BH912" s="13">
        <v>127</v>
      </c>
      <c r="BI912" s="891" t="s">
        <v>502</v>
      </c>
      <c r="BJ912" s="13">
        <v>2</v>
      </c>
      <c r="BK912" s="13" t="e">
        <f t="shared" si="334"/>
        <v>#DIV/0!</v>
      </c>
      <c r="BL912" s="13" t="e">
        <f t="shared" si="335"/>
        <v>#DIV/0!</v>
      </c>
    </row>
    <row r="913" spans="48:64" x14ac:dyDescent="0.25">
      <c r="AV913" s="13">
        <v>71</v>
      </c>
      <c r="AW913" s="13">
        <v>4</v>
      </c>
      <c r="AX913" s="785" t="s">
        <v>191</v>
      </c>
      <c r="AY913" s="13">
        <v>81</v>
      </c>
      <c r="AZ913" s="13">
        <v>56</v>
      </c>
      <c r="BA913" s="13">
        <v>141</v>
      </c>
      <c r="BB913" s="13">
        <v>114</v>
      </c>
      <c r="BC913" s="13">
        <v>53</v>
      </c>
      <c r="BD913" s="13">
        <v>58</v>
      </c>
      <c r="BE913" s="785" t="s">
        <v>209</v>
      </c>
      <c r="BF913" s="13">
        <v>4</v>
      </c>
      <c r="BG913" s="13">
        <v>96</v>
      </c>
      <c r="BH913" s="13">
        <v>69</v>
      </c>
      <c r="BI913" s="783" t="s">
        <v>446</v>
      </c>
      <c r="BJ913" s="13">
        <v>1</v>
      </c>
      <c r="BK913" s="13" t="e">
        <f t="shared" si="334"/>
        <v>#DIV/0!</v>
      </c>
      <c r="BL913" s="13" t="e">
        <f t="shared" si="335"/>
        <v>#DIV/0!</v>
      </c>
    </row>
    <row r="914" spans="48:64" x14ac:dyDescent="0.25">
      <c r="AV914" s="13">
        <v>72</v>
      </c>
      <c r="AW914" s="13">
        <v>4</v>
      </c>
      <c r="AX914" s="785" t="s">
        <v>191</v>
      </c>
      <c r="AY914" s="13">
        <v>68</v>
      </c>
      <c r="AZ914" s="13">
        <v>51</v>
      </c>
      <c r="BA914" s="13">
        <v>111</v>
      </c>
      <c r="BB914" s="13">
        <v>90</v>
      </c>
      <c r="BC914" s="13">
        <v>40</v>
      </c>
      <c r="BD914" s="13">
        <v>39</v>
      </c>
      <c r="BE914" s="785" t="s">
        <v>218</v>
      </c>
      <c r="BF914">
        <v>5</v>
      </c>
      <c r="BG914" s="13">
        <v>96</v>
      </c>
      <c r="BH914" s="13">
        <v>72</v>
      </c>
      <c r="BI914" s="885" t="s">
        <v>446</v>
      </c>
      <c r="BJ914" s="13">
        <v>1</v>
      </c>
      <c r="BK914" s="13" t="e">
        <f t="shared" si="334"/>
        <v>#DIV/0!</v>
      </c>
      <c r="BL914" s="13" t="e">
        <f t="shared" si="335"/>
        <v>#DIV/0!</v>
      </c>
    </row>
    <row r="915" spans="48:64" x14ac:dyDescent="0.25">
      <c r="AV915" s="13">
        <v>73</v>
      </c>
      <c r="AW915" s="13">
        <v>6</v>
      </c>
      <c r="AX915" s="785" t="s">
        <v>191</v>
      </c>
      <c r="AY915" s="13">
        <v>164</v>
      </c>
      <c r="AZ915" s="13">
        <v>119</v>
      </c>
      <c r="BA915" s="13">
        <v>283</v>
      </c>
      <c r="BB915" s="13">
        <v>216</v>
      </c>
      <c r="BC915" s="13">
        <v>103</v>
      </c>
      <c r="BD915" s="13">
        <v>97</v>
      </c>
      <c r="BE915" s="785" t="s">
        <v>227</v>
      </c>
      <c r="BF915">
        <v>3</v>
      </c>
      <c r="BG915" s="13">
        <v>95</v>
      </c>
      <c r="BH915" s="13">
        <v>81</v>
      </c>
      <c r="BI915" s="886" t="s">
        <v>476</v>
      </c>
      <c r="BJ915" s="13">
        <v>1</v>
      </c>
      <c r="BK915" s="13" t="e">
        <f t="shared" si="334"/>
        <v>#DIV/0!</v>
      </c>
      <c r="BL915" s="13" t="e">
        <f t="shared" si="335"/>
        <v>#DIV/0!</v>
      </c>
    </row>
    <row r="916" spans="48:64" x14ac:dyDescent="0.25">
      <c r="AV916" s="13">
        <v>74</v>
      </c>
      <c r="AW916" s="13">
        <v>5</v>
      </c>
      <c r="AX916" s="785" t="s">
        <v>191</v>
      </c>
      <c r="AY916" s="13">
        <v>173</v>
      </c>
      <c r="AZ916" s="13">
        <v>158</v>
      </c>
      <c r="BA916" s="13">
        <v>323</v>
      </c>
      <c r="BB916" s="13">
        <v>287</v>
      </c>
      <c r="BC916" s="13">
        <v>134</v>
      </c>
      <c r="BD916" s="13">
        <v>129</v>
      </c>
      <c r="BE916" s="785" t="s">
        <v>236</v>
      </c>
      <c r="BF916">
        <v>5</v>
      </c>
      <c r="BG916" s="13">
        <v>175</v>
      </c>
      <c r="BH916" s="13">
        <v>154</v>
      </c>
      <c r="BI916" s="879" t="s">
        <v>419</v>
      </c>
      <c r="BJ916" s="13">
        <v>0</v>
      </c>
      <c r="BK916" s="13" t="e">
        <f t="shared" si="334"/>
        <v>#DIV/0!</v>
      </c>
      <c r="BL916" s="13" t="e">
        <f t="shared" si="335"/>
        <v>#DIV/0!</v>
      </c>
    </row>
    <row r="917" spans="48:64" x14ac:dyDescent="0.25">
      <c r="AV917" s="13">
        <v>75</v>
      </c>
      <c r="AW917" s="13">
        <v>11</v>
      </c>
      <c r="AX917" s="785" t="s">
        <v>191</v>
      </c>
      <c r="AY917" s="13">
        <v>268</v>
      </c>
      <c r="AZ917" s="13">
        <v>269</v>
      </c>
      <c r="BA917" s="13">
        <v>529</v>
      </c>
      <c r="BB917" s="13">
        <v>509</v>
      </c>
      <c r="BC917" s="13">
        <v>222</v>
      </c>
      <c r="BD917" s="13">
        <v>240</v>
      </c>
      <c r="BE917" s="785" t="s">
        <v>245</v>
      </c>
      <c r="BF917">
        <v>3</v>
      </c>
      <c r="BG917" s="13">
        <v>95</v>
      </c>
      <c r="BH917" s="13">
        <v>86</v>
      </c>
      <c r="BI917" s="891" t="s">
        <v>502</v>
      </c>
      <c r="BJ917" s="13">
        <v>2</v>
      </c>
      <c r="BK917" s="13" t="e">
        <f t="shared" si="334"/>
        <v>#DIV/0!</v>
      </c>
      <c r="BL917" s="13" t="e">
        <f t="shared" si="335"/>
        <v>#DIV/0!</v>
      </c>
    </row>
    <row r="918" spans="48:64" x14ac:dyDescent="0.25">
      <c r="AV918" s="13">
        <v>76</v>
      </c>
      <c r="AW918" s="13">
        <v>3</v>
      </c>
      <c r="AX918" s="785" t="s">
        <v>191</v>
      </c>
      <c r="AY918" s="13">
        <v>126</v>
      </c>
      <c r="AZ918" s="13">
        <v>107</v>
      </c>
      <c r="BA918" s="13">
        <v>207</v>
      </c>
      <c r="BB918" s="13">
        <v>187</v>
      </c>
      <c r="BC918" s="13">
        <v>74</v>
      </c>
      <c r="BD918" s="13">
        <v>80</v>
      </c>
      <c r="BE918" s="785" t="s">
        <v>254</v>
      </c>
      <c r="BF918">
        <v>2</v>
      </c>
      <c r="BG918" s="13">
        <v>196</v>
      </c>
      <c r="BH918" s="13">
        <v>172</v>
      </c>
      <c r="BI918" s="876" t="s">
        <v>459</v>
      </c>
      <c r="BJ918" s="13">
        <v>0</v>
      </c>
      <c r="BK918" s="13" t="e">
        <f t="shared" si="334"/>
        <v>#DIV/0!</v>
      </c>
      <c r="BL918" s="13" t="e">
        <f t="shared" si="335"/>
        <v>#DIV/0!</v>
      </c>
    </row>
    <row r="919" spans="48:64" x14ac:dyDescent="0.25">
      <c r="AV919" s="13">
        <v>77</v>
      </c>
      <c r="AW919" s="13">
        <v>6</v>
      </c>
      <c r="AX919" s="785" t="s">
        <v>191</v>
      </c>
      <c r="AY919" s="13">
        <v>76</v>
      </c>
      <c r="AZ919" s="13">
        <v>96</v>
      </c>
      <c r="BA919" s="13">
        <v>224</v>
      </c>
      <c r="BB919" s="13">
        <v>186</v>
      </c>
      <c r="BC919" s="13">
        <v>127</v>
      </c>
      <c r="BD919" s="13">
        <v>90</v>
      </c>
      <c r="BE919" s="785" t="s">
        <v>263</v>
      </c>
      <c r="BF919">
        <v>2</v>
      </c>
      <c r="BG919" s="13">
        <v>56</v>
      </c>
      <c r="BH919" s="13">
        <v>56</v>
      </c>
      <c r="BI919" s="852" t="s">
        <v>514</v>
      </c>
      <c r="BJ919" s="13">
        <v>1</v>
      </c>
      <c r="BK919" s="13" t="e">
        <f t="shared" si="334"/>
        <v>#DIV/0!</v>
      </c>
      <c r="BL919" s="13" t="e">
        <f t="shared" si="335"/>
        <v>#DIV/0!</v>
      </c>
    </row>
    <row r="920" spans="48:64" x14ac:dyDescent="0.25">
      <c r="AV920" s="13">
        <v>78</v>
      </c>
      <c r="AW920" s="13">
        <v>9</v>
      </c>
      <c r="AX920" s="785" t="s">
        <v>200</v>
      </c>
      <c r="AY920" s="13">
        <v>106</v>
      </c>
      <c r="AZ920" s="13">
        <v>102</v>
      </c>
      <c r="BA920" s="13">
        <v>275</v>
      </c>
      <c r="BB920" s="13">
        <v>212</v>
      </c>
      <c r="BC920" s="13">
        <v>153</v>
      </c>
      <c r="BD920" s="13">
        <v>110</v>
      </c>
      <c r="BE920" s="785" t="s">
        <v>209</v>
      </c>
      <c r="BF920">
        <v>4</v>
      </c>
      <c r="BG920" s="13">
        <v>108</v>
      </c>
      <c r="BH920" s="13">
        <v>82</v>
      </c>
      <c r="BI920" s="853" t="s">
        <v>446</v>
      </c>
      <c r="BJ920" s="13">
        <v>1</v>
      </c>
      <c r="BK920" s="13" t="e">
        <f t="shared" si="334"/>
        <v>#DIV/0!</v>
      </c>
      <c r="BL920" s="13" t="e">
        <f t="shared" si="335"/>
        <v>#DIV/0!</v>
      </c>
    </row>
    <row r="921" spans="48:64" x14ac:dyDescent="0.25">
      <c r="AV921" s="13">
        <v>79</v>
      </c>
      <c r="AW921" s="13">
        <v>4</v>
      </c>
      <c r="AX921" s="785" t="s">
        <v>200</v>
      </c>
      <c r="AY921" s="13">
        <v>66</v>
      </c>
      <c r="AZ921" s="13">
        <v>84</v>
      </c>
      <c r="BA921" s="13">
        <v>215</v>
      </c>
      <c r="BB921" s="13">
        <v>194</v>
      </c>
      <c r="BC921" s="13">
        <v>135</v>
      </c>
      <c r="BD921" s="13">
        <v>110</v>
      </c>
      <c r="BE921" s="785" t="s">
        <v>218</v>
      </c>
      <c r="BF921">
        <v>4</v>
      </c>
      <c r="BG921" s="13">
        <v>127</v>
      </c>
      <c r="BH921" s="13">
        <v>127</v>
      </c>
      <c r="BI921" s="867" t="s">
        <v>560</v>
      </c>
      <c r="BJ921" s="13">
        <v>0</v>
      </c>
      <c r="BK921" s="13" t="e">
        <f t="shared" si="334"/>
        <v>#DIV/0!</v>
      </c>
      <c r="BL921" s="13" t="e">
        <f t="shared" si="335"/>
        <v>#DIV/0!</v>
      </c>
    </row>
    <row r="922" spans="48:64" x14ac:dyDescent="0.25">
      <c r="AV922" s="13">
        <v>80</v>
      </c>
      <c r="AW922" s="13">
        <v>8</v>
      </c>
      <c r="AX922" s="785" t="s">
        <v>200</v>
      </c>
      <c r="AY922" s="13">
        <v>123</v>
      </c>
      <c r="AZ922" s="13">
        <v>116</v>
      </c>
      <c r="BA922" s="13">
        <v>264</v>
      </c>
      <c r="BB922" s="13">
        <v>215</v>
      </c>
      <c r="BC922" s="13">
        <v>129</v>
      </c>
      <c r="BD922" s="13">
        <v>99</v>
      </c>
      <c r="BE922" s="785" t="s">
        <v>227</v>
      </c>
      <c r="BF922">
        <v>2</v>
      </c>
      <c r="BG922" s="13">
        <v>91</v>
      </c>
      <c r="BH922" s="13">
        <v>57</v>
      </c>
      <c r="BI922" s="856" t="s">
        <v>540</v>
      </c>
      <c r="BJ922" s="13">
        <v>0</v>
      </c>
      <c r="BK922" s="13" t="e">
        <f t="shared" si="334"/>
        <v>#DIV/0!</v>
      </c>
      <c r="BL922" s="13" t="e">
        <f t="shared" si="335"/>
        <v>#DIV/0!</v>
      </c>
    </row>
    <row r="923" spans="48:64" x14ac:dyDescent="0.25">
      <c r="AV923" s="13">
        <v>81</v>
      </c>
      <c r="AW923" s="13">
        <v>8</v>
      </c>
      <c r="AX923" s="785" t="s">
        <v>200</v>
      </c>
      <c r="AY923" s="13">
        <v>306</v>
      </c>
      <c r="AZ923" s="13">
        <v>291</v>
      </c>
      <c r="BA923" s="13">
        <v>645</v>
      </c>
      <c r="BB923" s="13">
        <v>562</v>
      </c>
      <c r="BC923" s="13">
        <v>294</v>
      </c>
      <c r="BD923" s="13">
        <v>271</v>
      </c>
      <c r="BE923" s="785" t="s">
        <v>236</v>
      </c>
      <c r="BF923" s="13">
        <v>2</v>
      </c>
      <c r="BG923" s="13">
        <v>178</v>
      </c>
      <c r="BH923" s="13">
        <v>134</v>
      </c>
      <c r="BI923" s="783" t="s">
        <v>446</v>
      </c>
      <c r="BJ923" s="13">
        <v>0</v>
      </c>
      <c r="BK923" s="13" t="e">
        <f t="shared" si="334"/>
        <v>#DIV/0!</v>
      </c>
      <c r="BL923" s="13" t="e">
        <f t="shared" si="335"/>
        <v>#DIV/0!</v>
      </c>
    </row>
    <row r="924" spans="48:64" x14ac:dyDescent="0.25">
      <c r="AV924" s="13">
        <v>82</v>
      </c>
      <c r="AW924" s="13">
        <v>9</v>
      </c>
      <c r="AX924" s="785" t="s">
        <v>200</v>
      </c>
      <c r="AY924" s="13">
        <v>258</v>
      </c>
      <c r="AZ924" s="13">
        <v>231</v>
      </c>
      <c r="BA924" s="13">
        <v>563</v>
      </c>
      <c r="BB924" s="13">
        <v>448</v>
      </c>
      <c r="BC924" s="13">
        <v>287</v>
      </c>
      <c r="BD924" s="13">
        <v>217</v>
      </c>
      <c r="BE924" s="785" t="s">
        <v>245</v>
      </c>
      <c r="BF924">
        <v>1</v>
      </c>
      <c r="BG924" s="13">
        <v>217</v>
      </c>
      <c r="BH924" s="13">
        <v>165</v>
      </c>
      <c r="BI924" s="842" t="s">
        <v>459</v>
      </c>
      <c r="BJ924" s="13">
        <v>2</v>
      </c>
      <c r="BK924" s="13" t="e">
        <f t="shared" si="334"/>
        <v>#DIV/0!</v>
      </c>
      <c r="BL924" s="13" t="e">
        <f t="shared" si="335"/>
        <v>#DIV/0!</v>
      </c>
    </row>
    <row r="925" spans="48:64" x14ac:dyDescent="0.25">
      <c r="AV925" s="13">
        <v>83</v>
      </c>
      <c r="AW925" s="13">
        <v>6</v>
      </c>
      <c r="AX925" s="785" t="s">
        <v>200</v>
      </c>
      <c r="AY925" s="13">
        <v>118</v>
      </c>
      <c r="AZ925" s="13">
        <v>105</v>
      </c>
      <c r="BA925" s="13">
        <v>228</v>
      </c>
      <c r="BB925" s="13">
        <v>185</v>
      </c>
      <c r="BC925" s="13">
        <v>101</v>
      </c>
      <c r="BD925" s="13">
        <v>80</v>
      </c>
      <c r="BE925" s="785" t="s">
        <v>254</v>
      </c>
      <c r="BF925" s="426">
        <v>1</v>
      </c>
      <c r="BG925" s="13">
        <v>98</v>
      </c>
      <c r="BH925" s="13">
        <v>73</v>
      </c>
      <c r="BI925" s="786" t="s">
        <v>540</v>
      </c>
      <c r="BJ925" s="13">
        <v>1</v>
      </c>
      <c r="BK925" s="13" t="e">
        <f t="shared" si="334"/>
        <v>#DIV/0!</v>
      </c>
      <c r="BL925" s="13" t="e">
        <f t="shared" si="335"/>
        <v>#DIV/0!</v>
      </c>
    </row>
    <row r="926" spans="48:64" x14ac:dyDescent="0.25">
      <c r="AV926" s="13">
        <v>84</v>
      </c>
      <c r="AW926" s="13">
        <v>9</v>
      </c>
      <c r="AX926" s="785" t="s">
        <v>200</v>
      </c>
      <c r="AY926" s="13">
        <v>242</v>
      </c>
      <c r="AZ926" s="13">
        <v>228</v>
      </c>
      <c r="BA926" s="13">
        <v>506</v>
      </c>
      <c r="BB926" s="13">
        <v>450</v>
      </c>
      <c r="BC926" s="13">
        <v>240</v>
      </c>
      <c r="BD926" s="13">
        <v>222</v>
      </c>
      <c r="BE926" s="785" t="s">
        <v>263</v>
      </c>
      <c r="BF926">
        <v>3</v>
      </c>
      <c r="BG926" s="13">
        <v>141</v>
      </c>
      <c r="BH926" s="13">
        <v>102</v>
      </c>
      <c r="BI926" s="847" t="s">
        <v>494</v>
      </c>
      <c r="BJ926" s="13">
        <v>1</v>
      </c>
      <c r="BK926" s="13" t="e">
        <f t="shared" si="334"/>
        <v>#DIV/0!</v>
      </c>
      <c r="BL926" s="13" t="e">
        <f t="shared" si="335"/>
        <v>#DIV/0!</v>
      </c>
    </row>
    <row r="927" spans="48:64" x14ac:dyDescent="0.25">
      <c r="AV927" s="13">
        <v>85</v>
      </c>
      <c r="AW927" s="13">
        <v>7</v>
      </c>
      <c r="AX927" s="785" t="s">
        <v>209</v>
      </c>
      <c r="AY927" s="13">
        <v>229</v>
      </c>
      <c r="AZ927" s="13">
        <v>198</v>
      </c>
      <c r="BA927" s="13">
        <v>398</v>
      </c>
      <c r="BB927" s="13">
        <v>304</v>
      </c>
      <c r="BC927" s="13">
        <v>154</v>
      </c>
      <c r="BD927" s="13">
        <v>106</v>
      </c>
      <c r="BE927" s="785" t="s">
        <v>218</v>
      </c>
      <c r="BF927" s="13">
        <v>4</v>
      </c>
      <c r="BG927" s="13">
        <v>173</v>
      </c>
      <c r="BH927" s="13">
        <v>117</v>
      </c>
      <c r="BI927" s="805" t="s">
        <v>582</v>
      </c>
      <c r="BJ927" s="13">
        <v>0</v>
      </c>
      <c r="BK927" s="13" t="e">
        <f t="shared" si="334"/>
        <v>#DIV/0!</v>
      </c>
      <c r="BL927" s="13" t="e">
        <f t="shared" si="335"/>
        <v>#DIV/0!</v>
      </c>
    </row>
    <row r="928" spans="48:64" x14ac:dyDescent="0.25">
      <c r="AV928" s="13">
        <v>86</v>
      </c>
      <c r="AW928" s="13">
        <v>3</v>
      </c>
      <c r="AX928" s="785" t="s">
        <v>209</v>
      </c>
      <c r="AY928" s="13">
        <v>39</v>
      </c>
      <c r="AZ928" s="13">
        <v>37</v>
      </c>
      <c r="BA928" s="13">
        <v>91</v>
      </c>
      <c r="BB928" s="13">
        <v>81</v>
      </c>
      <c r="BC928" s="13">
        <v>43</v>
      </c>
      <c r="BD928" s="13">
        <v>44</v>
      </c>
      <c r="BE928" s="785" t="s">
        <v>227</v>
      </c>
      <c r="BF928" s="425">
        <v>9</v>
      </c>
      <c r="BG928" s="13">
        <v>72</v>
      </c>
      <c r="BH928" s="13">
        <v>57</v>
      </c>
      <c r="BI928" s="851" t="s">
        <v>424</v>
      </c>
      <c r="BJ928" s="13">
        <v>1</v>
      </c>
      <c r="BK928" s="13" t="e">
        <f t="shared" si="334"/>
        <v>#DIV/0!</v>
      </c>
      <c r="BL928" s="13" t="e">
        <f t="shared" si="335"/>
        <v>#DIV/0!</v>
      </c>
    </row>
    <row r="929" spans="48:64" x14ac:dyDescent="0.25">
      <c r="AV929" s="13">
        <v>87</v>
      </c>
      <c r="AW929" s="13">
        <v>8</v>
      </c>
      <c r="AX929" s="785" t="s">
        <v>209</v>
      </c>
      <c r="AY929" s="13">
        <v>154</v>
      </c>
      <c r="AZ929" s="13">
        <v>158</v>
      </c>
      <c r="BA929" s="13">
        <v>321</v>
      </c>
      <c r="BB929" s="13">
        <v>297</v>
      </c>
      <c r="BC929" s="13">
        <v>147</v>
      </c>
      <c r="BD929" s="13">
        <v>139</v>
      </c>
      <c r="BE929" s="785" t="s">
        <v>236</v>
      </c>
      <c r="BF929">
        <v>3</v>
      </c>
      <c r="BG929" s="13">
        <v>145</v>
      </c>
      <c r="BH929" s="13">
        <v>124</v>
      </c>
      <c r="BI929" s="885" t="s">
        <v>446</v>
      </c>
      <c r="BJ929" s="13">
        <v>1</v>
      </c>
      <c r="BK929" s="13" t="e">
        <f t="shared" si="334"/>
        <v>#DIV/0!</v>
      </c>
      <c r="BL929" s="13" t="e">
        <f t="shared" si="335"/>
        <v>#DIV/0!</v>
      </c>
    </row>
    <row r="930" spans="48:64" x14ac:dyDescent="0.25">
      <c r="AV930" s="13">
        <v>88</v>
      </c>
      <c r="AW930" s="13">
        <v>3</v>
      </c>
      <c r="AX930" s="785" t="s">
        <v>209</v>
      </c>
      <c r="AY930" s="13">
        <v>66</v>
      </c>
      <c r="AZ930" s="13">
        <v>76</v>
      </c>
      <c r="BA930" s="13">
        <v>124</v>
      </c>
      <c r="BB930" s="13">
        <v>119</v>
      </c>
      <c r="BC930" s="13">
        <v>51</v>
      </c>
      <c r="BD930" s="13">
        <v>43</v>
      </c>
      <c r="BE930" s="785" t="s">
        <v>245</v>
      </c>
      <c r="BF930">
        <v>2</v>
      </c>
      <c r="BG930" s="13">
        <v>78</v>
      </c>
      <c r="BH930" s="13">
        <v>68</v>
      </c>
      <c r="BI930" s="880" t="s">
        <v>582</v>
      </c>
      <c r="BJ930" s="13">
        <v>1</v>
      </c>
      <c r="BK930" s="13" t="e">
        <f t="shared" si="334"/>
        <v>#DIV/0!</v>
      </c>
      <c r="BL930" s="13" t="e">
        <f t="shared" si="335"/>
        <v>#DIV/0!</v>
      </c>
    </row>
    <row r="931" spans="48:64" x14ac:dyDescent="0.25">
      <c r="AV931" s="13">
        <v>89</v>
      </c>
      <c r="AW931" s="13">
        <v>8</v>
      </c>
      <c r="AX931" s="785" t="s">
        <v>209</v>
      </c>
      <c r="AY931" s="13">
        <v>231</v>
      </c>
      <c r="AZ931" s="13">
        <v>208</v>
      </c>
      <c r="BA931" s="13">
        <v>436</v>
      </c>
      <c r="BB931" s="13">
        <v>404</v>
      </c>
      <c r="BC931" s="13">
        <v>183</v>
      </c>
      <c r="BD931" s="13">
        <v>196</v>
      </c>
      <c r="BE931" s="785" t="s">
        <v>254</v>
      </c>
      <c r="BF931">
        <v>7</v>
      </c>
      <c r="BG931" s="13">
        <v>204</v>
      </c>
      <c r="BH931" s="13">
        <v>182</v>
      </c>
      <c r="BI931" s="880" t="s">
        <v>582</v>
      </c>
      <c r="BJ931" s="13">
        <v>1</v>
      </c>
      <c r="BK931" s="13" t="e">
        <f t="shared" si="334"/>
        <v>#DIV/0!</v>
      </c>
      <c r="BL931" s="13" t="e">
        <f t="shared" si="335"/>
        <v>#DIV/0!</v>
      </c>
    </row>
    <row r="932" spans="48:64" x14ac:dyDescent="0.25">
      <c r="AV932" s="13">
        <v>90</v>
      </c>
      <c r="AW932" s="13">
        <v>8</v>
      </c>
      <c r="AX932" s="785" t="s">
        <v>209</v>
      </c>
      <c r="AY932" s="13">
        <v>91</v>
      </c>
      <c r="AZ932" s="13">
        <v>75</v>
      </c>
      <c r="BA932" s="13">
        <v>163</v>
      </c>
      <c r="BB932" s="13">
        <v>140</v>
      </c>
      <c r="BC932" s="13">
        <v>59</v>
      </c>
      <c r="BD932" s="13">
        <v>65</v>
      </c>
      <c r="BE932" s="785" t="s">
        <v>263</v>
      </c>
      <c r="BF932">
        <v>6</v>
      </c>
      <c r="BG932" s="13">
        <v>72</v>
      </c>
      <c r="BH932" s="13">
        <v>54</v>
      </c>
      <c r="BI932" s="879" t="s">
        <v>419</v>
      </c>
      <c r="BJ932" s="13">
        <v>3</v>
      </c>
      <c r="BK932" s="13" t="e">
        <f t="shared" si="334"/>
        <v>#DIV/0!</v>
      </c>
      <c r="BL932" s="13" t="e">
        <f t="shared" si="335"/>
        <v>#DIV/0!</v>
      </c>
    </row>
    <row r="933" spans="48:64" x14ac:dyDescent="0.25">
      <c r="AV933" s="13">
        <v>91</v>
      </c>
      <c r="AW933" s="13">
        <v>10</v>
      </c>
      <c r="AX933" s="785" t="s">
        <v>218</v>
      </c>
      <c r="AY933" s="13">
        <v>374</v>
      </c>
      <c r="AZ933" s="13">
        <v>316</v>
      </c>
      <c r="BA933" s="13">
        <v>746</v>
      </c>
      <c r="BB933" s="13">
        <v>614</v>
      </c>
      <c r="BC933" s="13">
        <v>339</v>
      </c>
      <c r="BD933" s="13">
        <v>298</v>
      </c>
      <c r="BE933" s="785" t="s">
        <v>227</v>
      </c>
      <c r="BF933">
        <v>4</v>
      </c>
      <c r="BG933" s="13">
        <v>197</v>
      </c>
      <c r="BH933" s="13">
        <v>159</v>
      </c>
      <c r="BI933" s="886" t="s">
        <v>476</v>
      </c>
      <c r="BJ933" s="13">
        <v>2</v>
      </c>
      <c r="BK933" s="13" t="e">
        <f t="shared" si="334"/>
        <v>#DIV/0!</v>
      </c>
      <c r="BL933" s="13" t="e">
        <f t="shared" si="335"/>
        <v>#DIV/0!</v>
      </c>
    </row>
    <row r="934" spans="48:64" x14ac:dyDescent="0.25">
      <c r="AV934" s="13">
        <v>92</v>
      </c>
      <c r="AW934" s="13">
        <v>6</v>
      </c>
      <c r="AX934" s="785" t="s">
        <v>218</v>
      </c>
      <c r="AY934" s="13">
        <v>61</v>
      </c>
      <c r="AZ934" s="13">
        <v>87</v>
      </c>
      <c r="BA934" s="13">
        <v>174</v>
      </c>
      <c r="BB934" s="13">
        <v>200</v>
      </c>
      <c r="BC934" s="13">
        <v>103</v>
      </c>
      <c r="BD934" s="13">
        <v>113</v>
      </c>
      <c r="BE934" s="785" t="s">
        <v>236</v>
      </c>
      <c r="BF934" s="426">
        <v>6</v>
      </c>
      <c r="BG934" s="13">
        <v>44</v>
      </c>
      <c r="BH934" s="13">
        <v>32</v>
      </c>
      <c r="BI934" s="831" t="s">
        <v>451</v>
      </c>
      <c r="BJ934" s="13">
        <v>2</v>
      </c>
      <c r="BK934" s="13" t="e">
        <f t="shared" si="334"/>
        <v>#DIV/0!</v>
      </c>
      <c r="BL934" s="13" t="e">
        <f t="shared" si="335"/>
        <v>#DIV/0!</v>
      </c>
    </row>
    <row r="935" spans="48:64" x14ac:dyDescent="0.25">
      <c r="AV935" s="13">
        <v>93</v>
      </c>
      <c r="AW935" s="13">
        <v>7</v>
      </c>
      <c r="AX935" s="785" t="s">
        <v>218</v>
      </c>
      <c r="AY935" s="13">
        <v>243</v>
      </c>
      <c r="AZ935" s="13">
        <v>206</v>
      </c>
      <c r="BA935" s="13">
        <v>434</v>
      </c>
      <c r="BB935" s="13">
        <v>386</v>
      </c>
      <c r="BC935" s="13">
        <v>166</v>
      </c>
      <c r="BD935" s="13">
        <v>180</v>
      </c>
      <c r="BE935" s="785" t="s">
        <v>245</v>
      </c>
      <c r="BF935">
        <v>2</v>
      </c>
      <c r="BG935" s="13">
        <v>166</v>
      </c>
      <c r="BH935" s="13">
        <v>140</v>
      </c>
      <c r="BI935" s="839" t="s">
        <v>433</v>
      </c>
      <c r="BJ935" s="13">
        <v>1</v>
      </c>
      <c r="BK935" s="13" t="e">
        <f t="shared" si="334"/>
        <v>#DIV/0!</v>
      </c>
      <c r="BL935" s="13" t="e">
        <f t="shared" si="335"/>
        <v>#DIV/0!</v>
      </c>
    </row>
    <row r="936" spans="48:64" x14ac:dyDescent="0.25">
      <c r="AV936" s="13">
        <v>94</v>
      </c>
      <c r="AW936" s="13">
        <v>3</v>
      </c>
      <c r="AX936" s="785" t="s">
        <v>218</v>
      </c>
      <c r="AY936" s="13">
        <v>25</v>
      </c>
      <c r="AZ936" s="13">
        <v>56</v>
      </c>
      <c r="BA936" s="13">
        <v>61</v>
      </c>
      <c r="BB936" s="13">
        <v>101</v>
      </c>
      <c r="BC936" s="13">
        <v>34</v>
      </c>
      <c r="BD936" s="13">
        <v>45</v>
      </c>
      <c r="BE936" s="785" t="s">
        <v>254</v>
      </c>
      <c r="BF936">
        <v>3</v>
      </c>
      <c r="BG936" s="13">
        <v>30</v>
      </c>
      <c r="BH936" s="13">
        <v>46</v>
      </c>
      <c r="BI936" s="849" t="s">
        <v>489</v>
      </c>
      <c r="BJ936" s="13">
        <v>0</v>
      </c>
      <c r="BK936" s="13" t="e">
        <f t="shared" si="334"/>
        <v>#DIV/0!</v>
      </c>
      <c r="BL936" s="13" t="e">
        <f t="shared" si="335"/>
        <v>#DIV/0!</v>
      </c>
    </row>
    <row r="937" spans="48:64" x14ac:dyDescent="0.25">
      <c r="AV937" s="13">
        <v>95</v>
      </c>
      <c r="AW937" s="13">
        <v>10</v>
      </c>
      <c r="AX937" s="785" t="s">
        <v>218</v>
      </c>
      <c r="AY937" s="13">
        <v>153</v>
      </c>
      <c r="AZ937" s="13">
        <v>128</v>
      </c>
      <c r="BA937" s="13">
        <v>302</v>
      </c>
      <c r="BB937" s="13">
        <v>246</v>
      </c>
      <c r="BC937" s="13">
        <v>139</v>
      </c>
      <c r="BD937" s="13">
        <v>118</v>
      </c>
      <c r="BE937" s="785" t="s">
        <v>263</v>
      </c>
      <c r="BF937">
        <v>6</v>
      </c>
      <c r="BG937" s="13">
        <v>96</v>
      </c>
      <c r="BH937" s="13">
        <v>65</v>
      </c>
      <c r="BI937" s="886" t="s">
        <v>476</v>
      </c>
      <c r="BJ937" s="13">
        <v>0</v>
      </c>
      <c r="BK937" s="13" t="e">
        <f t="shared" si="334"/>
        <v>#DIV/0!</v>
      </c>
      <c r="BL937" s="13" t="e">
        <f t="shared" si="335"/>
        <v>#DIV/0!</v>
      </c>
    </row>
    <row r="938" spans="48:64" x14ac:dyDescent="0.25">
      <c r="AV938" s="13">
        <v>96</v>
      </c>
      <c r="AW938" s="13">
        <v>11</v>
      </c>
      <c r="AX938" s="785" t="s">
        <v>227</v>
      </c>
      <c r="AY938" s="13">
        <v>231</v>
      </c>
      <c r="AZ938" s="13">
        <v>198</v>
      </c>
      <c r="BA938" s="13">
        <v>494</v>
      </c>
      <c r="BB938" s="13">
        <v>412</v>
      </c>
      <c r="BC938" s="13">
        <v>253</v>
      </c>
      <c r="BD938" s="13">
        <v>214</v>
      </c>
      <c r="BE938" s="785" t="s">
        <v>236</v>
      </c>
      <c r="BF938">
        <v>3</v>
      </c>
      <c r="BG938" s="13">
        <v>179</v>
      </c>
      <c r="BH938" s="13">
        <v>135</v>
      </c>
      <c r="BI938" s="888" t="s">
        <v>451</v>
      </c>
      <c r="BJ938" s="13">
        <v>3</v>
      </c>
      <c r="BK938" s="13" t="e">
        <f t="shared" si="334"/>
        <v>#DIV/0!</v>
      </c>
      <c r="BL938" s="13" t="e">
        <f t="shared" si="335"/>
        <v>#DIV/0!</v>
      </c>
    </row>
    <row r="939" spans="48:64" x14ac:dyDescent="0.25">
      <c r="AV939" s="13">
        <v>97</v>
      </c>
      <c r="AW939" s="13">
        <v>7</v>
      </c>
      <c r="AX939" s="785" t="s">
        <v>227</v>
      </c>
      <c r="AY939" s="13">
        <v>131</v>
      </c>
      <c r="AZ939" s="13">
        <v>107</v>
      </c>
      <c r="BA939" s="13">
        <v>261</v>
      </c>
      <c r="BB939" s="13">
        <v>229</v>
      </c>
      <c r="BC939" s="13">
        <v>118</v>
      </c>
      <c r="BD939" s="13">
        <v>122</v>
      </c>
      <c r="BE939" s="785" t="s">
        <v>245</v>
      </c>
      <c r="BF939">
        <v>5</v>
      </c>
      <c r="BG939" s="13">
        <v>108</v>
      </c>
      <c r="BH939" s="13">
        <v>84</v>
      </c>
      <c r="BI939" s="849" t="s">
        <v>489</v>
      </c>
      <c r="BJ939" s="13">
        <v>0</v>
      </c>
      <c r="BK939" s="13" t="e">
        <f t="shared" ref="BK939:BK970" si="336">ROUND(BA99/(AW99-BJ99),2)</f>
        <v>#DIV/0!</v>
      </c>
      <c r="BL939" s="13" t="e">
        <f t="shared" ref="BL939:BL970" si="337">ROUND(BB99/(AW99-BJ99),2)</f>
        <v>#DIV/0!</v>
      </c>
    </row>
    <row r="940" spans="48:64" x14ac:dyDescent="0.25">
      <c r="AV940" s="13">
        <v>98</v>
      </c>
      <c r="AW940" s="13">
        <v>6</v>
      </c>
      <c r="AX940" s="785" t="s">
        <v>227</v>
      </c>
      <c r="AY940" s="13">
        <v>116</v>
      </c>
      <c r="AZ940" s="13">
        <v>122</v>
      </c>
      <c r="BA940" s="13">
        <v>286</v>
      </c>
      <c r="BB940" s="13">
        <v>245</v>
      </c>
      <c r="BC940" s="13">
        <v>160</v>
      </c>
      <c r="BD940" s="13">
        <v>123</v>
      </c>
      <c r="BE940" s="785" t="s">
        <v>254</v>
      </c>
      <c r="BF940">
        <v>2</v>
      </c>
      <c r="BG940" s="13">
        <v>194</v>
      </c>
      <c r="BH940" s="13">
        <v>157</v>
      </c>
      <c r="BI940" s="880" t="s">
        <v>582</v>
      </c>
      <c r="BJ940" s="13">
        <v>3</v>
      </c>
      <c r="BK940" s="13" t="e">
        <f t="shared" si="336"/>
        <v>#DIV/0!</v>
      </c>
      <c r="BL940" s="13" t="e">
        <f t="shared" si="337"/>
        <v>#DIV/0!</v>
      </c>
    </row>
    <row r="941" spans="48:64" x14ac:dyDescent="0.25">
      <c r="AV941" s="13">
        <v>99</v>
      </c>
      <c r="AW941" s="13">
        <v>2</v>
      </c>
      <c r="AX941" s="785" t="s">
        <v>227</v>
      </c>
      <c r="AY941" s="13">
        <v>73</v>
      </c>
      <c r="AZ941" s="13">
        <v>84</v>
      </c>
      <c r="BA941" s="13">
        <v>154</v>
      </c>
      <c r="BB941" s="13">
        <v>154</v>
      </c>
      <c r="BC941" s="13">
        <v>73</v>
      </c>
      <c r="BD941" s="13">
        <v>70</v>
      </c>
      <c r="BE941" s="785" t="s">
        <v>263</v>
      </c>
      <c r="BF941" s="426">
        <v>3</v>
      </c>
      <c r="BG941" s="13">
        <v>89</v>
      </c>
      <c r="BH941" s="13">
        <v>70</v>
      </c>
      <c r="BI941" s="862" t="s">
        <v>514</v>
      </c>
      <c r="BJ941" s="13">
        <v>0</v>
      </c>
      <c r="BK941" s="13" t="e">
        <f t="shared" si="336"/>
        <v>#DIV/0!</v>
      </c>
      <c r="BL941" s="13" t="e">
        <f t="shared" si="337"/>
        <v>#DIV/0!</v>
      </c>
    </row>
    <row r="942" spans="48:64" x14ac:dyDescent="0.25">
      <c r="AV942" s="13">
        <v>100</v>
      </c>
      <c r="AW942" s="13">
        <v>3</v>
      </c>
      <c r="AX942" s="785" t="s">
        <v>236</v>
      </c>
      <c r="AY942" s="13">
        <v>168</v>
      </c>
      <c r="AZ942" s="13">
        <v>153</v>
      </c>
      <c r="BA942" s="13">
        <v>338</v>
      </c>
      <c r="BB942" s="13">
        <v>287</v>
      </c>
      <c r="BC942" s="13">
        <v>161</v>
      </c>
      <c r="BD942" s="13">
        <v>134</v>
      </c>
      <c r="BE942" s="785" t="s">
        <v>245</v>
      </c>
      <c r="BF942" s="426">
        <v>4</v>
      </c>
      <c r="BG942" s="13">
        <v>178</v>
      </c>
      <c r="BH942" s="13">
        <v>141</v>
      </c>
      <c r="BI942" s="877" t="s">
        <v>428</v>
      </c>
      <c r="BJ942" s="13">
        <v>1</v>
      </c>
      <c r="BK942" s="13" t="e">
        <f t="shared" si="336"/>
        <v>#DIV/0!</v>
      </c>
      <c r="BL942" s="13" t="e">
        <f t="shared" si="337"/>
        <v>#DIV/0!</v>
      </c>
    </row>
    <row r="943" spans="48:64" x14ac:dyDescent="0.25">
      <c r="AV943" s="13">
        <v>101</v>
      </c>
      <c r="AW943" s="13">
        <v>4</v>
      </c>
      <c r="AX943" s="785" t="s">
        <v>236</v>
      </c>
      <c r="AY943" s="13">
        <v>104</v>
      </c>
      <c r="AZ943" s="13">
        <v>102</v>
      </c>
      <c r="BA943" s="13">
        <v>270</v>
      </c>
      <c r="BB943" s="13">
        <v>211</v>
      </c>
      <c r="BC943" s="13">
        <v>156</v>
      </c>
      <c r="BD943" s="13">
        <v>109</v>
      </c>
      <c r="BE943" s="785" t="s">
        <v>254</v>
      </c>
      <c r="BF943">
        <v>5</v>
      </c>
      <c r="BG943" s="13">
        <v>147</v>
      </c>
      <c r="BH943" s="13">
        <v>126</v>
      </c>
      <c r="BI943" s="843" t="s">
        <v>552</v>
      </c>
      <c r="BJ943" s="13">
        <v>1</v>
      </c>
      <c r="BK943" s="13" t="e">
        <f t="shared" si="336"/>
        <v>#DIV/0!</v>
      </c>
      <c r="BL943" s="13" t="e">
        <f t="shared" si="337"/>
        <v>#DIV/0!</v>
      </c>
    </row>
    <row r="944" spans="48:64" x14ac:dyDescent="0.25">
      <c r="AV944" s="13">
        <v>102</v>
      </c>
      <c r="AW944" s="13">
        <v>6</v>
      </c>
      <c r="AX944" s="785" t="s">
        <v>236</v>
      </c>
      <c r="AY944" s="13">
        <v>25</v>
      </c>
      <c r="AZ944" s="13">
        <v>45</v>
      </c>
      <c r="BA944" s="13">
        <v>53</v>
      </c>
      <c r="BB944" s="13">
        <v>74</v>
      </c>
      <c r="BC944" s="13">
        <v>25</v>
      </c>
      <c r="BD944" s="13">
        <v>29</v>
      </c>
      <c r="BE944" s="785" t="s">
        <v>263</v>
      </c>
      <c r="BF944" s="425">
        <v>4</v>
      </c>
      <c r="BG944" s="13">
        <v>24</v>
      </c>
      <c r="BH944" s="13">
        <v>28</v>
      </c>
      <c r="BI944" s="894" t="s">
        <v>582</v>
      </c>
      <c r="BJ944" s="13">
        <v>0</v>
      </c>
      <c r="BK944" s="13" t="e">
        <f t="shared" si="336"/>
        <v>#DIV/0!</v>
      </c>
      <c r="BL944" s="13" t="e">
        <f t="shared" si="337"/>
        <v>#DIV/0!</v>
      </c>
    </row>
    <row r="945" spans="1:64" x14ac:dyDescent="0.25">
      <c r="AV945" s="13">
        <v>103</v>
      </c>
      <c r="AW945" s="13">
        <v>5</v>
      </c>
      <c r="AX945" s="785" t="s">
        <v>245</v>
      </c>
      <c r="AY945" s="13">
        <v>85</v>
      </c>
      <c r="AZ945" s="13">
        <v>99</v>
      </c>
      <c r="BA945" s="13">
        <v>200</v>
      </c>
      <c r="BB945" s="13">
        <v>174</v>
      </c>
      <c r="BC945" s="13">
        <v>107</v>
      </c>
      <c r="BD945" s="13">
        <v>75</v>
      </c>
      <c r="BE945" s="785" t="s">
        <v>254</v>
      </c>
      <c r="BF945" s="425">
        <v>1</v>
      </c>
      <c r="BG945" s="13">
        <v>91</v>
      </c>
      <c r="BH945" s="13">
        <v>67</v>
      </c>
      <c r="BI945" s="882" t="s">
        <v>510</v>
      </c>
      <c r="BJ945" s="13">
        <v>0</v>
      </c>
      <c r="BK945" s="13" t="e">
        <f t="shared" si="336"/>
        <v>#DIV/0!</v>
      </c>
      <c r="BL945" s="13" t="e">
        <f t="shared" si="337"/>
        <v>#DIV/0!</v>
      </c>
    </row>
    <row r="946" spans="1:64" x14ac:dyDescent="0.25">
      <c r="AV946" s="13">
        <v>104</v>
      </c>
      <c r="AW946" s="13">
        <v>11</v>
      </c>
      <c r="AX946" s="785" t="s">
        <v>245</v>
      </c>
      <c r="AY946" s="13">
        <v>248</v>
      </c>
      <c r="AZ946" s="13">
        <v>213</v>
      </c>
      <c r="BA946" s="13">
        <v>490</v>
      </c>
      <c r="BB946" s="13">
        <v>407</v>
      </c>
      <c r="BC946" s="13">
        <v>216</v>
      </c>
      <c r="BD946" s="13">
        <v>194</v>
      </c>
      <c r="BE946" s="785" t="s">
        <v>263</v>
      </c>
      <c r="BF946" s="425">
        <v>1</v>
      </c>
      <c r="BG946" s="13">
        <v>160</v>
      </c>
      <c r="BH946" s="13">
        <v>123</v>
      </c>
      <c r="BI946" s="818" t="s">
        <v>433</v>
      </c>
      <c r="BJ946" s="13">
        <v>0</v>
      </c>
      <c r="BK946" s="13" t="e">
        <f t="shared" si="336"/>
        <v>#DIV/0!</v>
      </c>
      <c r="BL946" s="13" t="e">
        <f t="shared" si="337"/>
        <v>#DIV/0!</v>
      </c>
    </row>
    <row r="947" spans="1:64" x14ac:dyDescent="0.25">
      <c r="A947" s="195"/>
      <c r="AV947" s="13">
        <v>105</v>
      </c>
      <c r="AW947" s="13">
        <v>4</v>
      </c>
      <c r="AX947" s="785" t="s">
        <v>254</v>
      </c>
      <c r="AY947" s="13">
        <v>36</v>
      </c>
      <c r="AZ947" s="13">
        <v>37</v>
      </c>
      <c r="BA947" s="13">
        <v>70</v>
      </c>
      <c r="BB947" s="13">
        <v>63</v>
      </c>
      <c r="BC947" s="13">
        <v>34</v>
      </c>
      <c r="BD947" s="13">
        <v>26</v>
      </c>
      <c r="BE947" s="785" t="s">
        <v>263</v>
      </c>
      <c r="BF947">
        <v>5</v>
      </c>
      <c r="BG947" s="13">
        <v>22</v>
      </c>
      <c r="BH947" s="13">
        <v>21</v>
      </c>
      <c r="BI947" s="826" t="s">
        <v>476</v>
      </c>
      <c r="BJ947" s="13">
        <v>1</v>
      </c>
      <c r="BK947" s="13" t="e">
        <f t="shared" si="336"/>
        <v>#DIV/0!</v>
      </c>
      <c r="BL947" s="13" t="e">
        <f t="shared" si="337"/>
        <v>#DIV/0!</v>
      </c>
    </row>
    <row r="948" spans="1:64" x14ac:dyDescent="0.25">
      <c r="A948" s="195"/>
      <c r="AV948" s="13">
        <v>1</v>
      </c>
      <c r="AW948" s="13">
        <v>7</v>
      </c>
      <c r="AX948" s="802" t="s">
        <v>272</v>
      </c>
      <c r="AY948" s="13">
        <v>224</v>
      </c>
      <c r="AZ948" s="13">
        <v>212</v>
      </c>
      <c r="BA948" s="13">
        <v>505</v>
      </c>
      <c r="BB948" s="13">
        <v>471</v>
      </c>
      <c r="BC948" s="13">
        <v>262</v>
      </c>
      <c r="BD948" s="13">
        <v>259</v>
      </c>
      <c r="BE948" s="802" t="s">
        <v>281</v>
      </c>
      <c r="BF948" s="425">
        <v>3</v>
      </c>
      <c r="BG948" s="13">
        <v>183</v>
      </c>
      <c r="BH948" s="13">
        <v>168</v>
      </c>
      <c r="BI948" s="824" t="s">
        <v>415</v>
      </c>
      <c r="BJ948" s="13">
        <v>2</v>
      </c>
      <c r="BK948" s="13" t="e">
        <f t="shared" ref="BK948:BK979" si="338">ROUND(BA3/(AW3-BJ3),2)</f>
        <v>#DIV/0!</v>
      </c>
      <c r="BL948" s="13" t="e">
        <f t="shared" ref="BL948:BL979" si="339">ROUND(BB3/(AW3-BJ3),2)</f>
        <v>#DIV/0!</v>
      </c>
    </row>
    <row r="949" spans="1:64" x14ac:dyDescent="0.25">
      <c r="A949" s="195"/>
      <c r="AV949" s="13">
        <v>2</v>
      </c>
      <c r="AW949" s="13">
        <v>6</v>
      </c>
      <c r="AX949" s="802" t="s">
        <v>272</v>
      </c>
      <c r="AY949" s="13">
        <v>70</v>
      </c>
      <c r="AZ949" s="13">
        <v>75</v>
      </c>
      <c r="BA949" s="13">
        <v>235</v>
      </c>
      <c r="BB949" s="13">
        <v>198</v>
      </c>
      <c r="BC949" s="13">
        <v>143</v>
      </c>
      <c r="BD949" s="13">
        <v>123</v>
      </c>
      <c r="BE949" s="802" t="s">
        <v>290</v>
      </c>
      <c r="BF949">
        <v>6</v>
      </c>
      <c r="BG949" s="13">
        <v>87</v>
      </c>
      <c r="BH949" s="13">
        <v>46</v>
      </c>
      <c r="BI949" s="849" t="s">
        <v>489</v>
      </c>
      <c r="BJ949" s="13">
        <v>1</v>
      </c>
      <c r="BK949" s="13" t="e">
        <f t="shared" si="338"/>
        <v>#DIV/0!</v>
      </c>
      <c r="BL949" s="13" t="e">
        <f t="shared" si="339"/>
        <v>#DIV/0!</v>
      </c>
    </row>
    <row r="950" spans="1:64" x14ac:dyDescent="0.25">
      <c r="A950" s="195"/>
      <c r="AV950" s="13">
        <v>3</v>
      </c>
      <c r="AW950" s="13">
        <v>10</v>
      </c>
      <c r="AX950" s="802" t="s">
        <v>272</v>
      </c>
      <c r="AY950" s="13">
        <v>218</v>
      </c>
      <c r="AZ950" s="13">
        <v>179</v>
      </c>
      <c r="BA950" s="13">
        <v>432</v>
      </c>
      <c r="BB950" s="13">
        <v>335</v>
      </c>
      <c r="BC950" s="13">
        <v>197</v>
      </c>
      <c r="BD950" s="13">
        <v>156</v>
      </c>
      <c r="BE950" s="802" t="s">
        <v>299</v>
      </c>
      <c r="BF950">
        <v>1</v>
      </c>
      <c r="BG950" s="13">
        <v>106</v>
      </c>
      <c r="BH950" s="13">
        <v>82</v>
      </c>
      <c r="BI950" s="835" t="s">
        <v>446</v>
      </c>
      <c r="BJ950" s="13">
        <v>1</v>
      </c>
      <c r="BK950" s="13" t="e">
        <f t="shared" si="338"/>
        <v>#DIV/0!</v>
      </c>
      <c r="BL950" s="13" t="e">
        <f t="shared" si="339"/>
        <v>#DIV/0!</v>
      </c>
    </row>
    <row r="951" spans="1:64" x14ac:dyDescent="0.25">
      <c r="A951" s="195"/>
      <c r="AV951" s="13">
        <v>4</v>
      </c>
      <c r="AW951" s="13">
        <v>5</v>
      </c>
      <c r="AX951" s="802" t="s">
        <v>272</v>
      </c>
      <c r="AY951" s="13">
        <v>93</v>
      </c>
      <c r="AZ951" s="13">
        <v>84</v>
      </c>
      <c r="BA951" s="13">
        <v>200</v>
      </c>
      <c r="BB951" s="13">
        <v>174</v>
      </c>
      <c r="BC951" s="13">
        <v>95</v>
      </c>
      <c r="BD951" s="13">
        <v>90</v>
      </c>
      <c r="BE951" s="802" t="s">
        <v>308</v>
      </c>
      <c r="BF951" s="426">
        <v>1</v>
      </c>
      <c r="BG951" s="13">
        <v>121</v>
      </c>
      <c r="BH951" s="13">
        <v>91</v>
      </c>
      <c r="BI951" s="854" t="s">
        <v>419</v>
      </c>
      <c r="BJ951" s="13">
        <v>0</v>
      </c>
      <c r="BK951" s="13" t="e">
        <f t="shared" si="338"/>
        <v>#DIV/0!</v>
      </c>
      <c r="BL951" s="13" t="e">
        <f t="shared" si="339"/>
        <v>#DIV/0!</v>
      </c>
    </row>
    <row r="952" spans="1:64" x14ac:dyDescent="0.25">
      <c r="A952" s="195"/>
      <c r="AV952" s="13">
        <v>5</v>
      </c>
      <c r="AW952" s="13">
        <v>6</v>
      </c>
      <c r="AX952" s="802" t="s">
        <v>272</v>
      </c>
      <c r="AY952" s="13">
        <v>46</v>
      </c>
      <c r="AZ952" s="13">
        <v>65</v>
      </c>
      <c r="BA952" s="13">
        <v>87</v>
      </c>
      <c r="BB952" s="13">
        <v>110</v>
      </c>
      <c r="BC952" s="13">
        <v>35</v>
      </c>
      <c r="BD952" s="13">
        <v>45</v>
      </c>
      <c r="BE952" s="802" t="s">
        <v>317</v>
      </c>
      <c r="BF952">
        <v>2</v>
      </c>
      <c r="BG952" s="13">
        <v>37</v>
      </c>
      <c r="BH952" s="13">
        <v>39</v>
      </c>
      <c r="BI952" s="863" t="s">
        <v>428</v>
      </c>
      <c r="BJ952" s="13">
        <v>1</v>
      </c>
      <c r="BK952" s="13" t="e">
        <f t="shared" si="338"/>
        <v>#DIV/0!</v>
      </c>
      <c r="BL952" s="13" t="e">
        <f t="shared" si="339"/>
        <v>#DIV/0!</v>
      </c>
    </row>
    <row r="953" spans="1:64" x14ac:dyDescent="0.25">
      <c r="A953" s="195"/>
      <c r="AV953" s="13">
        <v>6</v>
      </c>
      <c r="AW953" s="13">
        <v>8</v>
      </c>
      <c r="AX953" s="802" t="s">
        <v>272</v>
      </c>
      <c r="AY953" s="13">
        <v>222</v>
      </c>
      <c r="AZ953" s="13">
        <v>186</v>
      </c>
      <c r="BA953" s="13">
        <v>417</v>
      </c>
      <c r="BB953" s="13">
        <v>351</v>
      </c>
      <c r="BC953" s="13">
        <v>176</v>
      </c>
      <c r="BD953" s="13">
        <v>165</v>
      </c>
      <c r="BE953" s="802" t="s">
        <v>326</v>
      </c>
      <c r="BF953" s="425">
        <v>3</v>
      </c>
      <c r="BG953" s="13">
        <v>146</v>
      </c>
      <c r="BH953" s="13">
        <v>125</v>
      </c>
      <c r="BI953" s="893" t="s">
        <v>485</v>
      </c>
      <c r="BJ953" s="13">
        <v>1</v>
      </c>
      <c r="BK953" s="13" t="e">
        <f t="shared" si="338"/>
        <v>#DIV/0!</v>
      </c>
      <c r="BL953" s="13" t="e">
        <f t="shared" si="339"/>
        <v>#DIV/0!</v>
      </c>
    </row>
    <row r="954" spans="1:64" x14ac:dyDescent="0.25">
      <c r="A954" s="195"/>
      <c r="AV954" s="13">
        <v>7</v>
      </c>
      <c r="AW954" s="13">
        <v>5</v>
      </c>
      <c r="AX954" s="802" t="s">
        <v>272</v>
      </c>
      <c r="AY954" s="13">
        <v>101</v>
      </c>
      <c r="AZ954" s="13">
        <v>96</v>
      </c>
      <c r="BA954" s="13">
        <v>225</v>
      </c>
      <c r="BB954" s="13">
        <v>200</v>
      </c>
      <c r="BC954" s="13">
        <v>109</v>
      </c>
      <c r="BD954" s="13">
        <v>104</v>
      </c>
      <c r="BE954" s="802" t="s">
        <v>335</v>
      </c>
      <c r="BF954" s="425">
        <v>3</v>
      </c>
      <c r="BG954" s="13">
        <v>102</v>
      </c>
      <c r="BH954" s="13">
        <v>91</v>
      </c>
      <c r="BI954" s="833" t="s">
        <v>471</v>
      </c>
      <c r="BJ954" s="13">
        <v>0</v>
      </c>
      <c r="BK954" s="13" t="e">
        <f t="shared" si="338"/>
        <v>#DIV/0!</v>
      </c>
      <c r="BL954" s="13" t="e">
        <f t="shared" si="339"/>
        <v>#DIV/0!</v>
      </c>
    </row>
    <row r="955" spans="1:64" x14ac:dyDescent="0.25">
      <c r="A955" s="195"/>
      <c r="AV955" s="13">
        <v>8</v>
      </c>
      <c r="AW955" s="13">
        <v>8</v>
      </c>
      <c r="AX955" s="802" t="s">
        <v>272</v>
      </c>
      <c r="AY955" s="13">
        <v>142</v>
      </c>
      <c r="AZ955" s="13">
        <v>144</v>
      </c>
      <c r="BA955" s="13">
        <v>272</v>
      </c>
      <c r="BB955" s="13">
        <v>280</v>
      </c>
      <c r="BC955" s="13">
        <v>121</v>
      </c>
      <c r="BD955" s="13">
        <v>136</v>
      </c>
      <c r="BE955" s="802" t="s">
        <v>344</v>
      </c>
      <c r="BF955">
        <v>6</v>
      </c>
      <c r="BG955" s="13">
        <v>75</v>
      </c>
      <c r="BH955" s="13">
        <v>64</v>
      </c>
      <c r="BI955" s="884" t="s">
        <v>428</v>
      </c>
      <c r="BJ955" s="13">
        <v>0</v>
      </c>
      <c r="BK955" s="13" t="e">
        <f t="shared" si="338"/>
        <v>#DIV/0!</v>
      </c>
      <c r="BL955" s="13" t="e">
        <f t="shared" si="339"/>
        <v>#DIV/0!</v>
      </c>
    </row>
    <row r="956" spans="1:64" x14ac:dyDescent="0.25">
      <c r="A956" s="195"/>
      <c r="AV956" s="13">
        <v>9</v>
      </c>
      <c r="AW956" s="13">
        <v>8</v>
      </c>
      <c r="AX956" s="802" t="s">
        <v>272</v>
      </c>
      <c r="AY956" s="13">
        <v>108</v>
      </c>
      <c r="AZ956" s="13">
        <v>97</v>
      </c>
      <c r="BA956" s="13">
        <v>240</v>
      </c>
      <c r="BB956" s="13">
        <v>187</v>
      </c>
      <c r="BC956" s="13">
        <v>120</v>
      </c>
      <c r="BD956" s="13">
        <v>90</v>
      </c>
      <c r="BE956" s="802" t="s">
        <v>353</v>
      </c>
      <c r="BF956">
        <v>2</v>
      </c>
      <c r="BG956" s="13">
        <v>66</v>
      </c>
      <c r="BH956" s="13">
        <v>57</v>
      </c>
      <c r="BI956" s="876" t="s">
        <v>459</v>
      </c>
      <c r="BJ956" s="13">
        <v>1</v>
      </c>
      <c r="BK956" s="13" t="e">
        <f t="shared" si="338"/>
        <v>#DIV/0!</v>
      </c>
      <c r="BL956" s="13" t="e">
        <f t="shared" si="339"/>
        <v>#DIV/0!</v>
      </c>
    </row>
    <row r="957" spans="1:64" x14ac:dyDescent="0.25">
      <c r="A957" s="195"/>
      <c r="AV957" s="13">
        <v>10</v>
      </c>
      <c r="AW957" s="13">
        <v>6</v>
      </c>
      <c r="AX957" s="802" t="s">
        <v>272</v>
      </c>
      <c r="AY957" s="13">
        <v>71</v>
      </c>
      <c r="AZ957" s="13">
        <v>71</v>
      </c>
      <c r="BA957" s="13">
        <v>130</v>
      </c>
      <c r="BB957" s="13">
        <v>131</v>
      </c>
      <c r="BC957" s="13">
        <v>56</v>
      </c>
      <c r="BD957" s="13">
        <v>60</v>
      </c>
      <c r="BE957" s="802" t="s">
        <v>362</v>
      </c>
      <c r="BF957">
        <v>7</v>
      </c>
      <c r="BG957" s="13">
        <v>50</v>
      </c>
      <c r="BH957" s="13">
        <v>42</v>
      </c>
      <c r="BI957" s="863" t="s">
        <v>428</v>
      </c>
      <c r="BJ957" s="13">
        <v>0</v>
      </c>
      <c r="BK957" s="13" t="e">
        <f t="shared" si="338"/>
        <v>#DIV/0!</v>
      </c>
      <c r="BL957" s="13" t="e">
        <f t="shared" si="339"/>
        <v>#DIV/0!</v>
      </c>
    </row>
    <row r="958" spans="1:64" x14ac:dyDescent="0.25">
      <c r="A958" s="195"/>
      <c r="AV958" s="13">
        <v>11</v>
      </c>
      <c r="AW958" s="13">
        <v>9</v>
      </c>
      <c r="AX958" s="802" t="s">
        <v>272</v>
      </c>
      <c r="AY958" s="13">
        <v>127</v>
      </c>
      <c r="AZ958" s="13">
        <v>147</v>
      </c>
      <c r="BA958" s="13">
        <v>322</v>
      </c>
      <c r="BB958" s="13">
        <v>277</v>
      </c>
      <c r="BC958" s="13">
        <v>183</v>
      </c>
      <c r="BD958" s="13">
        <v>130</v>
      </c>
      <c r="BE958" s="802" t="s">
        <v>371</v>
      </c>
      <c r="BF958" s="13">
        <v>2</v>
      </c>
      <c r="BG958" s="13">
        <v>77</v>
      </c>
      <c r="BH958" s="13">
        <v>48</v>
      </c>
      <c r="BI958" s="778" t="s">
        <v>415</v>
      </c>
      <c r="BJ958" s="13">
        <v>0</v>
      </c>
      <c r="BK958" s="13" t="e">
        <f t="shared" si="338"/>
        <v>#DIV/0!</v>
      </c>
      <c r="BL958" s="13" t="e">
        <f t="shared" si="339"/>
        <v>#DIV/0!</v>
      </c>
    </row>
    <row r="959" spans="1:64" x14ac:dyDescent="0.25">
      <c r="A959" s="195"/>
      <c r="AV959" s="13">
        <v>12</v>
      </c>
      <c r="AW959" s="13">
        <v>12</v>
      </c>
      <c r="AX959" s="802" t="s">
        <v>272</v>
      </c>
      <c r="AY959" s="13">
        <v>153</v>
      </c>
      <c r="AZ959" s="13">
        <v>148</v>
      </c>
      <c r="BA959" s="13">
        <v>348</v>
      </c>
      <c r="BB959" s="13">
        <v>309</v>
      </c>
      <c r="BC959" s="13">
        <v>182</v>
      </c>
      <c r="BD959" s="13">
        <v>161</v>
      </c>
      <c r="BE959" s="802" t="s">
        <v>380</v>
      </c>
      <c r="BF959" s="425">
        <v>1</v>
      </c>
      <c r="BG959" s="13">
        <v>72</v>
      </c>
      <c r="BH959" s="13">
        <v>44</v>
      </c>
      <c r="BI959" s="825" t="s">
        <v>560</v>
      </c>
      <c r="BJ959" s="13">
        <v>2</v>
      </c>
      <c r="BK959" s="13" t="e">
        <f t="shared" si="338"/>
        <v>#DIV/0!</v>
      </c>
      <c r="BL959" s="13" t="e">
        <f t="shared" si="339"/>
        <v>#DIV/0!</v>
      </c>
    </row>
    <row r="960" spans="1:64" x14ac:dyDescent="0.25">
      <c r="A960" s="195"/>
      <c r="AV960" s="13">
        <v>13</v>
      </c>
      <c r="AW960" s="13">
        <v>4</v>
      </c>
      <c r="AX960" s="802" t="s">
        <v>272</v>
      </c>
      <c r="AY960" s="13">
        <v>96</v>
      </c>
      <c r="AZ960" s="13">
        <v>82</v>
      </c>
      <c r="BA960" s="13">
        <v>201</v>
      </c>
      <c r="BB960" s="13">
        <v>174</v>
      </c>
      <c r="BC960" s="13">
        <v>96</v>
      </c>
      <c r="BD960" s="13">
        <v>92</v>
      </c>
      <c r="BE960" s="802" t="s">
        <v>389</v>
      </c>
      <c r="BF960">
        <v>5</v>
      </c>
      <c r="BG960" s="13">
        <v>119</v>
      </c>
      <c r="BH960" s="13">
        <v>92</v>
      </c>
      <c r="BI960" s="849" t="s">
        <v>489</v>
      </c>
      <c r="BJ960" s="13">
        <v>2</v>
      </c>
      <c r="BK960" s="13" t="e">
        <f t="shared" si="338"/>
        <v>#DIV/0!</v>
      </c>
      <c r="BL960" s="13" t="e">
        <f t="shared" si="339"/>
        <v>#DIV/0!</v>
      </c>
    </row>
    <row r="961" spans="1:64" x14ac:dyDescent="0.25">
      <c r="A961" s="195"/>
      <c r="AV961" s="13">
        <v>14</v>
      </c>
      <c r="AW961" s="13">
        <v>5</v>
      </c>
      <c r="AX961" s="802" t="s">
        <v>272</v>
      </c>
      <c r="AY961" s="13">
        <v>73</v>
      </c>
      <c r="AZ961" s="13">
        <v>73</v>
      </c>
      <c r="BA961" s="13">
        <v>140</v>
      </c>
      <c r="BB961" s="13">
        <v>140</v>
      </c>
      <c r="BC961" s="13">
        <v>57</v>
      </c>
      <c r="BD961" s="13">
        <v>67</v>
      </c>
      <c r="BE961" s="802" t="s">
        <v>398</v>
      </c>
      <c r="BF961">
        <v>7</v>
      </c>
      <c r="BG961" s="13">
        <v>46</v>
      </c>
      <c r="BH961" s="13">
        <v>52</v>
      </c>
      <c r="BI961" s="878" t="s">
        <v>510</v>
      </c>
      <c r="BJ961" s="13">
        <v>1</v>
      </c>
      <c r="BK961" s="13" t="e">
        <f t="shared" si="338"/>
        <v>#DIV/0!</v>
      </c>
      <c r="BL961" s="217" t="e">
        <f t="shared" si="339"/>
        <v>#DIV/0!</v>
      </c>
    </row>
    <row r="962" spans="1:64" x14ac:dyDescent="0.25">
      <c r="AV962" s="13">
        <v>15</v>
      </c>
      <c r="AW962" s="13">
        <v>9</v>
      </c>
      <c r="AX962" s="802" t="s">
        <v>281</v>
      </c>
      <c r="AY962" s="13">
        <v>252</v>
      </c>
      <c r="AZ962" s="13">
        <v>302</v>
      </c>
      <c r="BA962" s="13">
        <v>600</v>
      </c>
      <c r="BB962" s="13">
        <v>577</v>
      </c>
      <c r="BC962" s="13">
        <v>315</v>
      </c>
      <c r="BD962" s="13">
        <v>275</v>
      </c>
      <c r="BE962" s="802" t="s">
        <v>290</v>
      </c>
      <c r="BF962" s="425">
        <v>2</v>
      </c>
      <c r="BG962" s="13">
        <v>250</v>
      </c>
      <c r="BH962" s="13">
        <v>254</v>
      </c>
      <c r="BI962" s="887" t="s">
        <v>463</v>
      </c>
      <c r="BJ962" s="13">
        <v>0</v>
      </c>
      <c r="BK962" s="13" t="e">
        <f t="shared" si="338"/>
        <v>#DIV/0!</v>
      </c>
      <c r="BL962" s="13" t="e">
        <f t="shared" si="339"/>
        <v>#DIV/0!</v>
      </c>
    </row>
    <row r="963" spans="1:64" x14ac:dyDescent="0.25">
      <c r="AV963" s="13">
        <v>16</v>
      </c>
      <c r="AW963" s="13">
        <v>10</v>
      </c>
      <c r="AX963" s="802" t="s">
        <v>281</v>
      </c>
      <c r="AY963" s="13">
        <v>280</v>
      </c>
      <c r="AZ963" s="13">
        <v>268</v>
      </c>
      <c r="BA963" s="13">
        <v>650</v>
      </c>
      <c r="BB963" s="13">
        <v>562</v>
      </c>
      <c r="BC963" s="13">
        <v>338</v>
      </c>
      <c r="BD963" s="13">
        <v>294</v>
      </c>
      <c r="BE963" s="802" t="s">
        <v>299</v>
      </c>
      <c r="BF963">
        <v>4</v>
      </c>
      <c r="BG963" s="13">
        <v>183</v>
      </c>
      <c r="BH963" s="13">
        <v>170</v>
      </c>
      <c r="BI963" s="852" t="s">
        <v>514</v>
      </c>
      <c r="BJ963" s="13">
        <v>2</v>
      </c>
      <c r="BK963" s="13" t="e">
        <f t="shared" si="338"/>
        <v>#DIV/0!</v>
      </c>
      <c r="BL963" s="13" t="e">
        <f t="shared" si="339"/>
        <v>#DIV/0!</v>
      </c>
    </row>
    <row r="964" spans="1:64" x14ac:dyDescent="0.25">
      <c r="AV964" s="13">
        <v>17</v>
      </c>
      <c r="AW964" s="13">
        <v>7</v>
      </c>
      <c r="AX964" s="802" t="s">
        <v>281</v>
      </c>
      <c r="AY964" s="13">
        <v>128</v>
      </c>
      <c r="AZ964" s="13">
        <v>126</v>
      </c>
      <c r="BA964" s="13">
        <v>290</v>
      </c>
      <c r="BB964" s="13">
        <v>255</v>
      </c>
      <c r="BC964" s="13">
        <v>144</v>
      </c>
      <c r="BD964" s="13">
        <v>129</v>
      </c>
      <c r="BE964" s="802" t="s">
        <v>308</v>
      </c>
      <c r="BF964">
        <v>6</v>
      </c>
      <c r="BG964" s="13">
        <v>94</v>
      </c>
      <c r="BH964" s="13">
        <v>91</v>
      </c>
      <c r="BI964" s="852" t="s">
        <v>514</v>
      </c>
      <c r="BJ964" s="13">
        <v>2</v>
      </c>
      <c r="BK964" s="13" t="e">
        <f t="shared" si="338"/>
        <v>#DIV/0!</v>
      </c>
      <c r="BL964" s="13" t="e">
        <f t="shared" si="339"/>
        <v>#DIV/0!</v>
      </c>
    </row>
    <row r="965" spans="1:64" x14ac:dyDescent="0.25">
      <c r="AV965" s="13">
        <v>18</v>
      </c>
      <c r="AW965" s="13">
        <v>8</v>
      </c>
      <c r="AX965" s="802" t="s">
        <v>281</v>
      </c>
      <c r="AY965" s="13">
        <v>198</v>
      </c>
      <c r="AZ965" s="13">
        <v>191</v>
      </c>
      <c r="BA965" s="13">
        <v>428</v>
      </c>
      <c r="BB965" s="13">
        <v>386</v>
      </c>
      <c r="BC965" s="13">
        <v>216</v>
      </c>
      <c r="BD965" s="13">
        <v>195</v>
      </c>
      <c r="BE965" s="802" t="s">
        <v>317</v>
      </c>
      <c r="BF965">
        <v>5</v>
      </c>
      <c r="BG965" s="13">
        <v>171</v>
      </c>
      <c r="BH965" s="13">
        <v>151</v>
      </c>
      <c r="BI965" s="847" t="s">
        <v>494</v>
      </c>
      <c r="BJ965" s="13">
        <v>0</v>
      </c>
      <c r="BK965" s="13" t="e">
        <f t="shared" si="338"/>
        <v>#DIV/0!</v>
      </c>
      <c r="BL965" s="13" t="e">
        <f t="shared" si="339"/>
        <v>#DIV/0!</v>
      </c>
    </row>
    <row r="966" spans="1:64" x14ac:dyDescent="0.25">
      <c r="AV966" s="13">
        <v>19</v>
      </c>
      <c r="AW966" s="13">
        <v>6</v>
      </c>
      <c r="AX966" s="802" t="s">
        <v>281</v>
      </c>
      <c r="AY966" s="13">
        <v>127</v>
      </c>
      <c r="AZ966" s="13">
        <v>131</v>
      </c>
      <c r="BA966" s="13">
        <v>318</v>
      </c>
      <c r="BB966" s="13">
        <v>304</v>
      </c>
      <c r="BC966" s="13">
        <v>175</v>
      </c>
      <c r="BD966" s="13">
        <v>173</v>
      </c>
      <c r="BE966" s="802" t="s">
        <v>326</v>
      </c>
      <c r="BF966">
        <v>4</v>
      </c>
      <c r="BG966" s="13">
        <v>148</v>
      </c>
      <c r="BH966" s="13">
        <v>142</v>
      </c>
      <c r="BI966" s="872" t="s">
        <v>415</v>
      </c>
      <c r="BJ966" s="13">
        <v>1</v>
      </c>
      <c r="BK966" s="13" t="e">
        <f t="shared" si="338"/>
        <v>#DIV/0!</v>
      </c>
      <c r="BL966" s="13" t="e">
        <f t="shared" si="339"/>
        <v>#DIV/0!</v>
      </c>
    </row>
    <row r="967" spans="1:64" x14ac:dyDescent="0.25">
      <c r="AV967" s="13">
        <v>20</v>
      </c>
      <c r="AW967" s="13">
        <v>5</v>
      </c>
      <c r="AX967" s="802" t="s">
        <v>281</v>
      </c>
      <c r="AY967" s="13">
        <v>58</v>
      </c>
      <c r="AZ967" s="13">
        <v>61</v>
      </c>
      <c r="BA967" s="13">
        <v>102</v>
      </c>
      <c r="BB967" s="13">
        <v>107</v>
      </c>
      <c r="BC967" s="13">
        <v>39</v>
      </c>
      <c r="BD967" s="13">
        <v>46</v>
      </c>
      <c r="BE967" s="802" t="s">
        <v>335</v>
      </c>
      <c r="BF967">
        <v>7</v>
      </c>
      <c r="BG967" s="13">
        <v>44</v>
      </c>
      <c r="BH967" s="13">
        <v>49</v>
      </c>
      <c r="BI967" s="868" t="s">
        <v>471</v>
      </c>
      <c r="BJ967" s="13">
        <v>1</v>
      </c>
      <c r="BK967" s="13" t="e">
        <f t="shared" si="338"/>
        <v>#DIV/0!</v>
      </c>
      <c r="BL967" s="13" t="e">
        <f t="shared" si="339"/>
        <v>#DIV/0!</v>
      </c>
    </row>
    <row r="968" spans="1:64" x14ac:dyDescent="0.25">
      <c r="AV968" s="13">
        <v>21</v>
      </c>
      <c r="AW968" s="13">
        <v>12</v>
      </c>
      <c r="AX968" s="802" t="s">
        <v>281</v>
      </c>
      <c r="AY968" s="13">
        <v>303</v>
      </c>
      <c r="AZ968" s="13">
        <v>315</v>
      </c>
      <c r="BA968" s="13">
        <v>719</v>
      </c>
      <c r="BB968" s="13">
        <v>634</v>
      </c>
      <c r="BC968" s="13">
        <v>386</v>
      </c>
      <c r="BD968" s="13">
        <v>319</v>
      </c>
      <c r="BE968" s="802" t="s">
        <v>344</v>
      </c>
      <c r="BF968" s="425">
        <v>4</v>
      </c>
      <c r="BG968" s="13">
        <v>210</v>
      </c>
      <c r="BH968" s="13">
        <v>144</v>
      </c>
      <c r="BI968" s="875" t="s">
        <v>552</v>
      </c>
      <c r="BJ968" s="13">
        <v>1</v>
      </c>
      <c r="BK968" s="13" t="e">
        <f t="shared" si="338"/>
        <v>#DIV/0!</v>
      </c>
      <c r="BL968" s="13" t="e">
        <f t="shared" si="339"/>
        <v>#DIV/0!</v>
      </c>
    </row>
    <row r="969" spans="1:64" x14ac:dyDescent="0.25">
      <c r="AV969" s="13">
        <v>22</v>
      </c>
      <c r="AW969" s="13">
        <v>6</v>
      </c>
      <c r="AX969" s="802" t="s">
        <v>281</v>
      </c>
      <c r="AY969" s="13">
        <v>78</v>
      </c>
      <c r="AZ969" s="13">
        <v>77</v>
      </c>
      <c r="BA969" s="13">
        <v>181</v>
      </c>
      <c r="BB969" s="13">
        <v>153</v>
      </c>
      <c r="BC969" s="13">
        <v>99</v>
      </c>
      <c r="BD969" s="13">
        <v>76</v>
      </c>
      <c r="BE969" s="802" t="s">
        <v>353</v>
      </c>
      <c r="BF969" s="426">
        <v>6</v>
      </c>
      <c r="BG969" s="13">
        <v>84</v>
      </c>
      <c r="BH969" s="13">
        <v>66</v>
      </c>
      <c r="BI969" s="823" t="s">
        <v>480</v>
      </c>
      <c r="BJ969" s="13">
        <v>0</v>
      </c>
      <c r="BK969" s="13" t="e">
        <f t="shared" si="338"/>
        <v>#DIV/0!</v>
      </c>
      <c r="BL969" s="13" t="e">
        <f t="shared" si="339"/>
        <v>#DIV/0!</v>
      </c>
    </row>
    <row r="970" spans="1:64" x14ac:dyDescent="0.25">
      <c r="AV970" s="13">
        <v>23</v>
      </c>
      <c r="AW970" s="13">
        <v>6</v>
      </c>
      <c r="AX970" s="802" t="s">
        <v>281</v>
      </c>
      <c r="AY970" s="13">
        <v>144</v>
      </c>
      <c r="AZ970" s="13">
        <v>133</v>
      </c>
      <c r="BA970" s="13">
        <v>320</v>
      </c>
      <c r="BB970" s="13">
        <v>270</v>
      </c>
      <c r="BC970" s="13">
        <v>160</v>
      </c>
      <c r="BD970" s="13">
        <v>137</v>
      </c>
      <c r="BE970" s="802" t="s">
        <v>362</v>
      </c>
      <c r="BF970" s="425">
        <v>2</v>
      </c>
      <c r="BG970" s="13">
        <v>199</v>
      </c>
      <c r="BH970" s="13">
        <v>145</v>
      </c>
      <c r="BI970" s="822" t="s">
        <v>514</v>
      </c>
      <c r="BJ970" s="13">
        <v>2</v>
      </c>
      <c r="BK970" s="13" t="e">
        <f t="shared" si="338"/>
        <v>#DIV/0!</v>
      </c>
      <c r="BL970" s="13" t="e">
        <f t="shared" si="339"/>
        <v>#DIV/0!</v>
      </c>
    </row>
    <row r="971" spans="1:64" x14ac:dyDescent="0.25">
      <c r="AV971" s="13">
        <v>24</v>
      </c>
      <c r="AW971" s="13">
        <v>7</v>
      </c>
      <c r="AX971" s="802" t="s">
        <v>281</v>
      </c>
      <c r="AY971" s="13">
        <v>113</v>
      </c>
      <c r="AZ971" s="13">
        <v>124</v>
      </c>
      <c r="BA971" s="13">
        <v>257</v>
      </c>
      <c r="BB971" s="13">
        <v>254</v>
      </c>
      <c r="BC971" s="13">
        <v>134</v>
      </c>
      <c r="BD971" s="13">
        <v>130</v>
      </c>
      <c r="BE971" s="802" t="s">
        <v>371</v>
      </c>
      <c r="BF971">
        <v>3</v>
      </c>
      <c r="BG971" s="13">
        <v>80</v>
      </c>
      <c r="BH971" s="13">
        <v>86</v>
      </c>
      <c r="BI971" s="843" t="s">
        <v>552</v>
      </c>
      <c r="BJ971" s="13">
        <v>1</v>
      </c>
      <c r="BK971" s="13" t="e">
        <f t="shared" si="338"/>
        <v>#DIV/0!</v>
      </c>
      <c r="BL971" s="13" t="e">
        <f t="shared" si="339"/>
        <v>#DIV/0!</v>
      </c>
    </row>
    <row r="972" spans="1:64" x14ac:dyDescent="0.25">
      <c r="AV972" s="13">
        <v>25</v>
      </c>
      <c r="AW972" s="13">
        <v>7</v>
      </c>
      <c r="AX972" s="802" t="s">
        <v>281</v>
      </c>
      <c r="AY972" s="13">
        <v>189</v>
      </c>
      <c r="AZ972" s="13">
        <v>211</v>
      </c>
      <c r="BA972" s="13">
        <v>387</v>
      </c>
      <c r="BB972" s="13">
        <v>391</v>
      </c>
      <c r="BC972" s="13">
        <v>180</v>
      </c>
      <c r="BD972" s="13">
        <v>180</v>
      </c>
      <c r="BE972" s="802" t="s">
        <v>380</v>
      </c>
      <c r="BF972">
        <v>1</v>
      </c>
      <c r="BG972" s="13">
        <v>126</v>
      </c>
      <c r="BH972" s="13">
        <v>133</v>
      </c>
      <c r="BI972" s="870" t="s">
        <v>471</v>
      </c>
      <c r="BJ972" s="13">
        <v>0</v>
      </c>
      <c r="BK972" s="13" t="e">
        <f t="shared" si="338"/>
        <v>#DIV/0!</v>
      </c>
      <c r="BL972" s="13" t="e">
        <f t="shared" si="339"/>
        <v>#DIV/0!</v>
      </c>
    </row>
    <row r="973" spans="1:64" x14ac:dyDescent="0.25">
      <c r="AV973" s="13">
        <v>26</v>
      </c>
      <c r="AW973" s="13">
        <v>2</v>
      </c>
      <c r="AX973" s="802" t="s">
        <v>281</v>
      </c>
      <c r="AY973" s="13">
        <v>18</v>
      </c>
      <c r="AZ973" s="13">
        <v>25</v>
      </c>
      <c r="BA973" s="13">
        <v>50</v>
      </c>
      <c r="BB973" s="13">
        <v>48</v>
      </c>
      <c r="BC973" s="13">
        <v>32</v>
      </c>
      <c r="BD973" s="13">
        <v>23</v>
      </c>
      <c r="BE973" s="802" t="s">
        <v>389</v>
      </c>
      <c r="BF973">
        <v>9</v>
      </c>
      <c r="BG973" s="13">
        <v>40</v>
      </c>
      <c r="BH973" s="13">
        <v>34</v>
      </c>
      <c r="BI973" s="843" t="s">
        <v>552</v>
      </c>
      <c r="BJ973" s="13">
        <v>1</v>
      </c>
      <c r="BK973" s="13" t="e">
        <f t="shared" si="338"/>
        <v>#DIV/0!</v>
      </c>
      <c r="BL973" s="13" t="e">
        <f t="shared" si="339"/>
        <v>#DIV/0!</v>
      </c>
    </row>
    <row r="974" spans="1:64" x14ac:dyDescent="0.25">
      <c r="AV974" s="13">
        <v>27</v>
      </c>
      <c r="AW974" s="13">
        <v>4</v>
      </c>
      <c r="AX974" s="802" t="s">
        <v>281</v>
      </c>
      <c r="AY974" s="13">
        <v>26</v>
      </c>
      <c r="AZ974" s="13">
        <v>17</v>
      </c>
      <c r="BA974" s="13">
        <v>38</v>
      </c>
      <c r="BB974" s="13">
        <v>31</v>
      </c>
      <c r="BC974" s="13">
        <v>9</v>
      </c>
      <c r="BD974" s="13">
        <v>14</v>
      </c>
      <c r="BE974" s="802" t="s">
        <v>398</v>
      </c>
      <c r="BF974">
        <v>8</v>
      </c>
      <c r="BG974" s="13">
        <v>20</v>
      </c>
      <c r="BH974" s="13">
        <v>15</v>
      </c>
      <c r="BI974" s="843" t="s">
        <v>552</v>
      </c>
      <c r="BJ974" s="13">
        <v>0</v>
      </c>
      <c r="BK974" s="13" t="e">
        <f t="shared" si="338"/>
        <v>#DIV/0!</v>
      </c>
      <c r="BL974" s="13" t="e">
        <f t="shared" si="339"/>
        <v>#DIV/0!</v>
      </c>
    </row>
    <row r="975" spans="1:64" x14ac:dyDescent="0.25">
      <c r="AV975" s="13">
        <v>28</v>
      </c>
      <c r="AW975" s="13">
        <v>7</v>
      </c>
      <c r="AX975" s="802" t="s">
        <v>290</v>
      </c>
      <c r="AY975" s="13">
        <v>175</v>
      </c>
      <c r="AZ975" s="13">
        <v>156</v>
      </c>
      <c r="BA975" s="13">
        <v>328</v>
      </c>
      <c r="BB975" s="13">
        <v>296</v>
      </c>
      <c r="BC975" s="13">
        <v>136</v>
      </c>
      <c r="BD975" s="13">
        <v>140</v>
      </c>
      <c r="BE975" s="802" t="s">
        <v>299</v>
      </c>
      <c r="BF975">
        <v>2</v>
      </c>
      <c r="BG975" s="13">
        <v>136</v>
      </c>
      <c r="BH975" s="13">
        <v>146</v>
      </c>
      <c r="BI975" s="852" t="s">
        <v>514</v>
      </c>
      <c r="BJ975" s="13">
        <v>1</v>
      </c>
      <c r="BK975" s="13" t="e">
        <f t="shared" si="338"/>
        <v>#DIV/0!</v>
      </c>
      <c r="BL975" s="13" t="e">
        <f t="shared" si="339"/>
        <v>#DIV/0!</v>
      </c>
    </row>
    <row r="976" spans="1:64" x14ac:dyDescent="0.25">
      <c r="AV976" s="13">
        <v>29</v>
      </c>
      <c r="AW976" s="13">
        <v>6</v>
      </c>
      <c r="AX976" s="802" t="s">
        <v>290</v>
      </c>
      <c r="AY976" s="13">
        <v>121</v>
      </c>
      <c r="AZ976" s="13">
        <v>104</v>
      </c>
      <c r="BA976" s="13">
        <v>216</v>
      </c>
      <c r="BB976" s="13">
        <v>194</v>
      </c>
      <c r="BC976" s="13">
        <v>92</v>
      </c>
      <c r="BD976" s="13">
        <v>90</v>
      </c>
      <c r="BE976" s="802" t="s">
        <v>308</v>
      </c>
      <c r="BF976" s="426">
        <v>6</v>
      </c>
      <c r="BG976" s="13">
        <v>102</v>
      </c>
      <c r="BH976" s="13">
        <v>102</v>
      </c>
      <c r="BI976" s="859" t="s">
        <v>502</v>
      </c>
      <c r="BJ976" s="13">
        <v>0</v>
      </c>
      <c r="BK976" s="13" t="e">
        <f t="shared" si="338"/>
        <v>#DIV/0!</v>
      </c>
      <c r="BL976" s="13" t="e">
        <f t="shared" si="339"/>
        <v>#DIV/0!</v>
      </c>
    </row>
    <row r="977" spans="48:64" x14ac:dyDescent="0.25">
      <c r="AV977" s="13">
        <v>30</v>
      </c>
      <c r="AW977" s="13">
        <v>7</v>
      </c>
      <c r="AX977" s="802" t="s">
        <v>290</v>
      </c>
      <c r="AY977" s="13">
        <v>91</v>
      </c>
      <c r="AZ977" s="13">
        <v>82</v>
      </c>
      <c r="BA977" s="13">
        <v>169</v>
      </c>
      <c r="BB977" s="13">
        <v>146</v>
      </c>
      <c r="BC977" s="13">
        <v>66</v>
      </c>
      <c r="BD977" s="13">
        <v>64</v>
      </c>
      <c r="BE977" s="802" t="s">
        <v>317</v>
      </c>
      <c r="BF977">
        <v>1</v>
      </c>
      <c r="BG977" s="13">
        <v>61</v>
      </c>
      <c r="BH977" s="13">
        <v>55</v>
      </c>
      <c r="BI977" s="873" t="s">
        <v>463</v>
      </c>
      <c r="BJ977" s="13">
        <v>3</v>
      </c>
      <c r="BK977" s="13" t="e">
        <f t="shared" si="338"/>
        <v>#DIV/0!</v>
      </c>
      <c r="BL977" s="13" t="e">
        <f t="shared" si="339"/>
        <v>#DIV/0!</v>
      </c>
    </row>
    <row r="978" spans="48:64" x14ac:dyDescent="0.25">
      <c r="AV978" s="13">
        <v>31</v>
      </c>
      <c r="AW978" s="13">
        <v>4</v>
      </c>
      <c r="AX978" s="802" t="s">
        <v>290</v>
      </c>
      <c r="AY978" s="13">
        <v>60</v>
      </c>
      <c r="AZ978" s="13">
        <v>37</v>
      </c>
      <c r="BA978" s="13">
        <v>88</v>
      </c>
      <c r="BB978" s="13">
        <v>79</v>
      </c>
      <c r="BC978" s="13">
        <v>25</v>
      </c>
      <c r="BD978" s="13">
        <v>42</v>
      </c>
      <c r="BE978" s="802" t="s">
        <v>326</v>
      </c>
      <c r="BF978">
        <v>7</v>
      </c>
      <c r="BG978" s="13">
        <v>29</v>
      </c>
      <c r="BH978" s="13">
        <v>30</v>
      </c>
      <c r="BI978" s="867" t="s">
        <v>560</v>
      </c>
      <c r="BJ978" s="13">
        <v>0</v>
      </c>
      <c r="BK978" s="13" t="e">
        <f t="shared" si="338"/>
        <v>#DIV/0!</v>
      </c>
      <c r="BL978" s="13" t="e">
        <f t="shared" si="339"/>
        <v>#DIV/0!</v>
      </c>
    </row>
    <row r="979" spans="48:64" x14ac:dyDescent="0.25">
      <c r="AV979" s="13">
        <v>32</v>
      </c>
      <c r="AW979" s="13">
        <v>8</v>
      </c>
      <c r="AX979" s="802" t="s">
        <v>290</v>
      </c>
      <c r="AY979" s="13">
        <v>133</v>
      </c>
      <c r="AZ979" s="13">
        <v>136</v>
      </c>
      <c r="BA979" s="13">
        <v>282</v>
      </c>
      <c r="BB979" s="13">
        <v>245</v>
      </c>
      <c r="BC979" s="13">
        <v>140</v>
      </c>
      <c r="BD979" s="13">
        <v>109</v>
      </c>
      <c r="BE979" s="802" t="s">
        <v>335</v>
      </c>
      <c r="BF979">
        <v>1</v>
      </c>
      <c r="BG979" s="13">
        <v>57</v>
      </c>
      <c r="BH979" s="13">
        <v>40</v>
      </c>
      <c r="BI979" s="847" t="s">
        <v>494</v>
      </c>
      <c r="BJ979" s="13">
        <v>1</v>
      </c>
      <c r="BK979" s="13" t="e">
        <f t="shared" si="338"/>
        <v>#DIV/0!</v>
      </c>
      <c r="BL979" s="13" t="e">
        <f t="shared" si="339"/>
        <v>#DIV/0!</v>
      </c>
    </row>
    <row r="980" spans="48:64" x14ac:dyDescent="0.25">
      <c r="AV980" s="13">
        <v>33</v>
      </c>
      <c r="AW980" s="13">
        <v>8</v>
      </c>
      <c r="AX980" s="802" t="s">
        <v>290</v>
      </c>
      <c r="AY980" s="13">
        <v>211</v>
      </c>
      <c r="AZ980" s="13">
        <v>225</v>
      </c>
      <c r="BA980" s="13">
        <v>498</v>
      </c>
      <c r="BB980" s="13">
        <v>432</v>
      </c>
      <c r="BC980" s="13">
        <v>263</v>
      </c>
      <c r="BD980" s="13">
        <v>207</v>
      </c>
      <c r="BE980" s="802" t="s">
        <v>344</v>
      </c>
      <c r="BF980" s="426">
        <v>1</v>
      </c>
      <c r="BG980" s="13">
        <v>135</v>
      </c>
      <c r="BH980" s="13">
        <v>127</v>
      </c>
      <c r="BI980" s="823" t="s">
        <v>480</v>
      </c>
      <c r="BJ980" s="13">
        <v>1</v>
      </c>
      <c r="BK980" s="13" t="e">
        <f t="shared" ref="BK980:BK1011" si="340">ROUND(BA35/(AW35-BJ35),2)</f>
        <v>#DIV/0!</v>
      </c>
      <c r="BL980" s="13" t="e">
        <f t="shared" ref="BL980:BL1011" si="341">ROUND(BB35/(AW35-BJ35),2)</f>
        <v>#DIV/0!</v>
      </c>
    </row>
    <row r="981" spans="48:64" x14ac:dyDescent="0.25">
      <c r="AV981" s="13">
        <v>34</v>
      </c>
      <c r="AW981" s="13">
        <v>5</v>
      </c>
      <c r="AX981" s="802" t="s">
        <v>290</v>
      </c>
      <c r="AY981" s="13">
        <v>115</v>
      </c>
      <c r="AZ981" s="13">
        <v>119</v>
      </c>
      <c r="BA981" s="13">
        <v>263</v>
      </c>
      <c r="BB981" s="13">
        <v>223</v>
      </c>
      <c r="BC981" s="13">
        <v>131</v>
      </c>
      <c r="BD981" s="13">
        <v>104</v>
      </c>
      <c r="BE981" s="802" t="s">
        <v>353</v>
      </c>
      <c r="BF981">
        <v>2</v>
      </c>
      <c r="BG981" s="13">
        <v>174</v>
      </c>
      <c r="BH981" s="13">
        <v>149</v>
      </c>
      <c r="BI981" s="879" t="s">
        <v>419</v>
      </c>
      <c r="BJ981" s="13">
        <v>1</v>
      </c>
      <c r="BK981" s="13" t="e">
        <f t="shared" si="340"/>
        <v>#DIV/0!</v>
      </c>
      <c r="BL981" s="13" t="e">
        <f t="shared" si="341"/>
        <v>#DIV/0!</v>
      </c>
    </row>
    <row r="982" spans="48:64" x14ac:dyDescent="0.25">
      <c r="AV982" s="13">
        <v>35</v>
      </c>
      <c r="AW982" s="13">
        <v>6</v>
      </c>
      <c r="AX982" s="802" t="s">
        <v>290</v>
      </c>
      <c r="AY982" s="13">
        <v>227</v>
      </c>
      <c r="AZ982" s="13">
        <v>223</v>
      </c>
      <c r="BA982" s="13">
        <v>417</v>
      </c>
      <c r="BB982" s="13">
        <v>405</v>
      </c>
      <c r="BC982" s="13">
        <v>160</v>
      </c>
      <c r="BD982" s="13">
        <v>182</v>
      </c>
      <c r="BE982" s="802" t="s">
        <v>362</v>
      </c>
      <c r="BF982" s="426">
        <v>3</v>
      </c>
      <c r="BG982" s="13">
        <v>206</v>
      </c>
      <c r="BH982" s="13">
        <v>219</v>
      </c>
      <c r="BI982" s="819" t="s">
        <v>494</v>
      </c>
      <c r="BJ982" s="13">
        <v>0</v>
      </c>
      <c r="BK982" s="13" t="e">
        <f t="shared" si="340"/>
        <v>#DIV/0!</v>
      </c>
      <c r="BL982" s="13" t="e">
        <f t="shared" si="341"/>
        <v>#DIV/0!</v>
      </c>
    </row>
    <row r="983" spans="48:64" x14ac:dyDescent="0.25">
      <c r="AV983" s="13">
        <v>36</v>
      </c>
      <c r="AW983" s="13">
        <v>7</v>
      </c>
      <c r="AX983" s="802" t="s">
        <v>290</v>
      </c>
      <c r="AY983" s="13">
        <v>171</v>
      </c>
      <c r="AZ983" s="13">
        <v>181</v>
      </c>
      <c r="BA983" s="13">
        <v>365</v>
      </c>
      <c r="BB983" s="13">
        <v>358</v>
      </c>
      <c r="BC983" s="13">
        <v>183</v>
      </c>
      <c r="BD983" s="13">
        <v>177</v>
      </c>
      <c r="BE983" s="802" t="s">
        <v>371</v>
      </c>
      <c r="BF983">
        <v>3</v>
      </c>
      <c r="BG983" s="13">
        <v>92</v>
      </c>
      <c r="BH983" s="13">
        <v>78</v>
      </c>
      <c r="BI983" s="837" t="s">
        <v>485</v>
      </c>
      <c r="BJ983" s="13">
        <v>0</v>
      </c>
      <c r="BK983" s="13" t="e">
        <f t="shared" si="340"/>
        <v>#DIV/0!</v>
      </c>
      <c r="BL983" s="13" t="e">
        <f t="shared" si="341"/>
        <v>#DIV/0!</v>
      </c>
    </row>
    <row r="984" spans="48:64" x14ac:dyDescent="0.25">
      <c r="AV984" s="13">
        <v>37</v>
      </c>
      <c r="AW984" s="13">
        <v>5</v>
      </c>
      <c r="AX984" s="802" t="s">
        <v>290</v>
      </c>
      <c r="AY984" s="13">
        <v>136</v>
      </c>
      <c r="AZ984" s="13">
        <v>115</v>
      </c>
      <c r="BA984" s="13">
        <v>317</v>
      </c>
      <c r="BB984" s="13">
        <v>256</v>
      </c>
      <c r="BC984" s="13">
        <v>169</v>
      </c>
      <c r="BD984" s="13">
        <v>141</v>
      </c>
      <c r="BE984" s="802" t="s">
        <v>380</v>
      </c>
      <c r="BF984" s="426">
        <v>3</v>
      </c>
      <c r="BG984" s="13">
        <v>158</v>
      </c>
      <c r="BH984" s="13">
        <v>134</v>
      </c>
      <c r="BI984" s="870" t="s">
        <v>471</v>
      </c>
      <c r="BJ984" s="13">
        <v>2</v>
      </c>
      <c r="BK984" s="13" t="e">
        <f t="shared" si="340"/>
        <v>#DIV/0!</v>
      </c>
      <c r="BL984" s="13" t="e">
        <f t="shared" si="341"/>
        <v>#DIV/0!</v>
      </c>
    </row>
    <row r="985" spans="48:64" x14ac:dyDescent="0.25">
      <c r="AV985" s="13">
        <v>38</v>
      </c>
      <c r="AW985" s="13">
        <v>10</v>
      </c>
      <c r="AX985" s="802" t="s">
        <v>290</v>
      </c>
      <c r="AY985" s="13">
        <v>265</v>
      </c>
      <c r="AZ985" s="13">
        <v>261</v>
      </c>
      <c r="BA985" s="13">
        <v>567</v>
      </c>
      <c r="BB985" s="13">
        <v>514</v>
      </c>
      <c r="BC985" s="13">
        <v>268</v>
      </c>
      <c r="BD985" s="13">
        <v>253</v>
      </c>
      <c r="BE985" s="802" t="s">
        <v>389</v>
      </c>
      <c r="BF985" s="425">
        <v>2</v>
      </c>
      <c r="BG985" s="13">
        <v>114</v>
      </c>
      <c r="BH985" s="13">
        <v>102</v>
      </c>
      <c r="BI985" s="898" t="s">
        <v>451</v>
      </c>
      <c r="BJ985" s="13">
        <v>1</v>
      </c>
      <c r="BK985" s="13" t="e">
        <f t="shared" si="340"/>
        <v>#DIV/0!</v>
      </c>
      <c r="BL985" s="13" t="e">
        <f t="shared" si="341"/>
        <v>#DIV/0!</v>
      </c>
    </row>
    <row r="986" spans="48:64" x14ac:dyDescent="0.25">
      <c r="AV986" s="13">
        <v>39</v>
      </c>
      <c r="AW986" s="13">
        <v>10</v>
      </c>
      <c r="AX986" s="802" t="s">
        <v>290</v>
      </c>
      <c r="AY986" s="13">
        <v>212</v>
      </c>
      <c r="AZ986" s="13">
        <v>219</v>
      </c>
      <c r="BA986" s="13">
        <v>391</v>
      </c>
      <c r="BB986" s="13">
        <v>377</v>
      </c>
      <c r="BC986" s="13">
        <v>160</v>
      </c>
      <c r="BD986" s="13">
        <v>158</v>
      </c>
      <c r="BE986" s="802" t="s">
        <v>398</v>
      </c>
      <c r="BF986" s="425">
        <v>5</v>
      </c>
      <c r="BG986" s="13">
        <v>140</v>
      </c>
      <c r="BH986" s="13">
        <v>115</v>
      </c>
      <c r="BI986" s="866" t="s">
        <v>489</v>
      </c>
      <c r="BJ986" s="13">
        <v>4</v>
      </c>
      <c r="BK986" s="13" t="e">
        <f t="shared" si="340"/>
        <v>#DIV/0!</v>
      </c>
      <c r="BL986" s="13" t="e">
        <f t="shared" si="341"/>
        <v>#DIV/0!</v>
      </c>
    </row>
    <row r="987" spans="48:64" x14ac:dyDescent="0.25">
      <c r="AV987" s="13">
        <v>40</v>
      </c>
      <c r="AW987" s="13">
        <v>10</v>
      </c>
      <c r="AX987" s="802" t="s">
        <v>299</v>
      </c>
      <c r="AY987" s="13">
        <v>325</v>
      </c>
      <c r="AZ987" s="13">
        <v>270</v>
      </c>
      <c r="BA987" s="13">
        <v>652</v>
      </c>
      <c r="BB987" s="13">
        <v>552</v>
      </c>
      <c r="BC987" s="13">
        <v>291</v>
      </c>
      <c r="BD987" s="13">
        <v>282</v>
      </c>
      <c r="BE987" s="802" t="s">
        <v>308</v>
      </c>
      <c r="BF987">
        <v>6</v>
      </c>
      <c r="BG987" s="13">
        <v>260</v>
      </c>
      <c r="BH987" s="13">
        <v>202</v>
      </c>
      <c r="BI987" s="839" t="s">
        <v>433</v>
      </c>
      <c r="BJ987" s="13">
        <v>3</v>
      </c>
      <c r="BK987" s="13" t="e">
        <f t="shared" si="340"/>
        <v>#DIV/0!</v>
      </c>
      <c r="BL987" s="13" t="e">
        <f t="shared" si="341"/>
        <v>#DIV/0!</v>
      </c>
    </row>
    <row r="988" spans="48:64" x14ac:dyDescent="0.25">
      <c r="AV988" s="13">
        <v>41</v>
      </c>
      <c r="AW988" s="13">
        <v>6</v>
      </c>
      <c r="AX988" s="802" t="s">
        <v>299</v>
      </c>
      <c r="AY988" s="13">
        <v>144</v>
      </c>
      <c r="AZ988" s="13">
        <v>134</v>
      </c>
      <c r="BA988" s="13">
        <v>254</v>
      </c>
      <c r="BB988" s="13">
        <v>254</v>
      </c>
      <c r="BC988" s="13">
        <v>100</v>
      </c>
      <c r="BD988" s="13">
        <v>120</v>
      </c>
      <c r="BE988" s="802" t="s">
        <v>317</v>
      </c>
      <c r="BF988">
        <v>2</v>
      </c>
      <c r="BG988" s="13">
        <v>112</v>
      </c>
      <c r="BH988" s="13">
        <v>107</v>
      </c>
      <c r="BI988" s="857" t="s">
        <v>415</v>
      </c>
      <c r="BJ988" s="13">
        <v>1</v>
      </c>
      <c r="BK988" s="13" t="e">
        <f t="shared" si="340"/>
        <v>#DIV/0!</v>
      </c>
      <c r="BL988" s="13" t="e">
        <f t="shared" si="341"/>
        <v>#DIV/0!</v>
      </c>
    </row>
    <row r="989" spans="48:64" x14ac:dyDescent="0.25">
      <c r="AV989" s="13">
        <v>42</v>
      </c>
      <c r="AW989" s="13">
        <v>4</v>
      </c>
      <c r="AX989" s="802" t="s">
        <v>299</v>
      </c>
      <c r="AY989" s="13">
        <v>64</v>
      </c>
      <c r="AZ989" s="13">
        <v>85</v>
      </c>
      <c r="BA989" s="13">
        <v>173</v>
      </c>
      <c r="BB989" s="13">
        <v>161</v>
      </c>
      <c r="BC989" s="13">
        <v>95</v>
      </c>
      <c r="BD989" s="13">
        <v>76</v>
      </c>
      <c r="BE989" s="802" t="s">
        <v>326</v>
      </c>
      <c r="BF989">
        <v>10</v>
      </c>
      <c r="BG989" s="13">
        <v>112</v>
      </c>
      <c r="BH989" s="13">
        <v>109</v>
      </c>
      <c r="BI989" s="878" t="s">
        <v>510</v>
      </c>
      <c r="BJ989" s="13">
        <v>0</v>
      </c>
      <c r="BK989" s="13" t="e">
        <f t="shared" si="340"/>
        <v>#DIV/0!</v>
      </c>
      <c r="BL989" s="13" t="e">
        <f t="shared" si="341"/>
        <v>#DIV/0!</v>
      </c>
    </row>
    <row r="990" spans="48:64" x14ac:dyDescent="0.25">
      <c r="AV990" s="13">
        <v>43</v>
      </c>
      <c r="AW990" s="13">
        <v>8</v>
      </c>
      <c r="AX990" s="802" t="s">
        <v>299</v>
      </c>
      <c r="AY990" s="13">
        <v>175</v>
      </c>
      <c r="AZ990" s="13">
        <v>155</v>
      </c>
      <c r="BA990" s="13">
        <v>341</v>
      </c>
      <c r="BB990" s="13">
        <v>302</v>
      </c>
      <c r="BC990" s="13">
        <v>149</v>
      </c>
      <c r="BD990" s="13">
        <v>147</v>
      </c>
      <c r="BE990" s="802" t="s">
        <v>335</v>
      </c>
      <c r="BF990">
        <v>6</v>
      </c>
      <c r="BG990" s="13">
        <v>133</v>
      </c>
      <c r="BH990" s="13">
        <v>115</v>
      </c>
      <c r="BI990" s="878" t="s">
        <v>510</v>
      </c>
      <c r="BJ990" s="13">
        <v>1</v>
      </c>
      <c r="BK990" s="13" t="e">
        <f t="shared" si="340"/>
        <v>#DIV/0!</v>
      </c>
      <c r="BL990" s="13" t="e">
        <f t="shared" si="341"/>
        <v>#DIV/0!</v>
      </c>
    </row>
    <row r="991" spans="48:64" x14ac:dyDescent="0.25">
      <c r="AV991" s="13">
        <v>44</v>
      </c>
      <c r="AW991" s="13">
        <v>7</v>
      </c>
      <c r="AX991" s="802" t="s">
        <v>299</v>
      </c>
      <c r="AY991" s="13">
        <v>199</v>
      </c>
      <c r="AZ991" s="13">
        <v>178</v>
      </c>
      <c r="BA991" s="13">
        <v>412</v>
      </c>
      <c r="BB991" s="13">
        <v>358</v>
      </c>
      <c r="BC991" s="13">
        <v>193</v>
      </c>
      <c r="BD991" s="13">
        <v>180</v>
      </c>
      <c r="BE991" s="802" t="s">
        <v>344</v>
      </c>
      <c r="BF991" s="425">
        <v>10</v>
      </c>
      <c r="BG991" s="13">
        <v>116</v>
      </c>
      <c r="BH991" s="13">
        <v>79</v>
      </c>
      <c r="BI991" s="897" t="s">
        <v>437</v>
      </c>
      <c r="BJ991" s="13">
        <v>1</v>
      </c>
      <c r="BK991" s="13" t="e">
        <f t="shared" si="340"/>
        <v>#DIV/0!</v>
      </c>
      <c r="BL991" s="13" t="e">
        <f t="shared" si="341"/>
        <v>#DIV/0!</v>
      </c>
    </row>
    <row r="992" spans="48:64" x14ac:dyDescent="0.25">
      <c r="AV992" s="13">
        <v>45</v>
      </c>
      <c r="AW992" s="13">
        <v>9</v>
      </c>
      <c r="AX992" s="802" t="s">
        <v>299</v>
      </c>
      <c r="AY992" s="13">
        <v>230</v>
      </c>
      <c r="AZ992" s="13">
        <v>206</v>
      </c>
      <c r="BA992" s="13">
        <v>466</v>
      </c>
      <c r="BB992" s="13">
        <v>393</v>
      </c>
      <c r="BC992" s="13">
        <v>214</v>
      </c>
      <c r="BD992" s="13">
        <v>187</v>
      </c>
      <c r="BE992" s="802" t="s">
        <v>353</v>
      </c>
      <c r="BF992">
        <v>4</v>
      </c>
      <c r="BG992" s="13">
        <v>123</v>
      </c>
      <c r="BH992" s="13">
        <v>102</v>
      </c>
      <c r="BI992" s="867" t="s">
        <v>560</v>
      </c>
      <c r="BJ992" s="13">
        <v>1</v>
      </c>
      <c r="BK992" s="13" t="e">
        <f t="shared" si="340"/>
        <v>#DIV/0!</v>
      </c>
      <c r="BL992" s="13" t="e">
        <f t="shared" si="341"/>
        <v>#DIV/0!</v>
      </c>
    </row>
    <row r="993" spans="48:64" x14ac:dyDescent="0.25">
      <c r="AV993" s="13">
        <v>46</v>
      </c>
      <c r="AW993" s="13">
        <v>10</v>
      </c>
      <c r="AX993" s="802" t="s">
        <v>299</v>
      </c>
      <c r="AY993" s="13">
        <v>213</v>
      </c>
      <c r="AZ993" s="13">
        <v>200</v>
      </c>
      <c r="BA993" s="13">
        <v>425</v>
      </c>
      <c r="BB993" s="13">
        <v>389</v>
      </c>
      <c r="BC993" s="13">
        <v>190</v>
      </c>
      <c r="BD993" s="13">
        <v>189</v>
      </c>
      <c r="BE993" s="802" t="s">
        <v>362</v>
      </c>
      <c r="BF993">
        <v>3</v>
      </c>
      <c r="BG993" s="13">
        <v>174</v>
      </c>
      <c r="BH993" s="13">
        <v>145</v>
      </c>
      <c r="BI993" s="855" t="s">
        <v>529</v>
      </c>
      <c r="BJ993" s="13">
        <v>0</v>
      </c>
      <c r="BK993" s="13" t="e">
        <f t="shared" si="340"/>
        <v>#DIV/0!</v>
      </c>
      <c r="BL993" s="13" t="e">
        <f t="shared" si="341"/>
        <v>#DIV/0!</v>
      </c>
    </row>
    <row r="994" spans="48:64" x14ac:dyDescent="0.25">
      <c r="AV994" s="13">
        <v>47</v>
      </c>
      <c r="AW994" s="13">
        <v>8</v>
      </c>
      <c r="AX994" s="802" t="s">
        <v>299</v>
      </c>
      <c r="AY994" s="13">
        <v>204</v>
      </c>
      <c r="AZ994" s="13">
        <v>203</v>
      </c>
      <c r="BA994" s="13">
        <v>423</v>
      </c>
      <c r="BB994" s="13">
        <v>359</v>
      </c>
      <c r="BC994" s="13">
        <v>191</v>
      </c>
      <c r="BD994" s="13">
        <v>156</v>
      </c>
      <c r="BE994" s="802" t="s">
        <v>371</v>
      </c>
      <c r="BF994">
        <v>3</v>
      </c>
      <c r="BG994" s="13">
        <v>195</v>
      </c>
      <c r="BH994" s="13">
        <v>192</v>
      </c>
      <c r="BI994" s="876" t="s">
        <v>459</v>
      </c>
      <c r="BJ994" s="13">
        <v>1</v>
      </c>
      <c r="BK994" s="13" t="e">
        <f t="shared" si="340"/>
        <v>#DIV/0!</v>
      </c>
      <c r="BL994" s="13" t="e">
        <f t="shared" si="341"/>
        <v>#DIV/0!</v>
      </c>
    </row>
    <row r="995" spans="48:64" x14ac:dyDescent="0.25">
      <c r="AV995" s="13">
        <v>48</v>
      </c>
      <c r="AW995" s="13">
        <v>8</v>
      </c>
      <c r="AX995" s="802" t="s">
        <v>299</v>
      </c>
      <c r="AY995" s="13">
        <v>145</v>
      </c>
      <c r="AZ995" s="13">
        <v>186</v>
      </c>
      <c r="BA995" s="13">
        <v>383</v>
      </c>
      <c r="BB995" s="13">
        <v>388</v>
      </c>
      <c r="BC995" s="13">
        <v>220</v>
      </c>
      <c r="BD995" s="13">
        <v>202</v>
      </c>
      <c r="BE995" s="802" t="s">
        <v>380</v>
      </c>
      <c r="BF995" s="425">
        <v>2</v>
      </c>
      <c r="BG995" s="13">
        <v>118</v>
      </c>
      <c r="BH995" s="13">
        <v>112</v>
      </c>
      <c r="BI995" s="894" t="s">
        <v>582</v>
      </c>
      <c r="BJ995" s="13">
        <v>0</v>
      </c>
      <c r="BK995" s="13" t="e">
        <f t="shared" si="340"/>
        <v>#DIV/0!</v>
      </c>
      <c r="BL995" s="13" t="e">
        <f t="shared" si="341"/>
        <v>#DIV/0!</v>
      </c>
    </row>
    <row r="996" spans="48:64" x14ac:dyDescent="0.25">
      <c r="AV996" s="13">
        <v>49</v>
      </c>
      <c r="AW996" s="13">
        <v>1</v>
      </c>
      <c r="AX996" s="802" t="s">
        <v>299</v>
      </c>
      <c r="AY996" s="13">
        <v>0</v>
      </c>
      <c r="AZ996" s="13">
        <v>3</v>
      </c>
      <c r="BA996" s="13">
        <v>1</v>
      </c>
      <c r="BB996" s="13">
        <v>4</v>
      </c>
      <c r="BC996" s="13">
        <v>1</v>
      </c>
      <c r="BD996" s="13">
        <v>1</v>
      </c>
      <c r="BE996" s="802" t="s">
        <v>389</v>
      </c>
      <c r="BF996" s="426">
        <v>8</v>
      </c>
      <c r="BG996" s="13">
        <v>1</v>
      </c>
      <c r="BH996" s="13">
        <v>4</v>
      </c>
      <c r="BI996" s="776" t="s">
        <v>510</v>
      </c>
      <c r="BJ996" s="13">
        <v>0</v>
      </c>
      <c r="BK996" s="13" t="e">
        <f t="shared" si="340"/>
        <v>#DIV/0!</v>
      </c>
      <c r="BL996" s="13" t="e">
        <f t="shared" si="341"/>
        <v>#DIV/0!</v>
      </c>
    </row>
    <row r="997" spans="48:64" x14ac:dyDescent="0.25">
      <c r="AV997" s="13">
        <v>50</v>
      </c>
      <c r="AW997" s="13">
        <v>7</v>
      </c>
      <c r="AX997" s="802" t="s">
        <v>299</v>
      </c>
      <c r="AY997" s="13">
        <v>268</v>
      </c>
      <c r="AZ997" s="13">
        <v>251</v>
      </c>
      <c r="BA997" s="13">
        <v>506</v>
      </c>
      <c r="BB997" s="13">
        <v>483</v>
      </c>
      <c r="BC997" s="13">
        <v>226</v>
      </c>
      <c r="BD997" s="13">
        <v>232</v>
      </c>
      <c r="BE997" s="802" t="s">
        <v>398</v>
      </c>
      <c r="BF997">
        <v>3</v>
      </c>
      <c r="BG997" s="13">
        <v>115</v>
      </c>
      <c r="BH997" s="13">
        <v>110</v>
      </c>
      <c r="BI997" s="880" t="s">
        <v>582</v>
      </c>
      <c r="BJ997" s="13">
        <v>3</v>
      </c>
      <c r="BK997" s="13" t="e">
        <f t="shared" si="340"/>
        <v>#DIV/0!</v>
      </c>
      <c r="BL997" s="13" t="e">
        <f t="shared" si="341"/>
        <v>#DIV/0!</v>
      </c>
    </row>
    <row r="998" spans="48:64" x14ac:dyDescent="0.25">
      <c r="AV998" s="13">
        <v>51</v>
      </c>
      <c r="AW998" s="13">
        <v>9</v>
      </c>
      <c r="AX998" s="802" t="s">
        <v>308</v>
      </c>
      <c r="AY998" s="13">
        <v>220</v>
      </c>
      <c r="AZ998" s="13">
        <v>200</v>
      </c>
      <c r="BA998" s="13">
        <v>472</v>
      </c>
      <c r="BB998" s="13">
        <v>442</v>
      </c>
      <c r="BC998" s="13">
        <v>230</v>
      </c>
      <c r="BD998" s="13">
        <v>242</v>
      </c>
      <c r="BE998" s="802" t="s">
        <v>317</v>
      </c>
      <c r="BF998">
        <v>1</v>
      </c>
      <c r="BG998" s="13">
        <v>178</v>
      </c>
      <c r="BH998" s="13">
        <v>157</v>
      </c>
      <c r="BI998" s="839" t="s">
        <v>433</v>
      </c>
      <c r="BJ998" s="13">
        <v>2</v>
      </c>
      <c r="BK998" s="13" t="e">
        <f t="shared" si="340"/>
        <v>#DIV/0!</v>
      </c>
      <c r="BL998" s="13" t="e">
        <f t="shared" si="341"/>
        <v>#DIV/0!</v>
      </c>
    </row>
    <row r="999" spans="48:64" x14ac:dyDescent="0.25">
      <c r="AV999" s="13">
        <v>52</v>
      </c>
      <c r="AW999" s="13">
        <v>6</v>
      </c>
      <c r="AX999" s="802" t="s">
        <v>308</v>
      </c>
      <c r="AY999" s="13">
        <v>54</v>
      </c>
      <c r="AZ999" s="13">
        <v>41</v>
      </c>
      <c r="BA999" s="13">
        <v>104</v>
      </c>
      <c r="BB999" s="13">
        <v>91</v>
      </c>
      <c r="BC999" s="13">
        <v>48</v>
      </c>
      <c r="BD999" s="13">
        <v>50</v>
      </c>
      <c r="BE999" s="802" t="s">
        <v>326</v>
      </c>
      <c r="BF999">
        <v>6</v>
      </c>
      <c r="BG999" s="13">
        <v>44</v>
      </c>
      <c r="BH999" s="13">
        <v>41</v>
      </c>
      <c r="BI999" s="841" t="s">
        <v>454</v>
      </c>
      <c r="BJ999" s="13">
        <v>0</v>
      </c>
      <c r="BK999" s="13" t="e">
        <f t="shared" si="340"/>
        <v>#DIV/0!</v>
      </c>
      <c r="BL999" s="13" t="e">
        <f t="shared" si="341"/>
        <v>#DIV/0!</v>
      </c>
    </row>
    <row r="1000" spans="48:64" x14ac:dyDescent="0.25">
      <c r="AV1000" s="13">
        <v>53</v>
      </c>
      <c r="AW1000" s="13">
        <v>7</v>
      </c>
      <c r="AX1000" s="802" t="s">
        <v>308</v>
      </c>
      <c r="AY1000" s="13">
        <v>156</v>
      </c>
      <c r="AZ1000" s="13">
        <v>162</v>
      </c>
      <c r="BA1000" s="13">
        <v>310</v>
      </c>
      <c r="BB1000" s="13">
        <v>309</v>
      </c>
      <c r="BC1000" s="13">
        <v>134</v>
      </c>
      <c r="BD1000" s="13">
        <v>147</v>
      </c>
      <c r="BE1000" s="802" t="s">
        <v>335</v>
      </c>
      <c r="BF1000">
        <v>1</v>
      </c>
      <c r="BG1000" s="13">
        <v>164</v>
      </c>
      <c r="BH1000" s="13">
        <v>136</v>
      </c>
      <c r="BI1000" s="843" t="s">
        <v>552</v>
      </c>
      <c r="BJ1000" s="13">
        <v>1</v>
      </c>
      <c r="BK1000" s="13" t="e">
        <f t="shared" si="340"/>
        <v>#DIV/0!</v>
      </c>
      <c r="BL1000" s="13" t="e">
        <f t="shared" si="341"/>
        <v>#DIV/0!</v>
      </c>
    </row>
    <row r="1001" spans="48:64" x14ac:dyDescent="0.25">
      <c r="AV1001" s="13">
        <v>54</v>
      </c>
      <c r="AW1001" s="13">
        <v>5</v>
      </c>
      <c r="AX1001" s="802" t="s">
        <v>308</v>
      </c>
      <c r="AY1001" s="13">
        <v>86</v>
      </c>
      <c r="AZ1001" s="13">
        <v>74</v>
      </c>
      <c r="BA1001" s="13">
        <v>197</v>
      </c>
      <c r="BB1001" s="13">
        <v>169</v>
      </c>
      <c r="BC1001" s="13">
        <v>101</v>
      </c>
      <c r="BD1001" s="13">
        <v>95</v>
      </c>
      <c r="BE1001" s="802" t="s">
        <v>344</v>
      </c>
      <c r="BF1001" s="426">
        <v>6</v>
      </c>
      <c r="BG1001" s="13">
        <v>117</v>
      </c>
      <c r="BH1001" s="13">
        <v>106</v>
      </c>
      <c r="BI1001" s="872" t="s">
        <v>415</v>
      </c>
      <c r="BJ1001" s="13">
        <v>1</v>
      </c>
      <c r="BK1001" s="13" t="e">
        <f t="shared" si="340"/>
        <v>#DIV/0!</v>
      </c>
      <c r="BL1001" s="13" t="e">
        <f t="shared" si="341"/>
        <v>#DIV/0!</v>
      </c>
    </row>
    <row r="1002" spans="48:64" x14ac:dyDescent="0.25">
      <c r="AV1002" s="13">
        <v>55</v>
      </c>
      <c r="AW1002" s="13">
        <v>7</v>
      </c>
      <c r="AX1002" s="802" t="s">
        <v>308</v>
      </c>
      <c r="AY1002" s="13">
        <v>111</v>
      </c>
      <c r="AZ1002" s="13">
        <v>110</v>
      </c>
      <c r="BA1002" s="13">
        <v>227</v>
      </c>
      <c r="BB1002" s="13">
        <v>209</v>
      </c>
      <c r="BC1002" s="13">
        <v>103</v>
      </c>
      <c r="BD1002" s="13">
        <v>99</v>
      </c>
      <c r="BE1002" s="802" t="s">
        <v>353</v>
      </c>
      <c r="BF1002" s="13">
        <v>3</v>
      </c>
      <c r="BG1002" s="13">
        <v>64</v>
      </c>
      <c r="BH1002" s="13">
        <v>53</v>
      </c>
      <c r="BI1002" s="820" t="s">
        <v>471</v>
      </c>
      <c r="BJ1002" s="13">
        <v>0</v>
      </c>
      <c r="BK1002" s="13" t="e">
        <f t="shared" si="340"/>
        <v>#DIV/0!</v>
      </c>
      <c r="BL1002" s="13" t="e">
        <f t="shared" si="341"/>
        <v>#DIV/0!</v>
      </c>
    </row>
    <row r="1003" spans="48:64" x14ac:dyDescent="0.25">
      <c r="AV1003" s="13">
        <v>56</v>
      </c>
      <c r="AW1003" s="13">
        <v>9</v>
      </c>
      <c r="AX1003" s="802" t="s">
        <v>308</v>
      </c>
      <c r="AY1003" s="13">
        <v>159</v>
      </c>
      <c r="AZ1003" s="13">
        <v>161</v>
      </c>
      <c r="BA1003" s="13">
        <v>348</v>
      </c>
      <c r="BB1003" s="13">
        <v>290</v>
      </c>
      <c r="BC1003" s="13">
        <v>169</v>
      </c>
      <c r="BD1003" s="13">
        <v>129</v>
      </c>
      <c r="BE1003" s="802" t="s">
        <v>362</v>
      </c>
      <c r="BF1003">
        <v>10</v>
      </c>
      <c r="BG1003" s="13">
        <v>77</v>
      </c>
      <c r="BH1003" s="13">
        <v>66</v>
      </c>
      <c r="BI1003" s="863" t="s">
        <v>428</v>
      </c>
      <c r="BJ1003" s="13">
        <v>1</v>
      </c>
      <c r="BK1003" s="13" t="e">
        <f t="shared" si="340"/>
        <v>#DIV/0!</v>
      </c>
      <c r="BL1003" s="13" t="e">
        <f t="shared" si="341"/>
        <v>#DIV/0!</v>
      </c>
    </row>
    <row r="1004" spans="48:64" x14ac:dyDescent="0.25">
      <c r="AV1004" s="13">
        <v>57</v>
      </c>
      <c r="AW1004" s="13">
        <v>10</v>
      </c>
      <c r="AX1004" s="802" t="s">
        <v>308</v>
      </c>
      <c r="AY1004" s="13">
        <v>104</v>
      </c>
      <c r="AZ1004" s="13">
        <v>129</v>
      </c>
      <c r="BA1004" s="13">
        <v>224</v>
      </c>
      <c r="BB1004" s="13">
        <v>239</v>
      </c>
      <c r="BC1004" s="13">
        <v>106</v>
      </c>
      <c r="BD1004" s="13">
        <v>110</v>
      </c>
      <c r="BE1004" s="802" t="s">
        <v>371</v>
      </c>
      <c r="BF1004">
        <v>3</v>
      </c>
      <c r="BG1004" s="13">
        <v>76</v>
      </c>
      <c r="BH1004" s="13">
        <v>74</v>
      </c>
      <c r="BI1004" s="881" t="s">
        <v>437</v>
      </c>
      <c r="BJ1004" s="13">
        <v>0</v>
      </c>
      <c r="BK1004" s="13" t="e">
        <f t="shared" si="340"/>
        <v>#DIV/0!</v>
      </c>
      <c r="BL1004" s="13" t="e">
        <f t="shared" si="341"/>
        <v>#DIV/0!</v>
      </c>
    </row>
    <row r="1005" spans="48:64" x14ac:dyDescent="0.25">
      <c r="AV1005" s="13">
        <v>58</v>
      </c>
      <c r="AW1005" s="13">
        <v>4</v>
      </c>
      <c r="AX1005" s="802" t="s">
        <v>308</v>
      </c>
      <c r="AY1005" s="13">
        <v>65</v>
      </c>
      <c r="AZ1005" s="13">
        <v>85</v>
      </c>
      <c r="BA1005" s="13">
        <v>189</v>
      </c>
      <c r="BB1005" s="13">
        <v>176</v>
      </c>
      <c r="BC1005" s="13">
        <v>115</v>
      </c>
      <c r="BD1005" s="13">
        <v>91</v>
      </c>
      <c r="BE1005" s="802" t="s">
        <v>380</v>
      </c>
      <c r="BF1005">
        <v>1</v>
      </c>
      <c r="BG1005" s="13">
        <v>134</v>
      </c>
      <c r="BH1005" s="13">
        <v>131</v>
      </c>
      <c r="BI1005" s="852" t="s">
        <v>514</v>
      </c>
      <c r="BJ1005" s="13">
        <v>0</v>
      </c>
      <c r="BK1005" s="13" t="e">
        <f t="shared" si="340"/>
        <v>#DIV/0!</v>
      </c>
      <c r="BL1005" s="13" t="e">
        <f t="shared" si="341"/>
        <v>#DIV/0!</v>
      </c>
    </row>
    <row r="1006" spans="48:64" x14ac:dyDescent="0.25">
      <c r="AV1006" s="13">
        <v>59</v>
      </c>
      <c r="AW1006" s="13">
        <v>4</v>
      </c>
      <c r="AX1006" s="802" t="s">
        <v>308</v>
      </c>
      <c r="AY1006" s="13">
        <v>100</v>
      </c>
      <c r="AZ1006" s="13">
        <v>116</v>
      </c>
      <c r="BA1006" s="13">
        <v>233</v>
      </c>
      <c r="BB1006" s="13">
        <v>229</v>
      </c>
      <c r="BC1006" s="13">
        <v>125</v>
      </c>
      <c r="BD1006" s="13">
        <v>113</v>
      </c>
      <c r="BE1006" s="802" t="s">
        <v>389</v>
      </c>
      <c r="BF1006">
        <v>6</v>
      </c>
      <c r="BG1006" s="13">
        <v>110</v>
      </c>
      <c r="BH1006" s="13">
        <v>107</v>
      </c>
      <c r="BI1006" s="891" t="s">
        <v>502</v>
      </c>
      <c r="BJ1006" s="13">
        <v>1</v>
      </c>
      <c r="BK1006" s="13" t="e">
        <f t="shared" si="340"/>
        <v>#DIV/0!</v>
      </c>
      <c r="BL1006" s="13" t="e">
        <f t="shared" si="341"/>
        <v>#DIV/0!</v>
      </c>
    </row>
    <row r="1007" spans="48:64" x14ac:dyDescent="0.25">
      <c r="AV1007" s="13">
        <v>60</v>
      </c>
      <c r="AW1007" s="13">
        <v>6</v>
      </c>
      <c r="AX1007" s="802" t="s">
        <v>308</v>
      </c>
      <c r="AY1007" s="13">
        <v>229</v>
      </c>
      <c r="AZ1007" s="13">
        <v>224</v>
      </c>
      <c r="BA1007" s="13">
        <v>427</v>
      </c>
      <c r="BB1007" s="13">
        <v>382</v>
      </c>
      <c r="BC1007" s="13">
        <v>181</v>
      </c>
      <c r="BD1007" s="13">
        <v>158</v>
      </c>
      <c r="BE1007" s="802" t="s">
        <v>398</v>
      </c>
      <c r="BF1007">
        <v>5</v>
      </c>
      <c r="BG1007" s="13">
        <v>167</v>
      </c>
      <c r="BH1007" s="13">
        <v>137</v>
      </c>
      <c r="BI1007" s="891" t="s">
        <v>502</v>
      </c>
      <c r="BJ1007" s="13">
        <v>1</v>
      </c>
      <c r="BK1007" s="13" t="e">
        <f t="shared" si="340"/>
        <v>#DIV/0!</v>
      </c>
      <c r="BL1007" s="13" t="e">
        <f t="shared" si="341"/>
        <v>#DIV/0!</v>
      </c>
    </row>
    <row r="1008" spans="48:64" x14ac:dyDescent="0.25">
      <c r="AV1008" s="13">
        <v>61</v>
      </c>
      <c r="AW1008" s="13">
        <v>4</v>
      </c>
      <c r="AX1008" s="802" t="s">
        <v>317</v>
      </c>
      <c r="AY1008" s="13">
        <v>42</v>
      </c>
      <c r="AZ1008" s="13">
        <v>49</v>
      </c>
      <c r="BA1008" s="13">
        <v>123</v>
      </c>
      <c r="BB1008" s="13">
        <v>111</v>
      </c>
      <c r="BC1008" s="13">
        <v>75</v>
      </c>
      <c r="BD1008" s="13">
        <v>62</v>
      </c>
      <c r="BE1008" s="802" t="s">
        <v>326</v>
      </c>
      <c r="BF1008" s="426">
        <v>6</v>
      </c>
      <c r="BG1008" s="13">
        <v>82</v>
      </c>
      <c r="BH1008" s="13">
        <v>74</v>
      </c>
      <c r="BI1008" s="831" t="s">
        <v>451</v>
      </c>
      <c r="BJ1008" s="13">
        <v>2</v>
      </c>
      <c r="BK1008" s="13" t="e">
        <f t="shared" si="340"/>
        <v>#DIV/0!</v>
      </c>
      <c r="BL1008" s="13" t="e">
        <f t="shared" si="341"/>
        <v>#DIV/0!</v>
      </c>
    </row>
    <row r="1009" spans="48:64" x14ac:dyDescent="0.25">
      <c r="AV1009" s="13">
        <v>62</v>
      </c>
      <c r="AW1009" s="13">
        <v>6</v>
      </c>
      <c r="AX1009" s="802" t="s">
        <v>317</v>
      </c>
      <c r="AY1009" s="13">
        <v>152</v>
      </c>
      <c r="AZ1009" s="13">
        <v>113</v>
      </c>
      <c r="BA1009" s="13">
        <v>224</v>
      </c>
      <c r="BB1009" s="13">
        <v>201</v>
      </c>
      <c r="BC1009" s="13">
        <v>63</v>
      </c>
      <c r="BD1009" s="13">
        <v>88</v>
      </c>
      <c r="BE1009" s="802" t="s">
        <v>335</v>
      </c>
      <c r="BF1009">
        <v>1</v>
      </c>
      <c r="BG1009" s="13">
        <v>69</v>
      </c>
      <c r="BH1009" s="13">
        <v>47</v>
      </c>
      <c r="BI1009" s="839" t="s">
        <v>433</v>
      </c>
      <c r="BJ1009" s="13">
        <v>0</v>
      </c>
      <c r="BK1009" s="13" t="e">
        <f t="shared" si="340"/>
        <v>#DIV/0!</v>
      </c>
      <c r="BL1009" s="13" t="e">
        <f t="shared" si="341"/>
        <v>#DIV/0!</v>
      </c>
    </row>
    <row r="1010" spans="48:64" x14ac:dyDescent="0.25">
      <c r="AV1010" s="13">
        <v>63</v>
      </c>
      <c r="AW1010" s="13">
        <v>4</v>
      </c>
      <c r="AX1010" s="802" t="s">
        <v>317</v>
      </c>
      <c r="AY1010" s="13">
        <v>56</v>
      </c>
      <c r="AZ1010" s="13">
        <v>56</v>
      </c>
      <c r="BA1010" s="13">
        <v>93</v>
      </c>
      <c r="BB1010" s="13">
        <v>102</v>
      </c>
      <c r="BC1010" s="13">
        <v>33</v>
      </c>
      <c r="BD1010" s="13">
        <v>46</v>
      </c>
      <c r="BE1010" s="802" t="s">
        <v>344</v>
      </c>
      <c r="BF1010" s="425">
        <v>5</v>
      </c>
      <c r="BG1010" s="13">
        <v>54</v>
      </c>
      <c r="BH1010" s="13">
        <v>52</v>
      </c>
      <c r="BI1010" s="824" t="s">
        <v>415</v>
      </c>
      <c r="BJ1010" s="13">
        <v>0</v>
      </c>
      <c r="BK1010" s="13" t="e">
        <f t="shared" si="340"/>
        <v>#DIV/0!</v>
      </c>
      <c r="BL1010" s="13" t="e">
        <f t="shared" si="341"/>
        <v>#DIV/0!</v>
      </c>
    </row>
    <row r="1011" spans="48:64" x14ac:dyDescent="0.25">
      <c r="AV1011" s="13">
        <v>64</v>
      </c>
      <c r="AW1011" s="13">
        <v>6</v>
      </c>
      <c r="AX1011" s="802" t="s">
        <v>317</v>
      </c>
      <c r="AY1011" s="13">
        <v>64</v>
      </c>
      <c r="AZ1011" s="13">
        <v>61</v>
      </c>
      <c r="BA1011" s="13">
        <v>156</v>
      </c>
      <c r="BB1011" s="13">
        <v>121</v>
      </c>
      <c r="BC1011" s="13">
        <v>84</v>
      </c>
      <c r="BD1011" s="13">
        <v>60</v>
      </c>
      <c r="BE1011" s="802" t="s">
        <v>353</v>
      </c>
      <c r="BF1011">
        <v>6</v>
      </c>
      <c r="BG1011" s="13">
        <v>66</v>
      </c>
      <c r="BH1011" s="13">
        <v>46</v>
      </c>
      <c r="BI1011" s="857" t="s">
        <v>415</v>
      </c>
      <c r="BJ1011" s="13">
        <v>0</v>
      </c>
      <c r="BK1011" s="13" t="e">
        <f t="shared" si="340"/>
        <v>#DIV/0!</v>
      </c>
      <c r="BL1011" s="13" t="e">
        <f t="shared" si="341"/>
        <v>#DIV/0!</v>
      </c>
    </row>
    <row r="1012" spans="48:64" x14ac:dyDescent="0.25">
      <c r="AV1012" s="13">
        <v>65</v>
      </c>
      <c r="AW1012" s="13">
        <v>4</v>
      </c>
      <c r="AX1012" s="802" t="s">
        <v>317</v>
      </c>
      <c r="AY1012" s="13">
        <v>143</v>
      </c>
      <c r="AZ1012" s="13">
        <v>107</v>
      </c>
      <c r="BA1012" s="13">
        <v>239</v>
      </c>
      <c r="BB1012" s="13">
        <v>204</v>
      </c>
      <c r="BC1012" s="13">
        <v>89</v>
      </c>
      <c r="BD1012" s="13">
        <v>97</v>
      </c>
      <c r="BE1012" s="802" t="s">
        <v>362</v>
      </c>
      <c r="BF1012">
        <v>5</v>
      </c>
      <c r="BG1012" s="13">
        <v>98</v>
      </c>
      <c r="BH1012" s="13">
        <v>95</v>
      </c>
      <c r="BI1012" s="846" t="s">
        <v>480</v>
      </c>
      <c r="BJ1012" s="13">
        <v>1</v>
      </c>
      <c r="BK1012" s="13" t="e">
        <f t="shared" ref="BK1012:BK1043" si="342">ROUND(BA67/(AW67-BJ67),2)</f>
        <v>#DIV/0!</v>
      </c>
      <c r="BL1012" s="13" t="e">
        <f t="shared" ref="BL1012:BL1043" si="343">ROUND(BB67/(AW67-BJ67),2)</f>
        <v>#DIV/0!</v>
      </c>
    </row>
    <row r="1013" spans="48:64" x14ac:dyDescent="0.25">
      <c r="AV1013" s="13">
        <v>66</v>
      </c>
      <c r="AW1013" s="13">
        <v>6</v>
      </c>
      <c r="AX1013" s="802" t="s">
        <v>317</v>
      </c>
      <c r="AY1013" s="13">
        <v>73</v>
      </c>
      <c r="AZ1013" s="13">
        <v>88</v>
      </c>
      <c r="BA1013" s="13">
        <v>219</v>
      </c>
      <c r="BB1013" s="13">
        <v>201</v>
      </c>
      <c r="BC1013" s="13">
        <v>136</v>
      </c>
      <c r="BD1013" s="13">
        <v>113</v>
      </c>
      <c r="BE1013" s="802" t="s">
        <v>371</v>
      </c>
      <c r="BF1013">
        <v>7</v>
      </c>
      <c r="BG1013" s="13">
        <v>109</v>
      </c>
      <c r="BH1013" s="13">
        <v>79</v>
      </c>
      <c r="BI1013" s="842" t="s">
        <v>459</v>
      </c>
      <c r="BJ1013" s="13">
        <v>1</v>
      </c>
      <c r="BK1013" s="13" t="e">
        <f t="shared" si="342"/>
        <v>#DIV/0!</v>
      </c>
      <c r="BL1013" s="13" t="e">
        <f t="shared" si="343"/>
        <v>#DIV/0!</v>
      </c>
    </row>
    <row r="1014" spans="48:64" x14ac:dyDescent="0.25">
      <c r="AV1014" s="13">
        <v>67</v>
      </c>
      <c r="AW1014" s="13">
        <v>5</v>
      </c>
      <c r="AX1014" s="802" t="s">
        <v>317</v>
      </c>
      <c r="AY1014" s="13">
        <v>55</v>
      </c>
      <c r="AZ1014" s="13">
        <v>77</v>
      </c>
      <c r="BA1014" s="13">
        <v>97</v>
      </c>
      <c r="BB1014" s="13">
        <v>123</v>
      </c>
      <c r="BC1014" s="13">
        <v>38</v>
      </c>
      <c r="BD1014" s="13">
        <v>46</v>
      </c>
      <c r="BE1014" s="802" t="s">
        <v>380</v>
      </c>
      <c r="BF1014">
        <v>4</v>
      </c>
      <c r="BG1014" s="13">
        <v>40</v>
      </c>
      <c r="BH1014" s="13">
        <v>45</v>
      </c>
      <c r="BI1014" s="888" t="s">
        <v>451</v>
      </c>
      <c r="BJ1014" s="13">
        <v>0</v>
      </c>
      <c r="BK1014" s="13" t="e">
        <f t="shared" si="342"/>
        <v>#DIV/0!</v>
      </c>
      <c r="BL1014" s="13" t="e">
        <f t="shared" si="343"/>
        <v>#DIV/0!</v>
      </c>
    </row>
    <row r="1015" spans="48:64" x14ac:dyDescent="0.25">
      <c r="AV1015" s="13">
        <v>68</v>
      </c>
      <c r="AW1015" s="13">
        <v>5</v>
      </c>
      <c r="AX1015" s="802" t="s">
        <v>317</v>
      </c>
      <c r="AY1015" s="13">
        <v>166</v>
      </c>
      <c r="AZ1015" s="13">
        <v>137</v>
      </c>
      <c r="BA1015" s="13">
        <v>332</v>
      </c>
      <c r="BB1015" s="13">
        <v>291</v>
      </c>
      <c r="BC1015" s="13">
        <v>156</v>
      </c>
      <c r="BD1015" s="13">
        <v>154</v>
      </c>
      <c r="BE1015" s="802" t="s">
        <v>389</v>
      </c>
      <c r="BF1015" s="426">
        <v>4</v>
      </c>
      <c r="BG1015" s="13">
        <v>183</v>
      </c>
      <c r="BH1015" s="13">
        <v>158</v>
      </c>
      <c r="BI1015" s="862" t="s">
        <v>514</v>
      </c>
      <c r="BJ1015" s="13">
        <v>0</v>
      </c>
      <c r="BK1015" s="13" t="e">
        <f t="shared" si="342"/>
        <v>#DIV/0!</v>
      </c>
      <c r="BL1015" s="13" t="e">
        <f t="shared" si="343"/>
        <v>#DIV/0!</v>
      </c>
    </row>
    <row r="1016" spans="48:64" x14ac:dyDescent="0.25">
      <c r="AV1016" s="13">
        <v>69</v>
      </c>
      <c r="AW1016" s="13">
        <v>2</v>
      </c>
      <c r="AX1016" s="802" t="s">
        <v>317</v>
      </c>
      <c r="AY1016" s="13">
        <v>69</v>
      </c>
      <c r="AZ1016" s="13">
        <v>58</v>
      </c>
      <c r="BA1016" s="13">
        <v>167</v>
      </c>
      <c r="BB1016" s="13">
        <v>135</v>
      </c>
      <c r="BC1016" s="13">
        <v>91</v>
      </c>
      <c r="BD1016" s="13">
        <v>77</v>
      </c>
      <c r="BE1016" s="802" t="s">
        <v>398</v>
      </c>
      <c r="BF1016">
        <v>6</v>
      </c>
      <c r="BG1016" s="13">
        <v>88</v>
      </c>
      <c r="BH1016" s="13">
        <v>78</v>
      </c>
      <c r="BI1016" s="847" t="s">
        <v>494</v>
      </c>
      <c r="BJ1016" s="13">
        <v>0</v>
      </c>
      <c r="BK1016" s="13" t="e">
        <f t="shared" si="342"/>
        <v>#DIV/0!</v>
      </c>
      <c r="BL1016" s="13" t="e">
        <f t="shared" si="343"/>
        <v>#DIV/0!</v>
      </c>
    </row>
    <row r="1017" spans="48:64" x14ac:dyDescent="0.25">
      <c r="AV1017" s="13">
        <v>70</v>
      </c>
      <c r="AW1017" s="13">
        <v>7</v>
      </c>
      <c r="AX1017" s="802" t="s">
        <v>326</v>
      </c>
      <c r="AY1017" s="13">
        <v>195</v>
      </c>
      <c r="AZ1017" s="13">
        <v>207</v>
      </c>
      <c r="BA1017" s="13">
        <v>455</v>
      </c>
      <c r="BB1017" s="13">
        <v>438</v>
      </c>
      <c r="BC1017" s="13">
        <v>236</v>
      </c>
      <c r="BD1017" s="13">
        <v>231</v>
      </c>
      <c r="BE1017" s="802" t="s">
        <v>335</v>
      </c>
      <c r="BF1017" s="13">
        <v>3</v>
      </c>
      <c r="BG1017" s="13">
        <v>133</v>
      </c>
      <c r="BH1017" s="13">
        <v>109</v>
      </c>
      <c r="BI1017" s="783" t="s">
        <v>446</v>
      </c>
      <c r="BJ1017" s="13">
        <v>1</v>
      </c>
      <c r="BK1017" s="13" t="e">
        <f t="shared" si="342"/>
        <v>#DIV/0!</v>
      </c>
      <c r="BL1017" s="13" t="e">
        <f t="shared" si="343"/>
        <v>#DIV/0!</v>
      </c>
    </row>
    <row r="1018" spans="48:64" x14ac:dyDescent="0.25">
      <c r="AV1018" s="13">
        <v>71</v>
      </c>
      <c r="AW1018" s="13">
        <v>7</v>
      </c>
      <c r="AX1018" s="802" t="s">
        <v>326</v>
      </c>
      <c r="AY1018" s="13">
        <v>321</v>
      </c>
      <c r="AZ1018" s="13">
        <v>304</v>
      </c>
      <c r="BA1018" s="13">
        <v>624</v>
      </c>
      <c r="BB1018" s="13">
        <v>565</v>
      </c>
      <c r="BC1018" s="13">
        <v>274</v>
      </c>
      <c r="BD1018" s="13">
        <v>261</v>
      </c>
      <c r="BE1018" s="802" t="s">
        <v>344</v>
      </c>
      <c r="BF1018" s="425">
        <v>1</v>
      </c>
      <c r="BG1018" s="13">
        <v>206</v>
      </c>
      <c r="BH1018" s="13">
        <v>185</v>
      </c>
      <c r="BI1018" s="887" t="s">
        <v>463</v>
      </c>
      <c r="BJ1018" s="13">
        <v>1</v>
      </c>
      <c r="BK1018" s="13" t="e">
        <f t="shared" si="342"/>
        <v>#DIV/0!</v>
      </c>
      <c r="BL1018" s="13" t="e">
        <f t="shared" si="343"/>
        <v>#DIV/0!</v>
      </c>
    </row>
    <row r="1019" spans="48:64" x14ac:dyDescent="0.25">
      <c r="AV1019" s="13">
        <v>72</v>
      </c>
      <c r="AW1019" s="13">
        <v>7</v>
      </c>
      <c r="AX1019" s="802" t="s">
        <v>326</v>
      </c>
      <c r="AY1019" s="13">
        <v>220</v>
      </c>
      <c r="AZ1019" s="13">
        <v>199</v>
      </c>
      <c r="BA1019" s="13">
        <v>465</v>
      </c>
      <c r="BB1019" s="13">
        <v>394</v>
      </c>
      <c r="BC1019" s="13">
        <v>216</v>
      </c>
      <c r="BD1019" s="13">
        <v>195</v>
      </c>
      <c r="BE1019" s="802" t="s">
        <v>353</v>
      </c>
      <c r="BF1019">
        <v>3</v>
      </c>
      <c r="BG1019" s="13">
        <v>321</v>
      </c>
      <c r="BH1019" s="13">
        <v>246</v>
      </c>
      <c r="BI1019" s="871" t="s">
        <v>494</v>
      </c>
      <c r="BJ1019" s="13">
        <v>1</v>
      </c>
      <c r="BK1019" s="13" t="e">
        <f t="shared" si="342"/>
        <v>#DIV/0!</v>
      </c>
      <c r="BL1019" s="13" t="e">
        <f t="shared" si="343"/>
        <v>#DIV/0!</v>
      </c>
    </row>
    <row r="1020" spans="48:64" x14ac:dyDescent="0.25">
      <c r="AV1020" s="13">
        <v>73</v>
      </c>
      <c r="AW1020" s="13">
        <v>7</v>
      </c>
      <c r="AX1020" s="802" t="s">
        <v>326</v>
      </c>
      <c r="AY1020" s="13">
        <v>62</v>
      </c>
      <c r="AZ1020" s="13">
        <v>69</v>
      </c>
      <c r="BA1020" s="13">
        <v>117</v>
      </c>
      <c r="BB1020" s="13">
        <v>121</v>
      </c>
      <c r="BC1020" s="13">
        <v>52</v>
      </c>
      <c r="BD1020" s="13">
        <v>52</v>
      </c>
      <c r="BE1020" s="802" t="s">
        <v>362</v>
      </c>
      <c r="BF1020">
        <v>2</v>
      </c>
      <c r="BG1020" s="13">
        <v>35</v>
      </c>
      <c r="BH1020" s="13">
        <v>33</v>
      </c>
      <c r="BI1020" s="873" t="s">
        <v>463</v>
      </c>
      <c r="BJ1020" s="13">
        <v>1</v>
      </c>
      <c r="BK1020" s="13" t="e">
        <f t="shared" si="342"/>
        <v>#DIV/0!</v>
      </c>
      <c r="BL1020" s="13" t="e">
        <f t="shared" si="343"/>
        <v>#DIV/0!</v>
      </c>
    </row>
    <row r="1021" spans="48:64" x14ac:dyDescent="0.25">
      <c r="AV1021" s="13">
        <v>74</v>
      </c>
      <c r="AW1021" s="13">
        <v>9</v>
      </c>
      <c r="AX1021" s="802" t="s">
        <v>326</v>
      </c>
      <c r="AY1021" s="13">
        <v>223</v>
      </c>
      <c r="AZ1021" s="13">
        <v>198</v>
      </c>
      <c r="BA1021" s="13">
        <v>454</v>
      </c>
      <c r="BB1021" s="13">
        <v>418</v>
      </c>
      <c r="BC1021" s="13">
        <v>213</v>
      </c>
      <c r="BD1021" s="13">
        <v>220</v>
      </c>
      <c r="BE1021" s="802" t="s">
        <v>371</v>
      </c>
      <c r="BF1021" s="13">
        <v>1</v>
      </c>
      <c r="BG1021" s="13">
        <v>93</v>
      </c>
      <c r="BH1021" s="13">
        <v>63</v>
      </c>
      <c r="BI1021" s="785" t="s">
        <v>437</v>
      </c>
      <c r="BJ1021" s="13">
        <v>0</v>
      </c>
      <c r="BK1021" s="13" t="e">
        <f t="shared" si="342"/>
        <v>#DIV/0!</v>
      </c>
      <c r="BL1021" s="13" t="e">
        <f t="shared" si="343"/>
        <v>#DIV/0!</v>
      </c>
    </row>
    <row r="1022" spans="48:64" x14ac:dyDescent="0.25">
      <c r="AV1022" s="13">
        <v>75</v>
      </c>
      <c r="AW1022" s="13">
        <v>4</v>
      </c>
      <c r="AX1022" s="802" t="s">
        <v>326</v>
      </c>
      <c r="AY1022" s="13">
        <v>87</v>
      </c>
      <c r="AZ1022" s="13">
        <v>79</v>
      </c>
      <c r="BA1022" s="13">
        <v>202</v>
      </c>
      <c r="BB1022" s="13">
        <v>157</v>
      </c>
      <c r="BC1022" s="13">
        <v>109</v>
      </c>
      <c r="BD1022" s="13">
        <v>78</v>
      </c>
      <c r="BE1022" s="802" t="s">
        <v>380</v>
      </c>
      <c r="BF1022">
        <v>9</v>
      </c>
      <c r="BG1022" s="13">
        <v>130</v>
      </c>
      <c r="BH1022" s="13">
        <v>92</v>
      </c>
      <c r="BI1022" s="863" t="s">
        <v>428</v>
      </c>
      <c r="BJ1022" s="13">
        <v>2</v>
      </c>
      <c r="BK1022" s="13" t="e">
        <f t="shared" si="342"/>
        <v>#DIV/0!</v>
      </c>
      <c r="BL1022" s="13" t="e">
        <f t="shared" si="343"/>
        <v>#DIV/0!</v>
      </c>
    </row>
    <row r="1023" spans="48:64" x14ac:dyDescent="0.25">
      <c r="AV1023" s="13">
        <v>76</v>
      </c>
      <c r="AW1023" s="13">
        <v>3</v>
      </c>
      <c r="AX1023" s="802" t="s">
        <v>326</v>
      </c>
      <c r="AY1023" s="13">
        <v>86</v>
      </c>
      <c r="AZ1023" s="13">
        <v>71</v>
      </c>
      <c r="BA1023" s="13">
        <v>210</v>
      </c>
      <c r="BB1023" s="13">
        <v>159</v>
      </c>
      <c r="BC1023" s="13">
        <v>111</v>
      </c>
      <c r="BD1023" s="13">
        <v>88</v>
      </c>
      <c r="BE1023" s="802" t="s">
        <v>389</v>
      </c>
      <c r="BF1023" s="425">
        <v>6</v>
      </c>
      <c r="BG1023" s="13">
        <v>128</v>
      </c>
      <c r="BH1023" s="13">
        <v>99</v>
      </c>
      <c r="BI1023" s="883" t="s">
        <v>502</v>
      </c>
      <c r="BJ1023" s="13">
        <v>0</v>
      </c>
      <c r="BK1023" s="13" t="e">
        <f t="shared" si="342"/>
        <v>#DIV/0!</v>
      </c>
      <c r="BL1023" s="13" t="e">
        <f t="shared" si="343"/>
        <v>#DIV/0!</v>
      </c>
    </row>
    <row r="1024" spans="48:64" x14ac:dyDescent="0.25">
      <c r="AV1024" s="13">
        <v>77</v>
      </c>
      <c r="AW1024" s="13">
        <v>6</v>
      </c>
      <c r="AX1024" s="802" t="s">
        <v>326</v>
      </c>
      <c r="AY1024" s="13">
        <v>110</v>
      </c>
      <c r="AZ1024" s="13">
        <v>110</v>
      </c>
      <c r="BA1024" s="13">
        <v>259</v>
      </c>
      <c r="BB1024" s="13">
        <v>229</v>
      </c>
      <c r="BC1024" s="13">
        <v>143</v>
      </c>
      <c r="BD1024" s="13">
        <v>119</v>
      </c>
      <c r="BE1024" s="802" t="s">
        <v>398</v>
      </c>
      <c r="BF1024">
        <v>3</v>
      </c>
      <c r="BG1024" s="13">
        <v>93</v>
      </c>
      <c r="BH1024" s="13">
        <v>95</v>
      </c>
      <c r="BI1024" s="849" t="s">
        <v>489</v>
      </c>
      <c r="BJ1024" s="13">
        <v>0</v>
      </c>
      <c r="BK1024" s="13" t="e">
        <f t="shared" si="342"/>
        <v>#DIV/0!</v>
      </c>
      <c r="BL1024" s="13" t="e">
        <f t="shared" si="343"/>
        <v>#DIV/0!</v>
      </c>
    </row>
    <row r="1025" spans="48:64" x14ac:dyDescent="0.25">
      <c r="AV1025" s="13">
        <v>78</v>
      </c>
      <c r="AW1025" s="13">
        <v>5</v>
      </c>
      <c r="AX1025" s="802" t="s">
        <v>335</v>
      </c>
      <c r="AY1025" s="13">
        <v>169</v>
      </c>
      <c r="AZ1025" s="13">
        <v>152</v>
      </c>
      <c r="BA1025" s="13">
        <v>412</v>
      </c>
      <c r="BB1025" s="13">
        <v>323</v>
      </c>
      <c r="BC1025" s="13">
        <v>220</v>
      </c>
      <c r="BD1025" s="13">
        <v>171</v>
      </c>
      <c r="BE1025" s="802" t="s">
        <v>344</v>
      </c>
      <c r="BF1025">
        <v>6</v>
      </c>
      <c r="BG1025" s="13">
        <v>169</v>
      </c>
      <c r="BH1025" s="13">
        <v>129</v>
      </c>
      <c r="BI1025" s="868" t="s">
        <v>471</v>
      </c>
      <c r="BJ1025" s="13">
        <v>1</v>
      </c>
      <c r="BK1025" s="13" t="e">
        <f t="shared" si="342"/>
        <v>#DIV/0!</v>
      </c>
      <c r="BL1025" s="13" t="e">
        <f t="shared" si="343"/>
        <v>#DIV/0!</v>
      </c>
    </row>
    <row r="1026" spans="48:64" x14ac:dyDescent="0.25">
      <c r="AV1026" s="13">
        <v>79</v>
      </c>
      <c r="AW1026" s="13">
        <v>7</v>
      </c>
      <c r="AX1026" s="802" t="s">
        <v>335</v>
      </c>
      <c r="AY1026" s="13">
        <v>113</v>
      </c>
      <c r="AZ1026" s="13">
        <v>85</v>
      </c>
      <c r="BA1026" s="13">
        <v>249</v>
      </c>
      <c r="BB1026" s="13">
        <v>183</v>
      </c>
      <c r="BC1026" s="13">
        <v>123</v>
      </c>
      <c r="BD1026" s="13">
        <v>98</v>
      </c>
      <c r="BE1026" s="802" t="s">
        <v>353</v>
      </c>
      <c r="BF1026">
        <v>5</v>
      </c>
      <c r="BG1026" s="13">
        <v>101</v>
      </c>
      <c r="BH1026" s="13">
        <v>58</v>
      </c>
      <c r="BI1026" s="865" t="s">
        <v>480</v>
      </c>
      <c r="BJ1026" s="13">
        <v>0</v>
      </c>
      <c r="BK1026" s="13" t="e">
        <f t="shared" si="342"/>
        <v>#DIV/0!</v>
      </c>
      <c r="BL1026" s="201" t="e">
        <f t="shared" si="343"/>
        <v>#DIV/0!</v>
      </c>
    </row>
    <row r="1027" spans="48:64" x14ac:dyDescent="0.25">
      <c r="AV1027" s="13">
        <v>80</v>
      </c>
      <c r="AW1027" s="13">
        <v>3</v>
      </c>
      <c r="AX1027" s="802" t="s">
        <v>335</v>
      </c>
      <c r="AY1027" s="13">
        <v>42</v>
      </c>
      <c r="AZ1027" s="13">
        <v>47</v>
      </c>
      <c r="BA1027" s="13">
        <v>135</v>
      </c>
      <c r="BB1027" s="13">
        <v>102</v>
      </c>
      <c r="BC1027" s="13">
        <v>78</v>
      </c>
      <c r="BD1027" s="13">
        <v>55</v>
      </c>
      <c r="BE1027" s="802" t="s">
        <v>362</v>
      </c>
      <c r="BF1027">
        <v>1</v>
      </c>
      <c r="BG1027" s="13">
        <v>98</v>
      </c>
      <c r="BH1027" s="13">
        <v>70</v>
      </c>
      <c r="BI1027" s="847" t="s">
        <v>494</v>
      </c>
      <c r="BJ1027" s="13">
        <v>1</v>
      </c>
      <c r="BK1027" s="13" t="e">
        <f t="shared" si="342"/>
        <v>#DIV/0!</v>
      </c>
      <c r="BL1027" s="13" t="e">
        <f t="shared" si="343"/>
        <v>#DIV/0!</v>
      </c>
    </row>
    <row r="1028" spans="48:64" x14ac:dyDescent="0.25">
      <c r="AV1028" s="13">
        <v>81</v>
      </c>
      <c r="AW1028" s="13">
        <v>7</v>
      </c>
      <c r="AX1028" s="802" t="s">
        <v>335</v>
      </c>
      <c r="AY1028" s="13">
        <v>208</v>
      </c>
      <c r="AZ1028" s="13">
        <v>212</v>
      </c>
      <c r="BA1028" s="13">
        <v>445</v>
      </c>
      <c r="BB1028" s="13">
        <v>401</v>
      </c>
      <c r="BC1028" s="13">
        <v>211</v>
      </c>
      <c r="BD1028" s="13">
        <v>189</v>
      </c>
      <c r="BE1028" s="802" t="s">
        <v>371</v>
      </c>
      <c r="BF1028">
        <v>3</v>
      </c>
      <c r="BG1028" s="13">
        <v>176</v>
      </c>
      <c r="BH1028" s="13">
        <v>168</v>
      </c>
      <c r="BI1028" s="856" t="s">
        <v>540</v>
      </c>
      <c r="BJ1028" s="13">
        <v>0</v>
      </c>
      <c r="BK1028" s="13" t="e">
        <f t="shared" si="342"/>
        <v>#DIV/0!</v>
      </c>
      <c r="BL1028" s="13" t="e">
        <f t="shared" si="343"/>
        <v>#DIV/0!</v>
      </c>
    </row>
    <row r="1029" spans="48:64" x14ac:dyDescent="0.25">
      <c r="AV1029" s="13">
        <v>82</v>
      </c>
      <c r="AW1029" s="13">
        <v>12</v>
      </c>
      <c r="AX1029" s="802" t="s">
        <v>335</v>
      </c>
      <c r="AY1029" s="13">
        <v>228</v>
      </c>
      <c r="AZ1029" s="13">
        <v>228</v>
      </c>
      <c r="BA1029" s="13">
        <v>480</v>
      </c>
      <c r="BB1029" s="13">
        <v>447</v>
      </c>
      <c r="BC1029" s="13">
        <v>228</v>
      </c>
      <c r="BD1029" s="13">
        <v>219</v>
      </c>
      <c r="BE1029" s="802" t="s">
        <v>380</v>
      </c>
      <c r="BF1029" s="425">
        <v>9</v>
      </c>
      <c r="BG1029" s="13">
        <v>90</v>
      </c>
      <c r="BH1029" s="13">
        <v>75</v>
      </c>
      <c r="BI1029" s="818" t="s">
        <v>433</v>
      </c>
      <c r="BJ1029" s="13">
        <v>2</v>
      </c>
      <c r="BK1029" s="13" t="e">
        <f t="shared" si="342"/>
        <v>#DIV/0!</v>
      </c>
      <c r="BL1029" s="13" t="e">
        <f t="shared" si="343"/>
        <v>#DIV/0!</v>
      </c>
    </row>
    <row r="1030" spans="48:64" x14ac:dyDescent="0.25">
      <c r="AV1030" s="13">
        <v>83</v>
      </c>
      <c r="AW1030" s="13">
        <v>1</v>
      </c>
      <c r="AX1030" s="802" t="s">
        <v>335</v>
      </c>
      <c r="AY1030" s="13">
        <v>20</v>
      </c>
      <c r="AZ1030" s="13">
        <v>13</v>
      </c>
      <c r="BA1030" s="13">
        <v>50</v>
      </c>
      <c r="BB1030" s="13">
        <v>35</v>
      </c>
      <c r="BC1030" s="13">
        <v>27</v>
      </c>
      <c r="BD1030" s="13">
        <v>22</v>
      </c>
      <c r="BE1030" s="802" t="s">
        <v>389</v>
      </c>
      <c r="BF1030">
        <v>1</v>
      </c>
      <c r="BG1030" s="13">
        <v>50</v>
      </c>
      <c r="BH1030" s="13">
        <v>35</v>
      </c>
      <c r="BI1030" s="856" t="s">
        <v>540</v>
      </c>
      <c r="BJ1030" s="13">
        <v>0</v>
      </c>
      <c r="BK1030" s="13" t="e">
        <f t="shared" si="342"/>
        <v>#DIV/0!</v>
      </c>
      <c r="BL1030" s="13" t="e">
        <f t="shared" si="343"/>
        <v>#DIV/0!</v>
      </c>
    </row>
    <row r="1031" spans="48:64" x14ac:dyDescent="0.25">
      <c r="AV1031" s="13">
        <v>84</v>
      </c>
      <c r="AW1031" s="13">
        <v>8</v>
      </c>
      <c r="AX1031" s="802" t="s">
        <v>335</v>
      </c>
      <c r="AY1031" s="13">
        <v>138</v>
      </c>
      <c r="AZ1031" s="13">
        <v>134</v>
      </c>
      <c r="BA1031" s="13">
        <v>308</v>
      </c>
      <c r="BB1031" s="13">
        <v>287</v>
      </c>
      <c r="BC1031" s="13">
        <v>158</v>
      </c>
      <c r="BD1031" s="13">
        <v>153</v>
      </c>
      <c r="BE1031" s="802" t="s">
        <v>398</v>
      </c>
      <c r="BF1031">
        <v>7</v>
      </c>
      <c r="BG1031" s="13">
        <v>91</v>
      </c>
      <c r="BH1031" s="13">
        <v>77</v>
      </c>
      <c r="BI1031" s="868" t="s">
        <v>471</v>
      </c>
      <c r="BJ1031" s="13">
        <v>0</v>
      </c>
      <c r="BK1031" s="13" t="e">
        <f t="shared" si="342"/>
        <v>#DIV/0!</v>
      </c>
      <c r="BL1031" s="13" t="e">
        <f t="shared" si="343"/>
        <v>#DIV/0!</v>
      </c>
    </row>
    <row r="1032" spans="48:64" x14ac:dyDescent="0.25">
      <c r="AV1032" s="13">
        <v>85</v>
      </c>
      <c r="AW1032" s="13">
        <v>3</v>
      </c>
      <c r="AX1032" s="802" t="s">
        <v>344</v>
      </c>
      <c r="AY1032" s="13">
        <v>134</v>
      </c>
      <c r="AZ1032" s="13">
        <v>110</v>
      </c>
      <c r="BA1032" s="13">
        <v>241</v>
      </c>
      <c r="BB1032" s="13">
        <v>209</v>
      </c>
      <c r="BC1032" s="13">
        <v>102</v>
      </c>
      <c r="BD1032" s="13">
        <v>99</v>
      </c>
      <c r="BE1032" s="802" t="s">
        <v>353</v>
      </c>
      <c r="BF1032" s="425">
        <v>3</v>
      </c>
      <c r="BG1032" s="13">
        <v>225</v>
      </c>
      <c r="BH1032" s="13">
        <v>189</v>
      </c>
      <c r="BI1032" s="824" t="s">
        <v>415</v>
      </c>
      <c r="BJ1032" s="13">
        <v>0</v>
      </c>
      <c r="BK1032" s="13" t="e">
        <f t="shared" si="342"/>
        <v>#DIV/0!</v>
      </c>
      <c r="BL1032" s="202" t="e">
        <f t="shared" si="343"/>
        <v>#DIV/0!</v>
      </c>
    </row>
    <row r="1033" spans="48:64" x14ac:dyDescent="0.25">
      <c r="AV1033" s="13">
        <v>86</v>
      </c>
      <c r="AW1033" s="13">
        <v>4</v>
      </c>
      <c r="AX1033" s="802" t="s">
        <v>344</v>
      </c>
      <c r="AY1033" s="13">
        <v>188</v>
      </c>
      <c r="AZ1033" s="13">
        <v>173</v>
      </c>
      <c r="BA1033" s="13">
        <v>370</v>
      </c>
      <c r="BB1033" s="13">
        <v>320</v>
      </c>
      <c r="BC1033" s="13">
        <v>172</v>
      </c>
      <c r="BD1033" s="13">
        <v>147</v>
      </c>
      <c r="BE1033" s="802" t="s">
        <v>362</v>
      </c>
      <c r="BF1033" s="425">
        <v>3</v>
      </c>
      <c r="BG1033" s="13">
        <v>151</v>
      </c>
      <c r="BH1033" s="13">
        <v>138</v>
      </c>
      <c r="BI1033" s="818" t="s">
        <v>433</v>
      </c>
      <c r="BJ1033" s="13">
        <v>1</v>
      </c>
      <c r="BK1033" s="13" t="e">
        <f t="shared" si="342"/>
        <v>#DIV/0!</v>
      </c>
      <c r="BL1033" s="13" t="e">
        <f t="shared" si="343"/>
        <v>#DIV/0!</v>
      </c>
    </row>
    <row r="1034" spans="48:64" x14ac:dyDescent="0.25">
      <c r="AV1034" s="13">
        <v>87</v>
      </c>
      <c r="AW1034" s="13">
        <v>8</v>
      </c>
      <c r="AX1034" s="802" t="s">
        <v>344</v>
      </c>
      <c r="AY1034" s="13">
        <v>101</v>
      </c>
      <c r="AZ1034" s="13">
        <v>112</v>
      </c>
      <c r="BA1034" s="13">
        <v>245</v>
      </c>
      <c r="BB1034" s="13">
        <v>233</v>
      </c>
      <c r="BC1034" s="13">
        <v>135</v>
      </c>
      <c r="BD1034" s="13">
        <v>121</v>
      </c>
      <c r="BE1034" s="802" t="s">
        <v>371</v>
      </c>
      <c r="BF1034">
        <v>4</v>
      </c>
      <c r="BG1034" s="13">
        <v>74</v>
      </c>
      <c r="BH1034" s="13">
        <v>68</v>
      </c>
      <c r="BI1034" s="797" t="s">
        <v>433</v>
      </c>
      <c r="BJ1034" s="13">
        <v>0</v>
      </c>
      <c r="BK1034" s="13" t="e">
        <f t="shared" si="342"/>
        <v>#DIV/0!</v>
      </c>
      <c r="BL1034" s="13" t="e">
        <f t="shared" si="343"/>
        <v>#DIV/0!</v>
      </c>
    </row>
    <row r="1035" spans="48:64" x14ac:dyDescent="0.25">
      <c r="AV1035" s="13">
        <v>88</v>
      </c>
      <c r="AW1035" s="13">
        <v>9</v>
      </c>
      <c r="AX1035" s="802" t="s">
        <v>344</v>
      </c>
      <c r="AY1035" s="13">
        <v>188</v>
      </c>
      <c r="AZ1035" s="13">
        <v>171</v>
      </c>
      <c r="BA1035" s="13">
        <v>347</v>
      </c>
      <c r="BB1035" s="13">
        <v>335</v>
      </c>
      <c r="BC1035" s="13">
        <v>141</v>
      </c>
      <c r="BD1035" s="13">
        <v>164</v>
      </c>
      <c r="BE1035" s="802" t="s">
        <v>380</v>
      </c>
      <c r="BF1035" s="426">
        <v>10</v>
      </c>
      <c r="BG1035" s="13">
        <v>137</v>
      </c>
      <c r="BH1035" s="13">
        <v>131</v>
      </c>
      <c r="BI1035" s="862" t="s">
        <v>514</v>
      </c>
      <c r="BJ1035" s="13">
        <v>3</v>
      </c>
      <c r="BK1035" s="13" t="e">
        <f t="shared" si="342"/>
        <v>#DIV/0!</v>
      </c>
      <c r="BL1035" s="13" t="e">
        <f t="shared" si="343"/>
        <v>#DIV/0!</v>
      </c>
    </row>
    <row r="1036" spans="48:64" x14ac:dyDescent="0.25">
      <c r="AV1036" s="13">
        <v>89</v>
      </c>
      <c r="AW1036" s="13">
        <v>5</v>
      </c>
      <c r="AX1036" s="802" t="s">
        <v>344</v>
      </c>
      <c r="AY1036" s="13">
        <v>16</v>
      </c>
      <c r="AZ1036" s="13">
        <v>26</v>
      </c>
      <c r="BA1036" s="13">
        <v>34</v>
      </c>
      <c r="BB1036" s="13">
        <v>50</v>
      </c>
      <c r="BC1036" s="13">
        <v>17</v>
      </c>
      <c r="BD1036" s="13">
        <v>24</v>
      </c>
      <c r="BE1036" s="802" t="s">
        <v>389</v>
      </c>
      <c r="BF1036">
        <v>7</v>
      </c>
      <c r="BG1036" s="13">
        <v>17</v>
      </c>
      <c r="BH1036" s="13">
        <v>21</v>
      </c>
      <c r="BI1036" s="833" t="s">
        <v>471</v>
      </c>
      <c r="BJ1036" s="13">
        <v>2</v>
      </c>
      <c r="BK1036" s="13" t="e">
        <f t="shared" si="342"/>
        <v>#DIV/0!</v>
      </c>
      <c r="BL1036" s="13" t="e">
        <f t="shared" si="343"/>
        <v>#DIV/0!</v>
      </c>
    </row>
    <row r="1037" spans="48:64" x14ac:dyDescent="0.25">
      <c r="AV1037" s="13">
        <v>90</v>
      </c>
      <c r="AW1037" s="13">
        <v>8</v>
      </c>
      <c r="AX1037" s="802" t="s">
        <v>344</v>
      </c>
      <c r="AY1037" s="13">
        <v>160</v>
      </c>
      <c r="AZ1037" s="13">
        <v>156</v>
      </c>
      <c r="BA1037" s="13">
        <v>390</v>
      </c>
      <c r="BB1037" s="13">
        <v>320</v>
      </c>
      <c r="BC1037" s="13">
        <v>209</v>
      </c>
      <c r="BD1037" s="13">
        <v>164</v>
      </c>
      <c r="BE1037" s="802" t="s">
        <v>398</v>
      </c>
      <c r="BF1037" s="425">
        <v>4</v>
      </c>
      <c r="BG1037" s="13">
        <v>223</v>
      </c>
      <c r="BH1037" s="13">
        <v>172</v>
      </c>
      <c r="BI1037" s="883" t="s">
        <v>502</v>
      </c>
      <c r="BJ1037" s="13">
        <v>3</v>
      </c>
      <c r="BK1037" s="13" t="e">
        <f t="shared" si="342"/>
        <v>#DIV/0!</v>
      </c>
      <c r="BL1037" s="13" t="e">
        <f t="shared" si="343"/>
        <v>#DIV/0!</v>
      </c>
    </row>
    <row r="1038" spans="48:64" x14ac:dyDescent="0.25">
      <c r="AV1038" s="13">
        <v>91</v>
      </c>
      <c r="AW1038" s="13">
        <v>10</v>
      </c>
      <c r="AX1038" s="802" t="s">
        <v>353</v>
      </c>
      <c r="AY1038" s="13">
        <v>229</v>
      </c>
      <c r="AZ1038" s="13">
        <v>218</v>
      </c>
      <c r="BA1038" s="13">
        <v>508</v>
      </c>
      <c r="BB1038" s="13">
        <v>434</v>
      </c>
      <c r="BC1038" s="13">
        <v>257</v>
      </c>
      <c r="BD1038" s="13">
        <v>216</v>
      </c>
      <c r="BE1038" s="802" t="s">
        <v>362</v>
      </c>
      <c r="BF1038" s="425">
        <v>3</v>
      </c>
      <c r="BG1038" s="13">
        <v>248</v>
      </c>
      <c r="BH1038" s="13">
        <v>227</v>
      </c>
      <c r="BI1038" s="884" t="s">
        <v>428</v>
      </c>
      <c r="BJ1038" s="13">
        <v>0</v>
      </c>
      <c r="BK1038" s="13" t="e">
        <f t="shared" si="342"/>
        <v>#DIV/0!</v>
      </c>
      <c r="BL1038" s="13" t="e">
        <f t="shared" si="343"/>
        <v>#DIV/0!</v>
      </c>
    </row>
    <row r="1039" spans="48:64" x14ac:dyDescent="0.25">
      <c r="AV1039" s="13">
        <v>92</v>
      </c>
      <c r="AW1039" s="13">
        <v>9</v>
      </c>
      <c r="AX1039" s="802" t="s">
        <v>353</v>
      </c>
      <c r="AY1039" s="13">
        <v>316</v>
      </c>
      <c r="AZ1039" s="13">
        <v>276</v>
      </c>
      <c r="BA1039" s="13">
        <v>612</v>
      </c>
      <c r="BB1039" s="13">
        <v>537</v>
      </c>
      <c r="BC1039" s="13">
        <v>256</v>
      </c>
      <c r="BD1039" s="13">
        <v>261</v>
      </c>
      <c r="BE1039" s="802" t="s">
        <v>371</v>
      </c>
      <c r="BF1039">
        <v>1</v>
      </c>
      <c r="BG1039" s="13">
        <v>178</v>
      </c>
      <c r="BH1039" s="13">
        <v>151</v>
      </c>
      <c r="BI1039" s="879" t="s">
        <v>419</v>
      </c>
      <c r="BJ1039" s="13">
        <v>0</v>
      </c>
      <c r="BK1039" s="13" t="e">
        <f t="shared" si="342"/>
        <v>#DIV/0!</v>
      </c>
      <c r="BL1039" s="13" t="e">
        <f t="shared" si="343"/>
        <v>#DIV/0!</v>
      </c>
    </row>
    <row r="1040" spans="48:64" x14ac:dyDescent="0.25">
      <c r="AV1040" s="13">
        <v>93</v>
      </c>
      <c r="AW1040" s="13">
        <v>12</v>
      </c>
      <c r="AX1040" s="802" t="s">
        <v>353</v>
      </c>
      <c r="AY1040" s="13">
        <v>268</v>
      </c>
      <c r="AZ1040" s="13">
        <v>237</v>
      </c>
      <c r="BA1040" s="13">
        <v>568</v>
      </c>
      <c r="BB1040" s="13">
        <v>483</v>
      </c>
      <c r="BC1040" s="13">
        <v>275</v>
      </c>
      <c r="BD1040" s="13">
        <v>246</v>
      </c>
      <c r="BE1040" s="802" t="s">
        <v>380</v>
      </c>
      <c r="BF1040" s="425">
        <v>7</v>
      </c>
      <c r="BG1040" s="13">
        <v>143</v>
      </c>
      <c r="BH1040" s="13">
        <v>98</v>
      </c>
      <c r="BI1040" s="887" t="s">
        <v>463</v>
      </c>
      <c r="BJ1040" s="13">
        <v>1</v>
      </c>
      <c r="BK1040" s="13" t="e">
        <f t="shared" si="342"/>
        <v>#DIV/0!</v>
      </c>
      <c r="BL1040" s="13" t="e">
        <f t="shared" si="343"/>
        <v>#DIV/0!</v>
      </c>
    </row>
    <row r="1041" spans="1:64" x14ac:dyDescent="0.25">
      <c r="AV1041" s="13">
        <v>94</v>
      </c>
      <c r="AW1041" s="13">
        <v>2</v>
      </c>
      <c r="AX1041" s="802" t="s">
        <v>353</v>
      </c>
      <c r="AY1041" s="13">
        <v>81</v>
      </c>
      <c r="AZ1041" s="13">
        <v>73</v>
      </c>
      <c r="BA1041" s="13">
        <v>157</v>
      </c>
      <c r="BB1041" s="13">
        <v>131</v>
      </c>
      <c r="BC1041" s="13">
        <v>71</v>
      </c>
      <c r="BD1041" s="13">
        <v>58</v>
      </c>
      <c r="BE1041" s="802" t="s">
        <v>389</v>
      </c>
      <c r="BF1041" s="425">
        <v>4</v>
      </c>
      <c r="BG1041" s="13">
        <v>93</v>
      </c>
      <c r="BH1041" s="13">
        <v>70</v>
      </c>
      <c r="BI1041" s="890" t="s">
        <v>548</v>
      </c>
      <c r="BJ1041" s="13">
        <v>0</v>
      </c>
      <c r="BK1041" s="13" t="e">
        <f t="shared" si="342"/>
        <v>#DIV/0!</v>
      </c>
      <c r="BL1041" s="13" t="e">
        <f t="shared" si="343"/>
        <v>#DIV/0!</v>
      </c>
    </row>
    <row r="1042" spans="1:64" x14ac:dyDescent="0.25">
      <c r="AV1042" s="13">
        <v>95</v>
      </c>
      <c r="AW1042" s="13">
        <v>4</v>
      </c>
      <c r="AX1042" s="802" t="s">
        <v>353</v>
      </c>
      <c r="AY1042" s="13">
        <v>150</v>
      </c>
      <c r="AZ1042" s="13">
        <v>132</v>
      </c>
      <c r="BA1042" s="13">
        <v>276</v>
      </c>
      <c r="BB1042" s="13">
        <v>227</v>
      </c>
      <c r="BC1042" s="13">
        <v>111</v>
      </c>
      <c r="BD1042" s="13">
        <v>95</v>
      </c>
      <c r="BE1042" s="802" t="s">
        <v>398</v>
      </c>
      <c r="BF1042">
        <v>1</v>
      </c>
      <c r="BG1042" s="13">
        <v>185</v>
      </c>
      <c r="BH1042" s="13">
        <v>144</v>
      </c>
      <c r="BI1042" s="868" t="s">
        <v>471</v>
      </c>
      <c r="BJ1042" s="13">
        <v>0</v>
      </c>
      <c r="BK1042" s="13" t="e">
        <f t="shared" si="342"/>
        <v>#DIV/0!</v>
      </c>
      <c r="BL1042" s="13" t="e">
        <f t="shared" si="343"/>
        <v>#DIV/0!</v>
      </c>
    </row>
    <row r="1043" spans="1:64" x14ac:dyDescent="0.25">
      <c r="AV1043" s="13">
        <v>96</v>
      </c>
      <c r="AW1043" s="13">
        <v>7</v>
      </c>
      <c r="AX1043" s="802" t="s">
        <v>362</v>
      </c>
      <c r="AY1043" s="13">
        <v>122</v>
      </c>
      <c r="AZ1043" s="13">
        <v>105</v>
      </c>
      <c r="BA1043" s="13">
        <v>241</v>
      </c>
      <c r="BB1043" s="13">
        <v>203</v>
      </c>
      <c r="BC1043" s="13">
        <v>101</v>
      </c>
      <c r="BD1043" s="13">
        <v>98</v>
      </c>
      <c r="BE1043" s="802" t="s">
        <v>371</v>
      </c>
      <c r="BF1043">
        <v>3</v>
      </c>
      <c r="BG1043" s="13">
        <v>87</v>
      </c>
      <c r="BH1043" s="13">
        <v>76</v>
      </c>
      <c r="BI1043" s="856" t="s">
        <v>540</v>
      </c>
      <c r="BJ1043" s="13">
        <v>1</v>
      </c>
      <c r="BK1043" s="13" t="e">
        <f t="shared" si="342"/>
        <v>#DIV/0!</v>
      </c>
      <c r="BL1043" s="13" t="e">
        <f t="shared" si="343"/>
        <v>#DIV/0!</v>
      </c>
    </row>
    <row r="1044" spans="1:64" x14ac:dyDescent="0.25">
      <c r="AV1044" s="13">
        <v>97</v>
      </c>
      <c r="AW1044" s="13">
        <v>5</v>
      </c>
      <c r="AX1044" s="802" t="s">
        <v>362</v>
      </c>
      <c r="AY1044" s="13">
        <v>174</v>
      </c>
      <c r="AZ1044" s="13">
        <v>183</v>
      </c>
      <c r="BA1044" s="13">
        <v>402</v>
      </c>
      <c r="BB1044" s="13">
        <v>377</v>
      </c>
      <c r="BC1044" s="13">
        <v>196</v>
      </c>
      <c r="BD1044" s="13">
        <v>194</v>
      </c>
      <c r="BE1044" s="802" t="s">
        <v>380</v>
      </c>
      <c r="BF1044" s="425">
        <v>1</v>
      </c>
      <c r="BG1044" s="13">
        <v>256</v>
      </c>
      <c r="BH1044" s="13">
        <v>240</v>
      </c>
      <c r="BI1044" s="833" t="s">
        <v>471</v>
      </c>
      <c r="BJ1044" s="13">
        <v>0</v>
      </c>
      <c r="BK1044" s="13" t="e">
        <f t="shared" ref="BK1044:BK1075" si="344">ROUND(BA99/(AW99-BJ99),2)</f>
        <v>#DIV/0!</v>
      </c>
      <c r="BL1044" s="13" t="e">
        <f t="shared" ref="BL1044:BL1075" si="345">ROUND(BB99/(AW99-BJ99),2)</f>
        <v>#DIV/0!</v>
      </c>
    </row>
    <row r="1045" spans="1:64" x14ac:dyDescent="0.25">
      <c r="AV1045" s="13">
        <v>98</v>
      </c>
      <c r="AW1045" s="13">
        <v>5</v>
      </c>
      <c r="AX1045" s="802" t="s">
        <v>362</v>
      </c>
      <c r="AY1045" s="13">
        <v>48</v>
      </c>
      <c r="AZ1045" s="13">
        <v>40</v>
      </c>
      <c r="BA1045" s="13">
        <v>81</v>
      </c>
      <c r="BB1045" s="13">
        <v>72</v>
      </c>
      <c r="BC1045" s="13">
        <v>30</v>
      </c>
      <c r="BD1045" s="13">
        <v>32</v>
      </c>
      <c r="BE1045" s="802" t="s">
        <v>389</v>
      </c>
      <c r="BF1045" s="426">
        <v>4</v>
      </c>
      <c r="BG1045" s="13">
        <v>43</v>
      </c>
      <c r="BH1045" s="13">
        <v>39</v>
      </c>
      <c r="BI1045" s="877" t="s">
        <v>428</v>
      </c>
      <c r="BJ1045" s="13">
        <v>3</v>
      </c>
      <c r="BK1045" s="13" t="e">
        <f t="shared" si="344"/>
        <v>#DIV/0!</v>
      </c>
      <c r="BL1045" s="13" t="e">
        <f t="shared" si="345"/>
        <v>#DIV/0!</v>
      </c>
    </row>
    <row r="1046" spans="1:64" x14ac:dyDescent="0.25">
      <c r="AV1046" s="13">
        <v>99</v>
      </c>
      <c r="AW1046" s="13">
        <v>7</v>
      </c>
      <c r="AX1046" s="802" t="s">
        <v>362</v>
      </c>
      <c r="AY1046" s="13">
        <v>265</v>
      </c>
      <c r="AZ1046" s="13">
        <v>241</v>
      </c>
      <c r="BA1046" s="13">
        <v>509</v>
      </c>
      <c r="BB1046" s="13">
        <v>437</v>
      </c>
      <c r="BC1046" s="13">
        <v>222</v>
      </c>
      <c r="BD1046" s="13">
        <v>196</v>
      </c>
      <c r="BE1046" s="802" t="s">
        <v>398</v>
      </c>
      <c r="BF1046">
        <v>4</v>
      </c>
      <c r="BG1046" s="13">
        <v>114</v>
      </c>
      <c r="BH1046" s="13">
        <v>85</v>
      </c>
      <c r="BI1046" s="879" t="s">
        <v>419</v>
      </c>
      <c r="BJ1046" s="13">
        <v>1</v>
      </c>
      <c r="BK1046" s="13" t="e">
        <f t="shared" si="344"/>
        <v>#DIV/0!</v>
      </c>
      <c r="BL1046" s="13" t="e">
        <f t="shared" si="345"/>
        <v>#DIV/0!</v>
      </c>
    </row>
    <row r="1047" spans="1:64" x14ac:dyDescent="0.25">
      <c r="AV1047" s="13">
        <v>100</v>
      </c>
      <c r="AW1047" s="13">
        <v>7</v>
      </c>
      <c r="AX1047" s="802" t="s">
        <v>371</v>
      </c>
      <c r="AY1047" s="13">
        <v>99</v>
      </c>
      <c r="AZ1047" s="13">
        <v>92</v>
      </c>
      <c r="BA1047" s="13">
        <v>171</v>
      </c>
      <c r="BB1047" s="13">
        <v>168</v>
      </c>
      <c r="BC1047" s="13">
        <v>57</v>
      </c>
      <c r="BD1047" s="13">
        <v>76</v>
      </c>
      <c r="BE1047" s="802" t="s">
        <v>380</v>
      </c>
      <c r="BF1047">
        <v>6</v>
      </c>
      <c r="BG1047" s="13">
        <v>43</v>
      </c>
      <c r="BH1047" s="13">
        <v>35</v>
      </c>
      <c r="BI1047" s="863" t="s">
        <v>428</v>
      </c>
      <c r="BJ1047" s="13">
        <v>0</v>
      </c>
      <c r="BK1047" s="13" t="e">
        <f t="shared" si="344"/>
        <v>#DIV/0!</v>
      </c>
      <c r="BL1047" s="13" t="e">
        <f t="shared" si="345"/>
        <v>#DIV/0!</v>
      </c>
    </row>
    <row r="1048" spans="1:64" x14ac:dyDescent="0.25">
      <c r="AV1048" s="13">
        <v>101</v>
      </c>
      <c r="AW1048" s="13">
        <v>10</v>
      </c>
      <c r="AX1048" s="802" t="s">
        <v>371</v>
      </c>
      <c r="AY1048" s="13">
        <v>220</v>
      </c>
      <c r="AZ1048" s="13">
        <v>206</v>
      </c>
      <c r="BA1048" s="13">
        <v>462</v>
      </c>
      <c r="BB1048" s="13">
        <v>407</v>
      </c>
      <c r="BC1048" s="13">
        <v>222</v>
      </c>
      <c r="BD1048" s="13">
        <v>201</v>
      </c>
      <c r="BE1048" s="802" t="s">
        <v>389</v>
      </c>
      <c r="BF1048" s="426">
        <v>4</v>
      </c>
      <c r="BG1048" s="13">
        <v>123</v>
      </c>
      <c r="BH1048" s="13">
        <v>97</v>
      </c>
      <c r="BI1048" s="862" t="s">
        <v>514</v>
      </c>
      <c r="BJ1048" s="13">
        <v>2</v>
      </c>
      <c r="BK1048" s="13" t="e">
        <f t="shared" si="344"/>
        <v>#DIV/0!</v>
      </c>
      <c r="BL1048" s="13" t="e">
        <f t="shared" si="345"/>
        <v>#DIV/0!</v>
      </c>
    </row>
    <row r="1049" spans="1:64" x14ac:dyDescent="0.25">
      <c r="AV1049" s="13">
        <v>102</v>
      </c>
      <c r="AW1049" s="13">
        <v>7</v>
      </c>
      <c r="AX1049" s="802" t="s">
        <v>371</v>
      </c>
      <c r="AY1049" s="13">
        <v>263</v>
      </c>
      <c r="AZ1049" s="13">
        <v>216</v>
      </c>
      <c r="BA1049" s="13">
        <v>536</v>
      </c>
      <c r="BB1049" s="13">
        <v>403</v>
      </c>
      <c r="BC1049" s="13">
        <v>248</v>
      </c>
      <c r="BD1049" s="13">
        <v>187</v>
      </c>
      <c r="BE1049" s="802" t="s">
        <v>398</v>
      </c>
      <c r="BF1049" s="425">
        <v>4</v>
      </c>
      <c r="BG1049" s="13">
        <v>231</v>
      </c>
      <c r="BH1049" s="13">
        <v>179</v>
      </c>
      <c r="BI1049" s="871" t="s">
        <v>494</v>
      </c>
      <c r="BJ1049" s="13">
        <v>1</v>
      </c>
      <c r="BK1049" s="13" t="e">
        <f t="shared" si="344"/>
        <v>#DIV/0!</v>
      </c>
      <c r="BL1049" s="13" t="e">
        <f t="shared" si="345"/>
        <v>#DIV/0!</v>
      </c>
    </row>
    <row r="1050" spans="1:64" x14ac:dyDescent="0.25">
      <c r="AV1050" s="13">
        <v>103</v>
      </c>
      <c r="AW1050" s="13">
        <v>7</v>
      </c>
      <c r="AX1050" s="802" t="s">
        <v>380</v>
      </c>
      <c r="AY1050" s="13">
        <v>116</v>
      </c>
      <c r="AZ1050" s="13">
        <v>110</v>
      </c>
      <c r="BA1050" s="13">
        <v>297</v>
      </c>
      <c r="BB1050" s="13">
        <v>232</v>
      </c>
      <c r="BC1050" s="13">
        <v>162</v>
      </c>
      <c r="BD1050" s="13">
        <v>122</v>
      </c>
      <c r="BE1050" s="802" t="s">
        <v>389</v>
      </c>
      <c r="BF1050">
        <v>3</v>
      </c>
      <c r="BG1050" s="13">
        <v>150</v>
      </c>
      <c r="BH1050" s="13">
        <v>103</v>
      </c>
      <c r="BI1050" s="857" t="s">
        <v>415</v>
      </c>
      <c r="BJ1050" s="13">
        <v>1</v>
      </c>
      <c r="BK1050" s="13" t="e">
        <f t="shared" si="344"/>
        <v>#DIV/0!</v>
      </c>
      <c r="BL1050" s="13" t="e">
        <f t="shared" si="345"/>
        <v>#DIV/0!</v>
      </c>
    </row>
    <row r="1051" spans="1:64" x14ac:dyDescent="0.25">
      <c r="AV1051" s="13">
        <v>104</v>
      </c>
      <c r="AW1051" s="13">
        <v>13</v>
      </c>
      <c r="AX1051" s="802" t="s">
        <v>380</v>
      </c>
      <c r="AY1051" s="13">
        <v>215</v>
      </c>
      <c r="AZ1051" s="13">
        <v>189</v>
      </c>
      <c r="BA1051" s="13">
        <v>463</v>
      </c>
      <c r="BB1051" s="13">
        <v>393</v>
      </c>
      <c r="BC1051" s="13">
        <v>224</v>
      </c>
      <c r="BD1051" s="13">
        <v>204</v>
      </c>
      <c r="BE1051" s="802" t="s">
        <v>398</v>
      </c>
      <c r="BF1051" s="426">
        <v>3</v>
      </c>
      <c r="BG1051" s="13">
        <v>117</v>
      </c>
      <c r="BH1051" s="13">
        <v>98</v>
      </c>
      <c r="BI1051" s="830" t="s">
        <v>433</v>
      </c>
      <c r="BJ1051" s="13">
        <v>4</v>
      </c>
      <c r="BK1051" s="13" t="e">
        <f t="shared" si="344"/>
        <v>#DIV/0!</v>
      </c>
      <c r="BL1051" s="13" t="e">
        <f t="shared" si="345"/>
        <v>#DIV/0!</v>
      </c>
    </row>
    <row r="1052" spans="1:64" x14ac:dyDescent="0.25">
      <c r="A1052" s="204"/>
      <c r="AV1052" s="13">
        <v>105</v>
      </c>
      <c r="AW1052" s="13">
        <v>4</v>
      </c>
      <c r="AX1052" s="802" t="s">
        <v>389</v>
      </c>
      <c r="AY1052" s="13">
        <v>72</v>
      </c>
      <c r="AZ1052" s="13">
        <v>93</v>
      </c>
      <c r="BA1052" s="13">
        <v>173</v>
      </c>
      <c r="BB1052" s="13">
        <v>169</v>
      </c>
      <c r="BC1052" s="13">
        <v>77</v>
      </c>
      <c r="BD1052" s="13">
        <v>76</v>
      </c>
      <c r="BE1052" s="802" t="s">
        <v>398</v>
      </c>
      <c r="BF1052" s="425">
        <v>5</v>
      </c>
      <c r="BG1052" s="13">
        <v>142</v>
      </c>
      <c r="BH1052" s="13">
        <v>128</v>
      </c>
      <c r="BI1052" s="893" t="s">
        <v>485</v>
      </c>
      <c r="BJ1052" s="13">
        <v>1</v>
      </c>
      <c r="BK1052" s="13" t="e">
        <f t="shared" si="344"/>
        <v>#DIV/0!</v>
      </c>
      <c r="BL1052" s="13" t="e">
        <f t="shared" si="345"/>
        <v>#DIV/0!</v>
      </c>
    </row>
    <row r="1053" spans="1:64" x14ac:dyDescent="0.25">
      <c r="A1053" s="204"/>
      <c r="AV1053" s="13">
        <v>1</v>
      </c>
      <c r="AW1053" s="13">
        <v>10</v>
      </c>
      <c r="AX1053" s="798" t="s">
        <v>3</v>
      </c>
      <c r="AY1053" s="13">
        <v>208</v>
      </c>
      <c r="AZ1053" s="13">
        <v>179</v>
      </c>
      <c r="BA1053" s="13">
        <v>421</v>
      </c>
      <c r="BB1053" s="13">
        <v>344</v>
      </c>
      <c r="BC1053" s="13">
        <v>184</v>
      </c>
      <c r="BD1053" s="13">
        <v>165</v>
      </c>
      <c r="BE1053" s="798" t="s">
        <v>12</v>
      </c>
      <c r="BF1053">
        <v>1</v>
      </c>
      <c r="BG1053" s="13">
        <v>90</v>
      </c>
      <c r="BH1053" s="13">
        <v>66</v>
      </c>
      <c r="BI1053" s="857" t="s">
        <v>415</v>
      </c>
      <c r="BJ1053" s="13">
        <v>0</v>
      </c>
      <c r="BK1053" s="13" t="e">
        <f t="shared" ref="BK1053:BK1084" si="346">ROUND(BA3/(AW3-BJ3),2)</f>
        <v>#DIV/0!</v>
      </c>
      <c r="BL1053" s="13" t="e">
        <f t="shared" ref="BL1053:BL1084" si="347">ROUND(BB3/(AW3-BJ3),2)</f>
        <v>#DIV/0!</v>
      </c>
    </row>
    <row r="1054" spans="1:64" x14ac:dyDescent="0.25">
      <c r="A1054" s="204"/>
      <c r="AV1054" s="13">
        <v>2</v>
      </c>
      <c r="AW1054" s="13">
        <v>8</v>
      </c>
      <c r="AX1054" s="798" t="s">
        <v>3</v>
      </c>
      <c r="AY1054" s="13">
        <v>180</v>
      </c>
      <c r="AZ1054" s="13">
        <v>175</v>
      </c>
      <c r="BA1054" s="13">
        <v>394</v>
      </c>
      <c r="BB1054" s="13">
        <v>341</v>
      </c>
      <c r="BC1054" s="13">
        <v>189</v>
      </c>
      <c r="BD1054" s="13">
        <v>166</v>
      </c>
      <c r="BE1054" s="798" t="s">
        <v>21</v>
      </c>
      <c r="BF1054">
        <v>2</v>
      </c>
      <c r="BG1054" s="13">
        <v>137</v>
      </c>
      <c r="BH1054" s="13">
        <v>100</v>
      </c>
      <c r="BI1054" s="828" t="s">
        <v>424</v>
      </c>
      <c r="BJ1054" s="13">
        <v>1</v>
      </c>
      <c r="BK1054" s="13" t="e">
        <f t="shared" si="346"/>
        <v>#DIV/0!</v>
      </c>
      <c r="BL1054" s="13" t="e">
        <f t="shared" si="347"/>
        <v>#DIV/0!</v>
      </c>
    </row>
    <row r="1055" spans="1:64" x14ac:dyDescent="0.25">
      <c r="A1055" s="204"/>
      <c r="AV1055" s="13">
        <v>3</v>
      </c>
      <c r="AW1055" s="13">
        <v>4</v>
      </c>
      <c r="AX1055" s="798" t="s">
        <v>3</v>
      </c>
      <c r="AY1055" s="13">
        <v>140</v>
      </c>
      <c r="AZ1055" s="13">
        <v>169</v>
      </c>
      <c r="BA1055" s="13">
        <v>361</v>
      </c>
      <c r="BB1055" s="13">
        <v>347</v>
      </c>
      <c r="BC1055" s="13">
        <v>204</v>
      </c>
      <c r="BD1055" s="13">
        <v>178</v>
      </c>
      <c r="BE1055" s="798" t="s">
        <v>30</v>
      </c>
      <c r="BF1055">
        <v>6</v>
      </c>
      <c r="BG1055" s="13">
        <v>166</v>
      </c>
      <c r="BH1055" s="13">
        <v>139</v>
      </c>
      <c r="BI1055" s="889" t="s">
        <v>529</v>
      </c>
      <c r="BJ1055" s="13">
        <v>1</v>
      </c>
      <c r="BK1055" s="13" t="e">
        <f t="shared" si="346"/>
        <v>#DIV/0!</v>
      </c>
      <c r="BL1055" s="13" t="e">
        <f t="shared" si="347"/>
        <v>#DIV/0!</v>
      </c>
    </row>
    <row r="1056" spans="1:64" x14ac:dyDescent="0.25">
      <c r="A1056" s="204"/>
      <c r="AV1056" s="13">
        <v>4</v>
      </c>
      <c r="AW1056" s="13">
        <v>4</v>
      </c>
      <c r="AX1056" s="798" t="s">
        <v>3</v>
      </c>
      <c r="AY1056" s="13">
        <v>146</v>
      </c>
      <c r="AZ1056" s="13">
        <v>123</v>
      </c>
      <c r="BA1056" s="13">
        <v>265</v>
      </c>
      <c r="BB1056" s="13">
        <v>206</v>
      </c>
      <c r="BC1056" s="13">
        <v>110</v>
      </c>
      <c r="BD1056" s="13">
        <v>83</v>
      </c>
      <c r="BE1056" s="798" t="s">
        <v>39</v>
      </c>
      <c r="BF1056">
        <v>7</v>
      </c>
      <c r="BG1056" s="13">
        <v>154</v>
      </c>
      <c r="BH1056" s="13">
        <v>119</v>
      </c>
      <c r="BI1056" s="856" t="s">
        <v>540</v>
      </c>
      <c r="BJ1056" s="13">
        <v>2</v>
      </c>
      <c r="BK1056" s="13" t="e">
        <f t="shared" si="346"/>
        <v>#DIV/0!</v>
      </c>
      <c r="BL1056" s="13" t="e">
        <f t="shared" si="347"/>
        <v>#DIV/0!</v>
      </c>
    </row>
    <row r="1057" spans="1:64" x14ac:dyDescent="0.25">
      <c r="A1057" s="204"/>
      <c r="AV1057" s="13">
        <v>5</v>
      </c>
      <c r="AW1057" s="13">
        <v>4</v>
      </c>
      <c r="AX1057" s="798" t="s">
        <v>3</v>
      </c>
      <c r="AY1057" s="13">
        <v>109</v>
      </c>
      <c r="AZ1057" s="13">
        <v>96</v>
      </c>
      <c r="BA1057" s="13">
        <v>203</v>
      </c>
      <c r="BB1057" s="13">
        <v>164</v>
      </c>
      <c r="BC1057" s="13">
        <v>87</v>
      </c>
      <c r="BD1057" s="13">
        <v>68</v>
      </c>
      <c r="BE1057" s="798" t="s">
        <v>48</v>
      </c>
      <c r="BF1057">
        <v>6</v>
      </c>
      <c r="BG1057" s="13">
        <v>122</v>
      </c>
      <c r="BH1057" s="13">
        <v>88</v>
      </c>
      <c r="BI1057" s="881" t="s">
        <v>437</v>
      </c>
      <c r="BJ1057" s="13">
        <v>1</v>
      </c>
      <c r="BK1057" s="13" t="e">
        <f t="shared" si="346"/>
        <v>#DIV/0!</v>
      </c>
      <c r="BL1057" s="13" t="e">
        <f t="shared" si="347"/>
        <v>#DIV/0!</v>
      </c>
    </row>
    <row r="1058" spans="1:64" x14ac:dyDescent="0.25">
      <c r="A1058" s="204"/>
      <c r="AV1058" s="13">
        <v>6</v>
      </c>
      <c r="AW1058" s="13">
        <v>2</v>
      </c>
      <c r="AX1058" s="798" t="s">
        <v>3</v>
      </c>
      <c r="AY1058" s="13">
        <v>76</v>
      </c>
      <c r="AZ1058" s="13">
        <v>52</v>
      </c>
      <c r="BA1058" s="13">
        <v>95</v>
      </c>
      <c r="BB1058" s="13">
        <v>80</v>
      </c>
      <c r="BC1058" s="13">
        <v>17</v>
      </c>
      <c r="BD1058" s="13">
        <v>28</v>
      </c>
      <c r="BE1058" s="798" t="s">
        <v>57</v>
      </c>
      <c r="BF1058" s="13">
        <v>3</v>
      </c>
      <c r="BG1058" s="13">
        <v>88</v>
      </c>
      <c r="BH1058" s="13">
        <v>74</v>
      </c>
      <c r="BI1058" s="777" t="s">
        <v>463</v>
      </c>
      <c r="BJ1058" s="13">
        <v>0</v>
      </c>
      <c r="BK1058" s="13" t="e">
        <f t="shared" si="346"/>
        <v>#DIV/0!</v>
      </c>
      <c r="BL1058" s="212" t="e">
        <f t="shared" si="347"/>
        <v>#DIV/0!</v>
      </c>
    </row>
    <row r="1059" spans="1:64" x14ac:dyDescent="0.25">
      <c r="A1059" s="204"/>
      <c r="AV1059" s="13">
        <v>7</v>
      </c>
      <c r="AW1059" s="13">
        <v>6</v>
      </c>
      <c r="AX1059" s="798" t="s">
        <v>3</v>
      </c>
      <c r="AY1059" s="13">
        <v>153</v>
      </c>
      <c r="AZ1059" s="13">
        <v>140</v>
      </c>
      <c r="BA1059" s="13">
        <v>336</v>
      </c>
      <c r="BB1059" s="13">
        <v>278</v>
      </c>
      <c r="BC1059" s="13">
        <v>167</v>
      </c>
      <c r="BD1059" s="13">
        <v>138</v>
      </c>
      <c r="BE1059" s="798" t="s">
        <v>66</v>
      </c>
      <c r="BF1059">
        <v>3</v>
      </c>
      <c r="BG1059" s="13">
        <v>113</v>
      </c>
      <c r="BH1059" s="13">
        <v>60</v>
      </c>
      <c r="BI1059" s="867" t="s">
        <v>560</v>
      </c>
      <c r="BJ1059" s="13">
        <v>0</v>
      </c>
      <c r="BK1059" s="13" t="e">
        <f t="shared" si="346"/>
        <v>#DIV/0!</v>
      </c>
      <c r="BL1059" s="13" t="e">
        <f t="shared" si="347"/>
        <v>#DIV/0!</v>
      </c>
    </row>
    <row r="1060" spans="1:64" x14ac:dyDescent="0.25">
      <c r="A1060" s="204"/>
      <c r="AV1060" s="13">
        <v>8</v>
      </c>
      <c r="AW1060" s="13">
        <v>3</v>
      </c>
      <c r="AX1060" s="798" t="s">
        <v>3</v>
      </c>
      <c r="AY1060" s="13">
        <v>41</v>
      </c>
      <c r="AZ1060" s="13">
        <v>42</v>
      </c>
      <c r="BA1060" s="13">
        <v>100</v>
      </c>
      <c r="BB1060" s="13">
        <v>85</v>
      </c>
      <c r="BC1060" s="13">
        <v>57</v>
      </c>
      <c r="BD1060" s="13">
        <v>43</v>
      </c>
      <c r="BE1060" s="798" t="s">
        <v>75</v>
      </c>
      <c r="BF1060">
        <v>3</v>
      </c>
      <c r="BG1060" s="13">
        <v>37</v>
      </c>
      <c r="BH1060" s="13">
        <v>39</v>
      </c>
      <c r="BI1060" s="838" t="s">
        <v>454</v>
      </c>
      <c r="BJ1060" s="13">
        <v>1</v>
      </c>
      <c r="BK1060" s="13" t="e">
        <f t="shared" si="346"/>
        <v>#DIV/0!</v>
      </c>
      <c r="BL1060" s="13" t="e">
        <f t="shared" si="347"/>
        <v>#DIV/0!</v>
      </c>
    </row>
    <row r="1061" spans="1:64" x14ac:dyDescent="0.25">
      <c r="A1061" s="204"/>
      <c r="AV1061" s="13">
        <v>9</v>
      </c>
      <c r="AW1061" s="13">
        <v>5</v>
      </c>
      <c r="AX1061" s="798" t="s">
        <v>3</v>
      </c>
      <c r="AY1061" s="13">
        <v>89</v>
      </c>
      <c r="AZ1061" s="13">
        <v>90</v>
      </c>
      <c r="BA1061" s="13">
        <v>195</v>
      </c>
      <c r="BB1061" s="13">
        <v>190</v>
      </c>
      <c r="BC1061" s="13">
        <v>95</v>
      </c>
      <c r="BD1061" s="13">
        <v>100</v>
      </c>
      <c r="BE1061" s="798" t="s">
        <v>84</v>
      </c>
      <c r="BF1061" s="426">
        <v>4</v>
      </c>
      <c r="BG1061" s="13">
        <v>129</v>
      </c>
      <c r="BH1061" s="13">
        <v>107</v>
      </c>
      <c r="BI1061" s="832" t="s">
        <v>463</v>
      </c>
      <c r="BJ1061" s="13">
        <v>1</v>
      </c>
      <c r="BK1061" s="13" t="e">
        <f t="shared" si="346"/>
        <v>#DIV/0!</v>
      </c>
      <c r="BL1061" s="13" t="e">
        <f t="shared" si="347"/>
        <v>#DIV/0!</v>
      </c>
    </row>
    <row r="1062" spans="1:64" x14ac:dyDescent="0.25">
      <c r="A1062" s="204"/>
      <c r="AV1062" s="13">
        <v>10</v>
      </c>
      <c r="AW1062" s="13">
        <v>5</v>
      </c>
      <c r="AX1062" s="798" t="s">
        <v>3</v>
      </c>
      <c r="AY1062" s="13">
        <v>129</v>
      </c>
      <c r="AZ1062" s="13">
        <v>138</v>
      </c>
      <c r="BA1062" s="13">
        <v>299</v>
      </c>
      <c r="BB1062" s="13">
        <v>282</v>
      </c>
      <c r="BC1062" s="13">
        <v>155</v>
      </c>
      <c r="BD1062" s="13">
        <v>144</v>
      </c>
      <c r="BE1062" s="798" t="s">
        <v>93</v>
      </c>
      <c r="BF1062">
        <v>4</v>
      </c>
      <c r="BG1062" s="13">
        <v>175</v>
      </c>
      <c r="BH1062" s="13">
        <v>166</v>
      </c>
      <c r="BI1062" s="841" t="s">
        <v>454</v>
      </c>
      <c r="BJ1062" s="13">
        <v>2</v>
      </c>
      <c r="BK1062" s="13" t="e">
        <f t="shared" si="346"/>
        <v>#DIV/0!</v>
      </c>
      <c r="BL1062" s="13" t="e">
        <f t="shared" si="347"/>
        <v>#DIV/0!</v>
      </c>
    </row>
    <row r="1063" spans="1:64" x14ac:dyDescent="0.25">
      <c r="A1063" s="204"/>
      <c r="AV1063" s="13">
        <v>11</v>
      </c>
      <c r="AW1063" s="13">
        <v>5</v>
      </c>
      <c r="AX1063" s="798" t="s">
        <v>3</v>
      </c>
      <c r="AY1063" s="13">
        <v>145</v>
      </c>
      <c r="AZ1063" s="13">
        <v>133</v>
      </c>
      <c r="BA1063" s="13">
        <v>259</v>
      </c>
      <c r="BB1063" s="13">
        <v>226</v>
      </c>
      <c r="BC1063" s="13">
        <v>106</v>
      </c>
      <c r="BD1063" s="13">
        <v>93</v>
      </c>
      <c r="BE1063" s="798" t="s">
        <v>102</v>
      </c>
      <c r="BF1063" s="13">
        <v>2</v>
      </c>
      <c r="BG1063" s="13">
        <v>100</v>
      </c>
      <c r="BH1063" s="13">
        <v>84</v>
      </c>
      <c r="BI1063" s="776" t="s">
        <v>510</v>
      </c>
      <c r="BJ1063" s="13">
        <v>0</v>
      </c>
      <c r="BK1063" s="13" t="e">
        <f t="shared" si="346"/>
        <v>#DIV/0!</v>
      </c>
      <c r="BL1063" s="13" t="e">
        <f t="shared" si="347"/>
        <v>#DIV/0!</v>
      </c>
    </row>
    <row r="1064" spans="1:64" x14ac:dyDescent="0.25">
      <c r="A1064" s="204"/>
      <c r="AV1064" s="13">
        <v>12</v>
      </c>
      <c r="AW1064" s="13">
        <v>0</v>
      </c>
      <c r="AX1064" s="798" t="s">
        <v>3</v>
      </c>
      <c r="AY1064" s="13">
        <v>0</v>
      </c>
      <c r="AZ1064" s="13">
        <v>0</v>
      </c>
      <c r="BA1064" s="13">
        <v>0</v>
      </c>
      <c r="BB1064" s="13">
        <v>0</v>
      </c>
      <c r="BC1064" s="13">
        <v>0</v>
      </c>
      <c r="BD1064" s="13">
        <v>0</v>
      </c>
      <c r="BE1064" s="798" t="s">
        <v>111</v>
      </c>
      <c r="BG1064" s="13">
        <v>0</v>
      </c>
      <c r="BH1064" s="13">
        <v>0</v>
      </c>
      <c r="BI1064" s="636"/>
      <c r="BJ1064" s="13">
        <v>0</v>
      </c>
      <c r="BK1064" s="13" t="e">
        <f t="shared" si="346"/>
        <v>#DIV/0!</v>
      </c>
      <c r="BL1064" s="13" t="e">
        <f t="shared" si="347"/>
        <v>#DIV/0!</v>
      </c>
    </row>
    <row r="1065" spans="1:64" x14ac:dyDescent="0.25">
      <c r="A1065" s="204"/>
      <c r="AV1065" s="13">
        <v>13</v>
      </c>
      <c r="AW1065" s="13">
        <v>6</v>
      </c>
      <c r="AX1065" s="798" t="s">
        <v>3</v>
      </c>
      <c r="AY1065" s="13">
        <v>97</v>
      </c>
      <c r="AZ1065" s="13">
        <v>94</v>
      </c>
      <c r="BA1065" s="13">
        <v>224</v>
      </c>
      <c r="BB1065" s="13">
        <v>193</v>
      </c>
      <c r="BC1065" s="13">
        <v>117</v>
      </c>
      <c r="BD1065" s="13">
        <v>99</v>
      </c>
      <c r="BE1065" s="798" t="s">
        <v>120</v>
      </c>
      <c r="BF1065">
        <v>4</v>
      </c>
      <c r="BG1065" s="13">
        <v>70</v>
      </c>
      <c r="BH1065" s="13">
        <v>64</v>
      </c>
      <c r="BI1065" s="891" t="s">
        <v>502</v>
      </c>
      <c r="BJ1065" s="13">
        <v>1</v>
      </c>
      <c r="BK1065" s="13" t="e">
        <f t="shared" si="346"/>
        <v>#DIV/0!</v>
      </c>
      <c r="BL1065" s="13" t="e">
        <f t="shared" si="347"/>
        <v>#DIV/0!</v>
      </c>
    </row>
    <row r="1066" spans="1:64" x14ac:dyDescent="0.25">
      <c r="A1066" s="204"/>
      <c r="AV1066" s="13">
        <v>14</v>
      </c>
      <c r="AW1066" s="13">
        <v>7</v>
      </c>
      <c r="AX1066" s="798" t="s">
        <v>3</v>
      </c>
      <c r="AY1066" s="13">
        <v>56</v>
      </c>
      <c r="AZ1066" s="13">
        <v>73</v>
      </c>
      <c r="BA1066" s="13">
        <v>162</v>
      </c>
      <c r="BB1066" s="13">
        <v>154</v>
      </c>
      <c r="BC1066" s="13">
        <v>96</v>
      </c>
      <c r="BD1066" s="13">
        <v>81</v>
      </c>
      <c r="BE1066" s="798" t="s">
        <v>129</v>
      </c>
      <c r="BF1066">
        <v>3</v>
      </c>
      <c r="BG1066" s="13">
        <v>78</v>
      </c>
      <c r="BH1066" s="13">
        <v>66</v>
      </c>
      <c r="BI1066" s="857" t="s">
        <v>415</v>
      </c>
      <c r="BJ1066" s="13">
        <v>0</v>
      </c>
      <c r="BK1066" s="13" t="e">
        <f t="shared" si="346"/>
        <v>#DIV/0!</v>
      </c>
      <c r="BL1066" s="13" t="e">
        <f t="shared" si="347"/>
        <v>#DIV/0!</v>
      </c>
    </row>
    <row r="1067" spans="1:64" x14ac:dyDescent="0.25">
      <c r="AV1067" s="13">
        <v>15</v>
      </c>
      <c r="AW1067" s="13">
        <v>2</v>
      </c>
      <c r="AX1067" s="798" t="s">
        <v>12</v>
      </c>
      <c r="AY1067" s="13">
        <v>48</v>
      </c>
      <c r="AZ1067" s="13">
        <v>45</v>
      </c>
      <c r="BA1067" s="13">
        <v>91</v>
      </c>
      <c r="BB1067" s="13">
        <v>93</v>
      </c>
      <c r="BC1067" s="13">
        <v>43</v>
      </c>
      <c r="BD1067" s="13">
        <v>48</v>
      </c>
      <c r="BE1067" s="798" t="s">
        <v>21</v>
      </c>
      <c r="BF1067" s="426">
        <v>4</v>
      </c>
      <c r="BG1067" s="13">
        <v>47</v>
      </c>
      <c r="BH1067" s="13">
        <v>26</v>
      </c>
      <c r="BI1067" s="823" t="s">
        <v>480</v>
      </c>
      <c r="BJ1067" s="13">
        <v>0</v>
      </c>
      <c r="BK1067" s="13" t="e">
        <f t="shared" si="346"/>
        <v>#DIV/0!</v>
      </c>
      <c r="BL1067" s="13" t="e">
        <f t="shared" si="347"/>
        <v>#DIV/0!</v>
      </c>
    </row>
    <row r="1068" spans="1:64" x14ac:dyDescent="0.25">
      <c r="AV1068" s="13">
        <v>16</v>
      </c>
      <c r="AW1068" s="13">
        <v>5</v>
      </c>
      <c r="AX1068" s="798" t="s">
        <v>12</v>
      </c>
      <c r="AY1068" s="13">
        <v>158</v>
      </c>
      <c r="AZ1068" s="13">
        <v>143</v>
      </c>
      <c r="BA1068" s="13">
        <v>309</v>
      </c>
      <c r="BB1068" s="13">
        <v>294</v>
      </c>
      <c r="BC1068" s="13">
        <v>136</v>
      </c>
      <c r="BD1068" s="13">
        <v>151</v>
      </c>
      <c r="BE1068" s="798" t="s">
        <v>30</v>
      </c>
      <c r="BF1068" s="425">
        <v>3</v>
      </c>
      <c r="BG1068" s="13">
        <v>207</v>
      </c>
      <c r="BH1068" s="13">
        <v>192</v>
      </c>
      <c r="BI1068" s="896" t="s">
        <v>476</v>
      </c>
      <c r="BJ1068" s="13">
        <v>1</v>
      </c>
      <c r="BK1068" s="13" t="e">
        <f t="shared" si="346"/>
        <v>#DIV/0!</v>
      </c>
      <c r="BL1068" s="13" t="e">
        <f t="shared" si="347"/>
        <v>#DIV/0!</v>
      </c>
    </row>
    <row r="1069" spans="1:64" x14ac:dyDescent="0.25">
      <c r="AV1069" s="13">
        <v>17</v>
      </c>
      <c r="AW1069" s="13">
        <v>7</v>
      </c>
      <c r="AX1069" s="798" t="s">
        <v>12</v>
      </c>
      <c r="AY1069" s="13">
        <v>169</v>
      </c>
      <c r="AZ1069" s="13">
        <v>148</v>
      </c>
      <c r="BA1069" s="13">
        <v>344</v>
      </c>
      <c r="BB1069" s="13">
        <v>304</v>
      </c>
      <c r="BC1069" s="13">
        <v>160</v>
      </c>
      <c r="BD1069" s="13">
        <v>156</v>
      </c>
      <c r="BE1069" s="798" t="s">
        <v>39</v>
      </c>
      <c r="BF1069">
        <v>8</v>
      </c>
      <c r="BG1069" s="13">
        <v>98</v>
      </c>
      <c r="BH1069" s="13">
        <v>74</v>
      </c>
      <c r="BI1069" s="833" t="s">
        <v>471</v>
      </c>
      <c r="BJ1069" s="13">
        <v>3</v>
      </c>
      <c r="BK1069" s="13" t="e">
        <f t="shared" si="346"/>
        <v>#DIV/0!</v>
      </c>
      <c r="BL1069" s="13" t="e">
        <f t="shared" si="347"/>
        <v>#DIV/0!</v>
      </c>
    </row>
    <row r="1070" spans="1:64" x14ac:dyDescent="0.25">
      <c r="AV1070" s="13">
        <v>18</v>
      </c>
      <c r="AW1070" s="13">
        <v>9</v>
      </c>
      <c r="AX1070" s="798" t="s">
        <v>12</v>
      </c>
      <c r="AY1070" s="13">
        <v>202</v>
      </c>
      <c r="AZ1070" s="13">
        <v>189</v>
      </c>
      <c r="BA1070" s="13">
        <v>381</v>
      </c>
      <c r="BB1070" s="13">
        <v>345</v>
      </c>
      <c r="BC1070" s="13">
        <v>159</v>
      </c>
      <c r="BD1070" s="13">
        <v>156</v>
      </c>
      <c r="BE1070" s="798" t="s">
        <v>48</v>
      </c>
      <c r="BF1070">
        <v>6</v>
      </c>
      <c r="BG1070" s="13">
        <v>114</v>
      </c>
      <c r="BH1070" s="13">
        <v>104</v>
      </c>
      <c r="BI1070" s="857" t="s">
        <v>415</v>
      </c>
      <c r="BJ1070" s="13">
        <v>0</v>
      </c>
      <c r="BK1070" s="13" t="e">
        <f t="shared" si="346"/>
        <v>#DIV/0!</v>
      </c>
      <c r="BL1070" s="13" t="e">
        <f t="shared" si="347"/>
        <v>#DIV/0!</v>
      </c>
    </row>
    <row r="1071" spans="1:64" x14ac:dyDescent="0.25">
      <c r="AV1071" s="13">
        <v>19</v>
      </c>
      <c r="AW1071" s="13">
        <v>12</v>
      </c>
      <c r="AX1071" s="798" t="s">
        <v>12</v>
      </c>
      <c r="AY1071" s="13">
        <v>313</v>
      </c>
      <c r="AZ1071" s="13">
        <v>294</v>
      </c>
      <c r="BA1071" s="13">
        <v>646</v>
      </c>
      <c r="BB1071" s="13">
        <v>563</v>
      </c>
      <c r="BC1071" s="13">
        <v>296</v>
      </c>
      <c r="BD1071" s="13">
        <v>269</v>
      </c>
      <c r="BE1071" s="798" t="s">
        <v>57</v>
      </c>
      <c r="BF1071" s="425">
        <v>2</v>
      </c>
      <c r="BG1071" s="13">
        <v>208</v>
      </c>
      <c r="BH1071" s="13">
        <v>152</v>
      </c>
      <c r="BI1071" s="853" t="s">
        <v>446</v>
      </c>
      <c r="BJ1071" s="13">
        <v>3</v>
      </c>
      <c r="BK1071" s="13" t="e">
        <f t="shared" si="346"/>
        <v>#DIV/0!</v>
      </c>
      <c r="BL1071" s="13" t="e">
        <f t="shared" si="347"/>
        <v>#DIV/0!</v>
      </c>
    </row>
    <row r="1072" spans="1:64" x14ac:dyDescent="0.25">
      <c r="AV1072" s="13">
        <v>20</v>
      </c>
      <c r="AW1072" s="13">
        <v>9</v>
      </c>
      <c r="AX1072" s="798" t="s">
        <v>12</v>
      </c>
      <c r="AY1072" s="13">
        <v>162</v>
      </c>
      <c r="AZ1072" s="13">
        <v>147</v>
      </c>
      <c r="BA1072" s="13">
        <v>333</v>
      </c>
      <c r="BB1072" s="13">
        <v>288</v>
      </c>
      <c r="BC1072" s="13">
        <v>157</v>
      </c>
      <c r="BD1072" s="13">
        <v>141</v>
      </c>
      <c r="BE1072" s="798" t="s">
        <v>66</v>
      </c>
      <c r="BF1072" s="425">
        <v>1</v>
      </c>
      <c r="BG1072" s="13">
        <v>71</v>
      </c>
      <c r="BH1072" s="13">
        <v>47</v>
      </c>
      <c r="BI1072" s="892" t="s">
        <v>454</v>
      </c>
      <c r="BJ1072" s="13">
        <v>1</v>
      </c>
      <c r="BK1072" s="13" t="e">
        <f t="shared" si="346"/>
        <v>#DIV/0!</v>
      </c>
      <c r="BL1072" s="13" t="e">
        <f t="shared" si="347"/>
        <v>#DIV/0!</v>
      </c>
    </row>
    <row r="1073" spans="48:64" x14ac:dyDescent="0.25">
      <c r="AV1073" s="13">
        <v>21</v>
      </c>
      <c r="AW1073" s="13">
        <v>7</v>
      </c>
      <c r="AX1073" s="798" t="s">
        <v>12</v>
      </c>
      <c r="AY1073" s="13">
        <v>221</v>
      </c>
      <c r="AZ1073" s="13">
        <v>234</v>
      </c>
      <c r="BA1073" s="13">
        <v>469</v>
      </c>
      <c r="BB1073" s="13">
        <v>426</v>
      </c>
      <c r="BC1073" s="13">
        <v>230</v>
      </c>
      <c r="BD1073" s="13">
        <v>192</v>
      </c>
      <c r="BE1073" s="798" t="s">
        <v>75</v>
      </c>
      <c r="BF1073">
        <v>3</v>
      </c>
      <c r="BG1073" s="13">
        <v>187</v>
      </c>
      <c r="BH1073" s="13">
        <v>174</v>
      </c>
      <c r="BI1073" s="857" t="s">
        <v>415</v>
      </c>
      <c r="BJ1073" s="13">
        <v>0</v>
      </c>
      <c r="BK1073" s="13" t="e">
        <f t="shared" si="346"/>
        <v>#DIV/0!</v>
      </c>
      <c r="BL1073" s="204" t="e">
        <f t="shared" si="347"/>
        <v>#DIV/0!</v>
      </c>
    </row>
    <row r="1074" spans="48:64" x14ac:dyDescent="0.25">
      <c r="AV1074" s="13">
        <v>22</v>
      </c>
      <c r="AW1074" s="13">
        <v>6</v>
      </c>
      <c r="AX1074" s="798" t="s">
        <v>12</v>
      </c>
      <c r="AY1074" s="13">
        <v>166</v>
      </c>
      <c r="AZ1074" s="13">
        <v>148</v>
      </c>
      <c r="BA1074" s="13">
        <v>328</v>
      </c>
      <c r="BB1074" s="13">
        <v>257</v>
      </c>
      <c r="BC1074" s="13">
        <v>142</v>
      </c>
      <c r="BD1074" s="13">
        <v>109</v>
      </c>
      <c r="BE1074" s="798" t="s">
        <v>84</v>
      </c>
      <c r="BF1074">
        <v>6</v>
      </c>
      <c r="BG1074" s="13">
        <v>135</v>
      </c>
      <c r="BH1074" s="13">
        <v>105</v>
      </c>
      <c r="BI1074" s="888" t="s">
        <v>451</v>
      </c>
      <c r="BJ1074" s="13">
        <v>2</v>
      </c>
      <c r="BK1074" s="13" t="e">
        <f t="shared" si="346"/>
        <v>#DIV/0!</v>
      </c>
      <c r="BL1074" s="13" t="e">
        <f t="shared" si="347"/>
        <v>#DIV/0!</v>
      </c>
    </row>
    <row r="1075" spans="48:64" x14ac:dyDescent="0.25">
      <c r="AV1075" s="13">
        <v>23</v>
      </c>
      <c r="AW1075" s="13">
        <v>11</v>
      </c>
      <c r="AX1075" s="798" t="s">
        <v>12</v>
      </c>
      <c r="AY1075" s="13">
        <v>288</v>
      </c>
      <c r="AZ1075" s="13">
        <v>333</v>
      </c>
      <c r="BA1075" s="13">
        <v>635</v>
      </c>
      <c r="BB1075" s="13">
        <v>620</v>
      </c>
      <c r="BC1075" s="13">
        <v>315</v>
      </c>
      <c r="BD1075" s="13">
        <v>287</v>
      </c>
      <c r="BE1075" s="798" t="s">
        <v>93</v>
      </c>
      <c r="BF1075" s="425">
        <v>3</v>
      </c>
      <c r="BG1075" s="13">
        <v>159</v>
      </c>
      <c r="BH1075" s="13">
        <v>174</v>
      </c>
      <c r="BI1075" s="883" t="s">
        <v>502</v>
      </c>
      <c r="BJ1075" s="13">
        <v>0</v>
      </c>
      <c r="BK1075" s="13" t="e">
        <f t="shared" si="346"/>
        <v>#DIV/0!</v>
      </c>
      <c r="BL1075" s="13" t="e">
        <f t="shared" si="347"/>
        <v>#DIV/0!</v>
      </c>
    </row>
    <row r="1076" spans="48:64" x14ac:dyDescent="0.25">
      <c r="AV1076" s="13">
        <v>24</v>
      </c>
      <c r="AW1076" s="13">
        <v>5</v>
      </c>
      <c r="AX1076" s="798" t="s">
        <v>12</v>
      </c>
      <c r="AY1076" s="13">
        <v>173</v>
      </c>
      <c r="AZ1076" s="13">
        <v>183</v>
      </c>
      <c r="BA1076" s="13">
        <v>372</v>
      </c>
      <c r="BB1076" s="13">
        <v>377</v>
      </c>
      <c r="BC1076" s="13">
        <v>175</v>
      </c>
      <c r="BD1076" s="13">
        <v>194</v>
      </c>
      <c r="BE1076" s="798" t="s">
        <v>102</v>
      </c>
      <c r="BF1076">
        <v>2</v>
      </c>
      <c r="BG1076" s="13">
        <v>173</v>
      </c>
      <c r="BH1076" s="13">
        <v>175</v>
      </c>
      <c r="BI1076" s="836" t="s">
        <v>442</v>
      </c>
      <c r="BJ1076" s="13">
        <v>1</v>
      </c>
      <c r="BK1076" s="13" t="e">
        <f t="shared" si="346"/>
        <v>#DIV/0!</v>
      </c>
      <c r="BL1076" s="13" t="e">
        <f t="shared" si="347"/>
        <v>#DIV/0!</v>
      </c>
    </row>
    <row r="1077" spans="48:64" x14ac:dyDescent="0.25">
      <c r="AV1077" s="13">
        <v>25</v>
      </c>
      <c r="AW1077" s="13">
        <v>6</v>
      </c>
      <c r="AX1077" s="798" t="s">
        <v>12</v>
      </c>
      <c r="AY1077" s="13">
        <v>62</v>
      </c>
      <c r="AZ1077" s="13">
        <v>54</v>
      </c>
      <c r="BA1077" s="13">
        <v>101</v>
      </c>
      <c r="BB1077" s="13">
        <v>92</v>
      </c>
      <c r="BC1077" s="13">
        <v>35</v>
      </c>
      <c r="BD1077" s="13">
        <v>38</v>
      </c>
      <c r="BE1077" s="798" t="s">
        <v>111</v>
      </c>
      <c r="BF1077" s="426">
        <v>4</v>
      </c>
      <c r="BG1077" s="13">
        <v>45</v>
      </c>
      <c r="BH1077" s="13">
        <v>34</v>
      </c>
      <c r="BI1077" s="826" t="s">
        <v>476</v>
      </c>
      <c r="BJ1077" s="13">
        <v>2</v>
      </c>
      <c r="BK1077" s="13" t="e">
        <f t="shared" si="346"/>
        <v>#DIV/0!</v>
      </c>
      <c r="BL1077" s="13" t="e">
        <f t="shared" si="347"/>
        <v>#DIV/0!</v>
      </c>
    </row>
    <row r="1078" spans="48:64" x14ac:dyDescent="0.25">
      <c r="AV1078" s="13">
        <v>26</v>
      </c>
      <c r="AW1078" s="13">
        <v>6</v>
      </c>
      <c r="AX1078" s="798" t="s">
        <v>12</v>
      </c>
      <c r="AY1078" s="13">
        <v>123</v>
      </c>
      <c r="AZ1078" s="13">
        <v>103</v>
      </c>
      <c r="BA1078" s="13">
        <v>237</v>
      </c>
      <c r="BB1078" s="13">
        <v>200</v>
      </c>
      <c r="BC1078" s="13">
        <v>102</v>
      </c>
      <c r="BD1078" s="13">
        <v>97</v>
      </c>
      <c r="BE1078" s="798" t="s">
        <v>120</v>
      </c>
      <c r="BF1078" s="425">
        <v>6</v>
      </c>
      <c r="BG1078" s="13">
        <v>101</v>
      </c>
      <c r="BH1078" s="13">
        <v>77</v>
      </c>
      <c r="BI1078" s="894" t="s">
        <v>582</v>
      </c>
      <c r="BJ1078" s="13">
        <v>2</v>
      </c>
      <c r="BK1078" s="13" t="e">
        <f t="shared" si="346"/>
        <v>#DIV/0!</v>
      </c>
      <c r="BL1078" s="13" t="e">
        <f t="shared" si="347"/>
        <v>#DIV/0!</v>
      </c>
    </row>
    <row r="1079" spans="48:64" x14ac:dyDescent="0.25">
      <c r="AV1079" s="13">
        <v>27</v>
      </c>
      <c r="AW1079" s="13">
        <v>5</v>
      </c>
      <c r="AX1079" s="798" t="s">
        <v>12</v>
      </c>
      <c r="AY1079" s="13">
        <v>59</v>
      </c>
      <c r="AZ1079" s="13">
        <v>71</v>
      </c>
      <c r="BA1079" s="13">
        <v>148</v>
      </c>
      <c r="BB1079" s="13">
        <v>132</v>
      </c>
      <c r="BC1079" s="13">
        <v>82</v>
      </c>
      <c r="BD1079" s="13">
        <v>61</v>
      </c>
      <c r="BE1079" s="798" t="s">
        <v>129</v>
      </c>
      <c r="BF1079">
        <v>2</v>
      </c>
      <c r="BG1079" s="13">
        <v>56</v>
      </c>
      <c r="BH1079" s="13">
        <v>50</v>
      </c>
      <c r="BI1079" s="857" t="s">
        <v>415</v>
      </c>
      <c r="BJ1079" s="13">
        <v>0</v>
      </c>
      <c r="BK1079" s="13" t="e">
        <f t="shared" si="346"/>
        <v>#DIV/0!</v>
      </c>
      <c r="BL1079" s="13" t="e">
        <f t="shared" si="347"/>
        <v>#DIV/0!</v>
      </c>
    </row>
    <row r="1080" spans="48:64" x14ac:dyDescent="0.25">
      <c r="AV1080" s="13">
        <v>28</v>
      </c>
      <c r="AW1080" s="13">
        <v>6</v>
      </c>
      <c r="AX1080" s="798" t="s">
        <v>21</v>
      </c>
      <c r="AY1080" s="13">
        <v>138</v>
      </c>
      <c r="AZ1080" s="13">
        <v>145</v>
      </c>
      <c r="BA1080" s="13">
        <v>284</v>
      </c>
      <c r="BB1080" s="13">
        <v>277</v>
      </c>
      <c r="BC1080" s="13">
        <v>140</v>
      </c>
      <c r="BD1080" s="13">
        <v>132</v>
      </c>
      <c r="BE1080" s="798" t="s">
        <v>30</v>
      </c>
      <c r="BF1080">
        <v>5</v>
      </c>
      <c r="BG1080" s="13">
        <v>109</v>
      </c>
      <c r="BH1080" s="13">
        <v>126</v>
      </c>
      <c r="BI1080" s="868" t="s">
        <v>471</v>
      </c>
      <c r="BJ1080" s="13">
        <v>0</v>
      </c>
      <c r="BK1080" s="13" t="e">
        <f t="shared" si="346"/>
        <v>#DIV/0!</v>
      </c>
      <c r="BL1080" s="13" t="e">
        <f t="shared" si="347"/>
        <v>#DIV/0!</v>
      </c>
    </row>
    <row r="1081" spans="48:64" x14ac:dyDescent="0.25">
      <c r="AV1081" s="13">
        <v>29</v>
      </c>
      <c r="AW1081" s="13">
        <v>4</v>
      </c>
      <c r="AX1081" s="798" t="s">
        <v>21</v>
      </c>
      <c r="AY1081" s="13">
        <v>60</v>
      </c>
      <c r="AZ1081" s="13">
        <v>76</v>
      </c>
      <c r="BA1081" s="13">
        <v>180</v>
      </c>
      <c r="BB1081" s="13">
        <v>190</v>
      </c>
      <c r="BC1081" s="13">
        <v>111</v>
      </c>
      <c r="BD1081" s="13">
        <v>114</v>
      </c>
      <c r="BE1081" s="798" t="s">
        <v>39</v>
      </c>
      <c r="BF1081" s="425">
        <v>4</v>
      </c>
      <c r="BG1081" s="13">
        <v>89</v>
      </c>
      <c r="BH1081" s="13">
        <v>97</v>
      </c>
      <c r="BI1081" s="882" t="s">
        <v>510</v>
      </c>
      <c r="BJ1081" s="13">
        <v>0</v>
      </c>
      <c r="BK1081" s="13" t="e">
        <f t="shared" si="346"/>
        <v>#DIV/0!</v>
      </c>
      <c r="BL1081" s="13" t="e">
        <f t="shared" si="347"/>
        <v>#DIV/0!</v>
      </c>
    </row>
    <row r="1082" spans="48:64" x14ac:dyDescent="0.25">
      <c r="AV1082" s="13">
        <v>30</v>
      </c>
      <c r="AW1082" s="13">
        <v>5</v>
      </c>
      <c r="AX1082" s="798" t="s">
        <v>21</v>
      </c>
      <c r="AY1082" s="13">
        <v>101</v>
      </c>
      <c r="AZ1082" s="13">
        <v>101</v>
      </c>
      <c r="BA1082" s="13">
        <v>222</v>
      </c>
      <c r="BB1082" s="13">
        <v>210</v>
      </c>
      <c r="BC1082" s="13">
        <v>112</v>
      </c>
      <c r="BD1082" s="13">
        <v>109</v>
      </c>
      <c r="BE1082" s="798" t="s">
        <v>48</v>
      </c>
      <c r="BF1082">
        <v>4</v>
      </c>
      <c r="BG1082" s="13">
        <v>132</v>
      </c>
      <c r="BH1082" s="13">
        <v>126</v>
      </c>
      <c r="BI1082" s="873" t="s">
        <v>463</v>
      </c>
      <c r="BJ1082" s="13">
        <v>1</v>
      </c>
      <c r="BK1082" s="13" t="e">
        <f t="shared" si="346"/>
        <v>#DIV/0!</v>
      </c>
      <c r="BL1082" s="13" t="e">
        <f t="shared" si="347"/>
        <v>#DIV/0!</v>
      </c>
    </row>
    <row r="1083" spans="48:64" x14ac:dyDescent="0.25">
      <c r="AV1083" s="13">
        <v>31</v>
      </c>
      <c r="AW1083" s="13">
        <v>8</v>
      </c>
      <c r="AX1083" s="798" t="s">
        <v>21</v>
      </c>
      <c r="AY1083" s="13">
        <v>157</v>
      </c>
      <c r="AZ1083" s="13">
        <v>160</v>
      </c>
      <c r="BA1083" s="13">
        <v>317</v>
      </c>
      <c r="BB1083" s="13">
        <v>302</v>
      </c>
      <c r="BC1083" s="13">
        <v>150</v>
      </c>
      <c r="BD1083" s="13">
        <v>142</v>
      </c>
      <c r="BE1083" s="798" t="s">
        <v>57</v>
      </c>
      <c r="BF1083">
        <v>10</v>
      </c>
      <c r="BG1083" s="13">
        <v>69</v>
      </c>
      <c r="BH1083" s="13">
        <v>46</v>
      </c>
      <c r="BI1083" s="828" t="s">
        <v>424</v>
      </c>
      <c r="BJ1083" s="13">
        <v>0</v>
      </c>
      <c r="BK1083" s="13" t="e">
        <f t="shared" si="346"/>
        <v>#DIV/0!</v>
      </c>
      <c r="BL1083" s="13" t="e">
        <f t="shared" si="347"/>
        <v>#DIV/0!</v>
      </c>
    </row>
    <row r="1084" spans="48:64" x14ac:dyDescent="0.25">
      <c r="AV1084" s="13">
        <v>32</v>
      </c>
      <c r="AW1084" s="13">
        <v>8</v>
      </c>
      <c r="AX1084" s="798" t="s">
        <v>21</v>
      </c>
      <c r="AY1084" s="13">
        <v>129</v>
      </c>
      <c r="AZ1084" s="13">
        <v>108</v>
      </c>
      <c r="BA1084" s="13">
        <v>239</v>
      </c>
      <c r="BB1084" s="13">
        <v>192</v>
      </c>
      <c r="BC1084" s="13">
        <v>98</v>
      </c>
      <c r="BD1084" s="13">
        <v>84</v>
      </c>
      <c r="BE1084" s="798" t="s">
        <v>66</v>
      </c>
      <c r="BF1084" s="426">
        <v>6</v>
      </c>
      <c r="BG1084" s="13">
        <v>67</v>
      </c>
      <c r="BH1084" s="13">
        <v>50</v>
      </c>
      <c r="BI1084" s="831" t="s">
        <v>451</v>
      </c>
      <c r="BJ1084" s="13">
        <v>2</v>
      </c>
      <c r="BK1084" s="13" t="e">
        <f t="shared" si="346"/>
        <v>#DIV/0!</v>
      </c>
      <c r="BL1084" s="13" t="e">
        <f t="shared" si="347"/>
        <v>#DIV/0!</v>
      </c>
    </row>
    <row r="1085" spans="48:64" x14ac:dyDescent="0.25">
      <c r="AV1085" s="13">
        <v>33</v>
      </c>
      <c r="AW1085" s="13">
        <v>5</v>
      </c>
      <c r="AX1085" s="798" t="s">
        <v>21</v>
      </c>
      <c r="AY1085" s="13">
        <v>59</v>
      </c>
      <c r="AZ1085" s="13">
        <v>61</v>
      </c>
      <c r="BA1085" s="13">
        <v>148</v>
      </c>
      <c r="BB1085" s="13">
        <v>131</v>
      </c>
      <c r="BC1085" s="13">
        <v>79</v>
      </c>
      <c r="BD1085" s="13">
        <v>70</v>
      </c>
      <c r="BE1085" s="798" t="s">
        <v>75</v>
      </c>
      <c r="BF1085" s="426">
        <v>5</v>
      </c>
      <c r="BG1085" s="13">
        <v>78</v>
      </c>
      <c r="BH1085" s="13">
        <v>63</v>
      </c>
      <c r="BI1085" s="823" t="s">
        <v>480</v>
      </c>
      <c r="BJ1085" s="13">
        <v>0</v>
      </c>
      <c r="BK1085" s="13" t="e">
        <f t="shared" ref="BK1085:BK1116" si="348">ROUND(BA35/(AW35-BJ35),2)</f>
        <v>#DIV/0!</v>
      </c>
      <c r="BL1085" s="13" t="e">
        <f t="shared" ref="BL1085:BL1116" si="349">ROUND(BB35/(AW35-BJ35),2)</f>
        <v>#DIV/0!</v>
      </c>
    </row>
    <row r="1086" spans="48:64" x14ac:dyDescent="0.25">
      <c r="AV1086" s="13">
        <v>34</v>
      </c>
      <c r="AW1086" s="13">
        <v>5</v>
      </c>
      <c r="AX1086" s="798" t="s">
        <v>21</v>
      </c>
      <c r="AY1086" s="13">
        <v>121</v>
      </c>
      <c r="AZ1086" s="13">
        <v>111</v>
      </c>
      <c r="BA1086" s="13">
        <v>222</v>
      </c>
      <c r="BB1086" s="13">
        <v>215</v>
      </c>
      <c r="BC1086" s="13">
        <v>94</v>
      </c>
      <c r="BD1086" s="13">
        <v>104</v>
      </c>
      <c r="BE1086" s="798" t="s">
        <v>84</v>
      </c>
      <c r="BF1086" s="426">
        <v>4</v>
      </c>
      <c r="BG1086" s="13">
        <v>77</v>
      </c>
      <c r="BH1086" s="13">
        <v>92</v>
      </c>
      <c r="BI1086" s="869" t="s">
        <v>529</v>
      </c>
      <c r="BJ1086" s="13">
        <v>0</v>
      </c>
      <c r="BK1086" s="13" t="e">
        <f t="shared" si="348"/>
        <v>#DIV/0!</v>
      </c>
      <c r="BL1086" s="13" t="e">
        <f t="shared" si="349"/>
        <v>#DIV/0!</v>
      </c>
    </row>
    <row r="1087" spans="48:64" x14ac:dyDescent="0.25">
      <c r="AV1087" s="13">
        <v>35</v>
      </c>
      <c r="AW1087" s="13">
        <v>5</v>
      </c>
      <c r="AX1087" s="798" t="s">
        <v>21</v>
      </c>
      <c r="AY1087" s="13">
        <v>163</v>
      </c>
      <c r="AZ1087" s="13">
        <v>151</v>
      </c>
      <c r="BA1087" s="13">
        <v>314</v>
      </c>
      <c r="BB1087" s="13">
        <v>267</v>
      </c>
      <c r="BC1087" s="13">
        <v>141</v>
      </c>
      <c r="BD1087" s="13">
        <v>116</v>
      </c>
      <c r="BE1087" s="798" t="s">
        <v>93</v>
      </c>
      <c r="BF1087">
        <v>4</v>
      </c>
      <c r="BG1087" s="13">
        <v>143</v>
      </c>
      <c r="BH1087" s="13">
        <v>108</v>
      </c>
      <c r="BI1087" s="879" t="s">
        <v>419</v>
      </c>
      <c r="BJ1087" s="13">
        <v>0</v>
      </c>
      <c r="BK1087" s="13" t="e">
        <f t="shared" si="348"/>
        <v>#DIV/0!</v>
      </c>
      <c r="BL1087" s="13" t="e">
        <f t="shared" si="349"/>
        <v>#DIV/0!</v>
      </c>
    </row>
    <row r="1088" spans="48:64" x14ac:dyDescent="0.25">
      <c r="AV1088" s="13">
        <v>36</v>
      </c>
      <c r="AW1088" s="13">
        <v>8</v>
      </c>
      <c r="AX1088" s="798" t="s">
        <v>21</v>
      </c>
      <c r="AY1088" s="13">
        <v>124</v>
      </c>
      <c r="AZ1088" s="13">
        <v>126</v>
      </c>
      <c r="BA1088" s="13">
        <v>296</v>
      </c>
      <c r="BB1088" s="13">
        <v>258</v>
      </c>
      <c r="BC1088" s="13">
        <v>157</v>
      </c>
      <c r="BD1088" s="13">
        <v>132</v>
      </c>
      <c r="BE1088" s="798" t="s">
        <v>102</v>
      </c>
      <c r="BF1088" s="426">
        <v>3</v>
      </c>
      <c r="BG1088" s="13">
        <v>155</v>
      </c>
      <c r="BH1088" s="13">
        <v>139</v>
      </c>
      <c r="BI1088" s="877" t="s">
        <v>428</v>
      </c>
      <c r="BJ1088" s="13">
        <v>2</v>
      </c>
      <c r="BK1088" s="13" t="e">
        <f t="shared" si="348"/>
        <v>#DIV/0!</v>
      </c>
      <c r="BL1088" s="13" t="e">
        <f t="shared" si="349"/>
        <v>#DIV/0!</v>
      </c>
    </row>
    <row r="1089" spans="48:64" x14ac:dyDescent="0.25">
      <c r="AV1089" s="13">
        <v>37</v>
      </c>
      <c r="AW1089" s="13">
        <v>6</v>
      </c>
      <c r="AX1089" s="798" t="s">
        <v>21</v>
      </c>
      <c r="AY1089" s="13">
        <v>199</v>
      </c>
      <c r="AZ1089" s="13">
        <v>198</v>
      </c>
      <c r="BA1089" s="13">
        <v>460</v>
      </c>
      <c r="BB1089" s="13">
        <v>398</v>
      </c>
      <c r="BC1089" s="13">
        <v>243</v>
      </c>
      <c r="BD1089" s="13">
        <v>200</v>
      </c>
      <c r="BE1089" s="798" t="s">
        <v>111</v>
      </c>
      <c r="BF1089">
        <v>2</v>
      </c>
      <c r="BG1089" s="13">
        <v>305</v>
      </c>
      <c r="BH1089" s="13">
        <v>246</v>
      </c>
      <c r="BI1089" s="847" t="s">
        <v>494</v>
      </c>
      <c r="BJ1089" s="13">
        <v>1</v>
      </c>
      <c r="BK1089" s="13" t="e">
        <f t="shared" si="348"/>
        <v>#DIV/0!</v>
      </c>
      <c r="BL1089" s="13" t="e">
        <f t="shared" si="349"/>
        <v>#DIV/0!</v>
      </c>
    </row>
    <row r="1090" spans="48:64" x14ac:dyDescent="0.25">
      <c r="AV1090" s="13">
        <v>38</v>
      </c>
      <c r="AW1090" s="13">
        <v>3</v>
      </c>
      <c r="AX1090" s="798" t="s">
        <v>21</v>
      </c>
      <c r="AY1090" s="13">
        <v>87</v>
      </c>
      <c r="AZ1090" s="13">
        <v>76</v>
      </c>
      <c r="BA1090" s="13">
        <v>149</v>
      </c>
      <c r="BB1090" s="13">
        <v>134</v>
      </c>
      <c r="BC1090" s="13">
        <v>54</v>
      </c>
      <c r="BD1090" s="13">
        <v>58</v>
      </c>
      <c r="BE1090" s="798" t="s">
        <v>120</v>
      </c>
      <c r="BF1090">
        <v>4</v>
      </c>
      <c r="BG1090" s="13">
        <v>81</v>
      </c>
      <c r="BH1090" s="13">
        <v>74</v>
      </c>
      <c r="BI1090" s="879" t="s">
        <v>419</v>
      </c>
      <c r="BJ1090" s="13">
        <v>0</v>
      </c>
      <c r="BK1090" s="13" t="e">
        <f t="shared" si="348"/>
        <v>#DIV/0!</v>
      </c>
      <c r="BL1090" s="13" t="e">
        <f t="shared" si="349"/>
        <v>#DIV/0!</v>
      </c>
    </row>
    <row r="1091" spans="48:64" x14ac:dyDescent="0.25">
      <c r="AV1091" s="13">
        <v>39</v>
      </c>
      <c r="AW1091" s="13">
        <v>7</v>
      </c>
      <c r="AX1091" s="798" t="s">
        <v>21</v>
      </c>
      <c r="AY1091" s="13">
        <v>294</v>
      </c>
      <c r="AZ1091" s="13">
        <v>248</v>
      </c>
      <c r="BA1091" s="13">
        <v>608</v>
      </c>
      <c r="BB1091" s="13">
        <v>537</v>
      </c>
      <c r="BC1091" s="13">
        <v>290</v>
      </c>
      <c r="BD1091" s="13">
        <v>289</v>
      </c>
      <c r="BE1091" s="798" t="s">
        <v>129</v>
      </c>
      <c r="BF1091">
        <v>5</v>
      </c>
      <c r="BG1091" s="13">
        <v>253</v>
      </c>
      <c r="BH1091" s="13">
        <v>200</v>
      </c>
      <c r="BI1091" s="857" t="s">
        <v>415</v>
      </c>
      <c r="BJ1091" s="13">
        <v>2</v>
      </c>
      <c r="BK1091" s="13" t="e">
        <f t="shared" si="348"/>
        <v>#DIV/0!</v>
      </c>
      <c r="BL1091" s="13" t="e">
        <f t="shared" si="349"/>
        <v>#DIV/0!</v>
      </c>
    </row>
    <row r="1092" spans="48:64" x14ac:dyDescent="0.25">
      <c r="AV1092" s="13">
        <v>40</v>
      </c>
      <c r="AW1092" s="13">
        <v>4</v>
      </c>
      <c r="AX1092" s="798" t="s">
        <v>30</v>
      </c>
      <c r="AY1092" s="13">
        <v>12</v>
      </c>
      <c r="AZ1092" s="13">
        <v>19</v>
      </c>
      <c r="BA1092" s="13">
        <v>28</v>
      </c>
      <c r="BB1092" s="13">
        <v>34</v>
      </c>
      <c r="BC1092" s="13">
        <v>14</v>
      </c>
      <c r="BD1092" s="13">
        <v>15</v>
      </c>
      <c r="BE1092" s="798" t="s">
        <v>39</v>
      </c>
      <c r="BF1092" s="13">
        <v>1</v>
      </c>
      <c r="BG1092" s="13">
        <v>10</v>
      </c>
      <c r="BH1092" s="13">
        <v>8</v>
      </c>
      <c r="BI1092" s="776" t="s">
        <v>510</v>
      </c>
      <c r="BJ1092" s="13">
        <v>0</v>
      </c>
      <c r="BK1092" s="13" t="e">
        <f t="shared" si="348"/>
        <v>#DIV/0!</v>
      </c>
      <c r="BL1092" s="13" t="e">
        <f t="shared" si="349"/>
        <v>#DIV/0!</v>
      </c>
    </row>
    <row r="1093" spans="48:64" x14ac:dyDescent="0.25">
      <c r="AV1093" s="13">
        <v>41</v>
      </c>
      <c r="AW1093" s="13">
        <v>6</v>
      </c>
      <c r="AX1093" s="798" t="s">
        <v>30</v>
      </c>
      <c r="AY1093" s="13">
        <v>92</v>
      </c>
      <c r="AZ1093" s="13">
        <v>116</v>
      </c>
      <c r="BA1093" s="13">
        <v>189</v>
      </c>
      <c r="BB1093" s="13">
        <v>207</v>
      </c>
      <c r="BC1093" s="13">
        <v>86</v>
      </c>
      <c r="BD1093" s="13">
        <v>91</v>
      </c>
      <c r="BE1093" s="798" t="s">
        <v>48</v>
      </c>
      <c r="BF1093">
        <v>1</v>
      </c>
      <c r="BG1093" s="13">
        <v>86</v>
      </c>
      <c r="BH1093" s="13">
        <v>75</v>
      </c>
      <c r="BI1093" s="868" t="s">
        <v>471</v>
      </c>
      <c r="BJ1093" s="13">
        <v>0</v>
      </c>
      <c r="BK1093" s="13" t="e">
        <f t="shared" si="348"/>
        <v>#DIV/0!</v>
      </c>
      <c r="BL1093" s="13" t="e">
        <f t="shared" si="349"/>
        <v>#DIV/0!</v>
      </c>
    </row>
    <row r="1094" spans="48:64" x14ac:dyDescent="0.25">
      <c r="AV1094" s="13">
        <v>42</v>
      </c>
      <c r="AW1094" s="13">
        <v>9</v>
      </c>
      <c r="AX1094" s="798" t="s">
        <v>30</v>
      </c>
      <c r="AY1094" s="13">
        <v>195</v>
      </c>
      <c r="AZ1094" s="13">
        <v>222</v>
      </c>
      <c r="BA1094" s="13">
        <v>481</v>
      </c>
      <c r="BB1094" s="13">
        <v>446</v>
      </c>
      <c r="BC1094" s="13">
        <v>268</v>
      </c>
      <c r="BD1094" s="13">
        <v>224</v>
      </c>
      <c r="BE1094" s="798" t="s">
        <v>57</v>
      </c>
      <c r="BF1094">
        <v>2</v>
      </c>
      <c r="BG1094" s="13">
        <v>168</v>
      </c>
      <c r="BH1094" s="13">
        <v>147</v>
      </c>
      <c r="BI1094" s="856" t="s">
        <v>540</v>
      </c>
      <c r="BJ1094" s="13">
        <v>2</v>
      </c>
      <c r="BK1094" s="13" t="e">
        <f t="shared" si="348"/>
        <v>#DIV/0!</v>
      </c>
      <c r="BL1094" s="13" t="e">
        <f t="shared" si="349"/>
        <v>#DIV/0!</v>
      </c>
    </row>
    <row r="1095" spans="48:64" x14ac:dyDescent="0.25">
      <c r="AV1095" s="13">
        <v>43</v>
      </c>
      <c r="AW1095" s="13">
        <v>10</v>
      </c>
      <c r="AX1095" s="798" t="s">
        <v>30</v>
      </c>
      <c r="AY1095" s="13">
        <v>247</v>
      </c>
      <c r="AZ1095" s="13">
        <v>209</v>
      </c>
      <c r="BA1095" s="13">
        <v>476</v>
      </c>
      <c r="BB1095" s="13">
        <v>428</v>
      </c>
      <c r="BC1095" s="13">
        <v>211</v>
      </c>
      <c r="BD1095" s="13">
        <v>219</v>
      </c>
      <c r="BE1095" s="798" t="s">
        <v>66</v>
      </c>
      <c r="BF1095" s="426">
        <v>4</v>
      </c>
      <c r="BG1095" s="13">
        <v>172</v>
      </c>
      <c r="BH1095" s="13">
        <v>153</v>
      </c>
      <c r="BI1095" s="840" t="s">
        <v>510</v>
      </c>
      <c r="BJ1095" s="13">
        <v>0</v>
      </c>
      <c r="BK1095" s="13" t="e">
        <f t="shared" si="348"/>
        <v>#DIV/0!</v>
      </c>
      <c r="BL1095" s="13" t="e">
        <f t="shared" si="349"/>
        <v>#DIV/0!</v>
      </c>
    </row>
    <row r="1096" spans="48:64" x14ac:dyDescent="0.25">
      <c r="AV1096" s="13">
        <v>44</v>
      </c>
      <c r="AW1096" s="13">
        <v>2</v>
      </c>
      <c r="AX1096" s="798" t="s">
        <v>30</v>
      </c>
      <c r="AY1096" s="13">
        <v>55</v>
      </c>
      <c r="AZ1096" s="13">
        <v>72</v>
      </c>
      <c r="BA1096" s="13">
        <v>154</v>
      </c>
      <c r="BB1096" s="13">
        <v>140</v>
      </c>
      <c r="BC1096" s="13">
        <v>93</v>
      </c>
      <c r="BD1096" s="13">
        <v>68</v>
      </c>
      <c r="BE1096" s="798" t="s">
        <v>75</v>
      </c>
      <c r="BF1096">
        <v>2</v>
      </c>
      <c r="BG1096" s="13">
        <v>125</v>
      </c>
      <c r="BH1096" s="13">
        <v>112</v>
      </c>
      <c r="BI1096" s="891" t="s">
        <v>502</v>
      </c>
      <c r="BJ1096" s="13">
        <v>0</v>
      </c>
      <c r="BK1096" s="13" t="e">
        <f t="shared" si="348"/>
        <v>#DIV/0!</v>
      </c>
      <c r="BL1096" s="13" t="e">
        <f t="shared" si="349"/>
        <v>#DIV/0!</v>
      </c>
    </row>
    <row r="1097" spans="48:64" x14ac:dyDescent="0.25">
      <c r="AV1097" s="13">
        <v>45</v>
      </c>
      <c r="AW1097" s="13">
        <v>6</v>
      </c>
      <c r="AX1097" s="798" t="s">
        <v>30</v>
      </c>
      <c r="AY1097" s="13">
        <v>124</v>
      </c>
      <c r="AZ1097" s="13">
        <v>145</v>
      </c>
      <c r="BA1097" s="13">
        <v>283</v>
      </c>
      <c r="BB1097" s="13">
        <v>288</v>
      </c>
      <c r="BC1097" s="13">
        <v>147</v>
      </c>
      <c r="BD1097" s="13">
        <v>143</v>
      </c>
      <c r="BE1097" s="798" t="s">
        <v>84</v>
      </c>
      <c r="BF1097">
        <v>3</v>
      </c>
      <c r="BG1097" s="13">
        <v>71</v>
      </c>
      <c r="BH1097" s="13">
        <v>78</v>
      </c>
      <c r="BI1097" s="849" t="s">
        <v>489</v>
      </c>
      <c r="BJ1097" s="13">
        <v>1</v>
      </c>
      <c r="BK1097" s="13" t="e">
        <f t="shared" si="348"/>
        <v>#DIV/0!</v>
      </c>
      <c r="BL1097" s="13" t="e">
        <f t="shared" si="349"/>
        <v>#DIV/0!</v>
      </c>
    </row>
    <row r="1098" spans="48:64" x14ac:dyDescent="0.25">
      <c r="AV1098" s="13">
        <v>46</v>
      </c>
      <c r="AW1098" s="13">
        <v>10</v>
      </c>
      <c r="AX1098" s="798" t="s">
        <v>30</v>
      </c>
      <c r="AY1098" s="13">
        <v>154</v>
      </c>
      <c r="AZ1098" s="13">
        <v>153</v>
      </c>
      <c r="BA1098" s="13">
        <v>301</v>
      </c>
      <c r="BB1098" s="13">
        <v>298</v>
      </c>
      <c r="BC1098" s="13">
        <v>137</v>
      </c>
      <c r="BD1098" s="13">
        <v>145</v>
      </c>
      <c r="BE1098" s="798" t="s">
        <v>93</v>
      </c>
      <c r="BF1098" s="426">
        <v>2</v>
      </c>
      <c r="BG1098" s="13">
        <v>92</v>
      </c>
      <c r="BH1098" s="13">
        <v>102</v>
      </c>
      <c r="BI1098" s="832" t="s">
        <v>463</v>
      </c>
      <c r="BJ1098" s="13">
        <v>2</v>
      </c>
      <c r="BK1098" s="13" t="e">
        <f t="shared" si="348"/>
        <v>#DIV/0!</v>
      </c>
      <c r="BL1098" s="13" t="e">
        <f t="shared" si="349"/>
        <v>#DIV/0!</v>
      </c>
    </row>
    <row r="1099" spans="48:64" x14ac:dyDescent="0.25">
      <c r="AV1099" s="13">
        <v>47</v>
      </c>
      <c r="AW1099" s="13">
        <v>5</v>
      </c>
      <c r="AX1099" s="798" t="s">
        <v>30</v>
      </c>
      <c r="AY1099" s="13">
        <v>48</v>
      </c>
      <c r="AZ1099" s="13">
        <v>41</v>
      </c>
      <c r="BA1099" s="13">
        <v>127</v>
      </c>
      <c r="BB1099" s="13">
        <v>101</v>
      </c>
      <c r="BC1099" s="13">
        <v>66</v>
      </c>
      <c r="BD1099" s="13">
        <v>60</v>
      </c>
      <c r="BE1099" s="798" t="s">
        <v>102</v>
      </c>
      <c r="BF1099">
        <v>7</v>
      </c>
      <c r="BG1099" s="13">
        <v>43</v>
      </c>
      <c r="BH1099" s="13">
        <v>36</v>
      </c>
      <c r="BI1099" s="861" t="s">
        <v>548</v>
      </c>
      <c r="BJ1099" s="13">
        <v>2</v>
      </c>
      <c r="BK1099" s="13" t="e">
        <f t="shared" si="348"/>
        <v>#DIV/0!</v>
      </c>
      <c r="BL1099" s="13" t="e">
        <f t="shared" si="349"/>
        <v>#DIV/0!</v>
      </c>
    </row>
    <row r="1100" spans="48:64" x14ac:dyDescent="0.25">
      <c r="AV1100" s="13">
        <v>48</v>
      </c>
      <c r="AW1100" s="13">
        <v>0</v>
      </c>
      <c r="AX1100" s="798" t="s">
        <v>30</v>
      </c>
      <c r="AY1100" s="13">
        <v>0</v>
      </c>
      <c r="AZ1100" s="13">
        <v>0</v>
      </c>
      <c r="BA1100" s="13">
        <v>0</v>
      </c>
      <c r="BB1100" s="13">
        <v>0</v>
      </c>
      <c r="BC1100" s="13">
        <v>0</v>
      </c>
      <c r="BD1100" s="13">
        <v>0</v>
      </c>
      <c r="BE1100" s="798" t="s">
        <v>111</v>
      </c>
      <c r="BF1100" s="426"/>
      <c r="BG1100" s="13">
        <v>0</v>
      </c>
      <c r="BH1100" s="13">
        <v>0</v>
      </c>
      <c r="BI1100" s="637"/>
      <c r="BJ1100" s="13">
        <v>0</v>
      </c>
      <c r="BK1100" s="13" t="e">
        <f t="shared" si="348"/>
        <v>#DIV/0!</v>
      </c>
      <c r="BL1100" s="13" t="e">
        <f t="shared" si="349"/>
        <v>#DIV/0!</v>
      </c>
    </row>
    <row r="1101" spans="48:64" x14ac:dyDescent="0.25">
      <c r="AV1101" s="13">
        <v>49</v>
      </c>
      <c r="AW1101" s="13">
        <v>2</v>
      </c>
      <c r="AX1101" s="798" t="s">
        <v>30</v>
      </c>
      <c r="AY1101" s="13">
        <v>44</v>
      </c>
      <c r="AZ1101" s="13">
        <v>40</v>
      </c>
      <c r="BA1101" s="13">
        <v>108</v>
      </c>
      <c r="BB1101" s="13">
        <v>78</v>
      </c>
      <c r="BC1101" s="13">
        <v>59</v>
      </c>
      <c r="BD1101" s="13">
        <v>38</v>
      </c>
      <c r="BE1101" s="798" t="s">
        <v>120</v>
      </c>
      <c r="BF1101" s="426">
        <v>5</v>
      </c>
      <c r="BG1101" s="13">
        <v>98</v>
      </c>
      <c r="BH1101" s="13">
        <v>67</v>
      </c>
      <c r="BI1101" s="869" t="s">
        <v>529</v>
      </c>
      <c r="BJ1101" s="13">
        <v>0</v>
      </c>
      <c r="BK1101" s="13" t="e">
        <f t="shared" si="348"/>
        <v>#DIV/0!</v>
      </c>
      <c r="BL1101" s="13" t="e">
        <f t="shared" si="349"/>
        <v>#DIV/0!</v>
      </c>
    </row>
    <row r="1102" spans="48:64" x14ac:dyDescent="0.25">
      <c r="AV1102" s="13">
        <v>50</v>
      </c>
      <c r="AW1102" s="13">
        <v>7</v>
      </c>
      <c r="AX1102" s="798" t="s">
        <v>30</v>
      </c>
      <c r="AY1102" s="13">
        <v>193</v>
      </c>
      <c r="AZ1102" s="13">
        <v>198</v>
      </c>
      <c r="BA1102" s="13">
        <v>420</v>
      </c>
      <c r="BB1102" s="13">
        <v>397</v>
      </c>
      <c r="BC1102" s="13">
        <v>205</v>
      </c>
      <c r="BD1102" s="13">
        <v>199</v>
      </c>
      <c r="BE1102" s="798" t="s">
        <v>129</v>
      </c>
      <c r="BF1102">
        <v>1</v>
      </c>
      <c r="BG1102" s="13">
        <v>102</v>
      </c>
      <c r="BH1102" s="13">
        <v>107</v>
      </c>
      <c r="BI1102" s="856" t="s">
        <v>540</v>
      </c>
      <c r="BJ1102" s="13">
        <v>0</v>
      </c>
      <c r="BK1102" s="13" t="e">
        <f t="shared" si="348"/>
        <v>#DIV/0!</v>
      </c>
      <c r="BL1102" s="13" t="e">
        <f t="shared" si="349"/>
        <v>#DIV/0!</v>
      </c>
    </row>
    <row r="1103" spans="48:64" x14ac:dyDescent="0.25">
      <c r="AV1103" s="13">
        <v>51</v>
      </c>
      <c r="AW1103" s="13">
        <v>5</v>
      </c>
      <c r="AX1103" s="798" t="s">
        <v>39</v>
      </c>
      <c r="AY1103" s="13">
        <v>170</v>
      </c>
      <c r="AZ1103" s="13">
        <v>168</v>
      </c>
      <c r="BA1103" s="13">
        <v>383</v>
      </c>
      <c r="BB1103" s="13">
        <v>328</v>
      </c>
      <c r="BC1103" s="13">
        <v>184</v>
      </c>
      <c r="BD1103" s="13">
        <v>160</v>
      </c>
      <c r="BE1103" s="798" t="s">
        <v>48</v>
      </c>
      <c r="BF1103">
        <v>1</v>
      </c>
      <c r="BG1103" s="13">
        <v>230</v>
      </c>
      <c r="BH1103" s="13">
        <v>217</v>
      </c>
      <c r="BI1103" s="842" t="s">
        <v>459</v>
      </c>
      <c r="BJ1103" s="13">
        <v>1</v>
      </c>
      <c r="BK1103" s="13" t="e">
        <f t="shared" si="348"/>
        <v>#DIV/0!</v>
      </c>
      <c r="BL1103" s="13" t="e">
        <f t="shared" si="349"/>
        <v>#DIV/0!</v>
      </c>
    </row>
    <row r="1104" spans="48:64" x14ac:dyDescent="0.25">
      <c r="AV1104" s="13">
        <v>52</v>
      </c>
      <c r="AW1104" s="13">
        <v>7</v>
      </c>
      <c r="AX1104" s="798" t="s">
        <v>39</v>
      </c>
      <c r="AY1104" s="13">
        <v>118</v>
      </c>
      <c r="AZ1104" s="13">
        <v>106</v>
      </c>
      <c r="BA1104" s="13">
        <v>193</v>
      </c>
      <c r="BB1104" s="13">
        <v>195</v>
      </c>
      <c r="BC1104" s="13">
        <v>70</v>
      </c>
      <c r="BD1104" s="13">
        <v>89</v>
      </c>
      <c r="BE1104" s="798" t="s">
        <v>57</v>
      </c>
      <c r="BF1104" s="425">
        <v>7</v>
      </c>
      <c r="BG1104" s="13">
        <v>68</v>
      </c>
      <c r="BH1104" s="13">
        <v>65</v>
      </c>
      <c r="BI1104" s="893" t="s">
        <v>485</v>
      </c>
      <c r="BJ1104" s="13">
        <v>1</v>
      </c>
      <c r="BK1104" s="13" t="e">
        <f t="shared" si="348"/>
        <v>#DIV/0!</v>
      </c>
      <c r="BL1104" s="13" t="e">
        <f t="shared" si="349"/>
        <v>#DIV/0!</v>
      </c>
    </row>
    <row r="1105" spans="48:64" x14ac:dyDescent="0.25">
      <c r="AV1105" s="13">
        <v>53</v>
      </c>
      <c r="AW1105" s="13">
        <v>8</v>
      </c>
      <c r="AX1105" s="798" t="s">
        <v>39</v>
      </c>
      <c r="AY1105" s="13">
        <v>96</v>
      </c>
      <c r="AZ1105" s="13">
        <v>105</v>
      </c>
      <c r="BA1105" s="13">
        <v>225</v>
      </c>
      <c r="BB1105" s="13">
        <v>217</v>
      </c>
      <c r="BC1105" s="13">
        <v>112</v>
      </c>
      <c r="BD1105" s="13">
        <v>112</v>
      </c>
      <c r="BE1105" s="798" t="s">
        <v>66</v>
      </c>
      <c r="BF1105">
        <v>2</v>
      </c>
      <c r="BG1105" s="13">
        <v>61</v>
      </c>
      <c r="BH1105" s="13">
        <v>53</v>
      </c>
      <c r="BI1105" s="857" t="s">
        <v>415</v>
      </c>
      <c r="BJ1105" s="13">
        <v>2</v>
      </c>
      <c r="BK1105" s="13" t="e">
        <f t="shared" si="348"/>
        <v>#DIV/0!</v>
      </c>
      <c r="BL1105" s="13" t="e">
        <f t="shared" si="349"/>
        <v>#DIV/0!</v>
      </c>
    </row>
    <row r="1106" spans="48:64" x14ac:dyDescent="0.25">
      <c r="AV1106" s="13">
        <v>54</v>
      </c>
      <c r="AW1106" s="13">
        <v>9</v>
      </c>
      <c r="AX1106" s="798" t="s">
        <v>39</v>
      </c>
      <c r="AY1106" s="13">
        <v>217</v>
      </c>
      <c r="AZ1106" s="13">
        <v>205</v>
      </c>
      <c r="BA1106" s="13">
        <v>429</v>
      </c>
      <c r="BB1106" s="13">
        <v>361</v>
      </c>
      <c r="BC1106" s="13">
        <v>188</v>
      </c>
      <c r="BD1106" s="13">
        <v>156</v>
      </c>
      <c r="BE1106" s="798" t="s">
        <v>75</v>
      </c>
      <c r="BF1106">
        <v>3</v>
      </c>
      <c r="BG1106" s="13">
        <v>126</v>
      </c>
      <c r="BH1106" s="13">
        <v>103</v>
      </c>
      <c r="BI1106" s="873" t="s">
        <v>463</v>
      </c>
      <c r="BJ1106" s="13">
        <v>0</v>
      </c>
      <c r="BK1106" s="13" t="e">
        <f t="shared" si="348"/>
        <v>#DIV/0!</v>
      </c>
      <c r="BL1106" s="13" t="e">
        <f t="shared" si="349"/>
        <v>#DIV/0!</v>
      </c>
    </row>
    <row r="1107" spans="48:64" x14ac:dyDescent="0.25">
      <c r="AV1107" s="13">
        <v>55</v>
      </c>
      <c r="AW1107" s="13">
        <v>5</v>
      </c>
      <c r="AX1107" s="798" t="s">
        <v>39</v>
      </c>
      <c r="AY1107" s="13">
        <v>117</v>
      </c>
      <c r="AZ1107" s="13">
        <v>102</v>
      </c>
      <c r="BA1107" s="13">
        <v>243</v>
      </c>
      <c r="BB1107" s="13">
        <v>220</v>
      </c>
      <c r="BC1107" s="13">
        <v>116</v>
      </c>
      <c r="BD1107" s="13">
        <v>118</v>
      </c>
      <c r="BE1107" s="798" t="s">
        <v>84</v>
      </c>
      <c r="BF1107" s="13">
        <v>4</v>
      </c>
      <c r="BG1107" s="13">
        <v>115</v>
      </c>
      <c r="BH1107" s="13">
        <v>105</v>
      </c>
      <c r="BI1107" s="783" t="s">
        <v>446</v>
      </c>
      <c r="BJ1107" s="13">
        <v>1</v>
      </c>
      <c r="BK1107" s="13" t="e">
        <f t="shared" si="348"/>
        <v>#DIV/0!</v>
      </c>
      <c r="BL1107" s="13" t="e">
        <f t="shared" si="349"/>
        <v>#DIV/0!</v>
      </c>
    </row>
    <row r="1108" spans="48:64" x14ac:dyDescent="0.25">
      <c r="AV1108" s="13">
        <v>56</v>
      </c>
      <c r="AW1108" s="13">
        <v>7</v>
      </c>
      <c r="AX1108" s="798" t="s">
        <v>39</v>
      </c>
      <c r="AY1108" s="13">
        <v>106</v>
      </c>
      <c r="AZ1108" s="13">
        <v>107</v>
      </c>
      <c r="BA1108" s="13">
        <v>232</v>
      </c>
      <c r="BB1108" s="13">
        <v>221</v>
      </c>
      <c r="BC1108" s="13">
        <v>120</v>
      </c>
      <c r="BD1108" s="13">
        <v>114</v>
      </c>
      <c r="BE1108" s="798" t="s">
        <v>93</v>
      </c>
      <c r="BF1108">
        <v>5</v>
      </c>
      <c r="BG1108" s="13">
        <v>93</v>
      </c>
      <c r="BH1108" s="13">
        <v>88</v>
      </c>
      <c r="BI1108" s="828" t="s">
        <v>424</v>
      </c>
      <c r="BJ1108" s="13">
        <v>1</v>
      </c>
      <c r="BK1108" s="13" t="e">
        <f t="shared" si="348"/>
        <v>#DIV/0!</v>
      </c>
      <c r="BL1108" s="13" t="e">
        <f t="shared" si="349"/>
        <v>#DIV/0!</v>
      </c>
    </row>
    <row r="1109" spans="48:64" x14ac:dyDescent="0.25">
      <c r="AV1109" s="13">
        <v>57</v>
      </c>
      <c r="AW1109" s="13">
        <v>7</v>
      </c>
      <c r="AX1109" s="798" t="s">
        <v>39</v>
      </c>
      <c r="AY1109" s="13">
        <v>164</v>
      </c>
      <c r="AZ1109" s="13">
        <v>144</v>
      </c>
      <c r="BA1109" s="13">
        <v>337</v>
      </c>
      <c r="BB1109" s="13">
        <v>289</v>
      </c>
      <c r="BC1109" s="13">
        <v>157</v>
      </c>
      <c r="BD1109" s="13">
        <v>145</v>
      </c>
      <c r="BE1109" s="798" t="s">
        <v>102</v>
      </c>
      <c r="BF1109">
        <v>3</v>
      </c>
      <c r="BG1109" s="13">
        <v>113</v>
      </c>
      <c r="BH1109" s="13">
        <v>85</v>
      </c>
      <c r="BI1109" s="863" t="s">
        <v>428</v>
      </c>
      <c r="BJ1109" s="13">
        <v>1</v>
      </c>
      <c r="BK1109" s="13" t="e">
        <f t="shared" si="348"/>
        <v>#DIV/0!</v>
      </c>
      <c r="BL1109" s="13" t="e">
        <f t="shared" si="349"/>
        <v>#DIV/0!</v>
      </c>
    </row>
    <row r="1110" spans="48:64" x14ac:dyDescent="0.25">
      <c r="AV1110" s="13">
        <v>58</v>
      </c>
      <c r="AW1110" s="13">
        <v>4</v>
      </c>
      <c r="AX1110" s="798" t="s">
        <v>39</v>
      </c>
      <c r="AY1110" s="13">
        <v>66</v>
      </c>
      <c r="AZ1110" s="13">
        <v>68</v>
      </c>
      <c r="BA1110" s="13">
        <v>110</v>
      </c>
      <c r="BB1110" s="13">
        <v>117</v>
      </c>
      <c r="BC1110" s="13">
        <v>42</v>
      </c>
      <c r="BD1110" s="13">
        <v>49</v>
      </c>
      <c r="BE1110" s="798" t="s">
        <v>111</v>
      </c>
      <c r="BF1110" s="13">
        <v>4</v>
      </c>
      <c r="BG1110" s="13">
        <v>56</v>
      </c>
      <c r="BH1110" s="13">
        <v>60</v>
      </c>
      <c r="BI1110" s="783" t="s">
        <v>446</v>
      </c>
      <c r="BJ1110" s="13">
        <v>0</v>
      </c>
      <c r="BK1110" s="13" t="e">
        <f t="shared" si="348"/>
        <v>#DIV/0!</v>
      </c>
      <c r="BL1110" s="13" t="e">
        <f t="shared" si="349"/>
        <v>#DIV/0!</v>
      </c>
    </row>
    <row r="1111" spans="48:64" x14ac:dyDescent="0.25">
      <c r="AV1111" s="13">
        <v>59</v>
      </c>
      <c r="AW1111" s="13">
        <v>5</v>
      </c>
      <c r="AX1111" s="798" t="s">
        <v>39</v>
      </c>
      <c r="AY1111" s="13">
        <v>97</v>
      </c>
      <c r="AZ1111" s="13">
        <v>98</v>
      </c>
      <c r="BA1111" s="13">
        <v>256</v>
      </c>
      <c r="BB1111" s="13">
        <v>215</v>
      </c>
      <c r="BC1111" s="13">
        <v>139</v>
      </c>
      <c r="BD1111" s="13">
        <v>117</v>
      </c>
      <c r="BE1111" s="798" t="s">
        <v>120</v>
      </c>
      <c r="BF1111" s="426">
        <v>6</v>
      </c>
      <c r="BG1111" s="13">
        <v>142</v>
      </c>
      <c r="BH1111" s="13">
        <v>106</v>
      </c>
      <c r="BI1111" s="874" t="s">
        <v>424</v>
      </c>
      <c r="BJ1111" s="13">
        <v>1</v>
      </c>
      <c r="BK1111" s="13" t="e">
        <f t="shared" si="348"/>
        <v>#DIV/0!</v>
      </c>
      <c r="BL1111" s="13" t="e">
        <f t="shared" si="349"/>
        <v>#DIV/0!</v>
      </c>
    </row>
    <row r="1112" spans="48:64" x14ac:dyDescent="0.25">
      <c r="AV1112" s="13">
        <v>60</v>
      </c>
      <c r="AW1112" s="13">
        <v>8</v>
      </c>
      <c r="AX1112" s="798" t="s">
        <v>39</v>
      </c>
      <c r="AY1112" s="13">
        <v>284</v>
      </c>
      <c r="AZ1112" s="13">
        <v>275</v>
      </c>
      <c r="BA1112" s="13">
        <v>591</v>
      </c>
      <c r="BB1112" s="13">
        <v>540</v>
      </c>
      <c r="BC1112" s="13">
        <v>279</v>
      </c>
      <c r="BD1112" s="13">
        <v>265</v>
      </c>
      <c r="BE1112" s="798" t="s">
        <v>129</v>
      </c>
      <c r="BF1112" s="425">
        <v>2</v>
      </c>
      <c r="BG1112" s="13">
        <v>171</v>
      </c>
      <c r="BH1112" s="13">
        <v>152</v>
      </c>
      <c r="BI1112" s="882" t="s">
        <v>510</v>
      </c>
      <c r="BJ1112" s="13">
        <v>0</v>
      </c>
      <c r="BK1112" s="13" t="e">
        <f t="shared" si="348"/>
        <v>#DIV/0!</v>
      </c>
      <c r="BL1112" s="13" t="e">
        <f t="shared" si="349"/>
        <v>#DIV/0!</v>
      </c>
    </row>
    <row r="1113" spans="48:64" x14ac:dyDescent="0.25">
      <c r="AV1113" s="13">
        <v>61</v>
      </c>
      <c r="AW1113" s="13">
        <v>6</v>
      </c>
      <c r="AX1113" s="798" t="s">
        <v>48</v>
      </c>
      <c r="AY1113" s="13">
        <v>137</v>
      </c>
      <c r="AZ1113" s="13">
        <v>123</v>
      </c>
      <c r="BA1113" s="13">
        <v>269</v>
      </c>
      <c r="BB1113" s="13">
        <v>247</v>
      </c>
      <c r="BC1113" s="13">
        <v>122</v>
      </c>
      <c r="BD1113" s="13">
        <v>124</v>
      </c>
      <c r="BE1113" s="798" t="s">
        <v>57</v>
      </c>
      <c r="BF1113">
        <v>3</v>
      </c>
      <c r="BG1113" s="13">
        <v>83</v>
      </c>
      <c r="BH1113" s="13">
        <v>64</v>
      </c>
      <c r="BI1113" s="891" t="s">
        <v>502</v>
      </c>
      <c r="BJ1113" s="13">
        <v>0</v>
      </c>
      <c r="BK1113" s="13" t="e">
        <f t="shared" si="348"/>
        <v>#DIV/0!</v>
      </c>
      <c r="BL1113" s="13" t="e">
        <f t="shared" si="349"/>
        <v>#DIV/0!</v>
      </c>
    </row>
    <row r="1114" spans="48:64" x14ac:dyDescent="0.25">
      <c r="AV1114" s="13">
        <v>62</v>
      </c>
      <c r="AW1114" s="13">
        <v>10</v>
      </c>
      <c r="AX1114" s="798" t="s">
        <v>48</v>
      </c>
      <c r="AY1114" s="13">
        <v>330</v>
      </c>
      <c r="AZ1114" s="13">
        <v>261</v>
      </c>
      <c r="BA1114" s="13">
        <v>673</v>
      </c>
      <c r="BB1114" s="13">
        <v>510</v>
      </c>
      <c r="BC1114" s="13">
        <v>310</v>
      </c>
      <c r="BD1114" s="13">
        <v>249</v>
      </c>
      <c r="BE1114" s="798" t="s">
        <v>66</v>
      </c>
      <c r="BF1114">
        <v>1</v>
      </c>
      <c r="BG1114" s="13">
        <v>145</v>
      </c>
      <c r="BH1114" s="13">
        <v>99</v>
      </c>
      <c r="BI1114" s="857" t="s">
        <v>415</v>
      </c>
      <c r="BJ1114" s="13">
        <v>1</v>
      </c>
      <c r="BK1114" s="13" t="e">
        <f t="shared" si="348"/>
        <v>#DIV/0!</v>
      </c>
      <c r="BL1114" s="13" t="e">
        <f t="shared" si="349"/>
        <v>#DIV/0!</v>
      </c>
    </row>
    <row r="1115" spans="48:64" x14ac:dyDescent="0.25">
      <c r="AV1115" s="13">
        <v>63</v>
      </c>
      <c r="AW1115" s="13">
        <v>7</v>
      </c>
      <c r="AX1115" s="798" t="s">
        <v>48</v>
      </c>
      <c r="AY1115" s="13">
        <v>141</v>
      </c>
      <c r="AZ1115" s="13">
        <v>137</v>
      </c>
      <c r="BA1115" s="13">
        <v>296</v>
      </c>
      <c r="BB1115" s="13">
        <v>260</v>
      </c>
      <c r="BC1115" s="13">
        <v>142</v>
      </c>
      <c r="BD1115" s="13">
        <v>123</v>
      </c>
      <c r="BE1115" s="798" t="s">
        <v>75</v>
      </c>
      <c r="BF1115">
        <v>2</v>
      </c>
      <c r="BG1115" s="13">
        <v>97</v>
      </c>
      <c r="BH1115" s="13">
        <v>89</v>
      </c>
      <c r="BI1115" s="841" t="s">
        <v>454</v>
      </c>
      <c r="BJ1115" s="13">
        <v>1</v>
      </c>
      <c r="BK1115" s="13" t="e">
        <f t="shared" si="348"/>
        <v>#DIV/0!</v>
      </c>
      <c r="BL1115" s="13" t="e">
        <f t="shared" si="349"/>
        <v>#DIV/0!</v>
      </c>
    </row>
    <row r="1116" spans="48:64" x14ac:dyDescent="0.25">
      <c r="AV1116" s="13">
        <v>64</v>
      </c>
      <c r="AW1116" s="13">
        <v>8</v>
      </c>
      <c r="AX1116" s="798" t="s">
        <v>48</v>
      </c>
      <c r="AY1116" s="13">
        <v>120</v>
      </c>
      <c r="AZ1116" s="13">
        <v>121</v>
      </c>
      <c r="BA1116" s="13">
        <v>237</v>
      </c>
      <c r="BB1116" s="13">
        <v>227</v>
      </c>
      <c r="BC1116" s="13">
        <v>105</v>
      </c>
      <c r="BD1116" s="13">
        <v>106</v>
      </c>
      <c r="BE1116" s="798" t="s">
        <v>84</v>
      </c>
      <c r="BF1116">
        <v>4</v>
      </c>
      <c r="BG1116" s="13">
        <v>82</v>
      </c>
      <c r="BH1116" s="13">
        <v>91</v>
      </c>
      <c r="BI1116" s="881" t="s">
        <v>437</v>
      </c>
      <c r="BJ1116" s="13">
        <v>1</v>
      </c>
      <c r="BK1116" s="13" t="e">
        <f t="shared" si="348"/>
        <v>#DIV/0!</v>
      </c>
      <c r="BL1116" s="13" t="e">
        <f t="shared" si="349"/>
        <v>#DIV/0!</v>
      </c>
    </row>
    <row r="1117" spans="48:64" x14ac:dyDescent="0.25">
      <c r="AV1117" s="13">
        <v>65</v>
      </c>
      <c r="AW1117" s="13">
        <v>2</v>
      </c>
      <c r="AX1117" s="798" t="s">
        <v>48</v>
      </c>
      <c r="AY1117" s="13">
        <v>48</v>
      </c>
      <c r="AZ1117" s="13">
        <v>48</v>
      </c>
      <c r="BA1117" s="13">
        <v>93</v>
      </c>
      <c r="BB1117" s="13">
        <v>79</v>
      </c>
      <c r="BC1117" s="13">
        <v>37</v>
      </c>
      <c r="BD1117" s="13">
        <v>31</v>
      </c>
      <c r="BE1117" s="798" t="s">
        <v>93</v>
      </c>
      <c r="BF1117">
        <v>6</v>
      </c>
      <c r="BG1117" s="13">
        <v>89</v>
      </c>
      <c r="BH1117" s="13">
        <v>71</v>
      </c>
      <c r="BI1117" s="839" t="s">
        <v>433</v>
      </c>
      <c r="BJ1117" s="13">
        <v>0</v>
      </c>
      <c r="BK1117" s="13" t="e">
        <f t="shared" ref="BK1117:BK1148" si="350">ROUND(BA67/(AW67-BJ67),2)</f>
        <v>#DIV/0!</v>
      </c>
      <c r="BL1117" s="13" t="e">
        <f t="shared" ref="BL1117:BL1148" si="351">ROUND(BB67/(AW67-BJ67),2)</f>
        <v>#DIV/0!</v>
      </c>
    </row>
    <row r="1118" spans="48:64" x14ac:dyDescent="0.25">
      <c r="AV1118" s="13">
        <v>66</v>
      </c>
      <c r="AW1118" s="13">
        <v>9</v>
      </c>
      <c r="AX1118" s="798" t="s">
        <v>48</v>
      </c>
      <c r="AY1118" s="13">
        <v>97</v>
      </c>
      <c r="AZ1118" s="13">
        <v>111</v>
      </c>
      <c r="BA1118" s="13">
        <v>283</v>
      </c>
      <c r="BB1118" s="13">
        <v>258</v>
      </c>
      <c r="BC1118" s="13">
        <v>179</v>
      </c>
      <c r="BD1118" s="13">
        <v>147</v>
      </c>
      <c r="BE1118" s="798" t="s">
        <v>102</v>
      </c>
      <c r="BF1118">
        <v>8</v>
      </c>
      <c r="BG1118" s="13">
        <v>90</v>
      </c>
      <c r="BH1118" s="13">
        <v>80</v>
      </c>
      <c r="BI1118" s="880" t="s">
        <v>582</v>
      </c>
      <c r="BJ1118" s="13">
        <v>2</v>
      </c>
      <c r="BK1118" s="13" t="e">
        <f t="shared" si="350"/>
        <v>#DIV/0!</v>
      </c>
      <c r="BL1118" s="13" t="e">
        <f t="shared" si="351"/>
        <v>#DIV/0!</v>
      </c>
    </row>
    <row r="1119" spans="48:64" x14ac:dyDescent="0.25">
      <c r="AV1119" s="13">
        <v>67</v>
      </c>
      <c r="AW1119" s="13">
        <v>4</v>
      </c>
      <c r="AX1119" s="798" t="s">
        <v>48</v>
      </c>
      <c r="AY1119" s="13">
        <v>102</v>
      </c>
      <c r="AZ1119" s="13">
        <v>93</v>
      </c>
      <c r="BA1119" s="13">
        <v>193</v>
      </c>
      <c r="BB1119" s="13">
        <v>172</v>
      </c>
      <c r="BC1119" s="13">
        <v>72</v>
      </c>
      <c r="BD1119" s="13">
        <v>79</v>
      </c>
      <c r="BE1119" s="798" t="s">
        <v>111</v>
      </c>
      <c r="BF1119">
        <v>1</v>
      </c>
      <c r="BG1119" s="13">
        <v>115</v>
      </c>
      <c r="BH1119" s="13">
        <v>97</v>
      </c>
      <c r="BI1119" s="867" t="s">
        <v>560</v>
      </c>
      <c r="BJ1119" s="13">
        <v>0</v>
      </c>
      <c r="BK1119" s="13" t="e">
        <f t="shared" si="350"/>
        <v>#DIV/0!</v>
      </c>
      <c r="BL1119" s="13" t="e">
        <f t="shared" si="351"/>
        <v>#DIV/0!</v>
      </c>
    </row>
    <row r="1120" spans="48:64" x14ac:dyDescent="0.25">
      <c r="AV1120" s="13">
        <v>68</v>
      </c>
      <c r="AW1120" s="13">
        <v>11</v>
      </c>
      <c r="AX1120" s="798" t="s">
        <v>48</v>
      </c>
      <c r="AY1120" s="13">
        <v>207</v>
      </c>
      <c r="AZ1120" s="13">
        <v>204</v>
      </c>
      <c r="BA1120" s="13">
        <v>441</v>
      </c>
      <c r="BB1120" s="13">
        <v>400</v>
      </c>
      <c r="BC1120" s="13">
        <v>215</v>
      </c>
      <c r="BD1120" s="13">
        <v>196</v>
      </c>
      <c r="BE1120" s="798" t="s">
        <v>120</v>
      </c>
      <c r="BF1120" s="13">
        <v>2</v>
      </c>
      <c r="BG1120" s="13">
        <v>124</v>
      </c>
      <c r="BH1120" s="13">
        <v>104</v>
      </c>
      <c r="BI1120" s="787" t="s">
        <v>560</v>
      </c>
      <c r="BJ1120" s="13">
        <v>2</v>
      </c>
      <c r="BK1120" s="13" t="e">
        <f t="shared" si="350"/>
        <v>#DIV/0!</v>
      </c>
      <c r="BL1120" s="13" t="e">
        <f t="shared" si="351"/>
        <v>#DIV/0!</v>
      </c>
    </row>
    <row r="1121" spans="48:64" x14ac:dyDescent="0.25">
      <c r="AV1121" s="13">
        <v>69</v>
      </c>
      <c r="AW1121" s="13">
        <v>6</v>
      </c>
      <c r="AX1121" s="798" t="s">
        <v>48</v>
      </c>
      <c r="AY1121" s="13">
        <v>39</v>
      </c>
      <c r="AZ1121" s="13">
        <v>48</v>
      </c>
      <c r="BA1121" s="13">
        <v>113</v>
      </c>
      <c r="BB1121" s="13">
        <v>114</v>
      </c>
      <c r="BC1121" s="13">
        <v>67</v>
      </c>
      <c r="BD1121" s="13">
        <v>66</v>
      </c>
      <c r="BE1121" s="798" t="s">
        <v>129</v>
      </c>
      <c r="BF1121">
        <v>8</v>
      </c>
      <c r="BG1121" s="13">
        <v>39</v>
      </c>
      <c r="BH1121" s="13">
        <v>42</v>
      </c>
      <c r="BI1121" s="847" t="s">
        <v>494</v>
      </c>
      <c r="BJ1121" s="13">
        <v>0</v>
      </c>
      <c r="BK1121" s="13" t="e">
        <f t="shared" si="350"/>
        <v>#DIV/0!</v>
      </c>
      <c r="BL1121" s="13" t="e">
        <f t="shared" si="351"/>
        <v>#DIV/0!</v>
      </c>
    </row>
    <row r="1122" spans="48:64" x14ac:dyDescent="0.25">
      <c r="AV1122" s="13">
        <v>70</v>
      </c>
      <c r="AW1122" s="13">
        <v>5</v>
      </c>
      <c r="AX1122" s="798" t="s">
        <v>57</v>
      </c>
      <c r="AY1122" s="13">
        <v>235</v>
      </c>
      <c r="AZ1122" s="13">
        <v>222</v>
      </c>
      <c r="BA1122" s="13">
        <v>523</v>
      </c>
      <c r="BB1122" s="13">
        <v>436</v>
      </c>
      <c r="BC1122" s="13">
        <v>267</v>
      </c>
      <c r="BD1122" s="13">
        <v>214</v>
      </c>
      <c r="BE1122" s="798" t="s">
        <v>66</v>
      </c>
      <c r="BF1122">
        <v>1</v>
      </c>
      <c r="BG1122" s="13">
        <v>270</v>
      </c>
      <c r="BH1122" s="13">
        <v>231</v>
      </c>
      <c r="BI1122" s="886" t="s">
        <v>476</v>
      </c>
      <c r="BJ1122" s="13">
        <v>0</v>
      </c>
      <c r="BK1122" s="13" t="e">
        <f t="shared" si="350"/>
        <v>#DIV/0!</v>
      </c>
      <c r="BL1122" s="13" t="e">
        <f t="shared" si="351"/>
        <v>#DIV/0!</v>
      </c>
    </row>
    <row r="1123" spans="48:64" x14ac:dyDescent="0.25">
      <c r="AV1123" s="13">
        <v>71</v>
      </c>
      <c r="AW1123" s="13">
        <v>7</v>
      </c>
      <c r="AX1123" s="798" t="s">
        <v>57</v>
      </c>
      <c r="AY1123" s="13">
        <v>197</v>
      </c>
      <c r="AZ1123" s="13">
        <v>178</v>
      </c>
      <c r="BA1123" s="13">
        <v>343</v>
      </c>
      <c r="BB1123" s="13">
        <v>302</v>
      </c>
      <c r="BC1123" s="13">
        <v>122</v>
      </c>
      <c r="BD1123" s="13">
        <v>124</v>
      </c>
      <c r="BE1123" s="798" t="s">
        <v>75</v>
      </c>
      <c r="BF1123">
        <v>7</v>
      </c>
      <c r="BG1123" s="13">
        <v>95</v>
      </c>
      <c r="BH1123" s="13">
        <v>77</v>
      </c>
      <c r="BI1123" s="863" t="s">
        <v>428</v>
      </c>
      <c r="BJ1123" s="13">
        <v>0</v>
      </c>
      <c r="BK1123" s="13" t="e">
        <f t="shared" si="350"/>
        <v>#DIV/0!</v>
      </c>
      <c r="BL1123" s="13" t="e">
        <f t="shared" si="351"/>
        <v>#DIV/0!</v>
      </c>
    </row>
    <row r="1124" spans="48:64" x14ac:dyDescent="0.25">
      <c r="AV1124" s="13">
        <v>72</v>
      </c>
      <c r="AW1124" s="13">
        <v>6</v>
      </c>
      <c r="AX1124" s="798" t="s">
        <v>57</v>
      </c>
      <c r="AY1124" s="13">
        <v>66</v>
      </c>
      <c r="AZ1124" s="13">
        <v>57</v>
      </c>
      <c r="BA1124" s="13">
        <v>143</v>
      </c>
      <c r="BB1124" s="13">
        <v>116</v>
      </c>
      <c r="BC1124" s="13">
        <v>71</v>
      </c>
      <c r="BD1124" s="13">
        <v>59</v>
      </c>
      <c r="BE1124" s="798" t="s">
        <v>84</v>
      </c>
      <c r="BF1124">
        <v>6</v>
      </c>
      <c r="BG1124" s="13">
        <v>63</v>
      </c>
      <c r="BH1124" s="13">
        <v>57</v>
      </c>
      <c r="BI1124" s="846" t="s">
        <v>480</v>
      </c>
      <c r="BJ1124" s="13">
        <v>1</v>
      </c>
      <c r="BK1124" s="13" t="e">
        <f t="shared" si="350"/>
        <v>#DIV/0!</v>
      </c>
      <c r="BL1124" s="13" t="e">
        <f t="shared" si="351"/>
        <v>#DIV/0!</v>
      </c>
    </row>
    <row r="1125" spans="48:64" x14ac:dyDescent="0.25">
      <c r="AV1125" s="13">
        <v>73</v>
      </c>
      <c r="AW1125" s="13">
        <v>5</v>
      </c>
      <c r="AX1125" s="798" t="s">
        <v>57</v>
      </c>
      <c r="AY1125" s="13">
        <v>117</v>
      </c>
      <c r="AZ1125" s="13">
        <v>116</v>
      </c>
      <c r="BA1125" s="13">
        <v>245</v>
      </c>
      <c r="BB1125" s="13">
        <v>240</v>
      </c>
      <c r="BC1125" s="13">
        <v>115</v>
      </c>
      <c r="BD1125" s="13">
        <v>124</v>
      </c>
      <c r="BE1125" s="798" t="s">
        <v>93</v>
      </c>
      <c r="BF1125">
        <v>2</v>
      </c>
      <c r="BG1125" s="13">
        <v>115</v>
      </c>
      <c r="BH1125" s="13">
        <v>118</v>
      </c>
      <c r="BI1125" s="891" t="s">
        <v>502</v>
      </c>
      <c r="BJ1125" s="13">
        <v>1</v>
      </c>
      <c r="BK1125" s="13" t="e">
        <f t="shared" si="350"/>
        <v>#DIV/0!</v>
      </c>
      <c r="BL1125" s="13" t="e">
        <f t="shared" si="351"/>
        <v>#DIV/0!</v>
      </c>
    </row>
    <row r="1126" spans="48:64" x14ac:dyDescent="0.25">
      <c r="AV1126" s="13">
        <v>74</v>
      </c>
      <c r="AW1126" s="13">
        <v>12</v>
      </c>
      <c r="AX1126" s="798" t="s">
        <v>57</v>
      </c>
      <c r="AY1126" s="13">
        <v>189</v>
      </c>
      <c r="AZ1126" s="13">
        <v>180</v>
      </c>
      <c r="BA1126" s="13">
        <v>411</v>
      </c>
      <c r="BB1126" s="13">
        <v>364</v>
      </c>
      <c r="BC1126" s="13">
        <v>204</v>
      </c>
      <c r="BD1126" s="13">
        <v>184</v>
      </c>
      <c r="BE1126" s="798" t="s">
        <v>102</v>
      </c>
      <c r="BF1126" s="425">
        <v>7</v>
      </c>
      <c r="BG1126" s="13">
        <v>74</v>
      </c>
      <c r="BH1126" s="13">
        <v>68</v>
      </c>
      <c r="BI1126" s="833" t="s">
        <v>471</v>
      </c>
      <c r="BJ1126" s="13">
        <v>5</v>
      </c>
      <c r="BK1126" s="13" t="e">
        <f t="shared" si="350"/>
        <v>#DIV/0!</v>
      </c>
      <c r="BL1126" s="13" t="e">
        <f t="shared" si="351"/>
        <v>#DIV/0!</v>
      </c>
    </row>
    <row r="1127" spans="48:64" x14ac:dyDescent="0.25">
      <c r="AV1127" s="13">
        <v>75</v>
      </c>
      <c r="AW1127" s="13">
        <v>5</v>
      </c>
      <c r="AX1127" s="798" t="s">
        <v>57</v>
      </c>
      <c r="AY1127" s="13">
        <v>68</v>
      </c>
      <c r="AZ1127" s="13">
        <v>71</v>
      </c>
      <c r="BA1127" s="13">
        <v>142</v>
      </c>
      <c r="BB1127" s="13">
        <v>143</v>
      </c>
      <c r="BC1127" s="13">
        <v>68</v>
      </c>
      <c r="BD1127" s="13">
        <v>72</v>
      </c>
      <c r="BE1127" s="798" t="s">
        <v>111</v>
      </c>
      <c r="BF1127" s="13">
        <v>6</v>
      </c>
      <c r="BG1127" s="13">
        <v>58</v>
      </c>
      <c r="BH1127" s="13">
        <v>46</v>
      </c>
      <c r="BI1127" s="820" t="s">
        <v>471</v>
      </c>
      <c r="BJ1127" s="13">
        <v>2</v>
      </c>
      <c r="BK1127" s="13" t="e">
        <f t="shared" si="350"/>
        <v>#DIV/0!</v>
      </c>
      <c r="BL1127" s="13" t="e">
        <f t="shared" si="351"/>
        <v>#DIV/0!</v>
      </c>
    </row>
    <row r="1128" spans="48:64" x14ac:dyDescent="0.25">
      <c r="AV1128" s="13">
        <v>76</v>
      </c>
      <c r="AW1128" s="13">
        <v>7</v>
      </c>
      <c r="AX1128" s="798" t="s">
        <v>57</v>
      </c>
      <c r="AY1128" s="13">
        <v>170</v>
      </c>
      <c r="AZ1128" s="13">
        <v>148</v>
      </c>
      <c r="BA1128" s="13">
        <v>390</v>
      </c>
      <c r="BB1128" s="13">
        <v>303</v>
      </c>
      <c r="BC1128" s="13">
        <v>206</v>
      </c>
      <c r="BD1128" s="13">
        <v>155</v>
      </c>
      <c r="BE1128" s="798" t="s">
        <v>120</v>
      </c>
      <c r="BF1128" s="426">
        <v>5</v>
      </c>
      <c r="BG1128" s="13">
        <v>158</v>
      </c>
      <c r="BH1128" s="13">
        <v>130</v>
      </c>
      <c r="BI1128" s="872" t="s">
        <v>415</v>
      </c>
      <c r="BJ1128" s="13">
        <v>1</v>
      </c>
      <c r="BK1128" s="13" t="e">
        <f t="shared" si="350"/>
        <v>#DIV/0!</v>
      </c>
      <c r="BL1128" s="13" t="e">
        <f t="shared" si="351"/>
        <v>#DIV/0!</v>
      </c>
    </row>
    <row r="1129" spans="48:64" x14ac:dyDescent="0.25">
      <c r="AV1129" s="13">
        <v>77</v>
      </c>
      <c r="AW1129" s="13">
        <v>10</v>
      </c>
      <c r="AX1129" s="798" t="s">
        <v>57</v>
      </c>
      <c r="AY1129" s="13">
        <v>212</v>
      </c>
      <c r="AZ1129" s="13">
        <v>178</v>
      </c>
      <c r="BA1129" s="13">
        <v>427</v>
      </c>
      <c r="BB1129" s="13">
        <v>359</v>
      </c>
      <c r="BC1129" s="13">
        <v>197</v>
      </c>
      <c r="BD1129" s="13">
        <v>181</v>
      </c>
      <c r="BE1129" s="798" t="s">
        <v>129</v>
      </c>
      <c r="BF1129" s="425">
        <v>5</v>
      </c>
      <c r="BG1129" s="13">
        <v>106</v>
      </c>
      <c r="BH1129" s="13">
        <v>86</v>
      </c>
      <c r="BI1129" s="876" t="s">
        <v>459</v>
      </c>
      <c r="BJ1129" s="13">
        <v>4</v>
      </c>
      <c r="BK1129" s="13" t="e">
        <f t="shared" si="350"/>
        <v>#DIV/0!</v>
      </c>
      <c r="BL1129" s="13" t="e">
        <f t="shared" si="351"/>
        <v>#DIV/0!</v>
      </c>
    </row>
    <row r="1130" spans="48:64" x14ac:dyDescent="0.25">
      <c r="AV1130" s="13">
        <v>78</v>
      </c>
      <c r="AW1130" s="13">
        <v>5</v>
      </c>
      <c r="AX1130" s="798" t="s">
        <v>66</v>
      </c>
      <c r="AY1130" s="13">
        <v>109</v>
      </c>
      <c r="AZ1130" s="13">
        <v>98</v>
      </c>
      <c r="BA1130" s="13">
        <v>226</v>
      </c>
      <c r="BB1130" s="13">
        <v>181</v>
      </c>
      <c r="BC1130" s="13">
        <v>109</v>
      </c>
      <c r="BD1130" s="13">
        <v>83</v>
      </c>
      <c r="BE1130" s="798" t="s">
        <v>75</v>
      </c>
      <c r="BF1130">
        <v>4</v>
      </c>
      <c r="BG1130" s="13">
        <v>116</v>
      </c>
      <c r="BH1130" s="13">
        <v>97</v>
      </c>
      <c r="BI1130" s="828" t="s">
        <v>424</v>
      </c>
      <c r="BJ1130" s="13">
        <v>1</v>
      </c>
      <c r="BK1130" s="13" t="e">
        <f t="shared" si="350"/>
        <v>#DIV/0!</v>
      </c>
      <c r="BL1130" s="13" t="e">
        <f t="shared" si="351"/>
        <v>#DIV/0!</v>
      </c>
    </row>
    <row r="1131" spans="48:64" x14ac:dyDescent="0.25">
      <c r="AV1131" s="13">
        <v>79</v>
      </c>
      <c r="AW1131" s="13">
        <v>7</v>
      </c>
      <c r="AX1131" s="798" t="s">
        <v>66</v>
      </c>
      <c r="AY1131" s="13">
        <v>362</v>
      </c>
      <c r="AZ1131" s="13">
        <v>341</v>
      </c>
      <c r="BA1131" s="13">
        <v>735</v>
      </c>
      <c r="BB1131" s="13">
        <v>667</v>
      </c>
      <c r="BC1131" s="13">
        <v>337</v>
      </c>
      <c r="BD1131" s="13">
        <v>326</v>
      </c>
      <c r="BE1131" s="798" t="s">
        <v>84</v>
      </c>
      <c r="BF1131">
        <v>2</v>
      </c>
      <c r="BG1131" s="13">
        <v>226</v>
      </c>
      <c r="BH1131" s="13">
        <v>206</v>
      </c>
      <c r="BI1131" s="881" t="s">
        <v>437</v>
      </c>
      <c r="BJ1131" s="13">
        <v>0</v>
      </c>
      <c r="BK1131" s="13" t="e">
        <f t="shared" si="350"/>
        <v>#DIV/0!</v>
      </c>
      <c r="BL1131" s="13" t="e">
        <f t="shared" si="351"/>
        <v>#DIV/0!</v>
      </c>
    </row>
    <row r="1132" spans="48:64" x14ac:dyDescent="0.25">
      <c r="AV1132" s="13">
        <v>80</v>
      </c>
      <c r="AW1132" s="13">
        <v>7</v>
      </c>
      <c r="AX1132" s="798" t="s">
        <v>66</v>
      </c>
      <c r="AY1132" s="13">
        <v>290</v>
      </c>
      <c r="AZ1132" s="13">
        <v>262</v>
      </c>
      <c r="BA1132" s="13">
        <v>607</v>
      </c>
      <c r="BB1132" s="13">
        <v>494</v>
      </c>
      <c r="BC1132" s="13">
        <v>278</v>
      </c>
      <c r="BD1132" s="13">
        <v>232</v>
      </c>
      <c r="BE1132" s="798" t="s">
        <v>93</v>
      </c>
      <c r="BF1132">
        <v>1</v>
      </c>
      <c r="BG1132" s="13">
        <v>336</v>
      </c>
      <c r="BH1132" s="13">
        <v>256</v>
      </c>
      <c r="BI1132" s="839" t="s">
        <v>433</v>
      </c>
      <c r="BJ1132" s="13">
        <v>0</v>
      </c>
      <c r="BK1132" s="13" t="e">
        <f t="shared" si="350"/>
        <v>#DIV/0!</v>
      </c>
      <c r="BL1132" s="13" t="e">
        <f t="shared" si="351"/>
        <v>#DIV/0!</v>
      </c>
    </row>
    <row r="1133" spans="48:64" x14ac:dyDescent="0.25">
      <c r="AV1133" s="13">
        <v>81</v>
      </c>
      <c r="AW1133" s="13">
        <v>7</v>
      </c>
      <c r="AX1133" s="798" t="s">
        <v>66</v>
      </c>
      <c r="AY1133" s="13">
        <v>290</v>
      </c>
      <c r="AZ1133" s="13">
        <v>269</v>
      </c>
      <c r="BA1133" s="13">
        <v>604</v>
      </c>
      <c r="BB1133" s="13">
        <v>521</v>
      </c>
      <c r="BC1133" s="13">
        <v>284</v>
      </c>
      <c r="BD1133" s="13">
        <v>252</v>
      </c>
      <c r="BE1133" s="798" t="s">
        <v>102</v>
      </c>
      <c r="BF1133">
        <v>3</v>
      </c>
      <c r="BG1133" s="13">
        <v>172</v>
      </c>
      <c r="BH1133" s="13">
        <v>165</v>
      </c>
      <c r="BI1133" s="846" t="s">
        <v>480</v>
      </c>
      <c r="BJ1133" s="13">
        <v>2</v>
      </c>
      <c r="BK1133" s="13" t="e">
        <f t="shared" si="350"/>
        <v>#DIV/0!</v>
      </c>
      <c r="BL1133" s="13" t="e">
        <f t="shared" si="351"/>
        <v>#DIV/0!</v>
      </c>
    </row>
    <row r="1134" spans="48:64" x14ac:dyDescent="0.25">
      <c r="AV1134" s="13">
        <v>82</v>
      </c>
      <c r="AW1134" s="13">
        <v>7</v>
      </c>
      <c r="AX1134" s="798" t="s">
        <v>66</v>
      </c>
      <c r="AY1134" s="13">
        <v>90</v>
      </c>
      <c r="AZ1134" s="13">
        <v>67</v>
      </c>
      <c r="BA1134" s="13">
        <v>166</v>
      </c>
      <c r="BB1134" s="13">
        <v>128</v>
      </c>
      <c r="BC1134" s="13">
        <v>68</v>
      </c>
      <c r="BD1134" s="13">
        <v>61</v>
      </c>
      <c r="BE1134" s="798" t="s">
        <v>111</v>
      </c>
      <c r="BF1134">
        <v>7</v>
      </c>
      <c r="BG1134" s="13">
        <v>54</v>
      </c>
      <c r="BH1134" s="13">
        <v>49</v>
      </c>
      <c r="BI1134" s="891" t="s">
        <v>502</v>
      </c>
      <c r="BJ1134" s="13">
        <v>1</v>
      </c>
      <c r="BK1134" s="13" t="e">
        <f t="shared" si="350"/>
        <v>#DIV/0!</v>
      </c>
      <c r="BL1134" s="13" t="e">
        <f t="shared" si="351"/>
        <v>#DIV/0!</v>
      </c>
    </row>
    <row r="1135" spans="48:64" x14ac:dyDescent="0.25">
      <c r="AV1135" s="13">
        <v>83</v>
      </c>
      <c r="AW1135" s="13">
        <v>9</v>
      </c>
      <c r="AX1135" s="798" t="s">
        <v>66</v>
      </c>
      <c r="AY1135" s="13">
        <v>322</v>
      </c>
      <c r="AZ1135" s="13">
        <v>255</v>
      </c>
      <c r="BA1135" s="13">
        <v>631</v>
      </c>
      <c r="BB1135" s="13">
        <v>501</v>
      </c>
      <c r="BC1135" s="13">
        <v>280</v>
      </c>
      <c r="BD1135" s="13">
        <v>246</v>
      </c>
      <c r="BE1135" s="798" t="s">
        <v>120</v>
      </c>
      <c r="BF1135">
        <v>5</v>
      </c>
      <c r="BG1135" s="13">
        <v>168</v>
      </c>
      <c r="BH1135" s="13">
        <v>151</v>
      </c>
      <c r="BI1135" s="828" t="s">
        <v>424</v>
      </c>
      <c r="BJ1135" s="13">
        <v>0</v>
      </c>
      <c r="BK1135" s="13" t="e">
        <f t="shared" si="350"/>
        <v>#DIV/0!</v>
      </c>
      <c r="BL1135" s="13" t="e">
        <f t="shared" si="351"/>
        <v>#DIV/0!</v>
      </c>
    </row>
    <row r="1136" spans="48:64" x14ac:dyDescent="0.25">
      <c r="AV1136" s="13">
        <v>84</v>
      </c>
      <c r="AW1136" s="13">
        <v>11</v>
      </c>
      <c r="AX1136" s="798" t="s">
        <v>66</v>
      </c>
      <c r="AY1136" s="13">
        <v>272</v>
      </c>
      <c r="AZ1136" s="13">
        <v>226</v>
      </c>
      <c r="BA1136" s="13">
        <v>526</v>
      </c>
      <c r="BB1136" s="13">
        <v>485</v>
      </c>
      <c r="BC1136" s="13">
        <v>228</v>
      </c>
      <c r="BD1136" s="13">
        <v>259</v>
      </c>
      <c r="BE1136" s="798" t="s">
        <v>129</v>
      </c>
      <c r="BF1136">
        <v>3</v>
      </c>
      <c r="BG1136" s="13">
        <v>184</v>
      </c>
      <c r="BH1136" s="13">
        <v>154</v>
      </c>
      <c r="BI1136" s="873" t="s">
        <v>463</v>
      </c>
      <c r="BJ1136" s="13">
        <v>3</v>
      </c>
      <c r="BK1136" s="13" t="e">
        <f t="shared" si="350"/>
        <v>#DIV/0!</v>
      </c>
      <c r="BL1136" s="13" t="e">
        <f t="shared" si="351"/>
        <v>#DIV/0!</v>
      </c>
    </row>
    <row r="1137" spans="48:64" x14ac:dyDescent="0.25">
      <c r="AV1137" s="13">
        <v>85</v>
      </c>
      <c r="AW1137" s="13">
        <v>10</v>
      </c>
      <c r="AX1137" s="798" t="s">
        <v>75</v>
      </c>
      <c r="AY1137" s="13">
        <v>284</v>
      </c>
      <c r="AZ1137" s="13">
        <v>275</v>
      </c>
      <c r="BA1137" s="13">
        <v>539</v>
      </c>
      <c r="BB1137" s="13">
        <v>508</v>
      </c>
      <c r="BC1137" s="13">
        <v>224</v>
      </c>
      <c r="BD1137" s="13">
        <v>233</v>
      </c>
      <c r="BE1137" s="798" t="s">
        <v>84</v>
      </c>
      <c r="BF1137">
        <v>1</v>
      </c>
      <c r="BG1137" s="13">
        <v>139</v>
      </c>
      <c r="BH1137" s="13">
        <v>125</v>
      </c>
      <c r="BI1137" s="842" t="s">
        <v>459</v>
      </c>
      <c r="BJ1137" s="13">
        <v>0</v>
      </c>
      <c r="BK1137" s="13" t="e">
        <f t="shared" si="350"/>
        <v>#DIV/0!</v>
      </c>
      <c r="BL1137" s="13" t="e">
        <f t="shared" si="351"/>
        <v>#DIV/0!</v>
      </c>
    </row>
    <row r="1138" spans="48:64" x14ac:dyDescent="0.25">
      <c r="AV1138" s="13">
        <v>86</v>
      </c>
      <c r="AW1138" s="13">
        <v>4</v>
      </c>
      <c r="AX1138" s="798" t="s">
        <v>75</v>
      </c>
      <c r="AY1138" s="13">
        <v>21</v>
      </c>
      <c r="AZ1138" s="13">
        <v>29</v>
      </c>
      <c r="BA1138" s="13">
        <v>94</v>
      </c>
      <c r="BB1138" s="13">
        <v>73</v>
      </c>
      <c r="BC1138" s="13">
        <v>68</v>
      </c>
      <c r="BD1138" s="13">
        <v>44</v>
      </c>
      <c r="BE1138" s="798" t="s">
        <v>93</v>
      </c>
      <c r="BF1138" s="426">
        <v>5</v>
      </c>
      <c r="BG1138" s="13">
        <v>45</v>
      </c>
      <c r="BH1138" s="13">
        <v>42</v>
      </c>
      <c r="BI1138" s="859" t="s">
        <v>502</v>
      </c>
      <c r="BJ1138" s="13">
        <v>0</v>
      </c>
      <c r="BK1138" s="13" t="e">
        <f t="shared" si="350"/>
        <v>#DIV/0!</v>
      </c>
      <c r="BL1138" s="13" t="e">
        <f t="shared" si="351"/>
        <v>#DIV/0!</v>
      </c>
    </row>
    <row r="1139" spans="48:64" x14ac:dyDescent="0.25">
      <c r="AV1139" s="13">
        <v>87</v>
      </c>
      <c r="AW1139" s="13">
        <v>6</v>
      </c>
      <c r="AX1139" s="798" t="s">
        <v>75</v>
      </c>
      <c r="AY1139" s="13">
        <v>135</v>
      </c>
      <c r="AZ1139" s="13">
        <v>134</v>
      </c>
      <c r="BA1139" s="13">
        <v>244</v>
      </c>
      <c r="BB1139" s="13">
        <v>241</v>
      </c>
      <c r="BC1139" s="13">
        <v>86</v>
      </c>
      <c r="BD1139" s="13">
        <v>107</v>
      </c>
      <c r="BE1139" s="798" t="s">
        <v>102</v>
      </c>
      <c r="BF1139" s="426">
        <v>4</v>
      </c>
      <c r="BG1139" s="13">
        <v>72</v>
      </c>
      <c r="BH1139" s="13">
        <v>70</v>
      </c>
      <c r="BI1139" s="877" t="s">
        <v>428</v>
      </c>
      <c r="BJ1139" s="13">
        <v>1</v>
      </c>
      <c r="BK1139" s="13" t="e">
        <f t="shared" si="350"/>
        <v>#DIV/0!</v>
      </c>
      <c r="BL1139" s="13" t="e">
        <f t="shared" si="351"/>
        <v>#DIV/0!</v>
      </c>
    </row>
    <row r="1140" spans="48:64" x14ac:dyDescent="0.25">
      <c r="AV1140" s="13">
        <v>88</v>
      </c>
      <c r="AW1140" s="13">
        <v>7</v>
      </c>
      <c r="AX1140" s="798" t="s">
        <v>75</v>
      </c>
      <c r="AY1140" s="13">
        <v>216</v>
      </c>
      <c r="AZ1140" s="13">
        <v>160</v>
      </c>
      <c r="BA1140" s="13">
        <v>375</v>
      </c>
      <c r="BB1140" s="13">
        <v>280</v>
      </c>
      <c r="BC1140" s="13">
        <v>141</v>
      </c>
      <c r="BD1140" s="13">
        <v>120</v>
      </c>
      <c r="BE1140" s="798" t="s">
        <v>111</v>
      </c>
      <c r="BF1140" s="426">
        <v>4</v>
      </c>
      <c r="BG1140" s="13">
        <v>155</v>
      </c>
      <c r="BH1140" s="13">
        <v>110</v>
      </c>
      <c r="BI1140" s="832" t="s">
        <v>463</v>
      </c>
      <c r="BJ1140" s="13">
        <v>2</v>
      </c>
      <c r="BK1140" s="13" t="e">
        <f t="shared" si="350"/>
        <v>#DIV/0!</v>
      </c>
      <c r="BL1140" s="13" t="e">
        <f t="shared" si="351"/>
        <v>#DIV/0!</v>
      </c>
    </row>
    <row r="1141" spans="48:64" x14ac:dyDescent="0.25">
      <c r="AV1141" s="13">
        <v>89</v>
      </c>
      <c r="AW1141" s="13">
        <v>8</v>
      </c>
      <c r="AX1141" s="798" t="s">
        <v>75</v>
      </c>
      <c r="AY1141" s="13">
        <v>202</v>
      </c>
      <c r="AZ1141" s="13">
        <v>222</v>
      </c>
      <c r="BA1141" s="13">
        <v>411</v>
      </c>
      <c r="BB1141" s="13">
        <v>379</v>
      </c>
      <c r="BC1141" s="13">
        <v>190</v>
      </c>
      <c r="BD1141" s="13">
        <v>157</v>
      </c>
      <c r="BE1141" s="798" t="s">
        <v>120</v>
      </c>
      <c r="BF1141" s="426">
        <v>6</v>
      </c>
      <c r="BG1141" s="13">
        <v>145</v>
      </c>
      <c r="BH1141" s="13">
        <v>129</v>
      </c>
      <c r="BI1141" s="830" t="s">
        <v>433</v>
      </c>
      <c r="BJ1141" s="13">
        <v>0</v>
      </c>
      <c r="BK1141" s="13" t="e">
        <f t="shared" si="350"/>
        <v>#DIV/0!</v>
      </c>
      <c r="BL1141" s="13" t="e">
        <f t="shared" si="351"/>
        <v>#DIV/0!</v>
      </c>
    </row>
    <row r="1142" spans="48:64" x14ac:dyDescent="0.25">
      <c r="AV1142" s="13">
        <v>90</v>
      </c>
      <c r="AW1142" s="13">
        <v>2</v>
      </c>
      <c r="AX1142" s="798" t="s">
        <v>75</v>
      </c>
      <c r="AY1142" s="13">
        <v>29</v>
      </c>
      <c r="AZ1142" s="13">
        <v>23</v>
      </c>
      <c r="BA1142" s="13">
        <v>39</v>
      </c>
      <c r="BB1142" s="13">
        <v>36</v>
      </c>
      <c r="BC1142" s="13">
        <v>10</v>
      </c>
      <c r="BD1142" s="13">
        <v>13</v>
      </c>
      <c r="BE1142" s="798" t="s">
        <v>129</v>
      </c>
      <c r="BF1142">
        <v>2</v>
      </c>
      <c r="BG1142" s="13">
        <v>39</v>
      </c>
      <c r="BH1142" s="13">
        <v>35</v>
      </c>
      <c r="BI1142" s="857" t="s">
        <v>415</v>
      </c>
      <c r="BJ1142" s="13">
        <v>0</v>
      </c>
      <c r="BK1142" s="13" t="e">
        <f t="shared" si="350"/>
        <v>#DIV/0!</v>
      </c>
      <c r="BL1142" s="13" t="e">
        <f t="shared" si="351"/>
        <v>#DIV/0!</v>
      </c>
    </row>
    <row r="1143" spans="48:64" x14ac:dyDescent="0.25">
      <c r="AV1143" s="13">
        <v>91</v>
      </c>
      <c r="AW1143" s="13">
        <v>7</v>
      </c>
      <c r="AX1143" s="798" t="s">
        <v>84</v>
      </c>
      <c r="AY1143" s="13">
        <v>218</v>
      </c>
      <c r="AZ1143" s="13">
        <v>208</v>
      </c>
      <c r="BA1143" s="13">
        <v>500</v>
      </c>
      <c r="BB1143" s="13">
        <v>443</v>
      </c>
      <c r="BC1143" s="13">
        <v>256</v>
      </c>
      <c r="BD1143" s="13">
        <v>235</v>
      </c>
      <c r="BE1143" s="798" t="s">
        <v>93</v>
      </c>
      <c r="BF1143" s="426">
        <v>7</v>
      </c>
      <c r="BG1143" s="13">
        <v>147</v>
      </c>
      <c r="BH1143" s="13">
        <v>112</v>
      </c>
      <c r="BI1143" s="834" t="s">
        <v>485</v>
      </c>
      <c r="BJ1143" s="13">
        <v>1</v>
      </c>
      <c r="BK1143" s="13" t="e">
        <f t="shared" si="350"/>
        <v>#DIV/0!</v>
      </c>
      <c r="BL1143" s="13" t="e">
        <f t="shared" si="351"/>
        <v>#DIV/0!</v>
      </c>
    </row>
    <row r="1144" spans="48:64" x14ac:dyDescent="0.25">
      <c r="AV1144" s="13">
        <v>92</v>
      </c>
      <c r="AW1144" s="13">
        <v>6</v>
      </c>
      <c r="AX1144" s="798" t="s">
        <v>84</v>
      </c>
      <c r="AY1144" s="13">
        <v>414</v>
      </c>
      <c r="AZ1144" s="13">
        <v>313</v>
      </c>
      <c r="BA1144" s="13">
        <v>733</v>
      </c>
      <c r="BB1144" s="13">
        <v>587</v>
      </c>
      <c r="BC1144" s="13">
        <v>273</v>
      </c>
      <c r="BD1144" s="13">
        <v>274</v>
      </c>
      <c r="BE1144" s="798" t="s">
        <v>102</v>
      </c>
      <c r="BF1144">
        <v>1</v>
      </c>
      <c r="BG1144" s="13">
        <v>225</v>
      </c>
      <c r="BH1144" s="13">
        <v>157</v>
      </c>
      <c r="BI1144" s="857" t="s">
        <v>415</v>
      </c>
      <c r="BJ1144" s="13">
        <v>0</v>
      </c>
      <c r="BK1144" s="13" t="e">
        <f t="shared" si="350"/>
        <v>#DIV/0!</v>
      </c>
      <c r="BL1144" s="13" t="e">
        <f t="shared" si="351"/>
        <v>#DIV/0!</v>
      </c>
    </row>
    <row r="1145" spans="48:64" x14ac:dyDescent="0.25">
      <c r="AV1145" s="13">
        <v>93</v>
      </c>
      <c r="AW1145" s="13">
        <v>2</v>
      </c>
      <c r="AX1145" s="798" t="s">
        <v>84</v>
      </c>
      <c r="AY1145" s="13">
        <v>33</v>
      </c>
      <c r="AZ1145" s="13">
        <v>44</v>
      </c>
      <c r="BA1145" s="13">
        <v>54</v>
      </c>
      <c r="BB1145" s="13">
        <v>66</v>
      </c>
      <c r="BC1145" s="13">
        <v>16</v>
      </c>
      <c r="BD1145" s="13">
        <v>22</v>
      </c>
      <c r="BE1145" s="798" t="s">
        <v>111</v>
      </c>
      <c r="BF1145" s="425">
        <v>3</v>
      </c>
      <c r="BG1145" s="13">
        <v>53</v>
      </c>
      <c r="BH1145" s="13">
        <v>66</v>
      </c>
      <c r="BI1145" s="833" t="s">
        <v>471</v>
      </c>
      <c r="BJ1145" s="13">
        <v>1</v>
      </c>
      <c r="BK1145" s="13" t="e">
        <f t="shared" si="350"/>
        <v>#DIV/0!</v>
      </c>
      <c r="BL1145" s="13" t="e">
        <f t="shared" si="351"/>
        <v>#DIV/0!</v>
      </c>
    </row>
    <row r="1146" spans="48:64" x14ac:dyDescent="0.25">
      <c r="AV1146" s="13">
        <v>94</v>
      </c>
      <c r="AW1146" s="13">
        <v>10</v>
      </c>
      <c r="AX1146" s="798" t="s">
        <v>84</v>
      </c>
      <c r="AY1146" s="13">
        <v>347</v>
      </c>
      <c r="AZ1146" s="13">
        <v>364</v>
      </c>
      <c r="BA1146" s="13">
        <v>726</v>
      </c>
      <c r="BB1146" s="13">
        <v>696</v>
      </c>
      <c r="BC1146" s="13">
        <v>333</v>
      </c>
      <c r="BD1146" s="13">
        <v>332</v>
      </c>
      <c r="BE1146" s="798" t="s">
        <v>120</v>
      </c>
      <c r="BF1146" s="426">
        <v>5</v>
      </c>
      <c r="BG1146" s="13">
        <v>257</v>
      </c>
      <c r="BH1146" s="13">
        <v>235</v>
      </c>
      <c r="BI1146" s="829" t="s">
        <v>552</v>
      </c>
      <c r="BJ1146" s="13">
        <v>1</v>
      </c>
      <c r="BK1146" s="13" t="e">
        <f t="shared" si="350"/>
        <v>#DIV/0!</v>
      </c>
      <c r="BL1146" s="13" t="e">
        <f t="shared" si="351"/>
        <v>#DIV/0!</v>
      </c>
    </row>
    <row r="1147" spans="48:64" x14ac:dyDescent="0.25">
      <c r="AV1147" s="13">
        <v>95</v>
      </c>
      <c r="AW1147" s="13">
        <v>8</v>
      </c>
      <c r="AX1147" s="798" t="s">
        <v>84</v>
      </c>
      <c r="AY1147" s="13">
        <v>134</v>
      </c>
      <c r="AZ1147" s="13">
        <v>126</v>
      </c>
      <c r="BA1147" s="13">
        <v>287</v>
      </c>
      <c r="BB1147" s="13">
        <v>257</v>
      </c>
      <c r="BC1147" s="13">
        <v>143</v>
      </c>
      <c r="BD1147" s="13">
        <v>131</v>
      </c>
      <c r="BE1147" s="798" t="s">
        <v>129</v>
      </c>
      <c r="BF1147">
        <v>1</v>
      </c>
      <c r="BG1147" s="13">
        <v>61</v>
      </c>
      <c r="BH1147" s="13">
        <v>58</v>
      </c>
      <c r="BI1147" s="847" t="s">
        <v>494</v>
      </c>
      <c r="BJ1147" s="13">
        <v>2</v>
      </c>
      <c r="BK1147" s="13" t="e">
        <f t="shared" si="350"/>
        <v>#DIV/0!</v>
      </c>
      <c r="BL1147" s="13" t="e">
        <f t="shared" si="351"/>
        <v>#DIV/0!</v>
      </c>
    </row>
    <row r="1148" spans="48:64" x14ac:dyDescent="0.25">
      <c r="AV1148" s="13">
        <v>96</v>
      </c>
      <c r="AW1148" s="13">
        <v>9</v>
      </c>
      <c r="AX1148" s="798" t="s">
        <v>93</v>
      </c>
      <c r="AY1148" s="13">
        <v>144</v>
      </c>
      <c r="AZ1148" s="13">
        <v>129</v>
      </c>
      <c r="BA1148" s="13">
        <v>289</v>
      </c>
      <c r="BB1148" s="13">
        <v>240</v>
      </c>
      <c r="BC1148" s="13">
        <v>134</v>
      </c>
      <c r="BD1148" s="13">
        <v>111</v>
      </c>
      <c r="BE1148" s="798" t="s">
        <v>102</v>
      </c>
      <c r="BF1148">
        <v>1</v>
      </c>
      <c r="BG1148" s="13">
        <v>111</v>
      </c>
      <c r="BH1148" s="13">
        <v>89</v>
      </c>
      <c r="BI1148" s="846" t="s">
        <v>480</v>
      </c>
      <c r="BJ1148" s="13">
        <v>2</v>
      </c>
      <c r="BK1148" s="13" t="e">
        <f t="shared" si="350"/>
        <v>#DIV/0!</v>
      </c>
      <c r="BL1148" s="13" t="e">
        <f t="shared" si="351"/>
        <v>#DIV/0!</v>
      </c>
    </row>
    <row r="1149" spans="48:64" x14ac:dyDescent="0.25">
      <c r="AV1149" s="13">
        <v>97</v>
      </c>
      <c r="AW1149" s="13">
        <v>6</v>
      </c>
      <c r="AX1149" s="798" t="s">
        <v>93</v>
      </c>
      <c r="AY1149" s="13">
        <v>295</v>
      </c>
      <c r="AZ1149" s="13">
        <v>268</v>
      </c>
      <c r="BA1149" s="13">
        <v>520</v>
      </c>
      <c r="BB1149" s="13">
        <v>504</v>
      </c>
      <c r="BC1149" s="13">
        <v>202</v>
      </c>
      <c r="BD1149" s="13">
        <v>236</v>
      </c>
      <c r="BE1149" s="798" t="s">
        <v>111</v>
      </c>
      <c r="BF1149">
        <v>4</v>
      </c>
      <c r="BG1149" s="13">
        <v>185</v>
      </c>
      <c r="BH1149" s="13">
        <v>167</v>
      </c>
      <c r="BI1149" s="867" t="s">
        <v>560</v>
      </c>
      <c r="BJ1149" s="13">
        <v>1</v>
      </c>
      <c r="BK1149" s="13" t="e">
        <f t="shared" ref="BK1149:BK1180" si="352">ROUND(BA99/(AW99-BJ99),2)</f>
        <v>#DIV/0!</v>
      </c>
      <c r="BL1149" s="13" t="e">
        <f t="shared" ref="BL1149:BL1180" si="353">ROUND(BB99/(AW99-BJ99),2)</f>
        <v>#DIV/0!</v>
      </c>
    </row>
    <row r="1150" spans="48:64" x14ac:dyDescent="0.25">
      <c r="AV1150" s="13">
        <v>98</v>
      </c>
      <c r="AW1150" s="13">
        <v>6</v>
      </c>
      <c r="AX1150" s="798" t="s">
        <v>93</v>
      </c>
      <c r="AY1150" s="13">
        <v>114</v>
      </c>
      <c r="AZ1150" s="13">
        <v>98</v>
      </c>
      <c r="BA1150" s="13">
        <v>211</v>
      </c>
      <c r="BB1150" s="13">
        <v>180</v>
      </c>
      <c r="BC1150" s="13">
        <v>93</v>
      </c>
      <c r="BD1150" s="13">
        <v>82</v>
      </c>
      <c r="BE1150" s="798" t="s">
        <v>120</v>
      </c>
      <c r="BF1150">
        <v>1</v>
      </c>
      <c r="BG1150" s="13">
        <v>141</v>
      </c>
      <c r="BH1150" s="13">
        <v>96</v>
      </c>
      <c r="BI1150" s="842" t="s">
        <v>459</v>
      </c>
      <c r="BJ1150" s="13">
        <v>0</v>
      </c>
      <c r="BK1150" s="13" t="e">
        <f t="shared" si="352"/>
        <v>#DIV/0!</v>
      </c>
      <c r="BL1150" s="13" t="e">
        <f t="shared" si="353"/>
        <v>#DIV/0!</v>
      </c>
    </row>
    <row r="1151" spans="48:64" x14ac:dyDescent="0.25">
      <c r="AV1151" s="13">
        <v>99</v>
      </c>
      <c r="AW1151" s="13">
        <v>4</v>
      </c>
      <c r="AX1151" s="798" t="s">
        <v>93</v>
      </c>
      <c r="AY1151" s="13">
        <v>104</v>
      </c>
      <c r="AZ1151" s="13">
        <v>115</v>
      </c>
      <c r="BA1151" s="13">
        <v>251</v>
      </c>
      <c r="BB1151" s="13">
        <v>222</v>
      </c>
      <c r="BC1151" s="13">
        <v>140</v>
      </c>
      <c r="BD1151" s="13">
        <v>107</v>
      </c>
      <c r="BE1151" s="798" t="s">
        <v>129</v>
      </c>
      <c r="BF1151">
        <v>3</v>
      </c>
      <c r="BG1151" s="13">
        <v>167</v>
      </c>
      <c r="BH1151" s="13">
        <v>140</v>
      </c>
      <c r="BI1151" s="878" t="s">
        <v>510</v>
      </c>
      <c r="BJ1151" s="13">
        <v>1</v>
      </c>
      <c r="BK1151" s="13" t="e">
        <f t="shared" si="352"/>
        <v>#DIV/0!</v>
      </c>
      <c r="BL1151" s="13" t="e">
        <f t="shared" si="353"/>
        <v>#DIV/0!</v>
      </c>
    </row>
    <row r="1152" spans="48:64" x14ac:dyDescent="0.25">
      <c r="AV1152" s="13">
        <v>100</v>
      </c>
      <c r="AW1152" s="13">
        <v>6</v>
      </c>
      <c r="AX1152" s="798" t="s">
        <v>102</v>
      </c>
      <c r="AY1152" s="13">
        <v>81</v>
      </c>
      <c r="AZ1152" s="13">
        <v>68</v>
      </c>
      <c r="BA1152" s="13">
        <v>183</v>
      </c>
      <c r="BB1152" s="13">
        <v>144</v>
      </c>
      <c r="BC1152" s="13">
        <v>90</v>
      </c>
      <c r="BD1152" s="13">
        <v>76</v>
      </c>
      <c r="BE1152" s="798" t="s">
        <v>111</v>
      </c>
      <c r="BF1152">
        <v>3</v>
      </c>
      <c r="BG1152" s="13">
        <v>41</v>
      </c>
      <c r="BH1152" s="13">
        <v>25</v>
      </c>
      <c r="BI1152" s="868" t="s">
        <v>471</v>
      </c>
      <c r="BJ1152" s="13">
        <v>1</v>
      </c>
      <c r="BK1152" s="13" t="e">
        <f t="shared" si="352"/>
        <v>#DIV/0!</v>
      </c>
      <c r="BL1152" s="13" t="e">
        <f t="shared" si="353"/>
        <v>#DIV/0!</v>
      </c>
    </row>
    <row r="1153" spans="1:64" x14ac:dyDescent="0.25">
      <c r="AV1153" s="13">
        <v>101</v>
      </c>
      <c r="AW1153" s="13">
        <v>9</v>
      </c>
      <c r="AX1153" s="798" t="s">
        <v>102</v>
      </c>
      <c r="AY1153" s="13">
        <v>182</v>
      </c>
      <c r="AZ1153" s="13">
        <v>162</v>
      </c>
      <c r="BA1153" s="13">
        <v>334</v>
      </c>
      <c r="BB1153" s="13">
        <v>303</v>
      </c>
      <c r="BC1153" s="13">
        <v>135</v>
      </c>
      <c r="BD1153" s="13">
        <v>141</v>
      </c>
      <c r="BE1153" s="798" t="s">
        <v>120</v>
      </c>
      <c r="BF1153">
        <v>2</v>
      </c>
      <c r="BG1153" s="13">
        <v>90</v>
      </c>
      <c r="BH1153" s="13">
        <v>67</v>
      </c>
      <c r="BI1153" s="870" t="s">
        <v>471</v>
      </c>
      <c r="BJ1153" s="13">
        <v>2</v>
      </c>
      <c r="BK1153" s="13" t="e">
        <f t="shared" si="352"/>
        <v>#DIV/0!</v>
      </c>
      <c r="BL1153" s="13" t="e">
        <f t="shared" si="353"/>
        <v>#DIV/0!</v>
      </c>
    </row>
    <row r="1154" spans="1:64" x14ac:dyDescent="0.25">
      <c r="AV1154" s="13">
        <v>102</v>
      </c>
      <c r="AW1154" s="13">
        <v>8</v>
      </c>
      <c r="AX1154" s="798" t="s">
        <v>102</v>
      </c>
      <c r="AY1154" s="13">
        <v>230</v>
      </c>
      <c r="AZ1154" s="13">
        <v>205</v>
      </c>
      <c r="BA1154" s="13">
        <v>465</v>
      </c>
      <c r="BB1154" s="13">
        <v>409</v>
      </c>
      <c r="BC1154" s="13">
        <v>224</v>
      </c>
      <c r="BD1154" s="13">
        <v>204</v>
      </c>
      <c r="BE1154" s="798" t="s">
        <v>129</v>
      </c>
      <c r="BF1154" s="425">
        <v>2</v>
      </c>
      <c r="BG1154" s="13">
        <v>134</v>
      </c>
      <c r="BH1154" s="13">
        <v>122</v>
      </c>
      <c r="BI1154" s="876" t="s">
        <v>459</v>
      </c>
      <c r="BJ1154" s="13">
        <v>0</v>
      </c>
      <c r="BK1154" s="13" t="e">
        <f t="shared" si="352"/>
        <v>#DIV/0!</v>
      </c>
      <c r="BL1154" s="13" t="e">
        <f t="shared" si="353"/>
        <v>#DIV/0!</v>
      </c>
    </row>
    <row r="1155" spans="1:64" x14ac:dyDescent="0.25">
      <c r="AV1155" s="13">
        <v>103</v>
      </c>
      <c r="AW1155" s="13">
        <v>4</v>
      </c>
      <c r="AX1155" s="798" t="s">
        <v>111</v>
      </c>
      <c r="AY1155" s="13">
        <v>78</v>
      </c>
      <c r="AZ1155" s="13">
        <v>64</v>
      </c>
      <c r="BA1155" s="13">
        <v>139</v>
      </c>
      <c r="BB1155" s="13">
        <v>107</v>
      </c>
      <c r="BC1155" s="13">
        <v>55</v>
      </c>
      <c r="BD1155" s="13">
        <v>43</v>
      </c>
      <c r="BE1155" s="798" t="s">
        <v>120</v>
      </c>
      <c r="BF1155">
        <v>3</v>
      </c>
      <c r="BG1155" s="13">
        <v>65</v>
      </c>
      <c r="BH1155" s="13">
        <v>45</v>
      </c>
      <c r="BI1155" s="879" t="s">
        <v>419</v>
      </c>
      <c r="BJ1155" s="13">
        <v>0</v>
      </c>
      <c r="BK1155" s="13" t="e">
        <f t="shared" si="352"/>
        <v>#DIV/0!</v>
      </c>
      <c r="BL1155" s="13" t="e">
        <f t="shared" si="353"/>
        <v>#DIV/0!</v>
      </c>
    </row>
    <row r="1156" spans="1:64" x14ac:dyDescent="0.25">
      <c r="AV1156" s="13">
        <v>104</v>
      </c>
      <c r="AW1156" s="13">
        <v>9</v>
      </c>
      <c r="AX1156" s="798" t="s">
        <v>111</v>
      </c>
      <c r="AY1156" s="13">
        <v>197</v>
      </c>
      <c r="AZ1156" s="13">
        <v>206</v>
      </c>
      <c r="BA1156" s="13">
        <v>422</v>
      </c>
      <c r="BB1156" s="13">
        <v>410</v>
      </c>
      <c r="BC1156" s="13">
        <v>201</v>
      </c>
      <c r="BD1156" s="13">
        <v>204</v>
      </c>
      <c r="BE1156" s="798" t="s">
        <v>129</v>
      </c>
      <c r="BF1156">
        <v>2</v>
      </c>
      <c r="BG1156" s="13">
        <v>209</v>
      </c>
      <c r="BH1156" s="13">
        <v>203</v>
      </c>
      <c r="BI1156" s="855" t="s">
        <v>529</v>
      </c>
      <c r="BJ1156" s="13">
        <v>0</v>
      </c>
      <c r="BK1156" s="13" t="e">
        <f t="shared" si="352"/>
        <v>#DIV/0!</v>
      </c>
      <c r="BL1156" s="13" t="e">
        <f t="shared" si="353"/>
        <v>#DIV/0!</v>
      </c>
    </row>
    <row r="1157" spans="1:64" x14ac:dyDescent="0.25">
      <c r="A1157" s="218"/>
      <c r="AV1157" s="13">
        <v>105</v>
      </c>
      <c r="AW1157" s="13">
        <v>8</v>
      </c>
      <c r="AX1157" s="798" t="s">
        <v>120</v>
      </c>
      <c r="AY1157" s="13">
        <v>129</v>
      </c>
      <c r="AZ1157" s="13">
        <v>133</v>
      </c>
      <c r="BA1157" s="13">
        <v>225</v>
      </c>
      <c r="BB1157" s="13">
        <v>221</v>
      </c>
      <c r="BC1157" s="13">
        <v>89</v>
      </c>
      <c r="BD1157" s="13">
        <v>88</v>
      </c>
      <c r="BE1157" s="798" t="s">
        <v>129</v>
      </c>
      <c r="BF1157">
        <v>4</v>
      </c>
      <c r="BG1157" s="13">
        <v>55</v>
      </c>
      <c r="BH1157" s="13">
        <v>59</v>
      </c>
      <c r="BI1157" s="873" t="s">
        <v>463</v>
      </c>
      <c r="BJ1157" s="13">
        <v>1</v>
      </c>
      <c r="BK1157" s="13" t="e">
        <f t="shared" si="352"/>
        <v>#DIV/0!</v>
      </c>
      <c r="BL1157" s="192" t="e">
        <f t="shared" si="353"/>
        <v>#DIV/0!</v>
      </c>
    </row>
    <row r="1158" spans="1:64" x14ac:dyDescent="0.25">
      <c r="A1158" s="218"/>
      <c r="AV1158" s="13">
        <v>1</v>
      </c>
      <c r="AW1158" s="13">
        <v>5</v>
      </c>
      <c r="AX1158" s="780" t="s">
        <v>138</v>
      </c>
      <c r="AY1158" s="13">
        <v>171</v>
      </c>
      <c r="AZ1158" s="13">
        <v>142</v>
      </c>
      <c r="BA1158" s="13">
        <v>339</v>
      </c>
      <c r="BB1158" s="13">
        <v>273</v>
      </c>
      <c r="BC1158" s="13">
        <v>156</v>
      </c>
      <c r="BD1158" s="13">
        <v>131</v>
      </c>
      <c r="BE1158" s="780" t="s">
        <v>147</v>
      </c>
      <c r="BF1158">
        <v>5</v>
      </c>
      <c r="BG1158" s="13">
        <v>88</v>
      </c>
      <c r="BH1158" s="13">
        <v>66</v>
      </c>
      <c r="BI1158" s="879" t="s">
        <v>419</v>
      </c>
      <c r="BJ1158" s="13">
        <v>1</v>
      </c>
      <c r="BK1158" s="13" t="e">
        <f t="shared" ref="BK1158:BK1189" si="354">ROUND(BA3/(AW3-BJ3),2)</f>
        <v>#DIV/0!</v>
      </c>
      <c r="BL1158" s="13" t="e">
        <f t="shared" ref="BL1158:BL1189" si="355">ROUND(BB3/(AW3-BJ3),2)</f>
        <v>#DIV/0!</v>
      </c>
    </row>
    <row r="1159" spans="1:64" x14ac:dyDescent="0.25">
      <c r="A1159" s="218"/>
      <c r="AV1159" s="13">
        <v>2</v>
      </c>
      <c r="AW1159" s="13">
        <v>4</v>
      </c>
      <c r="AX1159" s="780" t="s">
        <v>138</v>
      </c>
      <c r="AY1159" s="13">
        <v>45</v>
      </c>
      <c r="AZ1159" s="13">
        <v>55</v>
      </c>
      <c r="BA1159" s="13">
        <v>115</v>
      </c>
      <c r="BB1159" s="13">
        <v>114</v>
      </c>
      <c r="BC1159" s="13">
        <v>63</v>
      </c>
      <c r="BD1159" s="13">
        <v>59</v>
      </c>
      <c r="BE1159" s="780" t="s">
        <v>156</v>
      </c>
      <c r="BF1159">
        <v>1</v>
      </c>
      <c r="BG1159" s="13">
        <v>54</v>
      </c>
      <c r="BH1159" s="13">
        <v>39</v>
      </c>
      <c r="BI1159" s="829" t="s">
        <v>552</v>
      </c>
      <c r="BJ1159" s="13">
        <v>1</v>
      </c>
      <c r="BK1159" s="13" t="e">
        <f t="shared" si="354"/>
        <v>#DIV/0!</v>
      </c>
      <c r="BL1159" s="13" t="e">
        <f t="shared" si="355"/>
        <v>#DIV/0!</v>
      </c>
    </row>
    <row r="1160" spans="1:64" x14ac:dyDescent="0.25">
      <c r="A1160" s="218"/>
      <c r="AV1160" s="13">
        <v>3</v>
      </c>
      <c r="AW1160" s="13">
        <v>6</v>
      </c>
      <c r="AX1160" s="780" t="s">
        <v>138</v>
      </c>
      <c r="AY1160" s="13">
        <v>103</v>
      </c>
      <c r="AZ1160" s="13">
        <v>126</v>
      </c>
      <c r="BA1160" s="13">
        <v>228</v>
      </c>
      <c r="BB1160" s="13">
        <v>244</v>
      </c>
      <c r="BC1160" s="13">
        <v>102</v>
      </c>
      <c r="BD1160" s="13">
        <v>118</v>
      </c>
      <c r="BE1160" s="780" t="s">
        <v>165</v>
      </c>
      <c r="BF1160">
        <v>8</v>
      </c>
      <c r="BG1160" s="13">
        <v>49</v>
      </c>
      <c r="BH1160" s="13">
        <v>59</v>
      </c>
      <c r="BI1160" s="843" t="s">
        <v>552</v>
      </c>
      <c r="BJ1160" s="13">
        <v>0</v>
      </c>
      <c r="BK1160" s="13" t="e">
        <f t="shared" si="354"/>
        <v>#DIV/0!</v>
      </c>
      <c r="BL1160" s="13" t="e">
        <f t="shared" si="355"/>
        <v>#DIV/0!</v>
      </c>
    </row>
    <row r="1161" spans="1:64" x14ac:dyDescent="0.25">
      <c r="A1161" s="218"/>
      <c r="AV1161" s="13">
        <v>4</v>
      </c>
      <c r="AW1161" s="13">
        <v>12</v>
      </c>
      <c r="AX1161" s="780" t="s">
        <v>138</v>
      </c>
      <c r="AY1161" s="13">
        <v>252</v>
      </c>
      <c r="AZ1161" s="13">
        <v>239</v>
      </c>
      <c r="BA1161" s="13">
        <v>611</v>
      </c>
      <c r="BB1161" s="13">
        <v>479</v>
      </c>
      <c r="BC1161" s="13">
        <v>335</v>
      </c>
      <c r="BD1161" s="13">
        <v>240</v>
      </c>
      <c r="BE1161" s="780" t="s">
        <v>174</v>
      </c>
      <c r="BF1161">
        <v>5</v>
      </c>
      <c r="BG1161" s="13">
        <v>204</v>
      </c>
      <c r="BH1161" s="13">
        <v>137</v>
      </c>
      <c r="BI1161" s="861" t="s">
        <v>548</v>
      </c>
      <c r="BJ1161" s="13">
        <v>1</v>
      </c>
      <c r="BK1161" s="13" t="e">
        <f t="shared" si="354"/>
        <v>#DIV/0!</v>
      </c>
      <c r="BL1161" s="13" t="e">
        <f t="shared" si="355"/>
        <v>#DIV/0!</v>
      </c>
    </row>
    <row r="1162" spans="1:64" x14ac:dyDescent="0.25">
      <c r="A1162" s="218"/>
      <c r="AV1162" s="13">
        <v>5</v>
      </c>
      <c r="AW1162" s="13">
        <v>8</v>
      </c>
      <c r="AX1162" s="780" t="s">
        <v>138</v>
      </c>
      <c r="AY1162" s="13">
        <v>278</v>
      </c>
      <c r="AZ1162" s="13">
        <v>245</v>
      </c>
      <c r="BA1162" s="13">
        <v>507</v>
      </c>
      <c r="BB1162" s="13">
        <v>436</v>
      </c>
      <c r="BC1162" s="13">
        <v>190</v>
      </c>
      <c r="BD1162" s="13">
        <v>191</v>
      </c>
      <c r="BE1162" s="780" t="s">
        <v>183</v>
      </c>
      <c r="BF1162">
        <v>4</v>
      </c>
      <c r="BG1162" s="13">
        <v>170</v>
      </c>
      <c r="BH1162" s="13">
        <v>149</v>
      </c>
      <c r="BI1162" s="846" t="s">
        <v>480</v>
      </c>
      <c r="BJ1162" s="13">
        <v>1</v>
      </c>
      <c r="BK1162" s="13" t="e">
        <f t="shared" si="354"/>
        <v>#DIV/0!</v>
      </c>
      <c r="BL1162" s="13" t="e">
        <f t="shared" si="355"/>
        <v>#DIV/0!</v>
      </c>
    </row>
    <row r="1163" spans="1:64" x14ac:dyDescent="0.25">
      <c r="A1163" s="218"/>
      <c r="AV1163" s="13">
        <v>6</v>
      </c>
      <c r="AW1163" s="13">
        <v>7</v>
      </c>
      <c r="AX1163" s="780" t="s">
        <v>138</v>
      </c>
      <c r="AY1163" s="13">
        <v>193</v>
      </c>
      <c r="AZ1163" s="13">
        <v>175</v>
      </c>
      <c r="BA1163" s="13">
        <v>352</v>
      </c>
      <c r="BB1163" s="13">
        <v>306</v>
      </c>
      <c r="BC1163" s="13">
        <v>144</v>
      </c>
      <c r="BD1163" s="13">
        <v>131</v>
      </c>
      <c r="BE1163" s="780" t="s">
        <v>192</v>
      </c>
      <c r="BF1163">
        <v>6</v>
      </c>
      <c r="BG1163" s="13">
        <v>124</v>
      </c>
      <c r="BH1163" s="13">
        <v>122</v>
      </c>
      <c r="BI1163" s="886" t="s">
        <v>476</v>
      </c>
      <c r="BJ1163" s="13">
        <v>1</v>
      </c>
      <c r="BK1163" s="13" t="e">
        <f t="shared" si="354"/>
        <v>#DIV/0!</v>
      </c>
      <c r="BL1163" s="13" t="e">
        <f t="shared" si="355"/>
        <v>#DIV/0!</v>
      </c>
    </row>
    <row r="1164" spans="1:64" x14ac:dyDescent="0.25">
      <c r="A1164" s="218"/>
      <c r="AV1164" s="13">
        <v>7</v>
      </c>
      <c r="AW1164" s="13">
        <v>5</v>
      </c>
      <c r="AX1164" s="780" t="s">
        <v>138</v>
      </c>
      <c r="AY1164" s="13">
        <v>56</v>
      </c>
      <c r="AZ1164" s="13">
        <v>55</v>
      </c>
      <c r="BA1164" s="13">
        <v>147</v>
      </c>
      <c r="BB1164" s="13">
        <v>141</v>
      </c>
      <c r="BC1164" s="13">
        <v>89</v>
      </c>
      <c r="BD1164" s="13">
        <v>86</v>
      </c>
      <c r="BE1164" s="780" t="s">
        <v>201</v>
      </c>
      <c r="BF1164">
        <v>6</v>
      </c>
      <c r="BG1164" s="13">
        <v>66</v>
      </c>
      <c r="BH1164" s="13">
        <v>45</v>
      </c>
      <c r="BI1164" s="843" t="s">
        <v>552</v>
      </c>
      <c r="BJ1164" s="13">
        <v>2</v>
      </c>
      <c r="BK1164" s="13" t="e">
        <f t="shared" si="354"/>
        <v>#DIV/0!</v>
      </c>
      <c r="BL1164" s="13" t="e">
        <f t="shared" si="355"/>
        <v>#DIV/0!</v>
      </c>
    </row>
    <row r="1165" spans="1:64" x14ac:dyDescent="0.25">
      <c r="A1165" s="218"/>
      <c r="AV1165" s="13">
        <v>8</v>
      </c>
      <c r="AW1165" s="13">
        <v>5</v>
      </c>
      <c r="AX1165" s="780" t="s">
        <v>138</v>
      </c>
      <c r="AY1165" s="13">
        <v>56</v>
      </c>
      <c r="AZ1165" s="13">
        <v>54</v>
      </c>
      <c r="BA1165" s="13">
        <v>88</v>
      </c>
      <c r="BB1165" s="13">
        <v>95</v>
      </c>
      <c r="BC1165" s="13">
        <v>30</v>
      </c>
      <c r="BD1165" s="13">
        <v>41</v>
      </c>
      <c r="BE1165" s="780" t="s">
        <v>210</v>
      </c>
      <c r="BF1165">
        <v>1</v>
      </c>
      <c r="BG1165" s="13">
        <v>41</v>
      </c>
      <c r="BH1165" s="13">
        <v>33</v>
      </c>
      <c r="BI1165" s="823" t="s">
        <v>480</v>
      </c>
      <c r="BJ1165" s="13">
        <v>0</v>
      </c>
      <c r="BK1165" s="13" t="e">
        <f t="shared" si="354"/>
        <v>#DIV/0!</v>
      </c>
      <c r="BL1165" s="13" t="e">
        <f t="shared" si="355"/>
        <v>#DIV/0!</v>
      </c>
    </row>
    <row r="1166" spans="1:64" x14ac:dyDescent="0.25">
      <c r="A1166" s="218"/>
      <c r="AV1166" s="13">
        <v>9</v>
      </c>
      <c r="AW1166" s="13">
        <v>8</v>
      </c>
      <c r="AX1166" s="780" t="s">
        <v>138</v>
      </c>
      <c r="AY1166" s="13">
        <v>152</v>
      </c>
      <c r="AZ1166" s="13">
        <v>150</v>
      </c>
      <c r="BA1166" s="13">
        <v>329</v>
      </c>
      <c r="BB1166" s="13">
        <v>308</v>
      </c>
      <c r="BC1166" s="13">
        <v>168</v>
      </c>
      <c r="BD1166" s="13">
        <v>158</v>
      </c>
      <c r="BE1166" s="780" t="s">
        <v>219</v>
      </c>
      <c r="BF1166" s="426">
        <v>7</v>
      </c>
      <c r="BG1166" s="13">
        <v>81</v>
      </c>
      <c r="BH1166" s="13">
        <v>78</v>
      </c>
      <c r="BI1166" s="847" t="s">
        <v>494</v>
      </c>
      <c r="BJ1166" s="13">
        <v>3</v>
      </c>
      <c r="BK1166" s="13" t="e">
        <f t="shared" si="354"/>
        <v>#DIV/0!</v>
      </c>
      <c r="BL1166" s="13" t="e">
        <f t="shared" si="355"/>
        <v>#DIV/0!</v>
      </c>
    </row>
    <row r="1167" spans="1:64" x14ac:dyDescent="0.25">
      <c r="A1167" s="218"/>
      <c r="AV1167" s="13">
        <v>10</v>
      </c>
      <c r="AW1167" s="13">
        <v>10</v>
      </c>
      <c r="AX1167" s="780" t="s">
        <v>138</v>
      </c>
      <c r="AY1167" s="13">
        <v>326</v>
      </c>
      <c r="AZ1167" s="13">
        <v>335</v>
      </c>
      <c r="BA1167" s="13">
        <v>684</v>
      </c>
      <c r="BB1167" s="13">
        <v>625</v>
      </c>
      <c r="BC1167" s="13">
        <v>320</v>
      </c>
      <c r="BD1167" s="13">
        <v>290</v>
      </c>
      <c r="BE1167" s="780" t="s">
        <v>228</v>
      </c>
      <c r="BF1167">
        <v>1</v>
      </c>
      <c r="BG1167" s="13">
        <v>212</v>
      </c>
      <c r="BH1167" s="13">
        <v>173</v>
      </c>
      <c r="BI1167" s="885" t="s">
        <v>446</v>
      </c>
      <c r="BJ1167" s="13">
        <v>1</v>
      </c>
      <c r="BK1167" s="13" t="e">
        <f t="shared" si="354"/>
        <v>#DIV/0!</v>
      </c>
      <c r="BL1167" s="13" t="e">
        <f t="shared" si="355"/>
        <v>#DIV/0!</v>
      </c>
    </row>
    <row r="1168" spans="1:64" x14ac:dyDescent="0.25">
      <c r="A1168" s="218"/>
      <c r="AV1168" s="13">
        <v>11</v>
      </c>
      <c r="AW1168" s="13">
        <v>6</v>
      </c>
      <c r="AX1168" s="780" t="s">
        <v>138</v>
      </c>
      <c r="AY1168" s="13">
        <v>225</v>
      </c>
      <c r="AZ1168" s="13">
        <v>202</v>
      </c>
      <c r="BA1168" s="13">
        <v>401</v>
      </c>
      <c r="BB1168" s="13">
        <v>367</v>
      </c>
      <c r="BC1168" s="13">
        <v>153</v>
      </c>
      <c r="BD1168" s="13">
        <v>165</v>
      </c>
      <c r="BE1168" s="780" t="s">
        <v>237</v>
      </c>
      <c r="BF1168" s="425">
        <v>1</v>
      </c>
      <c r="BG1168" s="13">
        <v>162</v>
      </c>
      <c r="BH1168" s="13">
        <v>147</v>
      </c>
      <c r="BI1168" s="833" t="s">
        <v>471</v>
      </c>
      <c r="BJ1168" s="13">
        <v>0</v>
      </c>
      <c r="BK1168" s="13" t="e">
        <f t="shared" si="354"/>
        <v>#DIV/0!</v>
      </c>
      <c r="BL1168" s="13" t="e">
        <f t="shared" si="355"/>
        <v>#DIV/0!</v>
      </c>
    </row>
    <row r="1169" spans="1:64" x14ac:dyDescent="0.25">
      <c r="A1169" s="218"/>
      <c r="AV1169" s="13">
        <v>12</v>
      </c>
      <c r="AW1169" s="13">
        <v>7</v>
      </c>
      <c r="AX1169" s="780" t="s">
        <v>138</v>
      </c>
      <c r="AY1169" s="13">
        <v>262</v>
      </c>
      <c r="AZ1169" s="13">
        <v>228</v>
      </c>
      <c r="BA1169" s="13">
        <v>522</v>
      </c>
      <c r="BB1169" s="13">
        <v>442</v>
      </c>
      <c r="BC1169" s="13">
        <v>235</v>
      </c>
      <c r="BD1169" s="13">
        <v>214</v>
      </c>
      <c r="BE1169" s="780" t="s">
        <v>246</v>
      </c>
      <c r="BF1169">
        <v>2</v>
      </c>
      <c r="BG1169" s="13">
        <v>263</v>
      </c>
      <c r="BH1169" s="13">
        <v>187</v>
      </c>
      <c r="BI1169" s="857" t="s">
        <v>415</v>
      </c>
      <c r="BJ1169" s="13">
        <v>0</v>
      </c>
      <c r="BK1169" s="13" t="e">
        <f t="shared" si="354"/>
        <v>#DIV/0!</v>
      </c>
      <c r="BL1169" s="13" t="e">
        <f t="shared" si="355"/>
        <v>#DIV/0!</v>
      </c>
    </row>
    <row r="1170" spans="1:64" x14ac:dyDescent="0.25">
      <c r="A1170" s="218"/>
      <c r="AV1170" s="13">
        <v>13</v>
      </c>
      <c r="AW1170" s="13">
        <v>10</v>
      </c>
      <c r="AX1170" s="780" t="s">
        <v>138</v>
      </c>
      <c r="AY1170" s="13">
        <v>386</v>
      </c>
      <c r="AZ1170" s="13">
        <v>386</v>
      </c>
      <c r="BA1170" s="13">
        <v>848</v>
      </c>
      <c r="BB1170" s="13">
        <v>775</v>
      </c>
      <c r="BC1170" s="13">
        <v>412</v>
      </c>
      <c r="BD1170" s="13">
        <v>389</v>
      </c>
      <c r="BE1170" s="780" t="s">
        <v>255</v>
      </c>
      <c r="BF1170">
        <v>3</v>
      </c>
      <c r="BG1170" s="13">
        <v>199</v>
      </c>
      <c r="BH1170" s="13">
        <v>178</v>
      </c>
      <c r="BI1170" s="891" t="s">
        <v>502</v>
      </c>
      <c r="BJ1170" s="13">
        <v>3</v>
      </c>
      <c r="BK1170" s="13" t="e">
        <f t="shared" si="354"/>
        <v>#DIV/0!</v>
      </c>
      <c r="BL1170" s="13" t="e">
        <f t="shared" si="355"/>
        <v>#DIV/0!</v>
      </c>
    </row>
    <row r="1171" spans="1:64" x14ac:dyDescent="0.25">
      <c r="A1171" s="218"/>
      <c r="AV1171" s="13">
        <v>14</v>
      </c>
      <c r="AW1171" s="13">
        <v>4</v>
      </c>
      <c r="AX1171" s="780" t="s">
        <v>138</v>
      </c>
      <c r="AY1171" s="13">
        <v>106</v>
      </c>
      <c r="AZ1171" s="13">
        <v>94</v>
      </c>
      <c r="BA1171" s="13">
        <v>220</v>
      </c>
      <c r="BB1171" s="13">
        <v>198</v>
      </c>
      <c r="BC1171" s="13">
        <v>101</v>
      </c>
      <c r="BD1171" s="13">
        <v>104</v>
      </c>
      <c r="BE1171" s="780" t="s">
        <v>264</v>
      </c>
      <c r="BF1171">
        <v>5</v>
      </c>
      <c r="BG1171" s="13">
        <v>83</v>
      </c>
      <c r="BH1171" s="13">
        <v>73</v>
      </c>
      <c r="BI1171" s="861" t="s">
        <v>548</v>
      </c>
      <c r="BJ1171" s="13">
        <v>1</v>
      </c>
      <c r="BK1171" s="13" t="e">
        <f t="shared" si="354"/>
        <v>#DIV/0!</v>
      </c>
      <c r="BL1171" s="13" t="e">
        <f t="shared" si="355"/>
        <v>#DIV/0!</v>
      </c>
    </row>
    <row r="1172" spans="1:64" x14ac:dyDescent="0.25">
      <c r="AV1172" s="13">
        <v>15</v>
      </c>
      <c r="AW1172" s="13">
        <v>10</v>
      </c>
      <c r="AX1172" s="780" t="s">
        <v>147</v>
      </c>
      <c r="AY1172" s="13">
        <v>259</v>
      </c>
      <c r="AZ1172" s="13">
        <v>254</v>
      </c>
      <c r="BA1172" s="13">
        <v>543</v>
      </c>
      <c r="BB1172" s="13">
        <v>491</v>
      </c>
      <c r="BC1172" s="13">
        <v>255</v>
      </c>
      <c r="BD1172" s="13">
        <v>237</v>
      </c>
      <c r="BE1172" s="780" t="s">
        <v>156</v>
      </c>
      <c r="BF1172">
        <v>7</v>
      </c>
      <c r="BG1172" s="13">
        <v>136</v>
      </c>
      <c r="BH1172" s="13">
        <v>108</v>
      </c>
      <c r="BI1172" s="855" t="s">
        <v>529</v>
      </c>
      <c r="BJ1172" s="13">
        <v>1</v>
      </c>
      <c r="BK1172" s="13" t="e">
        <f t="shared" si="354"/>
        <v>#DIV/0!</v>
      </c>
      <c r="BL1172" s="13" t="e">
        <f t="shared" si="355"/>
        <v>#DIV/0!</v>
      </c>
    </row>
    <row r="1173" spans="1:64" x14ac:dyDescent="0.25">
      <c r="AV1173" s="13">
        <v>16</v>
      </c>
      <c r="AW1173" s="13">
        <v>7</v>
      </c>
      <c r="AX1173" s="780" t="s">
        <v>147</v>
      </c>
      <c r="AY1173" s="13">
        <v>244</v>
      </c>
      <c r="AZ1173" s="13">
        <v>239</v>
      </c>
      <c r="BA1173" s="13">
        <v>552</v>
      </c>
      <c r="BB1173" s="13">
        <v>503</v>
      </c>
      <c r="BC1173" s="13">
        <v>275</v>
      </c>
      <c r="BD1173" s="13">
        <v>264</v>
      </c>
      <c r="BE1173" s="780" t="s">
        <v>165</v>
      </c>
      <c r="BF1173" s="425">
        <v>1</v>
      </c>
      <c r="BG1173" s="13">
        <v>152</v>
      </c>
      <c r="BH1173" s="13">
        <v>134</v>
      </c>
      <c r="BI1173" s="897" t="s">
        <v>437</v>
      </c>
      <c r="BJ1173" s="13">
        <v>1</v>
      </c>
      <c r="BK1173" s="13" t="e">
        <f t="shared" si="354"/>
        <v>#DIV/0!</v>
      </c>
      <c r="BL1173" s="13" t="e">
        <f t="shared" si="355"/>
        <v>#DIV/0!</v>
      </c>
    </row>
    <row r="1174" spans="1:64" x14ac:dyDescent="0.25">
      <c r="AV1174" s="13">
        <v>17</v>
      </c>
      <c r="AW1174" s="13">
        <v>4</v>
      </c>
      <c r="AX1174" s="780" t="s">
        <v>147</v>
      </c>
      <c r="AY1174" s="13">
        <v>134</v>
      </c>
      <c r="AZ1174" s="13">
        <v>137</v>
      </c>
      <c r="BA1174" s="13">
        <v>343</v>
      </c>
      <c r="BB1174" s="13">
        <v>289</v>
      </c>
      <c r="BC1174" s="13">
        <v>182</v>
      </c>
      <c r="BD1174" s="13">
        <v>152</v>
      </c>
      <c r="BE1174" s="780" t="s">
        <v>174</v>
      </c>
      <c r="BF1174">
        <v>5</v>
      </c>
      <c r="BG1174" s="13">
        <v>119</v>
      </c>
      <c r="BH1174" s="13">
        <v>96</v>
      </c>
      <c r="BI1174" s="863" t="s">
        <v>428</v>
      </c>
      <c r="BJ1174" s="13">
        <v>1</v>
      </c>
      <c r="BK1174" s="13" t="e">
        <f t="shared" si="354"/>
        <v>#DIV/0!</v>
      </c>
      <c r="BL1174" s="13" t="e">
        <f t="shared" si="355"/>
        <v>#DIV/0!</v>
      </c>
    </row>
    <row r="1175" spans="1:64" x14ac:dyDescent="0.25">
      <c r="AV1175" s="13">
        <v>18</v>
      </c>
      <c r="AW1175" s="13">
        <v>4</v>
      </c>
      <c r="AX1175" s="780" t="s">
        <v>147</v>
      </c>
      <c r="AY1175" s="13">
        <v>81</v>
      </c>
      <c r="AZ1175" s="13">
        <v>70</v>
      </c>
      <c r="BA1175" s="13">
        <v>141</v>
      </c>
      <c r="BB1175" s="13">
        <v>124</v>
      </c>
      <c r="BC1175" s="13">
        <v>54</v>
      </c>
      <c r="BD1175" s="13">
        <v>54</v>
      </c>
      <c r="BE1175" s="780" t="s">
        <v>183</v>
      </c>
      <c r="BF1175">
        <v>6</v>
      </c>
      <c r="BG1175" s="13">
        <v>81</v>
      </c>
      <c r="BH1175" s="13">
        <v>79</v>
      </c>
      <c r="BI1175" s="846" t="s">
        <v>480</v>
      </c>
      <c r="BJ1175" s="13">
        <v>0</v>
      </c>
      <c r="BK1175" s="13" t="e">
        <f t="shared" si="354"/>
        <v>#DIV/0!</v>
      </c>
      <c r="BL1175" s="13" t="e">
        <f t="shared" si="355"/>
        <v>#DIV/0!</v>
      </c>
    </row>
    <row r="1176" spans="1:64" x14ac:dyDescent="0.25">
      <c r="AV1176" s="13">
        <v>19</v>
      </c>
      <c r="AW1176" s="13">
        <v>6</v>
      </c>
      <c r="AX1176" s="780" t="s">
        <v>147</v>
      </c>
      <c r="AY1176" s="13">
        <v>183</v>
      </c>
      <c r="AZ1176" s="13">
        <v>181</v>
      </c>
      <c r="BA1176" s="13">
        <v>402</v>
      </c>
      <c r="BB1176" s="13">
        <v>364</v>
      </c>
      <c r="BC1176" s="13">
        <v>200</v>
      </c>
      <c r="BD1176" s="13">
        <v>183</v>
      </c>
      <c r="BE1176" s="780" t="s">
        <v>192</v>
      </c>
      <c r="BF1176" s="425">
        <v>2</v>
      </c>
      <c r="BG1176" s="13">
        <v>111</v>
      </c>
      <c r="BH1176" s="13">
        <v>82</v>
      </c>
      <c r="BI1176" s="818" t="s">
        <v>433</v>
      </c>
      <c r="BJ1176" s="13">
        <v>0</v>
      </c>
      <c r="BK1176" s="13" t="e">
        <f t="shared" si="354"/>
        <v>#DIV/0!</v>
      </c>
      <c r="BL1176" s="13" t="e">
        <f t="shared" si="355"/>
        <v>#DIV/0!</v>
      </c>
    </row>
    <row r="1177" spans="1:64" x14ac:dyDescent="0.25">
      <c r="AV1177" s="13">
        <v>20</v>
      </c>
      <c r="AW1177" s="13">
        <v>5</v>
      </c>
      <c r="AX1177" s="780" t="s">
        <v>147</v>
      </c>
      <c r="AY1177" s="13">
        <v>83</v>
      </c>
      <c r="AZ1177" s="13">
        <v>55</v>
      </c>
      <c r="BA1177" s="13">
        <v>143</v>
      </c>
      <c r="BB1177" s="13">
        <v>102</v>
      </c>
      <c r="BC1177" s="13">
        <v>56</v>
      </c>
      <c r="BD1177" s="13">
        <v>47</v>
      </c>
      <c r="BE1177" s="780" t="s">
        <v>201</v>
      </c>
      <c r="BF1177" s="425">
        <v>1</v>
      </c>
      <c r="BG1177" s="13">
        <v>81</v>
      </c>
      <c r="BH1177" s="13">
        <v>51</v>
      </c>
      <c r="BI1177" s="875" t="s">
        <v>552</v>
      </c>
      <c r="BJ1177" s="13">
        <v>1</v>
      </c>
      <c r="BK1177" s="13" t="e">
        <f t="shared" si="354"/>
        <v>#DIV/0!</v>
      </c>
      <c r="BL1177" s="13" t="e">
        <f t="shared" si="355"/>
        <v>#DIV/0!</v>
      </c>
    </row>
    <row r="1178" spans="1:64" x14ac:dyDescent="0.25">
      <c r="AV1178" s="13">
        <v>21</v>
      </c>
      <c r="AW1178" s="13">
        <v>3</v>
      </c>
      <c r="AX1178" s="780" t="s">
        <v>147</v>
      </c>
      <c r="AY1178" s="13">
        <v>194</v>
      </c>
      <c r="AZ1178" s="13">
        <v>134</v>
      </c>
      <c r="BA1178" s="13">
        <v>357</v>
      </c>
      <c r="BB1178" s="13">
        <v>283</v>
      </c>
      <c r="BC1178" s="13">
        <v>149</v>
      </c>
      <c r="BD1178" s="13">
        <v>149</v>
      </c>
      <c r="BE1178" s="780" t="s">
        <v>210</v>
      </c>
      <c r="BF1178">
        <v>2</v>
      </c>
      <c r="BG1178" s="13">
        <v>182</v>
      </c>
      <c r="BH1178" s="13">
        <v>165</v>
      </c>
      <c r="BI1178" s="886" t="s">
        <v>476</v>
      </c>
      <c r="BJ1178" s="13">
        <v>0</v>
      </c>
      <c r="BK1178" s="13" t="e">
        <f t="shared" si="354"/>
        <v>#DIV/0!</v>
      </c>
      <c r="BL1178" s="13" t="e">
        <f t="shared" si="355"/>
        <v>#DIV/0!</v>
      </c>
    </row>
    <row r="1179" spans="1:64" x14ac:dyDescent="0.25">
      <c r="AV1179" s="13">
        <v>22</v>
      </c>
      <c r="AW1179" s="13">
        <v>4</v>
      </c>
      <c r="AX1179" s="780" t="s">
        <v>147</v>
      </c>
      <c r="AY1179" s="13">
        <v>19</v>
      </c>
      <c r="AZ1179" s="13">
        <v>23</v>
      </c>
      <c r="BA1179" s="13">
        <v>34</v>
      </c>
      <c r="BB1179" s="13">
        <v>44</v>
      </c>
      <c r="BC1179" s="13">
        <v>8</v>
      </c>
      <c r="BD1179" s="13">
        <v>21</v>
      </c>
      <c r="BE1179" s="780" t="s">
        <v>219</v>
      </c>
      <c r="BF1179">
        <v>4</v>
      </c>
      <c r="BG1179" s="13">
        <v>21</v>
      </c>
      <c r="BH1179" s="13">
        <v>17</v>
      </c>
      <c r="BI1179" s="836" t="s">
        <v>442</v>
      </c>
      <c r="BJ1179" s="13">
        <v>1</v>
      </c>
      <c r="BK1179" s="13" t="e">
        <f t="shared" si="354"/>
        <v>#DIV/0!</v>
      </c>
      <c r="BL1179" s="13" t="e">
        <f t="shared" si="355"/>
        <v>#DIV/0!</v>
      </c>
    </row>
    <row r="1180" spans="1:64" x14ac:dyDescent="0.25">
      <c r="AV1180" s="13">
        <v>23</v>
      </c>
      <c r="AW1180" s="13">
        <v>8</v>
      </c>
      <c r="AX1180" s="780" t="s">
        <v>147</v>
      </c>
      <c r="AY1180" s="13">
        <v>207</v>
      </c>
      <c r="AZ1180" s="13">
        <v>188</v>
      </c>
      <c r="BA1180" s="13">
        <v>481</v>
      </c>
      <c r="BB1180" s="13">
        <v>399</v>
      </c>
      <c r="BC1180" s="13">
        <v>255</v>
      </c>
      <c r="BD1180" s="13">
        <v>211</v>
      </c>
      <c r="BE1180" s="780" t="s">
        <v>228</v>
      </c>
      <c r="BF1180">
        <v>2</v>
      </c>
      <c r="BG1180" s="13">
        <v>156</v>
      </c>
      <c r="BH1180" s="13">
        <v>117</v>
      </c>
      <c r="BI1180" s="856" t="s">
        <v>540</v>
      </c>
      <c r="BJ1180" s="13">
        <v>1</v>
      </c>
      <c r="BK1180" s="13" t="e">
        <f t="shared" si="354"/>
        <v>#DIV/0!</v>
      </c>
      <c r="BL1180" s="13" t="e">
        <f t="shared" si="355"/>
        <v>#DIV/0!</v>
      </c>
    </row>
    <row r="1181" spans="1:64" x14ac:dyDescent="0.25">
      <c r="AV1181" s="13">
        <v>24</v>
      </c>
      <c r="AW1181" s="13">
        <v>5</v>
      </c>
      <c r="AX1181" s="780" t="s">
        <v>147</v>
      </c>
      <c r="AY1181" s="13">
        <v>286</v>
      </c>
      <c r="AZ1181" s="13">
        <v>209</v>
      </c>
      <c r="BA1181" s="13">
        <v>516</v>
      </c>
      <c r="BB1181" s="13">
        <v>393</v>
      </c>
      <c r="BC1181" s="13">
        <v>210</v>
      </c>
      <c r="BD1181" s="13">
        <v>184</v>
      </c>
      <c r="BE1181" s="780" t="s">
        <v>237</v>
      </c>
      <c r="BF1181">
        <v>6</v>
      </c>
      <c r="BG1181" s="13">
        <v>230</v>
      </c>
      <c r="BH1181" s="13">
        <v>170</v>
      </c>
      <c r="BI1181" s="861" t="s">
        <v>548</v>
      </c>
      <c r="BJ1181" s="13">
        <v>3</v>
      </c>
      <c r="BK1181" s="13" t="e">
        <f t="shared" si="354"/>
        <v>#DIV/0!</v>
      </c>
      <c r="BL1181" s="13" t="e">
        <f t="shared" si="355"/>
        <v>#DIV/0!</v>
      </c>
    </row>
    <row r="1182" spans="1:64" x14ac:dyDescent="0.25">
      <c r="AV1182" s="13">
        <v>25</v>
      </c>
      <c r="AW1182" s="13">
        <v>7</v>
      </c>
      <c r="AX1182" s="780" t="s">
        <v>147</v>
      </c>
      <c r="AY1182" s="13">
        <v>246</v>
      </c>
      <c r="AZ1182" s="13">
        <v>219</v>
      </c>
      <c r="BA1182" s="13">
        <v>463</v>
      </c>
      <c r="BB1182" s="13">
        <v>389</v>
      </c>
      <c r="BC1182" s="13">
        <v>195</v>
      </c>
      <c r="BD1182" s="13">
        <v>170</v>
      </c>
      <c r="BE1182" s="780" t="s">
        <v>246</v>
      </c>
      <c r="BF1182" s="425">
        <v>9</v>
      </c>
      <c r="BG1182" s="13">
        <v>183</v>
      </c>
      <c r="BH1182" s="13">
        <v>143</v>
      </c>
      <c r="BI1182" s="893" t="s">
        <v>485</v>
      </c>
      <c r="BJ1182" s="13">
        <v>3</v>
      </c>
      <c r="BK1182" s="13" t="e">
        <f t="shared" si="354"/>
        <v>#DIV/0!</v>
      </c>
      <c r="BL1182" s="13" t="e">
        <f t="shared" si="355"/>
        <v>#DIV/0!</v>
      </c>
    </row>
    <row r="1183" spans="1:64" x14ac:dyDescent="0.25">
      <c r="AV1183" s="13">
        <v>26</v>
      </c>
      <c r="AW1183" s="13">
        <v>12</v>
      </c>
      <c r="AX1183" s="780" t="s">
        <v>147</v>
      </c>
      <c r="AY1183" s="13">
        <v>278</v>
      </c>
      <c r="AZ1183" s="13">
        <v>270</v>
      </c>
      <c r="BA1183" s="13">
        <v>520</v>
      </c>
      <c r="BB1183" s="13">
        <v>496</v>
      </c>
      <c r="BC1183" s="13">
        <v>215</v>
      </c>
      <c r="BD1183" s="13">
        <v>226</v>
      </c>
      <c r="BE1183" s="780" t="s">
        <v>255</v>
      </c>
      <c r="BF1183" s="425">
        <v>2</v>
      </c>
      <c r="BG1183" s="13">
        <v>89</v>
      </c>
      <c r="BH1183" s="13">
        <v>80</v>
      </c>
      <c r="BI1183" s="890" t="s">
        <v>548</v>
      </c>
      <c r="BJ1183" s="13">
        <v>2</v>
      </c>
      <c r="BK1183" s="13" t="e">
        <f t="shared" si="354"/>
        <v>#DIV/0!</v>
      </c>
      <c r="BL1183" s="13" t="e">
        <f t="shared" si="355"/>
        <v>#DIV/0!</v>
      </c>
    </row>
    <row r="1184" spans="1:64" x14ac:dyDescent="0.25">
      <c r="AV1184" s="13">
        <v>27</v>
      </c>
      <c r="AW1184" s="13">
        <v>6</v>
      </c>
      <c r="AX1184" s="780" t="s">
        <v>147</v>
      </c>
      <c r="AY1184" s="13">
        <v>133</v>
      </c>
      <c r="AZ1184" s="13">
        <v>133</v>
      </c>
      <c r="BA1184" s="13">
        <v>314</v>
      </c>
      <c r="BB1184" s="13">
        <v>262</v>
      </c>
      <c r="BC1184" s="13">
        <v>165</v>
      </c>
      <c r="BD1184" s="13">
        <v>129</v>
      </c>
      <c r="BE1184" s="780" t="s">
        <v>264</v>
      </c>
      <c r="BF1184" s="425">
        <v>1</v>
      </c>
      <c r="BG1184" s="13">
        <v>137</v>
      </c>
      <c r="BH1184" s="13">
        <v>100</v>
      </c>
      <c r="BI1184" s="890" t="s">
        <v>548</v>
      </c>
      <c r="BJ1184" s="13">
        <v>0</v>
      </c>
      <c r="BK1184" s="13" t="e">
        <f t="shared" si="354"/>
        <v>#DIV/0!</v>
      </c>
      <c r="BL1184" s="13" t="e">
        <f t="shared" si="355"/>
        <v>#DIV/0!</v>
      </c>
    </row>
    <row r="1185" spans="48:64" x14ac:dyDescent="0.25">
      <c r="AV1185" s="13">
        <v>28</v>
      </c>
      <c r="AW1185" s="13">
        <v>6</v>
      </c>
      <c r="AX1185" s="780" t="s">
        <v>156</v>
      </c>
      <c r="AY1185" s="13">
        <v>135</v>
      </c>
      <c r="AZ1185" s="13">
        <v>148</v>
      </c>
      <c r="BA1185" s="13">
        <v>304</v>
      </c>
      <c r="BB1185" s="13">
        <v>287</v>
      </c>
      <c r="BC1185" s="13">
        <v>157</v>
      </c>
      <c r="BD1185" s="13">
        <v>139</v>
      </c>
      <c r="BE1185" s="780" t="s">
        <v>165</v>
      </c>
      <c r="BF1185">
        <v>5</v>
      </c>
      <c r="BG1185" s="13">
        <v>160</v>
      </c>
      <c r="BH1185" s="13">
        <v>144</v>
      </c>
      <c r="BI1185" s="863" t="s">
        <v>428</v>
      </c>
      <c r="BJ1185" s="13">
        <v>2</v>
      </c>
      <c r="BK1185" s="13" t="e">
        <f t="shared" si="354"/>
        <v>#DIV/0!</v>
      </c>
      <c r="BL1185" s="13" t="e">
        <f t="shared" si="355"/>
        <v>#DIV/0!</v>
      </c>
    </row>
    <row r="1186" spans="48:64" x14ac:dyDescent="0.25">
      <c r="AV1186" s="13">
        <v>29</v>
      </c>
      <c r="AW1186" s="13">
        <v>10</v>
      </c>
      <c r="AX1186" s="780" t="s">
        <v>156</v>
      </c>
      <c r="AY1186" s="13">
        <v>163</v>
      </c>
      <c r="AZ1186" s="13">
        <v>141</v>
      </c>
      <c r="BA1186" s="13">
        <v>336</v>
      </c>
      <c r="BB1186" s="13">
        <v>273</v>
      </c>
      <c r="BC1186" s="13">
        <v>155</v>
      </c>
      <c r="BD1186" s="13">
        <v>132</v>
      </c>
      <c r="BE1186" s="780" t="s">
        <v>174</v>
      </c>
      <c r="BF1186">
        <v>3</v>
      </c>
      <c r="BG1186" s="13">
        <v>91</v>
      </c>
      <c r="BH1186" s="13">
        <v>76</v>
      </c>
      <c r="BI1186" s="843" t="s">
        <v>552</v>
      </c>
      <c r="BJ1186" s="13">
        <v>0</v>
      </c>
      <c r="BK1186" s="13" t="e">
        <f t="shared" si="354"/>
        <v>#DIV/0!</v>
      </c>
      <c r="BL1186" s="13" t="e">
        <f t="shared" si="355"/>
        <v>#DIV/0!</v>
      </c>
    </row>
    <row r="1187" spans="48:64" x14ac:dyDescent="0.25">
      <c r="AV1187" s="13">
        <v>30</v>
      </c>
      <c r="AW1187" s="13">
        <v>10</v>
      </c>
      <c r="AX1187" s="780" t="s">
        <v>156</v>
      </c>
      <c r="AY1187" s="13">
        <v>363</v>
      </c>
      <c r="AZ1187" s="13">
        <v>377</v>
      </c>
      <c r="BA1187" s="13">
        <v>844</v>
      </c>
      <c r="BB1187" s="13">
        <v>733</v>
      </c>
      <c r="BC1187" s="13">
        <v>442</v>
      </c>
      <c r="BD1187" s="13">
        <v>356</v>
      </c>
      <c r="BE1187" s="780" t="s">
        <v>183</v>
      </c>
      <c r="BF1187" s="426">
        <v>1</v>
      </c>
      <c r="BG1187" s="13">
        <v>217</v>
      </c>
      <c r="BH1187" s="13">
        <v>216</v>
      </c>
      <c r="BI1187" s="829" t="s">
        <v>552</v>
      </c>
      <c r="BJ1187" s="13">
        <v>3</v>
      </c>
      <c r="BK1187" s="13" t="e">
        <f t="shared" si="354"/>
        <v>#DIV/0!</v>
      </c>
      <c r="BL1187" s="13" t="e">
        <f t="shared" si="355"/>
        <v>#DIV/0!</v>
      </c>
    </row>
    <row r="1188" spans="48:64" x14ac:dyDescent="0.25">
      <c r="AV1188" s="13">
        <v>31</v>
      </c>
      <c r="AW1188" s="13">
        <v>7</v>
      </c>
      <c r="AX1188" s="780" t="s">
        <v>156</v>
      </c>
      <c r="AY1188" s="13">
        <v>117</v>
      </c>
      <c r="AZ1188" s="13">
        <v>105</v>
      </c>
      <c r="BA1188" s="13">
        <v>258</v>
      </c>
      <c r="BB1188" s="13">
        <v>226</v>
      </c>
      <c r="BC1188" s="13">
        <v>132</v>
      </c>
      <c r="BD1188" s="13">
        <v>121</v>
      </c>
      <c r="BE1188" s="780" t="s">
        <v>192</v>
      </c>
      <c r="BF1188">
        <v>3</v>
      </c>
      <c r="BG1188" s="13">
        <v>180</v>
      </c>
      <c r="BH1188" s="13">
        <v>149</v>
      </c>
      <c r="BI1188" s="837" t="s">
        <v>485</v>
      </c>
      <c r="BJ1188" s="13">
        <v>0</v>
      </c>
      <c r="BK1188" s="13" t="e">
        <f t="shared" si="354"/>
        <v>#DIV/0!</v>
      </c>
      <c r="BL1188" s="13" t="e">
        <f t="shared" si="355"/>
        <v>#DIV/0!</v>
      </c>
    </row>
    <row r="1189" spans="48:64" x14ac:dyDescent="0.25">
      <c r="AV1189" s="13">
        <v>32</v>
      </c>
      <c r="AW1189" s="13">
        <v>4</v>
      </c>
      <c r="AX1189" s="780" t="s">
        <v>156</v>
      </c>
      <c r="AY1189" s="13">
        <v>128</v>
      </c>
      <c r="AZ1189" s="13">
        <v>99</v>
      </c>
      <c r="BA1189" s="13">
        <v>207</v>
      </c>
      <c r="BB1189" s="13">
        <v>177</v>
      </c>
      <c r="BC1189" s="13">
        <v>69</v>
      </c>
      <c r="BD1189" s="13">
        <v>78</v>
      </c>
      <c r="BE1189" s="780" t="s">
        <v>201</v>
      </c>
      <c r="BF1189">
        <v>2</v>
      </c>
      <c r="BG1189" s="13">
        <v>152</v>
      </c>
      <c r="BH1189" s="13">
        <v>125</v>
      </c>
      <c r="BI1189" s="863" t="s">
        <v>428</v>
      </c>
      <c r="BJ1189" s="13">
        <v>0</v>
      </c>
      <c r="BK1189" s="13" t="e">
        <f t="shared" si="354"/>
        <v>#DIV/0!</v>
      </c>
      <c r="BL1189" s="13" t="e">
        <f t="shared" si="355"/>
        <v>#DIV/0!</v>
      </c>
    </row>
    <row r="1190" spans="48:64" x14ac:dyDescent="0.25">
      <c r="AV1190" s="13">
        <v>33</v>
      </c>
      <c r="AW1190" s="13">
        <v>4</v>
      </c>
      <c r="AX1190" s="780" t="s">
        <v>156</v>
      </c>
      <c r="AY1190" s="13">
        <v>112</v>
      </c>
      <c r="AZ1190" s="13">
        <v>106</v>
      </c>
      <c r="BA1190" s="13">
        <v>261</v>
      </c>
      <c r="BB1190" s="13">
        <v>212</v>
      </c>
      <c r="BC1190" s="13">
        <v>134</v>
      </c>
      <c r="BD1190" s="13">
        <v>106</v>
      </c>
      <c r="BE1190" s="780" t="s">
        <v>210</v>
      </c>
      <c r="BF1190">
        <v>1</v>
      </c>
      <c r="BG1190" s="13">
        <v>129</v>
      </c>
      <c r="BH1190" s="13">
        <v>122</v>
      </c>
      <c r="BI1190" s="836" t="s">
        <v>442</v>
      </c>
      <c r="BJ1190" s="13">
        <v>1</v>
      </c>
      <c r="BK1190" s="13" t="e">
        <f t="shared" ref="BK1190:BK1221" si="356">ROUND(BA35/(AW35-BJ35),2)</f>
        <v>#DIV/0!</v>
      </c>
      <c r="BL1190" s="13" t="e">
        <f t="shared" ref="BL1190:BL1221" si="357">ROUND(BB35/(AW35-BJ35),2)</f>
        <v>#DIV/0!</v>
      </c>
    </row>
    <row r="1191" spans="48:64" x14ac:dyDescent="0.25">
      <c r="AV1191" s="13">
        <v>34</v>
      </c>
      <c r="AW1191" s="13">
        <v>2</v>
      </c>
      <c r="AX1191" s="780" t="s">
        <v>156</v>
      </c>
      <c r="AY1191" s="13">
        <v>35</v>
      </c>
      <c r="AZ1191" s="13">
        <v>28</v>
      </c>
      <c r="BA1191" s="13">
        <v>67</v>
      </c>
      <c r="BB1191" s="13">
        <v>48</v>
      </c>
      <c r="BC1191" s="13">
        <v>24</v>
      </c>
      <c r="BD1191" s="13">
        <v>20</v>
      </c>
      <c r="BE1191" s="780" t="s">
        <v>219</v>
      </c>
      <c r="BF1191">
        <v>4</v>
      </c>
      <c r="BG1191" s="13">
        <v>64</v>
      </c>
      <c r="BH1191" s="13">
        <v>42</v>
      </c>
      <c r="BI1191" s="878" t="s">
        <v>510</v>
      </c>
      <c r="BJ1191" s="13">
        <v>0</v>
      </c>
      <c r="BK1191" s="13" t="e">
        <f t="shared" si="356"/>
        <v>#DIV/0!</v>
      </c>
      <c r="BL1191" s="13" t="e">
        <f t="shared" si="357"/>
        <v>#DIV/0!</v>
      </c>
    </row>
    <row r="1192" spans="48:64" x14ac:dyDescent="0.25">
      <c r="AV1192" s="13">
        <v>35</v>
      </c>
      <c r="AW1192" s="13">
        <v>8</v>
      </c>
      <c r="AX1192" s="780" t="s">
        <v>156</v>
      </c>
      <c r="AY1192" s="13">
        <v>192</v>
      </c>
      <c r="AZ1192" s="13">
        <v>177</v>
      </c>
      <c r="BA1192" s="13">
        <v>405</v>
      </c>
      <c r="BB1192" s="13">
        <v>368</v>
      </c>
      <c r="BC1192" s="13">
        <v>182</v>
      </c>
      <c r="BD1192" s="13">
        <v>191</v>
      </c>
      <c r="BE1192" s="780" t="s">
        <v>228</v>
      </c>
      <c r="BF1192">
        <v>3</v>
      </c>
      <c r="BG1192" s="13">
        <v>129</v>
      </c>
      <c r="BH1192" s="13">
        <v>100</v>
      </c>
      <c r="BI1192" s="837" t="s">
        <v>485</v>
      </c>
      <c r="BJ1192" s="13">
        <v>1</v>
      </c>
      <c r="BK1192" s="13" t="e">
        <f t="shared" si="356"/>
        <v>#DIV/0!</v>
      </c>
      <c r="BL1192" s="13" t="e">
        <f t="shared" si="357"/>
        <v>#DIV/0!</v>
      </c>
    </row>
    <row r="1193" spans="48:64" x14ac:dyDescent="0.25">
      <c r="AV1193" s="13">
        <v>36</v>
      </c>
      <c r="AW1193" s="13">
        <v>6</v>
      </c>
      <c r="AX1193" s="780" t="s">
        <v>156</v>
      </c>
      <c r="AY1193" s="13">
        <v>109</v>
      </c>
      <c r="AZ1193" s="13">
        <v>78</v>
      </c>
      <c r="BA1193" s="13">
        <v>226</v>
      </c>
      <c r="BB1193" s="13">
        <v>167</v>
      </c>
      <c r="BC1193" s="13">
        <v>108</v>
      </c>
      <c r="BD1193" s="13">
        <v>89</v>
      </c>
      <c r="BE1193" s="780" t="s">
        <v>237</v>
      </c>
      <c r="BF1193" s="426">
        <v>1</v>
      </c>
      <c r="BG1193" s="13">
        <v>81</v>
      </c>
      <c r="BH1193" s="13">
        <v>63</v>
      </c>
      <c r="BI1193" s="819" t="s">
        <v>494</v>
      </c>
      <c r="BJ1193" s="13">
        <v>1</v>
      </c>
      <c r="BK1193" s="13" t="e">
        <f t="shared" si="356"/>
        <v>#DIV/0!</v>
      </c>
      <c r="BL1193" s="13" t="e">
        <f t="shared" si="357"/>
        <v>#DIV/0!</v>
      </c>
    </row>
    <row r="1194" spans="48:64" x14ac:dyDescent="0.25">
      <c r="AV1194" s="13">
        <v>37</v>
      </c>
      <c r="AW1194" s="13">
        <v>6</v>
      </c>
      <c r="AX1194" s="780" t="s">
        <v>156</v>
      </c>
      <c r="AY1194" s="13">
        <v>90</v>
      </c>
      <c r="AZ1194" s="13">
        <v>100</v>
      </c>
      <c r="BA1194" s="13">
        <v>181</v>
      </c>
      <c r="BB1194" s="13">
        <v>180</v>
      </c>
      <c r="BC1194" s="13">
        <v>76</v>
      </c>
      <c r="BD1194" s="13">
        <v>80</v>
      </c>
      <c r="BE1194" s="780" t="s">
        <v>246</v>
      </c>
      <c r="BF1194">
        <v>5</v>
      </c>
      <c r="BG1194" s="13">
        <v>59</v>
      </c>
      <c r="BH1194" s="13">
        <v>52</v>
      </c>
      <c r="BI1194" s="847" t="s">
        <v>494</v>
      </c>
      <c r="BJ1194" s="13">
        <v>0</v>
      </c>
      <c r="BK1194" s="13" t="e">
        <f t="shared" si="356"/>
        <v>#DIV/0!</v>
      </c>
      <c r="BL1194" s="13" t="e">
        <f t="shared" si="357"/>
        <v>#DIV/0!</v>
      </c>
    </row>
    <row r="1195" spans="48:64" x14ac:dyDescent="0.25">
      <c r="AV1195" s="13">
        <v>38</v>
      </c>
      <c r="AW1195" s="13">
        <v>9</v>
      </c>
      <c r="AX1195" s="780" t="s">
        <v>156</v>
      </c>
      <c r="AY1195" s="13">
        <v>205</v>
      </c>
      <c r="AZ1195" s="13">
        <v>186</v>
      </c>
      <c r="BA1195" s="13">
        <v>433</v>
      </c>
      <c r="BB1195" s="13">
        <v>362</v>
      </c>
      <c r="BC1195" s="13">
        <v>200</v>
      </c>
      <c r="BD1195" s="13">
        <v>176</v>
      </c>
      <c r="BE1195" s="780" t="s">
        <v>255</v>
      </c>
      <c r="BF1195">
        <v>1</v>
      </c>
      <c r="BG1195" s="13">
        <v>100</v>
      </c>
      <c r="BH1195" s="13">
        <v>70</v>
      </c>
      <c r="BI1195" s="886" t="s">
        <v>476</v>
      </c>
      <c r="BJ1195" s="13">
        <v>0</v>
      </c>
      <c r="BK1195" s="13" t="e">
        <f t="shared" si="356"/>
        <v>#DIV/0!</v>
      </c>
      <c r="BL1195" s="13" t="e">
        <f t="shared" si="357"/>
        <v>#DIV/0!</v>
      </c>
    </row>
    <row r="1196" spans="48:64" x14ac:dyDescent="0.25">
      <c r="AV1196" s="13">
        <v>39</v>
      </c>
      <c r="AW1196" s="13">
        <v>6</v>
      </c>
      <c r="AX1196" s="780" t="s">
        <v>156</v>
      </c>
      <c r="AY1196" s="13">
        <v>8</v>
      </c>
      <c r="AZ1196" s="13">
        <v>19</v>
      </c>
      <c r="BA1196" s="13">
        <v>43</v>
      </c>
      <c r="BB1196" s="13">
        <v>44</v>
      </c>
      <c r="BC1196" s="13">
        <v>33</v>
      </c>
      <c r="BD1196" s="13">
        <v>25</v>
      </c>
      <c r="BE1196" s="780" t="s">
        <v>264</v>
      </c>
      <c r="BF1196">
        <v>3</v>
      </c>
      <c r="BG1196" s="13">
        <v>24</v>
      </c>
      <c r="BH1196" s="13">
        <v>26</v>
      </c>
      <c r="BI1196" s="847" t="s">
        <v>494</v>
      </c>
      <c r="BJ1196" s="13">
        <v>1</v>
      </c>
      <c r="BK1196" s="13" t="e">
        <f t="shared" si="356"/>
        <v>#DIV/0!</v>
      </c>
      <c r="BL1196" s="13" t="e">
        <f t="shared" si="357"/>
        <v>#DIV/0!</v>
      </c>
    </row>
    <row r="1197" spans="48:64" x14ac:dyDescent="0.25">
      <c r="AV1197" s="13">
        <v>40</v>
      </c>
      <c r="AW1197" s="13">
        <v>7</v>
      </c>
      <c r="AX1197" s="780" t="s">
        <v>165</v>
      </c>
      <c r="AY1197" s="13">
        <v>77</v>
      </c>
      <c r="AZ1197" s="13">
        <v>70</v>
      </c>
      <c r="BA1197" s="13">
        <v>172</v>
      </c>
      <c r="BB1197" s="13">
        <v>143</v>
      </c>
      <c r="BC1197" s="13">
        <v>83</v>
      </c>
      <c r="BD1197" s="13">
        <v>73</v>
      </c>
      <c r="BE1197" s="780" t="s">
        <v>174</v>
      </c>
      <c r="BF1197" s="425">
        <v>1</v>
      </c>
      <c r="BG1197" s="13">
        <v>68</v>
      </c>
      <c r="BH1197" s="13">
        <v>39</v>
      </c>
      <c r="BI1197" s="853" t="s">
        <v>446</v>
      </c>
      <c r="BJ1197" s="13">
        <v>1</v>
      </c>
      <c r="BK1197" s="13" t="e">
        <f t="shared" si="356"/>
        <v>#DIV/0!</v>
      </c>
      <c r="BL1197" s="13" t="e">
        <f t="shared" si="357"/>
        <v>#DIV/0!</v>
      </c>
    </row>
    <row r="1198" spans="48:64" x14ac:dyDescent="0.25">
      <c r="AV1198" s="13">
        <v>41</v>
      </c>
      <c r="AW1198" s="13">
        <v>12</v>
      </c>
      <c r="AX1198" s="780" t="s">
        <v>165</v>
      </c>
      <c r="AY1198" s="13">
        <v>199</v>
      </c>
      <c r="AZ1198" s="13">
        <v>211</v>
      </c>
      <c r="BA1198" s="13">
        <v>465</v>
      </c>
      <c r="BB1198" s="13">
        <v>433</v>
      </c>
      <c r="BC1198" s="13">
        <v>242</v>
      </c>
      <c r="BD1198" s="13">
        <v>222</v>
      </c>
      <c r="BE1198" s="780" t="s">
        <v>183</v>
      </c>
      <c r="BF1198">
        <v>3</v>
      </c>
      <c r="BG1198" s="13">
        <v>111</v>
      </c>
      <c r="BH1198" s="13">
        <v>103</v>
      </c>
      <c r="BI1198" s="863" t="s">
        <v>428</v>
      </c>
      <c r="BJ1198" s="13">
        <v>1</v>
      </c>
      <c r="BK1198" s="13" t="e">
        <f t="shared" si="356"/>
        <v>#DIV/0!</v>
      </c>
      <c r="BL1198" s="13" t="e">
        <f t="shared" si="357"/>
        <v>#DIV/0!</v>
      </c>
    </row>
    <row r="1199" spans="48:64" x14ac:dyDescent="0.25">
      <c r="AV1199" s="13">
        <v>42</v>
      </c>
      <c r="AW1199" s="13">
        <v>5</v>
      </c>
      <c r="AX1199" s="780" t="s">
        <v>165</v>
      </c>
      <c r="AY1199" s="13">
        <v>168</v>
      </c>
      <c r="AZ1199" s="13">
        <v>153</v>
      </c>
      <c r="BA1199" s="13">
        <v>321</v>
      </c>
      <c r="BB1199" s="13">
        <v>313</v>
      </c>
      <c r="BC1199" s="13">
        <v>142</v>
      </c>
      <c r="BD1199" s="13">
        <v>160</v>
      </c>
      <c r="BE1199" s="780" t="s">
        <v>192</v>
      </c>
      <c r="BF1199">
        <v>6</v>
      </c>
      <c r="BG1199" s="13">
        <v>121</v>
      </c>
      <c r="BH1199" s="13">
        <v>113</v>
      </c>
      <c r="BI1199" s="855" t="s">
        <v>529</v>
      </c>
      <c r="BJ1199" s="13">
        <v>1</v>
      </c>
      <c r="BK1199" s="13" t="e">
        <f t="shared" si="356"/>
        <v>#DIV/0!</v>
      </c>
      <c r="BL1199" s="13" t="e">
        <f t="shared" si="357"/>
        <v>#DIV/0!</v>
      </c>
    </row>
    <row r="1200" spans="48:64" x14ac:dyDescent="0.25">
      <c r="AV1200" s="13">
        <v>43</v>
      </c>
      <c r="AW1200" s="13">
        <v>4</v>
      </c>
      <c r="AX1200" s="780" t="s">
        <v>165</v>
      </c>
      <c r="AY1200" s="13">
        <v>37</v>
      </c>
      <c r="AZ1200" s="13">
        <v>43</v>
      </c>
      <c r="BA1200" s="13">
        <v>79</v>
      </c>
      <c r="BB1200" s="13">
        <v>80</v>
      </c>
      <c r="BC1200" s="13">
        <v>40</v>
      </c>
      <c r="BD1200" s="13">
        <v>37</v>
      </c>
      <c r="BE1200" s="780" t="s">
        <v>201</v>
      </c>
      <c r="BF1200">
        <v>2</v>
      </c>
      <c r="BG1200" s="13">
        <v>55</v>
      </c>
      <c r="BH1200" s="13">
        <v>47</v>
      </c>
      <c r="BI1200" s="886" t="s">
        <v>476</v>
      </c>
      <c r="BJ1200" s="13">
        <v>0</v>
      </c>
      <c r="BK1200" s="13" t="e">
        <f t="shared" si="356"/>
        <v>#DIV/0!</v>
      </c>
      <c r="BL1200" s="13" t="e">
        <f t="shared" si="357"/>
        <v>#DIV/0!</v>
      </c>
    </row>
    <row r="1201" spans="48:64" x14ac:dyDescent="0.25">
      <c r="AV1201" s="13">
        <v>44</v>
      </c>
      <c r="AW1201" s="13">
        <v>5</v>
      </c>
      <c r="AX1201" s="780" t="s">
        <v>165</v>
      </c>
      <c r="AY1201" s="13">
        <v>109</v>
      </c>
      <c r="AZ1201" s="13">
        <v>92</v>
      </c>
      <c r="BA1201" s="13">
        <v>183</v>
      </c>
      <c r="BB1201" s="13">
        <v>149</v>
      </c>
      <c r="BC1201" s="13">
        <v>58</v>
      </c>
      <c r="BD1201" s="13">
        <v>57</v>
      </c>
      <c r="BE1201" s="780" t="s">
        <v>210</v>
      </c>
      <c r="BF1201">
        <v>2</v>
      </c>
      <c r="BG1201" s="13">
        <v>110</v>
      </c>
      <c r="BH1201" s="13">
        <v>99</v>
      </c>
      <c r="BI1201" s="878" t="s">
        <v>510</v>
      </c>
      <c r="BJ1201" s="13">
        <v>0</v>
      </c>
      <c r="BK1201" s="13" t="e">
        <f t="shared" si="356"/>
        <v>#DIV/0!</v>
      </c>
      <c r="BL1201" s="13" t="e">
        <f t="shared" si="357"/>
        <v>#DIV/0!</v>
      </c>
    </row>
    <row r="1202" spans="48:64" x14ac:dyDescent="0.25">
      <c r="AV1202" s="13">
        <v>45</v>
      </c>
      <c r="AW1202" s="13">
        <v>5</v>
      </c>
      <c r="AX1202" s="780" t="s">
        <v>165</v>
      </c>
      <c r="AY1202" s="13">
        <v>290</v>
      </c>
      <c r="AZ1202" s="13">
        <v>259</v>
      </c>
      <c r="BA1202" s="13">
        <v>610</v>
      </c>
      <c r="BB1202" s="13">
        <v>525</v>
      </c>
      <c r="BC1202" s="13">
        <v>302</v>
      </c>
      <c r="BD1202" s="13">
        <v>266</v>
      </c>
      <c r="BE1202" s="780" t="s">
        <v>219</v>
      </c>
      <c r="BF1202" s="426">
        <v>4</v>
      </c>
      <c r="BG1202" s="13">
        <v>185</v>
      </c>
      <c r="BH1202" s="13">
        <v>182</v>
      </c>
      <c r="BI1202" s="858" t="s">
        <v>548</v>
      </c>
      <c r="BJ1202" s="13">
        <v>0</v>
      </c>
      <c r="BK1202" s="13" t="e">
        <f t="shared" si="356"/>
        <v>#DIV/0!</v>
      </c>
      <c r="BL1202" s="13" t="e">
        <f t="shared" si="357"/>
        <v>#DIV/0!</v>
      </c>
    </row>
    <row r="1203" spans="48:64" x14ac:dyDescent="0.25">
      <c r="AV1203" s="13">
        <v>46</v>
      </c>
      <c r="AW1203" s="13">
        <v>13</v>
      </c>
      <c r="AX1203" s="780" t="s">
        <v>165</v>
      </c>
      <c r="AY1203" s="13">
        <v>214</v>
      </c>
      <c r="AZ1203" s="13">
        <v>229</v>
      </c>
      <c r="BA1203" s="13">
        <v>454</v>
      </c>
      <c r="BB1203" s="13">
        <v>419</v>
      </c>
      <c r="BC1203" s="13">
        <v>218</v>
      </c>
      <c r="BD1203" s="13">
        <v>190</v>
      </c>
      <c r="BE1203" s="780" t="s">
        <v>228</v>
      </c>
      <c r="BF1203">
        <v>3</v>
      </c>
      <c r="BG1203" s="13">
        <v>81</v>
      </c>
      <c r="BH1203" s="13">
        <v>72</v>
      </c>
      <c r="BI1203" s="855" t="s">
        <v>529</v>
      </c>
      <c r="BJ1203" s="13">
        <v>3</v>
      </c>
      <c r="BK1203" s="13" t="e">
        <f t="shared" si="356"/>
        <v>#DIV/0!</v>
      </c>
      <c r="BL1203" s="13" t="e">
        <f t="shared" si="357"/>
        <v>#DIV/0!</v>
      </c>
    </row>
    <row r="1204" spans="48:64" x14ac:dyDescent="0.25">
      <c r="AV1204" s="13">
        <v>47</v>
      </c>
      <c r="AW1204" s="13">
        <v>14</v>
      </c>
      <c r="AX1204" s="780" t="s">
        <v>165</v>
      </c>
      <c r="AY1204" s="13">
        <v>398</v>
      </c>
      <c r="AZ1204" s="13">
        <v>381</v>
      </c>
      <c r="BA1204" s="13">
        <v>782</v>
      </c>
      <c r="BB1204" s="13">
        <v>728</v>
      </c>
      <c r="BC1204" s="13">
        <v>356</v>
      </c>
      <c r="BD1204" s="13">
        <v>347</v>
      </c>
      <c r="BE1204" s="780" t="s">
        <v>237</v>
      </c>
      <c r="BF1204">
        <v>3</v>
      </c>
      <c r="BG1204" s="13">
        <v>187</v>
      </c>
      <c r="BH1204" s="13">
        <v>184</v>
      </c>
      <c r="BI1204" s="836" t="s">
        <v>442</v>
      </c>
      <c r="BJ1204" s="13">
        <v>1</v>
      </c>
      <c r="BK1204" s="13" t="e">
        <f t="shared" si="356"/>
        <v>#DIV/0!</v>
      </c>
      <c r="BL1204" s="13" t="e">
        <f t="shared" si="357"/>
        <v>#DIV/0!</v>
      </c>
    </row>
    <row r="1205" spans="48:64" x14ac:dyDescent="0.25">
      <c r="AV1205" s="13">
        <v>48</v>
      </c>
      <c r="AW1205" s="13">
        <v>9</v>
      </c>
      <c r="AX1205" s="780" t="s">
        <v>165</v>
      </c>
      <c r="AY1205" s="13">
        <v>264</v>
      </c>
      <c r="AZ1205" s="13">
        <v>221</v>
      </c>
      <c r="BA1205" s="13">
        <v>538</v>
      </c>
      <c r="BB1205" s="13">
        <v>448</v>
      </c>
      <c r="BC1205" s="13">
        <v>239</v>
      </c>
      <c r="BD1205" s="13">
        <v>227</v>
      </c>
      <c r="BE1205" s="780" t="s">
        <v>246</v>
      </c>
      <c r="BF1205">
        <v>4</v>
      </c>
      <c r="BG1205" s="13">
        <v>161</v>
      </c>
      <c r="BH1205" s="13">
        <v>125</v>
      </c>
      <c r="BI1205" s="886" t="s">
        <v>476</v>
      </c>
      <c r="BJ1205" s="13">
        <v>0</v>
      </c>
      <c r="BK1205" s="13" t="e">
        <f t="shared" si="356"/>
        <v>#DIV/0!</v>
      </c>
      <c r="BL1205" s="13" t="e">
        <f t="shared" si="357"/>
        <v>#DIV/0!</v>
      </c>
    </row>
    <row r="1206" spans="48:64" x14ac:dyDescent="0.25">
      <c r="AV1206" s="13">
        <v>49</v>
      </c>
      <c r="AW1206" s="13">
        <v>5</v>
      </c>
      <c r="AX1206" s="780" t="s">
        <v>165</v>
      </c>
      <c r="AY1206" s="13">
        <v>210</v>
      </c>
      <c r="AZ1206" s="13">
        <v>221</v>
      </c>
      <c r="BA1206" s="13">
        <v>497</v>
      </c>
      <c r="BB1206" s="13">
        <v>445</v>
      </c>
      <c r="BC1206" s="13">
        <v>256</v>
      </c>
      <c r="BD1206" s="13">
        <v>224</v>
      </c>
      <c r="BE1206" s="780" t="s">
        <v>255</v>
      </c>
      <c r="BF1206" s="426">
        <v>3</v>
      </c>
      <c r="BG1206" s="13">
        <v>214</v>
      </c>
      <c r="BH1206" s="13">
        <v>201</v>
      </c>
      <c r="BI1206" s="834" t="s">
        <v>485</v>
      </c>
      <c r="BJ1206" s="13">
        <v>0</v>
      </c>
      <c r="BK1206" s="13" t="e">
        <f t="shared" si="356"/>
        <v>#DIV/0!</v>
      </c>
      <c r="BL1206" s="13" t="e">
        <f t="shared" si="357"/>
        <v>#DIV/0!</v>
      </c>
    </row>
    <row r="1207" spans="48:64" x14ac:dyDescent="0.25">
      <c r="AV1207" s="13">
        <v>50</v>
      </c>
      <c r="AW1207" s="13">
        <v>6</v>
      </c>
      <c r="AX1207" s="780" t="s">
        <v>165</v>
      </c>
      <c r="AY1207" s="13">
        <v>146</v>
      </c>
      <c r="AZ1207" s="13">
        <v>116</v>
      </c>
      <c r="BA1207" s="13">
        <v>276</v>
      </c>
      <c r="BB1207" s="13">
        <v>228</v>
      </c>
      <c r="BC1207" s="13">
        <v>119</v>
      </c>
      <c r="BD1207" s="13">
        <v>112</v>
      </c>
      <c r="BE1207" s="780" t="s">
        <v>264</v>
      </c>
      <c r="BF1207">
        <v>5</v>
      </c>
      <c r="BG1207" s="13">
        <v>140</v>
      </c>
      <c r="BH1207" s="13">
        <v>114</v>
      </c>
      <c r="BI1207" s="826" t="s">
        <v>476</v>
      </c>
      <c r="BJ1207" s="13">
        <v>1</v>
      </c>
      <c r="BK1207" s="13" t="e">
        <f t="shared" si="356"/>
        <v>#DIV/0!</v>
      </c>
      <c r="BL1207" s="13" t="e">
        <f t="shared" si="357"/>
        <v>#DIV/0!</v>
      </c>
    </row>
    <row r="1208" spans="48:64" x14ac:dyDescent="0.25">
      <c r="AV1208" s="13">
        <v>51</v>
      </c>
      <c r="AW1208" s="13">
        <v>10</v>
      </c>
      <c r="AX1208" s="780" t="s">
        <v>174</v>
      </c>
      <c r="AY1208" s="13">
        <v>67</v>
      </c>
      <c r="AZ1208" s="13">
        <v>97</v>
      </c>
      <c r="BA1208" s="13">
        <v>165</v>
      </c>
      <c r="BB1208" s="13">
        <v>197</v>
      </c>
      <c r="BC1208" s="13">
        <v>87</v>
      </c>
      <c r="BD1208" s="13">
        <v>100</v>
      </c>
      <c r="BE1208" s="780" t="s">
        <v>183</v>
      </c>
      <c r="BF1208" s="13">
        <v>1</v>
      </c>
      <c r="BG1208" s="13">
        <v>29</v>
      </c>
      <c r="BH1208" s="13">
        <v>26</v>
      </c>
      <c r="BI1208" s="804" t="s">
        <v>442</v>
      </c>
      <c r="BJ1208" s="13">
        <v>0</v>
      </c>
      <c r="BK1208" s="13" t="e">
        <f t="shared" si="356"/>
        <v>#DIV/0!</v>
      </c>
      <c r="BL1208" s="13" t="e">
        <f t="shared" si="357"/>
        <v>#DIV/0!</v>
      </c>
    </row>
    <row r="1209" spans="48:64" x14ac:dyDescent="0.25">
      <c r="AV1209" s="13">
        <v>52</v>
      </c>
      <c r="AW1209" s="13">
        <v>6</v>
      </c>
      <c r="AX1209" s="780" t="s">
        <v>174</v>
      </c>
      <c r="AY1209" s="13">
        <v>173</v>
      </c>
      <c r="AZ1209" s="13">
        <v>151</v>
      </c>
      <c r="BA1209" s="13">
        <v>385</v>
      </c>
      <c r="BB1209" s="13">
        <v>328</v>
      </c>
      <c r="BC1209" s="13">
        <v>194</v>
      </c>
      <c r="BD1209" s="13">
        <v>177</v>
      </c>
      <c r="BE1209" s="780" t="s">
        <v>192</v>
      </c>
      <c r="BF1209">
        <v>4</v>
      </c>
      <c r="BG1209" s="13">
        <v>144</v>
      </c>
      <c r="BH1209" s="13">
        <v>128</v>
      </c>
      <c r="BI1209" s="886" t="s">
        <v>476</v>
      </c>
      <c r="BJ1209" s="13">
        <v>1</v>
      </c>
      <c r="BK1209" s="13" t="e">
        <f t="shared" si="356"/>
        <v>#DIV/0!</v>
      </c>
      <c r="BL1209" s="13" t="e">
        <f t="shared" si="357"/>
        <v>#DIV/0!</v>
      </c>
    </row>
    <row r="1210" spans="48:64" x14ac:dyDescent="0.25">
      <c r="AV1210" s="13">
        <v>53</v>
      </c>
      <c r="AW1210" s="13">
        <v>2</v>
      </c>
      <c r="AX1210" s="780" t="s">
        <v>174</v>
      </c>
      <c r="AY1210" s="13">
        <v>13</v>
      </c>
      <c r="AZ1210" s="13">
        <v>14</v>
      </c>
      <c r="BA1210" s="13">
        <v>36</v>
      </c>
      <c r="BB1210" s="13">
        <v>29</v>
      </c>
      <c r="BC1210" s="13">
        <v>22</v>
      </c>
      <c r="BD1210" s="13">
        <v>15</v>
      </c>
      <c r="BE1210" s="780" t="s">
        <v>201</v>
      </c>
      <c r="BF1210" s="426">
        <v>5</v>
      </c>
      <c r="BG1210" s="13">
        <v>27</v>
      </c>
      <c r="BH1210" s="13">
        <v>14</v>
      </c>
      <c r="BI1210" s="858" t="s">
        <v>548</v>
      </c>
      <c r="BJ1210" s="13">
        <v>0</v>
      </c>
      <c r="BK1210" s="13" t="e">
        <f t="shared" si="356"/>
        <v>#DIV/0!</v>
      </c>
      <c r="BL1210" s="13" t="e">
        <f t="shared" si="357"/>
        <v>#DIV/0!</v>
      </c>
    </row>
    <row r="1211" spans="48:64" x14ac:dyDescent="0.25">
      <c r="AV1211" s="13">
        <v>54</v>
      </c>
      <c r="AW1211" s="13">
        <v>5</v>
      </c>
      <c r="AX1211" s="780" t="s">
        <v>174</v>
      </c>
      <c r="AY1211" s="13">
        <v>95</v>
      </c>
      <c r="AZ1211" s="13">
        <v>89</v>
      </c>
      <c r="BA1211" s="13">
        <v>204</v>
      </c>
      <c r="BB1211" s="13">
        <v>189</v>
      </c>
      <c r="BC1211" s="13">
        <v>98</v>
      </c>
      <c r="BD1211" s="13">
        <v>100</v>
      </c>
      <c r="BE1211" s="780" t="s">
        <v>210</v>
      </c>
      <c r="BF1211" s="426">
        <v>4</v>
      </c>
      <c r="BG1211" s="13">
        <v>126</v>
      </c>
      <c r="BH1211" s="13">
        <v>102</v>
      </c>
      <c r="BI1211" s="831" t="s">
        <v>451</v>
      </c>
      <c r="BJ1211" s="13">
        <v>0</v>
      </c>
      <c r="BK1211" s="13" t="e">
        <f t="shared" si="356"/>
        <v>#DIV/0!</v>
      </c>
      <c r="BL1211" s="13" t="e">
        <f t="shared" si="357"/>
        <v>#DIV/0!</v>
      </c>
    </row>
    <row r="1212" spans="48:64" x14ac:dyDescent="0.25">
      <c r="AV1212" s="13">
        <v>55</v>
      </c>
      <c r="AW1212" s="13">
        <v>3</v>
      </c>
      <c r="AX1212" s="780" t="s">
        <v>174</v>
      </c>
      <c r="AY1212" s="13">
        <v>46</v>
      </c>
      <c r="AZ1212" s="13">
        <v>72</v>
      </c>
      <c r="BA1212" s="13">
        <v>128</v>
      </c>
      <c r="BB1212" s="13">
        <v>147</v>
      </c>
      <c r="BC1212" s="13">
        <v>73</v>
      </c>
      <c r="BD1212" s="13">
        <v>75</v>
      </c>
      <c r="BE1212" s="780" t="s">
        <v>219</v>
      </c>
      <c r="BF1212" s="426">
        <v>3</v>
      </c>
      <c r="BG1212" s="13">
        <v>98</v>
      </c>
      <c r="BH1212" s="13">
        <v>118</v>
      </c>
      <c r="BI1212" s="844" t="s">
        <v>489</v>
      </c>
      <c r="BJ1212" s="13">
        <v>0</v>
      </c>
      <c r="BK1212" s="13" t="e">
        <f t="shared" si="356"/>
        <v>#DIV/0!</v>
      </c>
      <c r="BL1212" s="13" t="e">
        <f t="shared" si="357"/>
        <v>#DIV/0!</v>
      </c>
    </row>
    <row r="1213" spans="48:64" x14ac:dyDescent="0.25">
      <c r="AV1213" s="13">
        <v>56</v>
      </c>
      <c r="AW1213" s="13">
        <v>10</v>
      </c>
      <c r="AX1213" s="780" t="s">
        <v>174</v>
      </c>
      <c r="AY1213" s="13">
        <v>278</v>
      </c>
      <c r="AZ1213" s="13">
        <v>243</v>
      </c>
      <c r="BA1213" s="13">
        <v>537</v>
      </c>
      <c r="BB1213" s="13">
        <v>467</v>
      </c>
      <c r="BC1213" s="13">
        <v>243</v>
      </c>
      <c r="BD1213" s="13">
        <v>224</v>
      </c>
      <c r="BE1213" s="780" t="s">
        <v>228</v>
      </c>
      <c r="BF1213">
        <v>8</v>
      </c>
      <c r="BG1213" s="13">
        <v>92</v>
      </c>
      <c r="BH1213" s="13">
        <v>98</v>
      </c>
      <c r="BI1213" s="836" t="s">
        <v>442</v>
      </c>
      <c r="BJ1213" s="13">
        <v>4</v>
      </c>
      <c r="BK1213" s="13" t="e">
        <f t="shared" si="356"/>
        <v>#DIV/0!</v>
      </c>
      <c r="BL1213" s="13" t="e">
        <f t="shared" si="357"/>
        <v>#DIV/0!</v>
      </c>
    </row>
    <row r="1214" spans="48:64" x14ac:dyDescent="0.25">
      <c r="AV1214" s="13">
        <v>57</v>
      </c>
      <c r="AW1214" s="13">
        <v>6</v>
      </c>
      <c r="AX1214" s="780" t="s">
        <v>174</v>
      </c>
      <c r="AY1214" s="13">
        <v>71</v>
      </c>
      <c r="AZ1214" s="13">
        <v>90</v>
      </c>
      <c r="BA1214" s="13">
        <v>181</v>
      </c>
      <c r="BB1214" s="13">
        <v>163</v>
      </c>
      <c r="BC1214" s="13">
        <v>93</v>
      </c>
      <c r="BD1214" s="13">
        <v>73</v>
      </c>
      <c r="BE1214" s="780" t="s">
        <v>237</v>
      </c>
      <c r="BF1214">
        <v>1</v>
      </c>
      <c r="BG1214" s="13">
        <v>73</v>
      </c>
      <c r="BH1214" s="13">
        <v>71</v>
      </c>
      <c r="BI1214" s="836" t="s">
        <v>442</v>
      </c>
      <c r="BJ1214" s="13">
        <v>1</v>
      </c>
      <c r="BK1214" s="13" t="e">
        <f t="shared" si="356"/>
        <v>#DIV/0!</v>
      </c>
      <c r="BL1214" s="13" t="e">
        <f t="shared" si="357"/>
        <v>#DIV/0!</v>
      </c>
    </row>
    <row r="1215" spans="48:64" x14ac:dyDescent="0.25">
      <c r="AV1215" s="13">
        <v>58</v>
      </c>
      <c r="AW1215" s="13">
        <v>4</v>
      </c>
      <c r="AX1215" s="780" t="s">
        <v>174</v>
      </c>
      <c r="AY1215" s="13">
        <v>83</v>
      </c>
      <c r="AZ1215" s="13">
        <v>60</v>
      </c>
      <c r="BA1215" s="13">
        <v>183</v>
      </c>
      <c r="BB1215" s="13">
        <v>137</v>
      </c>
      <c r="BC1215" s="13">
        <v>94</v>
      </c>
      <c r="BD1215" s="13">
        <v>77</v>
      </c>
      <c r="BE1215" s="780" t="s">
        <v>246</v>
      </c>
      <c r="BF1215">
        <v>1</v>
      </c>
      <c r="BG1215" s="13">
        <v>77</v>
      </c>
      <c r="BH1215" s="13">
        <v>57</v>
      </c>
      <c r="BI1215" s="836" t="s">
        <v>442</v>
      </c>
      <c r="BJ1215" s="13">
        <v>1</v>
      </c>
      <c r="BK1215" s="13" t="e">
        <f t="shared" si="356"/>
        <v>#DIV/0!</v>
      </c>
      <c r="BL1215" s="13" t="e">
        <f t="shared" si="357"/>
        <v>#DIV/0!</v>
      </c>
    </row>
    <row r="1216" spans="48:64" x14ac:dyDescent="0.25">
      <c r="AV1216" s="13">
        <v>59</v>
      </c>
      <c r="AW1216" s="13">
        <v>10</v>
      </c>
      <c r="AX1216" s="780" t="s">
        <v>174</v>
      </c>
      <c r="AY1216" s="13">
        <v>218</v>
      </c>
      <c r="AZ1216" s="13">
        <v>220</v>
      </c>
      <c r="BA1216" s="13">
        <v>414</v>
      </c>
      <c r="BB1216" s="13">
        <v>401</v>
      </c>
      <c r="BC1216" s="13">
        <v>175</v>
      </c>
      <c r="BD1216" s="13">
        <v>181</v>
      </c>
      <c r="BE1216" s="780" t="s">
        <v>255</v>
      </c>
      <c r="BF1216">
        <v>2</v>
      </c>
      <c r="BG1216" s="13">
        <v>157</v>
      </c>
      <c r="BH1216" s="13">
        <v>134</v>
      </c>
      <c r="BI1216" s="850" t="s">
        <v>442</v>
      </c>
      <c r="BJ1216" s="13">
        <v>1</v>
      </c>
      <c r="BK1216" s="13" t="e">
        <f t="shared" si="356"/>
        <v>#DIV/0!</v>
      </c>
      <c r="BL1216" s="13" t="e">
        <f t="shared" si="357"/>
        <v>#DIV/0!</v>
      </c>
    </row>
    <row r="1217" spans="48:64" x14ac:dyDescent="0.25">
      <c r="AV1217" s="13">
        <v>60</v>
      </c>
      <c r="AW1217" s="13">
        <v>8</v>
      </c>
      <c r="AX1217" s="780" t="s">
        <v>174</v>
      </c>
      <c r="AY1217" s="13">
        <v>164</v>
      </c>
      <c r="AZ1217" s="13">
        <v>175</v>
      </c>
      <c r="BA1217" s="13">
        <v>383</v>
      </c>
      <c r="BB1217" s="13">
        <v>371</v>
      </c>
      <c r="BC1217" s="13">
        <v>205</v>
      </c>
      <c r="BD1217" s="13">
        <v>196</v>
      </c>
      <c r="BE1217" s="780" t="s">
        <v>264</v>
      </c>
      <c r="BF1217">
        <v>4</v>
      </c>
      <c r="BG1217" s="13">
        <v>157</v>
      </c>
      <c r="BH1217" s="13">
        <v>137</v>
      </c>
      <c r="BI1217" s="849" t="s">
        <v>489</v>
      </c>
      <c r="BJ1217" s="13">
        <v>2</v>
      </c>
      <c r="BK1217" s="13" t="e">
        <f t="shared" si="356"/>
        <v>#DIV/0!</v>
      </c>
      <c r="BL1217" s="13" t="e">
        <f t="shared" si="357"/>
        <v>#DIV/0!</v>
      </c>
    </row>
    <row r="1218" spans="48:64" x14ac:dyDescent="0.25">
      <c r="AV1218" s="13">
        <v>61</v>
      </c>
      <c r="AW1218" s="13">
        <v>5</v>
      </c>
      <c r="AX1218" s="780" t="s">
        <v>183</v>
      </c>
      <c r="AY1218" s="13">
        <v>122</v>
      </c>
      <c r="AZ1218" s="13">
        <v>94</v>
      </c>
      <c r="BA1218" s="13">
        <v>221</v>
      </c>
      <c r="BB1218" s="13">
        <v>172</v>
      </c>
      <c r="BC1218" s="13">
        <v>84</v>
      </c>
      <c r="BD1218" s="13">
        <v>78</v>
      </c>
      <c r="BE1218" s="780" t="s">
        <v>192</v>
      </c>
      <c r="BF1218" s="426">
        <v>1</v>
      </c>
      <c r="BG1218" s="13">
        <v>71</v>
      </c>
      <c r="BH1218" s="13">
        <v>56</v>
      </c>
      <c r="BI1218" s="829" t="s">
        <v>552</v>
      </c>
      <c r="BJ1218" s="13">
        <v>0</v>
      </c>
      <c r="BK1218" s="13" t="e">
        <f t="shared" si="356"/>
        <v>#DIV/0!</v>
      </c>
      <c r="BL1218" s="13" t="e">
        <f t="shared" si="357"/>
        <v>#DIV/0!</v>
      </c>
    </row>
    <row r="1219" spans="48:64" x14ac:dyDescent="0.25">
      <c r="AV1219" s="13">
        <v>62</v>
      </c>
      <c r="AW1219" s="13">
        <v>9</v>
      </c>
      <c r="AX1219" s="780" t="s">
        <v>183</v>
      </c>
      <c r="AY1219" s="13">
        <v>217</v>
      </c>
      <c r="AZ1219" s="13">
        <v>177</v>
      </c>
      <c r="BA1219" s="13">
        <v>468</v>
      </c>
      <c r="BB1219" s="13">
        <v>349</v>
      </c>
      <c r="BC1219" s="13">
        <v>232</v>
      </c>
      <c r="BD1219" s="13">
        <v>172</v>
      </c>
      <c r="BE1219" s="780" t="s">
        <v>201</v>
      </c>
      <c r="BF1219">
        <v>4</v>
      </c>
      <c r="BG1219" s="13">
        <v>180</v>
      </c>
      <c r="BH1219" s="13">
        <v>135</v>
      </c>
      <c r="BI1219" s="888" t="s">
        <v>451</v>
      </c>
      <c r="BJ1219" s="13">
        <v>1</v>
      </c>
      <c r="BK1219" s="13" t="e">
        <f t="shared" si="356"/>
        <v>#DIV/0!</v>
      </c>
      <c r="BL1219" s="13" t="e">
        <f t="shared" si="357"/>
        <v>#DIV/0!</v>
      </c>
    </row>
    <row r="1220" spans="48:64" x14ac:dyDescent="0.25">
      <c r="AV1220" s="13">
        <v>63</v>
      </c>
      <c r="AW1220" s="13">
        <v>6</v>
      </c>
      <c r="AX1220" s="780" t="s">
        <v>183</v>
      </c>
      <c r="AY1220" s="13">
        <v>133</v>
      </c>
      <c r="AZ1220" s="13">
        <v>105</v>
      </c>
      <c r="BA1220" s="13">
        <v>232</v>
      </c>
      <c r="BB1220" s="13">
        <v>190</v>
      </c>
      <c r="BC1220" s="13">
        <v>91</v>
      </c>
      <c r="BD1220" s="13">
        <v>85</v>
      </c>
      <c r="BE1220" s="780" t="s">
        <v>210</v>
      </c>
      <c r="BF1220">
        <v>4</v>
      </c>
      <c r="BG1220" s="13">
        <v>78</v>
      </c>
      <c r="BH1220" s="13">
        <v>64</v>
      </c>
      <c r="BI1220" s="873" t="s">
        <v>463</v>
      </c>
      <c r="BJ1220" s="13">
        <v>1</v>
      </c>
      <c r="BK1220" s="13" t="e">
        <f t="shared" si="356"/>
        <v>#DIV/0!</v>
      </c>
      <c r="BL1220" s="13" t="e">
        <f t="shared" si="357"/>
        <v>#DIV/0!</v>
      </c>
    </row>
    <row r="1221" spans="48:64" x14ac:dyDescent="0.25">
      <c r="AV1221" s="13">
        <v>64</v>
      </c>
      <c r="AW1221" s="13">
        <v>6</v>
      </c>
      <c r="AX1221" s="780" t="s">
        <v>183</v>
      </c>
      <c r="AY1221" s="13">
        <v>214</v>
      </c>
      <c r="AZ1221" s="13">
        <v>200</v>
      </c>
      <c r="BA1221" s="13">
        <v>481</v>
      </c>
      <c r="BB1221" s="13">
        <v>383</v>
      </c>
      <c r="BC1221" s="13">
        <v>242</v>
      </c>
      <c r="BD1221" s="13">
        <v>183</v>
      </c>
      <c r="BE1221" s="780" t="s">
        <v>219</v>
      </c>
      <c r="BF1221">
        <v>5</v>
      </c>
      <c r="BG1221" s="13">
        <v>143</v>
      </c>
      <c r="BH1221" s="13">
        <v>109</v>
      </c>
      <c r="BI1221" s="837" t="s">
        <v>485</v>
      </c>
      <c r="BJ1221" s="13">
        <v>5</v>
      </c>
      <c r="BK1221" s="13" t="e">
        <f t="shared" si="356"/>
        <v>#DIV/0!</v>
      </c>
      <c r="BL1221" s="13" t="e">
        <f t="shared" si="357"/>
        <v>#DIV/0!</v>
      </c>
    </row>
    <row r="1222" spans="48:64" x14ac:dyDescent="0.25">
      <c r="AV1222" s="13">
        <v>65</v>
      </c>
      <c r="AW1222" s="13">
        <v>4</v>
      </c>
      <c r="AX1222" s="780" t="s">
        <v>183</v>
      </c>
      <c r="AY1222" s="13">
        <v>53</v>
      </c>
      <c r="AZ1222" s="13">
        <v>44</v>
      </c>
      <c r="BA1222" s="13">
        <v>135</v>
      </c>
      <c r="BB1222" s="13">
        <v>95</v>
      </c>
      <c r="BC1222" s="13">
        <v>75</v>
      </c>
      <c r="BD1222" s="13">
        <v>51</v>
      </c>
      <c r="BE1222" s="780" t="s">
        <v>228</v>
      </c>
      <c r="BF1222">
        <v>4</v>
      </c>
      <c r="BG1222" s="13">
        <v>72</v>
      </c>
      <c r="BH1222" s="13">
        <v>49</v>
      </c>
      <c r="BI1222" s="837" t="s">
        <v>485</v>
      </c>
      <c r="BJ1222" s="13">
        <v>0</v>
      </c>
      <c r="BK1222" s="13" t="e">
        <f t="shared" ref="BK1222:BK1253" si="358">ROUND(BA67/(AW67-BJ67),2)</f>
        <v>#DIV/0!</v>
      </c>
      <c r="BL1222" s="13" t="e">
        <f t="shared" ref="BL1222:BL1253" si="359">ROUND(BB67/(AW67-BJ67),2)</f>
        <v>#DIV/0!</v>
      </c>
    </row>
    <row r="1223" spans="48:64" x14ac:dyDescent="0.25">
      <c r="AV1223" s="13">
        <v>66</v>
      </c>
      <c r="AW1223" s="13">
        <v>10</v>
      </c>
      <c r="AX1223" s="780" t="s">
        <v>183</v>
      </c>
      <c r="AY1223" s="13">
        <v>158</v>
      </c>
      <c r="AZ1223" s="13">
        <v>154</v>
      </c>
      <c r="BA1223" s="13">
        <v>311</v>
      </c>
      <c r="BB1223" s="13">
        <v>282</v>
      </c>
      <c r="BC1223" s="13">
        <v>142</v>
      </c>
      <c r="BD1223" s="13">
        <v>128</v>
      </c>
      <c r="BE1223" s="780" t="s">
        <v>237</v>
      </c>
      <c r="BF1223" s="426">
        <v>5</v>
      </c>
      <c r="BG1223" s="13">
        <v>75</v>
      </c>
      <c r="BH1223" s="13">
        <v>82</v>
      </c>
      <c r="BI1223" s="826" t="s">
        <v>476</v>
      </c>
      <c r="BJ1223" s="13">
        <v>1</v>
      </c>
      <c r="BK1223" s="13" t="e">
        <f t="shared" si="358"/>
        <v>#DIV/0!</v>
      </c>
      <c r="BL1223" s="13" t="e">
        <f t="shared" si="359"/>
        <v>#DIV/0!</v>
      </c>
    </row>
    <row r="1224" spans="48:64" x14ac:dyDescent="0.25">
      <c r="AV1224" s="13">
        <v>67</v>
      </c>
      <c r="AW1224" s="13">
        <v>2</v>
      </c>
      <c r="AX1224" s="780" t="s">
        <v>183</v>
      </c>
      <c r="AY1224" s="13">
        <v>12</v>
      </c>
      <c r="AZ1224" s="13">
        <v>11</v>
      </c>
      <c r="BA1224" s="13">
        <v>44</v>
      </c>
      <c r="BB1224" s="13">
        <v>29</v>
      </c>
      <c r="BC1224" s="13">
        <v>30</v>
      </c>
      <c r="BD1224" s="13">
        <v>18</v>
      </c>
      <c r="BE1224" s="780" t="s">
        <v>246</v>
      </c>
      <c r="BF1224">
        <v>1</v>
      </c>
      <c r="BG1224" s="13">
        <v>41</v>
      </c>
      <c r="BH1224" s="13">
        <v>24</v>
      </c>
      <c r="BI1224" s="857" t="s">
        <v>415</v>
      </c>
      <c r="BJ1224" s="13">
        <v>0</v>
      </c>
      <c r="BK1224" s="13" t="e">
        <f t="shared" si="358"/>
        <v>#DIV/0!</v>
      </c>
      <c r="BL1224" s="13" t="e">
        <f t="shared" si="359"/>
        <v>#DIV/0!</v>
      </c>
    </row>
    <row r="1225" spans="48:64" x14ac:dyDescent="0.25">
      <c r="AV1225" s="13">
        <v>68</v>
      </c>
      <c r="AW1225" s="13">
        <v>4</v>
      </c>
      <c r="AX1225" s="780" t="s">
        <v>183</v>
      </c>
      <c r="AY1225" s="13">
        <v>131</v>
      </c>
      <c r="AZ1225" s="13">
        <v>133</v>
      </c>
      <c r="BA1225" s="13">
        <v>313</v>
      </c>
      <c r="BB1225" s="13">
        <v>256</v>
      </c>
      <c r="BC1225" s="13">
        <v>151</v>
      </c>
      <c r="BD1225" s="13">
        <v>123</v>
      </c>
      <c r="BE1225" s="780" t="s">
        <v>255</v>
      </c>
      <c r="BF1225">
        <v>2</v>
      </c>
      <c r="BG1225" s="13">
        <v>134</v>
      </c>
      <c r="BH1225" s="13">
        <v>89</v>
      </c>
      <c r="BI1225" s="836" t="s">
        <v>442</v>
      </c>
      <c r="BJ1225" s="13">
        <v>1</v>
      </c>
      <c r="BK1225" s="13" t="e">
        <f t="shared" si="358"/>
        <v>#DIV/0!</v>
      </c>
      <c r="BL1225" s="13" t="e">
        <f t="shared" si="359"/>
        <v>#DIV/0!</v>
      </c>
    </row>
    <row r="1226" spans="48:64" x14ac:dyDescent="0.25">
      <c r="AV1226" s="13">
        <v>69</v>
      </c>
      <c r="AW1226" s="13">
        <v>9</v>
      </c>
      <c r="AX1226" s="780" t="s">
        <v>183</v>
      </c>
      <c r="AY1226" s="13">
        <v>407</v>
      </c>
      <c r="AZ1226" s="13">
        <v>409</v>
      </c>
      <c r="BA1226" s="13">
        <v>898</v>
      </c>
      <c r="BB1226" s="13">
        <v>803</v>
      </c>
      <c r="BC1226" s="13">
        <v>431</v>
      </c>
      <c r="BD1226" s="13">
        <v>394</v>
      </c>
      <c r="BE1226" s="780" t="s">
        <v>264</v>
      </c>
      <c r="BF1226" s="426">
        <v>3</v>
      </c>
      <c r="BG1226" s="13">
        <v>324</v>
      </c>
      <c r="BH1226" s="13">
        <v>284</v>
      </c>
      <c r="BI1226" s="844" t="s">
        <v>489</v>
      </c>
      <c r="BJ1226" s="13">
        <v>1</v>
      </c>
      <c r="BK1226" s="13" t="e">
        <f t="shared" si="358"/>
        <v>#DIV/0!</v>
      </c>
      <c r="BL1226" s="13" t="e">
        <f t="shared" si="359"/>
        <v>#DIV/0!</v>
      </c>
    </row>
    <row r="1227" spans="48:64" x14ac:dyDescent="0.25">
      <c r="AV1227" s="13">
        <v>70</v>
      </c>
      <c r="AW1227" s="13">
        <v>7</v>
      </c>
      <c r="AX1227" s="780" t="s">
        <v>192</v>
      </c>
      <c r="AY1227" s="13">
        <v>163</v>
      </c>
      <c r="AZ1227" s="13">
        <v>132</v>
      </c>
      <c r="BA1227" s="13">
        <v>354</v>
      </c>
      <c r="BB1227" s="13">
        <v>271</v>
      </c>
      <c r="BC1227" s="13">
        <v>170</v>
      </c>
      <c r="BD1227" s="13">
        <v>139</v>
      </c>
      <c r="BE1227" s="780" t="s">
        <v>201</v>
      </c>
      <c r="BF1227" s="426">
        <v>2</v>
      </c>
      <c r="BG1227" s="13">
        <v>120</v>
      </c>
      <c r="BH1227" s="13">
        <v>98</v>
      </c>
      <c r="BI1227" s="826" t="s">
        <v>476</v>
      </c>
      <c r="BJ1227" s="13">
        <v>1</v>
      </c>
      <c r="BK1227" s="13" t="e">
        <f t="shared" si="358"/>
        <v>#DIV/0!</v>
      </c>
      <c r="BL1227" s="13" t="e">
        <f t="shared" si="359"/>
        <v>#DIV/0!</v>
      </c>
    </row>
    <row r="1228" spans="48:64" x14ac:dyDescent="0.25">
      <c r="AV1228" s="13">
        <v>71</v>
      </c>
      <c r="AW1228" s="13">
        <v>4</v>
      </c>
      <c r="AX1228" s="780" t="s">
        <v>192</v>
      </c>
      <c r="AY1228" s="13">
        <v>61</v>
      </c>
      <c r="AZ1228" s="13">
        <v>61</v>
      </c>
      <c r="BA1228" s="13">
        <v>147</v>
      </c>
      <c r="BB1228" s="13">
        <v>127</v>
      </c>
      <c r="BC1228" s="13">
        <v>73</v>
      </c>
      <c r="BD1228" s="13">
        <v>66</v>
      </c>
      <c r="BE1228" s="780" t="s">
        <v>210</v>
      </c>
      <c r="BF1228">
        <v>6</v>
      </c>
      <c r="BG1228" s="13">
        <v>64</v>
      </c>
      <c r="BH1228" s="13">
        <v>48</v>
      </c>
      <c r="BI1228" s="863" t="s">
        <v>428</v>
      </c>
      <c r="BJ1228" s="13">
        <v>1</v>
      </c>
      <c r="BK1228" s="13" t="e">
        <f t="shared" si="358"/>
        <v>#DIV/0!</v>
      </c>
      <c r="BL1228" s="13" t="e">
        <f t="shared" si="359"/>
        <v>#DIV/0!</v>
      </c>
    </row>
    <row r="1229" spans="48:64" x14ac:dyDescent="0.25">
      <c r="AV1229" s="13">
        <v>72</v>
      </c>
      <c r="AW1229" s="13">
        <v>5</v>
      </c>
      <c r="AX1229" s="780" t="s">
        <v>192</v>
      </c>
      <c r="AY1229" s="13">
        <v>98</v>
      </c>
      <c r="AZ1229" s="13">
        <v>102</v>
      </c>
      <c r="BA1229" s="13">
        <v>181</v>
      </c>
      <c r="BB1229" s="13">
        <v>181</v>
      </c>
      <c r="BC1229" s="13">
        <v>76</v>
      </c>
      <c r="BD1229" s="13">
        <v>79</v>
      </c>
      <c r="BE1229" s="780" t="s">
        <v>219</v>
      </c>
      <c r="BF1229">
        <v>1</v>
      </c>
      <c r="BG1229" s="13">
        <v>71</v>
      </c>
      <c r="BH1229" s="13">
        <v>78</v>
      </c>
      <c r="BI1229" s="886" t="s">
        <v>476</v>
      </c>
      <c r="BJ1229" s="13">
        <v>0</v>
      </c>
      <c r="BK1229" s="13" t="e">
        <f t="shared" si="358"/>
        <v>#DIV/0!</v>
      </c>
      <c r="BL1229" s="13" t="e">
        <f t="shared" si="359"/>
        <v>#DIV/0!</v>
      </c>
    </row>
    <row r="1230" spans="48:64" x14ac:dyDescent="0.25">
      <c r="AV1230" s="13">
        <v>73</v>
      </c>
      <c r="AW1230" s="13">
        <v>12</v>
      </c>
      <c r="AX1230" s="780" t="s">
        <v>192</v>
      </c>
      <c r="AY1230" s="13">
        <v>296</v>
      </c>
      <c r="AZ1230" s="13">
        <v>273</v>
      </c>
      <c r="BA1230" s="13">
        <v>622</v>
      </c>
      <c r="BB1230" s="13">
        <v>494</v>
      </c>
      <c r="BC1230" s="13">
        <v>274</v>
      </c>
      <c r="BD1230" s="13">
        <v>221</v>
      </c>
      <c r="BE1230" s="780" t="s">
        <v>228</v>
      </c>
      <c r="BF1230" s="425">
        <v>3</v>
      </c>
      <c r="BG1230" s="13">
        <v>149</v>
      </c>
      <c r="BH1230" s="13">
        <v>102</v>
      </c>
      <c r="BI1230" s="845" t="s">
        <v>540</v>
      </c>
      <c r="BJ1230" s="13">
        <v>2</v>
      </c>
      <c r="BK1230" s="13" t="e">
        <f t="shared" si="358"/>
        <v>#DIV/0!</v>
      </c>
      <c r="BL1230" s="13" t="e">
        <f t="shared" si="359"/>
        <v>#DIV/0!</v>
      </c>
    </row>
    <row r="1231" spans="48:64" x14ac:dyDescent="0.25">
      <c r="AV1231" s="13">
        <v>74</v>
      </c>
      <c r="AW1231" s="13">
        <v>10</v>
      </c>
      <c r="AX1231" s="780" t="s">
        <v>192</v>
      </c>
      <c r="AY1231" s="13">
        <v>150</v>
      </c>
      <c r="AZ1231" s="13">
        <v>148</v>
      </c>
      <c r="BA1231" s="13">
        <v>339</v>
      </c>
      <c r="BB1231" s="13">
        <v>299</v>
      </c>
      <c r="BC1231" s="13">
        <v>173</v>
      </c>
      <c r="BD1231" s="13">
        <v>151</v>
      </c>
      <c r="BE1231" s="780" t="s">
        <v>237</v>
      </c>
      <c r="BF1231">
        <v>2</v>
      </c>
      <c r="BG1231" s="13">
        <v>109</v>
      </c>
      <c r="BH1231" s="13">
        <v>88</v>
      </c>
      <c r="BI1231" s="868" t="s">
        <v>471</v>
      </c>
      <c r="BJ1231" s="13">
        <v>1</v>
      </c>
      <c r="BK1231" s="13" t="e">
        <f t="shared" si="358"/>
        <v>#DIV/0!</v>
      </c>
      <c r="BL1231" s="13" t="e">
        <f t="shared" si="359"/>
        <v>#DIV/0!</v>
      </c>
    </row>
    <row r="1232" spans="48:64" x14ac:dyDescent="0.25">
      <c r="AV1232" s="13">
        <v>75</v>
      </c>
      <c r="AW1232" s="13">
        <v>8</v>
      </c>
      <c r="AX1232" s="780" t="s">
        <v>192</v>
      </c>
      <c r="AY1232" s="13">
        <v>209</v>
      </c>
      <c r="AZ1232" s="13">
        <v>184</v>
      </c>
      <c r="BA1232" s="13">
        <v>384</v>
      </c>
      <c r="BB1232" s="13">
        <v>334</v>
      </c>
      <c r="BC1232" s="13">
        <v>160</v>
      </c>
      <c r="BD1232" s="13">
        <v>150</v>
      </c>
      <c r="BE1232" s="780" t="s">
        <v>246</v>
      </c>
      <c r="BF1232">
        <v>3</v>
      </c>
      <c r="BG1232" s="13">
        <v>160</v>
      </c>
      <c r="BH1232" s="13">
        <v>141</v>
      </c>
      <c r="BI1232" s="857" t="s">
        <v>415</v>
      </c>
      <c r="BJ1232" s="13">
        <v>2</v>
      </c>
      <c r="BK1232" s="13" t="e">
        <f t="shared" si="358"/>
        <v>#DIV/0!</v>
      </c>
      <c r="BL1232" s="13" t="e">
        <f t="shared" si="359"/>
        <v>#DIV/0!</v>
      </c>
    </row>
    <row r="1233" spans="48:64" x14ac:dyDescent="0.25">
      <c r="AV1233" s="13">
        <v>76</v>
      </c>
      <c r="AW1233" s="13">
        <v>5</v>
      </c>
      <c r="AX1233" s="780" t="s">
        <v>192</v>
      </c>
      <c r="AY1233" s="13">
        <v>72</v>
      </c>
      <c r="AZ1233" s="13">
        <v>65</v>
      </c>
      <c r="BA1233" s="13">
        <v>120</v>
      </c>
      <c r="BB1233" s="13">
        <v>117</v>
      </c>
      <c r="BC1233" s="13">
        <v>43</v>
      </c>
      <c r="BD1233" s="13">
        <v>52</v>
      </c>
      <c r="BE1233" s="780" t="s">
        <v>255</v>
      </c>
      <c r="BF1233">
        <v>4</v>
      </c>
      <c r="BG1233" s="13">
        <v>63</v>
      </c>
      <c r="BH1233" s="13">
        <v>57</v>
      </c>
      <c r="BI1233" s="880" t="s">
        <v>582</v>
      </c>
      <c r="BJ1233" s="13">
        <v>1</v>
      </c>
      <c r="BK1233" s="13" t="e">
        <f t="shared" si="358"/>
        <v>#DIV/0!</v>
      </c>
      <c r="BL1233" s="13" t="e">
        <f t="shared" si="359"/>
        <v>#DIV/0!</v>
      </c>
    </row>
    <row r="1234" spans="48:64" x14ac:dyDescent="0.25">
      <c r="AV1234" s="13">
        <v>77</v>
      </c>
      <c r="AW1234" s="13">
        <v>4</v>
      </c>
      <c r="AX1234" s="780" t="s">
        <v>192</v>
      </c>
      <c r="AY1234" s="13">
        <v>121</v>
      </c>
      <c r="AZ1234" s="13">
        <v>111</v>
      </c>
      <c r="BA1234" s="13">
        <v>227</v>
      </c>
      <c r="BB1234" s="13">
        <v>206</v>
      </c>
      <c r="BC1234" s="13">
        <v>100</v>
      </c>
      <c r="BD1234" s="13">
        <v>95</v>
      </c>
      <c r="BE1234" s="780" t="s">
        <v>264</v>
      </c>
      <c r="BF1234">
        <v>2</v>
      </c>
      <c r="BG1234" s="13">
        <v>173</v>
      </c>
      <c r="BH1234" s="13">
        <v>144</v>
      </c>
      <c r="BI1234" s="847" t="s">
        <v>494</v>
      </c>
      <c r="BJ1234" s="13">
        <v>0</v>
      </c>
      <c r="BK1234" s="13" t="e">
        <f t="shared" si="358"/>
        <v>#DIV/0!</v>
      </c>
      <c r="BL1234" s="13" t="e">
        <f t="shared" si="359"/>
        <v>#DIV/0!</v>
      </c>
    </row>
    <row r="1235" spans="48:64" x14ac:dyDescent="0.25">
      <c r="AV1235" s="13">
        <v>78</v>
      </c>
      <c r="AW1235" s="13">
        <v>4</v>
      </c>
      <c r="AX1235" s="780" t="s">
        <v>201</v>
      </c>
      <c r="AY1235" s="13">
        <v>42</v>
      </c>
      <c r="AZ1235" s="13">
        <v>48</v>
      </c>
      <c r="BA1235" s="13">
        <v>108</v>
      </c>
      <c r="BB1235" s="13">
        <v>102</v>
      </c>
      <c r="BC1235" s="13">
        <v>59</v>
      </c>
      <c r="BD1235" s="13">
        <v>54</v>
      </c>
      <c r="BE1235" s="780" t="s">
        <v>210</v>
      </c>
      <c r="BF1235">
        <v>2</v>
      </c>
      <c r="BG1235" s="13">
        <v>58</v>
      </c>
      <c r="BH1235" s="13">
        <v>54</v>
      </c>
      <c r="BI1235" s="863" t="s">
        <v>428</v>
      </c>
      <c r="BJ1235" s="13">
        <v>0</v>
      </c>
      <c r="BK1235" s="13" t="e">
        <f t="shared" si="358"/>
        <v>#DIV/0!</v>
      </c>
      <c r="BL1235" s="13" t="e">
        <f t="shared" si="359"/>
        <v>#DIV/0!</v>
      </c>
    </row>
    <row r="1236" spans="48:64" x14ac:dyDescent="0.25">
      <c r="AV1236" s="13">
        <v>79</v>
      </c>
      <c r="AW1236" s="13">
        <v>3</v>
      </c>
      <c r="AX1236" s="780" t="s">
        <v>201</v>
      </c>
      <c r="AY1236" s="13">
        <v>107</v>
      </c>
      <c r="AZ1236" s="13">
        <v>103</v>
      </c>
      <c r="BA1236" s="13">
        <v>240</v>
      </c>
      <c r="BB1236" s="13">
        <v>202</v>
      </c>
      <c r="BC1236" s="13">
        <v>127</v>
      </c>
      <c r="BD1236" s="13">
        <v>99</v>
      </c>
      <c r="BE1236" s="780" t="s">
        <v>219</v>
      </c>
      <c r="BF1236" s="426">
        <v>3</v>
      </c>
      <c r="BG1236" s="13">
        <v>104</v>
      </c>
      <c r="BH1236" s="13">
        <v>79</v>
      </c>
      <c r="BI1236" s="877" t="s">
        <v>428</v>
      </c>
      <c r="BJ1236" s="13">
        <v>1</v>
      </c>
      <c r="BK1236" s="13" t="e">
        <f t="shared" si="358"/>
        <v>#DIV/0!</v>
      </c>
      <c r="BL1236" s="13" t="e">
        <f t="shared" si="359"/>
        <v>#DIV/0!</v>
      </c>
    </row>
    <row r="1237" spans="48:64" x14ac:dyDescent="0.25">
      <c r="AV1237" s="13">
        <v>80</v>
      </c>
      <c r="AW1237" s="13">
        <v>4</v>
      </c>
      <c r="AX1237" s="780" t="s">
        <v>201</v>
      </c>
      <c r="AY1237" s="13">
        <v>47</v>
      </c>
      <c r="AZ1237" s="13">
        <v>54</v>
      </c>
      <c r="BA1237" s="13">
        <v>105</v>
      </c>
      <c r="BB1237" s="13">
        <v>107</v>
      </c>
      <c r="BC1237" s="13">
        <v>50</v>
      </c>
      <c r="BD1237" s="13">
        <v>53</v>
      </c>
      <c r="BE1237" s="780" t="s">
        <v>228</v>
      </c>
      <c r="BF1237" s="425">
        <v>6</v>
      </c>
      <c r="BG1237" s="13">
        <v>44</v>
      </c>
      <c r="BH1237" s="13">
        <v>47</v>
      </c>
      <c r="BI1237" s="866" t="s">
        <v>489</v>
      </c>
      <c r="BJ1237" s="13">
        <v>1</v>
      </c>
      <c r="BK1237" s="13" t="e">
        <f t="shared" si="358"/>
        <v>#DIV/0!</v>
      </c>
      <c r="BL1237" s="13" t="e">
        <f t="shared" si="359"/>
        <v>#DIV/0!</v>
      </c>
    </row>
    <row r="1238" spans="48:64" x14ac:dyDescent="0.25">
      <c r="AV1238" s="13">
        <v>81</v>
      </c>
      <c r="AW1238" s="13">
        <v>7</v>
      </c>
      <c r="AX1238" s="780" t="s">
        <v>201</v>
      </c>
      <c r="AY1238" s="13">
        <v>91</v>
      </c>
      <c r="AZ1238" s="13">
        <v>60</v>
      </c>
      <c r="BA1238" s="13">
        <v>179</v>
      </c>
      <c r="BB1238" s="13">
        <v>125</v>
      </c>
      <c r="BC1238" s="13">
        <v>81</v>
      </c>
      <c r="BD1238" s="13">
        <v>65</v>
      </c>
      <c r="BE1238" s="780" t="s">
        <v>237</v>
      </c>
      <c r="BF1238">
        <v>4</v>
      </c>
      <c r="BG1238" s="13">
        <v>72</v>
      </c>
      <c r="BH1238" s="13">
        <v>44</v>
      </c>
      <c r="BI1238" s="842" t="s">
        <v>459</v>
      </c>
      <c r="BJ1238" s="13">
        <v>0</v>
      </c>
      <c r="BK1238" s="13" t="e">
        <f t="shared" si="358"/>
        <v>#DIV/0!</v>
      </c>
      <c r="BL1238" s="13" t="e">
        <f t="shared" si="359"/>
        <v>#DIV/0!</v>
      </c>
    </row>
    <row r="1239" spans="48:64" x14ac:dyDescent="0.25">
      <c r="AV1239" s="13">
        <v>82</v>
      </c>
      <c r="AW1239" s="13">
        <v>6</v>
      </c>
      <c r="AX1239" s="780" t="s">
        <v>201</v>
      </c>
      <c r="AY1239" s="13">
        <v>119</v>
      </c>
      <c r="AZ1239" s="13">
        <v>114</v>
      </c>
      <c r="BA1239" s="13">
        <v>284</v>
      </c>
      <c r="BB1239" s="13">
        <v>245</v>
      </c>
      <c r="BC1239" s="13">
        <v>140</v>
      </c>
      <c r="BD1239" s="13">
        <v>131</v>
      </c>
      <c r="BE1239" s="780" t="s">
        <v>246</v>
      </c>
      <c r="BF1239">
        <v>3</v>
      </c>
      <c r="BG1239" s="13">
        <v>92</v>
      </c>
      <c r="BH1239" s="13">
        <v>110</v>
      </c>
      <c r="BI1239" s="885" t="s">
        <v>446</v>
      </c>
      <c r="BJ1239" s="13">
        <v>0</v>
      </c>
      <c r="BK1239" s="13" t="e">
        <f t="shared" si="358"/>
        <v>#DIV/0!</v>
      </c>
      <c r="BL1239" s="13" t="e">
        <f t="shared" si="359"/>
        <v>#DIV/0!</v>
      </c>
    </row>
    <row r="1240" spans="48:64" x14ac:dyDescent="0.25">
      <c r="AV1240" s="13">
        <v>83</v>
      </c>
      <c r="AW1240" s="13">
        <v>7</v>
      </c>
      <c r="AX1240" s="780" t="s">
        <v>201</v>
      </c>
      <c r="AY1240" s="13">
        <v>51</v>
      </c>
      <c r="AZ1240" s="13">
        <v>52</v>
      </c>
      <c r="BA1240" s="13">
        <v>141</v>
      </c>
      <c r="BB1240" s="13">
        <v>117</v>
      </c>
      <c r="BC1240" s="13">
        <v>82</v>
      </c>
      <c r="BD1240" s="13">
        <v>65</v>
      </c>
      <c r="BE1240" s="780" t="s">
        <v>255</v>
      </c>
      <c r="BF1240">
        <v>1</v>
      </c>
      <c r="BG1240" s="13">
        <v>66</v>
      </c>
      <c r="BH1240" s="13">
        <v>50</v>
      </c>
      <c r="BI1240" s="828" t="s">
        <v>424</v>
      </c>
      <c r="BJ1240" s="13">
        <v>1</v>
      </c>
      <c r="BK1240" s="13" t="e">
        <f t="shared" si="358"/>
        <v>#DIV/0!</v>
      </c>
      <c r="BL1240" s="13" t="e">
        <f t="shared" si="359"/>
        <v>#DIV/0!</v>
      </c>
    </row>
    <row r="1241" spans="48:64" x14ac:dyDescent="0.25">
      <c r="AV1241" s="13">
        <v>84</v>
      </c>
      <c r="AW1241" s="13">
        <v>4</v>
      </c>
      <c r="AX1241" s="780" t="s">
        <v>201</v>
      </c>
      <c r="AY1241" s="13">
        <v>106</v>
      </c>
      <c r="AZ1241" s="13">
        <v>106</v>
      </c>
      <c r="BA1241" s="13">
        <v>197</v>
      </c>
      <c r="BB1241" s="13">
        <v>186</v>
      </c>
      <c r="BC1241" s="13">
        <v>80</v>
      </c>
      <c r="BD1241" s="13">
        <v>80</v>
      </c>
      <c r="BE1241" s="780" t="s">
        <v>264</v>
      </c>
      <c r="BF1241">
        <v>4</v>
      </c>
      <c r="BG1241" s="13">
        <v>130</v>
      </c>
      <c r="BH1241" s="13">
        <v>124</v>
      </c>
      <c r="BI1241" s="861" t="s">
        <v>548</v>
      </c>
      <c r="BJ1241" s="13">
        <v>0</v>
      </c>
      <c r="BK1241" s="13" t="e">
        <f t="shared" si="358"/>
        <v>#DIV/0!</v>
      </c>
      <c r="BL1241" s="13" t="e">
        <f t="shared" si="359"/>
        <v>#DIV/0!</v>
      </c>
    </row>
    <row r="1242" spans="48:64" x14ac:dyDescent="0.25">
      <c r="AV1242" s="13">
        <v>85</v>
      </c>
      <c r="AW1242" s="13">
        <v>3</v>
      </c>
      <c r="AX1242" s="780" t="s">
        <v>210</v>
      </c>
      <c r="AY1242" s="13">
        <v>108</v>
      </c>
      <c r="AZ1242" s="13">
        <v>119</v>
      </c>
      <c r="BA1242" s="13">
        <v>213</v>
      </c>
      <c r="BB1242" s="13">
        <v>202</v>
      </c>
      <c r="BC1242" s="13">
        <v>98</v>
      </c>
      <c r="BD1242" s="13">
        <v>83</v>
      </c>
      <c r="BE1242" s="780" t="s">
        <v>219</v>
      </c>
      <c r="BF1242" s="426">
        <v>4</v>
      </c>
      <c r="BG1242" s="13">
        <v>103</v>
      </c>
      <c r="BH1242" s="13">
        <v>97</v>
      </c>
      <c r="BI1242" s="850" t="s">
        <v>442</v>
      </c>
      <c r="BJ1242" s="13">
        <v>0</v>
      </c>
      <c r="BK1242" s="13" t="e">
        <f t="shared" si="358"/>
        <v>#DIV/0!</v>
      </c>
      <c r="BL1242" s="13" t="e">
        <f t="shared" si="359"/>
        <v>#DIV/0!</v>
      </c>
    </row>
    <row r="1243" spans="48:64" x14ac:dyDescent="0.25">
      <c r="AV1243" s="13">
        <v>86</v>
      </c>
      <c r="AW1243" s="13">
        <v>8</v>
      </c>
      <c r="AX1243" s="780" t="s">
        <v>210</v>
      </c>
      <c r="AY1243" s="13">
        <v>102</v>
      </c>
      <c r="AZ1243" s="13">
        <v>96</v>
      </c>
      <c r="BA1243" s="13">
        <v>196</v>
      </c>
      <c r="BB1243" s="13">
        <v>186</v>
      </c>
      <c r="BC1243" s="13">
        <v>90</v>
      </c>
      <c r="BD1243" s="13">
        <v>90</v>
      </c>
      <c r="BE1243" s="780" t="s">
        <v>228</v>
      </c>
      <c r="BF1243">
        <v>1</v>
      </c>
      <c r="BG1243" s="13">
        <v>57</v>
      </c>
      <c r="BH1243" s="13">
        <v>48</v>
      </c>
      <c r="BI1243" s="849" t="s">
        <v>489</v>
      </c>
      <c r="BJ1243" s="13">
        <v>0</v>
      </c>
      <c r="BK1243" s="13" t="e">
        <f t="shared" si="358"/>
        <v>#DIV/0!</v>
      </c>
      <c r="BL1243" s="13" t="e">
        <f t="shared" si="359"/>
        <v>#DIV/0!</v>
      </c>
    </row>
    <row r="1244" spans="48:64" x14ac:dyDescent="0.25">
      <c r="AV1244" s="13">
        <v>87</v>
      </c>
      <c r="AW1244" s="13">
        <v>2</v>
      </c>
      <c r="AX1244" s="780" t="s">
        <v>210</v>
      </c>
      <c r="AY1244" s="13">
        <v>59</v>
      </c>
      <c r="AZ1244" s="13">
        <v>48</v>
      </c>
      <c r="BA1244" s="13">
        <v>126</v>
      </c>
      <c r="BB1244" s="13">
        <v>113</v>
      </c>
      <c r="BC1244" s="13">
        <v>55</v>
      </c>
      <c r="BD1244" s="13">
        <v>65</v>
      </c>
      <c r="BE1244" s="780" t="s">
        <v>237</v>
      </c>
      <c r="BF1244">
        <v>6</v>
      </c>
      <c r="BG1244" s="13">
        <v>63</v>
      </c>
      <c r="BH1244" s="13">
        <v>56</v>
      </c>
      <c r="BI1244" s="886" t="s">
        <v>476</v>
      </c>
      <c r="BJ1244" s="13">
        <v>1</v>
      </c>
      <c r="BK1244" s="13" t="e">
        <f t="shared" si="358"/>
        <v>#DIV/0!</v>
      </c>
      <c r="BL1244" s="13" t="e">
        <f t="shared" si="359"/>
        <v>#DIV/0!</v>
      </c>
    </row>
    <row r="1245" spans="48:64" x14ac:dyDescent="0.25">
      <c r="AV1245" s="13">
        <v>88</v>
      </c>
      <c r="AW1245" s="13">
        <v>4</v>
      </c>
      <c r="AX1245" s="780" t="s">
        <v>210</v>
      </c>
      <c r="AY1245" s="13">
        <v>23</v>
      </c>
      <c r="AZ1245" s="13">
        <v>35</v>
      </c>
      <c r="BA1245" s="13">
        <v>67</v>
      </c>
      <c r="BB1245" s="13">
        <v>83</v>
      </c>
      <c r="BC1245" s="13">
        <v>39</v>
      </c>
      <c r="BD1245" s="13">
        <v>48</v>
      </c>
      <c r="BE1245" s="780" t="s">
        <v>246</v>
      </c>
      <c r="BF1245">
        <v>4</v>
      </c>
      <c r="BG1245" s="13">
        <v>42</v>
      </c>
      <c r="BH1245" s="13">
        <v>54</v>
      </c>
      <c r="BI1245" s="849" t="s">
        <v>489</v>
      </c>
      <c r="BJ1245" s="13">
        <v>0</v>
      </c>
      <c r="BK1245" s="13" t="e">
        <f t="shared" si="358"/>
        <v>#DIV/0!</v>
      </c>
      <c r="BL1245" s="13" t="e">
        <f t="shared" si="359"/>
        <v>#DIV/0!</v>
      </c>
    </row>
    <row r="1246" spans="48:64" x14ac:dyDescent="0.25">
      <c r="AV1246" s="13">
        <v>89</v>
      </c>
      <c r="AW1246" s="13">
        <v>4</v>
      </c>
      <c r="AX1246" s="780" t="s">
        <v>210</v>
      </c>
      <c r="AY1246" s="13">
        <v>75</v>
      </c>
      <c r="AZ1246" s="13">
        <v>74</v>
      </c>
      <c r="BA1246" s="13">
        <v>179</v>
      </c>
      <c r="BB1246" s="13">
        <v>145</v>
      </c>
      <c r="BC1246" s="13">
        <v>95</v>
      </c>
      <c r="BD1246" s="13">
        <v>71</v>
      </c>
      <c r="BE1246" s="780" t="s">
        <v>255</v>
      </c>
      <c r="BF1246">
        <v>1</v>
      </c>
      <c r="BG1246" s="13">
        <v>134</v>
      </c>
      <c r="BH1246" s="13">
        <v>110</v>
      </c>
      <c r="BI1246" s="868" t="s">
        <v>471</v>
      </c>
      <c r="BJ1246" s="13">
        <v>0</v>
      </c>
      <c r="BK1246" s="13" t="e">
        <f t="shared" si="358"/>
        <v>#DIV/0!</v>
      </c>
      <c r="BL1246" s="13" t="e">
        <f t="shared" si="359"/>
        <v>#DIV/0!</v>
      </c>
    </row>
    <row r="1247" spans="48:64" x14ac:dyDescent="0.25">
      <c r="AV1247" s="13">
        <v>90</v>
      </c>
      <c r="AW1247" s="13">
        <v>3</v>
      </c>
      <c r="AX1247" s="780" t="s">
        <v>210</v>
      </c>
      <c r="AY1247" s="13">
        <v>59</v>
      </c>
      <c r="AZ1247" s="13">
        <v>53</v>
      </c>
      <c r="BA1247" s="13">
        <v>114</v>
      </c>
      <c r="BB1247" s="13">
        <v>105</v>
      </c>
      <c r="BC1247" s="13">
        <v>48</v>
      </c>
      <c r="BD1247" s="13">
        <v>52</v>
      </c>
      <c r="BE1247" s="780" t="s">
        <v>264</v>
      </c>
      <c r="BF1247" s="426">
        <v>3</v>
      </c>
      <c r="BG1247" s="13">
        <v>45</v>
      </c>
      <c r="BH1247" s="13">
        <v>39</v>
      </c>
      <c r="BI1247" s="844" t="s">
        <v>489</v>
      </c>
      <c r="BJ1247" s="13">
        <v>1</v>
      </c>
      <c r="BK1247" s="13" t="e">
        <f t="shared" si="358"/>
        <v>#DIV/0!</v>
      </c>
      <c r="BL1247" s="13" t="e">
        <f t="shared" si="359"/>
        <v>#DIV/0!</v>
      </c>
    </row>
    <row r="1248" spans="48:64" x14ac:dyDescent="0.25">
      <c r="AV1248" s="13">
        <v>91</v>
      </c>
      <c r="AW1248" s="13">
        <v>4</v>
      </c>
      <c r="AX1248" s="780" t="s">
        <v>219</v>
      </c>
      <c r="AY1248" s="13">
        <v>140</v>
      </c>
      <c r="AZ1248" s="13">
        <v>110</v>
      </c>
      <c r="BA1248" s="13">
        <v>246</v>
      </c>
      <c r="BB1248" s="13">
        <v>176</v>
      </c>
      <c r="BC1248" s="13">
        <v>102</v>
      </c>
      <c r="BD1248" s="13">
        <v>66</v>
      </c>
      <c r="BE1248" s="780" t="s">
        <v>228</v>
      </c>
      <c r="BF1248">
        <v>1</v>
      </c>
      <c r="BG1248" s="13">
        <v>106</v>
      </c>
      <c r="BH1248" s="13">
        <v>71</v>
      </c>
      <c r="BI1248" s="861" t="s">
        <v>548</v>
      </c>
      <c r="BJ1248" s="13">
        <v>1</v>
      </c>
      <c r="BK1248" s="13" t="e">
        <f t="shared" si="358"/>
        <v>#DIV/0!</v>
      </c>
      <c r="BL1248" s="13" t="e">
        <f t="shared" si="359"/>
        <v>#DIV/0!</v>
      </c>
    </row>
    <row r="1249" spans="1:64" x14ac:dyDescent="0.25">
      <c r="AV1249" s="13">
        <v>92</v>
      </c>
      <c r="AW1249" s="13">
        <v>7</v>
      </c>
      <c r="AX1249" s="780" t="s">
        <v>219</v>
      </c>
      <c r="AY1249" s="13">
        <v>197</v>
      </c>
      <c r="AZ1249" s="13">
        <v>202</v>
      </c>
      <c r="BA1249" s="13">
        <v>487</v>
      </c>
      <c r="BB1249" s="13">
        <v>424</v>
      </c>
      <c r="BC1249" s="13">
        <v>266</v>
      </c>
      <c r="BD1249" s="13">
        <v>222</v>
      </c>
      <c r="BE1249" s="780" t="s">
        <v>237</v>
      </c>
      <c r="BF1249" s="426">
        <v>3</v>
      </c>
      <c r="BG1249" s="13">
        <v>152</v>
      </c>
      <c r="BH1249" s="13">
        <v>147</v>
      </c>
      <c r="BI1249" s="858" t="s">
        <v>548</v>
      </c>
      <c r="BJ1249" s="13">
        <v>2</v>
      </c>
      <c r="BK1249" s="13" t="e">
        <f t="shared" si="358"/>
        <v>#DIV/0!</v>
      </c>
      <c r="BL1249" s="13" t="e">
        <f t="shared" si="359"/>
        <v>#DIV/0!</v>
      </c>
    </row>
    <row r="1250" spans="1:64" x14ac:dyDescent="0.25">
      <c r="AV1250" s="13">
        <v>93</v>
      </c>
      <c r="AW1250" s="13">
        <v>2</v>
      </c>
      <c r="AX1250" s="780" t="s">
        <v>219</v>
      </c>
      <c r="AY1250" s="13">
        <v>71</v>
      </c>
      <c r="AZ1250" s="13">
        <v>66</v>
      </c>
      <c r="BA1250" s="13">
        <v>140</v>
      </c>
      <c r="BB1250" s="13">
        <v>131</v>
      </c>
      <c r="BC1250" s="13">
        <v>60</v>
      </c>
      <c r="BD1250" s="13">
        <v>65</v>
      </c>
      <c r="BE1250" s="780" t="s">
        <v>246</v>
      </c>
      <c r="BF1250" s="425">
        <v>1</v>
      </c>
      <c r="BG1250" s="13">
        <v>108</v>
      </c>
      <c r="BH1250" s="13">
        <v>88</v>
      </c>
      <c r="BI1250" s="875" t="s">
        <v>552</v>
      </c>
      <c r="BJ1250" s="13">
        <v>0</v>
      </c>
      <c r="BK1250" s="13" t="e">
        <f t="shared" si="358"/>
        <v>#DIV/0!</v>
      </c>
      <c r="BL1250" s="13" t="e">
        <f t="shared" si="359"/>
        <v>#DIV/0!</v>
      </c>
    </row>
    <row r="1251" spans="1:64" x14ac:dyDescent="0.25">
      <c r="AV1251" s="13">
        <v>94</v>
      </c>
      <c r="AW1251" s="13">
        <v>3</v>
      </c>
      <c r="AX1251" s="780" t="s">
        <v>219</v>
      </c>
      <c r="AY1251" s="13">
        <v>74</v>
      </c>
      <c r="AZ1251" s="13">
        <v>76</v>
      </c>
      <c r="BA1251" s="13">
        <v>165</v>
      </c>
      <c r="BB1251" s="13">
        <v>166</v>
      </c>
      <c r="BC1251" s="13">
        <v>82</v>
      </c>
      <c r="BD1251" s="13">
        <v>90</v>
      </c>
      <c r="BE1251" s="780" t="s">
        <v>255</v>
      </c>
      <c r="BF1251" s="425">
        <v>6</v>
      </c>
      <c r="BG1251" s="13">
        <v>65</v>
      </c>
      <c r="BH1251" s="13">
        <v>66</v>
      </c>
      <c r="BI1251" s="893" t="s">
        <v>485</v>
      </c>
      <c r="BJ1251" s="13">
        <v>0</v>
      </c>
      <c r="BK1251" s="13" t="e">
        <f t="shared" si="358"/>
        <v>#DIV/0!</v>
      </c>
      <c r="BL1251" s="13" t="e">
        <f t="shared" si="359"/>
        <v>#DIV/0!</v>
      </c>
    </row>
    <row r="1252" spans="1:64" x14ac:dyDescent="0.25">
      <c r="AV1252" s="13">
        <v>95</v>
      </c>
      <c r="AW1252" s="13">
        <v>5</v>
      </c>
      <c r="AX1252" s="780" t="s">
        <v>219</v>
      </c>
      <c r="AY1252" s="13">
        <v>84</v>
      </c>
      <c r="AZ1252" s="13">
        <v>74</v>
      </c>
      <c r="BA1252" s="13">
        <v>128</v>
      </c>
      <c r="BB1252" s="13">
        <v>123</v>
      </c>
      <c r="BC1252" s="13">
        <v>38</v>
      </c>
      <c r="BD1252" s="13">
        <v>49</v>
      </c>
      <c r="BE1252" s="780" t="s">
        <v>264</v>
      </c>
      <c r="BF1252">
        <v>6</v>
      </c>
      <c r="BG1252" s="13">
        <v>84</v>
      </c>
      <c r="BH1252" s="13">
        <v>74</v>
      </c>
      <c r="BI1252" s="836" t="s">
        <v>442</v>
      </c>
      <c r="BJ1252" s="13">
        <v>0</v>
      </c>
      <c r="BK1252" s="13" t="e">
        <f t="shared" si="358"/>
        <v>#DIV/0!</v>
      </c>
      <c r="BL1252" s="13" t="e">
        <f t="shared" si="359"/>
        <v>#DIV/0!</v>
      </c>
    </row>
    <row r="1253" spans="1:64" x14ac:dyDescent="0.25">
      <c r="AV1253" s="13">
        <v>96</v>
      </c>
      <c r="AW1253" s="13">
        <v>6</v>
      </c>
      <c r="AX1253" s="780" t="s">
        <v>228</v>
      </c>
      <c r="AY1253" s="13">
        <v>223</v>
      </c>
      <c r="AZ1253" s="13">
        <v>186</v>
      </c>
      <c r="BA1253" s="13">
        <v>460</v>
      </c>
      <c r="BB1253" s="13">
        <v>389</v>
      </c>
      <c r="BC1253" s="13">
        <v>218</v>
      </c>
      <c r="BD1253" s="13">
        <v>203</v>
      </c>
      <c r="BE1253" s="780" t="s">
        <v>237</v>
      </c>
      <c r="BF1253" s="425">
        <v>3</v>
      </c>
      <c r="BG1253" s="13">
        <v>316</v>
      </c>
      <c r="BH1253" s="13">
        <v>247</v>
      </c>
      <c r="BI1253" s="889" t="s">
        <v>529</v>
      </c>
      <c r="BJ1253" s="13">
        <v>1</v>
      </c>
      <c r="BK1253" s="13" t="e">
        <f t="shared" si="358"/>
        <v>#DIV/0!</v>
      </c>
      <c r="BL1253" s="13" t="e">
        <f t="shared" si="359"/>
        <v>#DIV/0!</v>
      </c>
    </row>
    <row r="1254" spans="1:64" x14ac:dyDescent="0.25">
      <c r="AV1254" s="13">
        <v>97</v>
      </c>
      <c r="AW1254" s="13">
        <v>10</v>
      </c>
      <c r="AX1254" s="780" t="s">
        <v>228</v>
      </c>
      <c r="AY1254" s="13">
        <v>149</v>
      </c>
      <c r="AZ1254" s="13">
        <v>113</v>
      </c>
      <c r="BA1254" s="13">
        <v>270</v>
      </c>
      <c r="BB1254" s="13">
        <v>236</v>
      </c>
      <c r="BC1254" s="13">
        <v>113</v>
      </c>
      <c r="BD1254" s="13">
        <v>123</v>
      </c>
      <c r="BE1254" s="780" t="s">
        <v>246</v>
      </c>
      <c r="BF1254">
        <v>4</v>
      </c>
      <c r="BG1254" s="13">
        <v>120</v>
      </c>
      <c r="BH1254" s="13">
        <v>105</v>
      </c>
      <c r="BI1254" s="857" t="s">
        <v>415</v>
      </c>
      <c r="BJ1254" s="13">
        <v>2</v>
      </c>
      <c r="BK1254" s="13" t="e">
        <f t="shared" ref="BK1254:BK1285" si="360">ROUND(BA99/(AW99-BJ99),2)</f>
        <v>#DIV/0!</v>
      </c>
      <c r="BL1254" s="13" t="e">
        <f t="shared" ref="BL1254:BL1285" si="361">ROUND(BB99/(AW99-BJ99),2)</f>
        <v>#DIV/0!</v>
      </c>
    </row>
    <row r="1255" spans="1:64" x14ac:dyDescent="0.25">
      <c r="AV1255" s="13">
        <v>98</v>
      </c>
      <c r="AW1255" s="13">
        <v>10</v>
      </c>
      <c r="AX1255" s="780" t="s">
        <v>228</v>
      </c>
      <c r="AY1255" s="13">
        <v>224</v>
      </c>
      <c r="AZ1255" s="13">
        <v>203</v>
      </c>
      <c r="BA1255" s="13">
        <v>467</v>
      </c>
      <c r="BB1255" s="13">
        <v>422</v>
      </c>
      <c r="BC1255" s="13">
        <v>218</v>
      </c>
      <c r="BD1255" s="13">
        <v>219</v>
      </c>
      <c r="BE1255" s="780" t="s">
        <v>255</v>
      </c>
      <c r="BF1255">
        <v>6</v>
      </c>
      <c r="BG1255" s="13">
        <v>96</v>
      </c>
      <c r="BH1255" s="13">
        <v>98</v>
      </c>
      <c r="BI1255" s="849" t="s">
        <v>489</v>
      </c>
      <c r="BJ1255" s="13">
        <v>3</v>
      </c>
      <c r="BK1255" s="13" t="e">
        <f t="shared" si="360"/>
        <v>#DIV/0!</v>
      </c>
      <c r="BL1255" s="13" t="e">
        <f t="shared" si="361"/>
        <v>#DIV/0!</v>
      </c>
    </row>
    <row r="1256" spans="1:64" x14ac:dyDescent="0.25">
      <c r="AV1256" s="13">
        <v>99</v>
      </c>
      <c r="AW1256" s="13">
        <v>4</v>
      </c>
      <c r="AX1256" s="780" t="s">
        <v>228</v>
      </c>
      <c r="AY1256" s="13">
        <v>71</v>
      </c>
      <c r="AZ1256" s="13">
        <v>65</v>
      </c>
      <c r="BA1256" s="13">
        <v>196</v>
      </c>
      <c r="BB1256" s="13">
        <v>153</v>
      </c>
      <c r="BC1256" s="13">
        <v>112</v>
      </c>
      <c r="BD1256" s="13">
        <v>88</v>
      </c>
      <c r="BE1256" s="780" t="s">
        <v>264</v>
      </c>
      <c r="BF1256" s="425">
        <v>2</v>
      </c>
      <c r="BG1256" s="13">
        <v>140</v>
      </c>
      <c r="BH1256" s="13">
        <v>100</v>
      </c>
      <c r="BI1256" s="818" t="s">
        <v>433</v>
      </c>
      <c r="BJ1256" s="13">
        <v>1</v>
      </c>
      <c r="BK1256" s="13" t="e">
        <f t="shared" si="360"/>
        <v>#DIV/0!</v>
      </c>
      <c r="BL1256" s="13" t="e">
        <f t="shared" si="361"/>
        <v>#DIV/0!</v>
      </c>
    </row>
    <row r="1257" spans="1:64" x14ac:dyDescent="0.25">
      <c r="AV1257" s="13">
        <v>100</v>
      </c>
      <c r="AW1257" s="13">
        <v>9</v>
      </c>
      <c r="AX1257" s="780" t="s">
        <v>237</v>
      </c>
      <c r="AY1257" s="13">
        <v>245</v>
      </c>
      <c r="AZ1257" s="13">
        <v>258</v>
      </c>
      <c r="BA1257" s="13">
        <v>558</v>
      </c>
      <c r="BB1257" s="13">
        <v>502</v>
      </c>
      <c r="BC1257" s="13">
        <v>281</v>
      </c>
      <c r="BD1257" s="13">
        <v>244</v>
      </c>
      <c r="BE1257" s="780" t="s">
        <v>246</v>
      </c>
      <c r="BF1257" s="426">
        <v>3</v>
      </c>
      <c r="BG1257" s="13">
        <v>184</v>
      </c>
      <c r="BH1257" s="13">
        <v>172</v>
      </c>
      <c r="BI1257" s="850" t="s">
        <v>442</v>
      </c>
      <c r="BJ1257" s="13">
        <v>0</v>
      </c>
      <c r="BK1257" s="13" t="e">
        <f t="shared" si="360"/>
        <v>#DIV/0!</v>
      </c>
      <c r="BL1257" s="13" t="e">
        <f t="shared" si="361"/>
        <v>#DIV/0!</v>
      </c>
    </row>
    <row r="1258" spans="1:64" x14ac:dyDescent="0.25">
      <c r="AV1258" s="13">
        <v>101</v>
      </c>
      <c r="AW1258" s="13">
        <v>4</v>
      </c>
      <c r="AX1258" s="780" t="s">
        <v>237</v>
      </c>
      <c r="AY1258" s="13">
        <v>45</v>
      </c>
      <c r="AZ1258" s="13">
        <v>39</v>
      </c>
      <c r="BA1258" s="13">
        <v>66</v>
      </c>
      <c r="BB1258" s="13">
        <v>68</v>
      </c>
      <c r="BC1258" s="13">
        <v>16</v>
      </c>
      <c r="BD1258" s="13">
        <v>29</v>
      </c>
      <c r="BE1258" s="780" t="s">
        <v>255</v>
      </c>
      <c r="BF1258">
        <v>5</v>
      </c>
      <c r="BG1258" s="13">
        <v>31</v>
      </c>
      <c r="BH1258" s="13">
        <v>37</v>
      </c>
      <c r="BI1258" s="861" t="s">
        <v>548</v>
      </c>
      <c r="BJ1258" s="13">
        <v>0</v>
      </c>
      <c r="BK1258" s="13" t="e">
        <f t="shared" si="360"/>
        <v>#DIV/0!</v>
      </c>
      <c r="BL1258" s="13" t="e">
        <f t="shared" si="361"/>
        <v>#DIV/0!</v>
      </c>
    </row>
    <row r="1259" spans="1:64" x14ac:dyDescent="0.25">
      <c r="AV1259" s="13">
        <v>102</v>
      </c>
      <c r="AW1259" s="13">
        <v>8</v>
      </c>
      <c r="AX1259" s="780" t="s">
        <v>237</v>
      </c>
      <c r="AY1259" s="13">
        <v>132</v>
      </c>
      <c r="AZ1259" s="13">
        <v>124</v>
      </c>
      <c r="BA1259" s="13">
        <v>233</v>
      </c>
      <c r="BB1259" s="13">
        <v>213</v>
      </c>
      <c r="BC1259" s="13">
        <v>90</v>
      </c>
      <c r="BD1259" s="13">
        <v>89</v>
      </c>
      <c r="BE1259" s="780" t="s">
        <v>264</v>
      </c>
      <c r="BF1259">
        <v>1</v>
      </c>
      <c r="BG1259" s="13">
        <v>93</v>
      </c>
      <c r="BH1259" s="13">
        <v>81</v>
      </c>
      <c r="BI1259" s="837" t="s">
        <v>485</v>
      </c>
      <c r="BJ1259" s="13">
        <v>0</v>
      </c>
      <c r="BK1259" s="13" t="e">
        <f t="shared" si="360"/>
        <v>#DIV/0!</v>
      </c>
      <c r="BL1259" s="13" t="e">
        <f t="shared" si="361"/>
        <v>#DIV/0!</v>
      </c>
    </row>
    <row r="1260" spans="1:64" x14ac:dyDescent="0.25">
      <c r="AV1260" s="13">
        <v>103</v>
      </c>
      <c r="AW1260" s="13">
        <v>5</v>
      </c>
      <c r="AX1260" s="780" t="s">
        <v>246</v>
      </c>
      <c r="AY1260" s="13">
        <v>66</v>
      </c>
      <c r="AZ1260" s="13">
        <v>84</v>
      </c>
      <c r="BA1260" s="13">
        <v>136</v>
      </c>
      <c r="BB1260" s="13">
        <v>158</v>
      </c>
      <c r="BC1260" s="13">
        <v>64</v>
      </c>
      <c r="BD1260" s="13">
        <v>74</v>
      </c>
      <c r="BE1260" s="780" t="s">
        <v>255</v>
      </c>
      <c r="BF1260">
        <v>3</v>
      </c>
      <c r="BG1260" s="13">
        <v>79</v>
      </c>
      <c r="BH1260" s="13">
        <v>88</v>
      </c>
      <c r="BI1260" s="847" t="s">
        <v>494</v>
      </c>
      <c r="BJ1260" s="13">
        <v>0</v>
      </c>
      <c r="BK1260" s="13" t="e">
        <f t="shared" si="360"/>
        <v>#DIV/0!</v>
      </c>
      <c r="BL1260" s="13" t="e">
        <f t="shared" si="361"/>
        <v>#DIV/0!</v>
      </c>
    </row>
    <row r="1261" spans="1:64" x14ac:dyDescent="0.25">
      <c r="AV1261" s="13">
        <v>104</v>
      </c>
      <c r="AW1261" s="13">
        <v>13</v>
      </c>
      <c r="AX1261" s="780" t="s">
        <v>246</v>
      </c>
      <c r="AY1261" s="13">
        <v>347</v>
      </c>
      <c r="AZ1261" s="13">
        <v>334</v>
      </c>
      <c r="BA1261" s="13">
        <v>710</v>
      </c>
      <c r="BB1261" s="13">
        <v>654</v>
      </c>
      <c r="BC1261" s="13">
        <v>322</v>
      </c>
      <c r="BD1261" s="13">
        <v>320</v>
      </c>
      <c r="BE1261" s="780" t="s">
        <v>264</v>
      </c>
      <c r="BF1261">
        <v>1</v>
      </c>
      <c r="BG1261" s="13">
        <v>188</v>
      </c>
      <c r="BH1261" s="13">
        <v>170</v>
      </c>
      <c r="BI1261" s="846" t="s">
        <v>480</v>
      </c>
      <c r="BJ1261" s="13">
        <v>0</v>
      </c>
      <c r="BK1261" s="13" t="e">
        <f t="shared" si="360"/>
        <v>#DIV/0!</v>
      </c>
      <c r="BL1261" s="13" t="e">
        <f t="shared" si="361"/>
        <v>#DIV/0!</v>
      </c>
    </row>
    <row r="1262" spans="1:64" x14ac:dyDescent="0.25">
      <c r="A1262" s="216"/>
      <c r="AV1262" s="13">
        <v>105</v>
      </c>
      <c r="AW1262" s="13">
        <v>8</v>
      </c>
      <c r="AX1262" s="780" t="s">
        <v>255</v>
      </c>
      <c r="AY1262" s="13">
        <v>157</v>
      </c>
      <c r="AZ1262" s="13">
        <v>180</v>
      </c>
      <c r="BA1262" s="13">
        <v>380</v>
      </c>
      <c r="BB1262" s="13">
        <v>358</v>
      </c>
      <c r="BC1262" s="13">
        <v>199</v>
      </c>
      <c r="BD1262" s="13">
        <v>178</v>
      </c>
      <c r="BE1262" s="780" t="s">
        <v>264</v>
      </c>
      <c r="BF1262" s="425">
        <v>4</v>
      </c>
      <c r="BG1262" s="13">
        <v>97</v>
      </c>
      <c r="BH1262" s="13">
        <v>83</v>
      </c>
      <c r="BI1262" s="897" t="s">
        <v>437</v>
      </c>
      <c r="BJ1262" s="13">
        <v>1</v>
      </c>
      <c r="BK1262" s="13" t="e">
        <f t="shared" si="360"/>
        <v>#DIV/0!</v>
      </c>
      <c r="BL1262" s="13" t="e">
        <f t="shared" si="361"/>
        <v>#DIV/0!</v>
      </c>
    </row>
    <row r="1263" spans="1:64" x14ac:dyDescent="0.25">
      <c r="A1263" s="216"/>
      <c r="AV1263" s="13">
        <v>1</v>
      </c>
      <c r="AW1263" s="13">
        <v>8</v>
      </c>
      <c r="AX1263" s="777" t="s">
        <v>273</v>
      </c>
      <c r="AY1263" s="13">
        <v>212</v>
      </c>
      <c r="AZ1263" s="13">
        <v>185</v>
      </c>
      <c r="BA1263" s="13">
        <v>423</v>
      </c>
      <c r="BB1263" s="13">
        <v>362</v>
      </c>
      <c r="BC1263" s="13">
        <v>179</v>
      </c>
      <c r="BD1263" s="13">
        <v>177</v>
      </c>
      <c r="BE1263" s="777" t="s">
        <v>282</v>
      </c>
      <c r="BF1263">
        <v>2</v>
      </c>
      <c r="BG1263" s="13">
        <v>142</v>
      </c>
      <c r="BH1263" s="13">
        <v>125</v>
      </c>
      <c r="BI1263" s="846" t="s">
        <v>480</v>
      </c>
      <c r="BJ1263" s="13">
        <v>1</v>
      </c>
      <c r="BK1263" s="13" t="e">
        <f t="shared" ref="BK1263:BK1294" si="362">ROUND(BA3/(AW3-BJ3),2)</f>
        <v>#DIV/0!</v>
      </c>
      <c r="BL1263" s="13" t="e">
        <f t="shared" ref="BL1263:BL1294" si="363">ROUND(BB3/(AW3-BJ3),2)</f>
        <v>#DIV/0!</v>
      </c>
    </row>
    <row r="1264" spans="1:64" x14ac:dyDescent="0.25">
      <c r="A1264" s="216"/>
      <c r="AV1264" s="13">
        <v>2</v>
      </c>
      <c r="AW1264" s="13">
        <v>6</v>
      </c>
      <c r="AX1264" s="777" t="s">
        <v>273</v>
      </c>
      <c r="AY1264" s="13">
        <v>197</v>
      </c>
      <c r="AZ1264" s="13">
        <v>151</v>
      </c>
      <c r="BA1264" s="13">
        <v>353</v>
      </c>
      <c r="BB1264" s="13">
        <v>294</v>
      </c>
      <c r="BC1264" s="13">
        <v>143</v>
      </c>
      <c r="BD1264" s="13">
        <v>143</v>
      </c>
      <c r="BE1264" s="777" t="s">
        <v>291</v>
      </c>
      <c r="BF1264" s="13">
        <v>2</v>
      </c>
      <c r="BG1264" s="13">
        <v>139</v>
      </c>
      <c r="BH1264" s="13">
        <v>125</v>
      </c>
      <c r="BI1264" s="798" t="s">
        <v>514</v>
      </c>
      <c r="BJ1264" s="13">
        <v>1</v>
      </c>
      <c r="BK1264" s="13" t="e">
        <f t="shared" si="362"/>
        <v>#DIV/0!</v>
      </c>
      <c r="BL1264" s="13" t="e">
        <f t="shared" si="363"/>
        <v>#DIV/0!</v>
      </c>
    </row>
    <row r="1265" spans="1:64" x14ac:dyDescent="0.25">
      <c r="A1265" s="216"/>
      <c r="AV1265" s="13">
        <v>3</v>
      </c>
      <c r="AW1265" s="13">
        <v>5</v>
      </c>
      <c r="AX1265" s="777" t="s">
        <v>273</v>
      </c>
      <c r="AY1265" s="13">
        <v>71</v>
      </c>
      <c r="AZ1265" s="13">
        <v>74</v>
      </c>
      <c r="BA1265" s="13">
        <v>193</v>
      </c>
      <c r="BB1265" s="13">
        <v>164</v>
      </c>
      <c r="BC1265" s="13">
        <v>115</v>
      </c>
      <c r="BD1265" s="13">
        <v>90</v>
      </c>
      <c r="BE1265" s="777" t="s">
        <v>300</v>
      </c>
      <c r="BF1265">
        <v>4</v>
      </c>
      <c r="BG1265" s="13">
        <v>127</v>
      </c>
      <c r="BH1265" s="13">
        <v>94</v>
      </c>
      <c r="BI1265" s="846" t="s">
        <v>480</v>
      </c>
      <c r="BJ1265" s="13">
        <v>2</v>
      </c>
      <c r="BK1265" s="13" t="e">
        <f t="shared" si="362"/>
        <v>#DIV/0!</v>
      </c>
      <c r="BL1265" s="13" t="e">
        <f t="shared" si="363"/>
        <v>#DIV/0!</v>
      </c>
    </row>
    <row r="1266" spans="1:64" x14ac:dyDescent="0.25">
      <c r="A1266" s="216"/>
      <c r="AV1266" s="13">
        <v>4</v>
      </c>
      <c r="AW1266" s="13">
        <v>4</v>
      </c>
      <c r="AX1266" s="777" t="s">
        <v>273</v>
      </c>
      <c r="AY1266" s="13">
        <v>29</v>
      </c>
      <c r="AZ1266" s="13">
        <v>49</v>
      </c>
      <c r="BA1266" s="13">
        <v>86</v>
      </c>
      <c r="BB1266" s="13">
        <v>93</v>
      </c>
      <c r="BC1266" s="13">
        <v>53</v>
      </c>
      <c r="BD1266" s="13">
        <v>44</v>
      </c>
      <c r="BE1266" s="777" t="s">
        <v>309</v>
      </c>
      <c r="BF1266">
        <v>4</v>
      </c>
      <c r="BG1266" s="13">
        <v>63</v>
      </c>
      <c r="BH1266" s="13">
        <v>73</v>
      </c>
      <c r="BI1266" s="885" t="s">
        <v>446</v>
      </c>
      <c r="BJ1266" s="13">
        <v>0</v>
      </c>
      <c r="BK1266" s="13" t="e">
        <f t="shared" si="362"/>
        <v>#DIV/0!</v>
      </c>
      <c r="BL1266" s="13" t="e">
        <f t="shared" si="363"/>
        <v>#DIV/0!</v>
      </c>
    </row>
    <row r="1267" spans="1:64" x14ac:dyDescent="0.25">
      <c r="A1267" s="216"/>
      <c r="AV1267" s="13">
        <v>5</v>
      </c>
      <c r="AW1267" s="13">
        <v>6</v>
      </c>
      <c r="AX1267" s="777" t="s">
        <v>273</v>
      </c>
      <c r="AY1267" s="13">
        <v>61</v>
      </c>
      <c r="AZ1267" s="13">
        <v>73</v>
      </c>
      <c r="BA1267" s="13">
        <v>141</v>
      </c>
      <c r="BB1267" s="13">
        <v>139</v>
      </c>
      <c r="BC1267" s="13">
        <v>76</v>
      </c>
      <c r="BD1267" s="13">
        <v>66</v>
      </c>
      <c r="BE1267" s="777" t="s">
        <v>318</v>
      </c>
      <c r="BF1267">
        <v>9</v>
      </c>
      <c r="BG1267" s="13">
        <v>50</v>
      </c>
      <c r="BH1267" s="13">
        <v>33</v>
      </c>
      <c r="BI1267" s="868" t="s">
        <v>471</v>
      </c>
      <c r="BJ1267" s="13">
        <v>2</v>
      </c>
      <c r="BK1267" s="13" t="e">
        <f t="shared" si="362"/>
        <v>#DIV/0!</v>
      </c>
      <c r="BL1267" s="13" t="e">
        <f t="shared" si="363"/>
        <v>#DIV/0!</v>
      </c>
    </row>
    <row r="1268" spans="1:64" x14ac:dyDescent="0.25">
      <c r="A1268" s="216"/>
      <c r="AV1268" s="13">
        <v>6</v>
      </c>
      <c r="AW1268" s="13">
        <v>4</v>
      </c>
      <c r="AX1268" s="777" t="s">
        <v>273</v>
      </c>
      <c r="AY1268" s="13">
        <v>93</v>
      </c>
      <c r="AZ1268" s="13">
        <v>73</v>
      </c>
      <c r="BA1268" s="13">
        <v>150</v>
      </c>
      <c r="BB1268" s="13">
        <v>121</v>
      </c>
      <c r="BC1268" s="13">
        <v>48</v>
      </c>
      <c r="BD1268" s="13">
        <v>48</v>
      </c>
      <c r="BE1268" s="777" t="s">
        <v>327</v>
      </c>
      <c r="BF1268" s="425">
        <v>5</v>
      </c>
      <c r="BG1268" s="13">
        <v>75</v>
      </c>
      <c r="BH1268" s="13">
        <v>67</v>
      </c>
      <c r="BI1268" s="876" t="s">
        <v>459</v>
      </c>
      <c r="BJ1268" s="13">
        <v>1</v>
      </c>
      <c r="BK1268" s="13" t="e">
        <f t="shared" si="362"/>
        <v>#DIV/0!</v>
      </c>
      <c r="BL1268" s="13" t="e">
        <f t="shared" si="363"/>
        <v>#DIV/0!</v>
      </c>
    </row>
    <row r="1269" spans="1:64" x14ac:dyDescent="0.25">
      <c r="A1269" s="216"/>
      <c r="AV1269" s="13">
        <v>7</v>
      </c>
      <c r="AW1269" s="13">
        <v>10</v>
      </c>
      <c r="AX1269" s="777" t="s">
        <v>273</v>
      </c>
      <c r="AY1269" s="13">
        <v>275</v>
      </c>
      <c r="AZ1269" s="13">
        <v>295</v>
      </c>
      <c r="BA1269" s="13">
        <v>656</v>
      </c>
      <c r="BB1269" s="13">
        <v>591</v>
      </c>
      <c r="BC1269" s="13">
        <v>344</v>
      </c>
      <c r="BD1269" s="13">
        <v>296</v>
      </c>
      <c r="BE1269" s="777" t="s">
        <v>336</v>
      </c>
      <c r="BF1269" s="425">
        <v>4</v>
      </c>
      <c r="BG1269" s="13">
        <v>210</v>
      </c>
      <c r="BH1269" s="13">
        <v>175</v>
      </c>
      <c r="BI1269" s="896" t="s">
        <v>476</v>
      </c>
      <c r="BJ1269" s="13">
        <v>1</v>
      </c>
      <c r="BK1269" s="13" t="e">
        <f t="shared" si="362"/>
        <v>#DIV/0!</v>
      </c>
      <c r="BL1269" s="13" t="e">
        <f t="shared" si="363"/>
        <v>#DIV/0!</v>
      </c>
    </row>
    <row r="1270" spans="1:64" x14ac:dyDescent="0.25">
      <c r="A1270" s="216"/>
      <c r="AV1270" s="13">
        <v>8</v>
      </c>
      <c r="AW1270" s="13">
        <v>7</v>
      </c>
      <c r="AX1270" s="777" t="s">
        <v>273</v>
      </c>
      <c r="AY1270" s="13">
        <v>166</v>
      </c>
      <c r="AZ1270" s="13">
        <v>145</v>
      </c>
      <c r="BA1270" s="13">
        <v>391</v>
      </c>
      <c r="BB1270" s="13">
        <v>303</v>
      </c>
      <c r="BC1270" s="13">
        <v>211</v>
      </c>
      <c r="BD1270" s="13">
        <v>158</v>
      </c>
      <c r="BE1270" s="777" t="s">
        <v>345</v>
      </c>
      <c r="BF1270">
        <v>8</v>
      </c>
      <c r="BG1270" s="13">
        <v>184</v>
      </c>
      <c r="BH1270" s="13">
        <v>138</v>
      </c>
      <c r="BI1270" s="878" t="s">
        <v>510</v>
      </c>
      <c r="BJ1270" s="13">
        <v>1</v>
      </c>
      <c r="BK1270" s="13" t="e">
        <f t="shared" si="362"/>
        <v>#DIV/0!</v>
      </c>
      <c r="BL1270" s="13" t="e">
        <f t="shared" si="363"/>
        <v>#DIV/0!</v>
      </c>
    </row>
    <row r="1271" spans="1:64" x14ac:dyDescent="0.25">
      <c r="A1271" s="216"/>
      <c r="AV1271" s="13">
        <v>9</v>
      </c>
      <c r="AW1271" s="13">
        <v>4</v>
      </c>
      <c r="AX1271" s="777" t="s">
        <v>273</v>
      </c>
      <c r="AY1271" s="13">
        <v>168</v>
      </c>
      <c r="AZ1271" s="13">
        <v>159</v>
      </c>
      <c r="BA1271" s="13">
        <v>314</v>
      </c>
      <c r="BB1271" s="13">
        <v>285</v>
      </c>
      <c r="BC1271" s="13">
        <v>132</v>
      </c>
      <c r="BD1271" s="13">
        <v>126</v>
      </c>
      <c r="BE1271" s="777" t="s">
        <v>354</v>
      </c>
      <c r="BF1271" s="426">
        <v>5</v>
      </c>
      <c r="BG1271" s="13">
        <v>147</v>
      </c>
      <c r="BH1271" s="13">
        <v>130</v>
      </c>
      <c r="BI1271" s="835" t="s">
        <v>446</v>
      </c>
      <c r="BJ1271" s="13">
        <v>1</v>
      </c>
      <c r="BK1271" s="13" t="e">
        <f t="shared" si="362"/>
        <v>#DIV/0!</v>
      </c>
      <c r="BL1271" s="13" t="e">
        <f t="shared" si="363"/>
        <v>#DIV/0!</v>
      </c>
    </row>
    <row r="1272" spans="1:64" x14ac:dyDescent="0.25">
      <c r="A1272" s="216"/>
      <c r="AV1272" s="13">
        <v>10</v>
      </c>
      <c r="AW1272" s="13">
        <v>9</v>
      </c>
      <c r="AX1272" s="777" t="s">
        <v>273</v>
      </c>
      <c r="AY1272" s="13">
        <v>242</v>
      </c>
      <c r="AZ1272" s="13">
        <v>213</v>
      </c>
      <c r="BA1272" s="13">
        <v>591</v>
      </c>
      <c r="BB1272" s="13">
        <v>443</v>
      </c>
      <c r="BC1272" s="13">
        <v>317</v>
      </c>
      <c r="BD1272" s="13">
        <v>230</v>
      </c>
      <c r="BE1272" s="777" t="s">
        <v>363</v>
      </c>
      <c r="BF1272">
        <v>5</v>
      </c>
      <c r="BG1272" s="13">
        <v>153</v>
      </c>
      <c r="BH1272" s="13">
        <v>94</v>
      </c>
      <c r="BI1272" s="861" t="s">
        <v>548</v>
      </c>
      <c r="BJ1272" s="13">
        <v>1</v>
      </c>
      <c r="BK1272" s="13" t="e">
        <f t="shared" si="362"/>
        <v>#DIV/0!</v>
      </c>
      <c r="BL1272" s="13" t="e">
        <f t="shared" si="363"/>
        <v>#DIV/0!</v>
      </c>
    </row>
    <row r="1273" spans="1:64" x14ac:dyDescent="0.25">
      <c r="A1273" s="216"/>
      <c r="AV1273" s="13">
        <v>11</v>
      </c>
      <c r="AW1273" s="13">
        <v>3</v>
      </c>
      <c r="AX1273" s="777" t="s">
        <v>273</v>
      </c>
      <c r="AY1273" s="13">
        <v>154</v>
      </c>
      <c r="AZ1273" s="13">
        <v>174</v>
      </c>
      <c r="BA1273" s="13">
        <v>296</v>
      </c>
      <c r="BB1273" s="13">
        <v>326</v>
      </c>
      <c r="BC1273" s="13">
        <v>125</v>
      </c>
      <c r="BD1273" s="13">
        <v>152</v>
      </c>
      <c r="BE1273" s="777" t="s">
        <v>372</v>
      </c>
      <c r="BF1273">
        <v>3</v>
      </c>
      <c r="BG1273" s="13">
        <v>155</v>
      </c>
      <c r="BH1273" s="13">
        <v>156</v>
      </c>
      <c r="BI1273" s="824" t="s">
        <v>415</v>
      </c>
      <c r="BJ1273" s="13">
        <v>0</v>
      </c>
      <c r="BK1273" s="13" t="e">
        <f t="shared" si="362"/>
        <v>#DIV/0!</v>
      </c>
      <c r="BL1273" s="13" t="e">
        <f t="shared" si="363"/>
        <v>#DIV/0!</v>
      </c>
    </row>
    <row r="1274" spans="1:64" x14ac:dyDescent="0.25">
      <c r="A1274" s="216"/>
      <c r="AV1274" s="13">
        <v>12</v>
      </c>
      <c r="AW1274" s="13">
        <v>4</v>
      </c>
      <c r="AX1274" s="777" t="s">
        <v>273</v>
      </c>
      <c r="AY1274" s="13">
        <v>77</v>
      </c>
      <c r="AZ1274" s="13">
        <v>80</v>
      </c>
      <c r="BA1274" s="13">
        <v>177</v>
      </c>
      <c r="BB1274" s="13">
        <v>164</v>
      </c>
      <c r="BC1274" s="13">
        <v>94</v>
      </c>
      <c r="BD1274" s="13">
        <v>84</v>
      </c>
      <c r="BE1274" s="777" t="s">
        <v>381</v>
      </c>
      <c r="BF1274" s="425">
        <v>4</v>
      </c>
      <c r="BG1274" s="13">
        <v>115</v>
      </c>
      <c r="BH1274" s="13">
        <v>112</v>
      </c>
      <c r="BI1274" s="822" t="s">
        <v>514</v>
      </c>
      <c r="BJ1274" s="13">
        <v>0</v>
      </c>
      <c r="BK1274" s="13" t="e">
        <f t="shared" si="362"/>
        <v>#DIV/0!</v>
      </c>
      <c r="BL1274" s="13" t="e">
        <f t="shared" si="363"/>
        <v>#DIV/0!</v>
      </c>
    </row>
    <row r="1275" spans="1:64" x14ac:dyDescent="0.25">
      <c r="A1275" s="216"/>
      <c r="AV1275" s="13">
        <v>13</v>
      </c>
      <c r="AW1275" s="13">
        <v>6</v>
      </c>
      <c r="AX1275" s="777" t="s">
        <v>273</v>
      </c>
      <c r="AY1275" s="13">
        <v>143</v>
      </c>
      <c r="AZ1275" s="13">
        <v>149</v>
      </c>
      <c r="BA1275" s="13">
        <v>326</v>
      </c>
      <c r="BB1275" s="13">
        <v>289</v>
      </c>
      <c r="BC1275" s="13">
        <v>170</v>
      </c>
      <c r="BD1275" s="13">
        <v>140</v>
      </c>
      <c r="BE1275" s="777" t="s">
        <v>390</v>
      </c>
      <c r="BF1275">
        <v>1</v>
      </c>
      <c r="BG1275" s="13">
        <v>122</v>
      </c>
      <c r="BH1275" s="13">
        <v>94</v>
      </c>
      <c r="BI1275" s="847" t="s">
        <v>494</v>
      </c>
      <c r="BJ1275" s="13">
        <v>1</v>
      </c>
      <c r="BK1275" s="13" t="e">
        <f t="shared" si="362"/>
        <v>#DIV/0!</v>
      </c>
      <c r="BL1275" s="13" t="e">
        <f t="shared" si="363"/>
        <v>#DIV/0!</v>
      </c>
    </row>
    <row r="1276" spans="1:64" x14ac:dyDescent="0.25">
      <c r="A1276" s="216"/>
      <c r="AV1276" s="13">
        <v>14</v>
      </c>
      <c r="AW1276" s="13">
        <v>7</v>
      </c>
      <c r="AX1276" s="777" t="s">
        <v>273</v>
      </c>
      <c r="AY1276" s="13">
        <v>145</v>
      </c>
      <c r="AZ1276" s="13">
        <v>156</v>
      </c>
      <c r="BA1276" s="13">
        <v>285</v>
      </c>
      <c r="BB1276" s="13">
        <v>269</v>
      </c>
      <c r="BC1276" s="13">
        <v>122</v>
      </c>
      <c r="BD1276" s="13">
        <v>113</v>
      </c>
      <c r="BE1276" s="777" t="s">
        <v>399</v>
      </c>
      <c r="BF1276">
        <v>3</v>
      </c>
      <c r="BG1276" s="13">
        <v>83</v>
      </c>
      <c r="BH1276" s="13">
        <v>72</v>
      </c>
      <c r="BI1276" s="878" t="s">
        <v>510</v>
      </c>
      <c r="BJ1276" s="13">
        <v>1</v>
      </c>
      <c r="BK1276" s="13" t="e">
        <f t="shared" si="362"/>
        <v>#DIV/0!</v>
      </c>
      <c r="BL1276" s="13" t="e">
        <f t="shared" si="363"/>
        <v>#DIV/0!</v>
      </c>
    </row>
    <row r="1277" spans="1:64" x14ac:dyDescent="0.25">
      <c r="AV1277" s="13">
        <v>15</v>
      </c>
      <c r="AW1277" s="13">
        <v>4</v>
      </c>
      <c r="AX1277" s="777" t="s">
        <v>282</v>
      </c>
      <c r="AY1277" s="13">
        <v>122</v>
      </c>
      <c r="AZ1277" s="13">
        <v>119</v>
      </c>
      <c r="BA1277" s="13">
        <v>279</v>
      </c>
      <c r="BB1277" s="13">
        <v>259</v>
      </c>
      <c r="BC1277" s="13">
        <v>148</v>
      </c>
      <c r="BD1277" s="13">
        <v>140</v>
      </c>
      <c r="BE1277" s="777" t="s">
        <v>291</v>
      </c>
      <c r="BF1277" s="426">
        <v>4</v>
      </c>
      <c r="BG1277" s="13">
        <v>138</v>
      </c>
      <c r="BH1277" s="13">
        <v>125</v>
      </c>
      <c r="BI1277" s="870" t="s">
        <v>471</v>
      </c>
      <c r="BJ1277" s="13">
        <v>1</v>
      </c>
      <c r="BK1277" s="13" t="e">
        <f t="shared" si="362"/>
        <v>#DIV/0!</v>
      </c>
      <c r="BL1277" s="13" t="e">
        <f t="shared" si="363"/>
        <v>#DIV/0!</v>
      </c>
    </row>
    <row r="1278" spans="1:64" x14ac:dyDescent="0.25">
      <c r="AV1278" s="13">
        <v>16</v>
      </c>
      <c r="AW1278" s="13">
        <v>11</v>
      </c>
      <c r="AX1278" s="777" t="s">
        <v>282</v>
      </c>
      <c r="AY1278" s="13">
        <v>157</v>
      </c>
      <c r="AZ1278" s="13">
        <v>109</v>
      </c>
      <c r="BA1278" s="13">
        <v>302</v>
      </c>
      <c r="BB1278" s="13">
        <v>251</v>
      </c>
      <c r="BC1278" s="13">
        <v>134</v>
      </c>
      <c r="BD1278" s="13">
        <v>142</v>
      </c>
      <c r="BE1278" s="777" t="s">
        <v>300</v>
      </c>
      <c r="BF1278">
        <v>9</v>
      </c>
      <c r="BG1278" s="13">
        <v>65</v>
      </c>
      <c r="BH1278" s="13">
        <v>40</v>
      </c>
      <c r="BI1278" s="867" t="s">
        <v>560</v>
      </c>
      <c r="BJ1278" s="13">
        <v>3</v>
      </c>
      <c r="BK1278" s="13" t="e">
        <f t="shared" si="362"/>
        <v>#DIV/0!</v>
      </c>
      <c r="BL1278" s="13" t="e">
        <f t="shared" si="363"/>
        <v>#DIV/0!</v>
      </c>
    </row>
    <row r="1279" spans="1:64" x14ac:dyDescent="0.25">
      <c r="AV1279" s="13">
        <v>17</v>
      </c>
      <c r="AW1279" s="13">
        <v>13</v>
      </c>
      <c r="AX1279" s="777" t="s">
        <v>282</v>
      </c>
      <c r="AY1279" s="13">
        <v>218</v>
      </c>
      <c r="AZ1279" s="13">
        <v>221</v>
      </c>
      <c r="BA1279" s="13">
        <v>568</v>
      </c>
      <c r="BB1279" s="13">
        <v>478</v>
      </c>
      <c r="BC1279" s="13">
        <v>308</v>
      </c>
      <c r="BD1279" s="13">
        <v>257</v>
      </c>
      <c r="BE1279" s="777" t="s">
        <v>309</v>
      </c>
      <c r="BF1279">
        <v>3</v>
      </c>
      <c r="BG1279" s="13">
        <v>119</v>
      </c>
      <c r="BH1279" s="13">
        <v>93</v>
      </c>
      <c r="BI1279" s="828" t="s">
        <v>424</v>
      </c>
      <c r="BJ1279" s="13">
        <v>0</v>
      </c>
      <c r="BK1279" s="13" t="e">
        <f t="shared" si="362"/>
        <v>#DIV/0!</v>
      </c>
      <c r="BL1279" s="13" t="e">
        <f t="shared" si="363"/>
        <v>#DIV/0!</v>
      </c>
    </row>
    <row r="1280" spans="1:64" x14ac:dyDescent="0.25">
      <c r="AV1280" s="13">
        <v>18</v>
      </c>
      <c r="AW1280" s="13">
        <v>6</v>
      </c>
      <c r="AX1280" s="777" t="s">
        <v>282</v>
      </c>
      <c r="AY1280" s="13">
        <v>56</v>
      </c>
      <c r="AZ1280" s="13">
        <v>63</v>
      </c>
      <c r="BA1280" s="13">
        <v>113</v>
      </c>
      <c r="BB1280" s="13">
        <v>122</v>
      </c>
      <c r="BC1280" s="13">
        <v>53</v>
      </c>
      <c r="BD1280" s="13">
        <v>59</v>
      </c>
      <c r="BE1280" s="777" t="s">
        <v>318</v>
      </c>
      <c r="BF1280">
        <v>2</v>
      </c>
      <c r="BG1280" s="13">
        <v>38</v>
      </c>
      <c r="BH1280" s="13">
        <v>29</v>
      </c>
      <c r="BI1280" s="867" t="s">
        <v>560</v>
      </c>
      <c r="BJ1280" s="13">
        <v>1</v>
      </c>
      <c r="BK1280" s="13" t="e">
        <f t="shared" si="362"/>
        <v>#DIV/0!</v>
      </c>
      <c r="BL1280" s="13" t="e">
        <f t="shared" si="363"/>
        <v>#DIV/0!</v>
      </c>
    </row>
    <row r="1281" spans="48:64" x14ac:dyDescent="0.25">
      <c r="AV1281" s="13">
        <v>19</v>
      </c>
      <c r="AW1281" s="13">
        <v>3</v>
      </c>
      <c r="AX1281" s="777" t="s">
        <v>282</v>
      </c>
      <c r="AY1281" s="13">
        <v>36</v>
      </c>
      <c r="AZ1281" s="13">
        <v>43</v>
      </c>
      <c r="BA1281" s="13">
        <v>77</v>
      </c>
      <c r="BB1281" s="13">
        <v>75</v>
      </c>
      <c r="BC1281" s="13">
        <v>40</v>
      </c>
      <c r="BD1281" s="13">
        <v>32</v>
      </c>
      <c r="BE1281" s="777" t="s">
        <v>327</v>
      </c>
      <c r="BF1281" s="425">
        <v>4</v>
      </c>
      <c r="BG1281" s="13">
        <v>77</v>
      </c>
      <c r="BH1281" s="13">
        <v>73</v>
      </c>
      <c r="BI1281" s="833" t="s">
        <v>471</v>
      </c>
      <c r="BJ1281" s="13">
        <v>0</v>
      </c>
      <c r="BK1281" s="13" t="e">
        <f t="shared" si="362"/>
        <v>#DIV/0!</v>
      </c>
      <c r="BL1281" s="13" t="e">
        <f t="shared" si="363"/>
        <v>#DIV/0!</v>
      </c>
    </row>
    <row r="1282" spans="48:64" x14ac:dyDescent="0.25">
      <c r="AV1282" s="13">
        <v>20</v>
      </c>
      <c r="AW1282" s="13">
        <v>8</v>
      </c>
      <c r="AX1282" s="777" t="s">
        <v>282</v>
      </c>
      <c r="AY1282" s="13">
        <v>266</v>
      </c>
      <c r="AZ1282" s="13">
        <v>265</v>
      </c>
      <c r="BA1282" s="13">
        <v>535</v>
      </c>
      <c r="BB1282" s="13">
        <v>506</v>
      </c>
      <c r="BC1282" s="13">
        <v>246</v>
      </c>
      <c r="BD1282" s="13">
        <v>241</v>
      </c>
      <c r="BE1282" s="777" t="s">
        <v>336</v>
      </c>
      <c r="BF1282">
        <v>2</v>
      </c>
      <c r="BG1282" s="13">
        <v>183</v>
      </c>
      <c r="BH1282" s="13">
        <v>144</v>
      </c>
      <c r="BI1282" s="857" t="s">
        <v>415</v>
      </c>
      <c r="BJ1282" s="13">
        <v>1</v>
      </c>
      <c r="BK1282" s="13" t="e">
        <f t="shared" si="362"/>
        <v>#DIV/0!</v>
      </c>
      <c r="BL1282" s="13" t="e">
        <f t="shared" si="363"/>
        <v>#DIV/0!</v>
      </c>
    </row>
    <row r="1283" spans="48:64" x14ac:dyDescent="0.25">
      <c r="AV1283" s="13">
        <v>21</v>
      </c>
      <c r="AW1283" s="13">
        <v>3</v>
      </c>
      <c r="AX1283" s="777" t="s">
        <v>282</v>
      </c>
      <c r="AY1283" s="13">
        <v>32</v>
      </c>
      <c r="AZ1283" s="13">
        <v>38</v>
      </c>
      <c r="BA1283" s="13">
        <v>51</v>
      </c>
      <c r="BB1283" s="13">
        <v>54</v>
      </c>
      <c r="BC1283" s="13">
        <v>18</v>
      </c>
      <c r="BD1283" s="13">
        <v>16</v>
      </c>
      <c r="BE1283" s="777" t="s">
        <v>345</v>
      </c>
      <c r="BF1283">
        <v>6</v>
      </c>
      <c r="BG1283" s="13">
        <v>35</v>
      </c>
      <c r="BH1283" s="13">
        <v>38</v>
      </c>
      <c r="BI1283" s="847" t="s">
        <v>494</v>
      </c>
      <c r="BJ1283" s="13">
        <v>0</v>
      </c>
      <c r="BK1283" s="13" t="e">
        <f t="shared" si="362"/>
        <v>#DIV/0!</v>
      </c>
      <c r="BL1283" s="13" t="e">
        <f t="shared" si="363"/>
        <v>#DIV/0!</v>
      </c>
    </row>
    <row r="1284" spans="48:64" x14ac:dyDescent="0.25">
      <c r="AV1284" s="13">
        <v>22</v>
      </c>
      <c r="AW1284" s="13">
        <v>3</v>
      </c>
      <c r="AX1284" s="777" t="s">
        <v>282</v>
      </c>
      <c r="AY1284" s="13">
        <v>97</v>
      </c>
      <c r="AZ1284" s="13">
        <v>122</v>
      </c>
      <c r="BA1284" s="13">
        <v>252</v>
      </c>
      <c r="BB1284" s="13">
        <v>245</v>
      </c>
      <c r="BC1284" s="13">
        <v>131</v>
      </c>
      <c r="BD1284" s="13">
        <v>123</v>
      </c>
      <c r="BE1284" s="777" t="s">
        <v>354</v>
      </c>
      <c r="BF1284">
        <v>4</v>
      </c>
      <c r="BG1284" s="13">
        <v>218</v>
      </c>
      <c r="BH1284" s="13">
        <v>202</v>
      </c>
      <c r="BI1284" s="885" t="s">
        <v>446</v>
      </c>
      <c r="BJ1284" s="13">
        <v>1</v>
      </c>
      <c r="BK1284" s="13" t="e">
        <f t="shared" si="362"/>
        <v>#DIV/0!</v>
      </c>
      <c r="BL1284" s="13" t="e">
        <f t="shared" si="363"/>
        <v>#DIV/0!</v>
      </c>
    </row>
    <row r="1285" spans="48:64" x14ac:dyDescent="0.25">
      <c r="AV1285" s="13">
        <v>23</v>
      </c>
      <c r="AW1285" s="13">
        <v>6</v>
      </c>
      <c r="AX1285" s="777" t="s">
        <v>282</v>
      </c>
      <c r="AY1285" s="13">
        <v>194</v>
      </c>
      <c r="AZ1285" s="13">
        <v>191</v>
      </c>
      <c r="BA1285" s="13">
        <v>371</v>
      </c>
      <c r="BB1285" s="13">
        <v>358</v>
      </c>
      <c r="BC1285" s="13">
        <v>155</v>
      </c>
      <c r="BD1285" s="13">
        <v>167</v>
      </c>
      <c r="BE1285" s="777" t="s">
        <v>363</v>
      </c>
      <c r="BF1285">
        <v>4</v>
      </c>
      <c r="BG1285" s="13">
        <v>126</v>
      </c>
      <c r="BH1285" s="13">
        <v>126</v>
      </c>
      <c r="BI1285" s="846" t="s">
        <v>480</v>
      </c>
      <c r="BJ1285" s="13">
        <v>0</v>
      </c>
      <c r="BK1285" s="13" t="e">
        <f t="shared" si="362"/>
        <v>#DIV/0!</v>
      </c>
      <c r="BL1285" s="13" t="e">
        <f t="shared" si="363"/>
        <v>#DIV/0!</v>
      </c>
    </row>
    <row r="1286" spans="48:64" x14ac:dyDescent="0.25">
      <c r="AV1286" s="13">
        <v>24</v>
      </c>
      <c r="AW1286" s="13">
        <v>7</v>
      </c>
      <c r="AX1286" s="777" t="s">
        <v>282</v>
      </c>
      <c r="AY1286" s="13">
        <v>221</v>
      </c>
      <c r="AZ1286" s="13">
        <v>216</v>
      </c>
      <c r="BA1286" s="13">
        <v>476</v>
      </c>
      <c r="BB1286" s="13">
        <v>430</v>
      </c>
      <c r="BC1286" s="13">
        <v>241</v>
      </c>
      <c r="BD1286" s="13">
        <v>214</v>
      </c>
      <c r="BE1286" s="777" t="s">
        <v>372</v>
      </c>
      <c r="BF1286">
        <v>2</v>
      </c>
      <c r="BG1286" s="13">
        <v>157</v>
      </c>
      <c r="BH1286" s="13">
        <v>131</v>
      </c>
      <c r="BI1286" s="861" t="s">
        <v>548</v>
      </c>
      <c r="BJ1286" s="13">
        <v>2</v>
      </c>
      <c r="BK1286" s="13" t="e">
        <f t="shared" si="362"/>
        <v>#DIV/0!</v>
      </c>
      <c r="BL1286" s="13" t="e">
        <f t="shared" si="363"/>
        <v>#DIV/0!</v>
      </c>
    </row>
    <row r="1287" spans="48:64" x14ac:dyDescent="0.25">
      <c r="AV1287" s="13">
        <v>25</v>
      </c>
      <c r="AW1287" s="13">
        <v>4</v>
      </c>
      <c r="AX1287" s="777" t="s">
        <v>282</v>
      </c>
      <c r="AY1287" s="13">
        <v>130</v>
      </c>
      <c r="AZ1287" s="13">
        <v>133</v>
      </c>
      <c r="BA1287" s="13">
        <v>302</v>
      </c>
      <c r="BB1287" s="13">
        <v>263</v>
      </c>
      <c r="BC1287" s="13">
        <v>161</v>
      </c>
      <c r="BD1287" s="13">
        <v>130</v>
      </c>
      <c r="BE1287" s="777" t="s">
        <v>381</v>
      </c>
      <c r="BF1287">
        <v>4</v>
      </c>
      <c r="BG1287" s="13">
        <v>117</v>
      </c>
      <c r="BH1287" s="13">
        <v>107</v>
      </c>
      <c r="BI1287" s="891" t="s">
        <v>502</v>
      </c>
      <c r="BJ1287" s="13">
        <v>0</v>
      </c>
      <c r="BK1287" s="13" t="e">
        <f t="shared" si="362"/>
        <v>#DIV/0!</v>
      </c>
      <c r="BL1287" s="13" t="e">
        <f t="shared" si="363"/>
        <v>#DIV/0!</v>
      </c>
    </row>
    <row r="1288" spans="48:64" x14ac:dyDescent="0.25">
      <c r="AV1288" s="13">
        <v>26</v>
      </c>
      <c r="AW1288" s="13">
        <v>5</v>
      </c>
      <c r="AX1288" s="777" t="s">
        <v>282</v>
      </c>
      <c r="AY1288" s="13">
        <v>45</v>
      </c>
      <c r="AZ1288" s="13">
        <v>59</v>
      </c>
      <c r="BA1288" s="13">
        <v>88</v>
      </c>
      <c r="BB1288" s="13">
        <v>100</v>
      </c>
      <c r="BC1288" s="13">
        <v>35</v>
      </c>
      <c r="BD1288" s="13">
        <v>41</v>
      </c>
      <c r="BE1288" s="777" t="s">
        <v>390</v>
      </c>
      <c r="BF1288">
        <v>6</v>
      </c>
      <c r="BG1288" s="13">
        <v>29</v>
      </c>
      <c r="BH1288" s="13">
        <v>35</v>
      </c>
      <c r="BI1288" s="856" t="s">
        <v>540</v>
      </c>
      <c r="BJ1288" s="13">
        <v>1</v>
      </c>
      <c r="BK1288" s="13" t="e">
        <f t="shared" si="362"/>
        <v>#DIV/0!</v>
      </c>
      <c r="BL1288" s="13" t="e">
        <f t="shared" si="363"/>
        <v>#DIV/0!</v>
      </c>
    </row>
    <row r="1289" spans="48:64" x14ac:dyDescent="0.25">
      <c r="AV1289" s="13">
        <v>27</v>
      </c>
      <c r="AW1289" s="13">
        <v>7</v>
      </c>
      <c r="AX1289" s="777" t="s">
        <v>282</v>
      </c>
      <c r="AY1289" s="13">
        <v>79</v>
      </c>
      <c r="AZ1289" s="13">
        <v>82</v>
      </c>
      <c r="BA1289" s="13">
        <v>149</v>
      </c>
      <c r="BB1289" s="13">
        <v>147</v>
      </c>
      <c r="BC1289" s="13">
        <v>63</v>
      </c>
      <c r="BD1289" s="13">
        <v>65</v>
      </c>
      <c r="BE1289" s="777" t="s">
        <v>399</v>
      </c>
      <c r="BF1289">
        <v>5</v>
      </c>
      <c r="BG1289" s="13">
        <v>53</v>
      </c>
      <c r="BH1289" s="13">
        <v>53</v>
      </c>
      <c r="BI1289" s="828" t="s">
        <v>424</v>
      </c>
      <c r="BJ1289" s="13">
        <v>0</v>
      </c>
      <c r="BK1289" s="13" t="e">
        <f t="shared" si="362"/>
        <v>#DIV/0!</v>
      </c>
      <c r="BL1289" s="13" t="e">
        <f t="shared" si="363"/>
        <v>#DIV/0!</v>
      </c>
    </row>
    <row r="1290" spans="48:64" x14ac:dyDescent="0.25">
      <c r="AV1290" s="13">
        <v>28</v>
      </c>
      <c r="AW1290" s="13">
        <v>5</v>
      </c>
      <c r="AX1290" s="777" t="s">
        <v>291</v>
      </c>
      <c r="AY1290" s="13">
        <v>92</v>
      </c>
      <c r="AZ1290" s="13">
        <v>105</v>
      </c>
      <c r="BA1290" s="13">
        <v>189</v>
      </c>
      <c r="BB1290" s="13">
        <v>197</v>
      </c>
      <c r="BC1290" s="13">
        <v>85</v>
      </c>
      <c r="BD1290" s="13">
        <v>92</v>
      </c>
      <c r="BE1290" s="777" t="s">
        <v>300</v>
      </c>
      <c r="BF1290">
        <v>2</v>
      </c>
      <c r="BG1290" s="13">
        <v>167</v>
      </c>
      <c r="BH1290" s="13">
        <v>167</v>
      </c>
      <c r="BI1290" s="828" t="s">
        <v>424</v>
      </c>
      <c r="BJ1290" s="13">
        <v>0</v>
      </c>
      <c r="BK1290" s="13" t="e">
        <f t="shared" si="362"/>
        <v>#DIV/0!</v>
      </c>
      <c r="BL1290" s="13" t="e">
        <f t="shared" si="363"/>
        <v>#DIV/0!</v>
      </c>
    </row>
    <row r="1291" spans="48:64" x14ac:dyDescent="0.25">
      <c r="AV1291" s="13">
        <v>29</v>
      </c>
      <c r="AW1291" s="13">
        <v>10</v>
      </c>
      <c r="AX1291" s="777" t="s">
        <v>291</v>
      </c>
      <c r="AY1291" s="13">
        <v>325</v>
      </c>
      <c r="AZ1291" s="13">
        <v>317</v>
      </c>
      <c r="BA1291" s="13">
        <v>659</v>
      </c>
      <c r="BB1291" s="13">
        <v>600</v>
      </c>
      <c r="BC1291" s="13">
        <v>296</v>
      </c>
      <c r="BD1291" s="13">
        <v>283</v>
      </c>
      <c r="BE1291" s="777" t="s">
        <v>309</v>
      </c>
      <c r="BF1291">
        <v>3</v>
      </c>
      <c r="BG1291" s="13">
        <v>215</v>
      </c>
      <c r="BH1291" s="13">
        <v>186</v>
      </c>
      <c r="BI1291" s="867" t="s">
        <v>560</v>
      </c>
      <c r="BJ1291" s="13">
        <v>3</v>
      </c>
      <c r="BK1291" s="13" t="e">
        <f t="shared" si="362"/>
        <v>#DIV/0!</v>
      </c>
      <c r="BL1291" s="13" t="e">
        <f t="shared" si="363"/>
        <v>#DIV/0!</v>
      </c>
    </row>
    <row r="1292" spans="48:64" x14ac:dyDescent="0.25">
      <c r="AV1292" s="13">
        <v>30</v>
      </c>
      <c r="AW1292" s="13">
        <v>9</v>
      </c>
      <c r="AX1292" s="777" t="s">
        <v>291</v>
      </c>
      <c r="AY1292" s="13">
        <v>256</v>
      </c>
      <c r="AZ1292" s="13">
        <v>253</v>
      </c>
      <c r="BA1292" s="13">
        <v>552</v>
      </c>
      <c r="BB1292" s="13">
        <v>522</v>
      </c>
      <c r="BC1292" s="13">
        <v>263</v>
      </c>
      <c r="BD1292" s="13">
        <v>269</v>
      </c>
      <c r="BE1292" s="777" t="s">
        <v>318</v>
      </c>
      <c r="BF1292" s="425">
        <v>5</v>
      </c>
      <c r="BG1292" s="13">
        <v>229</v>
      </c>
      <c r="BH1292" s="13">
        <v>208</v>
      </c>
      <c r="BI1292" s="895" t="s">
        <v>419</v>
      </c>
      <c r="BJ1292" s="13">
        <v>1</v>
      </c>
      <c r="BK1292" s="13" t="e">
        <f t="shared" si="362"/>
        <v>#DIV/0!</v>
      </c>
      <c r="BL1292" s="13" t="e">
        <f t="shared" si="363"/>
        <v>#DIV/0!</v>
      </c>
    </row>
    <row r="1293" spans="48:64" x14ac:dyDescent="0.25">
      <c r="AV1293" s="13">
        <v>31</v>
      </c>
      <c r="AW1293" s="13">
        <v>5</v>
      </c>
      <c r="AX1293" s="777" t="s">
        <v>291</v>
      </c>
      <c r="AY1293" s="13">
        <v>175</v>
      </c>
      <c r="AZ1293" s="13">
        <v>189</v>
      </c>
      <c r="BA1293" s="13">
        <v>422</v>
      </c>
      <c r="BB1293" s="13">
        <v>385</v>
      </c>
      <c r="BC1293" s="13">
        <v>232</v>
      </c>
      <c r="BD1293" s="13">
        <v>196</v>
      </c>
      <c r="BE1293" s="777" t="s">
        <v>327</v>
      </c>
      <c r="BF1293">
        <v>5</v>
      </c>
      <c r="BG1293" s="13">
        <v>161</v>
      </c>
      <c r="BH1293" s="13">
        <v>136</v>
      </c>
      <c r="BI1293" s="878" t="s">
        <v>510</v>
      </c>
      <c r="BJ1293" s="13">
        <v>1</v>
      </c>
      <c r="BK1293" s="13" t="e">
        <f t="shared" si="362"/>
        <v>#DIV/0!</v>
      </c>
      <c r="BL1293" s="13" t="e">
        <f t="shared" si="363"/>
        <v>#DIV/0!</v>
      </c>
    </row>
    <row r="1294" spans="48:64" x14ac:dyDescent="0.25">
      <c r="AV1294" s="13">
        <v>32</v>
      </c>
      <c r="AW1294" s="13">
        <v>4</v>
      </c>
      <c r="AX1294" s="777" t="s">
        <v>291</v>
      </c>
      <c r="AY1294" s="13">
        <v>62</v>
      </c>
      <c r="AZ1294" s="13">
        <v>51</v>
      </c>
      <c r="BA1294" s="13">
        <v>110</v>
      </c>
      <c r="BB1294" s="13">
        <v>84</v>
      </c>
      <c r="BC1294" s="13">
        <v>37</v>
      </c>
      <c r="BD1294" s="13">
        <v>33</v>
      </c>
      <c r="BE1294" s="777" t="s">
        <v>336</v>
      </c>
      <c r="BF1294">
        <v>7</v>
      </c>
      <c r="BG1294" s="13">
        <v>71</v>
      </c>
      <c r="BH1294" s="13">
        <v>52</v>
      </c>
      <c r="BI1294" s="891" t="s">
        <v>502</v>
      </c>
      <c r="BJ1294" s="13">
        <v>2</v>
      </c>
      <c r="BK1294" s="13" t="e">
        <f t="shared" si="362"/>
        <v>#DIV/0!</v>
      </c>
      <c r="BL1294" s="13" t="e">
        <f t="shared" si="363"/>
        <v>#DIV/0!</v>
      </c>
    </row>
    <row r="1295" spans="48:64" x14ac:dyDescent="0.25">
      <c r="AV1295" s="13">
        <v>33</v>
      </c>
      <c r="AW1295" s="13">
        <v>7</v>
      </c>
      <c r="AX1295" s="777" t="s">
        <v>291</v>
      </c>
      <c r="AY1295" s="13">
        <v>217</v>
      </c>
      <c r="AZ1295" s="13">
        <v>196</v>
      </c>
      <c r="BA1295" s="13">
        <v>462</v>
      </c>
      <c r="BB1295" s="13">
        <v>395</v>
      </c>
      <c r="BC1295" s="13">
        <v>224</v>
      </c>
      <c r="BD1295" s="13">
        <v>199</v>
      </c>
      <c r="BE1295" s="777" t="s">
        <v>345</v>
      </c>
      <c r="BF1295" s="425">
        <v>3</v>
      </c>
      <c r="BG1295" s="13">
        <v>163</v>
      </c>
      <c r="BH1295" s="13">
        <v>132</v>
      </c>
      <c r="BI1295" s="895" t="s">
        <v>419</v>
      </c>
      <c r="BJ1295" s="13">
        <v>1</v>
      </c>
      <c r="BK1295" s="13" t="e">
        <f t="shared" ref="BK1295:BK1326" si="364">ROUND(BA35/(AW35-BJ35),2)</f>
        <v>#DIV/0!</v>
      </c>
      <c r="BL1295" s="13" t="e">
        <f t="shared" ref="BL1295:BL1326" si="365">ROUND(BB35/(AW35-BJ35),2)</f>
        <v>#DIV/0!</v>
      </c>
    </row>
    <row r="1296" spans="48:64" x14ac:dyDescent="0.25">
      <c r="AV1296" s="13">
        <v>34</v>
      </c>
      <c r="AW1296" s="13">
        <v>8</v>
      </c>
      <c r="AX1296" s="777" t="s">
        <v>291</v>
      </c>
      <c r="AY1296" s="13">
        <v>154</v>
      </c>
      <c r="AZ1296" s="13">
        <v>169</v>
      </c>
      <c r="BA1296" s="13">
        <v>311</v>
      </c>
      <c r="BB1296" s="13">
        <v>309</v>
      </c>
      <c r="BC1296" s="13">
        <v>142</v>
      </c>
      <c r="BD1296" s="13">
        <v>140</v>
      </c>
      <c r="BE1296" s="777" t="s">
        <v>354</v>
      </c>
      <c r="BF1296">
        <v>4</v>
      </c>
      <c r="BG1296" s="13">
        <v>130</v>
      </c>
      <c r="BH1296" s="13">
        <v>130</v>
      </c>
      <c r="BI1296" s="857" t="s">
        <v>415</v>
      </c>
      <c r="BJ1296" s="13">
        <v>2</v>
      </c>
      <c r="BK1296" s="13" t="e">
        <f t="shared" si="364"/>
        <v>#DIV/0!</v>
      </c>
      <c r="BL1296" s="13" t="e">
        <f t="shared" si="365"/>
        <v>#DIV/0!</v>
      </c>
    </row>
    <row r="1297" spans="48:64" x14ac:dyDescent="0.25">
      <c r="AV1297" s="13">
        <v>35</v>
      </c>
      <c r="AW1297" s="13">
        <v>5</v>
      </c>
      <c r="AX1297" s="777" t="s">
        <v>291</v>
      </c>
      <c r="AY1297" s="13">
        <v>11</v>
      </c>
      <c r="AZ1297" s="13">
        <v>24</v>
      </c>
      <c r="BA1297" s="13">
        <v>84</v>
      </c>
      <c r="BB1297" s="13">
        <v>73</v>
      </c>
      <c r="BC1297" s="13">
        <v>68</v>
      </c>
      <c r="BD1297" s="13">
        <v>49</v>
      </c>
      <c r="BE1297" s="777" t="s">
        <v>363</v>
      </c>
      <c r="BF1297">
        <v>1</v>
      </c>
      <c r="BG1297" s="13">
        <v>57</v>
      </c>
      <c r="BH1297" s="13">
        <v>41</v>
      </c>
      <c r="BI1297" s="879" t="s">
        <v>419</v>
      </c>
      <c r="BJ1297" s="13">
        <v>0</v>
      </c>
      <c r="BK1297" s="13" t="e">
        <f t="shared" si="364"/>
        <v>#DIV/0!</v>
      </c>
      <c r="BL1297" s="13" t="e">
        <f t="shared" si="365"/>
        <v>#DIV/0!</v>
      </c>
    </row>
    <row r="1298" spans="48:64" x14ac:dyDescent="0.25">
      <c r="AV1298" s="13">
        <v>36</v>
      </c>
      <c r="AW1298" s="13">
        <v>8</v>
      </c>
      <c r="AX1298" s="777" t="s">
        <v>291</v>
      </c>
      <c r="AY1298" s="13">
        <v>152</v>
      </c>
      <c r="AZ1298" s="13">
        <v>136</v>
      </c>
      <c r="BA1298" s="13">
        <v>360</v>
      </c>
      <c r="BB1298" s="13">
        <v>304</v>
      </c>
      <c r="BC1298" s="13">
        <v>184</v>
      </c>
      <c r="BD1298" s="13">
        <v>168</v>
      </c>
      <c r="BE1298" s="777" t="s">
        <v>372</v>
      </c>
      <c r="BF1298">
        <v>5</v>
      </c>
      <c r="BG1298" s="13">
        <v>113</v>
      </c>
      <c r="BH1298" s="13">
        <v>81</v>
      </c>
      <c r="BI1298" s="881" t="s">
        <v>437</v>
      </c>
      <c r="BJ1298" s="13">
        <v>0</v>
      </c>
      <c r="BK1298" s="13" t="e">
        <f t="shared" si="364"/>
        <v>#DIV/0!</v>
      </c>
      <c r="BL1298" s="13" t="e">
        <f t="shared" si="365"/>
        <v>#DIV/0!</v>
      </c>
    </row>
    <row r="1299" spans="48:64" x14ac:dyDescent="0.25">
      <c r="AV1299" s="13">
        <v>37</v>
      </c>
      <c r="AW1299" s="13">
        <v>3</v>
      </c>
      <c r="AX1299" s="777" t="s">
        <v>291</v>
      </c>
      <c r="AY1299" s="13">
        <v>147</v>
      </c>
      <c r="AZ1299" s="13">
        <v>137</v>
      </c>
      <c r="BA1299" s="13">
        <v>277</v>
      </c>
      <c r="BB1299" s="13">
        <v>246</v>
      </c>
      <c r="BC1299" s="13">
        <v>120</v>
      </c>
      <c r="BD1299" s="13">
        <v>109</v>
      </c>
      <c r="BE1299" s="777" t="s">
        <v>381</v>
      </c>
      <c r="BF1299">
        <v>3</v>
      </c>
      <c r="BG1299" s="13">
        <v>135</v>
      </c>
      <c r="BH1299" s="13">
        <v>118</v>
      </c>
      <c r="BI1299" s="863" t="s">
        <v>428</v>
      </c>
      <c r="BJ1299" s="13">
        <v>0</v>
      </c>
      <c r="BK1299" s="13" t="e">
        <f t="shared" si="364"/>
        <v>#DIV/0!</v>
      </c>
      <c r="BL1299" s="13" t="e">
        <f t="shared" si="365"/>
        <v>#DIV/0!</v>
      </c>
    </row>
    <row r="1300" spans="48:64" x14ac:dyDescent="0.25">
      <c r="AV1300" s="13">
        <v>38</v>
      </c>
      <c r="AW1300" s="13">
        <v>8</v>
      </c>
      <c r="AX1300" s="777" t="s">
        <v>291</v>
      </c>
      <c r="AY1300" s="13">
        <v>225</v>
      </c>
      <c r="AZ1300" s="13">
        <v>202</v>
      </c>
      <c r="BA1300" s="13">
        <v>445</v>
      </c>
      <c r="BB1300" s="13">
        <v>401</v>
      </c>
      <c r="BC1300" s="13">
        <v>206</v>
      </c>
      <c r="BD1300" s="13">
        <v>199</v>
      </c>
      <c r="BE1300" s="777" t="s">
        <v>390</v>
      </c>
      <c r="BF1300">
        <v>7</v>
      </c>
      <c r="BG1300" s="13">
        <v>119</v>
      </c>
      <c r="BH1300" s="13">
        <v>93</v>
      </c>
      <c r="BI1300" s="842" t="s">
        <v>459</v>
      </c>
      <c r="BJ1300" s="13">
        <v>1</v>
      </c>
      <c r="BK1300" s="13" t="e">
        <f t="shared" si="364"/>
        <v>#DIV/0!</v>
      </c>
      <c r="BL1300" s="13" t="e">
        <f t="shared" si="365"/>
        <v>#DIV/0!</v>
      </c>
    </row>
    <row r="1301" spans="48:64" x14ac:dyDescent="0.25">
      <c r="AV1301" s="13">
        <v>39</v>
      </c>
      <c r="AW1301" s="13">
        <v>7</v>
      </c>
      <c r="AX1301" s="777" t="s">
        <v>291</v>
      </c>
      <c r="AY1301" s="13">
        <v>96</v>
      </c>
      <c r="AZ1301" s="13">
        <v>102</v>
      </c>
      <c r="BA1301" s="13">
        <v>201</v>
      </c>
      <c r="BB1301" s="13">
        <v>186</v>
      </c>
      <c r="BC1301" s="13">
        <v>90</v>
      </c>
      <c r="BD1301" s="13">
        <v>84</v>
      </c>
      <c r="BE1301" s="777" t="s">
        <v>399</v>
      </c>
      <c r="BF1301">
        <v>1</v>
      </c>
      <c r="BG1301" s="13">
        <v>56</v>
      </c>
      <c r="BH1301" s="13">
        <v>35</v>
      </c>
      <c r="BI1301" s="855" t="s">
        <v>529</v>
      </c>
      <c r="BJ1301" s="13">
        <v>1</v>
      </c>
      <c r="BK1301" s="13" t="e">
        <f t="shared" si="364"/>
        <v>#DIV/0!</v>
      </c>
      <c r="BL1301" s="13" t="e">
        <f t="shared" si="365"/>
        <v>#DIV/0!</v>
      </c>
    </row>
    <row r="1302" spans="48:64" x14ac:dyDescent="0.25">
      <c r="AV1302" s="13">
        <v>40</v>
      </c>
      <c r="AW1302" s="13">
        <v>10</v>
      </c>
      <c r="AX1302" s="777" t="s">
        <v>300</v>
      </c>
      <c r="AY1302" s="13">
        <v>198</v>
      </c>
      <c r="AZ1302" s="13">
        <v>200</v>
      </c>
      <c r="BA1302" s="13">
        <v>411</v>
      </c>
      <c r="BB1302" s="13">
        <v>394</v>
      </c>
      <c r="BC1302" s="13">
        <v>191</v>
      </c>
      <c r="BD1302" s="13">
        <v>194</v>
      </c>
      <c r="BE1302" s="777" t="s">
        <v>309</v>
      </c>
      <c r="BF1302">
        <v>1</v>
      </c>
      <c r="BG1302" s="13">
        <v>137</v>
      </c>
      <c r="BH1302" s="13">
        <v>133</v>
      </c>
      <c r="BI1302" s="888" t="s">
        <v>451</v>
      </c>
      <c r="BJ1302" s="13">
        <v>1</v>
      </c>
      <c r="BK1302" s="13" t="e">
        <f t="shared" si="364"/>
        <v>#DIV/0!</v>
      </c>
      <c r="BL1302" s="13" t="e">
        <f t="shared" si="365"/>
        <v>#DIV/0!</v>
      </c>
    </row>
    <row r="1303" spans="48:64" x14ac:dyDescent="0.25">
      <c r="AV1303" s="13">
        <v>41</v>
      </c>
      <c r="AW1303" s="13">
        <v>7</v>
      </c>
      <c r="AX1303" s="777" t="s">
        <v>300</v>
      </c>
      <c r="AY1303" s="13">
        <v>218</v>
      </c>
      <c r="AZ1303" s="13">
        <v>192</v>
      </c>
      <c r="BA1303" s="13">
        <v>448</v>
      </c>
      <c r="BB1303" s="13">
        <v>380</v>
      </c>
      <c r="BC1303" s="13">
        <v>209</v>
      </c>
      <c r="BD1303" s="13">
        <v>188</v>
      </c>
      <c r="BE1303" s="777" t="s">
        <v>318</v>
      </c>
      <c r="BF1303">
        <v>6</v>
      </c>
      <c r="BG1303" s="13">
        <v>173</v>
      </c>
      <c r="BH1303" s="13">
        <v>164</v>
      </c>
      <c r="BI1303" s="852" t="s">
        <v>514</v>
      </c>
      <c r="BJ1303" s="13">
        <v>2</v>
      </c>
      <c r="BK1303" s="13" t="e">
        <f t="shared" si="364"/>
        <v>#DIV/0!</v>
      </c>
      <c r="BL1303" s="13" t="e">
        <f t="shared" si="365"/>
        <v>#DIV/0!</v>
      </c>
    </row>
    <row r="1304" spans="48:64" x14ac:dyDescent="0.25">
      <c r="AV1304" s="13">
        <v>42</v>
      </c>
      <c r="AW1304" s="13">
        <v>9</v>
      </c>
      <c r="AX1304" s="777" t="s">
        <v>300</v>
      </c>
      <c r="AY1304" s="13">
        <v>172</v>
      </c>
      <c r="AZ1304" s="13">
        <v>169</v>
      </c>
      <c r="BA1304" s="13">
        <v>373</v>
      </c>
      <c r="BB1304" s="13">
        <v>331</v>
      </c>
      <c r="BC1304" s="13">
        <v>183</v>
      </c>
      <c r="BD1304" s="13">
        <v>162</v>
      </c>
      <c r="BE1304" s="777" t="s">
        <v>327</v>
      </c>
      <c r="BF1304">
        <v>3</v>
      </c>
      <c r="BG1304" s="13">
        <v>123</v>
      </c>
      <c r="BH1304" s="13">
        <v>129</v>
      </c>
      <c r="BI1304" s="836" t="s">
        <v>442</v>
      </c>
      <c r="BJ1304" s="13">
        <v>3</v>
      </c>
      <c r="BK1304" s="13" t="e">
        <f t="shared" si="364"/>
        <v>#DIV/0!</v>
      </c>
      <c r="BL1304" s="13" t="e">
        <f t="shared" si="365"/>
        <v>#DIV/0!</v>
      </c>
    </row>
    <row r="1305" spans="48:64" x14ac:dyDescent="0.25">
      <c r="AV1305" s="13">
        <v>43</v>
      </c>
      <c r="AW1305" s="13">
        <v>4</v>
      </c>
      <c r="AX1305" s="777" t="s">
        <v>300</v>
      </c>
      <c r="AY1305" s="13">
        <v>61</v>
      </c>
      <c r="AZ1305" s="13">
        <v>58</v>
      </c>
      <c r="BA1305" s="13">
        <v>144</v>
      </c>
      <c r="BB1305" s="13">
        <v>115</v>
      </c>
      <c r="BC1305" s="13">
        <v>69</v>
      </c>
      <c r="BD1305" s="13">
        <v>57</v>
      </c>
      <c r="BE1305" s="777" t="s">
        <v>336</v>
      </c>
      <c r="BF1305">
        <v>4</v>
      </c>
      <c r="BG1305" s="13">
        <v>67</v>
      </c>
      <c r="BH1305" s="13">
        <v>53</v>
      </c>
      <c r="BI1305" s="849" t="s">
        <v>489</v>
      </c>
      <c r="BJ1305" s="13">
        <v>1</v>
      </c>
      <c r="BK1305" s="13" t="e">
        <f t="shared" si="364"/>
        <v>#DIV/0!</v>
      </c>
      <c r="BL1305" s="13" t="e">
        <f t="shared" si="365"/>
        <v>#DIV/0!</v>
      </c>
    </row>
    <row r="1306" spans="48:64" x14ac:dyDescent="0.25">
      <c r="AV1306" s="13">
        <v>44</v>
      </c>
      <c r="AW1306" s="13">
        <v>1</v>
      </c>
      <c r="AX1306" s="777" t="s">
        <v>300</v>
      </c>
      <c r="AY1306" s="13">
        <v>6</v>
      </c>
      <c r="AZ1306" s="13">
        <v>12</v>
      </c>
      <c r="BA1306" s="13">
        <v>15</v>
      </c>
      <c r="BB1306" s="13">
        <v>23</v>
      </c>
      <c r="BC1306" s="13">
        <v>9</v>
      </c>
      <c r="BD1306" s="13">
        <v>11</v>
      </c>
      <c r="BE1306" s="777" t="s">
        <v>345</v>
      </c>
      <c r="BF1306" s="425">
        <v>6</v>
      </c>
      <c r="BG1306" s="13">
        <v>15</v>
      </c>
      <c r="BH1306" s="13">
        <v>23</v>
      </c>
      <c r="BI1306" s="897" t="s">
        <v>437</v>
      </c>
      <c r="BJ1306" s="13">
        <v>0</v>
      </c>
      <c r="BK1306" s="13" t="e">
        <f t="shared" si="364"/>
        <v>#DIV/0!</v>
      </c>
      <c r="BL1306" s="13" t="e">
        <f t="shared" si="365"/>
        <v>#DIV/0!</v>
      </c>
    </row>
    <row r="1307" spans="48:64" x14ac:dyDescent="0.25">
      <c r="AV1307" s="13">
        <v>45</v>
      </c>
      <c r="AW1307" s="13">
        <v>7</v>
      </c>
      <c r="AX1307" s="777" t="s">
        <v>300</v>
      </c>
      <c r="AY1307" s="13">
        <v>144</v>
      </c>
      <c r="AZ1307" s="13">
        <v>115</v>
      </c>
      <c r="BA1307" s="13">
        <v>283</v>
      </c>
      <c r="BB1307" s="13">
        <v>236</v>
      </c>
      <c r="BC1307" s="13">
        <v>128</v>
      </c>
      <c r="BD1307" s="13">
        <v>121</v>
      </c>
      <c r="BE1307" s="777" t="s">
        <v>354</v>
      </c>
      <c r="BF1307">
        <v>6</v>
      </c>
      <c r="BG1307" s="13">
        <v>98</v>
      </c>
      <c r="BH1307" s="13">
        <v>68</v>
      </c>
      <c r="BI1307" s="855" t="s">
        <v>529</v>
      </c>
      <c r="BJ1307" s="13">
        <v>3</v>
      </c>
      <c r="BK1307" s="13" t="e">
        <f t="shared" si="364"/>
        <v>#DIV/0!</v>
      </c>
      <c r="BL1307" s="13" t="e">
        <f t="shared" si="365"/>
        <v>#DIV/0!</v>
      </c>
    </row>
    <row r="1308" spans="48:64" x14ac:dyDescent="0.25">
      <c r="AV1308" s="13">
        <v>46</v>
      </c>
      <c r="AW1308" s="13">
        <v>5</v>
      </c>
      <c r="AX1308" s="777" t="s">
        <v>300</v>
      </c>
      <c r="AY1308" s="13">
        <v>126</v>
      </c>
      <c r="AZ1308" s="13">
        <v>140</v>
      </c>
      <c r="BA1308" s="13">
        <v>291</v>
      </c>
      <c r="BB1308" s="13">
        <v>271</v>
      </c>
      <c r="BC1308" s="13">
        <v>146</v>
      </c>
      <c r="BD1308" s="13">
        <v>131</v>
      </c>
      <c r="BE1308" s="777" t="s">
        <v>363</v>
      </c>
      <c r="BF1308" s="426">
        <v>1</v>
      </c>
      <c r="BG1308" s="13">
        <v>255</v>
      </c>
      <c r="BH1308" s="13">
        <v>225</v>
      </c>
      <c r="BI1308" s="819" t="s">
        <v>494</v>
      </c>
      <c r="BJ1308" s="13">
        <v>0</v>
      </c>
      <c r="BK1308" s="13" t="e">
        <f t="shared" si="364"/>
        <v>#DIV/0!</v>
      </c>
      <c r="BL1308" s="13" t="e">
        <f t="shared" si="365"/>
        <v>#DIV/0!</v>
      </c>
    </row>
    <row r="1309" spans="48:64" x14ac:dyDescent="0.25">
      <c r="AV1309" s="13">
        <v>47</v>
      </c>
      <c r="AW1309" s="13">
        <v>4</v>
      </c>
      <c r="AX1309" s="777" t="s">
        <v>300</v>
      </c>
      <c r="AY1309" s="13">
        <v>94</v>
      </c>
      <c r="AZ1309" s="13">
        <v>93</v>
      </c>
      <c r="BA1309" s="13">
        <v>232</v>
      </c>
      <c r="BB1309" s="13">
        <v>184</v>
      </c>
      <c r="BC1309" s="13">
        <v>125</v>
      </c>
      <c r="BD1309" s="13">
        <v>91</v>
      </c>
      <c r="BE1309" s="777" t="s">
        <v>372</v>
      </c>
      <c r="BF1309">
        <v>2</v>
      </c>
      <c r="BG1309" s="13">
        <v>131</v>
      </c>
      <c r="BH1309" s="13">
        <v>98</v>
      </c>
      <c r="BI1309" s="849" t="s">
        <v>489</v>
      </c>
      <c r="BJ1309" s="13">
        <v>0</v>
      </c>
      <c r="BK1309" s="13" t="e">
        <f t="shared" si="364"/>
        <v>#DIV/0!</v>
      </c>
      <c r="BL1309" s="13" t="e">
        <f t="shared" si="365"/>
        <v>#DIV/0!</v>
      </c>
    </row>
    <row r="1310" spans="48:64" x14ac:dyDescent="0.25">
      <c r="AV1310" s="13">
        <v>48</v>
      </c>
      <c r="AW1310" s="13">
        <v>6</v>
      </c>
      <c r="AX1310" s="777" t="s">
        <v>300</v>
      </c>
      <c r="AY1310" s="13">
        <v>115</v>
      </c>
      <c r="AZ1310" s="13">
        <v>116</v>
      </c>
      <c r="BA1310" s="13">
        <v>221</v>
      </c>
      <c r="BB1310" s="13">
        <v>197</v>
      </c>
      <c r="BC1310" s="13">
        <v>98</v>
      </c>
      <c r="BD1310" s="13">
        <v>81</v>
      </c>
      <c r="BE1310" s="777" t="s">
        <v>381</v>
      </c>
      <c r="BF1310">
        <v>2</v>
      </c>
      <c r="BG1310" s="13">
        <v>178</v>
      </c>
      <c r="BH1310" s="13">
        <v>164</v>
      </c>
      <c r="BI1310" s="878" t="s">
        <v>510</v>
      </c>
      <c r="BJ1310" s="13">
        <v>0</v>
      </c>
      <c r="BK1310" s="13" t="e">
        <f t="shared" si="364"/>
        <v>#DIV/0!</v>
      </c>
      <c r="BL1310" s="13" t="e">
        <f t="shared" si="365"/>
        <v>#DIV/0!</v>
      </c>
    </row>
    <row r="1311" spans="48:64" x14ac:dyDescent="0.25">
      <c r="AV1311" s="13">
        <v>49</v>
      </c>
      <c r="AW1311" s="13">
        <v>6</v>
      </c>
      <c r="AX1311" s="777" t="s">
        <v>300</v>
      </c>
      <c r="AY1311" s="13">
        <v>108</v>
      </c>
      <c r="AZ1311" s="13">
        <v>99</v>
      </c>
      <c r="BA1311" s="13">
        <v>221</v>
      </c>
      <c r="BB1311" s="13">
        <v>203</v>
      </c>
      <c r="BC1311" s="13">
        <v>101</v>
      </c>
      <c r="BD1311" s="13">
        <v>104</v>
      </c>
      <c r="BE1311" s="777" t="s">
        <v>390</v>
      </c>
      <c r="BF1311">
        <v>3</v>
      </c>
      <c r="BG1311" s="13">
        <v>47</v>
      </c>
      <c r="BH1311" s="13">
        <v>53</v>
      </c>
      <c r="BI1311" s="828" t="s">
        <v>424</v>
      </c>
      <c r="BJ1311" s="13">
        <v>0</v>
      </c>
      <c r="BK1311" s="13" t="e">
        <f t="shared" si="364"/>
        <v>#DIV/0!</v>
      </c>
      <c r="BL1311" s="13" t="e">
        <f t="shared" si="365"/>
        <v>#DIV/0!</v>
      </c>
    </row>
    <row r="1312" spans="48:64" x14ac:dyDescent="0.25">
      <c r="AV1312" s="13">
        <v>50</v>
      </c>
      <c r="AW1312" s="13">
        <v>7</v>
      </c>
      <c r="AX1312" s="777" t="s">
        <v>300</v>
      </c>
      <c r="AY1312" s="13">
        <v>326</v>
      </c>
      <c r="AZ1312" s="13">
        <v>280</v>
      </c>
      <c r="BA1312" s="13">
        <v>646</v>
      </c>
      <c r="BB1312" s="13">
        <v>528</v>
      </c>
      <c r="BC1312" s="13">
        <v>282</v>
      </c>
      <c r="BD1312" s="13">
        <v>248</v>
      </c>
      <c r="BE1312" s="777" t="s">
        <v>399</v>
      </c>
      <c r="BF1312">
        <v>3</v>
      </c>
      <c r="BG1312" s="13">
        <v>248</v>
      </c>
      <c r="BH1312" s="13">
        <v>195</v>
      </c>
      <c r="BI1312" s="857" t="s">
        <v>415</v>
      </c>
      <c r="BJ1312" s="13">
        <v>0</v>
      </c>
      <c r="BK1312" s="13" t="e">
        <f t="shared" si="364"/>
        <v>#DIV/0!</v>
      </c>
      <c r="BL1312" s="13" t="e">
        <f t="shared" si="365"/>
        <v>#DIV/0!</v>
      </c>
    </row>
    <row r="1313" spans="48:64" x14ac:dyDescent="0.25">
      <c r="AV1313" s="13">
        <v>51</v>
      </c>
      <c r="AW1313" s="13">
        <v>8</v>
      </c>
      <c r="AX1313" s="777" t="s">
        <v>309</v>
      </c>
      <c r="AY1313" s="13">
        <v>123</v>
      </c>
      <c r="AZ1313" s="13">
        <v>120</v>
      </c>
      <c r="BA1313" s="13">
        <v>293</v>
      </c>
      <c r="BB1313" s="13">
        <v>269</v>
      </c>
      <c r="BC1313" s="13">
        <v>157</v>
      </c>
      <c r="BD1313" s="13">
        <v>149</v>
      </c>
      <c r="BE1313" s="777" t="s">
        <v>318</v>
      </c>
      <c r="BF1313">
        <v>3</v>
      </c>
      <c r="BG1313" s="13">
        <v>71</v>
      </c>
      <c r="BH1313" s="13">
        <v>67</v>
      </c>
      <c r="BI1313" s="856" t="s">
        <v>540</v>
      </c>
      <c r="BJ1313" s="13">
        <v>1</v>
      </c>
      <c r="BK1313" s="13" t="e">
        <f t="shared" si="364"/>
        <v>#DIV/0!</v>
      </c>
      <c r="BL1313" s="13" t="e">
        <f t="shared" si="365"/>
        <v>#DIV/0!</v>
      </c>
    </row>
    <row r="1314" spans="48:64" x14ac:dyDescent="0.25">
      <c r="AV1314" s="13">
        <v>52</v>
      </c>
      <c r="AW1314" s="13">
        <v>8</v>
      </c>
      <c r="AX1314" s="777" t="s">
        <v>309</v>
      </c>
      <c r="AY1314" s="13">
        <v>85</v>
      </c>
      <c r="AZ1314" s="13">
        <v>80</v>
      </c>
      <c r="BA1314" s="13">
        <v>146</v>
      </c>
      <c r="BB1314" s="13">
        <v>164</v>
      </c>
      <c r="BC1314" s="13">
        <v>52</v>
      </c>
      <c r="BD1314" s="13">
        <v>84</v>
      </c>
      <c r="BE1314" s="777" t="s">
        <v>327</v>
      </c>
      <c r="BF1314">
        <v>7</v>
      </c>
      <c r="BG1314" s="13">
        <v>56</v>
      </c>
      <c r="BH1314" s="13">
        <v>50</v>
      </c>
      <c r="BI1314" s="828" t="s">
        <v>424</v>
      </c>
      <c r="BJ1314" s="13">
        <v>3</v>
      </c>
      <c r="BK1314" s="13" t="e">
        <f t="shared" si="364"/>
        <v>#DIV/0!</v>
      </c>
      <c r="BL1314" s="13" t="e">
        <f t="shared" si="365"/>
        <v>#DIV/0!</v>
      </c>
    </row>
    <row r="1315" spans="48:64" x14ac:dyDescent="0.25">
      <c r="AV1315" s="13">
        <v>53</v>
      </c>
      <c r="AW1315" s="13">
        <v>7</v>
      </c>
      <c r="AX1315" s="777" t="s">
        <v>309</v>
      </c>
      <c r="AY1315" s="13">
        <v>77</v>
      </c>
      <c r="AZ1315" s="13">
        <v>101</v>
      </c>
      <c r="BA1315" s="13">
        <v>224</v>
      </c>
      <c r="BB1315" s="13">
        <v>205</v>
      </c>
      <c r="BC1315" s="13">
        <v>133</v>
      </c>
      <c r="BD1315" s="13">
        <v>104</v>
      </c>
      <c r="BE1315" s="777" t="s">
        <v>336</v>
      </c>
      <c r="BF1315" s="426">
        <v>4</v>
      </c>
      <c r="BG1315" s="13">
        <v>47</v>
      </c>
      <c r="BH1315" s="13">
        <v>46</v>
      </c>
      <c r="BI1315" s="860" t="s">
        <v>459</v>
      </c>
      <c r="BJ1315" s="13">
        <v>0</v>
      </c>
      <c r="BK1315" s="13" t="e">
        <f t="shared" si="364"/>
        <v>#DIV/0!</v>
      </c>
      <c r="BL1315" s="13" t="e">
        <f t="shared" si="365"/>
        <v>#DIV/0!</v>
      </c>
    </row>
    <row r="1316" spans="48:64" x14ac:dyDescent="0.25">
      <c r="AV1316" s="13">
        <v>54</v>
      </c>
      <c r="AW1316" s="13">
        <v>3</v>
      </c>
      <c r="AX1316" s="777" t="s">
        <v>309</v>
      </c>
      <c r="AY1316" s="13">
        <v>27</v>
      </c>
      <c r="AZ1316" s="13">
        <v>39</v>
      </c>
      <c r="BA1316" s="13">
        <v>64</v>
      </c>
      <c r="BB1316" s="13">
        <v>65</v>
      </c>
      <c r="BC1316" s="13">
        <v>35</v>
      </c>
      <c r="BD1316" s="13">
        <v>26</v>
      </c>
      <c r="BE1316" s="777" t="s">
        <v>345</v>
      </c>
      <c r="BF1316">
        <v>7</v>
      </c>
      <c r="BG1316" s="13">
        <v>40</v>
      </c>
      <c r="BH1316" s="13">
        <v>33</v>
      </c>
      <c r="BI1316" s="861" t="s">
        <v>548</v>
      </c>
      <c r="BJ1316" s="13">
        <v>1</v>
      </c>
      <c r="BK1316" s="13" t="e">
        <f t="shared" si="364"/>
        <v>#DIV/0!</v>
      </c>
      <c r="BL1316" s="13" t="e">
        <f t="shared" si="365"/>
        <v>#DIV/0!</v>
      </c>
    </row>
    <row r="1317" spans="48:64" x14ac:dyDescent="0.25">
      <c r="AV1317" s="13">
        <v>55</v>
      </c>
      <c r="AW1317" s="13">
        <v>6</v>
      </c>
      <c r="AX1317" s="777" t="s">
        <v>309</v>
      </c>
      <c r="AY1317" s="13">
        <v>148</v>
      </c>
      <c r="AZ1317" s="13">
        <v>132</v>
      </c>
      <c r="BA1317" s="13">
        <v>293</v>
      </c>
      <c r="BB1317" s="13">
        <v>253</v>
      </c>
      <c r="BC1317" s="13">
        <v>129</v>
      </c>
      <c r="BD1317" s="13">
        <v>121</v>
      </c>
      <c r="BE1317" s="777" t="s">
        <v>354</v>
      </c>
      <c r="BF1317">
        <v>2</v>
      </c>
      <c r="BG1317" s="13">
        <v>197</v>
      </c>
      <c r="BH1317" s="13">
        <v>173</v>
      </c>
      <c r="BI1317" s="881" t="s">
        <v>437</v>
      </c>
      <c r="BJ1317" s="13">
        <v>3</v>
      </c>
      <c r="BK1317" s="13" t="e">
        <f t="shared" si="364"/>
        <v>#DIV/0!</v>
      </c>
      <c r="BL1317" s="13" t="e">
        <f t="shared" si="365"/>
        <v>#DIV/0!</v>
      </c>
    </row>
    <row r="1318" spans="48:64" x14ac:dyDescent="0.25">
      <c r="AV1318" s="13">
        <v>56</v>
      </c>
      <c r="AW1318" s="13">
        <v>4</v>
      </c>
      <c r="AX1318" s="777" t="s">
        <v>309</v>
      </c>
      <c r="AY1318" s="13">
        <v>80</v>
      </c>
      <c r="AZ1318" s="13">
        <v>73</v>
      </c>
      <c r="BA1318" s="13">
        <v>163</v>
      </c>
      <c r="BB1318" s="13">
        <v>143</v>
      </c>
      <c r="BC1318" s="13">
        <v>67</v>
      </c>
      <c r="BD1318" s="13">
        <v>70</v>
      </c>
      <c r="BE1318" s="777" t="s">
        <v>363</v>
      </c>
      <c r="BF1318">
        <v>2</v>
      </c>
      <c r="BG1318" s="13">
        <v>105</v>
      </c>
      <c r="BH1318" s="13">
        <v>90</v>
      </c>
      <c r="BI1318" s="867" t="s">
        <v>560</v>
      </c>
      <c r="BJ1318" s="13">
        <v>0</v>
      </c>
      <c r="BK1318" s="13" t="e">
        <f t="shared" si="364"/>
        <v>#DIV/0!</v>
      </c>
      <c r="BL1318" s="13" t="e">
        <f t="shared" si="365"/>
        <v>#DIV/0!</v>
      </c>
    </row>
    <row r="1319" spans="48:64" x14ac:dyDescent="0.25">
      <c r="AV1319" s="13">
        <v>57</v>
      </c>
      <c r="AW1319" s="13">
        <v>9</v>
      </c>
      <c r="AX1319" s="777" t="s">
        <v>309</v>
      </c>
      <c r="AY1319" s="13">
        <v>260</v>
      </c>
      <c r="AZ1319" s="13">
        <v>241</v>
      </c>
      <c r="BA1319" s="13">
        <v>558</v>
      </c>
      <c r="BB1319" s="13">
        <v>497</v>
      </c>
      <c r="BC1319" s="13">
        <v>278</v>
      </c>
      <c r="BD1319" s="13">
        <v>256</v>
      </c>
      <c r="BE1319" s="777" t="s">
        <v>372</v>
      </c>
      <c r="BF1319" s="425">
        <v>3</v>
      </c>
      <c r="BG1319" s="13">
        <v>272</v>
      </c>
      <c r="BH1319" s="13">
        <v>256</v>
      </c>
      <c r="BI1319" s="876" t="s">
        <v>459</v>
      </c>
      <c r="BJ1319" s="13">
        <v>3</v>
      </c>
      <c r="BK1319" s="13" t="e">
        <f t="shared" si="364"/>
        <v>#DIV/0!</v>
      </c>
      <c r="BL1319" s="13" t="e">
        <f t="shared" si="365"/>
        <v>#DIV/0!</v>
      </c>
    </row>
    <row r="1320" spans="48:64" x14ac:dyDescent="0.25">
      <c r="AV1320" s="13">
        <v>58</v>
      </c>
      <c r="AW1320" s="13">
        <v>9</v>
      </c>
      <c r="AX1320" s="777" t="s">
        <v>309</v>
      </c>
      <c r="AY1320" s="13">
        <v>208</v>
      </c>
      <c r="AZ1320" s="13">
        <v>217</v>
      </c>
      <c r="BA1320" s="13">
        <v>469</v>
      </c>
      <c r="BB1320" s="13">
        <v>428</v>
      </c>
      <c r="BC1320" s="13">
        <v>233</v>
      </c>
      <c r="BD1320" s="13">
        <v>211</v>
      </c>
      <c r="BE1320" s="777" t="s">
        <v>381</v>
      </c>
      <c r="BF1320">
        <v>4</v>
      </c>
      <c r="BG1320" s="13">
        <v>117</v>
      </c>
      <c r="BH1320" s="13">
        <v>85</v>
      </c>
      <c r="BI1320" s="857" t="s">
        <v>415</v>
      </c>
      <c r="BJ1320" s="13">
        <v>0</v>
      </c>
      <c r="BK1320" s="13" t="e">
        <f t="shared" si="364"/>
        <v>#DIV/0!</v>
      </c>
      <c r="BL1320" s="13" t="e">
        <f t="shared" si="365"/>
        <v>#DIV/0!</v>
      </c>
    </row>
    <row r="1321" spans="48:64" x14ac:dyDescent="0.25">
      <c r="AV1321" s="13">
        <v>59</v>
      </c>
      <c r="AW1321" s="13">
        <v>7</v>
      </c>
      <c r="AX1321" s="777" t="s">
        <v>309</v>
      </c>
      <c r="AY1321" s="13">
        <v>147</v>
      </c>
      <c r="AZ1321" s="13">
        <v>141</v>
      </c>
      <c r="BA1321" s="13">
        <v>324</v>
      </c>
      <c r="BB1321" s="13">
        <v>282</v>
      </c>
      <c r="BC1321" s="13">
        <v>161</v>
      </c>
      <c r="BD1321" s="13">
        <v>141</v>
      </c>
      <c r="BE1321" s="777" t="s">
        <v>390</v>
      </c>
      <c r="BF1321" s="426">
        <v>3</v>
      </c>
      <c r="BG1321" s="13">
        <v>62</v>
      </c>
      <c r="BH1321" s="13">
        <v>52</v>
      </c>
      <c r="BI1321" s="819" t="s">
        <v>494</v>
      </c>
      <c r="BJ1321" s="13">
        <v>1</v>
      </c>
      <c r="BK1321" s="13" t="e">
        <f t="shared" si="364"/>
        <v>#DIV/0!</v>
      </c>
      <c r="BL1321" s="13" t="e">
        <f t="shared" si="365"/>
        <v>#DIV/0!</v>
      </c>
    </row>
    <row r="1322" spans="48:64" x14ac:dyDescent="0.25">
      <c r="AV1322" s="13">
        <v>60</v>
      </c>
      <c r="AW1322" s="13">
        <v>7</v>
      </c>
      <c r="AX1322" s="777" t="s">
        <v>309</v>
      </c>
      <c r="AY1322" s="13">
        <v>175</v>
      </c>
      <c r="AZ1322" s="13">
        <v>177</v>
      </c>
      <c r="BA1322" s="13">
        <v>412</v>
      </c>
      <c r="BB1322" s="13">
        <v>339</v>
      </c>
      <c r="BC1322" s="13">
        <v>216</v>
      </c>
      <c r="BD1322" s="13">
        <v>162</v>
      </c>
      <c r="BE1322" s="777" t="s">
        <v>399</v>
      </c>
      <c r="BF1322">
        <v>1</v>
      </c>
      <c r="BG1322" s="13">
        <v>197</v>
      </c>
      <c r="BH1322" s="13">
        <v>166</v>
      </c>
      <c r="BI1322" s="891" t="s">
        <v>502</v>
      </c>
      <c r="BJ1322" s="13">
        <v>1</v>
      </c>
      <c r="BK1322" s="13" t="e">
        <f t="shared" si="364"/>
        <v>#DIV/0!</v>
      </c>
      <c r="BL1322" s="13" t="e">
        <f t="shared" si="365"/>
        <v>#DIV/0!</v>
      </c>
    </row>
    <row r="1323" spans="48:64" x14ac:dyDescent="0.25">
      <c r="AV1323" s="13">
        <v>61</v>
      </c>
      <c r="AW1323" s="13">
        <v>3</v>
      </c>
      <c r="AX1323" s="777" t="s">
        <v>318</v>
      </c>
      <c r="AY1323" s="13">
        <v>99</v>
      </c>
      <c r="AZ1323" s="13">
        <v>100</v>
      </c>
      <c r="BA1323" s="13">
        <v>218</v>
      </c>
      <c r="BB1323" s="13">
        <v>186</v>
      </c>
      <c r="BC1323" s="13">
        <v>109</v>
      </c>
      <c r="BD1323" s="13">
        <v>86</v>
      </c>
      <c r="BE1323" s="777" t="s">
        <v>327</v>
      </c>
      <c r="BF1323" s="425">
        <v>4</v>
      </c>
      <c r="BG1323" s="13">
        <v>159</v>
      </c>
      <c r="BH1323" s="13">
        <v>128</v>
      </c>
      <c r="BI1323" s="883" t="s">
        <v>502</v>
      </c>
      <c r="BJ1323" s="13">
        <v>1</v>
      </c>
      <c r="BK1323" s="13" t="e">
        <f t="shared" si="364"/>
        <v>#DIV/0!</v>
      </c>
      <c r="BL1323" s="13" t="e">
        <f t="shared" si="365"/>
        <v>#DIV/0!</v>
      </c>
    </row>
    <row r="1324" spans="48:64" x14ac:dyDescent="0.25">
      <c r="AV1324" s="13">
        <v>62</v>
      </c>
      <c r="AW1324" s="13">
        <v>8</v>
      </c>
      <c r="AX1324" s="777" t="s">
        <v>318</v>
      </c>
      <c r="AY1324" s="13">
        <v>210</v>
      </c>
      <c r="AZ1324" s="13">
        <v>179</v>
      </c>
      <c r="BA1324" s="13">
        <v>458</v>
      </c>
      <c r="BB1324" s="13">
        <v>367</v>
      </c>
      <c r="BC1324" s="13">
        <v>224</v>
      </c>
      <c r="BD1324" s="13">
        <v>188</v>
      </c>
      <c r="BE1324" s="777" t="s">
        <v>336</v>
      </c>
      <c r="BF1324">
        <v>2</v>
      </c>
      <c r="BG1324" s="13">
        <v>149</v>
      </c>
      <c r="BH1324" s="13">
        <v>117</v>
      </c>
      <c r="BI1324" s="841" t="s">
        <v>454</v>
      </c>
      <c r="BJ1324" s="13">
        <v>1</v>
      </c>
      <c r="BK1324" s="13" t="e">
        <f t="shared" si="364"/>
        <v>#DIV/0!</v>
      </c>
      <c r="BL1324" s="13" t="e">
        <f t="shared" si="365"/>
        <v>#DIV/0!</v>
      </c>
    </row>
    <row r="1325" spans="48:64" x14ac:dyDescent="0.25">
      <c r="AV1325" s="13">
        <v>63</v>
      </c>
      <c r="AW1325" s="13">
        <v>4</v>
      </c>
      <c r="AX1325" s="777" t="s">
        <v>318</v>
      </c>
      <c r="AY1325" s="13">
        <v>225</v>
      </c>
      <c r="AZ1325" s="13">
        <v>207</v>
      </c>
      <c r="BA1325" s="13">
        <v>436</v>
      </c>
      <c r="BB1325" s="13">
        <v>376</v>
      </c>
      <c r="BC1325" s="13">
        <v>185</v>
      </c>
      <c r="BD1325" s="13">
        <v>169</v>
      </c>
      <c r="BE1325" s="777" t="s">
        <v>345</v>
      </c>
      <c r="BF1325">
        <v>4</v>
      </c>
      <c r="BG1325" s="13">
        <v>272</v>
      </c>
      <c r="BH1325" s="13">
        <v>239</v>
      </c>
      <c r="BI1325" s="880" t="s">
        <v>582</v>
      </c>
      <c r="BJ1325" s="13">
        <v>2</v>
      </c>
      <c r="BK1325" s="13" t="e">
        <f t="shared" si="364"/>
        <v>#DIV/0!</v>
      </c>
      <c r="BL1325" s="13" t="e">
        <f t="shared" si="365"/>
        <v>#DIV/0!</v>
      </c>
    </row>
    <row r="1326" spans="48:64" x14ac:dyDescent="0.25">
      <c r="AV1326" s="13">
        <v>64</v>
      </c>
      <c r="AW1326" s="13">
        <v>7</v>
      </c>
      <c r="AX1326" s="777" t="s">
        <v>318</v>
      </c>
      <c r="AY1326" s="13">
        <v>185</v>
      </c>
      <c r="AZ1326" s="13">
        <v>153</v>
      </c>
      <c r="BA1326" s="13">
        <v>331</v>
      </c>
      <c r="BB1326" s="13">
        <v>266</v>
      </c>
      <c r="BC1326" s="13">
        <v>132</v>
      </c>
      <c r="BD1326" s="13">
        <v>113</v>
      </c>
      <c r="BE1326" s="777" t="s">
        <v>354</v>
      </c>
      <c r="BF1326">
        <v>4</v>
      </c>
      <c r="BG1326" s="13">
        <v>94</v>
      </c>
      <c r="BH1326" s="13">
        <v>85</v>
      </c>
      <c r="BI1326" s="852" t="s">
        <v>514</v>
      </c>
      <c r="BJ1326" s="13">
        <v>0</v>
      </c>
      <c r="BK1326" s="13" t="e">
        <f t="shared" si="364"/>
        <v>#DIV/0!</v>
      </c>
      <c r="BL1326" s="13" t="e">
        <f t="shared" si="365"/>
        <v>#DIV/0!</v>
      </c>
    </row>
    <row r="1327" spans="48:64" x14ac:dyDescent="0.25">
      <c r="AV1327" s="13">
        <v>65</v>
      </c>
      <c r="AW1327" s="13">
        <v>3</v>
      </c>
      <c r="AX1327" s="777" t="s">
        <v>318</v>
      </c>
      <c r="AY1327" s="13">
        <v>83</v>
      </c>
      <c r="AZ1327" s="13">
        <v>66</v>
      </c>
      <c r="BA1327" s="13">
        <v>181</v>
      </c>
      <c r="BB1327" s="13">
        <v>140</v>
      </c>
      <c r="BC1327" s="13">
        <v>90</v>
      </c>
      <c r="BD1327" s="13">
        <v>74</v>
      </c>
      <c r="BE1327" s="777" t="s">
        <v>363</v>
      </c>
      <c r="BF1327" s="426">
        <v>8</v>
      </c>
      <c r="BG1327" s="13">
        <v>79</v>
      </c>
      <c r="BH1327" s="13">
        <v>56</v>
      </c>
      <c r="BI1327" s="872" t="s">
        <v>415</v>
      </c>
      <c r="BJ1327" s="13">
        <v>0</v>
      </c>
      <c r="BK1327" s="13" t="e">
        <f t="shared" ref="BK1327:BK1358" si="366">ROUND(BA67/(AW67-BJ67),2)</f>
        <v>#DIV/0!</v>
      </c>
      <c r="BL1327" s="13" t="e">
        <f t="shared" ref="BL1327:BL1358" si="367">ROUND(BB67/(AW67-BJ67),2)</f>
        <v>#DIV/0!</v>
      </c>
    </row>
    <row r="1328" spans="48:64" x14ac:dyDescent="0.25">
      <c r="AV1328" s="13">
        <v>66</v>
      </c>
      <c r="AW1328" s="13">
        <v>6</v>
      </c>
      <c r="AX1328" s="777" t="s">
        <v>318</v>
      </c>
      <c r="AY1328" s="13">
        <v>171</v>
      </c>
      <c r="AZ1328" s="13">
        <v>142</v>
      </c>
      <c r="BA1328" s="13">
        <v>370</v>
      </c>
      <c r="BB1328" s="13">
        <v>301</v>
      </c>
      <c r="BC1328" s="13">
        <v>185</v>
      </c>
      <c r="BD1328" s="13">
        <v>159</v>
      </c>
      <c r="BE1328" s="777" t="s">
        <v>372</v>
      </c>
      <c r="BF1328" s="13">
        <v>4</v>
      </c>
      <c r="BG1328" s="13">
        <v>104</v>
      </c>
      <c r="BH1328" s="13">
        <v>72</v>
      </c>
      <c r="BI1328" s="792" t="s">
        <v>451</v>
      </c>
      <c r="BJ1328" s="13">
        <v>0</v>
      </c>
      <c r="BK1328" s="13" t="e">
        <f t="shared" si="366"/>
        <v>#DIV/0!</v>
      </c>
      <c r="BL1328" s="13" t="e">
        <f t="shared" si="367"/>
        <v>#DIV/0!</v>
      </c>
    </row>
    <row r="1329" spans="48:64" x14ac:dyDescent="0.25">
      <c r="AV1329" s="13">
        <v>67</v>
      </c>
      <c r="AW1329" s="13">
        <v>5</v>
      </c>
      <c r="AX1329" s="777" t="s">
        <v>318</v>
      </c>
      <c r="AY1329" s="13">
        <v>86</v>
      </c>
      <c r="AZ1329" s="13">
        <v>105</v>
      </c>
      <c r="BA1329" s="13">
        <v>213</v>
      </c>
      <c r="BB1329" s="13">
        <v>226</v>
      </c>
      <c r="BC1329" s="13">
        <v>114</v>
      </c>
      <c r="BD1329" s="13">
        <v>121</v>
      </c>
      <c r="BE1329" s="777" t="s">
        <v>381</v>
      </c>
      <c r="BF1329">
        <v>4</v>
      </c>
      <c r="BG1329" s="13">
        <v>141</v>
      </c>
      <c r="BH1329" s="13">
        <v>149</v>
      </c>
      <c r="BI1329" s="847" t="s">
        <v>494</v>
      </c>
      <c r="BJ1329" s="13">
        <v>0</v>
      </c>
      <c r="BK1329" s="13" t="e">
        <f t="shared" si="366"/>
        <v>#DIV/0!</v>
      </c>
      <c r="BL1329" s="13" t="e">
        <f t="shared" si="367"/>
        <v>#DIV/0!</v>
      </c>
    </row>
    <row r="1330" spans="48:64" x14ac:dyDescent="0.25">
      <c r="AV1330" s="13">
        <v>68</v>
      </c>
      <c r="AW1330" s="13">
        <v>5</v>
      </c>
      <c r="AX1330" s="777" t="s">
        <v>318</v>
      </c>
      <c r="AY1330" s="13">
        <v>49</v>
      </c>
      <c r="AZ1330" s="13">
        <v>57</v>
      </c>
      <c r="BA1330" s="13">
        <v>138</v>
      </c>
      <c r="BB1330" s="13">
        <v>128</v>
      </c>
      <c r="BC1330" s="13">
        <v>82</v>
      </c>
      <c r="BD1330" s="13">
        <v>71</v>
      </c>
      <c r="BE1330" s="777" t="s">
        <v>390</v>
      </c>
      <c r="BF1330" s="425">
        <v>4</v>
      </c>
      <c r="BG1330" s="13">
        <v>73</v>
      </c>
      <c r="BH1330" s="13">
        <v>55</v>
      </c>
      <c r="BI1330" s="875" t="s">
        <v>552</v>
      </c>
      <c r="BJ1330" s="13">
        <v>2</v>
      </c>
      <c r="BK1330" s="13" t="e">
        <f t="shared" si="366"/>
        <v>#DIV/0!</v>
      </c>
      <c r="BL1330" s="13" t="e">
        <f t="shared" si="367"/>
        <v>#DIV/0!</v>
      </c>
    </row>
    <row r="1331" spans="48:64" x14ac:dyDescent="0.25">
      <c r="AV1331" s="13">
        <v>69</v>
      </c>
      <c r="AW1331" s="13">
        <v>5</v>
      </c>
      <c r="AX1331" s="777" t="s">
        <v>318</v>
      </c>
      <c r="AY1331" s="13">
        <v>104</v>
      </c>
      <c r="AZ1331" s="13">
        <v>96</v>
      </c>
      <c r="BA1331" s="13">
        <v>198</v>
      </c>
      <c r="BB1331" s="13">
        <v>183</v>
      </c>
      <c r="BC1331" s="13">
        <v>79</v>
      </c>
      <c r="BD1331" s="13">
        <v>87</v>
      </c>
      <c r="BE1331" s="777" t="s">
        <v>399</v>
      </c>
      <c r="BF1331">
        <v>4</v>
      </c>
      <c r="BG1331" s="13">
        <v>141</v>
      </c>
      <c r="BH1331" s="13">
        <v>115</v>
      </c>
      <c r="BI1331" s="878" t="s">
        <v>510</v>
      </c>
      <c r="BJ1331" s="13">
        <v>1</v>
      </c>
      <c r="BK1331" s="13" t="e">
        <f t="shared" si="366"/>
        <v>#DIV/0!</v>
      </c>
      <c r="BL1331" s="13" t="e">
        <f t="shared" si="367"/>
        <v>#DIV/0!</v>
      </c>
    </row>
    <row r="1332" spans="48:64" x14ac:dyDescent="0.25">
      <c r="AV1332" s="13">
        <v>70</v>
      </c>
      <c r="AW1332" s="13">
        <v>4</v>
      </c>
      <c r="AX1332" s="777" t="s">
        <v>327</v>
      </c>
      <c r="AY1332" s="13">
        <v>88</v>
      </c>
      <c r="AZ1332" s="13">
        <v>89</v>
      </c>
      <c r="BA1332" s="13">
        <v>153</v>
      </c>
      <c r="BB1332" s="13">
        <v>137</v>
      </c>
      <c r="BC1332" s="13">
        <v>55</v>
      </c>
      <c r="BD1332" s="13">
        <v>48</v>
      </c>
      <c r="BE1332" s="777" t="s">
        <v>336</v>
      </c>
      <c r="BF1332" s="426">
        <v>4</v>
      </c>
      <c r="BG1332" s="13">
        <v>72</v>
      </c>
      <c r="BH1332" s="13">
        <v>55</v>
      </c>
      <c r="BI1332" s="838" t="s">
        <v>454</v>
      </c>
      <c r="BJ1332" s="13">
        <v>0</v>
      </c>
      <c r="BK1332" s="13" t="e">
        <f t="shared" si="366"/>
        <v>#DIV/0!</v>
      </c>
      <c r="BL1332" s="13" t="e">
        <f t="shared" si="367"/>
        <v>#DIV/0!</v>
      </c>
    </row>
    <row r="1333" spans="48:64" x14ac:dyDescent="0.25">
      <c r="AV1333" s="13">
        <v>71</v>
      </c>
      <c r="AW1333" s="13">
        <v>6</v>
      </c>
      <c r="AX1333" s="777" t="s">
        <v>327</v>
      </c>
      <c r="AY1333" s="13">
        <v>157</v>
      </c>
      <c r="AZ1333" s="13">
        <v>169</v>
      </c>
      <c r="BA1333" s="13">
        <v>375</v>
      </c>
      <c r="BB1333" s="13">
        <v>359</v>
      </c>
      <c r="BC1333" s="13">
        <v>199</v>
      </c>
      <c r="BD1333" s="13">
        <v>190</v>
      </c>
      <c r="BE1333" s="777" t="s">
        <v>345</v>
      </c>
      <c r="BF1333">
        <v>5</v>
      </c>
      <c r="BG1333" s="13">
        <v>120</v>
      </c>
      <c r="BH1333" s="13">
        <v>118</v>
      </c>
      <c r="BI1333" s="839" t="s">
        <v>433</v>
      </c>
      <c r="BJ1333" s="13">
        <v>0</v>
      </c>
      <c r="BK1333" s="13" t="e">
        <f t="shared" si="366"/>
        <v>#DIV/0!</v>
      </c>
      <c r="BL1333" s="13" t="e">
        <f t="shared" si="367"/>
        <v>#DIV/0!</v>
      </c>
    </row>
    <row r="1334" spans="48:64" x14ac:dyDescent="0.25">
      <c r="AV1334" s="13">
        <v>72</v>
      </c>
      <c r="AW1334" s="13">
        <v>3</v>
      </c>
      <c r="AX1334" s="777" t="s">
        <v>327</v>
      </c>
      <c r="AY1334" s="13">
        <v>46</v>
      </c>
      <c r="AZ1334" s="13">
        <v>31</v>
      </c>
      <c r="BA1334" s="13">
        <v>84</v>
      </c>
      <c r="BB1334" s="13">
        <v>57</v>
      </c>
      <c r="BC1334" s="13">
        <v>37</v>
      </c>
      <c r="BD1334" s="13">
        <v>26</v>
      </c>
      <c r="BE1334" s="777" t="s">
        <v>354</v>
      </c>
      <c r="BF1334">
        <v>7</v>
      </c>
      <c r="BG1334" s="13">
        <v>75</v>
      </c>
      <c r="BH1334" s="13">
        <v>48</v>
      </c>
      <c r="BI1334" s="868" t="s">
        <v>471</v>
      </c>
      <c r="BJ1334" s="13">
        <v>1</v>
      </c>
      <c r="BK1334" s="13" t="e">
        <f t="shared" si="366"/>
        <v>#DIV/0!</v>
      </c>
      <c r="BL1334" s="13" t="e">
        <f t="shared" si="367"/>
        <v>#DIV/0!</v>
      </c>
    </row>
    <row r="1335" spans="48:64" x14ac:dyDescent="0.25">
      <c r="AV1335" s="13">
        <v>73</v>
      </c>
      <c r="AW1335" s="13">
        <v>7</v>
      </c>
      <c r="AX1335" s="777" t="s">
        <v>327</v>
      </c>
      <c r="AY1335" s="13">
        <v>292</v>
      </c>
      <c r="AZ1335" s="13">
        <v>231</v>
      </c>
      <c r="BA1335" s="13">
        <v>532</v>
      </c>
      <c r="BB1335" s="13">
        <v>431</v>
      </c>
      <c r="BC1335" s="13">
        <v>212</v>
      </c>
      <c r="BD1335" s="13">
        <v>200</v>
      </c>
      <c r="BE1335" s="777" t="s">
        <v>363</v>
      </c>
      <c r="BF1335" s="425">
        <v>5</v>
      </c>
      <c r="BG1335" s="13">
        <v>171</v>
      </c>
      <c r="BH1335" s="13">
        <v>135</v>
      </c>
      <c r="BI1335" s="833" t="s">
        <v>471</v>
      </c>
      <c r="BJ1335" s="13">
        <v>0</v>
      </c>
      <c r="BK1335" s="13" t="e">
        <f t="shared" si="366"/>
        <v>#DIV/0!</v>
      </c>
      <c r="BL1335" s="13" t="e">
        <f t="shared" si="367"/>
        <v>#DIV/0!</v>
      </c>
    </row>
    <row r="1336" spans="48:64" x14ac:dyDescent="0.25">
      <c r="AV1336" s="13">
        <v>74</v>
      </c>
      <c r="AW1336" s="13">
        <v>4</v>
      </c>
      <c r="AX1336" s="777" t="s">
        <v>327</v>
      </c>
      <c r="AY1336" s="13">
        <v>69</v>
      </c>
      <c r="AZ1336" s="13">
        <v>58</v>
      </c>
      <c r="BA1336" s="13">
        <v>162</v>
      </c>
      <c r="BB1336" s="13">
        <v>136</v>
      </c>
      <c r="BC1336" s="13">
        <v>85</v>
      </c>
      <c r="BD1336" s="13">
        <v>78</v>
      </c>
      <c r="BE1336" s="777" t="s">
        <v>372</v>
      </c>
      <c r="BF1336">
        <v>2</v>
      </c>
      <c r="BG1336" s="13">
        <v>76</v>
      </c>
      <c r="BH1336" s="13">
        <v>65</v>
      </c>
      <c r="BI1336" s="891" t="s">
        <v>502</v>
      </c>
      <c r="BJ1336" s="13">
        <v>1</v>
      </c>
      <c r="BK1336" s="13" t="e">
        <f t="shared" si="366"/>
        <v>#DIV/0!</v>
      </c>
      <c r="BL1336" s="13" t="e">
        <f t="shared" si="367"/>
        <v>#DIV/0!</v>
      </c>
    </row>
    <row r="1337" spans="48:64" x14ac:dyDescent="0.25">
      <c r="AV1337" s="13">
        <v>75</v>
      </c>
      <c r="AW1337" s="13">
        <v>6</v>
      </c>
      <c r="AX1337" s="777" t="s">
        <v>327</v>
      </c>
      <c r="AY1337" s="13">
        <v>163</v>
      </c>
      <c r="AZ1337" s="13">
        <v>175</v>
      </c>
      <c r="BA1337" s="13">
        <v>374</v>
      </c>
      <c r="BB1337" s="13">
        <v>369</v>
      </c>
      <c r="BC1337" s="13">
        <v>185</v>
      </c>
      <c r="BD1337" s="13">
        <v>194</v>
      </c>
      <c r="BE1337" s="777" t="s">
        <v>381</v>
      </c>
      <c r="BF1337">
        <v>7</v>
      </c>
      <c r="BG1337" s="13">
        <v>120</v>
      </c>
      <c r="BH1337" s="13">
        <v>126</v>
      </c>
      <c r="BI1337" s="825" t="s">
        <v>560</v>
      </c>
      <c r="BJ1337" s="13">
        <v>0</v>
      </c>
      <c r="BK1337" s="13" t="e">
        <f t="shared" si="366"/>
        <v>#DIV/0!</v>
      </c>
      <c r="BL1337" s="13" t="e">
        <f t="shared" si="367"/>
        <v>#DIV/0!</v>
      </c>
    </row>
    <row r="1338" spans="48:64" x14ac:dyDescent="0.25">
      <c r="AV1338" s="13">
        <v>76</v>
      </c>
      <c r="AW1338" s="13">
        <v>11</v>
      </c>
      <c r="AX1338" s="777" t="s">
        <v>327</v>
      </c>
      <c r="AY1338" s="13">
        <v>216</v>
      </c>
      <c r="AZ1338" s="13">
        <v>238</v>
      </c>
      <c r="BA1338" s="13">
        <v>522</v>
      </c>
      <c r="BB1338" s="13">
        <v>506</v>
      </c>
      <c r="BC1338" s="13">
        <v>278</v>
      </c>
      <c r="BD1338" s="13">
        <v>268</v>
      </c>
      <c r="BE1338" s="777" t="s">
        <v>390</v>
      </c>
      <c r="BF1338" s="13">
        <v>7</v>
      </c>
      <c r="BG1338" s="13">
        <v>111</v>
      </c>
      <c r="BH1338" s="13">
        <v>100</v>
      </c>
      <c r="BI1338" s="804" t="s">
        <v>442</v>
      </c>
      <c r="BJ1338" s="13">
        <v>2</v>
      </c>
      <c r="BK1338" s="13" t="e">
        <f t="shared" si="366"/>
        <v>#DIV/0!</v>
      </c>
      <c r="BL1338" s="13" t="e">
        <f t="shared" si="367"/>
        <v>#DIV/0!</v>
      </c>
    </row>
    <row r="1339" spans="48:64" x14ac:dyDescent="0.25">
      <c r="AV1339" s="13">
        <v>77</v>
      </c>
      <c r="AW1339" s="13">
        <v>6</v>
      </c>
      <c r="AX1339" s="777" t="s">
        <v>327</v>
      </c>
      <c r="AY1339" s="13">
        <v>141</v>
      </c>
      <c r="AZ1339" s="13">
        <v>149</v>
      </c>
      <c r="BA1339" s="13">
        <v>334</v>
      </c>
      <c r="BB1339" s="13">
        <v>274</v>
      </c>
      <c r="BC1339" s="13">
        <v>164</v>
      </c>
      <c r="BD1339" s="13">
        <v>125</v>
      </c>
      <c r="BE1339" s="777" t="s">
        <v>399</v>
      </c>
      <c r="BF1339">
        <v>2</v>
      </c>
      <c r="BG1339" s="13">
        <v>125</v>
      </c>
      <c r="BH1339" s="13">
        <v>114</v>
      </c>
      <c r="BI1339" s="889" t="s">
        <v>529</v>
      </c>
      <c r="BJ1339" s="13">
        <v>1</v>
      </c>
      <c r="BK1339" s="13" t="e">
        <f t="shared" si="366"/>
        <v>#DIV/0!</v>
      </c>
      <c r="BL1339" s="13" t="e">
        <f t="shared" si="367"/>
        <v>#DIV/0!</v>
      </c>
    </row>
    <row r="1340" spans="48:64" x14ac:dyDescent="0.25">
      <c r="AV1340" s="13">
        <v>78</v>
      </c>
      <c r="AW1340" s="13">
        <v>8</v>
      </c>
      <c r="AX1340" s="777" t="s">
        <v>336</v>
      </c>
      <c r="AY1340" s="13">
        <v>285</v>
      </c>
      <c r="AZ1340" s="13">
        <v>311</v>
      </c>
      <c r="BA1340" s="13">
        <v>588</v>
      </c>
      <c r="BB1340" s="13">
        <v>563</v>
      </c>
      <c r="BC1340" s="13">
        <v>274</v>
      </c>
      <c r="BD1340" s="13">
        <v>252</v>
      </c>
      <c r="BE1340" s="777" t="s">
        <v>345</v>
      </c>
      <c r="BF1340">
        <v>5</v>
      </c>
      <c r="BG1340" s="13">
        <v>178</v>
      </c>
      <c r="BH1340" s="13">
        <v>164</v>
      </c>
      <c r="BI1340" s="881" t="s">
        <v>437</v>
      </c>
      <c r="BJ1340" s="13">
        <v>1</v>
      </c>
      <c r="BK1340" s="13" t="e">
        <f t="shared" si="366"/>
        <v>#DIV/0!</v>
      </c>
      <c r="BL1340" s="13" t="e">
        <f t="shared" si="367"/>
        <v>#DIV/0!</v>
      </c>
    </row>
    <row r="1341" spans="48:64" x14ac:dyDescent="0.25">
      <c r="AV1341" s="13">
        <v>79</v>
      </c>
      <c r="AW1341" s="13">
        <v>5</v>
      </c>
      <c r="AX1341" s="777" t="s">
        <v>336</v>
      </c>
      <c r="AY1341" s="13">
        <v>86</v>
      </c>
      <c r="AZ1341" s="13">
        <v>74</v>
      </c>
      <c r="BA1341" s="13">
        <v>173</v>
      </c>
      <c r="BB1341" s="13">
        <v>154</v>
      </c>
      <c r="BC1341" s="13">
        <v>85</v>
      </c>
      <c r="BD1341" s="13">
        <v>80</v>
      </c>
      <c r="BE1341" s="777" t="s">
        <v>354</v>
      </c>
      <c r="BF1341" s="425">
        <v>3</v>
      </c>
      <c r="BG1341" s="13">
        <v>83</v>
      </c>
      <c r="BH1341" s="13">
        <v>64</v>
      </c>
      <c r="BI1341" s="822" t="s">
        <v>514</v>
      </c>
      <c r="BJ1341" s="13">
        <v>0</v>
      </c>
      <c r="BK1341" s="13" t="e">
        <f t="shared" si="366"/>
        <v>#DIV/0!</v>
      </c>
      <c r="BL1341" s="13" t="e">
        <f t="shared" si="367"/>
        <v>#DIV/0!</v>
      </c>
    </row>
    <row r="1342" spans="48:64" x14ac:dyDescent="0.25">
      <c r="AV1342" s="13">
        <v>80</v>
      </c>
      <c r="AW1342" s="13">
        <v>7</v>
      </c>
      <c r="AX1342" s="777" t="s">
        <v>336</v>
      </c>
      <c r="AY1342" s="13">
        <v>117</v>
      </c>
      <c r="AZ1342" s="13">
        <v>104</v>
      </c>
      <c r="BA1342" s="13">
        <v>203</v>
      </c>
      <c r="BB1342" s="13">
        <v>187</v>
      </c>
      <c r="BC1342" s="13">
        <v>80</v>
      </c>
      <c r="BD1342" s="13">
        <v>83</v>
      </c>
      <c r="BE1342" s="777" t="s">
        <v>363</v>
      </c>
      <c r="BF1342">
        <v>1</v>
      </c>
      <c r="BG1342" s="13">
        <v>78</v>
      </c>
      <c r="BH1342" s="13">
        <v>72</v>
      </c>
      <c r="BI1342" s="856" t="s">
        <v>540</v>
      </c>
      <c r="BJ1342" s="13">
        <v>1</v>
      </c>
      <c r="BK1342" s="13" t="e">
        <f t="shared" si="366"/>
        <v>#DIV/0!</v>
      </c>
      <c r="BL1342" s="13" t="e">
        <f t="shared" si="367"/>
        <v>#DIV/0!</v>
      </c>
    </row>
    <row r="1343" spans="48:64" x14ac:dyDescent="0.25">
      <c r="AV1343" s="13">
        <v>81</v>
      </c>
      <c r="AW1343" s="13">
        <v>8</v>
      </c>
      <c r="AX1343" s="777" t="s">
        <v>336</v>
      </c>
      <c r="AY1343" s="13">
        <v>254</v>
      </c>
      <c r="AZ1343" s="13">
        <v>260</v>
      </c>
      <c r="BA1343" s="13">
        <v>467</v>
      </c>
      <c r="BB1343" s="13">
        <v>473</v>
      </c>
      <c r="BC1343" s="13">
        <v>195</v>
      </c>
      <c r="BD1343" s="13">
        <v>213</v>
      </c>
      <c r="BE1343" s="777" t="s">
        <v>372</v>
      </c>
      <c r="BF1343" s="426">
        <v>1</v>
      </c>
      <c r="BG1343" s="13">
        <v>171</v>
      </c>
      <c r="BH1343" s="13">
        <v>131</v>
      </c>
      <c r="BI1343" s="854" t="s">
        <v>419</v>
      </c>
      <c r="BJ1343" s="13">
        <v>2</v>
      </c>
      <c r="BK1343" s="13" t="e">
        <f t="shared" si="366"/>
        <v>#DIV/0!</v>
      </c>
      <c r="BL1343" s="13" t="e">
        <f t="shared" si="367"/>
        <v>#DIV/0!</v>
      </c>
    </row>
    <row r="1344" spans="48:64" x14ac:dyDescent="0.25">
      <c r="AV1344" s="13">
        <v>82</v>
      </c>
      <c r="AW1344" s="13">
        <v>6</v>
      </c>
      <c r="AX1344" s="777" t="s">
        <v>336</v>
      </c>
      <c r="AY1344" s="13">
        <v>132</v>
      </c>
      <c r="AZ1344" s="13">
        <v>135</v>
      </c>
      <c r="BA1344" s="13">
        <v>294</v>
      </c>
      <c r="BB1344" s="13">
        <v>276</v>
      </c>
      <c r="BC1344" s="13">
        <v>138</v>
      </c>
      <c r="BD1344" s="13">
        <v>141</v>
      </c>
      <c r="BE1344" s="777" t="s">
        <v>381</v>
      </c>
      <c r="BF1344">
        <v>7</v>
      </c>
      <c r="BG1344" s="13">
        <v>95</v>
      </c>
      <c r="BH1344" s="13">
        <v>73</v>
      </c>
      <c r="BI1344" s="879" t="s">
        <v>419</v>
      </c>
      <c r="BJ1344" s="13">
        <v>1</v>
      </c>
      <c r="BK1344" s="13" t="e">
        <f t="shared" si="366"/>
        <v>#DIV/0!</v>
      </c>
      <c r="BL1344" s="13" t="e">
        <f t="shared" si="367"/>
        <v>#DIV/0!</v>
      </c>
    </row>
    <row r="1345" spans="48:64" x14ac:dyDescent="0.25">
      <c r="AV1345" s="13">
        <v>83</v>
      </c>
      <c r="AW1345" s="13">
        <v>5</v>
      </c>
      <c r="AX1345" s="777" t="s">
        <v>336</v>
      </c>
      <c r="AY1345" s="13">
        <v>63</v>
      </c>
      <c r="AZ1345" s="13">
        <v>68</v>
      </c>
      <c r="BA1345" s="13">
        <v>191</v>
      </c>
      <c r="BB1345" s="13">
        <v>172</v>
      </c>
      <c r="BC1345" s="13">
        <v>121</v>
      </c>
      <c r="BD1345" s="13">
        <v>104</v>
      </c>
      <c r="BE1345" s="777" t="s">
        <v>390</v>
      </c>
      <c r="BF1345">
        <v>3</v>
      </c>
      <c r="BG1345" s="13">
        <v>89</v>
      </c>
      <c r="BH1345" s="13">
        <v>82</v>
      </c>
      <c r="BI1345" s="846" t="s">
        <v>480</v>
      </c>
      <c r="BJ1345" s="13">
        <v>0</v>
      </c>
      <c r="BK1345" s="13" t="e">
        <f t="shared" si="366"/>
        <v>#DIV/0!</v>
      </c>
      <c r="BL1345" s="13" t="e">
        <f t="shared" si="367"/>
        <v>#DIV/0!</v>
      </c>
    </row>
    <row r="1346" spans="48:64" x14ac:dyDescent="0.25">
      <c r="AV1346" s="13">
        <v>84</v>
      </c>
      <c r="AW1346" s="13">
        <v>5</v>
      </c>
      <c r="AX1346" s="777" t="s">
        <v>336</v>
      </c>
      <c r="AY1346" s="13">
        <v>56</v>
      </c>
      <c r="AZ1346" s="13">
        <v>58</v>
      </c>
      <c r="BA1346" s="13">
        <v>132</v>
      </c>
      <c r="BB1346" s="13">
        <v>124</v>
      </c>
      <c r="BC1346" s="13">
        <v>70</v>
      </c>
      <c r="BD1346" s="13">
        <v>66</v>
      </c>
      <c r="BE1346" s="777" t="s">
        <v>399</v>
      </c>
      <c r="BF1346">
        <v>3</v>
      </c>
      <c r="BG1346" s="13">
        <v>51</v>
      </c>
      <c r="BH1346" s="13">
        <v>43</v>
      </c>
      <c r="BI1346" s="867" t="s">
        <v>560</v>
      </c>
      <c r="BJ1346" s="13">
        <v>1</v>
      </c>
      <c r="BK1346" s="13" t="e">
        <f t="shared" si="366"/>
        <v>#DIV/0!</v>
      </c>
      <c r="BL1346" s="13" t="e">
        <f t="shared" si="367"/>
        <v>#DIV/0!</v>
      </c>
    </row>
    <row r="1347" spans="48:64" x14ac:dyDescent="0.25">
      <c r="AV1347" s="13">
        <v>85</v>
      </c>
      <c r="AW1347" s="13">
        <v>7</v>
      </c>
      <c r="AX1347" s="777" t="s">
        <v>345</v>
      </c>
      <c r="AY1347" s="13">
        <v>282</v>
      </c>
      <c r="AZ1347" s="13">
        <v>240</v>
      </c>
      <c r="BA1347" s="13">
        <v>591</v>
      </c>
      <c r="BB1347" s="13">
        <v>509</v>
      </c>
      <c r="BC1347" s="13">
        <v>288</v>
      </c>
      <c r="BD1347" s="13">
        <v>269</v>
      </c>
      <c r="BE1347" s="777" t="s">
        <v>354</v>
      </c>
      <c r="BF1347" s="425">
        <v>1</v>
      </c>
      <c r="BG1347" s="13">
        <v>278</v>
      </c>
      <c r="BH1347" s="13">
        <v>249</v>
      </c>
      <c r="BI1347" s="853" t="s">
        <v>446</v>
      </c>
      <c r="BJ1347" s="13">
        <v>1</v>
      </c>
      <c r="BK1347" s="13" t="e">
        <f t="shared" si="366"/>
        <v>#DIV/0!</v>
      </c>
      <c r="BL1347" s="13" t="e">
        <f t="shared" si="367"/>
        <v>#DIV/0!</v>
      </c>
    </row>
    <row r="1348" spans="48:64" x14ac:dyDescent="0.25">
      <c r="AV1348" s="13">
        <v>86</v>
      </c>
      <c r="AW1348" s="13">
        <v>5</v>
      </c>
      <c r="AX1348" s="777" t="s">
        <v>345</v>
      </c>
      <c r="AY1348" s="13">
        <v>45</v>
      </c>
      <c r="AZ1348" s="13">
        <v>59</v>
      </c>
      <c r="BA1348" s="13">
        <v>142</v>
      </c>
      <c r="BB1348" s="13">
        <v>133</v>
      </c>
      <c r="BC1348" s="13">
        <v>89</v>
      </c>
      <c r="BD1348" s="13">
        <v>74</v>
      </c>
      <c r="BE1348" s="777" t="s">
        <v>363</v>
      </c>
      <c r="BF1348">
        <v>1</v>
      </c>
      <c r="BG1348" s="13">
        <v>85</v>
      </c>
      <c r="BH1348" s="13">
        <v>75</v>
      </c>
      <c r="BI1348" s="885" t="s">
        <v>446</v>
      </c>
      <c r="BJ1348" s="13">
        <v>2</v>
      </c>
      <c r="BK1348" s="13" t="e">
        <f t="shared" si="366"/>
        <v>#DIV/0!</v>
      </c>
      <c r="BL1348" s="13" t="e">
        <f t="shared" si="367"/>
        <v>#DIV/0!</v>
      </c>
    </row>
    <row r="1349" spans="48:64" x14ac:dyDescent="0.25">
      <c r="AV1349" s="13">
        <v>87</v>
      </c>
      <c r="AW1349" s="13">
        <v>4</v>
      </c>
      <c r="AX1349" s="777" t="s">
        <v>345</v>
      </c>
      <c r="AY1349" s="13">
        <v>49</v>
      </c>
      <c r="AZ1349" s="13">
        <v>47</v>
      </c>
      <c r="BA1349" s="13">
        <v>137</v>
      </c>
      <c r="BB1349" s="13">
        <v>106</v>
      </c>
      <c r="BC1349" s="13">
        <v>77</v>
      </c>
      <c r="BD1349" s="13">
        <v>59</v>
      </c>
      <c r="BE1349" s="777" t="s">
        <v>372</v>
      </c>
      <c r="BF1349" s="425">
        <v>1</v>
      </c>
      <c r="BG1349" s="13">
        <v>75</v>
      </c>
      <c r="BH1349" s="13">
        <v>67</v>
      </c>
      <c r="BI1349" s="825" t="s">
        <v>560</v>
      </c>
      <c r="BJ1349" s="13">
        <v>1</v>
      </c>
      <c r="BK1349" s="13" t="e">
        <f t="shared" si="366"/>
        <v>#DIV/0!</v>
      </c>
      <c r="BL1349" s="13" t="e">
        <f t="shared" si="367"/>
        <v>#DIV/0!</v>
      </c>
    </row>
    <row r="1350" spans="48:64" x14ac:dyDescent="0.25">
      <c r="AV1350" s="13">
        <v>88</v>
      </c>
      <c r="AW1350" s="13">
        <v>5</v>
      </c>
      <c r="AX1350" s="777" t="s">
        <v>345</v>
      </c>
      <c r="AY1350" s="13">
        <v>88</v>
      </c>
      <c r="AZ1350" s="13">
        <v>66</v>
      </c>
      <c r="BA1350" s="13">
        <v>139</v>
      </c>
      <c r="BB1350" s="13">
        <v>119</v>
      </c>
      <c r="BC1350" s="13">
        <v>46</v>
      </c>
      <c r="BD1350" s="13">
        <v>53</v>
      </c>
      <c r="BE1350" s="777" t="s">
        <v>381</v>
      </c>
      <c r="BF1350" s="13">
        <v>1</v>
      </c>
      <c r="BG1350" s="13">
        <v>53</v>
      </c>
      <c r="BH1350" s="13">
        <v>30</v>
      </c>
      <c r="BI1350" s="798" t="s">
        <v>514</v>
      </c>
      <c r="BJ1350" s="13">
        <v>1</v>
      </c>
      <c r="BK1350" s="13" t="e">
        <f t="shared" si="366"/>
        <v>#DIV/0!</v>
      </c>
      <c r="BL1350" s="13" t="e">
        <f t="shared" si="367"/>
        <v>#DIV/0!</v>
      </c>
    </row>
    <row r="1351" spans="48:64" x14ac:dyDescent="0.25">
      <c r="AV1351" s="13">
        <v>89</v>
      </c>
      <c r="AW1351" s="13">
        <v>10</v>
      </c>
      <c r="AX1351" s="777" t="s">
        <v>345</v>
      </c>
      <c r="AY1351" s="13">
        <v>255</v>
      </c>
      <c r="AZ1351" s="13">
        <v>259</v>
      </c>
      <c r="BA1351" s="13">
        <v>570</v>
      </c>
      <c r="BB1351" s="13">
        <v>510</v>
      </c>
      <c r="BC1351" s="13">
        <v>275</v>
      </c>
      <c r="BD1351" s="13">
        <v>251</v>
      </c>
      <c r="BE1351" s="777" t="s">
        <v>390</v>
      </c>
      <c r="BF1351">
        <v>6</v>
      </c>
      <c r="BG1351" s="13">
        <v>145</v>
      </c>
      <c r="BH1351" s="13">
        <v>125</v>
      </c>
      <c r="BI1351" s="839" t="s">
        <v>433</v>
      </c>
      <c r="BJ1351" s="13">
        <v>1</v>
      </c>
      <c r="BK1351" s="13" t="e">
        <f t="shared" si="366"/>
        <v>#DIV/0!</v>
      </c>
      <c r="BL1351" s="13" t="e">
        <f t="shared" si="367"/>
        <v>#DIV/0!</v>
      </c>
    </row>
    <row r="1352" spans="48:64" x14ac:dyDescent="0.25">
      <c r="AV1352" s="13">
        <v>90</v>
      </c>
      <c r="AW1352" s="13">
        <v>8</v>
      </c>
      <c r="AX1352" s="777" t="s">
        <v>345</v>
      </c>
      <c r="AY1352" s="13">
        <v>248</v>
      </c>
      <c r="AZ1352" s="13">
        <v>219</v>
      </c>
      <c r="BA1352" s="13">
        <v>486</v>
      </c>
      <c r="BB1352" s="13">
        <v>426</v>
      </c>
      <c r="BC1352" s="13">
        <v>219</v>
      </c>
      <c r="BD1352" s="13">
        <v>207</v>
      </c>
      <c r="BE1352" s="777" t="s">
        <v>399</v>
      </c>
      <c r="BF1352">
        <v>3</v>
      </c>
      <c r="BG1352" s="13">
        <v>307</v>
      </c>
      <c r="BH1352" s="13">
        <v>251</v>
      </c>
      <c r="BI1352" s="855" t="s">
        <v>529</v>
      </c>
      <c r="BJ1352" s="13">
        <v>2</v>
      </c>
      <c r="BK1352" s="13" t="e">
        <f t="shared" si="366"/>
        <v>#DIV/0!</v>
      </c>
      <c r="BL1352" s="13" t="e">
        <f t="shared" si="367"/>
        <v>#DIV/0!</v>
      </c>
    </row>
    <row r="1353" spans="48:64" x14ac:dyDescent="0.25">
      <c r="AV1353" s="13">
        <v>91</v>
      </c>
      <c r="AW1353" s="13">
        <v>9</v>
      </c>
      <c r="AX1353" s="777" t="s">
        <v>354</v>
      </c>
      <c r="AY1353" s="13">
        <v>195</v>
      </c>
      <c r="AZ1353" s="13">
        <v>192</v>
      </c>
      <c r="BA1353" s="13">
        <v>461</v>
      </c>
      <c r="BB1353" s="13">
        <v>401</v>
      </c>
      <c r="BC1353" s="13">
        <v>247</v>
      </c>
      <c r="BD1353" s="13">
        <v>209</v>
      </c>
      <c r="BE1353" s="777" t="s">
        <v>363</v>
      </c>
      <c r="BF1353" s="425">
        <v>5</v>
      </c>
      <c r="BG1353" s="13">
        <v>106</v>
      </c>
      <c r="BH1353" s="13">
        <v>90</v>
      </c>
      <c r="BI1353" s="876" t="s">
        <v>459</v>
      </c>
      <c r="BJ1353" s="13">
        <v>2</v>
      </c>
      <c r="BK1353" s="13" t="e">
        <f t="shared" si="366"/>
        <v>#DIV/0!</v>
      </c>
      <c r="BL1353" s="13" t="e">
        <f t="shared" si="367"/>
        <v>#DIV/0!</v>
      </c>
    </row>
    <row r="1354" spans="48:64" x14ac:dyDescent="0.25">
      <c r="AV1354" s="13">
        <v>92</v>
      </c>
      <c r="AW1354" s="13">
        <v>3</v>
      </c>
      <c r="AX1354" s="777" t="s">
        <v>354</v>
      </c>
      <c r="AY1354" s="13">
        <v>27</v>
      </c>
      <c r="AZ1354" s="13">
        <v>23</v>
      </c>
      <c r="BA1354" s="13">
        <v>62</v>
      </c>
      <c r="BB1354" s="13">
        <v>51</v>
      </c>
      <c r="BC1354" s="13">
        <v>33</v>
      </c>
      <c r="BD1354" s="13">
        <v>28</v>
      </c>
      <c r="BE1354" s="777" t="s">
        <v>372</v>
      </c>
      <c r="BF1354" s="426">
        <v>2</v>
      </c>
      <c r="BG1354" s="13">
        <v>55</v>
      </c>
      <c r="BH1354" s="13">
        <v>45</v>
      </c>
      <c r="BI1354" s="877" t="s">
        <v>428</v>
      </c>
      <c r="BJ1354" s="13">
        <v>0</v>
      </c>
      <c r="BK1354" s="13" t="e">
        <f t="shared" si="366"/>
        <v>#DIV/0!</v>
      </c>
      <c r="BL1354" s="13" t="e">
        <f t="shared" si="367"/>
        <v>#DIV/0!</v>
      </c>
    </row>
    <row r="1355" spans="48:64" x14ac:dyDescent="0.25">
      <c r="AV1355" s="13">
        <v>93</v>
      </c>
      <c r="AW1355" s="13">
        <v>6</v>
      </c>
      <c r="AX1355" s="777" t="s">
        <v>354</v>
      </c>
      <c r="AY1355" s="13">
        <v>111</v>
      </c>
      <c r="AZ1355" s="13">
        <v>106</v>
      </c>
      <c r="BA1355" s="13">
        <v>258</v>
      </c>
      <c r="BB1355" s="13">
        <v>210</v>
      </c>
      <c r="BC1355" s="13">
        <v>138</v>
      </c>
      <c r="BD1355" s="13">
        <v>104</v>
      </c>
      <c r="BE1355" s="777" t="s">
        <v>381</v>
      </c>
      <c r="BF1355" s="425">
        <v>3</v>
      </c>
      <c r="BG1355" s="13">
        <v>97</v>
      </c>
      <c r="BH1355" s="13">
        <v>70</v>
      </c>
      <c r="BI1355" s="824" t="s">
        <v>415</v>
      </c>
      <c r="BJ1355" s="13">
        <v>1</v>
      </c>
      <c r="BK1355" s="13" t="e">
        <f t="shared" si="366"/>
        <v>#DIV/0!</v>
      </c>
      <c r="BL1355" s="13" t="e">
        <f t="shared" si="367"/>
        <v>#DIV/0!</v>
      </c>
    </row>
    <row r="1356" spans="48:64" x14ac:dyDescent="0.25">
      <c r="AV1356" s="13">
        <v>94</v>
      </c>
      <c r="AW1356" s="13">
        <v>3</v>
      </c>
      <c r="AX1356" s="777" t="s">
        <v>354</v>
      </c>
      <c r="AY1356" s="13">
        <v>47</v>
      </c>
      <c r="AZ1356" s="13">
        <v>55</v>
      </c>
      <c r="BA1356" s="13">
        <v>109</v>
      </c>
      <c r="BB1356" s="13">
        <v>101</v>
      </c>
      <c r="BC1356" s="13">
        <v>49</v>
      </c>
      <c r="BD1356" s="13">
        <v>46</v>
      </c>
      <c r="BE1356" s="777" t="s">
        <v>390</v>
      </c>
      <c r="BF1356">
        <v>4</v>
      </c>
      <c r="BG1356" s="13">
        <v>73</v>
      </c>
      <c r="BH1356" s="13">
        <v>61</v>
      </c>
      <c r="BI1356" s="846" t="s">
        <v>480</v>
      </c>
      <c r="BJ1356" s="13">
        <v>0</v>
      </c>
      <c r="BK1356" s="13" t="e">
        <f t="shared" si="366"/>
        <v>#DIV/0!</v>
      </c>
      <c r="BL1356" s="13" t="e">
        <f t="shared" si="367"/>
        <v>#DIV/0!</v>
      </c>
    </row>
    <row r="1357" spans="48:64" x14ac:dyDescent="0.25">
      <c r="AV1357" s="13">
        <v>95</v>
      </c>
      <c r="AW1357" s="13">
        <v>8</v>
      </c>
      <c r="AX1357" s="777" t="s">
        <v>354</v>
      </c>
      <c r="AY1357" s="13">
        <v>482</v>
      </c>
      <c r="AZ1357" s="13">
        <v>506</v>
      </c>
      <c r="BA1357" s="13">
        <v>1073</v>
      </c>
      <c r="BB1357" s="13">
        <v>984</v>
      </c>
      <c r="BC1357" s="13">
        <v>544</v>
      </c>
      <c r="BD1357" s="13">
        <v>478</v>
      </c>
      <c r="BE1357" s="777" t="s">
        <v>399</v>
      </c>
      <c r="BF1357">
        <v>2</v>
      </c>
      <c r="BG1357" s="13">
        <v>350</v>
      </c>
      <c r="BH1357" s="13">
        <v>284</v>
      </c>
      <c r="BI1357" s="856" t="s">
        <v>540</v>
      </c>
      <c r="BJ1357" s="13">
        <v>1</v>
      </c>
      <c r="BK1357" s="13" t="e">
        <f t="shared" si="366"/>
        <v>#DIV/0!</v>
      </c>
      <c r="BL1357" s="13" t="e">
        <f t="shared" si="367"/>
        <v>#DIV/0!</v>
      </c>
    </row>
    <row r="1358" spans="48:64" x14ac:dyDescent="0.25">
      <c r="AV1358" s="13">
        <v>96</v>
      </c>
      <c r="AW1358" s="13">
        <v>5</v>
      </c>
      <c r="AX1358" s="777" t="s">
        <v>363</v>
      </c>
      <c r="AY1358" s="13">
        <v>93</v>
      </c>
      <c r="AZ1358" s="13">
        <v>66</v>
      </c>
      <c r="BA1358" s="13">
        <v>131</v>
      </c>
      <c r="BB1358" s="13">
        <v>105</v>
      </c>
      <c r="BC1358" s="13">
        <v>35</v>
      </c>
      <c r="BD1358" s="13">
        <v>39</v>
      </c>
      <c r="BE1358" s="777" t="s">
        <v>372</v>
      </c>
      <c r="BF1358">
        <v>5</v>
      </c>
      <c r="BG1358" s="13">
        <v>58</v>
      </c>
      <c r="BH1358" s="13">
        <v>49</v>
      </c>
      <c r="BI1358" s="888" t="s">
        <v>451</v>
      </c>
      <c r="BJ1358" s="13">
        <v>0</v>
      </c>
      <c r="BK1358" s="13" t="e">
        <f t="shared" si="366"/>
        <v>#DIV/0!</v>
      </c>
      <c r="BL1358" s="13" t="e">
        <f t="shared" si="367"/>
        <v>#DIV/0!</v>
      </c>
    </row>
    <row r="1359" spans="48:64" x14ac:dyDescent="0.25">
      <c r="AV1359" s="13">
        <v>97</v>
      </c>
      <c r="AW1359" s="13">
        <v>6</v>
      </c>
      <c r="AX1359" s="777" t="s">
        <v>363</v>
      </c>
      <c r="AY1359" s="13">
        <v>179</v>
      </c>
      <c r="AZ1359" s="13">
        <v>162</v>
      </c>
      <c r="BA1359" s="13">
        <v>311</v>
      </c>
      <c r="BB1359" s="13">
        <v>290</v>
      </c>
      <c r="BC1359" s="13">
        <v>117</v>
      </c>
      <c r="BD1359" s="13">
        <v>128</v>
      </c>
      <c r="BE1359" s="777" t="s">
        <v>381</v>
      </c>
      <c r="BF1359">
        <v>6</v>
      </c>
      <c r="BG1359" s="13">
        <v>129</v>
      </c>
      <c r="BH1359" s="13">
        <v>118</v>
      </c>
      <c r="BI1359" s="849" t="s">
        <v>489</v>
      </c>
      <c r="BJ1359" s="13">
        <v>1</v>
      </c>
      <c r="BK1359" s="13" t="e">
        <f t="shared" ref="BK1359:BK1390" si="368">ROUND(BA99/(AW99-BJ99),2)</f>
        <v>#DIV/0!</v>
      </c>
      <c r="BL1359" s="13" t="e">
        <f t="shared" ref="BL1359:BL1390" si="369">ROUND(BB99/(AW99-BJ99),2)</f>
        <v>#DIV/0!</v>
      </c>
    </row>
    <row r="1360" spans="48:64" x14ac:dyDescent="0.25">
      <c r="AV1360" s="13">
        <v>98</v>
      </c>
      <c r="AW1360" s="13">
        <v>7</v>
      </c>
      <c r="AX1360" s="777" t="s">
        <v>363</v>
      </c>
      <c r="AY1360" s="13">
        <v>162</v>
      </c>
      <c r="AZ1360" s="13">
        <v>137</v>
      </c>
      <c r="BA1360" s="13">
        <v>273</v>
      </c>
      <c r="BB1360" s="13">
        <v>236</v>
      </c>
      <c r="BC1360" s="13">
        <v>101</v>
      </c>
      <c r="BD1360" s="13">
        <v>99</v>
      </c>
      <c r="BE1360" s="777" t="s">
        <v>390</v>
      </c>
      <c r="BF1360">
        <v>1</v>
      </c>
      <c r="BG1360" s="13">
        <v>158</v>
      </c>
      <c r="BH1360" s="13">
        <v>125</v>
      </c>
      <c r="BI1360" s="842" t="s">
        <v>459</v>
      </c>
      <c r="BJ1360" s="13">
        <v>1</v>
      </c>
      <c r="BK1360" s="13" t="e">
        <f t="shared" si="368"/>
        <v>#DIV/0!</v>
      </c>
      <c r="BL1360" s="13" t="e">
        <f t="shared" si="369"/>
        <v>#DIV/0!</v>
      </c>
    </row>
    <row r="1361" spans="1:64" x14ac:dyDescent="0.25">
      <c r="AV1361" s="13">
        <v>99</v>
      </c>
      <c r="AW1361" s="13">
        <v>4</v>
      </c>
      <c r="AX1361" s="777" t="s">
        <v>363</v>
      </c>
      <c r="AY1361" s="13">
        <v>61</v>
      </c>
      <c r="AZ1361" s="13">
        <v>73</v>
      </c>
      <c r="BA1361" s="13">
        <v>117</v>
      </c>
      <c r="BB1361" s="13">
        <v>114</v>
      </c>
      <c r="BC1361" s="13">
        <v>51</v>
      </c>
      <c r="BD1361" s="13">
        <v>41</v>
      </c>
      <c r="BE1361" s="777" t="s">
        <v>399</v>
      </c>
      <c r="BF1361">
        <v>2</v>
      </c>
      <c r="BG1361" s="13">
        <v>50</v>
      </c>
      <c r="BH1361" s="13">
        <v>54</v>
      </c>
      <c r="BI1361" s="842" t="s">
        <v>459</v>
      </c>
      <c r="BJ1361" s="13">
        <v>0</v>
      </c>
      <c r="BK1361" s="13" t="e">
        <f t="shared" si="368"/>
        <v>#DIV/0!</v>
      </c>
      <c r="BL1361" s="13" t="e">
        <f t="shared" si="369"/>
        <v>#DIV/0!</v>
      </c>
    </row>
    <row r="1362" spans="1:64" x14ac:dyDescent="0.25">
      <c r="AV1362" s="13">
        <v>100</v>
      </c>
      <c r="AW1362" s="13">
        <v>4</v>
      </c>
      <c r="AX1362" s="777" t="s">
        <v>372</v>
      </c>
      <c r="AY1362" s="13">
        <v>87</v>
      </c>
      <c r="AZ1362" s="13">
        <v>83</v>
      </c>
      <c r="BA1362" s="13">
        <v>167</v>
      </c>
      <c r="BB1362" s="13">
        <v>145</v>
      </c>
      <c r="BC1362" s="13">
        <v>72</v>
      </c>
      <c r="BD1362" s="13">
        <v>62</v>
      </c>
      <c r="BE1362" s="777" t="s">
        <v>381</v>
      </c>
      <c r="BF1362" s="426">
        <v>2</v>
      </c>
      <c r="BG1362" s="13">
        <v>63</v>
      </c>
      <c r="BH1362" s="13">
        <v>59</v>
      </c>
      <c r="BI1362" s="835" t="s">
        <v>446</v>
      </c>
      <c r="BJ1362" s="13">
        <v>0</v>
      </c>
      <c r="BK1362" s="13" t="e">
        <f t="shared" si="368"/>
        <v>#DIV/0!</v>
      </c>
      <c r="BL1362" s="13" t="e">
        <f t="shared" si="369"/>
        <v>#DIV/0!</v>
      </c>
    </row>
    <row r="1363" spans="1:64" x14ac:dyDescent="0.25">
      <c r="AV1363" s="13">
        <v>101</v>
      </c>
      <c r="AW1363" s="13">
        <v>6</v>
      </c>
      <c r="AX1363" s="777" t="s">
        <v>372</v>
      </c>
      <c r="AY1363" s="13">
        <v>336</v>
      </c>
      <c r="AZ1363" s="13">
        <v>322</v>
      </c>
      <c r="BA1363" s="13">
        <v>738</v>
      </c>
      <c r="BB1363" s="13">
        <v>679</v>
      </c>
      <c r="BC1363" s="13">
        <v>347</v>
      </c>
      <c r="BD1363" s="13">
        <v>357</v>
      </c>
      <c r="BE1363" s="777" t="s">
        <v>390</v>
      </c>
      <c r="BF1363" s="426">
        <v>3</v>
      </c>
      <c r="BG1363" s="13">
        <v>206</v>
      </c>
      <c r="BH1363" s="13">
        <v>167</v>
      </c>
      <c r="BI1363" s="834" t="s">
        <v>485</v>
      </c>
      <c r="BJ1363" s="13">
        <v>1</v>
      </c>
      <c r="BK1363" s="13" t="e">
        <f t="shared" si="368"/>
        <v>#DIV/0!</v>
      </c>
      <c r="BL1363" s="13" t="e">
        <f t="shared" si="369"/>
        <v>#DIV/0!</v>
      </c>
    </row>
    <row r="1364" spans="1:64" x14ac:dyDescent="0.25">
      <c r="AV1364" s="13">
        <v>102</v>
      </c>
      <c r="AW1364" s="13">
        <v>7</v>
      </c>
      <c r="AX1364" s="777" t="s">
        <v>372</v>
      </c>
      <c r="AY1364" s="13">
        <v>124</v>
      </c>
      <c r="AZ1364" s="13">
        <v>122</v>
      </c>
      <c r="BA1364" s="13">
        <v>236</v>
      </c>
      <c r="BB1364" s="13">
        <v>203</v>
      </c>
      <c r="BC1364" s="13">
        <v>100</v>
      </c>
      <c r="BD1364" s="13">
        <v>81</v>
      </c>
      <c r="BE1364" s="777" t="s">
        <v>399</v>
      </c>
      <c r="BF1364">
        <v>1</v>
      </c>
      <c r="BG1364" s="13">
        <v>122</v>
      </c>
      <c r="BH1364" s="13">
        <v>101</v>
      </c>
      <c r="BI1364" s="856" t="s">
        <v>540</v>
      </c>
      <c r="BJ1364" s="13">
        <v>0</v>
      </c>
      <c r="BK1364" s="13" t="e">
        <f t="shared" si="368"/>
        <v>#DIV/0!</v>
      </c>
      <c r="BL1364" s="13" t="e">
        <f t="shared" si="369"/>
        <v>#DIV/0!</v>
      </c>
    </row>
    <row r="1365" spans="1:64" x14ac:dyDescent="0.25">
      <c r="AV1365" s="13">
        <v>103</v>
      </c>
      <c r="AW1365" s="13">
        <v>11</v>
      </c>
      <c r="AX1365" s="777" t="s">
        <v>381</v>
      </c>
      <c r="AY1365" s="13">
        <v>314</v>
      </c>
      <c r="AZ1365" s="13">
        <v>334</v>
      </c>
      <c r="BA1365" s="13">
        <v>697</v>
      </c>
      <c r="BB1365" s="13">
        <v>623</v>
      </c>
      <c r="BC1365" s="13">
        <v>349</v>
      </c>
      <c r="BD1365" s="13">
        <v>289</v>
      </c>
      <c r="BE1365" s="777" t="s">
        <v>390</v>
      </c>
      <c r="BF1365">
        <v>2</v>
      </c>
      <c r="BG1365" s="13">
        <v>216</v>
      </c>
      <c r="BH1365" s="13">
        <v>185</v>
      </c>
      <c r="BI1365" s="828" t="s">
        <v>424</v>
      </c>
      <c r="BJ1365" s="13">
        <v>4</v>
      </c>
      <c r="BK1365" s="13" t="e">
        <f t="shared" si="368"/>
        <v>#DIV/0!</v>
      </c>
      <c r="BL1365" s="13" t="e">
        <f t="shared" si="369"/>
        <v>#DIV/0!</v>
      </c>
    </row>
    <row r="1366" spans="1:64" x14ac:dyDescent="0.25">
      <c r="AV1366" s="13">
        <v>104</v>
      </c>
      <c r="AW1366" s="13">
        <v>7</v>
      </c>
      <c r="AX1366" s="777" t="s">
        <v>381</v>
      </c>
      <c r="AY1366" s="13">
        <v>96</v>
      </c>
      <c r="AZ1366" s="13">
        <v>100</v>
      </c>
      <c r="BA1366" s="13">
        <v>200</v>
      </c>
      <c r="BB1366" s="13">
        <v>189</v>
      </c>
      <c r="BC1366" s="13">
        <v>100</v>
      </c>
      <c r="BD1366" s="13">
        <v>89</v>
      </c>
      <c r="BE1366" s="777" t="s">
        <v>399</v>
      </c>
      <c r="BF1366">
        <v>1</v>
      </c>
      <c r="BG1366" s="13">
        <v>80</v>
      </c>
      <c r="BH1366" s="13">
        <v>78</v>
      </c>
      <c r="BI1366" s="878" t="s">
        <v>510</v>
      </c>
      <c r="BJ1366" s="13">
        <v>0</v>
      </c>
      <c r="BK1366" s="13" t="e">
        <f t="shared" si="368"/>
        <v>#DIV/0!</v>
      </c>
      <c r="BL1366" s="13" t="e">
        <f t="shared" si="369"/>
        <v>#DIV/0!</v>
      </c>
    </row>
    <row r="1367" spans="1:64" x14ac:dyDescent="0.25">
      <c r="A1367" s="219"/>
      <c r="AV1367" s="13">
        <v>105</v>
      </c>
      <c r="AW1367" s="13">
        <v>6</v>
      </c>
      <c r="AX1367" s="777" t="s">
        <v>390</v>
      </c>
      <c r="AY1367" s="13">
        <v>85</v>
      </c>
      <c r="AZ1367" s="13">
        <v>83</v>
      </c>
      <c r="BA1367" s="13">
        <v>192</v>
      </c>
      <c r="BB1367" s="13">
        <v>162</v>
      </c>
      <c r="BC1367" s="13">
        <v>94</v>
      </c>
      <c r="BD1367" s="13">
        <v>79</v>
      </c>
      <c r="BE1367" s="777" t="s">
        <v>399</v>
      </c>
      <c r="BF1367">
        <v>3</v>
      </c>
      <c r="BG1367" s="13">
        <v>115</v>
      </c>
      <c r="BH1367" s="13">
        <v>98</v>
      </c>
      <c r="BI1367" s="849" t="s">
        <v>489</v>
      </c>
      <c r="BJ1367" s="13">
        <v>0</v>
      </c>
      <c r="BK1367" s="13" t="e">
        <f t="shared" si="368"/>
        <v>#DIV/0!</v>
      </c>
      <c r="BL1367" s="13" t="e">
        <f t="shared" si="369"/>
        <v>#DIV/0!</v>
      </c>
    </row>
    <row r="1368" spans="1:64" x14ac:dyDescent="0.25">
      <c r="A1368" s="219"/>
      <c r="AV1368" s="13">
        <v>1</v>
      </c>
      <c r="AW1368" s="13">
        <v>10</v>
      </c>
      <c r="AX1368" s="794" t="s">
        <v>4</v>
      </c>
      <c r="AY1368" s="13">
        <v>213</v>
      </c>
      <c r="AZ1368" s="13">
        <v>214</v>
      </c>
      <c r="BA1368" s="13">
        <v>449</v>
      </c>
      <c r="BB1368" s="13">
        <v>410</v>
      </c>
      <c r="BC1368" s="13">
        <v>206</v>
      </c>
      <c r="BD1368" s="13">
        <v>196</v>
      </c>
      <c r="BE1368" s="794" t="s">
        <v>13</v>
      </c>
      <c r="BF1368" s="13">
        <v>7</v>
      </c>
      <c r="BG1368" s="13">
        <v>100</v>
      </c>
      <c r="BH1368" s="13">
        <v>98</v>
      </c>
      <c r="BI1368" s="802" t="s">
        <v>424</v>
      </c>
      <c r="BJ1368" s="13">
        <v>0</v>
      </c>
      <c r="BK1368" s="13" t="e">
        <f t="shared" ref="BK1368:BK1399" si="370">ROUND(BA3/(AW3-BJ3),2)</f>
        <v>#DIV/0!</v>
      </c>
      <c r="BL1368" s="13" t="e">
        <f t="shared" ref="BL1368:BL1399" si="371">ROUND(BB3/(AW3-BJ3),2)</f>
        <v>#DIV/0!</v>
      </c>
    </row>
    <row r="1369" spans="1:64" x14ac:dyDescent="0.25">
      <c r="A1369" s="219"/>
      <c r="AV1369" s="13">
        <v>2</v>
      </c>
      <c r="AW1369" s="13">
        <v>7</v>
      </c>
      <c r="AX1369" s="794" t="s">
        <v>4</v>
      </c>
      <c r="AY1369" s="13">
        <v>87</v>
      </c>
      <c r="AZ1369" s="13">
        <v>98</v>
      </c>
      <c r="BA1369" s="13">
        <v>274</v>
      </c>
      <c r="BB1369" s="13">
        <v>225</v>
      </c>
      <c r="BC1369" s="13">
        <v>174</v>
      </c>
      <c r="BD1369" s="13">
        <v>127</v>
      </c>
      <c r="BE1369" s="794" t="s">
        <v>22</v>
      </c>
      <c r="BF1369">
        <v>10</v>
      </c>
      <c r="BG1369" s="13">
        <v>139</v>
      </c>
      <c r="BH1369" s="13">
        <v>120</v>
      </c>
      <c r="BI1369" s="873" t="s">
        <v>463</v>
      </c>
      <c r="BJ1369" s="13">
        <v>0</v>
      </c>
      <c r="BK1369" s="13" t="e">
        <f t="shared" si="370"/>
        <v>#DIV/0!</v>
      </c>
      <c r="BL1369" s="13" t="e">
        <f t="shared" si="371"/>
        <v>#DIV/0!</v>
      </c>
    </row>
    <row r="1370" spans="1:64" x14ac:dyDescent="0.25">
      <c r="A1370" s="219"/>
      <c r="AV1370" s="13">
        <v>3</v>
      </c>
      <c r="AW1370" s="13">
        <v>7</v>
      </c>
      <c r="AX1370" s="794" t="s">
        <v>4</v>
      </c>
      <c r="AY1370" s="13">
        <v>157</v>
      </c>
      <c r="AZ1370" s="13">
        <v>137</v>
      </c>
      <c r="BA1370" s="13">
        <v>336</v>
      </c>
      <c r="BB1370" s="13">
        <v>278</v>
      </c>
      <c r="BC1370" s="13">
        <v>161</v>
      </c>
      <c r="BD1370" s="13">
        <v>141</v>
      </c>
      <c r="BE1370" s="794" t="s">
        <v>31</v>
      </c>
      <c r="BF1370" s="426">
        <v>5</v>
      </c>
      <c r="BG1370" s="13">
        <v>147</v>
      </c>
      <c r="BH1370" s="13">
        <v>118</v>
      </c>
      <c r="BI1370" s="848" t="s">
        <v>560</v>
      </c>
      <c r="BJ1370" s="13">
        <v>2</v>
      </c>
      <c r="BK1370" s="13" t="e">
        <f t="shared" si="370"/>
        <v>#DIV/0!</v>
      </c>
      <c r="BL1370" s="13" t="e">
        <f t="shared" si="371"/>
        <v>#DIV/0!</v>
      </c>
    </row>
    <row r="1371" spans="1:64" x14ac:dyDescent="0.25">
      <c r="A1371" s="219"/>
      <c r="AV1371" s="13">
        <v>4</v>
      </c>
      <c r="AW1371" s="13">
        <v>10</v>
      </c>
      <c r="AX1371" s="794" t="s">
        <v>4</v>
      </c>
      <c r="AY1371" s="13">
        <v>179</v>
      </c>
      <c r="AZ1371" s="13">
        <v>158</v>
      </c>
      <c r="BA1371" s="13">
        <v>376</v>
      </c>
      <c r="BB1371" s="13">
        <v>323</v>
      </c>
      <c r="BC1371" s="13">
        <v>173</v>
      </c>
      <c r="BD1371" s="13">
        <v>165</v>
      </c>
      <c r="BE1371" s="794" t="s">
        <v>40</v>
      </c>
      <c r="BF1371">
        <v>1</v>
      </c>
      <c r="BG1371" s="13">
        <v>136</v>
      </c>
      <c r="BH1371" s="13">
        <v>116</v>
      </c>
      <c r="BI1371" s="849" t="s">
        <v>489</v>
      </c>
      <c r="BJ1371" s="13">
        <v>1</v>
      </c>
      <c r="BK1371" s="13" t="e">
        <f t="shared" si="370"/>
        <v>#DIV/0!</v>
      </c>
      <c r="BL1371" s="13" t="e">
        <f t="shared" si="371"/>
        <v>#DIV/0!</v>
      </c>
    </row>
    <row r="1372" spans="1:64" x14ac:dyDescent="0.25">
      <c r="A1372" s="219"/>
      <c r="AV1372" s="13">
        <v>5</v>
      </c>
      <c r="AW1372" s="13">
        <v>8</v>
      </c>
      <c r="AX1372" s="794" t="s">
        <v>4</v>
      </c>
      <c r="AY1372" s="13">
        <v>135</v>
      </c>
      <c r="AZ1372" s="13">
        <v>157</v>
      </c>
      <c r="BA1372" s="13">
        <v>319</v>
      </c>
      <c r="BB1372" s="13">
        <v>301</v>
      </c>
      <c r="BC1372" s="13">
        <v>170</v>
      </c>
      <c r="BD1372" s="13">
        <v>144</v>
      </c>
      <c r="BE1372" s="794" t="s">
        <v>49</v>
      </c>
      <c r="BF1372">
        <v>4</v>
      </c>
      <c r="BG1372" s="13">
        <v>90</v>
      </c>
      <c r="BH1372" s="13">
        <v>65</v>
      </c>
      <c r="BI1372" s="867" t="s">
        <v>560</v>
      </c>
      <c r="BJ1372" s="13">
        <v>1</v>
      </c>
      <c r="BK1372" s="13" t="e">
        <f t="shared" si="370"/>
        <v>#DIV/0!</v>
      </c>
      <c r="BL1372" s="13" t="e">
        <f t="shared" si="371"/>
        <v>#DIV/0!</v>
      </c>
    </row>
    <row r="1373" spans="1:64" x14ac:dyDescent="0.25">
      <c r="A1373" s="219"/>
      <c r="AV1373" s="13">
        <v>6</v>
      </c>
      <c r="AW1373" s="13">
        <v>8</v>
      </c>
      <c r="AX1373" s="794" t="s">
        <v>4</v>
      </c>
      <c r="AY1373" s="13">
        <v>144</v>
      </c>
      <c r="AZ1373" s="13">
        <v>139</v>
      </c>
      <c r="BA1373" s="13">
        <v>298</v>
      </c>
      <c r="BB1373" s="13">
        <v>256</v>
      </c>
      <c r="BC1373" s="13">
        <v>147</v>
      </c>
      <c r="BD1373" s="13">
        <v>117</v>
      </c>
      <c r="BE1373" s="794" t="s">
        <v>58</v>
      </c>
      <c r="BF1373">
        <v>7</v>
      </c>
      <c r="BG1373" s="13">
        <v>97</v>
      </c>
      <c r="BH1373" s="13">
        <v>93</v>
      </c>
      <c r="BI1373" s="891" t="s">
        <v>502</v>
      </c>
      <c r="BJ1373" s="13">
        <v>0</v>
      </c>
      <c r="BK1373" s="13" t="e">
        <f t="shared" si="370"/>
        <v>#DIV/0!</v>
      </c>
      <c r="BL1373" s="13" t="e">
        <f t="shared" si="371"/>
        <v>#DIV/0!</v>
      </c>
    </row>
    <row r="1374" spans="1:64" x14ac:dyDescent="0.25">
      <c r="A1374" s="219"/>
      <c r="AV1374" s="13">
        <v>7</v>
      </c>
      <c r="AW1374" s="13">
        <v>10</v>
      </c>
      <c r="AX1374" s="794" t="s">
        <v>4</v>
      </c>
      <c r="AY1374" s="13">
        <v>293</v>
      </c>
      <c r="AZ1374" s="13">
        <v>261</v>
      </c>
      <c r="BA1374" s="13">
        <v>624</v>
      </c>
      <c r="BB1374" s="13">
        <v>529</v>
      </c>
      <c r="BC1374" s="13">
        <v>306</v>
      </c>
      <c r="BD1374" s="13">
        <v>268</v>
      </c>
      <c r="BE1374" s="794" t="s">
        <v>67</v>
      </c>
      <c r="BF1374" s="426">
        <v>4</v>
      </c>
      <c r="BG1374" s="13">
        <v>192</v>
      </c>
      <c r="BH1374" s="13">
        <v>168</v>
      </c>
      <c r="BI1374" s="830" t="s">
        <v>433</v>
      </c>
      <c r="BJ1374" s="13">
        <v>4</v>
      </c>
      <c r="BK1374" s="13" t="e">
        <f t="shared" si="370"/>
        <v>#DIV/0!</v>
      </c>
      <c r="BL1374" s="13" t="e">
        <f t="shared" si="371"/>
        <v>#DIV/0!</v>
      </c>
    </row>
    <row r="1375" spans="1:64" x14ac:dyDescent="0.25">
      <c r="A1375" s="219"/>
      <c r="AV1375" s="13">
        <v>8</v>
      </c>
      <c r="AW1375" s="13">
        <v>11</v>
      </c>
      <c r="AX1375" s="794" t="s">
        <v>4</v>
      </c>
      <c r="AY1375" s="13">
        <v>387</v>
      </c>
      <c r="AZ1375" s="13">
        <v>327</v>
      </c>
      <c r="BA1375" s="13">
        <v>733</v>
      </c>
      <c r="BB1375" s="13">
        <v>607</v>
      </c>
      <c r="BC1375" s="13">
        <v>310</v>
      </c>
      <c r="BD1375" s="13">
        <v>280</v>
      </c>
      <c r="BE1375" s="794" t="s">
        <v>76</v>
      </c>
      <c r="BF1375" s="425">
        <v>1</v>
      </c>
      <c r="BG1375" s="13">
        <v>126</v>
      </c>
      <c r="BH1375" s="13">
        <v>109</v>
      </c>
      <c r="BI1375" s="865" t="s">
        <v>480</v>
      </c>
      <c r="BJ1375" s="13">
        <v>1</v>
      </c>
      <c r="BK1375" s="13" t="e">
        <f t="shared" si="370"/>
        <v>#DIV/0!</v>
      </c>
      <c r="BL1375" s="13" t="e">
        <f t="shared" si="371"/>
        <v>#DIV/0!</v>
      </c>
    </row>
    <row r="1376" spans="1:64" x14ac:dyDescent="0.25">
      <c r="A1376" s="219"/>
      <c r="AV1376" s="13">
        <v>9</v>
      </c>
      <c r="AW1376" s="13">
        <v>5</v>
      </c>
      <c r="AX1376" s="794" t="s">
        <v>4</v>
      </c>
      <c r="AY1376" s="13">
        <v>120</v>
      </c>
      <c r="AZ1376" s="13">
        <v>132</v>
      </c>
      <c r="BA1376" s="13">
        <v>283</v>
      </c>
      <c r="BB1376" s="13">
        <v>262</v>
      </c>
      <c r="BC1376" s="13">
        <v>155</v>
      </c>
      <c r="BD1376" s="13">
        <v>130</v>
      </c>
      <c r="BE1376" s="794" t="s">
        <v>85</v>
      </c>
      <c r="BF1376">
        <v>6</v>
      </c>
      <c r="BG1376" s="13">
        <v>213</v>
      </c>
      <c r="BH1376" s="13">
        <v>208</v>
      </c>
      <c r="BI1376" s="849" t="s">
        <v>489</v>
      </c>
      <c r="BJ1376" s="13">
        <v>1</v>
      </c>
      <c r="BK1376" s="13" t="e">
        <f t="shared" si="370"/>
        <v>#DIV/0!</v>
      </c>
      <c r="BL1376" s="13" t="e">
        <f t="shared" si="371"/>
        <v>#DIV/0!</v>
      </c>
    </row>
    <row r="1377" spans="1:64" x14ac:dyDescent="0.25">
      <c r="A1377" s="219"/>
      <c r="AV1377" s="13">
        <v>10</v>
      </c>
      <c r="AW1377" s="13">
        <v>5</v>
      </c>
      <c r="AX1377" s="794" t="s">
        <v>4</v>
      </c>
      <c r="AY1377" s="13">
        <v>96</v>
      </c>
      <c r="AZ1377" s="13">
        <v>105</v>
      </c>
      <c r="BA1377" s="13">
        <v>205</v>
      </c>
      <c r="BB1377" s="13">
        <v>192</v>
      </c>
      <c r="BC1377" s="13">
        <v>99</v>
      </c>
      <c r="BD1377" s="13">
        <v>87</v>
      </c>
      <c r="BE1377" s="794" t="s">
        <v>94</v>
      </c>
      <c r="BF1377" s="425">
        <v>3</v>
      </c>
      <c r="BG1377" s="13">
        <v>91</v>
      </c>
      <c r="BH1377" s="13">
        <v>64</v>
      </c>
      <c r="BI1377" s="899" t="s">
        <v>442</v>
      </c>
      <c r="BJ1377" s="13">
        <v>1</v>
      </c>
      <c r="BK1377" s="13" t="e">
        <f t="shared" si="370"/>
        <v>#DIV/0!</v>
      </c>
      <c r="BL1377" s="13" t="e">
        <f t="shared" si="371"/>
        <v>#DIV/0!</v>
      </c>
    </row>
    <row r="1378" spans="1:64" x14ac:dyDescent="0.25">
      <c r="A1378" s="219"/>
      <c r="AV1378" s="13">
        <v>11</v>
      </c>
      <c r="AW1378" s="13">
        <v>9</v>
      </c>
      <c r="AX1378" s="794" t="s">
        <v>4</v>
      </c>
      <c r="AY1378" s="13">
        <v>199</v>
      </c>
      <c r="AZ1378" s="13">
        <v>183</v>
      </c>
      <c r="BA1378" s="13">
        <v>389</v>
      </c>
      <c r="BB1378" s="13">
        <v>337</v>
      </c>
      <c r="BC1378" s="13">
        <v>174</v>
      </c>
      <c r="BD1378" s="13">
        <v>154</v>
      </c>
      <c r="BE1378" s="794" t="s">
        <v>103</v>
      </c>
      <c r="BF1378">
        <v>3</v>
      </c>
      <c r="BG1378" s="13">
        <v>79</v>
      </c>
      <c r="BH1378" s="13">
        <v>57</v>
      </c>
      <c r="BI1378" s="837" t="s">
        <v>485</v>
      </c>
      <c r="BJ1378" s="13">
        <v>2</v>
      </c>
      <c r="BK1378" s="13" t="e">
        <f t="shared" si="370"/>
        <v>#DIV/0!</v>
      </c>
      <c r="BL1378" s="13" t="e">
        <f t="shared" si="371"/>
        <v>#DIV/0!</v>
      </c>
    </row>
    <row r="1379" spans="1:64" x14ac:dyDescent="0.25">
      <c r="A1379" s="219"/>
      <c r="AV1379" s="13">
        <v>12</v>
      </c>
      <c r="AW1379" s="13">
        <v>12</v>
      </c>
      <c r="AX1379" s="794" t="s">
        <v>4</v>
      </c>
      <c r="AY1379" s="13">
        <v>277</v>
      </c>
      <c r="AZ1379" s="13">
        <v>225</v>
      </c>
      <c r="BA1379" s="13">
        <v>549</v>
      </c>
      <c r="BB1379" s="13">
        <v>451</v>
      </c>
      <c r="BC1379" s="13">
        <v>246</v>
      </c>
      <c r="BD1379" s="13">
        <v>226</v>
      </c>
      <c r="BE1379" s="794" t="s">
        <v>112</v>
      </c>
      <c r="BF1379">
        <v>6</v>
      </c>
      <c r="BG1379" s="13">
        <v>83</v>
      </c>
      <c r="BH1379" s="13">
        <v>54</v>
      </c>
      <c r="BI1379" s="891" t="s">
        <v>502</v>
      </c>
      <c r="BJ1379" s="13">
        <v>2</v>
      </c>
      <c r="BK1379" s="13" t="e">
        <f t="shared" si="370"/>
        <v>#DIV/0!</v>
      </c>
      <c r="BL1379" s="13" t="e">
        <f t="shared" si="371"/>
        <v>#DIV/0!</v>
      </c>
    </row>
    <row r="1380" spans="1:64" x14ac:dyDescent="0.25">
      <c r="A1380" s="219"/>
      <c r="AV1380" s="13">
        <v>13</v>
      </c>
      <c r="AW1380" s="13">
        <v>11</v>
      </c>
      <c r="AX1380" s="794" t="s">
        <v>4</v>
      </c>
      <c r="AY1380" s="13">
        <v>241</v>
      </c>
      <c r="AZ1380" s="13">
        <v>234</v>
      </c>
      <c r="BA1380" s="13">
        <v>544</v>
      </c>
      <c r="BB1380" s="13">
        <v>473</v>
      </c>
      <c r="BC1380" s="13">
        <v>272</v>
      </c>
      <c r="BD1380" s="13">
        <v>239</v>
      </c>
      <c r="BE1380" s="794" t="s">
        <v>121</v>
      </c>
      <c r="BF1380">
        <v>2</v>
      </c>
      <c r="BG1380" s="13">
        <v>92</v>
      </c>
      <c r="BH1380" s="13">
        <v>72</v>
      </c>
      <c r="BI1380" s="898" t="s">
        <v>451</v>
      </c>
      <c r="BJ1380" s="13">
        <v>1</v>
      </c>
      <c r="BK1380" s="13" t="e">
        <f t="shared" si="370"/>
        <v>#DIV/0!</v>
      </c>
      <c r="BL1380" s="13" t="e">
        <f t="shared" si="371"/>
        <v>#DIV/0!</v>
      </c>
    </row>
    <row r="1381" spans="1:64" x14ac:dyDescent="0.25">
      <c r="A1381" s="219"/>
      <c r="AV1381" s="13">
        <v>14</v>
      </c>
      <c r="AW1381" s="13">
        <v>9</v>
      </c>
      <c r="AX1381" s="794" t="s">
        <v>4</v>
      </c>
      <c r="AY1381" s="13">
        <v>240</v>
      </c>
      <c r="AZ1381" s="13">
        <v>211</v>
      </c>
      <c r="BA1381" s="13">
        <v>469</v>
      </c>
      <c r="BB1381" s="13">
        <v>387</v>
      </c>
      <c r="BC1381" s="13">
        <v>203</v>
      </c>
      <c r="BD1381" s="13">
        <v>176</v>
      </c>
      <c r="BE1381" s="794" t="s">
        <v>130</v>
      </c>
      <c r="BF1381">
        <v>1</v>
      </c>
      <c r="BG1381" s="13">
        <v>125</v>
      </c>
      <c r="BH1381" s="13">
        <v>100</v>
      </c>
      <c r="BI1381" s="881" t="s">
        <v>437</v>
      </c>
      <c r="BJ1381" s="13">
        <v>0</v>
      </c>
      <c r="BK1381" s="13" t="e">
        <f t="shared" si="370"/>
        <v>#DIV/0!</v>
      </c>
      <c r="BL1381" s="13" t="e">
        <f t="shared" si="371"/>
        <v>#DIV/0!</v>
      </c>
    </row>
    <row r="1382" spans="1:64" x14ac:dyDescent="0.25">
      <c r="AV1382" s="13">
        <v>15</v>
      </c>
      <c r="AW1382" s="13">
        <v>4</v>
      </c>
      <c r="AX1382" s="794" t="s">
        <v>13</v>
      </c>
      <c r="AY1382" s="13">
        <v>86</v>
      </c>
      <c r="AZ1382" s="13">
        <v>84</v>
      </c>
      <c r="BA1382" s="13">
        <v>198</v>
      </c>
      <c r="BB1382" s="13">
        <v>171</v>
      </c>
      <c r="BC1382" s="13">
        <v>103</v>
      </c>
      <c r="BD1382" s="13">
        <v>87</v>
      </c>
      <c r="BE1382" s="794" t="s">
        <v>22</v>
      </c>
      <c r="BF1382" s="425">
        <v>5</v>
      </c>
      <c r="BG1382" s="13">
        <v>113</v>
      </c>
      <c r="BH1382" s="13">
        <v>95</v>
      </c>
      <c r="BI1382" s="865" t="s">
        <v>480</v>
      </c>
      <c r="BJ1382" s="13">
        <v>0</v>
      </c>
      <c r="BK1382" s="13" t="e">
        <f t="shared" si="370"/>
        <v>#DIV/0!</v>
      </c>
      <c r="BL1382" s="13" t="e">
        <f t="shared" si="371"/>
        <v>#DIV/0!</v>
      </c>
    </row>
    <row r="1383" spans="1:64" x14ac:dyDescent="0.25">
      <c r="AV1383" s="13">
        <v>16</v>
      </c>
      <c r="AW1383" s="13">
        <v>5</v>
      </c>
      <c r="AX1383" s="794" t="s">
        <v>13</v>
      </c>
      <c r="AY1383" s="13">
        <v>52</v>
      </c>
      <c r="AZ1383" s="13">
        <v>66</v>
      </c>
      <c r="BA1383" s="13">
        <v>94</v>
      </c>
      <c r="BB1383" s="13">
        <v>127</v>
      </c>
      <c r="BC1383" s="13">
        <v>37</v>
      </c>
      <c r="BD1383" s="13">
        <v>61</v>
      </c>
      <c r="BE1383" s="794" t="s">
        <v>31</v>
      </c>
      <c r="BF1383">
        <v>4</v>
      </c>
      <c r="BG1383" s="13">
        <v>43</v>
      </c>
      <c r="BH1383" s="13">
        <v>55</v>
      </c>
      <c r="BI1383" s="873" t="s">
        <v>463</v>
      </c>
      <c r="BJ1383" s="13">
        <v>0</v>
      </c>
      <c r="BK1383" s="13" t="e">
        <f t="shared" si="370"/>
        <v>#DIV/0!</v>
      </c>
      <c r="BL1383" s="13" t="e">
        <f t="shared" si="371"/>
        <v>#DIV/0!</v>
      </c>
    </row>
    <row r="1384" spans="1:64" x14ac:dyDescent="0.25">
      <c r="AV1384" s="13">
        <v>17</v>
      </c>
      <c r="AW1384" s="13">
        <v>5</v>
      </c>
      <c r="AX1384" s="794" t="s">
        <v>13</v>
      </c>
      <c r="AY1384" s="13">
        <v>88</v>
      </c>
      <c r="AZ1384" s="13">
        <v>84</v>
      </c>
      <c r="BA1384" s="13">
        <v>173</v>
      </c>
      <c r="BB1384" s="13">
        <v>158</v>
      </c>
      <c r="BC1384" s="13">
        <v>82</v>
      </c>
      <c r="BD1384" s="13">
        <v>74</v>
      </c>
      <c r="BE1384" s="794" t="s">
        <v>40</v>
      </c>
      <c r="BF1384">
        <v>3</v>
      </c>
      <c r="BG1384" s="13">
        <v>87</v>
      </c>
      <c r="BH1384" s="13">
        <v>74</v>
      </c>
      <c r="BI1384" s="861" t="s">
        <v>548</v>
      </c>
      <c r="BJ1384" s="13">
        <v>0</v>
      </c>
      <c r="BK1384" s="13" t="e">
        <f t="shared" si="370"/>
        <v>#DIV/0!</v>
      </c>
      <c r="BL1384" s="13" t="e">
        <f t="shared" si="371"/>
        <v>#DIV/0!</v>
      </c>
    </row>
    <row r="1385" spans="1:64" x14ac:dyDescent="0.25">
      <c r="AV1385" s="13">
        <v>18</v>
      </c>
      <c r="AW1385" s="13">
        <v>6</v>
      </c>
      <c r="AX1385" s="794" t="s">
        <v>13</v>
      </c>
      <c r="AY1385" s="13">
        <v>35</v>
      </c>
      <c r="AZ1385" s="13">
        <v>45</v>
      </c>
      <c r="BA1385" s="13">
        <v>89</v>
      </c>
      <c r="BB1385" s="13">
        <v>80</v>
      </c>
      <c r="BC1385" s="13">
        <v>52</v>
      </c>
      <c r="BD1385" s="13">
        <v>35</v>
      </c>
      <c r="BE1385" s="794" t="s">
        <v>49</v>
      </c>
      <c r="BF1385">
        <v>3</v>
      </c>
      <c r="BG1385" s="13">
        <v>34</v>
      </c>
      <c r="BH1385" s="13">
        <v>28</v>
      </c>
      <c r="BI1385" s="881" t="s">
        <v>437</v>
      </c>
      <c r="BJ1385" s="13">
        <v>1</v>
      </c>
      <c r="BK1385" s="13" t="e">
        <f t="shared" si="370"/>
        <v>#DIV/0!</v>
      </c>
      <c r="BL1385" s="13" t="e">
        <f t="shared" si="371"/>
        <v>#DIV/0!</v>
      </c>
    </row>
    <row r="1386" spans="1:64" x14ac:dyDescent="0.25">
      <c r="AV1386" s="13">
        <v>19</v>
      </c>
      <c r="AW1386" s="13">
        <v>1</v>
      </c>
      <c r="AX1386" s="794" t="s">
        <v>13</v>
      </c>
      <c r="AY1386" s="13">
        <v>9</v>
      </c>
      <c r="AZ1386" s="13">
        <v>4</v>
      </c>
      <c r="BA1386" s="13">
        <v>13</v>
      </c>
      <c r="BB1386" s="13">
        <v>5</v>
      </c>
      <c r="BC1386" s="13">
        <v>4</v>
      </c>
      <c r="BD1386" s="13">
        <v>1</v>
      </c>
      <c r="BE1386" s="794" t="s">
        <v>58</v>
      </c>
      <c r="BF1386">
        <v>8</v>
      </c>
      <c r="BG1386" s="13">
        <v>13</v>
      </c>
      <c r="BH1386" s="13">
        <v>5</v>
      </c>
      <c r="BI1386" s="837" t="s">
        <v>485</v>
      </c>
      <c r="BJ1386" s="13">
        <v>1</v>
      </c>
      <c r="BK1386" s="13" t="e">
        <f t="shared" si="370"/>
        <v>#DIV/0!</v>
      </c>
      <c r="BL1386" s="13" t="e">
        <f t="shared" si="371"/>
        <v>#DIV/0!</v>
      </c>
    </row>
    <row r="1387" spans="1:64" x14ac:dyDescent="0.25">
      <c r="AV1387" s="13">
        <v>20</v>
      </c>
      <c r="AW1387" s="13">
        <v>5</v>
      </c>
      <c r="AX1387" s="794" t="s">
        <v>13</v>
      </c>
      <c r="AY1387" s="13">
        <v>102</v>
      </c>
      <c r="AZ1387" s="13">
        <v>97</v>
      </c>
      <c r="BA1387" s="13">
        <v>195</v>
      </c>
      <c r="BB1387" s="13">
        <v>188</v>
      </c>
      <c r="BC1387" s="13">
        <v>80</v>
      </c>
      <c r="BD1387" s="13">
        <v>91</v>
      </c>
      <c r="BE1387" s="794" t="s">
        <v>67</v>
      </c>
      <c r="BF1387" s="425">
        <v>7</v>
      </c>
      <c r="BG1387" s="13">
        <v>90</v>
      </c>
      <c r="BH1387" s="13">
        <v>83</v>
      </c>
      <c r="BI1387" s="896" t="s">
        <v>476</v>
      </c>
      <c r="BJ1387" s="13">
        <v>1</v>
      </c>
      <c r="BK1387" s="13" t="e">
        <f t="shared" si="370"/>
        <v>#DIV/0!</v>
      </c>
      <c r="BL1387" s="13" t="e">
        <f t="shared" si="371"/>
        <v>#DIV/0!</v>
      </c>
    </row>
    <row r="1388" spans="1:64" x14ac:dyDescent="0.25">
      <c r="AV1388" s="13">
        <v>21</v>
      </c>
      <c r="AW1388" s="13">
        <v>7</v>
      </c>
      <c r="AX1388" s="794" t="s">
        <v>13</v>
      </c>
      <c r="AY1388" s="13">
        <v>182</v>
      </c>
      <c r="AZ1388" s="13">
        <v>195</v>
      </c>
      <c r="BA1388" s="13">
        <v>413</v>
      </c>
      <c r="BB1388" s="13">
        <v>374</v>
      </c>
      <c r="BC1388" s="13">
        <v>205</v>
      </c>
      <c r="BD1388" s="13">
        <v>179</v>
      </c>
      <c r="BE1388" s="794" t="s">
        <v>76</v>
      </c>
      <c r="BF1388" s="425">
        <v>5</v>
      </c>
      <c r="BG1388" s="13">
        <v>121</v>
      </c>
      <c r="BH1388" s="13">
        <v>104</v>
      </c>
      <c r="BI1388" s="890" t="s">
        <v>548</v>
      </c>
      <c r="BJ1388" s="13">
        <v>0</v>
      </c>
      <c r="BK1388" s="13" t="e">
        <f t="shared" si="370"/>
        <v>#DIV/0!</v>
      </c>
      <c r="BL1388" s="13" t="e">
        <f t="shared" si="371"/>
        <v>#DIV/0!</v>
      </c>
    </row>
    <row r="1389" spans="1:64" x14ac:dyDescent="0.25">
      <c r="AV1389" s="13">
        <v>22</v>
      </c>
      <c r="AW1389" s="13">
        <v>3</v>
      </c>
      <c r="AX1389" s="794" t="s">
        <v>13</v>
      </c>
      <c r="AY1389" s="13">
        <v>147</v>
      </c>
      <c r="AZ1389" s="13">
        <v>146</v>
      </c>
      <c r="BA1389" s="13">
        <v>348</v>
      </c>
      <c r="BB1389" s="13">
        <v>319</v>
      </c>
      <c r="BC1389" s="13">
        <v>187</v>
      </c>
      <c r="BD1389" s="13">
        <v>173</v>
      </c>
      <c r="BE1389" s="794" t="s">
        <v>85</v>
      </c>
      <c r="BF1389" s="425">
        <v>2</v>
      </c>
      <c r="BG1389" s="13">
        <v>206</v>
      </c>
      <c r="BH1389" s="13">
        <v>208</v>
      </c>
      <c r="BI1389" s="851" t="s">
        <v>424</v>
      </c>
      <c r="BJ1389" s="13">
        <v>0</v>
      </c>
      <c r="BK1389" s="13" t="e">
        <f t="shared" si="370"/>
        <v>#DIV/0!</v>
      </c>
      <c r="BL1389" s="13" t="e">
        <f t="shared" si="371"/>
        <v>#DIV/0!</v>
      </c>
    </row>
    <row r="1390" spans="1:64" x14ac:dyDescent="0.25">
      <c r="AV1390" s="13">
        <v>23</v>
      </c>
      <c r="AW1390" s="13">
        <v>6</v>
      </c>
      <c r="AX1390" s="794" t="s">
        <v>13</v>
      </c>
      <c r="AY1390" s="13">
        <v>179</v>
      </c>
      <c r="AZ1390" s="13">
        <v>164</v>
      </c>
      <c r="BA1390" s="13">
        <v>345</v>
      </c>
      <c r="BB1390" s="13">
        <v>326</v>
      </c>
      <c r="BC1390" s="13">
        <v>155</v>
      </c>
      <c r="BD1390" s="13">
        <v>162</v>
      </c>
      <c r="BE1390" s="794" t="s">
        <v>94</v>
      </c>
      <c r="BF1390">
        <v>5</v>
      </c>
      <c r="BG1390" s="13">
        <v>123</v>
      </c>
      <c r="BH1390" s="13">
        <v>109</v>
      </c>
      <c r="BI1390" s="841" t="s">
        <v>454</v>
      </c>
      <c r="BJ1390" s="13">
        <v>1</v>
      </c>
      <c r="BK1390" s="13" t="e">
        <f t="shared" si="370"/>
        <v>#DIV/0!</v>
      </c>
      <c r="BL1390" s="13" t="e">
        <f t="shared" si="371"/>
        <v>#DIV/0!</v>
      </c>
    </row>
    <row r="1391" spans="1:64" x14ac:dyDescent="0.25">
      <c r="AV1391" s="13">
        <v>24</v>
      </c>
      <c r="AW1391" s="13">
        <v>6</v>
      </c>
      <c r="AX1391" s="794" t="s">
        <v>13</v>
      </c>
      <c r="AY1391" s="13">
        <v>58</v>
      </c>
      <c r="AZ1391" s="13">
        <v>71</v>
      </c>
      <c r="BA1391" s="13">
        <v>151</v>
      </c>
      <c r="BB1391" s="13">
        <v>146</v>
      </c>
      <c r="BC1391" s="13">
        <v>89</v>
      </c>
      <c r="BD1391" s="13">
        <v>75</v>
      </c>
      <c r="BE1391" s="794" t="s">
        <v>103</v>
      </c>
      <c r="BF1391" s="13">
        <v>9</v>
      </c>
      <c r="BG1391" s="13">
        <v>50</v>
      </c>
      <c r="BH1391" s="13">
        <v>46</v>
      </c>
      <c r="BI1391" s="789" t="s">
        <v>502</v>
      </c>
      <c r="BJ1391" s="13">
        <v>0</v>
      </c>
      <c r="BK1391" s="13" t="e">
        <f t="shared" si="370"/>
        <v>#DIV/0!</v>
      </c>
      <c r="BL1391" s="13" t="e">
        <f t="shared" si="371"/>
        <v>#DIV/0!</v>
      </c>
    </row>
    <row r="1392" spans="1:64" x14ac:dyDescent="0.25">
      <c r="AV1392" s="13">
        <v>25</v>
      </c>
      <c r="AW1392" s="13">
        <v>5</v>
      </c>
      <c r="AX1392" s="794" t="s">
        <v>13</v>
      </c>
      <c r="AY1392" s="13">
        <v>68</v>
      </c>
      <c r="AZ1392" s="13">
        <v>59</v>
      </c>
      <c r="BA1392" s="13">
        <v>178</v>
      </c>
      <c r="BB1392" s="13">
        <v>135</v>
      </c>
      <c r="BC1392" s="13">
        <v>101</v>
      </c>
      <c r="BD1392" s="13">
        <v>76</v>
      </c>
      <c r="BE1392" s="794" t="s">
        <v>112</v>
      </c>
      <c r="BF1392" s="425">
        <v>3</v>
      </c>
      <c r="BG1392" s="13">
        <v>150</v>
      </c>
      <c r="BH1392" s="13">
        <v>107</v>
      </c>
      <c r="BI1392" s="776" t="s">
        <v>510</v>
      </c>
      <c r="BJ1392" s="13">
        <v>1</v>
      </c>
      <c r="BK1392" s="13" t="e">
        <f t="shared" si="370"/>
        <v>#DIV/0!</v>
      </c>
      <c r="BL1392" s="13" t="e">
        <f t="shared" si="371"/>
        <v>#DIV/0!</v>
      </c>
    </row>
    <row r="1393" spans="48:64" x14ac:dyDescent="0.25">
      <c r="AV1393" s="13">
        <v>26</v>
      </c>
      <c r="AW1393" s="13">
        <v>4</v>
      </c>
      <c r="AX1393" s="794" t="s">
        <v>13</v>
      </c>
      <c r="AY1393" s="13">
        <v>41</v>
      </c>
      <c r="AZ1393" s="13">
        <v>47</v>
      </c>
      <c r="BA1393" s="13">
        <v>73</v>
      </c>
      <c r="BB1393" s="13">
        <v>78</v>
      </c>
      <c r="BC1393" s="13">
        <v>29</v>
      </c>
      <c r="BD1393" s="13">
        <v>31</v>
      </c>
      <c r="BE1393" s="794" t="s">
        <v>121</v>
      </c>
      <c r="BF1393">
        <v>2</v>
      </c>
      <c r="BG1393" s="13">
        <v>23</v>
      </c>
      <c r="BH1393" s="13">
        <v>27</v>
      </c>
      <c r="BI1393" s="831" t="s">
        <v>451</v>
      </c>
      <c r="BJ1393" s="13">
        <v>0</v>
      </c>
      <c r="BK1393" s="13" t="e">
        <f t="shared" si="370"/>
        <v>#DIV/0!</v>
      </c>
      <c r="BL1393" s="13" t="e">
        <f t="shared" si="371"/>
        <v>#DIV/0!</v>
      </c>
    </row>
    <row r="1394" spans="48:64" x14ac:dyDescent="0.25">
      <c r="AV1394" s="13">
        <v>27</v>
      </c>
      <c r="AW1394" s="13">
        <v>5</v>
      </c>
      <c r="AX1394" s="794" t="s">
        <v>13</v>
      </c>
      <c r="AY1394" s="13">
        <v>202</v>
      </c>
      <c r="AZ1394" s="13">
        <v>200</v>
      </c>
      <c r="BA1394" s="13">
        <v>386</v>
      </c>
      <c r="BB1394" s="13">
        <v>367</v>
      </c>
      <c r="BC1394" s="13">
        <v>162</v>
      </c>
      <c r="BD1394" s="13">
        <v>167</v>
      </c>
      <c r="BE1394" s="794" t="s">
        <v>130</v>
      </c>
      <c r="BF1394">
        <v>3</v>
      </c>
      <c r="BG1394" s="13">
        <v>193</v>
      </c>
      <c r="BH1394" s="13">
        <v>174</v>
      </c>
      <c r="BI1394" s="881" t="s">
        <v>437</v>
      </c>
      <c r="BJ1394" s="13">
        <v>1</v>
      </c>
      <c r="BK1394" s="13" t="e">
        <f t="shared" si="370"/>
        <v>#DIV/0!</v>
      </c>
      <c r="BL1394" s="13" t="e">
        <f t="shared" si="371"/>
        <v>#DIV/0!</v>
      </c>
    </row>
    <row r="1395" spans="48:64" x14ac:dyDescent="0.25">
      <c r="AV1395" s="13">
        <v>28</v>
      </c>
      <c r="AW1395" s="13">
        <v>5</v>
      </c>
      <c r="AX1395" s="794" t="s">
        <v>22</v>
      </c>
      <c r="AY1395" s="13">
        <v>226</v>
      </c>
      <c r="AZ1395" s="13">
        <v>197</v>
      </c>
      <c r="BA1395" s="13">
        <v>457</v>
      </c>
      <c r="BB1395" s="13">
        <v>397</v>
      </c>
      <c r="BC1395" s="13">
        <v>202</v>
      </c>
      <c r="BD1395" s="13">
        <v>200</v>
      </c>
      <c r="BE1395" s="794" t="s">
        <v>31</v>
      </c>
      <c r="BF1395">
        <v>2</v>
      </c>
      <c r="BG1395" s="13">
        <v>161</v>
      </c>
      <c r="BH1395" s="13">
        <v>138</v>
      </c>
      <c r="BI1395" s="885" t="s">
        <v>446</v>
      </c>
      <c r="BJ1395" s="13">
        <v>2</v>
      </c>
      <c r="BK1395" s="13" t="e">
        <f t="shared" si="370"/>
        <v>#DIV/0!</v>
      </c>
      <c r="BL1395" s="13" t="e">
        <f t="shared" si="371"/>
        <v>#DIV/0!</v>
      </c>
    </row>
    <row r="1396" spans="48:64" x14ac:dyDescent="0.25">
      <c r="AV1396" s="13">
        <v>29</v>
      </c>
      <c r="AW1396" s="13">
        <v>5</v>
      </c>
      <c r="AX1396" s="794" t="s">
        <v>22</v>
      </c>
      <c r="AY1396" s="13">
        <v>107</v>
      </c>
      <c r="AZ1396" s="13">
        <v>100</v>
      </c>
      <c r="BA1396" s="13">
        <v>235</v>
      </c>
      <c r="BB1396" s="13">
        <v>207</v>
      </c>
      <c r="BC1396" s="13">
        <v>120</v>
      </c>
      <c r="BD1396" s="13">
        <v>107</v>
      </c>
      <c r="BE1396" s="794" t="s">
        <v>40</v>
      </c>
      <c r="BF1396">
        <v>7</v>
      </c>
      <c r="BG1396" s="13">
        <v>130</v>
      </c>
      <c r="BH1396" s="13">
        <v>130</v>
      </c>
      <c r="BI1396" s="841" t="s">
        <v>454</v>
      </c>
      <c r="BJ1396" s="13">
        <v>1</v>
      </c>
      <c r="BK1396" s="13" t="e">
        <f t="shared" si="370"/>
        <v>#DIV/0!</v>
      </c>
      <c r="BL1396" s="13" t="e">
        <f t="shared" si="371"/>
        <v>#DIV/0!</v>
      </c>
    </row>
    <row r="1397" spans="48:64" x14ac:dyDescent="0.25">
      <c r="AV1397" s="13">
        <v>30</v>
      </c>
      <c r="AW1397" s="13">
        <v>2</v>
      </c>
      <c r="AX1397" s="794" t="s">
        <v>22</v>
      </c>
      <c r="AY1397" s="13">
        <v>13</v>
      </c>
      <c r="AZ1397" s="13">
        <v>19</v>
      </c>
      <c r="BA1397" s="13">
        <v>22</v>
      </c>
      <c r="BB1397" s="13">
        <v>28</v>
      </c>
      <c r="BC1397" s="13">
        <v>8</v>
      </c>
      <c r="BD1397" s="13">
        <v>9</v>
      </c>
      <c r="BE1397" s="794" t="s">
        <v>49</v>
      </c>
      <c r="BF1397" s="425">
        <v>4</v>
      </c>
      <c r="BG1397" s="13">
        <v>22</v>
      </c>
      <c r="BH1397" s="13">
        <v>27</v>
      </c>
      <c r="BI1397" s="890" t="s">
        <v>548</v>
      </c>
      <c r="BJ1397" s="13">
        <v>0</v>
      </c>
      <c r="BK1397" s="13" t="e">
        <f t="shared" si="370"/>
        <v>#DIV/0!</v>
      </c>
      <c r="BL1397" s="13" t="e">
        <f t="shared" si="371"/>
        <v>#DIV/0!</v>
      </c>
    </row>
    <row r="1398" spans="48:64" x14ac:dyDescent="0.25">
      <c r="AV1398" s="13">
        <v>31</v>
      </c>
      <c r="AW1398" s="13">
        <v>6</v>
      </c>
      <c r="AX1398" s="794" t="s">
        <v>22</v>
      </c>
      <c r="AY1398" s="13">
        <v>79</v>
      </c>
      <c r="AZ1398" s="13">
        <v>67</v>
      </c>
      <c r="BA1398" s="13">
        <v>150</v>
      </c>
      <c r="BB1398" s="13">
        <v>124</v>
      </c>
      <c r="BC1398" s="13">
        <v>69</v>
      </c>
      <c r="BD1398" s="13">
        <v>57</v>
      </c>
      <c r="BE1398" s="794" t="s">
        <v>58</v>
      </c>
      <c r="BF1398">
        <v>7</v>
      </c>
      <c r="BG1398" s="13">
        <v>71</v>
      </c>
      <c r="BH1398" s="13">
        <v>64</v>
      </c>
      <c r="BI1398" s="861" t="s">
        <v>548</v>
      </c>
      <c r="BJ1398" s="13">
        <v>3</v>
      </c>
      <c r="BK1398" s="13" t="e">
        <f t="shared" si="370"/>
        <v>#DIV/0!</v>
      </c>
      <c r="BL1398" s="13" t="e">
        <f t="shared" si="371"/>
        <v>#DIV/0!</v>
      </c>
    </row>
    <row r="1399" spans="48:64" x14ac:dyDescent="0.25">
      <c r="AV1399" s="13">
        <v>32</v>
      </c>
      <c r="AW1399" s="13">
        <v>7</v>
      </c>
      <c r="AX1399" s="794" t="s">
        <v>22</v>
      </c>
      <c r="AY1399" s="13">
        <v>205</v>
      </c>
      <c r="AZ1399" s="13">
        <v>231</v>
      </c>
      <c r="BA1399" s="13">
        <v>400</v>
      </c>
      <c r="BB1399" s="13">
        <v>412</v>
      </c>
      <c r="BC1399" s="13">
        <v>177</v>
      </c>
      <c r="BD1399" s="13">
        <v>181</v>
      </c>
      <c r="BE1399" s="794" t="s">
        <v>67</v>
      </c>
      <c r="BF1399" s="426">
        <v>4</v>
      </c>
      <c r="BG1399" s="13">
        <v>154</v>
      </c>
      <c r="BH1399" s="13">
        <v>153</v>
      </c>
      <c r="BI1399" s="834" t="s">
        <v>485</v>
      </c>
      <c r="BJ1399" s="13">
        <v>1</v>
      </c>
      <c r="BK1399" s="13" t="e">
        <f t="shared" si="370"/>
        <v>#DIV/0!</v>
      </c>
      <c r="BL1399" s="13" t="e">
        <f t="shared" si="371"/>
        <v>#DIV/0!</v>
      </c>
    </row>
    <row r="1400" spans="48:64" x14ac:dyDescent="0.25">
      <c r="AV1400" s="13">
        <v>33</v>
      </c>
      <c r="AW1400" s="13">
        <v>6</v>
      </c>
      <c r="AX1400" s="794" t="s">
        <v>22</v>
      </c>
      <c r="AY1400" s="13">
        <v>109</v>
      </c>
      <c r="AZ1400" s="13">
        <v>120</v>
      </c>
      <c r="BA1400" s="13">
        <v>234</v>
      </c>
      <c r="BB1400" s="13">
        <v>200</v>
      </c>
      <c r="BC1400" s="13">
        <v>115</v>
      </c>
      <c r="BD1400" s="13">
        <v>80</v>
      </c>
      <c r="BE1400" s="794" t="s">
        <v>76</v>
      </c>
      <c r="BF1400">
        <v>7</v>
      </c>
      <c r="BG1400" s="13">
        <v>78</v>
      </c>
      <c r="BH1400" s="13">
        <v>55</v>
      </c>
      <c r="BI1400" s="877" t="s">
        <v>428</v>
      </c>
      <c r="BJ1400" s="13">
        <v>0</v>
      </c>
      <c r="BK1400" s="13" t="e">
        <f t="shared" ref="BK1400:BK1431" si="372">ROUND(BA35/(AW35-BJ35),2)</f>
        <v>#DIV/0!</v>
      </c>
      <c r="BL1400" s="13" t="e">
        <f t="shared" ref="BL1400:BL1431" si="373">ROUND(BB35/(AW35-BJ35),2)</f>
        <v>#DIV/0!</v>
      </c>
    </row>
    <row r="1401" spans="48:64" x14ac:dyDescent="0.25">
      <c r="AV1401" s="13">
        <v>34</v>
      </c>
      <c r="AW1401" s="13">
        <v>3</v>
      </c>
      <c r="AX1401" s="794" t="s">
        <v>22</v>
      </c>
      <c r="AY1401" s="13">
        <v>67</v>
      </c>
      <c r="AZ1401" s="13">
        <v>56</v>
      </c>
      <c r="BA1401" s="13">
        <v>128</v>
      </c>
      <c r="BB1401" s="13">
        <v>105</v>
      </c>
      <c r="BC1401" s="13">
        <v>53</v>
      </c>
      <c r="BD1401" s="13">
        <v>49</v>
      </c>
      <c r="BE1401" s="794" t="s">
        <v>85</v>
      </c>
      <c r="BF1401">
        <v>5</v>
      </c>
      <c r="BG1401" s="13">
        <v>76</v>
      </c>
      <c r="BH1401" s="13">
        <v>55</v>
      </c>
      <c r="BI1401" s="885" t="s">
        <v>446</v>
      </c>
      <c r="BJ1401" s="13">
        <v>1</v>
      </c>
      <c r="BK1401" s="13" t="e">
        <f t="shared" si="372"/>
        <v>#DIV/0!</v>
      </c>
      <c r="BL1401" s="13" t="e">
        <f t="shared" si="373"/>
        <v>#DIV/0!</v>
      </c>
    </row>
    <row r="1402" spans="48:64" x14ac:dyDescent="0.25">
      <c r="AV1402" s="13">
        <v>35</v>
      </c>
      <c r="AW1402" s="13">
        <v>6</v>
      </c>
      <c r="AX1402" s="794" t="s">
        <v>22</v>
      </c>
      <c r="AY1402" s="13">
        <v>105</v>
      </c>
      <c r="AZ1402" s="13">
        <v>85</v>
      </c>
      <c r="BA1402" s="13">
        <v>154</v>
      </c>
      <c r="BB1402" s="13">
        <v>131</v>
      </c>
      <c r="BC1402" s="13">
        <v>41</v>
      </c>
      <c r="BD1402" s="13">
        <v>46</v>
      </c>
      <c r="BE1402" s="794" t="s">
        <v>94</v>
      </c>
      <c r="BF1402" s="425">
        <v>7</v>
      </c>
      <c r="BG1402" s="13">
        <v>45</v>
      </c>
      <c r="BH1402" s="13">
        <v>34</v>
      </c>
      <c r="BI1402" s="893" t="s">
        <v>485</v>
      </c>
      <c r="BJ1402" s="13">
        <v>1</v>
      </c>
      <c r="BK1402" s="13" t="e">
        <f t="shared" si="372"/>
        <v>#DIV/0!</v>
      </c>
      <c r="BL1402" s="13" t="e">
        <f t="shared" si="373"/>
        <v>#DIV/0!</v>
      </c>
    </row>
    <row r="1403" spans="48:64" x14ac:dyDescent="0.25">
      <c r="AV1403" s="13">
        <v>36</v>
      </c>
      <c r="AW1403" s="13">
        <v>5</v>
      </c>
      <c r="AX1403" s="794" t="s">
        <v>22</v>
      </c>
      <c r="AY1403" s="13">
        <v>150</v>
      </c>
      <c r="AZ1403" s="13">
        <v>134</v>
      </c>
      <c r="BA1403" s="13">
        <v>318</v>
      </c>
      <c r="BB1403" s="13">
        <v>274</v>
      </c>
      <c r="BC1403" s="13">
        <v>147</v>
      </c>
      <c r="BD1403" s="13">
        <v>140</v>
      </c>
      <c r="BE1403" s="794" t="s">
        <v>103</v>
      </c>
      <c r="BF1403" s="426">
        <v>1</v>
      </c>
      <c r="BG1403" s="13">
        <v>131</v>
      </c>
      <c r="BH1403" s="13">
        <v>119</v>
      </c>
      <c r="BI1403" s="834" t="s">
        <v>485</v>
      </c>
      <c r="BJ1403" s="13">
        <v>1</v>
      </c>
      <c r="BK1403" s="13" t="e">
        <f t="shared" si="372"/>
        <v>#DIV/0!</v>
      </c>
      <c r="BL1403" s="13" t="e">
        <f t="shared" si="373"/>
        <v>#DIV/0!</v>
      </c>
    </row>
    <row r="1404" spans="48:64" x14ac:dyDescent="0.25">
      <c r="AV1404" s="13">
        <v>37</v>
      </c>
      <c r="AW1404" s="13">
        <v>9</v>
      </c>
      <c r="AX1404" s="794" t="s">
        <v>22</v>
      </c>
      <c r="AY1404" s="13">
        <v>269</v>
      </c>
      <c r="AZ1404" s="13">
        <v>259</v>
      </c>
      <c r="BA1404" s="13">
        <v>502</v>
      </c>
      <c r="BB1404" s="13">
        <v>485</v>
      </c>
      <c r="BC1404" s="13">
        <v>215</v>
      </c>
      <c r="BD1404" s="13">
        <v>226</v>
      </c>
      <c r="BE1404" s="794" t="s">
        <v>112</v>
      </c>
      <c r="BF1404">
        <v>5</v>
      </c>
      <c r="BG1404" s="13">
        <v>143</v>
      </c>
      <c r="BH1404" s="13">
        <v>134</v>
      </c>
      <c r="BI1404" s="836" t="s">
        <v>442</v>
      </c>
      <c r="BJ1404" s="13">
        <v>2</v>
      </c>
      <c r="BK1404" s="13" t="e">
        <f t="shared" si="372"/>
        <v>#DIV/0!</v>
      </c>
      <c r="BL1404" s="13" t="e">
        <f t="shared" si="373"/>
        <v>#DIV/0!</v>
      </c>
    </row>
    <row r="1405" spans="48:64" x14ac:dyDescent="0.25">
      <c r="AV1405" s="13">
        <v>38</v>
      </c>
      <c r="AW1405" s="13">
        <v>6</v>
      </c>
      <c r="AX1405" s="794" t="s">
        <v>22</v>
      </c>
      <c r="AY1405" s="13">
        <v>113</v>
      </c>
      <c r="AZ1405" s="13">
        <v>88</v>
      </c>
      <c r="BA1405" s="13">
        <v>166</v>
      </c>
      <c r="BB1405" s="13">
        <v>146</v>
      </c>
      <c r="BC1405" s="13">
        <v>47</v>
      </c>
      <c r="BD1405" s="13">
        <v>58</v>
      </c>
      <c r="BE1405" s="794" t="s">
        <v>121</v>
      </c>
      <c r="BF1405" s="426">
        <v>1</v>
      </c>
      <c r="BG1405" s="13">
        <v>104</v>
      </c>
      <c r="BH1405" s="13">
        <v>92</v>
      </c>
      <c r="BI1405" s="850" t="s">
        <v>442</v>
      </c>
      <c r="BJ1405" s="13">
        <v>1</v>
      </c>
      <c r="BK1405" s="13" t="e">
        <f t="shared" si="372"/>
        <v>#DIV/0!</v>
      </c>
      <c r="BL1405" s="13" t="e">
        <f t="shared" si="373"/>
        <v>#DIV/0!</v>
      </c>
    </row>
    <row r="1406" spans="48:64" x14ac:dyDescent="0.25">
      <c r="AV1406" s="13">
        <v>39</v>
      </c>
      <c r="AW1406" s="13">
        <v>6</v>
      </c>
      <c r="AX1406" s="794" t="s">
        <v>22</v>
      </c>
      <c r="AY1406" s="13">
        <v>170</v>
      </c>
      <c r="AZ1406" s="13">
        <v>140</v>
      </c>
      <c r="BA1406" s="13">
        <v>272</v>
      </c>
      <c r="BB1406" s="13">
        <v>245</v>
      </c>
      <c r="BC1406" s="13">
        <v>90</v>
      </c>
      <c r="BD1406" s="13">
        <v>105</v>
      </c>
      <c r="BE1406" s="794" t="s">
        <v>130</v>
      </c>
      <c r="BF1406">
        <v>6</v>
      </c>
      <c r="BG1406" s="13">
        <v>129</v>
      </c>
      <c r="BH1406" s="13">
        <v>110</v>
      </c>
      <c r="BI1406" s="868" t="s">
        <v>471</v>
      </c>
      <c r="BJ1406" s="13">
        <v>1</v>
      </c>
      <c r="BK1406" s="13" t="e">
        <f t="shared" si="372"/>
        <v>#DIV/0!</v>
      </c>
      <c r="BL1406" s="13" t="e">
        <f t="shared" si="373"/>
        <v>#DIV/0!</v>
      </c>
    </row>
    <row r="1407" spans="48:64" x14ac:dyDescent="0.25">
      <c r="AV1407" s="13">
        <v>40</v>
      </c>
      <c r="AW1407" s="13">
        <v>6</v>
      </c>
      <c r="AX1407" s="794" t="s">
        <v>31</v>
      </c>
      <c r="AY1407" s="13">
        <v>122</v>
      </c>
      <c r="AZ1407" s="13">
        <v>129</v>
      </c>
      <c r="BA1407" s="13">
        <v>281</v>
      </c>
      <c r="BB1407" s="13">
        <v>284</v>
      </c>
      <c r="BC1407" s="13">
        <v>148</v>
      </c>
      <c r="BD1407" s="13">
        <v>155</v>
      </c>
      <c r="BE1407" s="794" t="s">
        <v>40</v>
      </c>
      <c r="BF1407">
        <v>3</v>
      </c>
      <c r="BG1407" s="13">
        <v>127</v>
      </c>
      <c r="BH1407" s="13">
        <v>128</v>
      </c>
      <c r="BI1407" s="841" t="s">
        <v>454</v>
      </c>
      <c r="BJ1407" s="13">
        <v>0</v>
      </c>
      <c r="BK1407" s="13" t="e">
        <f t="shared" si="372"/>
        <v>#DIV/0!</v>
      </c>
      <c r="BL1407" s="13" t="e">
        <f t="shared" si="373"/>
        <v>#DIV/0!</v>
      </c>
    </row>
    <row r="1408" spans="48:64" x14ac:dyDescent="0.25">
      <c r="AV1408" s="13">
        <v>41</v>
      </c>
      <c r="AW1408" s="13">
        <v>5</v>
      </c>
      <c r="AX1408" s="794" t="s">
        <v>31</v>
      </c>
      <c r="AY1408" s="13">
        <v>256</v>
      </c>
      <c r="AZ1408" s="13">
        <v>234</v>
      </c>
      <c r="BA1408" s="13">
        <v>577</v>
      </c>
      <c r="BB1408" s="13">
        <v>490</v>
      </c>
      <c r="BC1408" s="13">
        <v>298</v>
      </c>
      <c r="BD1408" s="13">
        <v>256</v>
      </c>
      <c r="BE1408" s="794" t="s">
        <v>49</v>
      </c>
      <c r="BF1408">
        <v>3</v>
      </c>
      <c r="BG1408" s="13">
        <v>201</v>
      </c>
      <c r="BH1408" s="13">
        <v>187</v>
      </c>
      <c r="BI1408" s="852" t="s">
        <v>514</v>
      </c>
      <c r="BJ1408" s="13">
        <v>1</v>
      </c>
      <c r="BK1408" s="13" t="e">
        <f t="shared" si="372"/>
        <v>#DIV/0!</v>
      </c>
      <c r="BL1408" s="13" t="e">
        <f t="shared" si="373"/>
        <v>#DIV/0!</v>
      </c>
    </row>
    <row r="1409" spans="48:64" x14ac:dyDescent="0.25">
      <c r="AV1409" s="13">
        <v>42</v>
      </c>
      <c r="AW1409" s="13">
        <v>8</v>
      </c>
      <c r="AX1409" s="794" t="s">
        <v>31</v>
      </c>
      <c r="AY1409" s="13">
        <v>196</v>
      </c>
      <c r="AZ1409" s="13">
        <v>159</v>
      </c>
      <c r="BA1409" s="13">
        <v>388</v>
      </c>
      <c r="BB1409" s="13">
        <v>311</v>
      </c>
      <c r="BC1409" s="13">
        <v>178</v>
      </c>
      <c r="BD1409" s="13">
        <v>152</v>
      </c>
      <c r="BE1409" s="794" t="s">
        <v>58</v>
      </c>
      <c r="BF1409">
        <v>7</v>
      </c>
      <c r="BG1409" s="13">
        <v>89</v>
      </c>
      <c r="BH1409" s="13">
        <v>56</v>
      </c>
      <c r="BI1409" s="888" t="s">
        <v>451</v>
      </c>
      <c r="BJ1409" s="13">
        <v>1</v>
      </c>
      <c r="BK1409" s="13" t="e">
        <f t="shared" si="372"/>
        <v>#DIV/0!</v>
      </c>
      <c r="BL1409" s="13" t="e">
        <f t="shared" si="373"/>
        <v>#DIV/0!</v>
      </c>
    </row>
    <row r="1410" spans="48:64" x14ac:dyDescent="0.25">
      <c r="AV1410" s="13">
        <v>43</v>
      </c>
      <c r="AW1410" s="13">
        <v>10</v>
      </c>
      <c r="AX1410" s="794" t="s">
        <v>31</v>
      </c>
      <c r="AY1410" s="13">
        <v>68</v>
      </c>
      <c r="AZ1410" s="13">
        <v>77</v>
      </c>
      <c r="BA1410" s="13">
        <v>137</v>
      </c>
      <c r="BB1410" s="13">
        <v>145</v>
      </c>
      <c r="BC1410" s="13">
        <v>58</v>
      </c>
      <c r="BD1410" s="13">
        <v>68</v>
      </c>
      <c r="BE1410" s="794" t="s">
        <v>67</v>
      </c>
      <c r="BF1410" s="425">
        <v>4</v>
      </c>
      <c r="BG1410" s="13">
        <v>47</v>
      </c>
      <c r="BH1410" s="13">
        <v>47</v>
      </c>
      <c r="BI1410" s="890" t="s">
        <v>548</v>
      </c>
      <c r="BJ1410" s="13">
        <v>1</v>
      </c>
      <c r="BK1410" s="13" t="e">
        <f t="shared" si="372"/>
        <v>#DIV/0!</v>
      </c>
      <c r="BL1410" s="13" t="e">
        <f t="shared" si="373"/>
        <v>#DIV/0!</v>
      </c>
    </row>
    <row r="1411" spans="48:64" x14ac:dyDescent="0.25">
      <c r="AV1411" s="13">
        <v>44</v>
      </c>
      <c r="AW1411" s="13">
        <v>5</v>
      </c>
      <c r="AX1411" s="794" t="s">
        <v>31</v>
      </c>
      <c r="AY1411" s="13">
        <v>214</v>
      </c>
      <c r="AZ1411" s="13">
        <v>186</v>
      </c>
      <c r="BA1411" s="13">
        <v>429</v>
      </c>
      <c r="BB1411" s="13">
        <v>364</v>
      </c>
      <c r="BC1411" s="13">
        <v>198</v>
      </c>
      <c r="BD1411" s="13">
        <v>178</v>
      </c>
      <c r="BE1411" s="794" t="s">
        <v>76</v>
      </c>
      <c r="BF1411">
        <v>1</v>
      </c>
      <c r="BG1411" s="13">
        <v>134</v>
      </c>
      <c r="BH1411" s="13">
        <v>128</v>
      </c>
      <c r="BI1411" s="842" t="s">
        <v>459</v>
      </c>
      <c r="BJ1411" s="13">
        <v>0</v>
      </c>
      <c r="BK1411" s="13" t="e">
        <f t="shared" si="372"/>
        <v>#DIV/0!</v>
      </c>
      <c r="BL1411" s="13" t="e">
        <f t="shared" si="373"/>
        <v>#DIV/0!</v>
      </c>
    </row>
    <row r="1412" spans="48:64" x14ac:dyDescent="0.25">
      <c r="AV1412" s="13">
        <v>45</v>
      </c>
      <c r="AW1412" s="13">
        <v>3</v>
      </c>
      <c r="AX1412" s="794" t="s">
        <v>31</v>
      </c>
      <c r="AY1412" s="13">
        <v>126</v>
      </c>
      <c r="AZ1412" s="13">
        <v>111</v>
      </c>
      <c r="BA1412" s="13">
        <v>266</v>
      </c>
      <c r="BB1412" s="13">
        <v>215</v>
      </c>
      <c r="BC1412" s="13">
        <v>123</v>
      </c>
      <c r="BD1412" s="13">
        <v>104</v>
      </c>
      <c r="BE1412" s="794" t="s">
        <v>85</v>
      </c>
      <c r="BF1412">
        <v>4</v>
      </c>
      <c r="BG1412" s="13">
        <v>138</v>
      </c>
      <c r="BH1412" s="13">
        <v>96</v>
      </c>
      <c r="BI1412" s="847" t="s">
        <v>494</v>
      </c>
      <c r="BJ1412" s="13">
        <v>0</v>
      </c>
      <c r="BK1412" s="13" t="e">
        <f t="shared" si="372"/>
        <v>#DIV/0!</v>
      </c>
      <c r="BL1412" s="13" t="e">
        <f t="shared" si="373"/>
        <v>#DIV/0!</v>
      </c>
    </row>
    <row r="1413" spans="48:64" x14ac:dyDescent="0.25">
      <c r="AV1413" s="13">
        <v>46</v>
      </c>
      <c r="AW1413" s="13">
        <v>11</v>
      </c>
      <c r="AX1413" s="794" t="s">
        <v>31</v>
      </c>
      <c r="AY1413" s="13">
        <v>155</v>
      </c>
      <c r="AZ1413" s="13">
        <v>152</v>
      </c>
      <c r="BA1413" s="13">
        <v>323</v>
      </c>
      <c r="BB1413" s="13">
        <v>277</v>
      </c>
      <c r="BC1413" s="13">
        <v>144</v>
      </c>
      <c r="BD1413" s="13">
        <v>125</v>
      </c>
      <c r="BE1413" s="794" t="s">
        <v>94</v>
      </c>
      <c r="BF1413" s="426">
        <v>1</v>
      </c>
      <c r="BG1413" s="13">
        <v>217</v>
      </c>
      <c r="BH1413" s="13">
        <v>168</v>
      </c>
      <c r="BI1413" s="821" t="s">
        <v>582</v>
      </c>
      <c r="BJ1413" s="13">
        <v>1</v>
      </c>
      <c r="BK1413" s="13" t="e">
        <f t="shared" si="372"/>
        <v>#DIV/0!</v>
      </c>
      <c r="BL1413" s="13" t="e">
        <f t="shared" si="373"/>
        <v>#DIV/0!</v>
      </c>
    </row>
    <row r="1414" spans="48:64" x14ac:dyDescent="0.25">
      <c r="AV1414" s="13">
        <v>47</v>
      </c>
      <c r="AW1414" s="13">
        <v>7</v>
      </c>
      <c r="AX1414" s="794" t="s">
        <v>31</v>
      </c>
      <c r="AY1414" s="13">
        <v>49</v>
      </c>
      <c r="AZ1414" s="13">
        <v>49</v>
      </c>
      <c r="BA1414" s="13">
        <v>129</v>
      </c>
      <c r="BB1414" s="13">
        <v>104</v>
      </c>
      <c r="BC1414" s="13">
        <v>71</v>
      </c>
      <c r="BD1414" s="13">
        <v>55</v>
      </c>
      <c r="BE1414" s="794" t="s">
        <v>103</v>
      </c>
      <c r="BF1414">
        <v>3</v>
      </c>
      <c r="BG1414" s="13">
        <v>65</v>
      </c>
      <c r="BH1414" s="13">
        <v>54</v>
      </c>
      <c r="BI1414" s="863" t="s">
        <v>428</v>
      </c>
      <c r="BJ1414" s="13">
        <v>3</v>
      </c>
      <c r="BK1414" s="13" t="e">
        <f t="shared" si="372"/>
        <v>#DIV/0!</v>
      </c>
      <c r="BL1414" s="13" t="e">
        <f t="shared" si="373"/>
        <v>#DIV/0!</v>
      </c>
    </row>
    <row r="1415" spans="48:64" x14ac:dyDescent="0.25">
      <c r="AV1415" s="13">
        <v>48</v>
      </c>
      <c r="AW1415" s="13">
        <v>5</v>
      </c>
      <c r="AX1415" s="794" t="s">
        <v>31</v>
      </c>
      <c r="AY1415" s="13">
        <v>114</v>
      </c>
      <c r="AZ1415" s="13">
        <v>118</v>
      </c>
      <c r="BA1415" s="13">
        <v>242</v>
      </c>
      <c r="BB1415" s="13">
        <v>218</v>
      </c>
      <c r="BC1415" s="13">
        <v>120</v>
      </c>
      <c r="BD1415" s="13">
        <v>100</v>
      </c>
      <c r="BE1415" s="794" t="s">
        <v>112</v>
      </c>
      <c r="BF1415">
        <v>4</v>
      </c>
      <c r="BG1415" s="13">
        <v>151</v>
      </c>
      <c r="BH1415" s="13">
        <v>122</v>
      </c>
      <c r="BI1415" s="891" t="s">
        <v>502</v>
      </c>
      <c r="BJ1415" s="13">
        <v>1</v>
      </c>
      <c r="BK1415" s="13" t="e">
        <f t="shared" si="372"/>
        <v>#DIV/0!</v>
      </c>
      <c r="BL1415" s="13" t="e">
        <f t="shared" si="373"/>
        <v>#DIV/0!</v>
      </c>
    </row>
    <row r="1416" spans="48:64" x14ac:dyDescent="0.25">
      <c r="AV1416" s="13">
        <v>49</v>
      </c>
      <c r="AW1416" s="13">
        <v>9</v>
      </c>
      <c r="AX1416" s="794" t="s">
        <v>31</v>
      </c>
      <c r="AY1416" s="13">
        <v>248</v>
      </c>
      <c r="AZ1416" s="13">
        <v>250</v>
      </c>
      <c r="BA1416" s="13">
        <v>538</v>
      </c>
      <c r="BB1416" s="13">
        <v>493</v>
      </c>
      <c r="BC1416" s="13">
        <v>263</v>
      </c>
      <c r="BD1416" s="13">
        <v>243</v>
      </c>
      <c r="BE1416" s="794" t="s">
        <v>121</v>
      </c>
      <c r="BF1416" s="426">
        <v>8</v>
      </c>
      <c r="BG1416" s="13">
        <v>124</v>
      </c>
      <c r="BH1416" s="13">
        <v>100</v>
      </c>
      <c r="BI1416" s="850" t="s">
        <v>442</v>
      </c>
      <c r="BJ1416" s="13">
        <v>2</v>
      </c>
      <c r="BK1416" s="13" t="e">
        <f t="shared" si="372"/>
        <v>#DIV/0!</v>
      </c>
      <c r="BL1416" s="13" t="e">
        <f t="shared" si="373"/>
        <v>#DIV/0!</v>
      </c>
    </row>
    <row r="1417" spans="48:64" x14ac:dyDescent="0.25">
      <c r="AV1417" s="13">
        <v>50</v>
      </c>
      <c r="AW1417" s="13">
        <v>3</v>
      </c>
      <c r="AX1417" s="794" t="s">
        <v>31</v>
      </c>
      <c r="AY1417" s="13">
        <v>77</v>
      </c>
      <c r="AZ1417" s="13">
        <v>68</v>
      </c>
      <c r="BA1417" s="13">
        <v>142</v>
      </c>
      <c r="BB1417" s="13">
        <v>127</v>
      </c>
      <c r="BC1417" s="13">
        <v>49</v>
      </c>
      <c r="BD1417" s="13">
        <v>59</v>
      </c>
      <c r="BE1417" s="794" t="s">
        <v>130</v>
      </c>
      <c r="BF1417">
        <v>5</v>
      </c>
      <c r="BG1417" s="13">
        <v>77</v>
      </c>
      <c r="BH1417" s="13">
        <v>64</v>
      </c>
      <c r="BI1417" s="847" t="s">
        <v>494</v>
      </c>
      <c r="BJ1417" s="13">
        <v>1</v>
      </c>
      <c r="BK1417" s="13" t="e">
        <f t="shared" si="372"/>
        <v>#DIV/0!</v>
      </c>
      <c r="BL1417" s="13" t="e">
        <f t="shared" si="373"/>
        <v>#DIV/0!</v>
      </c>
    </row>
    <row r="1418" spans="48:64" x14ac:dyDescent="0.25">
      <c r="AV1418" s="13">
        <v>51</v>
      </c>
      <c r="AW1418" s="13">
        <v>5</v>
      </c>
      <c r="AX1418" s="794" t="s">
        <v>40</v>
      </c>
      <c r="AY1418" s="13">
        <v>94</v>
      </c>
      <c r="AZ1418" s="13">
        <v>79</v>
      </c>
      <c r="BA1418" s="13">
        <v>169</v>
      </c>
      <c r="BB1418" s="13">
        <v>145</v>
      </c>
      <c r="BC1418" s="13">
        <v>66</v>
      </c>
      <c r="BD1418" s="13">
        <v>66</v>
      </c>
      <c r="BE1418" s="794" t="s">
        <v>49</v>
      </c>
      <c r="BF1418">
        <v>1</v>
      </c>
      <c r="BG1418" s="13">
        <v>89</v>
      </c>
      <c r="BH1418" s="13">
        <v>89</v>
      </c>
      <c r="BI1418" s="836" t="s">
        <v>442</v>
      </c>
      <c r="BJ1418" s="13">
        <v>1</v>
      </c>
      <c r="BK1418" s="13" t="e">
        <f t="shared" si="372"/>
        <v>#DIV/0!</v>
      </c>
      <c r="BL1418" s="13" t="e">
        <f t="shared" si="373"/>
        <v>#DIV/0!</v>
      </c>
    </row>
    <row r="1419" spans="48:64" x14ac:dyDescent="0.25">
      <c r="AV1419" s="13">
        <v>52</v>
      </c>
      <c r="AW1419" s="13">
        <v>4</v>
      </c>
      <c r="AX1419" s="794" t="s">
        <v>40</v>
      </c>
      <c r="AY1419" s="13">
        <v>94</v>
      </c>
      <c r="AZ1419" s="13">
        <v>75</v>
      </c>
      <c r="BA1419" s="13">
        <v>186</v>
      </c>
      <c r="BB1419" s="13">
        <v>147</v>
      </c>
      <c r="BC1419" s="13">
        <v>89</v>
      </c>
      <c r="BD1419" s="13">
        <v>72</v>
      </c>
      <c r="BE1419" s="794" t="s">
        <v>58</v>
      </c>
      <c r="BF1419" s="425">
        <v>4</v>
      </c>
      <c r="BG1419" s="13">
        <v>107</v>
      </c>
      <c r="BH1419" s="13">
        <v>63</v>
      </c>
      <c r="BI1419" s="866" t="s">
        <v>489</v>
      </c>
      <c r="BJ1419" s="13">
        <v>1</v>
      </c>
      <c r="BK1419" s="13" t="e">
        <f t="shared" si="372"/>
        <v>#DIV/0!</v>
      </c>
      <c r="BL1419" s="13" t="e">
        <f t="shared" si="373"/>
        <v>#DIV/0!</v>
      </c>
    </row>
    <row r="1420" spans="48:64" x14ac:dyDescent="0.25">
      <c r="AV1420" s="13">
        <v>53</v>
      </c>
      <c r="AW1420" s="13">
        <v>7</v>
      </c>
      <c r="AX1420" s="794" t="s">
        <v>40</v>
      </c>
      <c r="AY1420" s="13">
        <v>121</v>
      </c>
      <c r="AZ1420" s="13">
        <v>118</v>
      </c>
      <c r="BA1420" s="13">
        <v>259</v>
      </c>
      <c r="BB1420" s="13">
        <v>265</v>
      </c>
      <c r="BC1420" s="13">
        <v>130</v>
      </c>
      <c r="BD1420" s="13">
        <v>147</v>
      </c>
      <c r="BE1420" s="794" t="s">
        <v>67</v>
      </c>
      <c r="BF1420">
        <v>6</v>
      </c>
      <c r="BG1420" s="13">
        <v>97</v>
      </c>
      <c r="BH1420" s="13">
        <v>105</v>
      </c>
      <c r="BI1420" s="849" t="s">
        <v>489</v>
      </c>
      <c r="BJ1420" s="13">
        <v>3</v>
      </c>
      <c r="BK1420" s="13" t="e">
        <f t="shared" si="372"/>
        <v>#DIV/0!</v>
      </c>
      <c r="BL1420" s="13" t="e">
        <f t="shared" si="373"/>
        <v>#DIV/0!</v>
      </c>
    </row>
    <row r="1421" spans="48:64" x14ac:dyDescent="0.25">
      <c r="AV1421" s="13">
        <v>54</v>
      </c>
      <c r="AW1421" s="13">
        <v>2</v>
      </c>
      <c r="AX1421" s="794" t="s">
        <v>40</v>
      </c>
      <c r="AY1421" s="13">
        <v>35</v>
      </c>
      <c r="AZ1421" s="13">
        <v>29</v>
      </c>
      <c r="BA1421" s="13">
        <v>68</v>
      </c>
      <c r="BB1421" s="13">
        <v>57</v>
      </c>
      <c r="BC1421" s="13">
        <v>32</v>
      </c>
      <c r="BD1421" s="13">
        <v>28</v>
      </c>
      <c r="BE1421" s="794" t="s">
        <v>76</v>
      </c>
      <c r="BF1421">
        <v>1</v>
      </c>
      <c r="BG1421" s="13">
        <v>45</v>
      </c>
      <c r="BH1421" s="13">
        <v>29</v>
      </c>
      <c r="BI1421" s="885" t="s">
        <v>446</v>
      </c>
      <c r="BJ1421" s="13">
        <v>0</v>
      </c>
      <c r="BK1421" s="13" t="e">
        <f t="shared" si="372"/>
        <v>#DIV/0!</v>
      </c>
      <c r="BL1421" s="13" t="e">
        <f t="shared" si="373"/>
        <v>#DIV/0!</v>
      </c>
    </row>
    <row r="1422" spans="48:64" x14ac:dyDescent="0.25">
      <c r="AV1422" s="13">
        <v>55</v>
      </c>
      <c r="AW1422" s="13">
        <v>4</v>
      </c>
      <c r="AX1422" s="794" t="s">
        <v>40</v>
      </c>
      <c r="AY1422" s="13">
        <v>123</v>
      </c>
      <c r="AZ1422" s="13">
        <v>128</v>
      </c>
      <c r="BA1422" s="13">
        <v>285</v>
      </c>
      <c r="BB1422" s="13">
        <v>242</v>
      </c>
      <c r="BC1422" s="13">
        <v>142</v>
      </c>
      <c r="BD1422" s="13">
        <v>114</v>
      </c>
      <c r="BE1422" s="794" t="s">
        <v>85</v>
      </c>
      <c r="BF1422" s="425">
        <v>1</v>
      </c>
      <c r="BG1422" s="13">
        <v>171</v>
      </c>
      <c r="BH1422" s="13">
        <v>154</v>
      </c>
      <c r="BI1422" s="845" t="s">
        <v>540</v>
      </c>
      <c r="BJ1422" s="13">
        <v>0</v>
      </c>
      <c r="BK1422" s="13" t="e">
        <f t="shared" si="372"/>
        <v>#DIV/0!</v>
      </c>
      <c r="BL1422" s="13" t="e">
        <f t="shared" si="373"/>
        <v>#DIV/0!</v>
      </c>
    </row>
    <row r="1423" spans="48:64" x14ac:dyDescent="0.25">
      <c r="AV1423" s="13">
        <v>56</v>
      </c>
      <c r="AW1423" s="13">
        <v>11</v>
      </c>
      <c r="AX1423" s="794" t="s">
        <v>40</v>
      </c>
      <c r="AY1423" s="13">
        <v>199</v>
      </c>
      <c r="AZ1423" s="13">
        <v>194</v>
      </c>
      <c r="BA1423" s="13">
        <v>342</v>
      </c>
      <c r="BB1423" s="13">
        <v>328</v>
      </c>
      <c r="BC1423" s="13">
        <v>114</v>
      </c>
      <c r="BD1423" s="13">
        <v>134</v>
      </c>
      <c r="BE1423" s="794" t="s">
        <v>94</v>
      </c>
      <c r="BF1423" s="426">
        <v>2</v>
      </c>
      <c r="BG1423" s="13">
        <v>128</v>
      </c>
      <c r="BH1423" s="13">
        <v>116</v>
      </c>
      <c r="BI1423" s="835" t="s">
        <v>446</v>
      </c>
      <c r="BJ1423" s="13">
        <v>1</v>
      </c>
      <c r="BK1423" s="13" t="e">
        <f t="shared" si="372"/>
        <v>#DIV/0!</v>
      </c>
      <c r="BL1423" s="13" t="e">
        <f t="shared" si="373"/>
        <v>#DIV/0!</v>
      </c>
    </row>
    <row r="1424" spans="48:64" x14ac:dyDescent="0.25">
      <c r="AV1424" s="13">
        <v>57</v>
      </c>
      <c r="AW1424" s="13">
        <v>4</v>
      </c>
      <c r="AX1424" s="794" t="s">
        <v>40</v>
      </c>
      <c r="AY1424" s="13">
        <v>208</v>
      </c>
      <c r="AZ1424" s="13">
        <v>205</v>
      </c>
      <c r="BA1424" s="13">
        <v>451</v>
      </c>
      <c r="BB1424" s="13">
        <v>390</v>
      </c>
      <c r="BC1424" s="13">
        <v>214</v>
      </c>
      <c r="BD1424" s="13">
        <v>185</v>
      </c>
      <c r="BE1424" s="794" t="s">
        <v>103</v>
      </c>
      <c r="BF1424" s="425">
        <v>2</v>
      </c>
      <c r="BG1424" s="13">
        <v>303</v>
      </c>
      <c r="BH1424" s="13">
        <v>268</v>
      </c>
      <c r="BI1424" s="825" t="s">
        <v>560</v>
      </c>
      <c r="BJ1424" s="13">
        <v>2</v>
      </c>
      <c r="BK1424" s="13" t="e">
        <f t="shared" si="372"/>
        <v>#DIV/0!</v>
      </c>
      <c r="BL1424" s="13" t="e">
        <f t="shared" si="373"/>
        <v>#DIV/0!</v>
      </c>
    </row>
    <row r="1425" spans="48:64" x14ac:dyDescent="0.25">
      <c r="AV1425" s="13">
        <v>58</v>
      </c>
      <c r="AW1425" s="13">
        <v>5</v>
      </c>
      <c r="AX1425" s="794" t="s">
        <v>40</v>
      </c>
      <c r="AY1425" s="13">
        <v>134</v>
      </c>
      <c r="AZ1425" s="13">
        <v>156</v>
      </c>
      <c r="BA1425" s="13">
        <v>341</v>
      </c>
      <c r="BB1425" s="13">
        <v>346</v>
      </c>
      <c r="BC1425" s="13">
        <v>187</v>
      </c>
      <c r="BD1425" s="13">
        <v>190</v>
      </c>
      <c r="BE1425" s="794" t="s">
        <v>112</v>
      </c>
      <c r="BF1425" s="13">
        <v>4</v>
      </c>
      <c r="BG1425" s="13">
        <v>174</v>
      </c>
      <c r="BH1425" s="13">
        <v>166</v>
      </c>
      <c r="BI1425" s="776" t="s">
        <v>510</v>
      </c>
      <c r="BJ1425" s="13">
        <v>2</v>
      </c>
      <c r="BK1425" s="13" t="e">
        <f t="shared" si="372"/>
        <v>#DIV/0!</v>
      </c>
      <c r="BL1425" s="13" t="e">
        <f t="shared" si="373"/>
        <v>#DIV/0!</v>
      </c>
    </row>
    <row r="1426" spans="48:64" x14ac:dyDescent="0.25">
      <c r="AV1426" s="13">
        <v>59</v>
      </c>
      <c r="AW1426" s="13">
        <v>8</v>
      </c>
      <c r="AX1426" s="794" t="s">
        <v>40</v>
      </c>
      <c r="AY1426" s="13">
        <v>176</v>
      </c>
      <c r="AZ1426" s="13">
        <v>178</v>
      </c>
      <c r="BA1426" s="13">
        <v>351</v>
      </c>
      <c r="BB1426" s="13">
        <v>331</v>
      </c>
      <c r="BC1426" s="13">
        <v>147</v>
      </c>
      <c r="BD1426" s="13">
        <v>153</v>
      </c>
      <c r="BE1426" s="794" t="s">
        <v>121</v>
      </c>
      <c r="BF1426">
        <v>5</v>
      </c>
      <c r="BG1426" s="13">
        <v>119</v>
      </c>
      <c r="BH1426" s="13">
        <v>139</v>
      </c>
      <c r="BI1426" s="843" t="s">
        <v>552</v>
      </c>
      <c r="BJ1426" s="13">
        <v>0</v>
      </c>
      <c r="BK1426" s="13" t="e">
        <f t="shared" si="372"/>
        <v>#DIV/0!</v>
      </c>
      <c r="BL1426" s="13" t="e">
        <f t="shared" si="373"/>
        <v>#DIV/0!</v>
      </c>
    </row>
    <row r="1427" spans="48:64" x14ac:dyDescent="0.25">
      <c r="AV1427" s="13">
        <v>60</v>
      </c>
      <c r="AW1427" s="13">
        <v>6</v>
      </c>
      <c r="AX1427" s="794" t="s">
        <v>40</v>
      </c>
      <c r="AY1427" s="13">
        <v>169</v>
      </c>
      <c r="AZ1427" s="13">
        <v>159</v>
      </c>
      <c r="BA1427" s="13">
        <v>360</v>
      </c>
      <c r="BB1427" s="13">
        <v>313</v>
      </c>
      <c r="BC1427" s="13">
        <v>163</v>
      </c>
      <c r="BD1427" s="13">
        <v>154</v>
      </c>
      <c r="BE1427" s="794" t="s">
        <v>130</v>
      </c>
      <c r="BF1427" s="426">
        <v>8</v>
      </c>
      <c r="BG1427" s="13">
        <v>147</v>
      </c>
      <c r="BH1427" s="13">
        <v>122</v>
      </c>
      <c r="BI1427" s="877" t="s">
        <v>428</v>
      </c>
      <c r="BJ1427" s="13">
        <v>2</v>
      </c>
      <c r="BK1427" s="13" t="e">
        <f t="shared" si="372"/>
        <v>#DIV/0!</v>
      </c>
      <c r="BL1427" s="13" t="e">
        <f t="shared" si="373"/>
        <v>#DIV/0!</v>
      </c>
    </row>
    <row r="1428" spans="48:64" x14ac:dyDescent="0.25">
      <c r="AV1428" s="13">
        <v>61</v>
      </c>
      <c r="AW1428" s="13">
        <v>7</v>
      </c>
      <c r="AX1428" s="794" t="s">
        <v>49</v>
      </c>
      <c r="AY1428" s="13">
        <v>143</v>
      </c>
      <c r="AZ1428" s="13">
        <v>153</v>
      </c>
      <c r="BA1428" s="13">
        <v>373</v>
      </c>
      <c r="BB1428" s="13">
        <v>343</v>
      </c>
      <c r="BC1428" s="13">
        <v>209</v>
      </c>
      <c r="BD1428" s="13">
        <v>190</v>
      </c>
      <c r="BE1428" s="794" t="s">
        <v>58</v>
      </c>
      <c r="BF1428" s="425">
        <v>5</v>
      </c>
      <c r="BG1428" s="13">
        <v>180</v>
      </c>
      <c r="BH1428" s="13">
        <v>153</v>
      </c>
      <c r="BI1428" s="893" t="s">
        <v>485</v>
      </c>
      <c r="BJ1428" s="13">
        <v>0</v>
      </c>
      <c r="BK1428" s="13" t="e">
        <f t="shared" si="372"/>
        <v>#DIV/0!</v>
      </c>
      <c r="BL1428" s="13" t="e">
        <f t="shared" si="373"/>
        <v>#DIV/0!</v>
      </c>
    </row>
    <row r="1429" spans="48:64" x14ac:dyDescent="0.25">
      <c r="AV1429" s="13">
        <v>62</v>
      </c>
      <c r="AW1429" s="13">
        <v>2</v>
      </c>
      <c r="AX1429" s="794" t="s">
        <v>49</v>
      </c>
      <c r="AY1429" s="13">
        <v>37</v>
      </c>
      <c r="AZ1429" s="13">
        <v>32</v>
      </c>
      <c r="BA1429" s="13">
        <v>54</v>
      </c>
      <c r="BB1429" s="13">
        <v>47</v>
      </c>
      <c r="BC1429" s="13">
        <v>15</v>
      </c>
      <c r="BD1429" s="13">
        <v>15</v>
      </c>
      <c r="BE1429" s="794" t="s">
        <v>67</v>
      </c>
      <c r="BF1429">
        <v>2</v>
      </c>
      <c r="BG1429" s="13">
        <v>32</v>
      </c>
      <c r="BH1429" s="13">
        <v>31</v>
      </c>
      <c r="BI1429" s="839" t="s">
        <v>433</v>
      </c>
      <c r="BJ1429" s="13">
        <v>0</v>
      </c>
      <c r="BK1429" s="13" t="e">
        <f t="shared" si="372"/>
        <v>#DIV/0!</v>
      </c>
      <c r="BL1429" s="13" t="e">
        <f t="shared" si="373"/>
        <v>#DIV/0!</v>
      </c>
    </row>
    <row r="1430" spans="48:64" x14ac:dyDescent="0.25">
      <c r="AV1430" s="13">
        <v>63</v>
      </c>
      <c r="AW1430" s="13">
        <v>5</v>
      </c>
      <c r="AX1430" s="794" t="s">
        <v>49</v>
      </c>
      <c r="AY1430" s="13">
        <v>98</v>
      </c>
      <c r="AZ1430" s="13">
        <v>70</v>
      </c>
      <c r="BA1430" s="13">
        <v>151</v>
      </c>
      <c r="BB1430" s="13">
        <v>126</v>
      </c>
      <c r="BC1430" s="13">
        <v>42</v>
      </c>
      <c r="BD1430" s="13">
        <v>56</v>
      </c>
      <c r="BE1430" s="794" t="s">
        <v>76</v>
      </c>
      <c r="BF1430">
        <v>6</v>
      </c>
      <c r="BG1430" s="13">
        <v>49</v>
      </c>
      <c r="BH1430" s="13">
        <v>42</v>
      </c>
      <c r="BI1430" s="836" t="s">
        <v>442</v>
      </c>
      <c r="BJ1430" s="13">
        <v>1</v>
      </c>
      <c r="BK1430" s="13" t="e">
        <f t="shared" si="372"/>
        <v>#DIV/0!</v>
      </c>
      <c r="BL1430" s="13" t="e">
        <f t="shared" si="373"/>
        <v>#DIV/0!</v>
      </c>
    </row>
    <row r="1431" spans="48:64" x14ac:dyDescent="0.25">
      <c r="AV1431" s="13">
        <v>64</v>
      </c>
      <c r="AW1431" s="13">
        <v>6</v>
      </c>
      <c r="AX1431" s="794" t="s">
        <v>49</v>
      </c>
      <c r="AY1431" s="13">
        <v>114</v>
      </c>
      <c r="AZ1431" s="13">
        <v>116</v>
      </c>
      <c r="BA1431" s="13">
        <v>242</v>
      </c>
      <c r="BB1431" s="13">
        <v>225</v>
      </c>
      <c r="BC1431" s="13">
        <v>119</v>
      </c>
      <c r="BD1431" s="13">
        <v>109</v>
      </c>
      <c r="BE1431" s="794" t="s">
        <v>85</v>
      </c>
      <c r="BF1431">
        <v>3</v>
      </c>
      <c r="BG1431" s="13">
        <v>100</v>
      </c>
      <c r="BH1431" s="13">
        <v>82</v>
      </c>
      <c r="BI1431" s="850" t="s">
        <v>442</v>
      </c>
      <c r="BJ1431" s="13">
        <v>1</v>
      </c>
      <c r="BK1431" s="13" t="e">
        <f t="shared" si="372"/>
        <v>#DIV/0!</v>
      </c>
      <c r="BL1431" s="13" t="e">
        <f t="shared" si="373"/>
        <v>#DIV/0!</v>
      </c>
    </row>
    <row r="1432" spans="48:64" x14ac:dyDescent="0.25">
      <c r="AV1432" s="13">
        <v>65</v>
      </c>
      <c r="AW1432" s="13">
        <v>10</v>
      </c>
      <c r="AX1432" s="794" t="s">
        <v>49</v>
      </c>
      <c r="AY1432" s="13">
        <v>328</v>
      </c>
      <c r="AZ1432" s="13">
        <v>281</v>
      </c>
      <c r="BA1432" s="13">
        <v>669</v>
      </c>
      <c r="BB1432" s="13">
        <v>580</v>
      </c>
      <c r="BC1432" s="13">
        <v>295</v>
      </c>
      <c r="BD1432" s="13">
        <v>299</v>
      </c>
      <c r="BE1432" s="794" t="s">
        <v>94</v>
      </c>
      <c r="BF1432" s="426">
        <v>4</v>
      </c>
      <c r="BG1432" s="13">
        <v>162</v>
      </c>
      <c r="BH1432" s="13">
        <v>141</v>
      </c>
      <c r="BI1432" s="838" t="s">
        <v>454</v>
      </c>
      <c r="BJ1432" s="13">
        <v>1</v>
      </c>
      <c r="BK1432" s="13" t="e">
        <f t="shared" ref="BK1432:BK1463" si="374">ROUND(BA67/(AW67-BJ67),2)</f>
        <v>#DIV/0!</v>
      </c>
      <c r="BL1432" s="13" t="e">
        <f t="shared" ref="BL1432:BL1463" si="375">ROUND(BB67/(AW67-BJ67),2)</f>
        <v>#DIV/0!</v>
      </c>
    </row>
    <row r="1433" spans="48:64" x14ac:dyDescent="0.25">
      <c r="AV1433" s="13">
        <v>66</v>
      </c>
      <c r="AW1433" s="13">
        <v>4</v>
      </c>
      <c r="AX1433" s="794" t="s">
        <v>49</v>
      </c>
      <c r="AY1433" s="13">
        <v>140</v>
      </c>
      <c r="AZ1433" s="13">
        <v>134</v>
      </c>
      <c r="BA1433" s="13">
        <v>267</v>
      </c>
      <c r="BB1433" s="13">
        <v>252</v>
      </c>
      <c r="BC1433" s="13">
        <v>110</v>
      </c>
      <c r="BD1433" s="13">
        <v>118</v>
      </c>
      <c r="BE1433" s="794" t="s">
        <v>103</v>
      </c>
      <c r="BF1433" s="426">
        <v>6</v>
      </c>
      <c r="BG1433" s="13">
        <v>117</v>
      </c>
      <c r="BH1433" s="13">
        <v>99</v>
      </c>
      <c r="BI1433" s="823" t="s">
        <v>480</v>
      </c>
      <c r="BJ1433" s="13">
        <v>0</v>
      </c>
      <c r="BK1433" s="13" t="e">
        <f t="shared" si="374"/>
        <v>#DIV/0!</v>
      </c>
      <c r="BL1433" s="13" t="e">
        <f t="shared" si="375"/>
        <v>#DIV/0!</v>
      </c>
    </row>
    <row r="1434" spans="48:64" x14ac:dyDescent="0.25">
      <c r="AV1434" s="13">
        <v>67</v>
      </c>
      <c r="AW1434" s="13">
        <v>3</v>
      </c>
      <c r="AX1434" s="794" t="s">
        <v>49</v>
      </c>
      <c r="AY1434" s="13">
        <v>72</v>
      </c>
      <c r="AZ1434" s="13">
        <v>73</v>
      </c>
      <c r="BA1434" s="13">
        <v>160</v>
      </c>
      <c r="BB1434" s="13">
        <v>139</v>
      </c>
      <c r="BC1434" s="13">
        <v>83</v>
      </c>
      <c r="BD1434" s="13">
        <v>66</v>
      </c>
      <c r="BE1434" s="794" t="s">
        <v>112</v>
      </c>
      <c r="BF1434">
        <v>7</v>
      </c>
      <c r="BG1434" s="13">
        <v>106</v>
      </c>
      <c r="BH1434" s="13">
        <v>84</v>
      </c>
      <c r="BI1434" s="837" t="s">
        <v>485</v>
      </c>
      <c r="BJ1434" s="13">
        <v>0</v>
      </c>
      <c r="BK1434" s="13" t="e">
        <f t="shared" si="374"/>
        <v>#DIV/0!</v>
      </c>
      <c r="BL1434" s="13" t="e">
        <f t="shared" si="375"/>
        <v>#DIV/0!</v>
      </c>
    </row>
    <row r="1435" spans="48:64" x14ac:dyDescent="0.25">
      <c r="AV1435" s="13">
        <v>68</v>
      </c>
      <c r="AW1435" s="13">
        <v>4</v>
      </c>
      <c r="AX1435" s="794" t="s">
        <v>49</v>
      </c>
      <c r="AY1435" s="13">
        <v>13</v>
      </c>
      <c r="AZ1435" s="13">
        <v>19</v>
      </c>
      <c r="BA1435" s="13">
        <v>52</v>
      </c>
      <c r="BB1435" s="13">
        <v>42</v>
      </c>
      <c r="BC1435" s="13">
        <v>37</v>
      </c>
      <c r="BD1435" s="13">
        <v>23</v>
      </c>
      <c r="BE1435" s="794" t="s">
        <v>121</v>
      </c>
      <c r="BF1435">
        <v>4</v>
      </c>
      <c r="BG1435" s="13">
        <v>36</v>
      </c>
      <c r="BH1435" s="13">
        <v>19</v>
      </c>
      <c r="BI1435" s="848" t="s">
        <v>560</v>
      </c>
      <c r="BJ1435" s="13">
        <v>2</v>
      </c>
      <c r="BK1435" s="13" t="e">
        <f t="shared" si="374"/>
        <v>#DIV/0!</v>
      </c>
      <c r="BL1435" s="13" t="e">
        <f t="shared" si="375"/>
        <v>#DIV/0!</v>
      </c>
    </row>
    <row r="1436" spans="48:64" x14ac:dyDescent="0.25">
      <c r="AV1436" s="13">
        <v>69</v>
      </c>
      <c r="AW1436" s="13">
        <v>5</v>
      </c>
      <c r="AX1436" s="794" t="s">
        <v>49</v>
      </c>
      <c r="AY1436" s="13">
        <v>65</v>
      </c>
      <c r="AZ1436" s="13">
        <v>83</v>
      </c>
      <c r="BA1436" s="13">
        <v>172</v>
      </c>
      <c r="BB1436" s="13">
        <v>154</v>
      </c>
      <c r="BC1436" s="13">
        <v>82</v>
      </c>
      <c r="BD1436" s="13">
        <v>71</v>
      </c>
      <c r="BE1436" s="794" t="s">
        <v>130</v>
      </c>
      <c r="BF1436">
        <v>5</v>
      </c>
      <c r="BG1436" s="13">
        <v>92</v>
      </c>
      <c r="BH1436" s="13">
        <v>81</v>
      </c>
      <c r="BI1436" s="841" t="s">
        <v>454</v>
      </c>
      <c r="BJ1436" s="13">
        <v>0</v>
      </c>
      <c r="BK1436" s="13" t="e">
        <f t="shared" si="374"/>
        <v>#DIV/0!</v>
      </c>
      <c r="BL1436" s="13" t="e">
        <f t="shared" si="375"/>
        <v>#DIV/0!</v>
      </c>
    </row>
    <row r="1437" spans="48:64" x14ac:dyDescent="0.25">
      <c r="AV1437" s="13">
        <v>70</v>
      </c>
      <c r="AW1437" s="13">
        <v>5</v>
      </c>
      <c r="AX1437" s="794" t="s">
        <v>58</v>
      </c>
      <c r="AY1437" s="13">
        <v>117</v>
      </c>
      <c r="AZ1437" s="13">
        <v>127</v>
      </c>
      <c r="BA1437" s="13">
        <v>266</v>
      </c>
      <c r="BB1437" s="13">
        <v>272</v>
      </c>
      <c r="BC1437" s="13">
        <v>138</v>
      </c>
      <c r="BD1437" s="13">
        <v>145</v>
      </c>
      <c r="BE1437" s="794" t="s">
        <v>67</v>
      </c>
      <c r="BF1437">
        <v>3</v>
      </c>
      <c r="BG1437" s="13">
        <v>158</v>
      </c>
      <c r="BH1437" s="13">
        <v>173</v>
      </c>
      <c r="BI1437" s="886" t="s">
        <v>476</v>
      </c>
      <c r="BJ1437" s="13">
        <v>0</v>
      </c>
      <c r="BK1437" s="13" t="e">
        <f t="shared" si="374"/>
        <v>#DIV/0!</v>
      </c>
      <c r="BL1437" s="13" t="e">
        <f t="shared" si="375"/>
        <v>#DIV/0!</v>
      </c>
    </row>
    <row r="1438" spans="48:64" x14ac:dyDescent="0.25">
      <c r="AV1438" s="13">
        <v>71</v>
      </c>
      <c r="AW1438" s="13">
        <v>6</v>
      </c>
      <c r="AX1438" s="794" t="s">
        <v>58</v>
      </c>
      <c r="AY1438" s="13">
        <v>101</v>
      </c>
      <c r="AZ1438" s="13">
        <v>124</v>
      </c>
      <c r="BA1438" s="13">
        <v>278</v>
      </c>
      <c r="BB1438" s="13">
        <v>271</v>
      </c>
      <c r="BC1438" s="13">
        <v>156</v>
      </c>
      <c r="BD1438" s="13">
        <v>147</v>
      </c>
      <c r="BE1438" s="794" t="s">
        <v>76</v>
      </c>
      <c r="BF1438" s="426">
        <v>6</v>
      </c>
      <c r="BG1438" s="13">
        <v>111</v>
      </c>
      <c r="BH1438" s="13">
        <v>89</v>
      </c>
      <c r="BI1438" s="826" t="s">
        <v>476</v>
      </c>
      <c r="BJ1438" s="13">
        <v>2</v>
      </c>
      <c r="BK1438" s="13" t="e">
        <f t="shared" si="374"/>
        <v>#DIV/0!</v>
      </c>
      <c r="BL1438" s="13" t="e">
        <f t="shared" si="375"/>
        <v>#DIV/0!</v>
      </c>
    </row>
    <row r="1439" spans="48:64" x14ac:dyDescent="0.25">
      <c r="AV1439" s="13">
        <v>72</v>
      </c>
      <c r="AW1439" s="13">
        <v>6</v>
      </c>
      <c r="AX1439" s="794" t="s">
        <v>58</v>
      </c>
      <c r="AY1439" s="13">
        <v>152</v>
      </c>
      <c r="AZ1439" s="13">
        <v>130</v>
      </c>
      <c r="BA1439" s="13">
        <v>271</v>
      </c>
      <c r="BB1439" s="13">
        <v>242</v>
      </c>
      <c r="BC1439" s="13">
        <v>104</v>
      </c>
      <c r="BD1439" s="13">
        <v>112</v>
      </c>
      <c r="BE1439" s="794" t="s">
        <v>85</v>
      </c>
      <c r="BF1439">
        <v>1</v>
      </c>
      <c r="BG1439" s="13">
        <v>140</v>
      </c>
      <c r="BH1439" s="13">
        <v>119</v>
      </c>
      <c r="BI1439" s="877" t="s">
        <v>428</v>
      </c>
      <c r="BJ1439" s="13">
        <v>0</v>
      </c>
      <c r="BK1439" s="13" t="e">
        <f t="shared" si="374"/>
        <v>#DIV/0!</v>
      </c>
      <c r="BL1439" s="13" t="e">
        <f t="shared" si="375"/>
        <v>#DIV/0!</v>
      </c>
    </row>
    <row r="1440" spans="48:64" x14ac:dyDescent="0.25">
      <c r="AV1440" s="13">
        <v>73</v>
      </c>
      <c r="AW1440" s="13">
        <v>6</v>
      </c>
      <c r="AX1440" s="794" t="s">
        <v>58</v>
      </c>
      <c r="AY1440" s="13">
        <v>76</v>
      </c>
      <c r="AZ1440" s="13">
        <v>91</v>
      </c>
      <c r="BA1440" s="13">
        <v>158</v>
      </c>
      <c r="BB1440" s="13">
        <v>160</v>
      </c>
      <c r="BC1440" s="13">
        <v>65</v>
      </c>
      <c r="BD1440" s="13">
        <v>69</v>
      </c>
      <c r="BE1440" s="794" t="s">
        <v>94</v>
      </c>
      <c r="BF1440" s="425">
        <v>1</v>
      </c>
      <c r="BG1440" s="13">
        <v>95</v>
      </c>
      <c r="BH1440" s="13">
        <v>87</v>
      </c>
      <c r="BI1440" s="866" t="s">
        <v>489</v>
      </c>
      <c r="BJ1440" s="13">
        <v>0</v>
      </c>
      <c r="BK1440" s="13" t="e">
        <f t="shared" si="374"/>
        <v>#DIV/0!</v>
      </c>
      <c r="BL1440" s="13" t="e">
        <f t="shared" si="375"/>
        <v>#DIV/0!</v>
      </c>
    </row>
    <row r="1441" spans="48:64" x14ac:dyDescent="0.25">
      <c r="AV1441" s="13">
        <v>74</v>
      </c>
      <c r="AW1441" s="13">
        <v>9</v>
      </c>
      <c r="AX1441" s="794" t="s">
        <v>58</v>
      </c>
      <c r="AY1441" s="13">
        <v>213</v>
      </c>
      <c r="AZ1441" s="13">
        <v>208</v>
      </c>
      <c r="BA1441" s="13">
        <v>438</v>
      </c>
      <c r="BB1441" s="13">
        <v>393</v>
      </c>
      <c r="BC1441" s="13">
        <v>203</v>
      </c>
      <c r="BD1441" s="13">
        <v>185</v>
      </c>
      <c r="BE1441" s="794" t="s">
        <v>103</v>
      </c>
      <c r="BF1441">
        <v>3</v>
      </c>
      <c r="BG1441" s="13">
        <v>90</v>
      </c>
      <c r="BH1441" s="13">
        <v>75</v>
      </c>
      <c r="BI1441" s="828" t="s">
        <v>424</v>
      </c>
      <c r="BJ1441" s="13">
        <v>2</v>
      </c>
      <c r="BK1441" s="13" t="e">
        <f t="shared" si="374"/>
        <v>#DIV/0!</v>
      </c>
      <c r="BL1441" s="13" t="e">
        <f t="shared" si="375"/>
        <v>#DIV/0!</v>
      </c>
    </row>
    <row r="1442" spans="48:64" x14ac:dyDescent="0.25">
      <c r="AV1442" s="13">
        <v>75</v>
      </c>
      <c r="AW1442" s="13">
        <v>3</v>
      </c>
      <c r="AX1442" s="794" t="s">
        <v>58</v>
      </c>
      <c r="AY1442" s="13">
        <v>111</v>
      </c>
      <c r="AZ1442" s="13">
        <v>89</v>
      </c>
      <c r="BA1442" s="13">
        <v>216</v>
      </c>
      <c r="BB1442" s="13">
        <v>175</v>
      </c>
      <c r="BC1442" s="13">
        <v>95</v>
      </c>
      <c r="BD1442" s="13">
        <v>86</v>
      </c>
      <c r="BE1442" s="794" t="s">
        <v>112</v>
      </c>
      <c r="BF1442">
        <v>3</v>
      </c>
      <c r="BG1442" s="13">
        <v>113</v>
      </c>
      <c r="BH1442" s="13">
        <v>94</v>
      </c>
      <c r="BI1442" s="880" t="s">
        <v>582</v>
      </c>
      <c r="BJ1442" s="13">
        <v>0</v>
      </c>
      <c r="BK1442" s="13" t="e">
        <f t="shared" si="374"/>
        <v>#DIV/0!</v>
      </c>
      <c r="BL1442" s="13" t="e">
        <f t="shared" si="375"/>
        <v>#DIV/0!</v>
      </c>
    </row>
    <row r="1443" spans="48:64" x14ac:dyDescent="0.25">
      <c r="AV1443" s="13">
        <v>76</v>
      </c>
      <c r="AW1443" s="13">
        <v>2</v>
      </c>
      <c r="AX1443" s="794" t="s">
        <v>58</v>
      </c>
      <c r="AY1443" s="13">
        <v>59</v>
      </c>
      <c r="AZ1443" s="13">
        <v>45</v>
      </c>
      <c r="BA1443" s="13">
        <v>102</v>
      </c>
      <c r="BB1443" s="13">
        <v>81</v>
      </c>
      <c r="BC1443" s="13">
        <v>38</v>
      </c>
      <c r="BD1443" s="13">
        <v>36</v>
      </c>
      <c r="BE1443" s="794" t="s">
        <v>121</v>
      </c>
      <c r="BF1443">
        <v>6</v>
      </c>
      <c r="BG1443" s="13">
        <v>80</v>
      </c>
      <c r="BH1443" s="13">
        <v>64</v>
      </c>
      <c r="BI1443" s="886" t="s">
        <v>476</v>
      </c>
      <c r="BJ1443" s="13">
        <v>0</v>
      </c>
      <c r="BK1443" s="13" t="e">
        <f t="shared" si="374"/>
        <v>#DIV/0!</v>
      </c>
      <c r="BL1443" s="13" t="e">
        <f t="shared" si="375"/>
        <v>#DIV/0!</v>
      </c>
    </row>
    <row r="1444" spans="48:64" x14ac:dyDescent="0.25">
      <c r="AV1444" s="13">
        <v>77</v>
      </c>
      <c r="AW1444" s="13">
        <v>4</v>
      </c>
      <c r="AX1444" s="794" t="s">
        <v>58</v>
      </c>
      <c r="AY1444" s="13">
        <v>144</v>
      </c>
      <c r="AZ1444" s="13">
        <v>142</v>
      </c>
      <c r="BA1444" s="13">
        <v>276</v>
      </c>
      <c r="BB1444" s="13">
        <v>259</v>
      </c>
      <c r="BC1444" s="13">
        <v>124</v>
      </c>
      <c r="BD1444" s="13">
        <v>117</v>
      </c>
      <c r="BE1444" s="794" t="s">
        <v>130</v>
      </c>
      <c r="BF1444">
        <v>5</v>
      </c>
      <c r="BG1444" s="13">
        <v>126</v>
      </c>
      <c r="BH1444" s="13">
        <v>127</v>
      </c>
      <c r="BI1444" s="861" t="s">
        <v>548</v>
      </c>
      <c r="BJ1444" s="13">
        <v>0</v>
      </c>
      <c r="BK1444" s="13" t="e">
        <f t="shared" si="374"/>
        <v>#DIV/0!</v>
      </c>
      <c r="BL1444" s="13" t="e">
        <f t="shared" si="375"/>
        <v>#DIV/0!</v>
      </c>
    </row>
    <row r="1445" spans="48:64" x14ac:dyDescent="0.25">
      <c r="AV1445" s="13">
        <v>78</v>
      </c>
      <c r="AW1445" s="13">
        <v>9</v>
      </c>
      <c r="AX1445" s="794" t="s">
        <v>67</v>
      </c>
      <c r="AY1445" s="13">
        <v>244</v>
      </c>
      <c r="AZ1445" s="13">
        <v>242</v>
      </c>
      <c r="BA1445" s="13">
        <v>489</v>
      </c>
      <c r="BB1445" s="13">
        <v>442</v>
      </c>
      <c r="BC1445" s="13">
        <v>222</v>
      </c>
      <c r="BD1445" s="13">
        <v>200</v>
      </c>
      <c r="BE1445" s="794" t="s">
        <v>76</v>
      </c>
      <c r="BF1445">
        <v>1</v>
      </c>
      <c r="BG1445" s="13">
        <v>160</v>
      </c>
      <c r="BH1445" s="13">
        <v>132</v>
      </c>
      <c r="BI1445" s="841" t="s">
        <v>454</v>
      </c>
      <c r="BJ1445" s="13">
        <v>0</v>
      </c>
      <c r="BK1445" s="13" t="e">
        <f t="shared" si="374"/>
        <v>#DIV/0!</v>
      </c>
      <c r="BL1445" s="13" t="e">
        <f t="shared" si="375"/>
        <v>#DIV/0!</v>
      </c>
    </row>
    <row r="1446" spans="48:64" x14ac:dyDescent="0.25">
      <c r="AV1446" s="13">
        <v>79</v>
      </c>
      <c r="AW1446" s="13">
        <v>7</v>
      </c>
      <c r="AX1446" s="794" t="s">
        <v>67</v>
      </c>
      <c r="AY1446" s="13">
        <v>118</v>
      </c>
      <c r="AZ1446" s="13">
        <v>123</v>
      </c>
      <c r="BA1446" s="13">
        <v>251</v>
      </c>
      <c r="BB1446" s="13">
        <v>219</v>
      </c>
      <c r="BC1446" s="13">
        <v>117</v>
      </c>
      <c r="BD1446" s="13">
        <v>96</v>
      </c>
      <c r="BE1446" s="794" t="s">
        <v>85</v>
      </c>
      <c r="BF1446">
        <v>2</v>
      </c>
      <c r="BG1446" s="13">
        <v>63</v>
      </c>
      <c r="BH1446" s="13">
        <v>49</v>
      </c>
      <c r="BI1446" s="863" t="s">
        <v>428</v>
      </c>
      <c r="BJ1446" s="13">
        <v>0</v>
      </c>
      <c r="BK1446" s="13" t="e">
        <f t="shared" si="374"/>
        <v>#DIV/0!</v>
      </c>
      <c r="BL1446" s="13" t="e">
        <f t="shared" si="375"/>
        <v>#DIV/0!</v>
      </c>
    </row>
    <row r="1447" spans="48:64" x14ac:dyDescent="0.25">
      <c r="AV1447" s="13">
        <v>80</v>
      </c>
      <c r="AW1447" s="13">
        <v>12</v>
      </c>
      <c r="AX1447" s="794" t="s">
        <v>67</v>
      </c>
      <c r="AY1447" s="13">
        <v>493</v>
      </c>
      <c r="AZ1447" s="13">
        <v>488</v>
      </c>
      <c r="BA1447" s="13">
        <v>1004</v>
      </c>
      <c r="BB1447" s="13">
        <v>924</v>
      </c>
      <c r="BC1447" s="13">
        <v>436</v>
      </c>
      <c r="BD1447" s="13">
        <v>436</v>
      </c>
      <c r="BE1447" s="794" t="s">
        <v>94</v>
      </c>
      <c r="BF1447">
        <v>1</v>
      </c>
      <c r="BG1447" s="13">
        <v>242</v>
      </c>
      <c r="BH1447" s="13">
        <v>227</v>
      </c>
      <c r="BI1447" s="828" t="s">
        <v>424</v>
      </c>
      <c r="BJ1447" s="13">
        <v>2</v>
      </c>
      <c r="BK1447" s="13" t="e">
        <f t="shared" si="374"/>
        <v>#DIV/0!</v>
      </c>
      <c r="BL1447" s="13" t="e">
        <f t="shared" si="375"/>
        <v>#DIV/0!</v>
      </c>
    </row>
    <row r="1448" spans="48:64" x14ac:dyDescent="0.25">
      <c r="AV1448" s="13">
        <v>81</v>
      </c>
      <c r="AW1448" s="13">
        <v>10</v>
      </c>
      <c r="AX1448" s="794" t="s">
        <v>67</v>
      </c>
      <c r="AY1448" s="13">
        <v>468</v>
      </c>
      <c r="AZ1448" s="13">
        <v>394</v>
      </c>
      <c r="BA1448" s="13">
        <v>937</v>
      </c>
      <c r="BB1448" s="13">
        <v>753</v>
      </c>
      <c r="BC1448" s="13">
        <v>428</v>
      </c>
      <c r="BD1448" s="13">
        <v>359</v>
      </c>
      <c r="BE1448" s="794" t="s">
        <v>103</v>
      </c>
      <c r="BF1448">
        <v>1</v>
      </c>
      <c r="BG1448" s="13">
        <v>289</v>
      </c>
      <c r="BH1448" s="13">
        <v>230</v>
      </c>
      <c r="BI1448" s="837" t="s">
        <v>485</v>
      </c>
      <c r="BJ1448" s="13">
        <v>3</v>
      </c>
      <c r="BK1448" s="13" t="e">
        <f t="shared" si="374"/>
        <v>#DIV/0!</v>
      </c>
      <c r="BL1448" s="13" t="e">
        <f t="shared" si="375"/>
        <v>#DIV/0!</v>
      </c>
    </row>
    <row r="1449" spans="48:64" x14ac:dyDescent="0.25">
      <c r="AV1449" s="13">
        <v>82</v>
      </c>
      <c r="AW1449" s="13">
        <v>6</v>
      </c>
      <c r="AX1449" s="794" t="s">
        <v>67</v>
      </c>
      <c r="AY1449" s="13">
        <v>124</v>
      </c>
      <c r="AZ1449" s="13">
        <v>94</v>
      </c>
      <c r="BA1449" s="13">
        <v>208</v>
      </c>
      <c r="BB1449" s="13">
        <v>173</v>
      </c>
      <c r="BC1449" s="13">
        <v>78</v>
      </c>
      <c r="BD1449" s="13">
        <v>79</v>
      </c>
      <c r="BE1449" s="794" t="s">
        <v>112</v>
      </c>
      <c r="BF1449">
        <v>6</v>
      </c>
      <c r="BG1449" s="13">
        <v>59</v>
      </c>
      <c r="BH1449" s="13">
        <v>62</v>
      </c>
      <c r="BI1449" s="828" t="s">
        <v>424</v>
      </c>
      <c r="BJ1449" s="13">
        <v>0</v>
      </c>
      <c r="BK1449" s="13" t="e">
        <f t="shared" si="374"/>
        <v>#DIV/0!</v>
      </c>
      <c r="BL1449" s="13" t="e">
        <f t="shared" si="375"/>
        <v>#DIV/0!</v>
      </c>
    </row>
    <row r="1450" spans="48:64" x14ac:dyDescent="0.25">
      <c r="AV1450" s="13">
        <v>83</v>
      </c>
      <c r="AW1450" s="13">
        <v>6</v>
      </c>
      <c r="AX1450" s="794" t="s">
        <v>67</v>
      </c>
      <c r="AY1450" s="13">
        <v>140</v>
      </c>
      <c r="AZ1450" s="13">
        <v>149</v>
      </c>
      <c r="BA1450" s="13">
        <v>322</v>
      </c>
      <c r="BB1450" s="13">
        <v>307</v>
      </c>
      <c r="BC1450" s="13">
        <v>166</v>
      </c>
      <c r="BD1450" s="13">
        <v>158</v>
      </c>
      <c r="BE1450" s="794" t="s">
        <v>121</v>
      </c>
      <c r="BF1450">
        <v>5</v>
      </c>
      <c r="BG1450" s="13">
        <v>91</v>
      </c>
      <c r="BH1450" s="13">
        <v>78</v>
      </c>
      <c r="BI1450" s="841" t="s">
        <v>454</v>
      </c>
      <c r="BJ1450" s="13">
        <v>1</v>
      </c>
      <c r="BK1450" s="13" t="e">
        <f t="shared" si="374"/>
        <v>#DIV/0!</v>
      </c>
      <c r="BL1450" s="13" t="e">
        <f t="shared" si="375"/>
        <v>#DIV/0!</v>
      </c>
    </row>
    <row r="1451" spans="48:64" x14ac:dyDescent="0.25">
      <c r="AV1451" s="13">
        <v>84</v>
      </c>
      <c r="AW1451" s="13">
        <v>7</v>
      </c>
      <c r="AX1451" s="794" t="s">
        <v>67</v>
      </c>
      <c r="AY1451" s="13">
        <v>149</v>
      </c>
      <c r="AZ1451" s="13">
        <v>127</v>
      </c>
      <c r="BA1451" s="13">
        <v>266</v>
      </c>
      <c r="BB1451" s="13">
        <v>263</v>
      </c>
      <c r="BC1451" s="13">
        <v>101</v>
      </c>
      <c r="BD1451" s="13">
        <v>136</v>
      </c>
      <c r="BE1451" s="794" t="s">
        <v>130</v>
      </c>
      <c r="BF1451">
        <v>2</v>
      </c>
      <c r="BG1451" s="13">
        <v>68</v>
      </c>
      <c r="BH1451" s="13">
        <v>69</v>
      </c>
      <c r="BI1451" s="847" t="s">
        <v>494</v>
      </c>
      <c r="BJ1451" s="13">
        <v>0</v>
      </c>
      <c r="BK1451" s="13" t="e">
        <f t="shared" si="374"/>
        <v>#DIV/0!</v>
      </c>
      <c r="BL1451" s="13" t="e">
        <f t="shared" si="375"/>
        <v>#DIV/0!</v>
      </c>
    </row>
    <row r="1452" spans="48:64" x14ac:dyDescent="0.25">
      <c r="AV1452" s="13">
        <v>85</v>
      </c>
      <c r="AW1452" s="13">
        <v>5</v>
      </c>
      <c r="AX1452" s="794" t="s">
        <v>76</v>
      </c>
      <c r="AY1452" s="13">
        <v>122</v>
      </c>
      <c r="AZ1452" s="13">
        <v>125</v>
      </c>
      <c r="BA1452" s="13">
        <v>254</v>
      </c>
      <c r="BB1452" s="13">
        <v>238</v>
      </c>
      <c r="BC1452" s="13">
        <v>117</v>
      </c>
      <c r="BD1452" s="13">
        <v>113</v>
      </c>
      <c r="BE1452" s="794" t="s">
        <v>85</v>
      </c>
      <c r="BF1452">
        <v>5</v>
      </c>
      <c r="BG1452" s="13">
        <v>171</v>
      </c>
      <c r="BH1452" s="13">
        <v>150</v>
      </c>
      <c r="BI1452" s="872" t="s">
        <v>415</v>
      </c>
      <c r="BJ1452" s="13">
        <v>0</v>
      </c>
      <c r="BK1452" s="13" t="e">
        <f t="shared" si="374"/>
        <v>#DIV/0!</v>
      </c>
      <c r="BL1452" s="13" t="e">
        <f t="shared" si="375"/>
        <v>#DIV/0!</v>
      </c>
    </row>
    <row r="1453" spans="48:64" x14ac:dyDescent="0.25">
      <c r="AV1453" s="13">
        <v>86</v>
      </c>
      <c r="AW1453" s="13">
        <v>10</v>
      </c>
      <c r="AX1453" s="794" t="s">
        <v>76</v>
      </c>
      <c r="AY1453" s="13">
        <v>486</v>
      </c>
      <c r="AZ1453" s="13">
        <v>409</v>
      </c>
      <c r="BA1453" s="13">
        <v>948</v>
      </c>
      <c r="BB1453" s="13">
        <v>772</v>
      </c>
      <c r="BC1453" s="13">
        <v>402</v>
      </c>
      <c r="BD1453" s="13">
        <v>363</v>
      </c>
      <c r="BE1453" s="794" t="s">
        <v>94</v>
      </c>
      <c r="BF1453">
        <v>1</v>
      </c>
      <c r="BG1453" s="13">
        <v>311</v>
      </c>
      <c r="BH1453" s="13">
        <v>252</v>
      </c>
      <c r="BI1453" s="846" t="s">
        <v>480</v>
      </c>
      <c r="BJ1453" s="13">
        <v>1</v>
      </c>
      <c r="BK1453" s="13" t="e">
        <f t="shared" si="374"/>
        <v>#DIV/0!</v>
      </c>
      <c r="BL1453" s="13" t="e">
        <f t="shared" si="375"/>
        <v>#DIV/0!</v>
      </c>
    </row>
    <row r="1454" spans="48:64" x14ac:dyDescent="0.25">
      <c r="AV1454" s="13">
        <v>87</v>
      </c>
      <c r="AW1454" s="13">
        <v>10</v>
      </c>
      <c r="AX1454" s="794" t="s">
        <v>76</v>
      </c>
      <c r="AY1454" s="13">
        <v>252</v>
      </c>
      <c r="AZ1454" s="13">
        <v>216</v>
      </c>
      <c r="BA1454" s="13">
        <v>439</v>
      </c>
      <c r="BB1454" s="13">
        <v>399</v>
      </c>
      <c r="BC1454" s="13">
        <v>169</v>
      </c>
      <c r="BD1454" s="13">
        <v>183</v>
      </c>
      <c r="BE1454" s="794" t="s">
        <v>103</v>
      </c>
      <c r="BF1454">
        <v>3</v>
      </c>
      <c r="BG1454" s="13">
        <v>114</v>
      </c>
      <c r="BH1454" s="13">
        <v>120</v>
      </c>
      <c r="BI1454" s="867" t="s">
        <v>560</v>
      </c>
      <c r="BJ1454" s="13">
        <v>2</v>
      </c>
      <c r="BK1454" s="13" t="e">
        <f t="shared" si="374"/>
        <v>#DIV/0!</v>
      </c>
      <c r="BL1454" s="13" t="e">
        <f t="shared" si="375"/>
        <v>#DIV/0!</v>
      </c>
    </row>
    <row r="1455" spans="48:64" x14ac:dyDescent="0.25">
      <c r="AV1455" s="13">
        <v>88</v>
      </c>
      <c r="AW1455" s="13">
        <v>11</v>
      </c>
      <c r="AX1455" s="794" t="s">
        <v>76</v>
      </c>
      <c r="AY1455" s="13">
        <v>325</v>
      </c>
      <c r="AZ1455" s="13">
        <v>296</v>
      </c>
      <c r="BA1455" s="13">
        <v>609</v>
      </c>
      <c r="BB1455" s="13">
        <v>516</v>
      </c>
      <c r="BC1455" s="13">
        <v>256</v>
      </c>
      <c r="BD1455" s="13">
        <v>220</v>
      </c>
      <c r="BE1455" s="794" t="s">
        <v>112</v>
      </c>
      <c r="BF1455">
        <v>2</v>
      </c>
      <c r="BG1455" s="13">
        <v>179</v>
      </c>
      <c r="BH1455" s="13">
        <v>124</v>
      </c>
      <c r="BI1455" s="861" t="s">
        <v>548</v>
      </c>
      <c r="BJ1455" s="13">
        <v>3</v>
      </c>
      <c r="BK1455" s="13" t="e">
        <f t="shared" si="374"/>
        <v>#DIV/0!</v>
      </c>
      <c r="BL1455" s="13" t="e">
        <f t="shared" si="375"/>
        <v>#DIV/0!</v>
      </c>
    </row>
    <row r="1456" spans="48:64" x14ac:dyDescent="0.25">
      <c r="AV1456" s="13">
        <v>89</v>
      </c>
      <c r="AW1456" s="13">
        <v>4</v>
      </c>
      <c r="AX1456" s="794" t="s">
        <v>76</v>
      </c>
      <c r="AY1456" s="13">
        <v>44</v>
      </c>
      <c r="AZ1456" s="13">
        <v>56</v>
      </c>
      <c r="BA1456" s="13">
        <v>134</v>
      </c>
      <c r="BB1456" s="13">
        <v>133</v>
      </c>
      <c r="BC1456" s="13">
        <v>84</v>
      </c>
      <c r="BD1456" s="13">
        <v>77</v>
      </c>
      <c r="BE1456" s="794" t="s">
        <v>121</v>
      </c>
      <c r="BF1456">
        <v>1</v>
      </c>
      <c r="BG1456" s="13">
        <v>69</v>
      </c>
      <c r="BH1456" s="13">
        <v>70</v>
      </c>
      <c r="BI1456" s="852" t="s">
        <v>514</v>
      </c>
      <c r="BJ1456" s="13">
        <v>0</v>
      </c>
      <c r="BK1456" s="13" t="e">
        <f t="shared" si="374"/>
        <v>#DIV/0!</v>
      </c>
      <c r="BL1456" s="13" t="e">
        <f t="shared" si="375"/>
        <v>#DIV/0!</v>
      </c>
    </row>
    <row r="1457" spans="1:64" x14ac:dyDescent="0.25">
      <c r="AV1457" s="13">
        <v>90</v>
      </c>
      <c r="AW1457" s="13">
        <v>10</v>
      </c>
      <c r="AX1457" s="794" t="s">
        <v>76</v>
      </c>
      <c r="AY1457" s="13">
        <v>248</v>
      </c>
      <c r="AZ1457" s="13">
        <v>214</v>
      </c>
      <c r="BA1457" s="13">
        <v>564</v>
      </c>
      <c r="BB1457" s="13">
        <v>434</v>
      </c>
      <c r="BC1457" s="13">
        <v>287</v>
      </c>
      <c r="BD1457" s="13">
        <v>220</v>
      </c>
      <c r="BE1457" s="794" t="s">
        <v>130</v>
      </c>
      <c r="BF1457" s="425">
        <v>1</v>
      </c>
      <c r="BG1457" s="13">
        <v>138</v>
      </c>
      <c r="BH1457" s="13">
        <v>116</v>
      </c>
      <c r="BI1457" s="876" t="s">
        <v>459</v>
      </c>
      <c r="BJ1457" s="13">
        <v>2</v>
      </c>
      <c r="BK1457" s="13" t="e">
        <f t="shared" si="374"/>
        <v>#DIV/0!</v>
      </c>
      <c r="BL1457" s="13" t="e">
        <f t="shared" si="375"/>
        <v>#DIV/0!</v>
      </c>
    </row>
    <row r="1458" spans="1:64" x14ac:dyDescent="0.25">
      <c r="AV1458" s="13">
        <v>91</v>
      </c>
      <c r="AW1458" s="13">
        <v>9</v>
      </c>
      <c r="AX1458" s="794" t="s">
        <v>85</v>
      </c>
      <c r="AY1458" s="13">
        <v>238</v>
      </c>
      <c r="AZ1458" s="13">
        <v>214</v>
      </c>
      <c r="BA1458" s="13">
        <v>449</v>
      </c>
      <c r="BB1458" s="13">
        <v>398</v>
      </c>
      <c r="BC1458" s="13">
        <v>193</v>
      </c>
      <c r="BD1458" s="13">
        <v>184</v>
      </c>
      <c r="BE1458" s="794" t="s">
        <v>94</v>
      </c>
      <c r="BF1458" s="425">
        <v>6</v>
      </c>
      <c r="BG1458" s="13">
        <v>128</v>
      </c>
      <c r="BH1458" s="13">
        <v>112</v>
      </c>
      <c r="BI1458" s="893" t="s">
        <v>485</v>
      </c>
      <c r="BJ1458" s="13">
        <v>1</v>
      </c>
      <c r="BK1458" s="13" t="e">
        <f t="shared" si="374"/>
        <v>#DIV/0!</v>
      </c>
      <c r="BL1458" s="13" t="e">
        <f t="shared" si="375"/>
        <v>#DIV/0!</v>
      </c>
    </row>
    <row r="1459" spans="1:64" x14ac:dyDescent="0.25">
      <c r="AV1459" s="13">
        <v>92</v>
      </c>
      <c r="AW1459" s="13">
        <v>2</v>
      </c>
      <c r="AX1459" s="794" t="s">
        <v>85</v>
      </c>
      <c r="AY1459" s="13">
        <v>131</v>
      </c>
      <c r="AZ1459" s="13">
        <v>142</v>
      </c>
      <c r="BA1459" s="13">
        <v>246</v>
      </c>
      <c r="BB1459" s="13">
        <v>247</v>
      </c>
      <c r="BC1459" s="13">
        <v>105</v>
      </c>
      <c r="BD1459" s="13">
        <v>105</v>
      </c>
      <c r="BE1459" s="794" t="s">
        <v>103</v>
      </c>
      <c r="BF1459">
        <v>2</v>
      </c>
      <c r="BG1459" s="13">
        <v>225</v>
      </c>
      <c r="BH1459" s="13">
        <v>220</v>
      </c>
      <c r="BI1459" s="841" t="s">
        <v>454</v>
      </c>
      <c r="BJ1459" s="13">
        <v>0</v>
      </c>
      <c r="BK1459" s="13" t="e">
        <f t="shared" si="374"/>
        <v>#DIV/0!</v>
      </c>
      <c r="BL1459" s="13" t="e">
        <f t="shared" si="375"/>
        <v>#DIV/0!</v>
      </c>
    </row>
    <row r="1460" spans="1:64" x14ac:dyDescent="0.25">
      <c r="AV1460" s="13">
        <v>93</v>
      </c>
      <c r="AW1460" s="13">
        <v>4</v>
      </c>
      <c r="AX1460" s="794" t="s">
        <v>85</v>
      </c>
      <c r="AY1460" s="13">
        <v>34</v>
      </c>
      <c r="AZ1460" s="13">
        <v>23</v>
      </c>
      <c r="BA1460" s="13">
        <v>56</v>
      </c>
      <c r="BB1460" s="13">
        <v>49</v>
      </c>
      <c r="BC1460" s="13">
        <v>20</v>
      </c>
      <c r="BD1460" s="13">
        <v>26</v>
      </c>
      <c r="BE1460" s="794" t="s">
        <v>112</v>
      </c>
      <c r="BF1460">
        <v>3</v>
      </c>
      <c r="BG1460" s="13">
        <v>15</v>
      </c>
      <c r="BH1460" s="13">
        <v>11</v>
      </c>
      <c r="BI1460" s="847" t="s">
        <v>494</v>
      </c>
      <c r="BJ1460" s="13">
        <v>0</v>
      </c>
      <c r="BK1460" s="13" t="e">
        <f t="shared" si="374"/>
        <v>#DIV/0!</v>
      </c>
      <c r="BL1460" s="13" t="e">
        <f t="shared" si="375"/>
        <v>#DIV/0!</v>
      </c>
    </row>
    <row r="1461" spans="1:64" x14ac:dyDescent="0.25">
      <c r="AV1461" s="13">
        <v>94</v>
      </c>
      <c r="AW1461" s="13">
        <v>5</v>
      </c>
      <c r="AX1461" s="794" t="s">
        <v>85</v>
      </c>
      <c r="AY1461" s="13">
        <v>127</v>
      </c>
      <c r="AZ1461" s="13">
        <v>105</v>
      </c>
      <c r="BA1461" s="13">
        <v>294</v>
      </c>
      <c r="BB1461" s="13">
        <v>238</v>
      </c>
      <c r="BC1461" s="13">
        <v>154</v>
      </c>
      <c r="BD1461" s="13">
        <v>133</v>
      </c>
      <c r="BE1461" s="794" t="s">
        <v>121</v>
      </c>
      <c r="BF1461">
        <v>1</v>
      </c>
      <c r="BG1461" s="13">
        <v>124</v>
      </c>
      <c r="BH1461" s="13">
        <v>108</v>
      </c>
      <c r="BI1461" s="873" t="s">
        <v>463</v>
      </c>
      <c r="BJ1461" s="13">
        <v>2</v>
      </c>
      <c r="BK1461" s="13" t="e">
        <f t="shared" si="374"/>
        <v>#DIV/0!</v>
      </c>
      <c r="BL1461" s="13" t="e">
        <f t="shared" si="375"/>
        <v>#DIV/0!</v>
      </c>
    </row>
    <row r="1462" spans="1:64" x14ac:dyDescent="0.25">
      <c r="AV1462" s="13">
        <v>95</v>
      </c>
      <c r="AW1462" s="13">
        <v>4</v>
      </c>
      <c r="AX1462" s="794" t="s">
        <v>85</v>
      </c>
      <c r="AY1462" s="13">
        <v>149</v>
      </c>
      <c r="AZ1462" s="13">
        <v>123</v>
      </c>
      <c r="BA1462" s="13">
        <v>309</v>
      </c>
      <c r="BB1462" s="13">
        <v>266</v>
      </c>
      <c r="BC1462" s="13">
        <v>137</v>
      </c>
      <c r="BD1462" s="13">
        <v>143</v>
      </c>
      <c r="BE1462" s="794" t="s">
        <v>130</v>
      </c>
      <c r="BF1462">
        <v>5</v>
      </c>
      <c r="BG1462" s="13">
        <v>123</v>
      </c>
      <c r="BH1462" s="13">
        <v>110</v>
      </c>
      <c r="BI1462" s="868" t="s">
        <v>471</v>
      </c>
      <c r="BJ1462" s="13">
        <v>0</v>
      </c>
      <c r="BK1462" s="13" t="e">
        <f t="shared" si="374"/>
        <v>#DIV/0!</v>
      </c>
      <c r="BL1462" s="13" t="e">
        <f t="shared" si="375"/>
        <v>#DIV/0!</v>
      </c>
    </row>
    <row r="1463" spans="1:64" x14ac:dyDescent="0.25">
      <c r="AV1463" s="13">
        <v>96</v>
      </c>
      <c r="AW1463" s="13">
        <v>7</v>
      </c>
      <c r="AX1463" s="794" t="s">
        <v>94</v>
      </c>
      <c r="AY1463" s="13">
        <v>211</v>
      </c>
      <c r="AZ1463" s="13">
        <v>203</v>
      </c>
      <c r="BA1463" s="13">
        <v>464</v>
      </c>
      <c r="BB1463" s="13">
        <v>408</v>
      </c>
      <c r="BC1463" s="13">
        <v>228</v>
      </c>
      <c r="BD1463" s="13">
        <v>205</v>
      </c>
      <c r="BE1463" s="794" t="s">
        <v>103</v>
      </c>
      <c r="BF1463" s="426">
        <v>3</v>
      </c>
      <c r="BG1463" s="13">
        <v>225</v>
      </c>
      <c r="BH1463" s="13">
        <v>212</v>
      </c>
      <c r="BI1463" s="850" t="s">
        <v>442</v>
      </c>
      <c r="BJ1463" s="13">
        <v>0</v>
      </c>
      <c r="BK1463" s="13" t="e">
        <f t="shared" si="374"/>
        <v>#DIV/0!</v>
      </c>
      <c r="BL1463" s="13" t="e">
        <f t="shared" si="375"/>
        <v>#DIV/0!</v>
      </c>
    </row>
    <row r="1464" spans="1:64" x14ac:dyDescent="0.25">
      <c r="AV1464" s="13">
        <v>97</v>
      </c>
      <c r="AW1464" s="13">
        <v>9</v>
      </c>
      <c r="AX1464" s="794" t="s">
        <v>94</v>
      </c>
      <c r="AY1464" s="13">
        <v>236</v>
      </c>
      <c r="AZ1464" s="13">
        <v>197</v>
      </c>
      <c r="BA1464" s="13">
        <v>439</v>
      </c>
      <c r="BB1464" s="13">
        <v>364</v>
      </c>
      <c r="BC1464" s="13">
        <v>191</v>
      </c>
      <c r="BD1464" s="13">
        <v>167</v>
      </c>
      <c r="BE1464" s="794" t="s">
        <v>112</v>
      </c>
      <c r="BF1464">
        <v>1</v>
      </c>
      <c r="BG1464" s="13">
        <v>175</v>
      </c>
      <c r="BH1464" s="13">
        <v>154</v>
      </c>
      <c r="BI1464" s="861" t="s">
        <v>548</v>
      </c>
      <c r="BJ1464" s="13">
        <v>0</v>
      </c>
      <c r="BK1464" s="13" t="e">
        <f t="shared" ref="BK1464:BK1495" si="376">ROUND(BA99/(AW99-BJ99),2)</f>
        <v>#DIV/0!</v>
      </c>
      <c r="BL1464" s="13" t="e">
        <f t="shared" ref="BL1464:BL1495" si="377">ROUND(BB99/(AW99-BJ99),2)</f>
        <v>#DIV/0!</v>
      </c>
    </row>
    <row r="1465" spans="1:64" x14ac:dyDescent="0.25">
      <c r="AV1465" s="13">
        <v>98</v>
      </c>
      <c r="AW1465" s="13">
        <v>3</v>
      </c>
      <c r="AX1465" s="794" t="s">
        <v>94</v>
      </c>
      <c r="AY1465" s="13">
        <v>111</v>
      </c>
      <c r="AZ1465" s="13">
        <v>95</v>
      </c>
      <c r="BA1465" s="13">
        <v>207</v>
      </c>
      <c r="BB1465" s="13">
        <v>187</v>
      </c>
      <c r="BC1465" s="13">
        <v>71</v>
      </c>
      <c r="BD1465" s="13">
        <v>92</v>
      </c>
      <c r="BE1465" s="794" t="s">
        <v>121</v>
      </c>
      <c r="BF1465">
        <v>3</v>
      </c>
      <c r="BG1465" s="13">
        <v>86</v>
      </c>
      <c r="BH1465" s="13">
        <v>87</v>
      </c>
      <c r="BI1465" s="888" t="s">
        <v>451</v>
      </c>
      <c r="BJ1465" s="13">
        <v>0</v>
      </c>
      <c r="BK1465" s="13" t="e">
        <f t="shared" si="376"/>
        <v>#DIV/0!</v>
      </c>
      <c r="BL1465" s="13" t="e">
        <f t="shared" si="377"/>
        <v>#DIV/0!</v>
      </c>
    </row>
    <row r="1466" spans="1:64" x14ac:dyDescent="0.25">
      <c r="AV1466" s="13">
        <v>99</v>
      </c>
      <c r="AW1466" s="13">
        <v>9</v>
      </c>
      <c r="AX1466" s="794" t="s">
        <v>94</v>
      </c>
      <c r="AY1466" s="13">
        <v>238</v>
      </c>
      <c r="AZ1466" s="13">
        <v>204</v>
      </c>
      <c r="BA1466" s="13">
        <v>488</v>
      </c>
      <c r="BB1466" s="13">
        <v>400</v>
      </c>
      <c r="BC1466" s="13">
        <v>239</v>
      </c>
      <c r="BD1466" s="13">
        <v>196</v>
      </c>
      <c r="BE1466" s="794" t="s">
        <v>130</v>
      </c>
      <c r="BF1466">
        <v>3</v>
      </c>
      <c r="BG1466" s="13">
        <v>258</v>
      </c>
      <c r="BH1466" s="13">
        <v>183</v>
      </c>
      <c r="BI1466" s="842" t="s">
        <v>459</v>
      </c>
      <c r="BJ1466" s="13">
        <v>2</v>
      </c>
      <c r="BK1466" s="13" t="e">
        <f t="shared" si="376"/>
        <v>#DIV/0!</v>
      </c>
      <c r="BL1466" s="13" t="e">
        <f t="shared" si="377"/>
        <v>#DIV/0!</v>
      </c>
    </row>
    <row r="1467" spans="1:64" x14ac:dyDescent="0.25">
      <c r="AV1467" s="13">
        <v>100</v>
      </c>
      <c r="AW1467" s="13">
        <v>4</v>
      </c>
      <c r="AX1467" s="794" t="s">
        <v>103</v>
      </c>
      <c r="AY1467" s="13">
        <v>125</v>
      </c>
      <c r="AZ1467" s="13">
        <v>103</v>
      </c>
      <c r="BA1467" s="13">
        <v>201</v>
      </c>
      <c r="BB1467" s="13">
        <v>181</v>
      </c>
      <c r="BC1467" s="13">
        <v>69</v>
      </c>
      <c r="BD1467" s="13">
        <v>78</v>
      </c>
      <c r="BE1467" s="794" t="s">
        <v>112</v>
      </c>
      <c r="BF1467">
        <v>4</v>
      </c>
      <c r="BG1467" s="13">
        <v>136</v>
      </c>
      <c r="BH1467" s="13">
        <v>120</v>
      </c>
      <c r="BI1467" s="886" t="s">
        <v>476</v>
      </c>
      <c r="BJ1467" s="13">
        <v>1</v>
      </c>
      <c r="BK1467" s="13" t="e">
        <f t="shared" si="376"/>
        <v>#DIV/0!</v>
      </c>
      <c r="BL1467" s="13" t="e">
        <f t="shared" si="377"/>
        <v>#DIV/0!</v>
      </c>
    </row>
    <row r="1468" spans="1:64" x14ac:dyDescent="0.25">
      <c r="AV1468" s="13">
        <v>101</v>
      </c>
      <c r="AW1468" s="13">
        <v>6</v>
      </c>
      <c r="AX1468" s="794" t="s">
        <v>103</v>
      </c>
      <c r="AY1468" s="13">
        <v>126</v>
      </c>
      <c r="AZ1468" s="13">
        <v>106</v>
      </c>
      <c r="BA1468" s="13">
        <v>244</v>
      </c>
      <c r="BB1468" s="13">
        <v>205</v>
      </c>
      <c r="BC1468" s="13">
        <v>110</v>
      </c>
      <c r="BD1468" s="13">
        <v>99</v>
      </c>
      <c r="BE1468" s="794" t="s">
        <v>121</v>
      </c>
      <c r="BF1468">
        <v>10</v>
      </c>
      <c r="BG1468" s="13">
        <v>127</v>
      </c>
      <c r="BH1468" s="13">
        <v>98</v>
      </c>
      <c r="BI1468" s="883" t="s">
        <v>502</v>
      </c>
      <c r="BJ1468" s="13">
        <v>1</v>
      </c>
      <c r="BK1468" s="13" t="e">
        <f t="shared" si="376"/>
        <v>#DIV/0!</v>
      </c>
      <c r="BL1468" s="13" t="e">
        <f t="shared" si="377"/>
        <v>#DIV/0!</v>
      </c>
    </row>
    <row r="1469" spans="1:64" x14ac:dyDescent="0.25">
      <c r="AV1469" s="13">
        <v>102</v>
      </c>
      <c r="AW1469" s="13">
        <v>7</v>
      </c>
      <c r="AX1469" s="794" t="s">
        <v>103</v>
      </c>
      <c r="AY1469" s="13">
        <v>78</v>
      </c>
      <c r="AZ1469" s="13">
        <v>102</v>
      </c>
      <c r="BA1469" s="13">
        <v>204</v>
      </c>
      <c r="BB1469" s="13">
        <v>204</v>
      </c>
      <c r="BC1469" s="13">
        <v>117</v>
      </c>
      <c r="BD1469" s="13">
        <v>102</v>
      </c>
      <c r="BE1469" s="794" t="s">
        <v>130</v>
      </c>
      <c r="BF1469">
        <v>6</v>
      </c>
      <c r="BG1469" s="13">
        <v>78</v>
      </c>
      <c r="BH1469" s="13">
        <v>72</v>
      </c>
      <c r="BI1469" s="867" t="s">
        <v>560</v>
      </c>
      <c r="BJ1469" s="13">
        <v>0</v>
      </c>
      <c r="BK1469" s="13" t="e">
        <f t="shared" si="376"/>
        <v>#DIV/0!</v>
      </c>
      <c r="BL1469" s="13" t="e">
        <f t="shared" si="377"/>
        <v>#DIV/0!</v>
      </c>
    </row>
    <row r="1470" spans="1:64" x14ac:dyDescent="0.25">
      <c r="AV1470" s="13">
        <v>103</v>
      </c>
      <c r="AW1470" s="13">
        <v>10</v>
      </c>
      <c r="AX1470" s="794" t="s">
        <v>112</v>
      </c>
      <c r="AY1470" s="13">
        <v>180</v>
      </c>
      <c r="AZ1470" s="13">
        <v>176</v>
      </c>
      <c r="BA1470" s="13">
        <v>424</v>
      </c>
      <c r="BB1470" s="13">
        <v>391</v>
      </c>
      <c r="BC1470" s="13">
        <v>219</v>
      </c>
      <c r="BD1470" s="13">
        <v>215</v>
      </c>
      <c r="BE1470" s="794" t="s">
        <v>121</v>
      </c>
      <c r="BF1470">
        <v>4</v>
      </c>
      <c r="BG1470" s="13">
        <v>85</v>
      </c>
      <c r="BH1470" s="13">
        <v>88</v>
      </c>
      <c r="BI1470" s="843" t="s">
        <v>552</v>
      </c>
      <c r="BJ1470" s="13">
        <v>3</v>
      </c>
      <c r="BK1470" s="13" t="e">
        <f t="shared" si="376"/>
        <v>#DIV/0!</v>
      </c>
      <c r="BL1470" s="13" t="e">
        <f t="shared" si="377"/>
        <v>#DIV/0!</v>
      </c>
    </row>
    <row r="1471" spans="1:64" x14ac:dyDescent="0.25">
      <c r="AV1471" s="13">
        <v>104</v>
      </c>
      <c r="AW1471" s="13">
        <v>7</v>
      </c>
      <c r="AX1471" s="794" t="s">
        <v>112</v>
      </c>
      <c r="AY1471" s="13">
        <v>125</v>
      </c>
      <c r="AZ1471" s="13">
        <v>120</v>
      </c>
      <c r="BA1471" s="13">
        <v>331</v>
      </c>
      <c r="BB1471" s="13">
        <v>264</v>
      </c>
      <c r="BC1471" s="13">
        <v>194</v>
      </c>
      <c r="BD1471" s="13">
        <v>144</v>
      </c>
      <c r="BE1471" s="794" t="s">
        <v>130</v>
      </c>
      <c r="BF1471">
        <v>6</v>
      </c>
      <c r="BG1471" s="13">
        <v>140</v>
      </c>
      <c r="BH1471" s="13">
        <v>110</v>
      </c>
      <c r="BI1471" s="863" t="s">
        <v>428</v>
      </c>
      <c r="BJ1471" s="13">
        <v>1</v>
      </c>
      <c r="BK1471" s="13" t="e">
        <f t="shared" si="376"/>
        <v>#DIV/0!</v>
      </c>
      <c r="BL1471" s="13" t="e">
        <f t="shared" si="377"/>
        <v>#DIV/0!</v>
      </c>
    </row>
    <row r="1472" spans="1:64" x14ac:dyDescent="0.25">
      <c r="A1472" s="198"/>
      <c r="AV1472" s="13">
        <v>105</v>
      </c>
      <c r="AW1472" s="13">
        <v>4</v>
      </c>
      <c r="AX1472" s="794" t="s">
        <v>121</v>
      </c>
      <c r="AY1472" s="13">
        <v>35</v>
      </c>
      <c r="AZ1472" s="13">
        <v>38</v>
      </c>
      <c r="BA1472" s="13">
        <v>63</v>
      </c>
      <c r="BB1472" s="13">
        <v>66</v>
      </c>
      <c r="BC1472" s="13">
        <v>27</v>
      </c>
      <c r="BD1472" s="13">
        <v>28</v>
      </c>
      <c r="BE1472" s="794" t="s">
        <v>130</v>
      </c>
      <c r="BF1472" s="425">
        <v>1</v>
      </c>
      <c r="BG1472" s="13">
        <v>33</v>
      </c>
      <c r="BH1472" s="13">
        <v>32</v>
      </c>
      <c r="BI1472" s="899" t="s">
        <v>442</v>
      </c>
      <c r="BJ1472" s="13">
        <v>1</v>
      </c>
      <c r="BK1472" s="13" t="e">
        <f t="shared" si="376"/>
        <v>#DIV/0!</v>
      </c>
      <c r="BL1472" s="13" t="e">
        <f t="shared" si="377"/>
        <v>#DIV/0!</v>
      </c>
    </row>
    <row r="1473" spans="1:64" x14ac:dyDescent="0.25">
      <c r="A1473" s="198"/>
      <c r="AV1473" s="13">
        <v>1</v>
      </c>
      <c r="AW1473" s="13">
        <v>4</v>
      </c>
      <c r="AX1473" s="806" t="s">
        <v>139</v>
      </c>
      <c r="AY1473" s="13">
        <v>162</v>
      </c>
      <c r="AZ1473" s="13">
        <v>177</v>
      </c>
      <c r="BA1473" s="13">
        <v>349</v>
      </c>
      <c r="BB1473" s="13">
        <v>322</v>
      </c>
      <c r="BC1473" s="13">
        <v>167</v>
      </c>
      <c r="BD1473" s="13">
        <v>145</v>
      </c>
      <c r="BE1473" s="806" t="s">
        <v>148</v>
      </c>
      <c r="BF1473" s="426">
        <v>4</v>
      </c>
      <c r="BG1473" s="13">
        <v>145</v>
      </c>
      <c r="BH1473" s="13">
        <v>121</v>
      </c>
      <c r="BI1473" s="850" t="s">
        <v>442</v>
      </c>
      <c r="BJ1473" s="13">
        <v>0</v>
      </c>
      <c r="BK1473" s="13" t="e">
        <f t="shared" ref="BK1473:BK1504" si="378">ROUND(BA3/(AW3-BJ3),2)</f>
        <v>#DIV/0!</v>
      </c>
      <c r="BL1473" s="13" t="e">
        <f t="shared" ref="BL1473:BL1504" si="379">ROUND(BB3/(AW3-BJ3),2)</f>
        <v>#DIV/0!</v>
      </c>
    </row>
    <row r="1474" spans="1:64" x14ac:dyDescent="0.25">
      <c r="A1474" s="198"/>
      <c r="AV1474" s="13">
        <v>2</v>
      </c>
      <c r="AW1474" s="13">
        <v>4</v>
      </c>
      <c r="AX1474" s="806" t="s">
        <v>139</v>
      </c>
      <c r="AY1474" s="13">
        <v>86</v>
      </c>
      <c r="AZ1474" s="13">
        <v>92</v>
      </c>
      <c r="BA1474" s="13">
        <v>179</v>
      </c>
      <c r="BB1474" s="13">
        <v>179</v>
      </c>
      <c r="BC1474" s="13">
        <v>87</v>
      </c>
      <c r="BD1474" s="13">
        <v>87</v>
      </c>
      <c r="BE1474" s="806" t="s">
        <v>157</v>
      </c>
      <c r="BF1474">
        <v>2</v>
      </c>
      <c r="BG1474" s="13">
        <v>103</v>
      </c>
      <c r="BH1474" s="13">
        <v>114</v>
      </c>
      <c r="BI1474" s="849" t="s">
        <v>489</v>
      </c>
      <c r="BJ1474" s="13">
        <v>0</v>
      </c>
      <c r="BK1474" s="13" t="e">
        <f t="shared" si="378"/>
        <v>#DIV/0!</v>
      </c>
      <c r="BL1474" s="13" t="e">
        <f t="shared" si="379"/>
        <v>#DIV/0!</v>
      </c>
    </row>
    <row r="1475" spans="1:64" x14ac:dyDescent="0.25">
      <c r="A1475" s="198"/>
      <c r="AV1475" s="13">
        <v>3</v>
      </c>
      <c r="AW1475" s="13">
        <v>7</v>
      </c>
      <c r="AX1475" s="806" t="s">
        <v>139</v>
      </c>
      <c r="AY1475" s="13">
        <v>127</v>
      </c>
      <c r="AZ1475" s="13">
        <v>126</v>
      </c>
      <c r="BA1475" s="13">
        <v>296</v>
      </c>
      <c r="BB1475" s="13">
        <v>292</v>
      </c>
      <c r="BC1475" s="13">
        <v>148</v>
      </c>
      <c r="BD1475" s="13">
        <v>166</v>
      </c>
      <c r="BE1475" s="806" t="s">
        <v>166</v>
      </c>
      <c r="BF1475">
        <v>1</v>
      </c>
      <c r="BG1475" s="13">
        <v>98</v>
      </c>
      <c r="BH1475" s="13">
        <v>102</v>
      </c>
      <c r="BI1475" s="846" t="s">
        <v>480</v>
      </c>
      <c r="BJ1475" s="13">
        <v>2</v>
      </c>
      <c r="BK1475" s="13" t="e">
        <f t="shared" si="378"/>
        <v>#DIV/0!</v>
      </c>
      <c r="BL1475" s="13" t="e">
        <f t="shared" si="379"/>
        <v>#DIV/0!</v>
      </c>
    </row>
    <row r="1476" spans="1:64" x14ac:dyDescent="0.25">
      <c r="A1476" s="198"/>
      <c r="AV1476" s="13">
        <v>4</v>
      </c>
      <c r="AW1476" s="13">
        <v>8</v>
      </c>
      <c r="AX1476" s="806" t="s">
        <v>139</v>
      </c>
      <c r="AY1476" s="13">
        <v>223</v>
      </c>
      <c r="AZ1476" s="13">
        <v>176</v>
      </c>
      <c r="BA1476" s="13">
        <v>537</v>
      </c>
      <c r="BB1476" s="13">
        <v>409</v>
      </c>
      <c r="BC1476" s="13">
        <v>297</v>
      </c>
      <c r="BD1476" s="13">
        <v>233</v>
      </c>
      <c r="BE1476" s="806" t="s">
        <v>175</v>
      </c>
      <c r="BF1476">
        <v>9</v>
      </c>
      <c r="BG1476" s="13">
        <v>179</v>
      </c>
      <c r="BH1476" s="13">
        <v>123</v>
      </c>
      <c r="BI1476" s="867" t="s">
        <v>560</v>
      </c>
      <c r="BJ1476" s="13">
        <v>1</v>
      </c>
      <c r="BK1476" s="13" t="e">
        <f t="shared" si="378"/>
        <v>#DIV/0!</v>
      </c>
      <c r="BL1476" s="13" t="e">
        <f t="shared" si="379"/>
        <v>#DIV/0!</v>
      </c>
    </row>
    <row r="1477" spans="1:64" x14ac:dyDescent="0.25">
      <c r="A1477" s="198"/>
      <c r="AV1477" s="13">
        <v>5</v>
      </c>
      <c r="AW1477" s="13">
        <v>7</v>
      </c>
      <c r="AX1477" s="806" t="s">
        <v>139</v>
      </c>
      <c r="AY1477" s="13">
        <v>245</v>
      </c>
      <c r="AZ1477" s="13">
        <v>197</v>
      </c>
      <c r="BA1477" s="13">
        <v>485</v>
      </c>
      <c r="BB1477" s="13">
        <v>371</v>
      </c>
      <c r="BC1477" s="13">
        <v>210</v>
      </c>
      <c r="BD1477" s="13">
        <v>174</v>
      </c>
      <c r="BE1477" s="806" t="s">
        <v>184</v>
      </c>
      <c r="BF1477">
        <v>4</v>
      </c>
      <c r="BG1477" s="13">
        <v>114</v>
      </c>
      <c r="BH1477" s="13">
        <v>79</v>
      </c>
      <c r="BI1477" s="836" t="s">
        <v>442</v>
      </c>
      <c r="BJ1477" s="13">
        <v>0</v>
      </c>
      <c r="BK1477" s="13" t="e">
        <f t="shared" si="378"/>
        <v>#DIV/0!</v>
      </c>
      <c r="BL1477" s="13" t="e">
        <f t="shared" si="379"/>
        <v>#DIV/0!</v>
      </c>
    </row>
    <row r="1478" spans="1:64" x14ac:dyDescent="0.25">
      <c r="A1478" s="198"/>
      <c r="AV1478" s="13">
        <v>6</v>
      </c>
      <c r="AW1478" s="13">
        <v>3</v>
      </c>
      <c r="AX1478" s="806" t="s">
        <v>139</v>
      </c>
      <c r="AY1478" s="13">
        <v>39</v>
      </c>
      <c r="AZ1478" s="13">
        <v>39</v>
      </c>
      <c r="BA1478" s="13">
        <v>114</v>
      </c>
      <c r="BB1478" s="13">
        <v>87</v>
      </c>
      <c r="BC1478" s="13">
        <v>69</v>
      </c>
      <c r="BD1478" s="13">
        <v>48</v>
      </c>
      <c r="BE1478" s="806" t="s">
        <v>193</v>
      </c>
      <c r="BF1478">
        <v>3</v>
      </c>
      <c r="BG1478" s="13">
        <v>69</v>
      </c>
      <c r="BH1478" s="13">
        <v>53</v>
      </c>
      <c r="BI1478" s="860" t="s">
        <v>459</v>
      </c>
      <c r="BJ1478" s="13">
        <v>0</v>
      </c>
      <c r="BK1478" s="13" t="e">
        <f t="shared" si="378"/>
        <v>#DIV/0!</v>
      </c>
      <c r="BL1478" s="13" t="e">
        <f t="shared" si="379"/>
        <v>#DIV/0!</v>
      </c>
    </row>
    <row r="1479" spans="1:64" x14ac:dyDescent="0.25">
      <c r="A1479" s="198"/>
      <c r="AV1479" s="13">
        <v>7</v>
      </c>
      <c r="AW1479" s="13">
        <v>3</v>
      </c>
      <c r="AX1479" s="806" t="s">
        <v>139</v>
      </c>
      <c r="AY1479" s="13">
        <v>31</v>
      </c>
      <c r="AZ1479" s="13">
        <v>33</v>
      </c>
      <c r="BA1479" s="13">
        <v>99</v>
      </c>
      <c r="BB1479" s="13">
        <v>80</v>
      </c>
      <c r="BC1479" s="13">
        <v>65</v>
      </c>
      <c r="BD1479" s="13">
        <v>47</v>
      </c>
      <c r="BE1479" s="806" t="s">
        <v>202</v>
      </c>
      <c r="BF1479" s="425">
        <v>1</v>
      </c>
      <c r="BG1479" s="13">
        <v>73</v>
      </c>
      <c r="BH1479" s="13">
        <v>57</v>
      </c>
      <c r="BI1479" s="892" t="s">
        <v>454</v>
      </c>
      <c r="BJ1479" s="13">
        <v>1</v>
      </c>
      <c r="BK1479" s="13" t="e">
        <f t="shared" si="378"/>
        <v>#DIV/0!</v>
      </c>
      <c r="BL1479" s="13" t="e">
        <f t="shared" si="379"/>
        <v>#DIV/0!</v>
      </c>
    </row>
    <row r="1480" spans="1:64" x14ac:dyDescent="0.25">
      <c r="A1480" s="198"/>
      <c r="AV1480" s="13">
        <v>8</v>
      </c>
      <c r="AW1480" s="13">
        <v>3</v>
      </c>
      <c r="AX1480" s="806" t="s">
        <v>139</v>
      </c>
      <c r="AY1480" s="13">
        <v>43</v>
      </c>
      <c r="AZ1480" s="13">
        <v>48</v>
      </c>
      <c r="BA1480" s="13">
        <v>101</v>
      </c>
      <c r="BB1480" s="13">
        <v>89</v>
      </c>
      <c r="BC1480" s="13">
        <v>50</v>
      </c>
      <c r="BD1480" s="13">
        <v>41</v>
      </c>
      <c r="BE1480" s="806" t="s">
        <v>211</v>
      </c>
      <c r="BF1480">
        <v>3</v>
      </c>
      <c r="BG1480" s="13">
        <v>80</v>
      </c>
      <c r="BH1480" s="13">
        <v>63</v>
      </c>
      <c r="BI1480" s="838" t="s">
        <v>454</v>
      </c>
      <c r="BJ1480" s="13">
        <v>2</v>
      </c>
      <c r="BK1480" s="13" t="e">
        <f t="shared" si="378"/>
        <v>#DIV/0!</v>
      </c>
      <c r="BL1480" s="13" t="e">
        <f t="shared" si="379"/>
        <v>#DIV/0!</v>
      </c>
    </row>
    <row r="1481" spans="1:64" x14ac:dyDescent="0.25">
      <c r="A1481" s="198"/>
      <c r="AV1481" s="13">
        <v>9</v>
      </c>
      <c r="AW1481" s="13">
        <v>5</v>
      </c>
      <c r="AX1481" s="806" t="s">
        <v>139</v>
      </c>
      <c r="AY1481" s="13">
        <v>148</v>
      </c>
      <c r="AZ1481" s="13">
        <v>127</v>
      </c>
      <c r="BA1481" s="13">
        <v>285</v>
      </c>
      <c r="BB1481" s="13">
        <v>259</v>
      </c>
      <c r="BC1481" s="13">
        <v>120</v>
      </c>
      <c r="BD1481" s="13">
        <v>132</v>
      </c>
      <c r="BE1481" s="806" t="s">
        <v>220</v>
      </c>
      <c r="BF1481">
        <v>3</v>
      </c>
      <c r="BG1481" s="13">
        <v>85</v>
      </c>
      <c r="BH1481" s="13">
        <v>60</v>
      </c>
      <c r="BI1481" s="873" t="s">
        <v>463</v>
      </c>
      <c r="BJ1481" s="13">
        <v>2</v>
      </c>
      <c r="BK1481" s="13" t="e">
        <f t="shared" si="378"/>
        <v>#DIV/0!</v>
      </c>
      <c r="BL1481" s="13" t="e">
        <f t="shared" si="379"/>
        <v>#DIV/0!</v>
      </c>
    </row>
    <row r="1482" spans="1:64" x14ac:dyDescent="0.25">
      <c r="A1482" s="198"/>
      <c r="AV1482" s="13">
        <v>10</v>
      </c>
      <c r="AW1482" s="13">
        <v>7</v>
      </c>
      <c r="AX1482" s="806" t="s">
        <v>139</v>
      </c>
      <c r="AY1482" s="13">
        <v>146</v>
      </c>
      <c r="AZ1482" s="13">
        <v>142</v>
      </c>
      <c r="BA1482" s="13">
        <v>292</v>
      </c>
      <c r="BB1482" s="13">
        <v>248</v>
      </c>
      <c r="BC1482" s="13">
        <v>128</v>
      </c>
      <c r="BD1482" s="13">
        <v>106</v>
      </c>
      <c r="BE1482" s="806" t="s">
        <v>229</v>
      </c>
      <c r="BF1482">
        <v>1</v>
      </c>
      <c r="BG1482" s="13">
        <v>121</v>
      </c>
      <c r="BH1482" s="13">
        <v>95</v>
      </c>
      <c r="BI1482" s="841" t="s">
        <v>454</v>
      </c>
      <c r="BJ1482" s="13">
        <v>1</v>
      </c>
      <c r="BK1482" s="13" t="e">
        <f t="shared" si="378"/>
        <v>#DIV/0!</v>
      </c>
      <c r="BL1482" s="13" t="e">
        <f t="shared" si="379"/>
        <v>#DIV/0!</v>
      </c>
    </row>
    <row r="1483" spans="1:64" x14ac:dyDescent="0.25">
      <c r="A1483" s="198"/>
      <c r="AV1483" s="13">
        <v>11</v>
      </c>
      <c r="AW1483" s="13">
        <v>6</v>
      </c>
      <c r="AX1483" s="806" t="s">
        <v>139</v>
      </c>
      <c r="AY1483" s="13">
        <v>121</v>
      </c>
      <c r="AZ1483" s="13">
        <v>110</v>
      </c>
      <c r="BA1483" s="13">
        <v>241</v>
      </c>
      <c r="BB1483" s="13">
        <v>212</v>
      </c>
      <c r="BC1483" s="13">
        <v>113</v>
      </c>
      <c r="BD1483" s="13">
        <v>102</v>
      </c>
      <c r="BE1483" s="806" t="s">
        <v>238</v>
      </c>
      <c r="BF1483" s="426">
        <v>2</v>
      </c>
      <c r="BG1483" s="13">
        <v>105</v>
      </c>
      <c r="BH1483" s="13">
        <v>94</v>
      </c>
      <c r="BI1483" s="830" t="s">
        <v>433</v>
      </c>
      <c r="BJ1483" s="13">
        <v>1</v>
      </c>
      <c r="BK1483" s="13" t="e">
        <f t="shared" si="378"/>
        <v>#DIV/0!</v>
      </c>
      <c r="BL1483" s="13" t="e">
        <f t="shared" si="379"/>
        <v>#DIV/0!</v>
      </c>
    </row>
    <row r="1484" spans="1:64" x14ac:dyDescent="0.25">
      <c r="A1484" s="198"/>
      <c r="AV1484" s="13">
        <v>12</v>
      </c>
      <c r="AW1484" s="13">
        <v>7</v>
      </c>
      <c r="AX1484" s="806" t="s">
        <v>139</v>
      </c>
      <c r="AY1484" s="13">
        <v>107</v>
      </c>
      <c r="AZ1484" s="13">
        <v>99</v>
      </c>
      <c r="BA1484" s="13">
        <v>212</v>
      </c>
      <c r="BB1484" s="13">
        <v>199</v>
      </c>
      <c r="BC1484" s="13">
        <v>96</v>
      </c>
      <c r="BD1484" s="13">
        <v>100</v>
      </c>
      <c r="BE1484" s="806" t="s">
        <v>247</v>
      </c>
      <c r="BF1484" s="426">
        <v>7</v>
      </c>
      <c r="BG1484" s="13">
        <v>67</v>
      </c>
      <c r="BH1484" s="13">
        <v>53</v>
      </c>
      <c r="BI1484" s="826" t="s">
        <v>476</v>
      </c>
      <c r="BJ1484" s="13">
        <v>1</v>
      </c>
      <c r="BK1484" s="13" t="e">
        <f t="shared" si="378"/>
        <v>#DIV/0!</v>
      </c>
      <c r="BL1484" s="13" t="e">
        <f t="shared" si="379"/>
        <v>#DIV/0!</v>
      </c>
    </row>
    <row r="1485" spans="1:64" x14ac:dyDescent="0.25">
      <c r="A1485" s="198"/>
      <c r="AV1485" s="13">
        <v>13</v>
      </c>
      <c r="AW1485" s="13">
        <v>6</v>
      </c>
      <c r="AX1485" s="806" t="s">
        <v>139</v>
      </c>
      <c r="AY1485" s="13">
        <v>123</v>
      </c>
      <c r="AZ1485" s="13">
        <v>122</v>
      </c>
      <c r="BA1485" s="13">
        <v>274</v>
      </c>
      <c r="BB1485" s="13">
        <v>210</v>
      </c>
      <c r="BC1485" s="13">
        <v>135</v>
      </c>
      <c r="BD1485" s="13">
        <v>88</v>
      </c>
      <c r="BE1485" s="806" t="s">
        <v>256</v>
      </c>
      <c r="BF1485" s="426">
        <v>6</v>
      </c>
      <c r="BG1485" s="13">
        <v>85</v>
      </c>
      <c r="BH1485" s="13">
        <v>63</v>
      </c>
      <c r="BI1485" s="858" t="s">
        <v>548</v>
      </c>
      <c r="BJ1485" s="13">
        <v>2</v>
      </c>
      <c r="BK1485" s="13" t="e">
        <f t="shared" si="378"/>
        <v>#DIV/0!</v>
      </c>
      <c r="BL1485" s="13" t="e">
        <f t="shared" si="379"/>
        <v>#DIV/0!</v>
      </c>
    </row>
    <row r="1486" spans="1:64" x14ac:dyDescent="0.25">
      <c r="A1486" s="198"/>
      <c r="AV1486" s="13">
        <v>14</v>
      </c>
      <c r="AW1486" s="13">
        <v>12</v>
      </c>
      <c r="AX1486" s="806" t="s">
        <v>139</v>
      </c>
      <c r="AY1486" s="13">
        <v>243</v>
      </c>
      <c r="AZ1486" s="13">
        <v>271</v>
      </c>
      <c r="BA1486" s="13">
        <v>627</v>
      </c>
      <c r="BB1486" s="13">
        <v>592</v>
      </c>
      <c r="BC1486" s="13">
        <v>352</v>
      </c>
      <c r="BD1486" s="13">
        <v>321</v>
      </c>
      <c r="BE1486" s="806" t="s">
        <v>265</v>
      </c>
      <c r="BF1486">
        <v>2</v>
      </c>
      <c r="BG1486" s="13">
        <v>129</v>
      </c>
      <c r="BH1486" s="13">
        <v>115</v>
      </c>
      <c r="BI1486" s="837" t="s">
        <v>485</v>
      </c>
      <c r="BJ1486" s="13">
        <v>0</v>
      </c>
      <c r="BK1486" s="13" t="e">
        <f t="shared" si="378"/>
        <v>#DIV/0!</v>
      </c>
      <c r="BL1486" s="13" t="e">
        <f t="shared" si="379"/>
        <v>#DIV/0!</v>
      </c>
    </row>
    <row r="1487" spans="1:64" x14ac:dyDescent="0.25">
      <c r="AV1487" s="13">
        <v>15</v>
      </c>
      <c r="AW1487" s="13">
        <v>7</v>
      </c>
      <c r="AX1487" s="806" t="s">
        <v>148</v>
      </c>
      <c r="AY1487" s="13">
        <v>226</v>
      </c>
      <c r="AZ1487" s="13">
        <v>215</v>
      </c>
      <c r="BA1487" s="13">
        <v>516</v>
      </c>
      <c r="BB1487" s="13">
        <v>418</v>
      </c>
      <c r="BC1487" s="13">
        <v>254</v>
      </c>
      <c r="BD1487" s="13">
        <v>203</v>
      </c>
      <c r="BE1487" s="806" t="s">
        <v>157</v>
      </c>
      <c r="BF1487" s="426">
        <v>2</v>
      </c>
      <c r="BG1487" s="13">
        <v>281</v>
      </c>
      <c r="BH1487" s="13">
        <v>227</v>
      </c>
      <c r="BI1487" s="821" t="s">
        <v>582</v>
      </c>
      <c r="BJ1487" s="13">
        <v>1</v>
      </c>
      <c r="BK1487" s="13" t="e">
        <f t="shared" si="378"/>
        <v>#DIV/0!</v>
      </c>
      <c r="BL1487" s="13" t="e">
        <f t="shared" si="379"/>
        <v>#DIV/0!</v>
      </c>
    </row>
    <row r="1488" spans="1:64" x14ac:dyDescent="0.25">
      <c r="AV1488" s="13">
        <v>16</v>
      </c>
      <c r="AW1488" s="13">
        <v>8</v>
      </c>
      <c r="AX1488" s="806" t="s">
        <v>148</v>
      </c>
      <c r="AY1488" s="13">
        <v>250</v>
      </c>
      <c r="AZ1488" s="13">
        <v>259</v>
      </c>
      <c r="BA1488" s="13">
        <v>520</v>
      </c>
      <c r="BB1488" s="13">
        <v>489</v>
      </c>
      <c r="BC1488" s="13">
        <v>237</v>
      </c>
      <c r="BD1488" s="13">
        <v>230</v>
      </c>
      <c r="BE1488" s="806" t="s">
        <v>166</v>
      </c>
      <c r="BF1488">
        <v>2</v>
      </c>
      <c r="BG1488" s="13">
        <v>202</v>
      </c>
      <c r="BH1488" s="13">
        <v>190</v>
      </c>
      <c r="BI1488" s="847" t="s">
        <v>494</v>
      </c>
      <c r="BJ1488" s="13">
        <v>1</v>
      </c>
      <c r="BK1488" s="13" t="e">
        <f t="shared" si="378"/>
        <v>#DIV/0!</v>
      </c>
      <c r="BL1488" s="13" t="e">
        <f t="shared" si="379"/>
        <v>#DIV/0!</v>
      </c>
    </row>
    <row r="1489" spans="48:64" x14ac:dyDescent="0.25">
      <c r="AV1489" s="13">
        <v>17</v>
      </c>
      <c r="AW1489" s="13">
        <v>8</v>
      </c>
      <c r="AX1489" s="806" t="s">
        <v>148</v>
      </c>
      <c r="AY1489" s="13">
        <v>188</v>
      </c>
      <c r="AZ1489" s="13">
        <v>181</v>
      </c>
      <c r="BA1489" s="13">
        <v>369</v>
      </c>
      <c r="BB1489" s="13">
        <v>352</v>
      </c>
      <c r="BC1489" s="13">
        <v>161</v>
      </c>
      <c r="BD1489" s="13">
        <v>171</v>
      </c>
      <c r="BE1489" s="806" t="s">
        <v>175</v>
      </c>
      <c r="BF1489" s="425">
        <v>1</v>
      </c>
      <c r="BG1489" s="13">
        <v>193</v>
      </c>
      <c r="BH1489" s="13">
        <v>191</v>
      </c>
      <c r="BI1489" s="822" t="s">
        <v>514</v>
      </c>
      <c r="BJ1489" s="13">
        <v>2</v>
      </c>
      <c r="BK1489" s="13" t="e">
        <f t="shared" si="378"/>
        <v>#DIV/0!</v>
      </c>
      <c r="BL1489" s="13" t="e">
        <f t="shared" si="379"/>
        <v>#DIV/0!</v>
      </c>
    </row>
    <row r="1490" spans="48:64" x14ac:dyDescent="0.25">
      <c r="AV1490" s="13">
        <v>18</v>
      </c>
      <c r="AW1490" s="13">
        <v>3</v>
      </c>
      <c r="AX1490" s="806" t="s">
        <v>148</v>
      </c>
      <c r="AY1490" s="13">
        <v>42</v>
      </c>
      <c r="AZ1490" s="13">
        <v>35</v>
      </c>
      <c r="BA1490" s="13">
        <v>111</v>
      </c>
      <c r="BB1490" s="13">
        <v>77</v>
      </c>
      <c r="BC1490" s="13">
        <v>59</v>
      </c>
      <c r="BD1490" s="13">
        <v>42</v>
      </c>
      <c r="BE1490" s="806" t="s">
        <v>184</v>
      </c>
      <c r="BF1490">
        <v>3</v>
      </c>
      <c r="BG1490" s="13">
        <v>58</v>
      </c>
      <c r="BH1490" s="13">
        <v>40</v>
      </c>
      <c r="BI1490" s="867" t="s">
        <v>560</v>
      </c>
      <c r="BJ1490" s="13">
        <v>0</v>
      </c>
      <c r="BK1490" s="13" t="e">
        <f t="shared" si="378"/>
        <v>#DIV/0!</v>
      </c>
      <c r="BL1490" s="13" t="e">
        <f t="shared" si="379"/>
        <v>#DIV/0!</v>
      </c>
    </row>
    <row r="1491" spans="48:64" x14ac:dyDescent="0.25">
      <c r="AV1491" s="13">
        <v>19</v>
      </c>
      <c r="AW1491" s="13">
        <v>7</v>
      </c>
      <c r="AX1491" s="806" t="s">
        <v>148</v>
      </c>
      <c r="AY1491" s="13">
        <v>194</v>
      </c>
      <c r="AZ1491" s="13">
        <v>155</v>
      </c>
      <c r="BA1491" s="13">
        <v>347</v>
      </c>
      <c r="BB1491" s="13">
        <v>301</v>
      </c>
      <c r="BC1491" s="13">
        <v>135</v>
      </c>
      <c r="BD1491" s="13">
        <v>146</v>
      </c>
      <c r="BE1491" s="806" t="s">
        <v>193</v>
      </c>
      <c r="BF1491">
        <v>5</v>
      </c>
      <c r="BG1491" s="13">
        <v>114</v>
      </c>
      <c r="BH1491" s="13">
        <v>102</v>
      </c>
      <c r="BI1491" s="867" t="s">
        <v>560</v>
      </c>
      <c r="BJ1491" s="13">
        <v>2</v>
      </c>
      <c r="BK1491" s="13" t="e">
        <f t="shared" si="378"/>
        <v>#DIV/0!</v>
      </c>
      <c r="BL1491" s="13" t="e">
        <f t="shared" si="379"/>
        <v>#DIV/0!</v>
      </c>
    </row>
    <row r="1492" spans="48:64" x14ac:dyDescent="0.25">
      <c r="AV1492" s="13">
        <v>20</v>
      </c>
      <c r="AW1492" s="13">
        <v>3</v>
      </c>
      <c r="AX1492" s="806" t="s">
        <v>148</v>
      </c>
      <c r="AY1492" s="13">
        <v>53</v>
      </c>
      <c r="AZ1492" s="13">
        <v>43</v>
      </c>
      <c r="BA1492" s="13">
        <v>102</v>
      </c>
      <c r="BB1492" s="13">
        <v>80</v>
      </c>
      <c r="BC1492" s="13">
        <v>46</v>
      </c>
      <c r="BD1492" s="13">
        <v>37</v>
      </c>
      <c r="BE1492" s="806" t="s">
        <v>202</v>
      </c>
      <c r="BF1492" s="13">
        <v>3</v>
      </c>
      <c r="BG1492" s="13">
        <v>57</v>
      </c>
      <c r="BH1492" s="13">
        <v>56</v>
      </c>
      <c r="BI1492" s="802" t="s">
        <v>424</v>
      </c>
      <c r="BJ1492" s="13">
        <v>2</v>
      </c>
      <c r="BK1492" s="13" t="e">
        <f t="shared" si="378"/>
        <v>#DIV/0!</v>
      </c>
      <c r="BL1492" s="13" t="e">
        <f t="shared" si="379"/>
        <v>#DIV/0!</v>
      </c>
    </row>
    <row r="1493" spans="48:64" x14ac:dyDescent="0.25">
      <c r="AV1493" s="13">
        <v>21</v>
      </c>
      <c r="AW1493" s="13">
        <v>7</v>
      </c>
      <c r="AX1493" s="806" t="s">
        <v>148</v>
      </c>
      <c r="AY1493" s="13">
        <v>186</v>
      </c>
      <c r="AZ1493" s="13">
        <v>141</v>
      </c>
      <c r="BA1493" s="13">
        <v>358</v>
      </c>
      <c r="BB1493" s="13">
        <v>278</v>
      </c>
      <c r="BC1493" s="13">
        <v>160</v>
      </c>
      <c r="BD1493" s="13">
        <v>137</v>
      </c>
      <c r="BE1493" s="806" t="s">
        <v>211</v>
      </c>
      <c r="BF1493" s="426">
        <v>4</v>
      </c>
      <c r="BG1493" s="13">
        <v>141</v>
      </c>
      <c r="BH1493" s="13">
        <v>106</v>
      </c>
      <c r="BI1493" s="860" t="s">
        <v>459</v>
      </c>
      <c r="BJ1493" s="13">
        <v>0</v>
      </c>
      <c r="BK1493" s="13" t="e">
        <f t="shared" si="378"/>
        <v>#DIV/0!</v>
      </c>
      <c r="BL1493" s="209" t="e">
        <f t="shared" si="379"/>
        <v>#DIV/0!</v>
      </c>
    </row>
    <row r="1494" spans="48:64" x14ac:dyDescent="0.25">
      <c r="AV1494" s="13">
        <v>22</v>
      </c>
      <c r="AW1494" s="13">
        <v>2</v>
      </c>
      <c r="AX1494" s="806" t="s">
        <v>148</v>
      </c>
      <c r="AY1494" s="13">
        <v>13</v>
      </c>
      <c r="AZ1494" s="13">
        <v>17</v>
      </c>
      <c r="BA1494" s="13">
        <v>34</v>
      </c>
      <c r="BB1494" s="13">
        <v>36</v>
      </c>
      <c r="BC1494" s="13">
        <v>17</v>
      </c>
      <c r="BD1494" s="13">
        <v>19</v>
      </c>
      <c r="BE1494" s="806" t="s">
        <v>220</v>
      </c>
      <c r="BF1494">
        <v>1</v>
      </c>
      <c r="BG1494" s="13">
        <v>22</v>
      </c>
      <c r="BH1494" s="13">
        <v>25</v>
      </c>
      <c r="BI1494" s="886" t="s">
        <v>476</v>
      </c>
      <c r="BJ1494" s="13">
        <v>0</v>
      </c>
      <c r="BK1494" s="13" t="e">
        <f t="shared" si="378"/>
        <v>#DIV/0!</v>
      </c>
      <c r="BL1494" s="13" t="e">
        <f t="shared" si="379"/>
        <v>#DIV/0!</v>
      </c>
    </row>
    <row r="1495" spans="48:64" x14ac:dyDescent="0.25">
      <c r="AV1495" s="13">
        <v>23</v>
      </c>
      <c r="AW1495" s="13">
        <v>8</v>
      </c>
      <c r="AX1495" s="806" t="s">
        <v>148</v>
      </c>
      <c r="AY1495" s="13">
        <v>104</v>
      </c>
      <c r="AZ1495" s="13">
        <v>105</v>
      </c>
      <c r="BA1495" s="13">
        <v>211</v>
      </c>
      <c r="BB1495" s="13">
        <v>185</v>
      </c>
      <c r="BC1495" s="13">
        <v>96</v>
      </c>
      <c r="BD1495" s="13">
        <v>80</v>
      </c>
      <c r="BE1495" s="806" t="s">
        <v>229</v>
      </c>
      <c r="BF1495">
        <v>2</v>
      </c>
      <c r="BG1495" s="13">
        <v>81</v>
      </c>
      <c r="BH1495" s="13">
        <v>60</v>
      </c>
      <c r="BI1495" s="852" t="s">
        <v>514</v>
      </c>
      <c r="BJ1495" s="13">
        <v>1</v>
      </c>
      <c r="BK1495" s="13" t="e">
        <f t="shared" si="378"/>
        <v>#DIV/0!</v>
      </c>
      <c r="BL1495" s="13" t="e">
        <f t="shared" si="379"/>
        <v>#DIV/0!</v>
      </c>
    </row>
    <row r="1496" spans="48:64" x14ac:dyDescent="0.25">
      <c r="AV1496" s="13">
        <v>24</v>
      </c>
      <c r="AW1496" s="13">
        <v>2</v>
      </c>
      <c r="AX1496" s="806" t="s">
        <v>148</v>
      </c>
      <c r="AY1496" s="13">
        <v>62</v>
      </c>
      <c r="AZ1496" s="13">
        <v>57</v>
      </c>
      <c r="BA1496" s="13">
        <v>126</v>
      </c>
      <c r="BB1496" s="13">
        <v>121</v>
      </c>
      <c r="BC1496" s="13">
        <v>58</v>
      </c>
      <c r="BD1496" s="13">
        <v>64</v>
      </c>
      <c r="BE1496" s="806" t="s">
        <v>238</v>
      </c>
      <c r="BF1496">
        <v>8</v>
      </c>
      <c r="BG1496" s="13">
        <v>75</v>
      </c>
      <c r="BH1496" s="13">
        <v>50</v>
      </c>
      <c r="BI1496" s="868" t="s">
        <v>471</v>
      </c>
      <c r="BJ1496" s="13">
        <v>0</v>
      </c>
      <c r="BK1496" s="13" t="e">
        <f t="shared" si="378"/>
        <v>#DIV/0!</v>
      </c>
      <c r="BL1496" s="13" t="e">
        <f t="shared" si="379"/>
        <v>#DIV/0!</v>
      </c>
    </row>
    <row r="1497" spans="48:64" x14ac:dyDescent="0.25">
      <c r="AV1497" s="13">
        <v>25</v>
      </c>
      <c r="AW1497" s="13">
        <v>7</v>
      </c>
      <c r="AX1497" s="806" t="s">
        <v>148</v>
      </c>
      <c r="AY1497" s="13">
        <v>132</v>
      </c>
      <c r="AZ1497" s="13">
        <v>123</v>
      </c>
      <c r="BA1497" s="13">
        <v>270</v>
      </c>
      <c r="BB1497" s="13">
        <v>230</v>
      </c>
      <c r="BC1497" s="13">
        <v>120</v>
      </c>
      <c r="BD1497" s="13">
        <v>107</v>
      </c>
      <c r="BE1497" s="806" t="s">
        <v>247</v>
      </c>
      <c r="BF1497">
        <v>2</v>
      </c>
      <c r="BG1497" s="13">
        <v>134</v>
      </c>
      <c r="BH1497" s="13">
        <v>88</v>
      </c>
      <c r="BI1497" s="838" t="s">
        <v>454</v>
      </c>
      <c r="BJ1497" s="13">
        <v>1</v>
      </c>
      <c r="BK1497" s="13" t="e">
        <f t="shared" si="378"/>
        <v>#DIV/0!</v>
      </c>
      <c r="BL1497" s="13" t="e">
        <f t="shared" si="379"/>
        <v>#DIV/0!</v>
      </c>
    </row>
    <row r="1498" spans="48:64" x14ac:dyDescent="0.25">
      <c r="AV1498" s="13">
        <v>26</v>
      </c>
      <c r="AW1498" s="13">
        <v>8</v>
      </c>
      <c r="AX1498" s="806" t="s">
        <v>148</v>
      </c>
      <c r="AY1498" s="13">
        <v>202</v>
      </c>
      <c r="AZ1498" s="13">
        <v>212</v>
      </c>
      <c r="BA1498" s="13">
        <v>391</v>
      </c>
      <c r="BB1498" s="13">
        <v>366</v>
      </c>
      <c r="BC1498" s="13">
        <v>175</v>
      </c>
      <c r="BD1498" s="13">
        <v>154</v>
      </c>
      <c r="BE1498" s="806" t="s">
        <v>256</v>
      </c>
      <c r="BF1498">
        <v>3</v>
      </c>
      <c r="BG1498" s="13">
        <v>123</v>
      </c>
      <c r="BH1498" s="13">
        <v>126</v>
      </c>
      <c r="BI1498" s="841" t="s">
        <v>454</v>
      </c>
      <c r="BJ1498" s="13">
        <v>1</v>
      </c>
      <c r="BK1498" s="13" t="e">
        <f t="shared" si="378"/>
        <v>#DIV/0!</v>
      </c>
      <c r="BL1498" s="13" t="e">
        <f t="shared" si="379"/>
        <v>#DIV/0!</v>
      </c>
    </row>
    <row r="1499" spans="48:64" x14ac:dyDescent="0.25">
      <c r="AV1499" s="13">
        <v>27</v>
      </c>
      <c r="AW1499" s="13">
        <v>9</v>
      </c>
      <c r="AX1499" s="806" t="s">
        <v>148</v>
      </c>
      <c r="AY1499" s="13">
        <v>274</v>
      </c>
      <c r="AZ1499" s="13">
        <v>252</v>
      </c>
      <c r="BA1499" s="13">
        <v>662</v>
      </c>
      <c r="BB1499" s="13">
        <v>544</v>
      </c>
      <c r="BC1499" s="13">
        <v>349</v>
      </c>
      <c r="BD1499" s="13">
        <v>292</v>
      </c>
      <c r="BE1499" s="806" t="s">
        <v>265</v>
      </c>
      <c r="BF1499" s="426">
        <v>3</v>
      </c>
      <c r="BG1499" s="13">
        <v>263</v>
      </c>
      <c r="BH1499" s="13">
        <v>232</v>
      </c>
      <c r="BI1499" s="830" t="s">
        <v>433</v>
      </c>
      <c r="BJ1499" s="13">
        <v>2</v>
      </c>
      <c r="BK1499" s="13" t="e">
        <f t="shared" si="378"/>
        <v>#DIV/0!</v>
      </c>
      <c r="BL1499" s="13" t="e">
        <f t="shared" si="379"/>
        <v>#DIV/0!</v>
      </c>
    </row>
    <row r="1500" spans="48:64" x14ac:dyDescent="0.25">
      <c r="AV1500" s="13">
        <v>28</v>
      </c>
      <c r="AW1500" s="13">
        <v>4</v>
      </c>
      <c r="AX1500" s="806" t="s">
        <v>157</v>
      </c>
      <c r="AY1500" s="13">
        <v>112</v>
      </c>
      <c r="AZ1500" s="13">
        <v>103</v>
      </c>
      <c r="BA1500" s="13">
        <v>208</v>
      </c>
      <c r="BB1500" s="13">
        <v>190</v>
      </c>
      <c r="BC1500" s="13">
        <v>89</v>
      </c>
      <c r="BD1500" s="13">
        <v>87</v>
      </c>
      <c r="BE1500" s="806" t="s">
        <v>166</v>
      </c>
      <c r="BF1500" s="13">
        <v>5</v>
      </c>
      <c r="BG1500" s="13">
        <v>139</v>
      </c>
      <c r="BH1500" s="13">
        <v>110</v>
      </c>
      <c r="BI1500" s="780" t="s">
        <v>454</v>
      </c>
      <c r="BJ1500" s="13">
        <v>0</v>
      </c>
      <c r="BK1500" s="13" t="e">
        <f t="shared" si="378"/>
        <v>#DIV/0!</v>
      </c>
      <c r="BL1500" s="13" t="e">
        <f t="shared" si="379"/>
        <v>#DIV/0!</v>
      </c>
    </row>
    <row r="1501" spans="48:64" x14ac:dyDescent="0.25">
      <c r="AV1501" s="13">
        <v>29</v>
      </c>
      <c r="AW1501" s="13">
        <v>7</v>
      </c>
      <c r="AX1501" s="806" t="s">
        <v>157</v>
      </c>
      <c r="AY1501" s="13">
        <v>94</v>
      </c>
      <c r="AZ1501" s="13">
        <v>88</v>
      </c>
      <c r="BA1501" s="13">
        <v>208</v>
      </c>
      <c r="BB1501" s="13">
        <v>187</v>
      </c>
      <c r="BC1501" s="13">
        <v>112</v>
      </c>
      <c r="BD1501" s="13">
        <v>99</v>
      </c>
      <c r="BE1501" s="806" t="s">
        <v>175</v>
      </c>
      <c r="BF1501" s="425">
        <v>3</v>
      </c>
      <c r="BG1501" s="13">
        <v>60</v>
      </c>
      <c r="BH1501" s="13">
        <v>40</v>
      </c>
      <c r="BI1501" s="890" t="s">
        <v>548</v>
      </c>
      <c r="BJ1501" s="13">
        <v>1</v>
      </c>
      <c r="BK1501" s="13" t="e">
        <f t="shared" si="378"/>
        <v>#DIV/0!</v>
      </c>
      <c r="BL1501" s="13" t="e">
        <f t="shared" si="379"/>
        <v>#DIV/0!</v>
      </c>
    </row>
    <row r="1502" spans="48:64" x14ac:dyDescent="0.25">
      <c r="AV1502" s="13">
        <v>30</v>
      </c>
      <c r="AW1502" s="13">
        <v>6</v>
      </c>
      <c r="AX1502" s="806" t="s">
        <v>157</v>
      </c>
      <c r="AY1502" s="13">
        <v>85</v>
      </c>
      <c r="AZ1502" s="13">
        <v>72</v>
      </c>
      <c r="BA1502" s="13">
        <v>170</v>
      </c>
      <c r="BB1502" s="13">
        <v>131</v>
      </c>
      <c r="BC1502" s="13">
        <v>69</v>
      </c>
      <c r="BD1502" s="13">
        <v>59</v>
      </c>
      <c r="BE1502" s="806" t="s">
        <v>184</v>
      </c>
      <c r="BF1502">
        <v>6</v>
      </c>
      <c r="BG1502" s="13">
        <v>83</v>
      </c>
      <c r="BH1502" s="13">
        <v>57</v>
      </c>
      <c r="BI1502" s="886" t="s">
        <v>476</v>
      </c>
      <c r="BJ1502" s="13">
        <v>1</v>
      </c>
      <c r="BK1502" s="13" t="e">
        <f t="shared" si="378"/>
        <v>#DIV/0!</v>
      </c>
      <c r="BL1502" s="13" t="e">
        <f t="shared" si="379"/>
        <v>#DIV/0!</v>
      </c>
    </row>
    <row r="1503" spans="48:64" x14ac:dyDescent="0.25">
      <c r="AV1503" s="13">
        <v>31</v>
      </c>
      <c r="AW1503" s="13">
        <v>14</v>
      </c>
      <c r="AX1503" s="806" t="s">
        <v>157</v>
      </c>
      <c r="AY1503" s="13">
        <v>291</v>
      </c>
      <c r="AZ1503" s="13">
        <v>295</v>
      </c>
      <c r="BA1503" s="13">
        <v>575</v>
      </c>
      <c r="BB1503" s="13">
        <v>568</v>
      </c>
      <c r="BC1503" s="13">
        <v>248</v>
      </c>
      <c r="BD1503" s="13">
        <v>273</v>
      </c>
      <c r="BE1503" s="806" t="s">
        <v>193</v>
      </c>
      <c r="BF1503">
        <v>5</v>
      </c>
      <c r="BG1503" s="13">
        <v>105</v>
      </c>
      <c r="BH1503" s="13">
        <v>83</v>
      </c>
      <c r="BI1503" s="886" t="s">
        <v>476</v>
      </c>
      <c r="BJ1503" s="13">
        <v>2</v>
      </c>
      <c r="BK1503" s="13" t="e">
        <f t="shared" si="378"/>
        <v>#DIV/0!</v>
      </c>
      <c r="BL1503" s="13" t="e">
        <f t="shared" si="379"/>
        <v>#DIV/0!</v>
      </c>
    </row>
    <row r="1504" spans="48:64" x14ac:dyDescent="0.25">
      <c r="AV1504" s="13">
        <v>32</v>
      </c>
      <c r="AW1504" s="13">
        <v>8</v>
      </c>
      <c r="AX1504" s="806" t="s">
        <v>157</v>
      </c>
      <c r="AY1504" s="13">
        <v>192</v>
      </c>
      <c r="AZ1504" s="13">
        <v>206</v>
      </c>
      <c r="BA1504" s="13">
        <v>407</v>
      </c>
      <c r="BB1504" s="13">
        <v>361</v>
      </c>
      <c r="BC1504" s="13">
        <v>188</v>
      </c>
      <c r="BD1504" s="13">
        <v>155</v>
      </c>
      <c r="BE1504" s="806" t="s">
        <v>202</v>
      </c>
      <c r="BF1504" s="425">
        <v>2</v>
      </c>
      <c r="BG1504" s="13">
        <v>133</v>
      </c>
      <c r="BH1504" s="13">
        <v>108</v>
      </c>
      <c r="BI1504" s="866" t="s">
        <v>489</v>
      </c>
      <c r="BJ1504" s="13">
        <v>1</v>
      </c>
      <c r="BK1504" s="13" t="e">
        <f t="shared" si="378"/>
        <v>#DIV/0!</v>
      </c>
      <c r="BL1504" s="13" t="e">
        <f t="shared" si="379"/>
        <v>#DIV/0!</v>
      </c>
    </row>
    <row r="1505" spans="48:64" x14ac:dyDescent="0.25">
      <c r="AV1505" s="13">
        <v>33</v>
      </c>
      <c r="AW1505" s="13">
        <v>5</v>
      </c>
      <c r="AX1505" s="806" t="s">
        <v>157</v>
      </c>
      <c r="AY1505" s="13">
        <v>73</v>
      </c>
      <c r="AZ1505" s="13">
        <v>76</v>
      </c>
      <c r="BA1505" s="13">
        <v>154</v>
      </c>
      <c r="BB1505" s="13">
        <v>133</v>
      </c>
      <c r="BC1505" s="13">
        <v>75</v>
      </c>
      <c r="BD1505" s="13">
        <v>57</v>
      </c>
      <c r="BE1505" s="806" t="s">
        <v>211</v>
      </c>
      <c r="BF1505" s="425">
        <v>6</v>
      </c>
      <c r="BG1505" s="13">
        <v>46</v>
      </c>
      <c r="BH1505" s="13">
        <v>39</v>
      </c>
      <c r="BI1505" s="899" t="s">
        <v>442</v>
      </c>
      <c r="BJ1505" s="13">
        <v>0</v>
      </c>
      <c r="BK1505" s="13" t="e">
        <f t="shared" ref="BK1505:BK1536" si="380">ROUND(BA35/(AW35-BJ35),2)</f>
        <v>#DIV/0!</v>
      </c>
      <c r="BL1505" s="13" t="e">
        <f t="shared" ref="BL1505:BL1536" si="381">ROUND(BB35/(AW35-BJ35),2)</f>
        <v>#DIV/0!</v>
      </c>
    </row>
    <row r="1506" spans="48:64" x14ac:dyDescent="0.25">
      <c r="AV1506" s="13">
        <v>34</v>
      </c>
      <c r="AW1506" s="13">
        <v>5</v>
      </c>
      <c r="AX1506" s="806" t="s">
        <v>157</v>
      </c>
      <c r="AY1506" s="13">
        <v>71</v>
      </c>
      <c r="AZ1506" s="13">
        <v>67</v>
      </c>
      <c r="BA1506" s="13">
        <v>154</v>
      </c>
      <c r="BB1506" s="13">
        <v>135</v>
      </c>
      <c r="BC1506" s="13">
        <v>71</v>
      </c>
      <c r="BD1506" s="13">
        <v>68</v>
      </c>
      <c r="BE1506" s="806" t="s">
        <v>220</v>
      </c>
      <c r="BF1506">
        <v>7</v>
      </c>
      <c r="BG1506" s="13">
        <v>101</v>
      </c>
      <c r="BH1506" s="13">
        <v>67</v>
      </c>
      <c r="BI1506" s="847" t="s">
        <v>494</v>
      </c>
      <c r="BJ1506" s="13">
        <v>2</v>
      </c>
      <c r="BK1506" s="13" t="e">
        <f t="shared" si="380"/>
        <v>#DIV/0!</v>
      </c>
      <c r="BL1506" s="13" t="e">
        <f t="shared" si="381"/>
        <v>#DIV/0!</v>
      </c>
    </row>
    <row r="1507" spans="48:64" x14ac:dyDescent="0.25">
      <c r="AV1507" s="13">
        <v>35</v>
      </c>
      <c r="AW1507" s="13">
        <v>4</v>
      </c>
      <c r="AX1507" s="806" t="s">
        <v>157</v>
      </c>
      <c r="AY1507" s="13">
        <v>46</v>
      </c>
      <c r="AZ1507" s="13">
        <v>46</v>
      </c>
      <c r="BA1507" s="13">
        <v>94</v>
      </c>
      <c r="BB1507" s="13">
        <v>98</v>
      </c>
      <c r="BC1507" s="13">
        <v>44</v>
      </c>
      <c r="BD1507" s="13">
        <v>52</v>
      </c>
      <c r="BE1507" s="806" t="s">
        <v>229</v>
      </c>
      <c r="BF1507">
        <v>4</v>
      </c>
      <c r="BG1507" s="13">
        <v>55</v>
      </c>
      <c r="BH1507" s="13">
        <v>64</v>
      </c>
      <c r="BI1507" s="855" t="s">
        <v>529</v>
      </c>
      <c r="BJ1507" s="13">
        <v>2</v>
      </c>
      <c r="BK1507" s="13" t="e">
        <f t="shared" si="380"/>
        <v>#DIV/0!</v>
      </c>
      <c r="BL1507" s="13" t="e">
        <f t="shared" si="381"/>
        <v>#DIV/0!</v>
      </c>
    </row>
    <row r="1508" spans="48:64" x14ac:dyDescent="0.25">
      <c r="AV1508" s="13">
        <v>36</v>
      </c>
      <c r="AW1508" s="13">
        <v>7</v>
      </c>
      <c r="AX1508" s="806" t="s">
        <v>157</v>
      </c>
      <c r="AY1508" s="13">
        <v>184</v>
      </c>
      <c r="AZ1508" s="13">
        <v>155</v>
      </c>
      <c r="BA1508" s="13">
        <v>393</v>
      </c>
      <c r="BB1508" s="13">
        <v>322</v>
      </c>
      <c r="BC1508" s="13">
        <v>193</v>
      </c>
      <c r="BD1508" s="13">
        <v>167</v>
      </c>
      <c r="BE1508" s="806" t="s">
        <v>238</v>
      </c>
      <c r="BF1508" s="425">
        <v>2</v>
      </c>
      <c r="BG1508" s="13">
        <v>257</v>
      </c>
      <c r="BH1508" s="13">
        <v>215</v>
      </c>
      <c r="BI1508" s="884" t="s">
        <v>428</v>
      </c>
      <c r="BJ1508" s="13">
        <v>0</v>
      </c>
      <c r="BK1508" s="13" t="e">
        <f t="shared" si="380"/>
        <v>#DIV/0!</v>
      </c>
      <c r="BL1508" s="13" t="e">
        <f t="shared" si="381"/>
        <v>#DIV/0!</v>
      </c>
    </row>
    <row r="1509" spans="48:64" x14ac:dyDescent="0.25">
      <c r="AV1509" s="13">
        <v>37</v>
      </c>
      <c r="AW1509" s="13">
        <v>4</v>
      </c>
      <c r="AX1509" s="806" t="s">
        <v>157</v>
      </c>
      <c r="AY1509" s="13">
        <v>173</v>
      </c>
      <c r="AZ1509" s="13">
        <v>158</v>
      </c>
      <c r="BA1509" s="13">
        <v>354</v>
      </c>
      <c r="BB1509" s="13">
        <v>331</v>
      </c>
      <c r="BC1509" s="13">
        <v>174</v>
      </c>
      <c r="BD1509" s="13">
        <v>173</v>
      </c>
      <c r="BE1509" s="806" t="s">
        <v>247</v>
      </c>
      <c r="BF1509" s="425">
        <v>2</v>
      </c>
      <c r="BG1509" s="13">
        <v>297</v>
      </c>
      <c r="BH1509" s="13">
        <v>267</v>
      </c>
      <c r="BI1509" s="884" t="s">
        <v>428</v>
      </c>
      <c r="BJ1509" s="13">
        <v>1</v>
      </c>
      <c r="BK1509" s="13" t="e">
        <f t="shared" si="380"/>
        <v>#DIV/0!</v>
      </c>
      <c r="BL1509" s="13" t="e">
        <f t="shared" si="381"/>
        <v>#DIV/0!</v>
      </c>
    </row>
    <row r="1510" spans="48:64" x14ac:dyDescent="0.25">
      <c r="AV1510" s="13">
        <v>38</v>
      </c>
      <c r="AW1510" s="13">
        <v>7</v>
      </c>
      <c r="AX1510" s="806" t="s">
        <v>157</v>
      </c>
      <c r="AY1510" s="13">
        <v>140</v>
      </c>
      <c r="AZ1510" s="13">
        <v>140</v>
      </c>
      <c r="BA1510" s="13">
        <v>279</v>
      </c>
      <c r="BB1510" s="13">
        <v>252</v>
      </c>
      <c r="BC1510" s="13">
        <v>124</v>
      </c>
      <c r="BD1510" s="13">
        <v>112</v>
      </c>
      <c r="BE1510" s="806" t="s">
        <v>256</v>
      </c>
      <c r="BF1510">
        <v>1</v>
      </c>
      <c r="BG1510" s="13">
        <v>87</v>
      </c>
      <c r="BH1510" s="13">
        <v>57</v>
      </c>
      <c r="BI1510" s="836" t="s">
        <v>442</v>
      </c>
      <c r="BJ1510" s="13">
        <v>0</v>
      </c>
      <c r="BK1510" s="13" t="e">
        <f t="shared" si="380"/>
        <v>#DIV/0!</v>
      </c>
      <c r="BL1510" s="13" t="e">
        <f t="shared" si="381"/>
        <v>#DIV/0!</v>
      </c>
    </row>
    <row r="1511" spans="48:64" x14ac:dyDescent="0.25">
      <c r="AV1511" s="13">
        <v>39</v>
      </c>
      <c r="AW1511" s="13">
        <v>3</v>
      </c>
      <c r="AX1511" s="806" t="s">
        <v>157</v>
      </c>
      <c r="AY1511" s="13">
        <v>37</v>
      </c>
      <c r="AZ1511" s="13">
        <v>34</v>
      </c>
      <c r="BA1511" s="13">
        <v>69</v>
      </c>
      <c r="BB1511" s="13">
        <v>68</v>
      </c>
      <c r="BC1511" s="13">
        <v>30</v>
      </c>
      <c r="BD1511" s="13">
        <v>34</v>
      </c>
      <c r="BE1511" s="806" t="s">
        <v>265</v>
      </c>
      <c r="BF1511" s="425">
        <v>6</v>
      </c>
      <c r="BG1511" s="13">
        <v>43</v>
      </c>
      <c r="BH1511" s="13">
        <v>38</v>
      </c>
      <c r="BI1511" s="818" t="s">
        <v>433</v>
      </c>
      <c r="BJ1511" s="13">
        <v>1</v>
      </c>
      <c r="BK1511" s="13" t="e">
        <f t="shared" si="380"/>
        <v>#DIV/0!</v>
      </c>
      <c r="BL1511" s="13" t="e">
        <f t="shared" si="381"/>
        <v>#DIV/0!</v>
      </c>
    </row>
    <row r="1512" spans="48:64" x14ac:dyDescent="0.25">
      <c r="AV1512" s="13">
        <v>40</v>
      </c>
      <c r="AW1512" s="13">
        <v>8</v>
      </c>
      <c r="AX1512" s="806" t="s">
        <v>166</v>
      </c>
      <c r="AY1512" s="13">
        <v>162</v>
      </c>
      <c r="AZ1512" s="13">
        <v>132</v>
      </c>
      <c r="BA1512" s="13">
        <v>332</v>
      </c>
      <c r="BB1512" s="13">
        <v>268</v>
      </c>
      <c r="BC1512" s="13">
        <v>160</v>
      </c>
      <c r="BD1512" s="13">
        <v>136</v>
      </c>
      <c r="BE1512" s="806" t="s">
        <v>175</v>
      </c>
      <c r="BF1512">
        <v>5</v>
      </c>
      <c r="BG1512" s="13">
        <v>92</v>
      </c>
      <c r="BH1512" s="13">
        <v>69</v>
      </c>
      <c r="BI1512" s="786" t="s">
        <v>540</v>
      </c>
      <c r="BJ1512" s="13">
        <v>2</v>
      </c>
      <c r="BK1512" s="13" t="e">
        <f t="shared" si="380"/>
        <v>#DIV/0!</v>
      </c>
      <c r="BL1512" s="13" t="e">
        <f t="shared" si="381"/>
        <v>#DIV/0!</v>
      </c>
    </row>
    <row r="1513" spans="48:64" x14ac:dyDescent="0.25">
      <c r="AV1513" s="13">
        <v>41</v>
      </c>
      <c r="AW1513" s="13">
        <v>5</v>
      </c>
      <c r="AX1513" s="806" t="s">
        <v>166</v>
      </c>
      <c r="AY1513" s="13">
        <v>66</v>
      </c>
      <c r="AZ1513" s="13">
        <v>62</v>
      </c>
      <c r="BA1513" s="13">
        <v>131</v>
      </c>
      <c r="BB1513" s="13">
        <v>109</v>
      </c>
      <c r="BC1513" s="13">
        <v>61</v>
      </c>
      <c r="BD1513" s="13">
        <v>47</v>
      </c>
      <c r="BE1513" s="806" t="s">
        <v>184</v>
      </c>
      <c r="BF1513">
        <v>2</v>
      </c>
      <c r="BG1513" s="13">
        <v>92</v>
      </c>
      <c r="BH1513" s="13">
        <v>75</v>
      </c>
      <c r="BI1513" s="867" t="s">
        <v>560</v>
      </c>
      <c r="BJ1513" s="13">
        <v>0</v>
      </c>
      <c r="BK1513" s="13" t="e">
        <f t="shared" si="380"/>
        <v>#DIV/0!</v>
      </c>
      <c r="BL1513" s="13" t="e">
        <f t="shared" si="381"/>
        <v>#DIV/0!</v>
      </c>
    </row>
    <row r="1514" spans="48:64" x14ac:dyDescent="0.25">
      <c r="AV1514" s="13">
        <v>42</v>
      </c>
      <c r="AW1514" s="13">
        <v>7</v>
      </c>
      <c r="AX1514" s="806" t="s">
        <v>166</v>
      </c>
      <c r="AY1514" s="13">
        <v>198</v>
      </c>
      <c r="AZ1514" s="13">
        <v>142</v>
      </c>
      <c r="BA1514" s="13">
        <v>328</v>
      </c>
      <c r="BB1514" s="13">
        <v>264</v>
      </c>
      <c r="BC1514" s="13">
        <v>112</v>
      </c>
      <c r="BD1514" s="13">
        <v>122</v>
      </c>
      <c r="BE1514" s="806" t="s">
        <v>193</v>
      </c>
      <c r="BF1514" s="425">
        <v>2</v>
      </c>
      <c r="BG1514" s="13">
        <v>152</v>
      </c>
      <c r="BH1514" s="13">
        <v>112</v>
      </c>
      <c r="BI1514" s="876" t="s">
        <v>459</v>
      </c>
      <c r="BJ1514" s="13">
        <v>0</v>
      </c>
      <c r="BK1514" s="13" t="e">
        <f t="shared" si="380"/>
        <v>#DIV/0!</v>
      </c>
      <c r="BL1514" s="13" t="e">
        <f t="shared" si="381"/>
        <v>#DIV/0!</v>
      </c>
    </row>
    <row r="1515" spans="48:64" x14ac:dyDescent="0.25">
      <c r="AV1515" s="13">
        <v>43</v>
      </c>
      <c r="AW1515" s="13">
        <v>6</v>
      </c>
      <c r="AX1515" s="806" t="s">
        <v>166</v>
      </c>
      <c r="AY1515" s="13">
        <v>224</v>
      </c>
      <c r="AZ1515" s="13">
        <v>218</v>
      </c>
      <c r="BA1515" s="13">
        <v>503</v>
      </c>
      <c r="BB1515" s="13">
        <v>425</v>
      </c>
      <c r="BC1515" s="13">
        <v>256</v>
      </c>
      <c r="BD1515" s="13">
        <v>207</v>
      </c>
      <c r="BE1515" s="806" t="s">
        <v>202</v>
      </c>
      <c r="BF1515" s="425">
        <v>2</v>
      </c>
      <c r="BG1515" s="13">
        <v>239</v>
      </c>
      <c r="BH1515" s="13">
        <v>176</v>
      </c>
      <c r="BI1515" s="865" t="s">
        <v>480</v>
      </c>
      <c r="BJ1515" s="13">
        <v>1</v>
      </c>
      <c r="BK1515" s="13" t="e">
        <f t="shared" si="380"/>
        <v>#DIV/0!</v>
      </c>
      <c r="BL1515" s="13" t="e">
        <f t="shared" si="381"/>
        <v>#DIV/0!</v>
      </c>
    </row>
    <row r="1516" spans="48:64" x14ac:dyDescent="0.25">
      <c r="AV1516" s="13">
        <v>44</v>
      </c>
      <c r="AW1516" s="13">
        <v>6</v>
      </c>
      <c r="AX1516" s="806" t="s">
        <v>166</v>
      </c>
      <c r="AY1516" s="13">
        <v>215</v>
      </c>
      <c r="AZ1516" s="13">
        <v>182</v>
      </c>
      <c r="BA1516" s="13">
        <v>430</v>
      </c>
      <c r="BB1516" s="13">
        <v>369</v>
      </c>
      <c r="BC1516" s="13">
        <v>207</v>
      </c>
      <c r="BD1516" s="13">
        <v>187</v>
      </c>
      <c r="BE1516" s="806" t="s">
        <v>211</v>
      </c>
      <c r="BF1516">
        <v>3</v>
      </c>
      <c r="BG1516" s="13">
        <v>118</v>
      </c>
      <c r="BH1516" s="13">
        <v>119</v>
      </c>
      <c r="BI1516" s="846" t="s">
        <v>480</v>
      </c>
      <c r="BJ1516" s="13">
        <v>1</v>
      </c>
      <c r="BK1516" s="13" t="e">
        <f t="shared" si="380"/>
        <v>#DIV/0!</v>
      </c>
      <c r="BL1516" s="13" t="e">
        <f t="shared" si="381"/>
        <v>#DIV/0!</v>
      </c>
    </row>
    <row r="1517" spans="48:64" x14ac:dyDescent="0.25">
      <c r="AV1517" s="13">
        <v>45</v>
      </c>
      <c r="AW1517" s="13">
        <v>6</v>
      </c>
      <c r="AX1517" s="806" t="s">
        <v>166</v>
      </c>
      <c r="AY1517" s="13">
        <v>84</v>
      </c>
      <c r="AZ1517" s="13">
        <v>72</v>
      </c>
      <c r="BA1517" s="13">
        <v>141</v>
      </c>
      <c r="BB1517" s="13">
        <v>128</v>
      </c>
      <c r="BC1517" s="13">
        <v>53</v>
      </c>
      <c r="BD1517" s="13">
        <v>56</v>
      </c>
      <c r="BE1517" s="806" t="s">
        <v>220</v>
      </c>
      <c r="BF1517">
        <v>4</v>
      </c>
      <c r="BG1517" s="13">
        <v>49</v>
      </c>
      <c r="BH1517" s="13">
        <v>43</v>
      </c>
      <c r="BI1517" s="861" t="s">
        <v>548</v>
      </c>
      <c r="BJ1517" s="13">
        <v>1</v>
      </c>
      <c r="BK1517" s="13" t="e">
        <f t="shared" si="380"/>
        <v>#DIV/0!</v>
      </c>
      <c r="BL1517" s="13" t="e">
        <f t="shared" si="381"/>
        <v>#DIV/0!</v>
      </c>
    </row>
    <row r="1518" spans="48:64" x14ac:dyDescent="0.25">
      <c r="AV1518" s="13">
        <v>46</v>
      </c>
      <c r="AW1518" s="13">
        <v>8</v>
      </c>
      <c r="AX1518" s="806" t="s">
        <v>166</v>
      </c>
      <c r="AY1518" s="13">
        <v>136</v>
      </c>
      <c r="AZ1518" s="13">
        <v>177</v>
      </c>
      <c r="BA1518" s="13">
        <v>329</v>
      </c>
      <c r="BB1518" s="13">
        <v>337</v>
      </c>
      <c r="BC1518" s="13">
        <v>177</v>
      </c>
      <c r="BD1518" s="13">
        <v>160</v>
      </c>
      <c r="BE1518" s="806" t="s">
        <v>229</v>
      </c>
      <c r="BF1518">
        <v>2</v>
      </c>
      <c r="BG1518" s="13">
        <v>162</v>
      </c>
      <c r="BH1518" s="13">
        <v>150</v>
      </c>
      <c r="BI1518" s="849" t="s">
        <v>489</v>
      </c>
      <c r="BJ1518" s="13">
        <v>0</v>
      </c>
      <c r="BK1518" s="13" t="e">
        <f t="shared" si="380"/>
        <v>#DIV/0!</v>
      </c>
      <c r="BL1518" s="13" t="e">
        <f t="shared" si="381"/>
        <v>#DIV/0!</v>
      </c>
    </row>
    <row r="1519" spans="48:64" x14ac:dyDescent="0.25">
      <c r="AV1519" s="13">
        <v>47</v>
      </c>
      <c r="AW1519" s="13">
        <v>9</v>
      </c>
      <c r="AX1519" s="806" t="s">
        <v>166</v>
      </c>
      <c r="AY1519" s="13">
        <v>211</v>
      </c>
      <c r="AZ1519" s="13">
        <v>229</v>
      </c>
      <c r="BA1519" s="13">
        <v>465</v>
      </c>
      <c r="BB1519" s="13">
        <v>419</v>
      </c>
      <c r="BC1519" s="13">
        <v>225</v>
      </c>
      <c r="BD1519" s="13">
        <v>190</v>
      </c>
      <c r="BE1519" s="806" t="s">
        <v>238</v>
      </c>
      <c r="BF1519">
        <v>4</v>
      </c>
      <c r="BG1519" s="13">
        <v>85</v>
      </c>
      <c r="BH1519" s="13">
        <v>95</v>
      </c>
      <c r="BI1519" s="885" t="s">
        <v>446</v>
      </c>
      <c r="BJ1519" s="13">
        <v>1</v>
      </c>
      <c r="BK1519" s="13" t="e">
        <f t="shared" si="380"/>
        <v>#DIV/0!</v>
      </c>
      <c r="BL1519" s="13" t="e">
        <f t="shared" si="381"/>
        <v>#DIV/0!</v>
      </c>
    </row>
    <row r="1520" spans="48:64" x14ac:dyDescent="0.25">
      <c r="AV1520" s="13">
        <v>48</v>
      </c>
      <c r="AW1520" s="13">
        <v>4</v>
      </c>
      <c r="AX1520" s="806" t="s">
        <v>166</v>
      </c>
      <c r="AY1520" s="13">
        <v>143</v>
      </c>
      <c r="AZ1520" s="13">
        <v>129</v>
      </c>
      <c r="BA1520" s="13">
        <v>261</v>
      </c>
      <c r="BB1520" s="13">
        <v>263</v>
      </c>
      <c r="BC1520" s="13">
        <v>111</v>
      </c>
      <c r="BD1520" s="13">
        <v>134</v>
      </c>
      <c r="BE1520" s="806" t="s">
        <v>247</v>
      </c>
      <c r="BF1520">
        <v>1</v>
      </c>
      <c r="BG1520" s="13">
        <v>134</v>
      </c>
      <c r="BH1520" s="13">
        <v>147</v>
      </c>
      <c r="BI1520" s="891" t="s">
        <v>502</v>
      </c>
      <c r="BJ1520" s="13">
        <v>0</v>
      </c>
      <c r="BK1520" s="13" t="e">
        <f t="shared" si="380"/>
        <v>#DIV/0!</v>
      </c>
      <c r="BL1520" s="13" t="e">
        <f t="shared" si="381"/>
        <v>#DIV/0!</v>
      </c>
    </row>
    <row r="1521" spans="48:64" x14ac:dyDescent="0.25">
      <c r="AV1521" s="13">
        <v>49</v>
      </c>
      <c r="AW1521" s="13">
        <v>4</v>
      </c>
      <c r="AX1521" s="806" t="s">
        <v>166</v>
      </c>
      <c r="AY1521" s="13">
        <v>30</v>
      </c>
      <c r="AZ1521" s="13">
        <v>33</v>
      </c>
      <c r="BA1521" s="13">
        <v>67</v>
      </c>
      <c r="BB1521" s="13">
        <v>67</v>
      </c>
      <c r="BC1521" s="13">
        <v>34</v>
      </c>
      <c r="BD1521" s="13">
        <v>34</v>
      </c>
      <c r="BE1521" s="806" t="s">
        <v>256</v>
      </c>
      <c r="BF1521">
        <v>1</v>
      </c>
      <c r="BG1521" s="13">
        <v>36</v>
      </c>
      <c r="BH1521" s="13">
        <v>35</v>
      </c>
      <c r="BI1521" s="836" t="s">
        <v>442</v>
      </c>
      <c r="BJ1521" s="13">
        <v>0</v>
      </c>
      <c r="BK1521" s="13" t="e">
        <f t="shared" si="380"/>
        <v>#DIV/0!</v>
      </c>
      <c r="BL1521" s="13" t="e">
        <f t="shared" si="381"/>
        <v>#DIV/0!</v>
      </c>
    </row>
    <row r="1522" spans="48:64" x14ac:dyDescent="0.25">
      <c r="AV1522" s="13">
        <v>50</v>
      </c>
      <c r="AW1522" s="13">
        <v>9</v>
      </c>
      <c r="AX1522" s="806" t="s">
        <v>166</v>
      </c>
      <c r="AY1522" s="13">
        <v>242</v>
      </c>
      <c r="AZ1522" s="13">
        <v>226</v>
      </c>
      <c r="BA1522" s="13">
        <v>488</v>
      </c>
      <c r="BB1522" s="13">
        <v>473</v>
      </c>
      <c r="BC1522" s="13">
        <v>228</v>
      </c>
      <c r="BD1522" s="13">
        <v>247</v>
      </c>
      <c r="BE1522" s="806" t="s">
        <v>265</v>
      </c>
      <c r="BF1522">
        <v>3</v>
      </c>
      <c r="BG1522" s="13">
        <v>145</v>
      </c>
      <c r="BH1522" s="13">
        <v>135</v>
      </c>
      <c r="BI1522" s="836" t="s">
        <v>442</v>
      </c>
      <c r="BJ1522" s="13">
        <v>2</v>
      </c>
      <c r="BK1522" s="13" t="e">
        <f t="shared" si="380"/>
        <v>#DIV/0!</v>
      </c>
      <c r="BL1522" s="13" t="e">
        <f t="shared" si="381"/>
        <v>#DIV/0!</v>
      </c>
    </row>
    <row r="1523" spans="48:64" x14ac:dyDescent="0.25">
      <c r="AV1523" s="13">
        <v>51</v>
      </c>
      <c r="AW1523" s="13">
        <v>8</v>
      </c>
      <c r="AX1523" s="806" t="s">
        <v>175</v>
      </c>
      <c r="AY1523" s="13">
        <v>127</v>
      </c>
      <c r="AZ1523" s="13">
        <v>156</v>
      </c>
      <c r="BA1523" s="13">
        <v>277</v>
      </c>
      <c r="BB1523" s="13">
        <v>293</v>
      </c>
      <c r="BC1523" s="13">
        <v>138</v>
      </c>
      <c r="BD1523" s="13">
        <v>137</v>
      </c>
      <c r="BE1523" s="806" t="s">
        <v>184</v>
      </c>
      <c r="BF1523">
        <v>2</v>
      </c>
      <c r="BG1523" s="13">
        <v>109</v>
      </c>
      <c r="BH1523" s="13">
        <v>110</v>
      </c>
      <c r="BI1523" s="861" t="s">
        <v>548</v>
      </c>
      <c r="BJ1523" s="13">
        <v>1</v>
      </c>
      <c r="BK1523" s="13" t="e">
        <f t="shared" si="380"/>
        <v>#DIV/0!</v>
      </c>
      <c r="BL1523" s="13" t="e">
        <f t="shared" si="381"/>
        <v>#DIV/0!</v>
      </c>
    </row>
    <row r="1524" spans="48:64" x14ac:dyDescent="0.25">
      <c r="AV1524" s="13">
        <v>52</v>
      </c>
      <c r="AW1524" s="13">
        <v>12</v>
      </c>
      <c r="AX1524" s="806" t="s">
        <v>175</v>
      </c>
      <c r="AY1524" s="13">
        <v>281</v>
      </c>
      <c r="AZ1524" s="13">
        <v>270</v>
      </c>
      <c r="BA1524" s="13">
        <v>557</v>
      </c>
      <c r="BB1524" s="13">
        <v>532</v>
      </c>
      <c r="BC1524" s="13">
        <v>245</v>
      </c>
      <c r="BD1524" s="13">
        <v>262</v>
      </c>
      <c r="BE1524" s="806" t="s">
        <v>193</v>
      </c>
      <c r="BF1524" s="425">
        <v>5</v>
      </c>
      <c r="BG1524" s="13">
        <v>163</v>
      </c>
      <c r="BH1524" s="13">
        <v>169</v>
      </c>
      <c r="BI1524" s="803" t="s">
        <v>548</v>
      </c>
      <c r="BJ1524" s="13">
        <v>1</v>
      </c>
      <c r="BK1524" s="13" t="e">
        <f t="shared" si="380"/>
        <v>#DIV/0!</v>
      </c>
      <c r="BL1524" s="13" t="e">
        <f t="shared" si="381"/>
        <v>#DIV/0!</v>
      </c>
    </row>
    <row r="1525" spans="48:64" x14ac:dyDescent="0.25">
      <c r="AV1525" s="13">
        <v>53</v>
      </c>
      <c r="AW1525" s="13">
        <v>8</v>
      </c>
      <c r="AX1525" s="806" t="s">
        <v>175</v>
      </c>
      <c r="AY1525" s="13">
        <v>125</v>
      </c>
      <c r="AZ1525" s="13">
        <v>128</v>
      </c>
      <c r="BA1525" s="13">
        <v>296</v>
      </c>
      <c r="BB1525" s="13">
        <v>280</v>
      </c>
      <c r="BC1525" s="13">
        <v>150</v>
      </c>
      <c r="BD1525" s="13">
        <v>152</v>
      </c>
      <c r="BE1525" s="806" t="s">
        <v>202</v>
      </c>
      <c r="BF1525">
        <v>5</v>
      </c>
      <c r="BG1525" s="13">
        <v>87</v>
      </c>
      <c r="BH1525" s="13">
        <v>102</v>
      </c>
      <c r="BI1525" s="836" t="s">
        <v>442</v>
      </c>
      <c r="BJ1525" s="13">
        <v>3</v>
      </c>
      <c r="BK1525" s="13" t="e">
        <f t="shared" si="380"/>
        <v>#DIV/0!</v>
      </c>
      <c r="BL1525" s="13" t="e">
        <f t="shared" si="381"/>
        <v>#DIV/0!</v>
      </c>
    </row>
    <row r="1526" spans="48:64" x14ac:dyDescent="0.25">
      <c r="AV1526" s="13">
        <v>54</v>
      </c>
      <c r="AW1526" s="13">
        <v>7</v>
      </c>
      <c r="AX1526" s="806" t="s">
        <v>175</v>
      </c>
      <c r="AY1526" s="13">
        <v>75</v>
      </c>
      <c r="AZ1526" s="13">
        <v>66</v>
      </c>
      <c r="BA1526" s="13">
        <v>114</v>
      </c>
      <c r="BB1526" s="13">
        <v>117</v>
      </c>
      <c r="BC1526" s="13">
        <v>35</v>
      </c>
      <c r="BD1526" s="13">
        <v>51</v>
      </c>
      <c r="BE1526" s="806" t="s">
        <v>211</v>
      </c>
      <c r="BF1526">
        <v>1</v>
      </c>
      <c r="BG1526" s="13">
        <v>53</v>
      </c>
      <c r="BH1526" s="13">
        <v>46</v>
      </c>
      <c r="BI1526" s="888" t="s">
        <v>451</v>
      </c>
      <c r="BJ1526" s="13">
        <v>1</v>
      </c>
      <c r="BK1526" s="13" t="e">
        <f t="shared" si="380"/>
        <v>#DIV/0!</v>
      </c>
      <c r="BL1526" s="13" t="e">
        <f t="shared" si="381"/>
        <v>#DIV/0!</v>
      </c>
    </row>
    <row r="1527" spans="48:64" x14ac:dyDescent="0.25">
      <c r="AV1527" s="13">
        <v>55</v>
      </c>
      <c r="AW1527" s="13">
        <v>2</v>
      </c>
      <c r="AX1527" s="806" t="s">
        <v>175</v>
      </c>
      <c r="AY1527" s="13">
        <v>28</v>
      </c>
      <c r="AZ1527" s="13">
        <v>28</v>
      </c>
      <c r="BA1527" s="13">
        <v>68</v>
      </c>
      <c r="BB1527" s="13">
        <v>51</v>
      </c>
      <c r="BC1527" s="13">
        <v>37</v>
      </c>
      <c r="BD1527" s="13">
        <v>23</v>
      </c>
      <c r="BE1527" s="806" t="s">
        <v>220</v>
      </c>
      <c r="BF1527" s="426">
        <v>6</v>
      </c>
      <c r="BG1527" s="13">
        <v>52</v>
      </c>
      <c r="BH1527" s="13">
        <v>39</v>
      </c>
      <c r="BI1527" s="834" t="s">
        <v>485</v>
      </c>
      <c r="BJ1527" s="13">
        <v>0</v>
      </c>
      <c r="BK1527" s="13" t="e">
        <f t="shared" si="380"/>
        <v>#DIV/0!</v>
      </c>
      <c r="BL1527" s="13" t="e">
        <f t="shared" si="381"/>
        <v>#DIV/0!</v>
      </c>
    </row>
    <row r="1528" spans="48:64" x14ac:dyDescent="0.25">
      <c r="AV1528" s="13">
        <v>56</v>
      </c>
      <c r="AW1528" s="13">
        <v>7</v>
      </c>
      <c r="AX1528" s="806" t="s">
        <v>175</v>
      </c>
      <c r="AY1528" s="13">
        <v>76</v>
      </c>
      <c r="AZ1528" s="13">
        <v>81</v>
      </c>
      <c r="BA1528" s="13">
        <v>166</v>
      </c>
      <c r="BB1528" s="13">
        <v>156</v>
      </c>
      <c r="BC1528" s="13">
        <v>80</v>
      </c>
      <c r="BD1528" s="13">
        <v>75</v>
      </c>
      <c r="BE1528" s="806" t="s">
        <v>229</v>
      </c>
      <c r="BF1528">
        <v>5</v>
      </c>
      <c r="BG1528" s="13">
        <v>42</v>
      </c>
      <c r="BH1528" s="13">
        <v>37</v>
      </c>
      <c r="BI1528" s="861" t="s">
        <v>548</v>
      </c>
      <c r="BJ1528" s="13">
        <v>2</v>
      </c>
      <c r="BK1528" s="13" t="e">
        <f t="shared" si="380"/>
        <v>#DIV/0!</v>
      </c>
      <c r="BL1528" s="13" t="e">
        <f t="shared" si="381"/>
        <v>#DIV/0!</v>
      </c>
    </row>
    <row r="1529" spans="48:64" x14ac:dyDescent="0.25">
      <c r="AV1529" s="13">
        <v>57</v>
      </c>
      <c r="AW1529" s="13">
        <v>8</v>
      </c>
      <c r="AX1529" s="806" t="s">
        <v>175</v>
      </c>
      <c r="AY1529" s="13">
        <v>111</v>
      </c>
      <c r="AZ1529" s="13">
        <v>102</v>
      </c>
      <c r="BA1529" s="13">
        <v>214</v>
      </c>
      <c r="BB1529" s="13">
        <v>184</v>
      </c>
      <c r="BC1529" s="13">
        <v>98</v>
      </c>
      <c r="BD1529" s="13">
        <v>82</v>
      </c>
      <c r="BE1529" s="806" t="s">
        <v>238</v>
      </c>
      <c r="BF1529">
        <v>3</v>
      </c>
      <c r="BG1529" s="13">
        <v>66</v>
      </c>
      <c r="BH1529" s="13">
        <v>49</v>
      </c>
      <c r="BI1529" s="881" t="s">
        <v>437</v>
      </c>
      <c r="BJ1529" s="13">
        <v>0</v>
      </c>
      <c r="BK1529" s="13" t="e">
        <f t="shared" si="380"/>
        <v>#DIV/0!</v>
      </c>
      <c r="BL1529" s="13" t="e">
        <f t="shared" si="381"/>
        <v>#DIV/0!</v>
      </c>
    </row>
    <row r="1530" spans="48:64" x14ac:dyDescent="0.25">
      <c r="AV1530" s="13">
        <v>58</v>
      </c>
      <c r="AW1530" s="13">
        <v>3</v>
      </c>
      <c r="AX1530" s="806" t="s">
        <v>175</v>
      </c>
      <c r="AY1530" s="13">
        <v>61</v>
      </c>
      <c r="AZ1530" s="13">
        <v>69</v>
      </c>
      <c r="BA1530" s="13">
        <v>158</v>
      </c>
      <c r="BB1530" s="13">
        <v>145</v>
      </c>
      <c r="BC1530" s="13">
        <v>92</v>
      </c>
      <c r="BD1530" s="13">
        <v>76</v>
      </c>
      <c r="BE1530" s="806" t="s">
        <v>247</v>
      </c>
      <c r="BF1530" s="425">
        <v>2</v>
      </c>
      <c r="BG1530" s="13">
        <v>113</v>
      </c>
      <c r="BH1530" s="13">
        <v>109</v>
      </c>
      <c r="BI1530" s="890" t="s">
        <v>548</v>
      </c>
      <c r="BJ1530" s="13">
        <v>0</v>
      </c>
      <c r="BK1530" s="13" t="e">
        <f t="shared" si="380"/>
        <v>#DIV/0!</v>
      </c>
      <c r="BL1530" s="13" t="e">
        <f t="shared" si="381"/>
        <v>#DIV/0!</v>
      </c>
    </row>
    <row r="1531" spans="48:64" x14ac:dyDescent="0.25">
      <c r="AV1531" s="13">
        <v>59</v>
      </c>
      <c r="AW1531" s="13">
        <v>13</v>
      </c>
      <c r="AX1531" s="806" t="s">
        <v>175</v>
      </c>
      <c r="AY1531" s="13">
        <v>331</v>
      </c>
      <c r="AZ1531" s="13">
        <v>313</v>
      </c>
      <c r="BA1531" s="13">
        <v>681</v>
      </c>
      <c r="BB1531" s="13">
        <v>617</v>
      </c>
      <c r="BC1531" s="13">
        <v>308</v>
      </c>
      <c r="BD1531" s="13">
        <v>304</v>
      </c>
      <c r="BE1531" s="806" t="s">
        <v>256</v>
      </c>
      <c r="BF1531">
        <v>3</v>
      </c>
      <c r="BG1531" s="13">
        <v>165</v>
      </c>
      <c r="BH1531" s="13">
        <v>175</v>
      </c>
      <c r="BI1531" s="841" t="s">
        <v>454</v>
      </c>
      <c r="BJ1531" s="13">
        <v>3</v>
      </c>
      <c r="BK1531" s="13" t="e">
        <f t="shared" si="380"/>
        <v>#DIV/0!</v>
      </c>
      <c r="BL1531" s="13" t="e">
        <f t="shared" si="381"/>
        <v>#DIV/0!</v>
      </c>
    </row>
    <row r="1532" spans="48:64" x14ac:dyDescent="0.25">
      <c r="AV1532" s="13">
        <v>60</v>
      </c>
      <c r="AW1532" s="13">
        <v>9</v>
      </c>
      <c r="AX1532" s="806" t="s">
        <v>175</v>
      </c>
      <c r="AY1532" s="13">
        <v>213</v>
      </c>
      <c r="AZ1532" s="13">
        <v>217</v>
      </c>
      <c r="BA1532" s="13">
        <v>508</v>
      </c>
      <c r="BB1532" s="13">
        <v>464</v>
      </c>
      <c r="BC1532" s="13">
        <v>263</v>
      </c>
      <c r="BD1532" s="13">
        <v>247</v>
      </c>
      <c r="BE1532" s="806" t="s">
        <v>265</v>
      </c>
      <c r="BF1532">
        <v>5</v>
      </c>
      <c r="BG1532" s="13">
        <v>87</v>
      </c>
      <c r="BH1532" s="13">
        <v>57</v>
      </c>
      <c r="BI1532" s="873" t="s">
        <v>463</v>
      </c>
      <c r="BJ1532" s="13">
        <v>1</v>
      </c>
      <c r="BK1532" s="13" t="e">
        <f t="shared" si="380"/>
        <v>#DIV/0!</v>
      </c>
      <c r="BL1532" s="13" t="e">
        <f t="shared" si="381"/>
        <v>#DIV/0!</v>
      </c>
    </row>
    <row r="1533" spans="48:64" x14ac:dyDescent="0.25">
      <c r="AV1533" s="13">
        <v>61</v>
      </c>
      <c r="AW1533" s="13">
        <v>10</v>
      </c>
      <c r="AX1533" s="806" t="s">
        <v>184</v>
      </c>
      <c r="AY1533" s="13">
        <v>158</v>
      </c>
      <c r="AZ1533" s="13">
        <v>169</v>
      </c>
      <c r="BA1533" s="13">
        <v>325</v>
      </c>
      <c r="BB1533" s="13">
        <v>298</v>
      </c>
      <c r="BC1533" s="13">
        <v>153</v>
      </c>
      <c r="BD1533" s="13">
        <v>129</v>
      </c>
      <c r="BE1533" s="806" t="s">
        <v>193</v>
      </c>
      <c r="BF1533" s="425">
        <v>6</v>
      </c>
      <c r="BG1533" s="13">
        <v>109</v>
      </c>
      <c r="BH1533" s="13">
        <v>86</v>
      </c>
      <c r="BI1533" s="882" t="s">
        <v>510</v>
      </c>
      <c r="BJ1533" s="13">
        <v>0</v>
      </c>
      <c r="BK1533" s="13" t="e">
        <f t="shared" si="380"/>
        <v>#DIV/0!</v>
      </c>
      <c r="BL1533" s="13" t="e">
        <f t="shared" si="381"/>
        <v>#DIV/0!</v>
      </c>
    </row>
    <row r="1534" spans="48:64" x14ac:dyDescent="0.25">
      <c r="AV1534" s="13">
        <v>62</v>
      </c>
      <c r="AW1534" s="13">
        <v>4</v>
      </c>
      <c r="AX1534" s="806" t="s">
        <v>184</v>
      </c>
      <c r="AY1534" s="13">
        <v>113</v>
      </c>
      <c r="AZ1534" s="13">
        <v>107</v>
      </c>
      <c r="BA1534" s="13">
        <v>194</v>
      </c>
      <c r="BB1534" s="13">
        <v>189</v>
      </c>
      <c r="BC1534" s="13">
        <v>71</v>
      </c>
      <c r="BD1534" s="13">
        <v>82</v>
      </c>
      <c r="BE1534" s="806" t="s">
        <v>202</v>
      </c>
      <c r="BF1534">
        <v>4</v>
      </c>
      <c r="BG1534" s="13">
        <v>99</v>
      </c>
      <c r="BH1534" s="13">
        <v>112</v>
      </c>
      <c r="BI1534" s="846" t="s">
        <v>480</v>
      </c>
      <c r="BJ1534" s="13">
        <v>0</v>
      </c>
      <c r="BK1534" s="13" t="e">
        <f t="shared" si="380"/>
        <v>#DIV/0!</v>
      </c>
      <c r="BL1534" s="13" t="e">
        <f t="shared" si="381"/>
        <v>#DIV/0!</v>
      </c>
    </row>
    <row r="1535" spans="48:64" x14ac:dyDescent="0.25">
      <c r="AV1535" s="13">
        <v>63</v>
      </c>
      <c r="AW1535" s="13">
        <v>10</v>
      </c>
      <c r="AX1535" s="806" t="s">
        <v>184</v>
      </c>
      <c r="AY1535" s="13">
        <v>91</v>
      </c>
      <c r="AZ1535" s="13">
        <v>100</v>
      </c>
      <c r="BA1535" s="13">
        <v>217</v>
      </c>
      <c r="BB1535" s="13">
        <v>196</v>
      </c>
      <c r="BC1535" s="13">
        <v>116</v>
      </c>
      <c r="BD1535" s="13">
        <v>96</v>
      </c>
      <c r="BE1535" s="806" t="s">
        <v>211</v>
      </c>
      <c r="BF1535">
        <v>6</v>
      </c>
      <c r="BG1535" s="13">
        <v>67</v>
      </c>
      <c r="BH1535" s="13">
        <v>62</v>
      </c>
      <c r="BI1535" s="855" t="s">
        <v>529</v>
      </c>
      <c r="BJ1535" s="13">
        <v>1</v>
      </c>
      <c r="BK1535" s="13" t="e">
        <f t="shared" si="380"/>
        <v>#DIV/0!</v>
      </c>
      <c r="BL1535" s="13" t="e">
        <f t="shared" si="381"/>
        <v>#DIV/0!</v>
      </c>
    </row>
    <row r="1536" spans="48:64" x14ac:dyDescent="0.25">
      <c r="AV1536" s="13">
        <v>64</v>
      </c>
      <c r="AW1536" s="13">
        <v>9</v>
      </c>
      <c r="AX1536" s="806" t="s">
        <v>184</v>
      </c>
      <c r="AY1536" s="13">
        <v>162</v>
      </c>
      <c r="AZ1536" s="13">
        <v>143</v>
      </c>
      <c r="BA1536" s="13">
        <v>372</v>
      </c>
      <c r="BB1536" s="13">
        <v>322</v>
      </c>
      <c r="BC1536" s="13">
        <v>192</v>
      </c>
      <c r="BD1536" s="13">
        <v>179</v>
      </c>
      <c r="BE1536" s="806" t="s">
        <v>220</v>
      </c>
      <c r="BF1536" s="426">
        <v>4</v>
      </c>
      <c r="BG1536" s="13">
        <v>163</v>
      </c>
      <c r="BH1536" s="13">
        <v>130</v>
      </c>
      <c r="BI1536" s="840" t="s">
        <v>510</v>
      </c>
      <c r="BJ1536" s="13">
        <v>1</v>
      </c>
      <c r="BK1536" s="13" t="e">
        <f t="shared" si="380"/>
        <v>#DIV/0!</v>
      </c>
      <c r="BL1536" s="13" t="e">
        <f t="shared" si="381"/>
        <v>#DIV/0!</v>
      </c>
    </row>
    <row r="1537" spans="48:64" x14ac:dyDescent="0.25">
      <c r="AV1537" s="13">
        <v>65</v>
      </c>
      <c r="AW1537" s="13">
        <v>7</v>
      </c>
      <c r="AX1537" s="806" t="s">
        <v>184</v>
      </c>
      <c r="AY1537" s="13">
        <v>193</v>
      </c>
      <c r="AZ1537" s="13">
        <v>187</v>
      </c>
      <c r="BA1537" s="13">
        <v>388</v>
      </c>
      <c r="BB1537" s="13">
        <v>368</v>
      </c>
      <c r="BC1537" s="13">
        <v>174</v>
      </c>
      <c r="BD1537" s="13">
        <v>181</v>
      </c>
      <c r="BE1537" s="806" t="s">
        <v>229</v>
      </c>
      <c r="BF1537">
        <v>3</v>
      </c>
      <c r="BG1537" s="13">
        <v>101</v>
      </c>
      <c r="BH1537" s="13">
        <v>108</v>
      </c>
      <c r="BI1537" s="855" t="s">
        <v>529</v>
      </c>
      <c r="BJ1537" s="13">
        <v>0</v>
      </c>
      <c r="BK1537" s="13" t="e">
        <f t="shared" ref="BK1537:BK1568" si="382">ROUND(BA67/(AW67-BJ67),2)</f>
        <v>#DIV/0!</v>
      </c>
      <c r="BL1537" s="13" t="e">
        <f t="shared" ref="BL1537:BL1568" si="383">ROUND(BB67/(AW67-BJ67),2)</f>
        <v>#DIV/0!</v>
      </c>
    </row>
    <row r="1538" spans="48:64" x14ac:dyDescent="0.25">
      <c r="AV1538" s="13">
        <v>66</v>
      </c>
      <c r="AW1538" s="13">
        <v>11</v>
      </c>
      <c r="AX1538" s="806" t="s">
        <v>184</v>
      </c>
      <c r="AY1538" s="13">
        <v>250</v>
      </c>
      <c r="AZ1538" s="13">
        <v>201</v>
      </c>
      <c r="BA1538" s="13">
        <v>446</v>
      </c>
      <c r="BB1538" s="13">
        <v>390</v>
      </c>
      <c r="BC1538" s="13">
        <v>173</v>
      </c>
      <c r="BD1538" s="13">
        <v>189</v>
      </c>
      <c r="BE1538" s="806" t="s">
        <v>238</v>
      </c>
      <c r="BF1538">
        <v>6</v>
      </c>
      <c r="BG1538" s="13">
        <v>88</v>
      </c>
      <c r="BH1538" s="13">
        <v>82</v>
      </c>
      <c r="BI1538" s="836" t="s">
        <v>442</v>
      </c>
      <c r="BJ1538" s="13">
        <v>5</v>
      </c>
      <c r="BK1538" s="13" t="e">
        <f t="shared" si="382"/>
        <v>#DIV/0!</v>
      </c>
      <c r="BL1538" s="13" t="e">
        <f t="shared" si="383"/>
        <v>#DIV/0!</v>
      </c>
    </row>
    <row r="1539" spans="48:64" x14ac:dyDescent="0.25">
      <c r="AV1539" s="13">
        <v>67</v>
      </c>
      <c r="AW1539" s="13">
        <v>1</v>
      </c>
      <c r="AX1539" s="806" t="s">
        <v>184</v>
      </c>
      <c r="AY1539" s="13">
        <v>54</v>
      </c>
      <c r="AZ1539" s="13">
        <v>56</v>
      </c>
      <c r="BA1539" s="13">
        <v>115</v>
      </c>
      <c r="BB1539" s="13">
        <v>113</v>
      </c>
      <c r="BC1539" s="13">
        <v>51</v>
      </c>
      <c r="BD1539" s="13">
        <v>57</v>
      </c>
      <c r="BE1539" s="806" t="s">
        <v>247</v>
      </c>
      <c r="BF1539">
        <v>3</v>
      </c>
      <c r="BG1539" s="13">
        <v>115</v>
      </c>
      <c r="BH1539" s="13">
        <v>113</v>
      </c>
      <c r="BI1539" s="891" t="s">
        <v>502</v>
      </c>
      <c r="BJ1539" s="13">
        <v>1</v>
      </c>
      <c r="BK1539" s="13" t="e">
        <f t="shared" si="382"/>
        <v>#DIV/0!</v>
      </c>
      <c r="BL1539" s="13" t="e">
        <f t="shared" si="383"/>
        <v>#DIV/0!</v>
      </c>
    </row>
    <row r="1540" spans="48:64" x14ac:dyDescent="0.25">
      <c r="AV1540" s="13">
        <v>68</v>
      </c>
      <c r="AW1540" s="13">
        <v>6</v>
      </c>
      <c r="AX1540" s="806" t="s">
        <v>184</v>
      </c>
      <c r="AY1540" s="13">
        <v>127</v>
      </c>
      <c r="AZ1540" s="13">
        <v>122</v>
      </c>
      <c r="BA1540" s="13">
        <v>258</v>
      </c>
      <c r="BB1540" s="13">
        <v>218</v>
      </c>
      <c r="BC1540" s="13">
        <v>115</v>
      </c>
      <c r="BD1540" s="13">
        <v>96</v>
      </c>
      <c r="BE1540" s="806" t="s">
        <v>256</v>
      </c>
      <c r="BF1540">
        <v>4</v>
      </c>
      <c r="BG1540" s="13">
        <v>95</v>
      </c>
      <c r="BH1540" s="13">
        <v>82</v>
      </c>
      <c r="BI1540" s="841" t="s">
        <v>454</v>
      </c>
      <c r="BJ1540" s="13">
        <v>1</v>
      </c>
      <c r="BK1540" s="13" t="e">
        <f t="shared" si="382"/>
        <v>#DIV/0!</v>
      </c>
      <c r="BL1540" s="13" t="e">
        <f t="shared" si="383"/>
        <v>#DIV/0!</v>
      </c>
    </row>
    <row r="1541" spans="48:64" x14ac:dyDescent="0.25">
      <c r="AV1541" s="13">
        <v>69</v>
      </c>
      <c r="AW1541" s="13">
        <v>8</v>
      </c>
      <c r="AX1541" s="806" t="s">
        <v>184</v>
      </c>
      <c r="AY1541" s="13">
        <v>206</v>
      </c>
      <c r="AZ1541" s="13">
        <v>172</v>
      </c>
      <c r="BA1541" s="13">
        <v>405</v>
      </c>
      <c r="BB1541" s="13">
        <v>313</v>
      </c>
      <c r="BC1541" s="13">
        <v>188</v>
      </c>
      <c r="BD1541" s="13">
        <v>141</v>
      </c>
      <c r="BE1541" s="806" t="s">
        <v>265</v>
      </c>
      <c r="BF1541">
        <v>5</v>
      </c>
      <c r="BG1541" s="13">
        <v>200</v>
      </c>
      <c r="BH1541" s="13">
        <v>145</v>
      </c>
      <c r="BI1541" s="861" t="s">
        <v>548</v>
      </c>
      <c r="BJ1541" s="13">
        <v>1</v>
      </c>
      <c r="BK1541" s="13" t="e">
        <f t="shared" si="382"/>
        <v>#DIV/0!</v>
      </c>
      <c r="BL1541" s="13" t="e">
        <f t="shared" si="383"/>
        <v>#DIV/0!</v>
      </c>
    </row>
    <row r="1542" spans="48:64" x14ac:dyDescent="0.25">
      <c r="AV1542" s="13">
        <v>70</v>
      </c>
      <c r="AW1542" s="13">
        <v>8</v>
      </c>
      <c r="AX1542" s="806" t="s">
        <v>193</v>
      </c>
      <c r="AY1542" s="13">
        <v>152</v>
      </c>
      <c r="AZ1542" s="13">
        <v>144</v>
      </c>
      <c r="BA1542" s="13">
        <v>371</v>
      </c>
      <c r="BB1542" s="13">
        <v>303</v>
      </c>
      <c r="BC1542" s="13">
        <v>192</v>
      </c>
      <c r="BD1542" s="13">
        <v>159</v>
      </c>
      <c r="BE1542" s="806" t="s">
        <v>202</v>
      </c>
      <c r="BF1542">
        <v>1</v>
      </c>
      <c r="BG1542" s="13">
        <v>99</v>
      </c>
      <c r="BH1542" s="13">
        <v>84</v>
      </c>
      <c r="BI1542" s="886" t="s">
        <v>476</v>
      </c>
      <c r="BJ1542" s="13">
        <v>2</v>
      </c>
      <c r="BK1542" s="13" t="e">
        <f t="shared" si="382"/>
        <v>#DIV/0!</v>
      </c>
      <c r="BL1542" s="13" t="e">
        <f t="shared" si="383"/>
        <v>#DIV/0!</v>
      </c>
    </row>
    <row r="1543" spans="48:64" x14ac:dyDescent="0.25">
      <c r="AV1543" s="13">
        <v>71</v>
      </c>
      <c r="AW1543" s="13">
        <v>6</v>
      </c>
      <c r="AX1543" s="806" t="s">
        <v>193</v>
      </c>
      <c r="AY1543" s="13">
        <v>153</v>
      </c>
      <c r="AZ1543" s="13">
        <v>159</v>
      </c>
      <c r="BA1543" s="13">
        <v>314</v>
      </c>
      <c r="BB1543" s="13">
        <v>289</v>
      </c>
      <c r="BC1543" s="13">
        <v>138</v>
      </c>
      <c r="BD1543" s="13">
        <v>130</v>
      </c>
      <c r="BE1543" s="806" t="s">
        <v>211</v>
      </c>
      <c r="BF1543">
        <v>3</v>
      </c>
      <c r="BG1543" s="13">
        <v>131</v>
      </c>
      <c r="BH1543" s="13">
        <v>118</v>
      </c>
      <c r="BI1543" s="847" t="s">
        <v>494</v>
      </c>
      <c r="BJ1543" s="13">
        <v>0</v>
      </c>
      <c r="BK1543" s="13" t="e">
        <f t="shared" si="382"/>
        <v>#DIV/0!</v>
      </c>
      <c r="BL1543" s="13" t="e">
        <f t="shared" si="383"/>
        <v>#DIV/0!</v>
      </c>
    </row>
    <row r="1544" spans="48:64" x14ac:dyDescent="0.25">
      <c r="AV1544" s="13">
        <v>72</v>
      </c>
      <c r="AW1544" s="13">
        <v>4</v>
      </c>
      <c r="AX1544" s="806" t="s">
        <v>193</v>
      </c>
      <c r="AY1544" s="13">
        <v>153</v>
      </c>
      <c r="AZ1544" s="13">
        <v>103</v>
      </c>
      <c r="BA1544" s="13">
        <v>234</v>
      </c>
      <c r="BB1544" s="13">
        <v>183</v>
      </c>
      <c r="BC1544" s="13">
        <v>74</v>
      </c>
      <c r="BD1544" s="13">
        <v>80</v>
      </c>
      <c r="BE1544" s="806" t="s">
        <v>220</v>
      </c>
      <c r="BF1544">
        <v>1</v>
      </c>
      <c r="BG1544" s="13">
        <v>94</v>
      </c>
      <c r="BH1544" s="13">
        <v>72</v>
      </c>
      <c r="BI1544" s="861" t="s">
        <v>548</v>
      </c>
      <c r="BJ1544" s="13">
        <v>0</v>
      </c>
      <c r="BK1544" s="13" t="e">
        <f t="shared" si="382"/>
        <v>#DIV/0!</v>
      </c>
      <c r="BL1544" s="13" t="e">
        <f t="shared" si="383"/>
        <v>#DIV/0!</v>
      </c>
    </row>
    <row r="1545" spans="48:64" x14ac:dyDescent="0.25">
      <c r="AV1545" s="13">
        <v>73</v>
      </c>
      <c r="AW1545" s="13">
        <v>3</v>
      </c>
      <c r="AX1545" s="806" t="s">
        <v>193</v>
      </c>
      <c r="AY1545" s="13">
        <v>129</v>
      </c>
      <c r="AZ1545" s="13">
        <v>129</v>
      </c>
      <c r="BA1545" s="13">
        <v>232</v>
      </c>
      <c r="BB1545" s="13">
        <v>223</v>
      </c>
      <c r="BC1545" s="13">
        <v>92</v>
      </c>
      <c r="BD1545" s="13">
        <v>94</v>
      </c>
      <c r="BE1545" s="806" t="s">
        <v>229</v>
      </c>
      <c r="BF1545">
        <v>6</v>
      </c>
      <c r="BG1545" s="13">
        <v>89</v>
      </c>
      <c r="BH1545" s="13">
        <v>96</v>
      </c>
      <c r="BI1545" s="855" t="s">
        <v>529</v>
      </c>
      <c r="BJ1545" s="13">
        <v>1</v>
      </c>
      <c r="BK1545" s="13" t="e">
        <f t="shared" si="382"/>
        <v>#DIV/0!</v>
      </c>
      <c r="BL1545" s="13" t="e">
        <f t="shared" si="383"/>
        <v>#DIV/0!</v>
      </c>
    </row>
    <row r="1546" spans="48:64" x14ac:dyDescent="0.25">
      <c r="AV1546" s="13">
        <v>74</v>
      </c>
      <c r="AW1546" s="13">
        <v>6</v>
      </c>
      <c r="AX1546" s="806" t="s">
        <v>193</v>
      </c>
      <c r="AY1546" s="13">
        <v>183</v>
      </c>
      <c r="AZ1546" s="13">
        <v>159</v>
      </c>
      <c r="BA1546" s="13">
        <v>428</v>
      </c>
      <c r="BB1546" s="13">
        <v>345</v>
      </c>
      <c r="BC1546" s="13">
        <v>222</v>
      </c>
      <c r="BD1546" s="13">
        <v>186</v>
      </c>
      <c r="BE1546" s="806" t="s">
        <v>238</v>
      </c>
      <c r="BF1546" s="426">
        <v>1</v>
      </c>
      <c r="BG1546" s="13">
        <v>145</v>
      </c>
      <c r="BH1546" s="13">
        <v>106</v>
      </c>
      <c r="BI1546" s="854" t="s">
        <v>419</v>
      </c>
      <c r="BJ1546" s="13">
        <v>0</v>
      </c>
      <c r="BK1546" s="13" t="e">
        <f t="shared" si="382"/>
        <v>#DIV/0!</v>
      </c>
      <c r="BL1546" s="13" t="e">
        <f t="shared" si="383"/>
        <v>#DIV/0!</v>
      </c>
    </row>
    <row r="1547" spans="48:64" x14ac:dyDescent="0.25">
      <c r="AV1547" s="13">
        <v>75</v>
      </c>
      <c r="AW1547" s="13">
        <v>4</v>
      </c>
      <c r="AX1547" s="806" t="s">
        <v>193</v>
      </c>
      <c r="AY1547" s="13">
        <v>65</v>
      </c>
      <c r="AZ1547" s="13">
        <v>68</v>
      </c>
      <c r="BA1547" s="13">
        <v>146</v>
      </c>
      <c r="BB1547" s="13">
        <v>117</v>
      </c>
      <c r="BC1547" s="13">
        <v>78</v>
      </c>
      <c r="BD1547" s="13">
        <v>49</v>
      </c>
      <c r="BE1547" s="806" t="s">
        <v>247</v>
      </c>
      <c r="BF1547">
        <v>1</v>
      </c>
      <c r="BG1547" s="13">
        <v>132</v>
      </c>
      <c r="BH1547" s="13">
        <v>93</v>
      </c>
      <c r="BI1547" s="886" t="s">
        <v>476</v>
      </c>
      <c r="BJ1547" s="13">
        <v>0</v>
      </c>
      <c r="BK1547" s="13" t="e">
        <f t="shared" si="382"/>
        <v>#DIV/0!</v>
      </c>
      <c r="BL1547" s="13" t="e">
        <f t="shared" si="383"/>
        <v>#DIV/0!</v>
      </c>
    </row>
    <row r="1548" spans="48:64" x14ac:dyDescent="0.25">
      <c r="AV1548" s="13">
        <v>76</v>
      </c>
      <c r="AW1548" s="13">
        <v>12</v>
      </c>
      <c r="AX1548" s="806" t="s">
        <v>193</v>
      </c>
      <c r="AY1548" s="13">
        <v>333</v>
      </c>
      <c r="AZ1548" s="13">
        <v>335</v>
      </c>
      <c r="BA1548" s="13">
        <v>710</v>
      </c>
      <c r="BB1548" s="13">
        <v>674</v>
      </c>
      <c r="BC1548" s="13">
        <v>334</v>
      </c>
      <c r="BD1548" s="13">
        <v>339</v>
      </c>
      <c r="BE1548" s="806" t="s">
        <v>256</v>
      </c>
      <c r="BF1548" s="426">
        <v>9</v>
      </c>
      <c r="BG1548" s="13">
        <v>181</v>
      </c>
      <c r="BH1548" s="13">
        <v>157</v>
      </c>
      <c r="BI1548" s="819" t="s">
        <v>494</v>
      </c>
      <c r="BJ1548" s="13">
        <v>1</v>
      </c>
      <c r="BK1548" s="13" t="e">
        <f t="shared" si="382"/>
        <v>#DIV/0!</v>
      </c>
      <c r="BL1548" s="13" t="e">
        <f t="shared" si="383"/>
        <v>#DIV/0!</v>
      </c>
    </row>
    <row r="1549" spans="48:64" x14ac:dyDescent="0.25">
      <c r="AV1549" s="13">
        <v>77</v>
      </c>
      <c r="AW1549" s="13">
        <v>7</v>
      </c>
      <c r="AX1549" s="806" t="s">
        <v>193</v>
      </c>
      <c r="AY1549" s="13">
        <v>90</v>
      </c>
      <c r="AZ1549" s="13">
        <v>77</v>
      </c>
      <c r="BA1549" s="13">
        <v>166</v>
      </c>
      <c r="BB1549" s="13">
        <v>134</v>
      </c>
      <c r="BC1549" s="13">
        <v>68</v>
      </c>
      <c r="BD1549" s="13">
        <v>57</v>
      </c>
      <c r="BE1549" s="806" t="s">
        <v>265</v>
      </c>
      <c r="BF1549" s="425">
        <v>5</v>
      </c>
      <c r="BG1549" s="13">
        <v>69</v>
      </c>
      <c r="BH1549" s="13">
        <v>45</v>
      </c>
      <c r="BI1549" s="899" t="s">
        <v>442</v>
      </c>
      <c r="BJ1549" s="13">
        <v>2</v>
      </c>
      <c r="BK1549" s="13" t="e">
        <f t="shared" si="382"/>
        <v>#DIV/0!</v>
      </c>
      <c r="BL1549" s="13" t="e">
        <f t="shared" si="383"/>
        <v>#DIV/0!</v>
      </c>
    </row>
    <row r="1550" spans="48:64" x14ac:dyDescent="0.25">
      <c r="AV1550" s="13">
        <v>78</v>
      </c>
      <c r="AW1550" s="13">
        <v>8</v>
      </c>
      <c r="AX1550" s="806" t="s">
        <v>202</v>
      </c>
      <c r="AY1550" s="13">
        <v>258</v>
      </c>
      <c r="AZ1550" s="13">
        <v>273</v>
      </c>
      <c r="BA1550" s="13">
        <v>593</v>
      </c>
      <c r="BB1550" s="13">
        <v>551</v>
      </c>
      <c r="BC1550" s="13">
        <v>304</v>
      </c>
      <c r="BD1550" s="13">
        <v>278</v>
      </c>
      <c r="BE1550" s="806" t="s">
        <v>211</v>
      </c>
      <c r="BF1550" s="425">
        <v>6</v>
      </c>
      <c r="BG1550" s="13">
        <v>120</v>
      </c>
      <c r="BH1550" s="13">
        <v>115</v>
      </c>
      <c r="BI1550" s="781" t="s">
        <v>428</v>
      </c>
      <c r="BJ1550" s="13">
        <v>1</v>
      </c>
      <c r="BK1550" s="13" t="e">
        <f t="shared" si="382"/>
        <v>#DIV/0!</v>
      </c>
      <c r="BL1550" s="13" t="e">
        <f t="shared" si="383"/>
        <v>#DIV/0!</v>
      </c>
    </row>
    <row r="1551" spans="48:64" x14ac:dyDescent="0.25">
      <c r="AV1551" s="13">
        <v>79</v>
      </c>
      <c r="AW1551" s="13">
        <v>10</v>
      </c>
      <c r="AX1551" s="806" t="s">
        <v>202</v>
      </c>
      <c r="AY1551" s="13">
        <v>379</v>
      </c>
      <c r="AZ1551" s="13">
        <v>323</v>
      </c>
      <c r="BA1551" s="13">
        <v>756</v>
      </c>
      <c r="BB1551" s="13">
        <v>644</v>
      </c>
      <c r="BC1551" s="13">
        <v>337</v>
      </c>
      <c r="BD1551" s="13">
        <v>321</v>
      </c>
      <c r="BE1551" s="806" t="s">
        <v>220</v>
      </c>
      <c r="BF1551">
        <v>4</v>
      </c>
      <c r="BG1551" s="13">
        <v>190</v>
      </c>
      <c r="BH1551" s="13">
        <v>140</v>
      </c>
      <c r="BI1551" s="855" t="s">
        <v>529</v>
      </c>
      <c r="BJ1551" s="13">
        <v>2</v>
      </c>
      <c r="BK1551" s="13" t="e">
        <f t="shared" si="382"/>
        <v>#DIV/0!</v>
      </c>
      <c r="BL1551" s="13" t="e">
        <f t="shared" si="383"/>
        <v>#DIV/0!</v>
      </c>
    </row>
    <row r="1552" spans="48:64" x14ac:dyDescent="0.25">
      <c r="AV1552" s="13">
        <v>80</v>
      </c>
      <c r="AW1552" s="13">
        <v>9</v>
      </c>
      <c r="AX1552" s="806" t="s">
        <v>202</v>
      </c>
      <c r="AY1552" s="13">
        <v>108</v>
      </c>
      <c r="AZ1552" s="13">
        <v>104</v>
      </c>
      <c r="BA1552" s="13">
        <v>240</v>
      </c>
      <c r="BB1552" s="13">
        <v>208</v>
      </c>
      <c r="BC1552" s="13">
        <v>117</v>
      </c>
      <c r="BD1552" s="13">
        <v>104</v>
      </c>
      <c r="BE1552" s="806" t="s">
        <v>229</v>
      </c>
      <c r="BF1552" s="425">
        <v>9</v>
      </c>
      <c r="BG1552" s="13">
        <v>51</v>
      </c>
      <c r="BH1552" s="13">
        <v>39</v>
      </c>
      <c r="BI1552" s="779" t="s">
        <v>485</v>
      </c>
      <c r="BJ1552" s="13">
        <v>1</v>
      </c>
      <c r="BK1552" s="13" t="e">
        <f t="shared" si="382"/>
        <v>#DIV/0!</v>
      </c>
      <c r="BL1552" s="13" t="e">
        <f t="shared" si="383"/>
        <v>#DIV/0!</v>
      </c>
    </row>
    <row r="1553" spans="48:64" x14ac:dyDescent="0.25">
      <c r="AV1553" s="13">
        <v>81</v>
      </c>
      <c r="AW1553" s="13">
        <v>2</v>
      </c>
      <c r="AX1553" s="806" t="s">
        <v>202</v>
      </c>
      <c r="AY1553" s="13">
        <v>22</v>
      </c>
      <c r="AZ1553" s="13">
        <v>22</v>
      </c>
      <c r="BA1553" s="13">
        <v>53</v>
      </c>
      <c r="BB1553" s="13">
        <v>51</v>
      </c>
      <c r="BC1553" s="13">
        <v>28</v>
      </c>
      <c r="BD1553" s="13">
        <v>29</v>
      </c>
      <c r="BE1553" s="806" t="s">
        <v>238</v>
      </c>
      <c r="BF1553">
        <v>10</v>
      </c>
      <c r="BG1553" s="13">
        <v>30</v>
      </c>
      <c r="BH1553" s="13">
        <v>28</v>
      </c>
      <c r="BI1553" s="856" t="s">
        <v>540</v>
      </c>
      <c r="BJ1553" s="13">
        <v>0</v>
      </c>
      <c r="BK1553" s="13" t="e">
        <f t="shared" si="382"/>
        <v>#DIV/0!</v>
      </c>
      <c r="BL1553" s="13" t="e">
        <f t="shared" si="383"/>
        <v>#DIV/0!</v>
      </c>
    </row>
    <row r="1554" spans="48:64" x14ac:dyDescent="0.25">
      <c r="AV1554" s="13">
        <v>82</v>
      </c>
      <c r="AW1554" s="13">
        <v>5</v>
      </c>
      <c r="AX1554" s="806" t="s">
        <v>202</v>
      </c>
      <c r="AY1554" s="13">
        <v>187</v>
      </c>
      <c r="AZ1554" s="13">
        <v>164</v>
      </c>
      <c r="BA1554" s="13">
        <v>327</v>
      </c>
      <c r="BB1554" s="13">
        <v>297</v>
      </c>
      <c r="BC1554" s="13">
        <v>129</v>
      </c>
      <c r="BD1554" s="13">
        <v>133</v>
      </c>
      <c r="BE1554" s="806" t="s">
        <v>247</v>
      </c>
      <c r="BF1554">
        <v>4</v>
      </c>
      <c r="BG1554" s="13">
        <v>147</v>
      </c>
      <c r="BH1554" s="13">
        <v>140</v>
      </c>
      <c r="BI1554" s="855" t="s">
        <v>529</v>
      </c>
      <c r="BJ1554" s="13">
        <v>0</v>
      </c>
      <c r="BK1554" s="13" t="e">
        <f t="shared" si="382"/>
        <v>#DIV/0!</v>
      </c>
      <c r="BL1554" s="13" t="e">
        <f t="shared" si="383"/>
        <v>#DIV/0!</v>
      </c>
    </row>
    <row r="1555" spans="48:64" x14ac:dyDescent="0.25">
      <c r="AV1555" s="13">
        <v>83</v>
      </c>
      <c r="AW1555" s="13">
        <v>6</v>
      </c>
      <c r="AX1555" s="806" t="s">
        <v>202</v>
      </c>
      <c r="AY1555" s="13">
        <v>205</v>
      </c>
      <c r="AZ1555" s="13">
        <v>187</v>
      </c>
      <c r="BA1555" s="13">
        <v>384</v>
      </c>
      <c r="BB1555" s="13">
        <v>375</v>
      </c>
      <c r="BC1555" s="13">
        <v>162</v>
      </c>
      <c r="BD1555" s="13">
        <v>188</v>
      </c>
      <c r="BE1555" s="806" t="s">
        <v>256</v>
      </c>
      <c r="BF1555">
        <v>2</v>
      </c>
      <c r="BG1555" s="13">
        <v>130</v>
      </c>
      <c r="BH1555" s="13">
        <v>122</v>
      </c>
      <c r="BI1555" s="886" t="s">
        <v>476</v>
      </c>
      <c r="BJ1555" s="13">
        <v>1</v>
      </c>
      <c r="BK1555" s="13" t="e">
        <f t="shared" si="382"/>
        <v>#DIV/0!</v>
      </c>
      <c r="BL1555" s="13" t="e">
        <f t="shared" si="383"/>
        <v>#DIV/0!</v>
      </c>
    </row>
    <row r="1556" spans="48:64" x14ac:dyDescent="0.25">
      <c r="AV1556" s="13">
        <v>84</v>
      </c>
      <c r="AW1556" s="13">
        <v>7</v>
      </c>
      <c r="AX1556" s="806" t="s">
        <v>202</v>
      </c>
      <c r="AY1556" s="13">
        <v>150</v>
      </c>
      <c r="AZ1556" s="13">
        <v>158</v>
      </c>
      <c r="BA1556" s="13">
        <v>344</v>
      </c>
      <c r="BB1556" s="13">
        <v>314</v>
      </c>
      <c r="BC1556" s="13">
        <v>176</v>
      </c>
      <c r="BD1556" s="13">
        <v>156</v>
      </c>
      <c r="BE1556" s="806" t="s">
        <v>265</v>
      </c>
      <c r="BF1556">
        <v>1</v>
      </c>
      <c r="BG1556" s="13">
        <v>176</v>
      </c>
      <c r="BH1556" s="13">
        <v>152</v>
      </c>
      <c r="BI1556" s="802" t="s">
        <v>424</v>
      </c>
      <c r="BJ1556" s="13">
        <v>1</v>
      </c>
      <c r="BK1556" s="13" t="e">
        <f t="shared" si="382"/>
        <v>#DIV/0!</v>
      </c>
      <c r="BL1556" s="13" t="e">
        <f t="shared" si="383"/>
        <v>#DIV/0!</v>
      </c>
    </row>
    <row r="1557" spans="48:64" x14ac:dyDescent="0.25">
      <c r="AV1557" s="13">
        <v>85</v>
      </c>
      <c r="AW1557" s="13">
        <v>6</v>
      </c>
      <c r="AX1557" s="806" t="s">
        <v>211</v>
      </c>
      <c r="AY1557" s="13">
        <v>137</v>
      </c>
      <c r="AZ1557" s="13">
        <v>130</v>
      </c>
      <c r="BA1557" s="13">
        <v>267</v>
      </c>
      <c r="BB1557" s="13">
        <v>225</v>
      </c>
      <c r="BC1557" s="13">
        <v>114</v>
      </c>
      <c r="BD1557" s="13">
        <v>95</v>
      </c>
      <c r="BE1557" s="806" t="s">
        <v>220</v>
      </c>
      <c r="BF1557">
        <v>2</v>
      </c>
      <c r="BG1557" s="13">
        <v>124</v>
      </c>
      <c r="BH1557" s="13">
        <v>102</v>
      </c>
      <c r="BI1557" s="886" t="s">
        <v>476</v>
      </c>
      <c r="BJ1557" s="13">
        <v>0</v>
      </c>
      <c r="BK1557" s="13" t="e">
        <f t="shared" si="382"/>
        <v>#DIV/0!</v>
      </c>
      <c r="BL1557" s="13" t="e">
        <f t="shared" si="383"/>
        <v>#DIV/0!</v>
      </c>
    </row>
    <row r="1558" spans="48:64" x14ac:dyDescent="0.25">
      <c r="AV1558" s="13">
        <v>86</v>
      </c>
      <c r="AW1558" s="13">
        <v>2</v>
      </c>
      <c r="AX1558" s="806" t="s">
        <v>211</v>
      </c>
      <c r="AY1558" s="13">
        <v>89</v>
      </c>
      <c r="AZ1558" s="13">
        <v>91</v>
      </c>
      <c r="BA1558" s="13">
        <v>206</v>
      </c>
      <c r="BB1558" s="13">
        <v>188</v>
      </c>
      <c r="BC1558" s="13">
        <v>102</v>
      </c>
      <c r="BD1558" s="13">
        <v>97</v>
      </c>
      <c r="BE1558" s="806" t="s">
        <v>229</v>
      </c>
      <c r="BF1558">
        <v>2</v>
      </c>
      <c r="BG1558" s="13">
        <v>166</v>
      </c>
      <c r="BH1558" s="13">
        <v>127</v>
      </c>
      <c r="BI1558" s="886" t="s">
        <v>476</v>
      </c>
      <c r="BJ1558" s="13">
        <v>0</v>
      </c>
      <c r="BK1558" s="13" t="e">
        <f t="shared" si="382"/>
        <v>#DIV/0!</v>
      </c>
      <c r="BL1558" s="13" t="e">
        <f t="shared" si="383"/>
        <v>#DIV/0!</v>
      </c>
    </row>
    <row r="1559" spans="48:64" x14ac:dyDescent="0.25">
      <c r="AV1559" s="13">
        <v>87</v>
      </c>
      <c r="AW1559" s="13">
        <v>3</v>
      </c>
      <c r="AX1559" s="806" t="s">
        <v>211</v>
      </c>
      <c r="AY1559" s="13">
        <v>120</v>
      </c>
      <c r="AZ1559" s="13">
        <v>118</v>
      </c>
      <c r="BA1559" s="13">
        <v>251</v>
      </c>
      <c r="BB1559" s="13">
        <v>232</v>
      </c>
      <c r="BC1559" s="13">
        <v>125</v>
      </c>
      <c r="BD1559" s="13">
        <v>114</v>
      </c>
      <c r="BE1559" s="806" t="s">
        <v>238</v>
      </c>
      <c r="BF1559">
        <v>4</v>
      </c>
      <c r="BG1559" s="13">
        <v>152</v>
      </c>
      <c r="BH1559" s="13">
        <v>141</v>
      </c>
      <c r="BI1559" s="886" t="s">
        <v>476</v>
      </c>
      <c r="BJ1559" s="13">
        <v>1</v>
      </c>
      <c r="BK1559" s="13" t="e">
        <f t="shared" si="382"/>
        <v>#DIV/0!</v>
      </c>
      <c r="BL1559" s="13" t="e">
        <f t="shared" si="383"/>
        <v>#DIV/0!</v>
      </c>
    </row>
    <row r="1560" spans="48:64" x14ac:dyDescent="0.25">
      <c r="AV1560" s="13">
        <v>88</v>
      </c>
      <c r="AW1560" s="13">
        <v>8</v>
      </c>
      <c r="AX1560" s="806" t="s">
        <v>211</v>
      </c>
      <c r="AY1560" s="13">
        <v>205</v>
      </c>
      <c r="AZ1560" s="13">
        <v>179</v>
      </c>
      <c r="BA1560" s="13">
        <v>484</v>
      </c>
      <c r="BB1560" s="13">
        <v>393</v>
      </c>
      <c r="BC1560" s="13">
        <v>253</v>
      </c>
      <c r="BD1560" s="13">
        <v>214</v>
      </c>
      <c r="BE1560" s="806" t="s">
        <v>247</v>
      </c>
      <c r="BF1560">
        <v>8</v>
      </c>
      <c r="BG1560" s="13">
        <v>134</v>
      </c>
      <c r="BH1560" s="13">
        <v>85</v>
      </c>
      <c r="BI1560" s="886" t="s">
        <v>476</v>
      </c>
      <c r="BJ1560" s="13">
        <v>2</v>
      </c>
      <c r="BK1560" s="13" t="e">
        <f t="shared" si="382"/>
        <v>#DIV/0!</v>
      </c>
      <c r="BL1560" s="13" t="e">
        <f t="shared" si="383"/>
        <v>#DIV/0!</v>
      </c>
    </row>
    <row r="1561" spans="48:64" x14ac:dyDescent="0.25">
      <c r="AV1561" s="13">
        <v>89</v>
      </c>
      <c r="AW1561" s="13">
        <v>5</v>
      </c>
      <c r="AX1561" s="806" t="s">
        <v>211</v>
      </c>
      <c r="AY1561" s="13">
        <v>110</v>
      </c>
      <c r="AZ1561" s="13">
        <v>103</v>
      </c>
      <c r="BA1561" s="13">
        <v>240</v>
      </c>
      <c r="BB1561" s="13">
        <v>216</v>
      </c>
      <c r="BC1561" s="13">
        <v>120</v>
      </c>
      <c r="BD1561" s="13">
        <v>113</v>
      </c>
      <c r="BE1561" s="806" t="s">
        <v>256</v>
      </c>
      <c r="BF1561">
        <v>2</v>
      </c>
      <c r="BG1561" s="13">
        <v>163</v>
      </c>
      <c r="BH1561" s="13">
        <v>146</v>
      </c>
      <c r="BI1561" s="834" t="s">
        <v>485</v>
      </c>
      <c r="BJ1561" s="13">
        <v>2</v>
      </c>
      <c r="BK1561" s="13" t="e">
        <f t="shared" si="382"/>
        <v>#DIV/0!</v>
      </c>
      <c r="BL1561" s="13" t="e">
        <f t="shared" si="383"/>
        <v>#DIV/0!</v>
      </c>
    </row>
    <row r="1562" spans="48:64" x14ac:dyDescent="0.25">
      <c r="AV1562" s="13">
        <v>90</v>
      </c>
      <c r="AW1562" s="13">
        <v>10</v>
      </c>
      <c r="AX1562" s="806" t="s">
        <v>211</v>
      </c>
      <c r="AY1562" s="13">
        <v>177</v>
      </c>
      <c r="AZ1562" s="13">
        <v>162</v>
      </c>
      <c r="BA1562" s="13">
        <v>333</v>
      </c>
      <c r="BB1562" s="13">
        <v>306</v>
      </c>
      <c r="BC1562" s="13">
        <v>137</v>
      </c>
      <c r="BD1562" s="13">
        <v>144</v>
      </c>
      <c r="BE1562" s="806" t="s">
        <v>265</v>
      </c>
      <c r="BF1562">
        <v>2</v>
      </c>
      <c r="BG1562" s="13">
        <v>91</v>
      </c>
      <c r="BH1562" s="13">
        <v>57</v>
      </c>
      <c r="BI1562" s="847" t="s">
        <v>494</v>
      </c>
      <c r="BJ1562" s="13">
        <v>2</v>
      </c>
      <c r="BK1562" s="13" t="e">
        <f t="shared" si="382"/>
        <v>#DIV/0!</v>
      </c>
      <c r="BL1562" s="13" t="e">
        <f t="shared" si="383"/>
        <v>#DIV/0!</v>
      </c>
    </row>
    <row r="1563" spans="48:64" x14ac:dyDescent="0.25">
      <c r="AV1563" s="13">
        <v>91</v>
      </c>
      <c r="AW1563" s="13">
        <v>3</v>
      </c>
      <c r="AX1563" s="806" t="s">
        <v>220</v>
      </c>
      <c r="AY1563" s="13">
        <v>109</v>
      </c>
      <c r="AZ1563" s="13">
        <v>107</v>
      </c>
      <c r="BA1563" s="13">
        <v>199</v>
      </c>
      <c r="BB1563" s="13">
        <v>179</v>
      </c>
      <c r="BC1563" s="13">
        <v>87</v>
      </c>
      <c r="BD1563" s="13">
        <v>72</v>
      </c>
      <c r="BE1563" s="806" t="s">
        <v>229</v>
      </c>
      <c r="BF1563" s="426">
        <v>2</v>
      </c>
      <c r="BG1563" s="13">
        <v>155</v>
      </c>
      <c r="BH1563" s="13">
        <v>137</v>
      </c>
      <c r="BI1563" s="831" t="s">
        <v>451</v>
      </c>
      <c r="BJ1563" s="13">
        <v>1</v>
      </c>
      <c r="BK1563" s="13" t="e">
        <f t="shared" si="382"/>
        <v>#DIV/0!</v>
      </c>
      <c r="BL1563" s="13" t="e">
        <f t="shared" si="383"/>
        <v>#DIV/0!</v>
      </c>
    </row>
    <row r="1564" spans="48:64" x14ac:dyDescent="0.25">
      <c r="AV1564" s="13">
        <v>92</v>
      </c>
      <c r="AW1564" s="13">
        <v>4</v>
      </c>
      <c r="AX1564" s="806" t="s">
        <v>220</v>
      </c>
      <c r="AY1564" s="13">
        <v>112</v>
      </c>
      <c r="AZ1564" s="13">
        <v>123</v>
      </c>
      <c r="BA1564" s="13">
        <v>236</v>
      </c>
      <c r="BB1564" s="13">
        <v>209</v>
      </c>
      <c r="BC1564" s="13">
        <v>109</v>
      </c>
      <c r="BD1564" s="13">
        <v>86</v>
      </c>
      <c r="BE1564" s="806" t="s">
        <v>238</v>
      </c>
      <c r="BF1564">
        <v>2</v>
      </c>
      <c r="BG1564" s="13">
        <v>139</v>
      </c>
      <c r="BH1564" s="13">
        <v>120</v>
      </c>
      <c r="BI1564" s="855" t="s">
        <v>529</v>
      </c>
      <c r="BJ1564" s="13">
        <v>0</v>
      </c>
      <c r="BK1564" s="13" t="e">
        <f t="shared" si="382"/>
        <v>#DIV/0!</v>
      </c>
      <c r="BL1564" s="13" t="e">
        <f t="shared" si="383"/>
        <v>#DIV/0!</v>
      </c>
    </row>
    <row r="1565" spans="48:64" x14ac:dyDescent="0.25">
      <c r="AV1565" s="13">
        <v>93</v>
      </c>
      <c r="AW1565" s="13">
        <v>2</v>
      </c>
      <c r="AX1565" s="806" t="s">
        <v>220</v>
      </c>
      <c r="AY1565" s="13">
        <v>22</v>
      </c>
      <c r="AZ1565" s="13">
        <v>24</v>
      </c>
      <c r="BA1565" s="13">
        <v>64</v>
      </c>
      <c r="BB1565" s="13">
        <v>61</v>
      </c>
      <c r="BC1565" s="13">
        <v>41</v>
      </c>
      <c r="BD1565" s="13">
        <v>37</v>
      </c>
      <c r="BE1565" s="806" t="s">
        <v>247</v>
      </c>
      <c r="BF1565" s="426">
        <v>5</v>
      </c>
      <c r="BG1565" s="13">
        <v>63</v>
      </c>
      <c r="BH1565" s="13">
        <v>57</v>
      </c>
      <c r="BI1565" s="819" t="s">
        <v>494</v>
      </c>
      <c r="BJ1565" s="13">
        <v>1</v>
      </c>
      <c r="BK1565" s="13" t="e">
        <f t="shared" si="382"/>
        <v>#DIV/0!</v>
      </c>
      <c r="BL1565" s="13" t="e">
        <f t="shared" si="383"/>
        <v>#DIV/0!</v>
      </c>
    </row>
    <row r="1566" spans="48:64" x14ac:dyDescent="0.25">
      <c r="AV1566" s="13">
        <v>94</v>
      </c>
      <c r="AW1566" s="13">
        <v>3</v>
      </c>
      <c r="AX1566" s="806" t="s">
        <v>220</v>
      </c>
      <c r="AY1566" s="13">
        <v>67</v>
      </c>
      <c r="AZ1566" s="13">
        <v>59</v>
      </c>
      <c r="BA1566" s="13">
        <v>144</v>
      </c>
      <c r="BB1566" s="13">
        <v>112</v>
      </c>
      <c r="BC1566" s="13">
        <v>69</v>
      </c>
      <c r="BD1566" s="13">
        <v>53</v>
      </c>
      <c r="BE1566" s="806" t="s">
        <v>256</v>
      </c>
      <c r="BF1566">
        <v>3</v>
      </c>
      <c r="BG1566" s="13">
        <v>90</v>
      </c>
      <c r="BH1566" s="13">
        <v>60</v>
      </c>
      <c r="BI1566" s="849" t="s">
        <v>489</v>
      </c>
      <c r="BJ1566" s="13">
        <v>0</v>
      </c>
      <c r="BK1566" s="13" t="e">
        <f t="shared" si="382"/>
        <v>#DIV/0!</v>
      </c>
      <c r="BL1566" s="13" t="e">
        <f t="shared" si="383"/>
        <v>#DIV/0!</v>
      </c>
    </row>
    <row r="1567" spans="48:64" x14ac:dyDescent="0.25">
      <c r="AV1567" s="13">
        <v>95</v>
      </c>
      <c r="AW1567" s="13">
        <v>5</v>
      </c>
      <c r="AX1567" s="806" t="s">
        <v>220</v>
      </c>
      <c r="AY1567" s="13">
        <v>96</v>
      </c>
      <c r="AZ1567" s="13">
        <v>93</v>
      </c>
      <c r="BA1567" s="13">
        <v>229</v>
      </c>
      <c r="BB1567" s="13">
        <v>199</v>
      </c>
      <c r="BC1567" s="13">
        <v>127</v>
      </c>
      <c r="BD1567" s="13">
        <v>106</v>
      </c>
      <c r="BE1567" s="806" t="s">
        <v>265</v>
      </c>
      <c r="BF1567" s="426">
        <v>2</v>
      </c>
      <c r="BG1567" s="13">
        <v>195</v>
      </c>
      <c r="BH1567" s="13">
        <v>161</v>
      </c>
      <c r="BI1567" s="858" t="s">
        <v>548</v>
      </c>
      <c r="BJ1567" s="13">
        <v>0</v>
      </c>
      <c r="BK1567" s="13" t="e">
        <f t="shared" si="382"/>
        <v>#DIV/0!</v>
      </c>
      <c r="BL1567" s="13" t="e">
        <f t="shared" si="383"/>
        <v>#DIV/0!</v>
      </c>
    </row>
    <row r="1568" spans="48:64" x14ac:dyDescent="0.25">
      <c r="AV1568" s="13">
        <v>96</v>
      </c>
      <c r="AW1568" s="13">
        <v>6</v>
      </c>
      <c r="AX1568" s="806" t="s">
        <v>229</v>
      </c>
      <c r="AY1568" s="13">
        <v>206</v>
      </c>
      <c r="AZ1568" s="13">
        <v>203</v>
      </c>
      <c r="BA1568" s="13">
        <v>448</v>
      </c>
      <c r="BB1568" s="13">
        <v>394</v>
      </c>
      <c r="BC1568" s="13">
        <v>222</v>
      </c>
      <c r="BD1568" s="13">
        <v>191</v>
      </c>
      <c r="BE1568" s="806" t="s">
        <v>238</v>
      </c>
      <c r="BF1568">
        <v>1</v>
      </c>
      <c r="BG1568" s="13">
        <v>224</v>
      </c>
      <c r="BH1568" s="13">
        <v>204</v>
      </c>
      <c r="BI1568" s="828" t="s">
        <v>424</v>
      </c>
      <c r="BJ1568" s="13">
        <v>1</v>
      </c>
      <c r="BK1568" s="13" t="e">
        <f t="shared" si="382"/>
        <v>#DIV/0!</v>
      </c>
      <c r="BL1568" s="13" t="e">
        <f t="shared" si="383"/>
        <v>#DIV/0!</v>
      </c>
    </row>
    <row r="1569" spans="1:64" x14ac:dyDescent="0.25">
      <c r="AV1569" s="13">
        <v>97</v>
      </c>
      <c r="AW1569" s="13">
        <v>9</v>
      </c>
      <c r="AX1569" s="806" t="s">
        <v>229</v>
      </c>
      <c r="AY1569" s="13">
        <v>376</v>
      </c>
      <c r="AZ1569" s="13">
        <v>372</v>
      </c>
      <c r="BA1569" s="13">
        <v>783</v>
      </c>
      <c r="BB1569" s="13">
        <v>714</v>
      </c>
      <c r="BC1569" s="13">
        <v>362</v>
      </c>
      <c r="BD1569" s="13">
        <v>342</v>
      </c>
      <c r="BE1569" s="806" t="s">
        <v>247</v>
      </c>
      <c r="BF1569">
        <v>1</v>
      </c>
      <c r="BG1569" s="13">
        <v>264</v>
      </c>
      <c r="BH1569" s="13">
        <v>239</v>
      </c>
      <c r="BI1569" s="857" t="s">
        <v>415</v>
      </c>
      <c r="BJ1569" s="13">
        <v>2</v>
      </c>
      <c r="BK1569" s="13" t="e">
        <f t="shared" ref="BK1569:BK1600" si="384">ROUND(BA99/(AW99-BJ99),2)</f>
        <v>#DIV/0!</v>
      </c>
      <c r="BL1569" s="13" t="e">
        <f t="shared" ref="BL1569:BL1600" si="385">ROUND(BB99/(AW99-BJ99),2)</f>
        <v>#DIV/0!</v>
      </c>
    </row>
    <row r="1570" spans="1:64" x14ac:dyDescent="0.25">
      <c r="AV1570" s="13">
        <v>98</v>
      </c>
      <c r="AW1570" s="13">
        <v>8</v>
      </c>
      <c r="AX1570" s="806" t="s">
        <v>229</v>
      </c>
      <c r="AY1570" s="13">
        <v>287</v>
      </c>
      <c r="AZ1570" s="13">
        <v>286</v>
      </c>
      <c r="BA1570" s="13">
        <v>600</v>
      </c>
      <c r="BB1570" s="13">
        <v>544</v>
      </c>
      <c r="BC1570" s="13">
        <v>278</v>
      </c>
      <c r="BD1570" s="13">
        <v>258</v>
      </c>
      <c r="BE1570" s="806" t="s">
        <v>256</v>
      </c>
      <c r="BF1570" s="425">
        <v>1</v>
      </c>
      <c r="BG1570" s="13">
        <v>180</v>
      </c>
      <c r="BH1570" s="13">
        <v>163</v>
      </c>
      <c r="BI1570" s="898" t="s">
        <v>451</v>
      </c>
      <c r="BJ1570" s="13">
        <v>0</v>
      </c>
      <c r="BK1570" s="13" t="e">
        <f t="shared" si="384"/>
        <v>#DIV/0!</v>
      </c>
      <c r="BL1570" s="13" t="e">
        <f t="shared" si="385"/>
        <v>#DIV/0!</v>
      </c>
    </row>
    <row r="1571" spans="1:64" x14ac:dyDescent="0.25">
      <c r="AV1571" s="13">
        <v>99</v>
      </c>
      <c r="AW1571" s="13">
        <v>7</v>
      </c>
      <c r="AX1571" s="806" t="s">
        <v>229</v>
      </c>
      <c r="AY1571" s="13">
        <v>179</v>
      </c>
      <c r="AZ1571" s="13">
        <v>172</v>
      </c>
      <c r="BA1571" s="13">
        <v>346</v>
      </c>
      <c r="BB1571" s="13">
        <v>328</v>
      </c>
      <c r="BC1571" s="13">
        <v>151</v>
      </c>
      <c r="BD1571" s="13">
        <v>156</v>
      </c>
      <c r="BE1571" s="806" t="s">
        <v>265</v>
      </c>
      <c r="BF1571">
        <v>2</v>
      </c>
      <c r="BG1571" s="13">
        <v>132</v>
      </c>
      <c r="BH1571" s="13">
        <v>99</v>
      </c>
      <c r="BI1571" s="846" t="s">
        <v>480</v>
      </c>
      <c r="BJ1571" s="13">
        <v>0</v>
      </c>
      <c r="BK1571" s="13" t="e">
        <f t="shared" si="384"/>
        <v>#DIV/0!</v>
      </c>
      <c r="BL1571" s="13" t="e">
        <f t="shared" si="385"/>
        <v>#DIV/0!</v>
      </c>
    </row>
    <row r="1572" spans="1:64" x14ac:dyDescent="0.25">
      <c r="AV1572" s="13">
        <v>100</v>
      </c>
      <c r="AW1572" s="13">
        <v>5</v>
      </c>
      <c r="AX1572" s="806" t="s">
        <v>238</v>
      </c>
      <c r="AY1572" s="13">
        <v>201</v>
      </c>
      <c r="AZ1572" s="13">
        <v>202</v>
      </c>
      <c r="BA1572" s="13">
        <v>410</v>
      </c>
      <c r="BB1572" s="13">
        <v>382</v>
      </c>
      <c r="BC1572" s="13">
        <v>191</v>
      </c>
      <c r="BD1572" s="13">
        <v>180</v>
      </c>
      <c r="BE1572" s="806" t="s">
        <v>247</v>
      </c>
      <c r="BF1572" s="13">
        <v>2</v>
      </c>
      <c r="BG1572" s="13">
        <v>122</v>
      </c>
      <c r="BH1572" s="13">
        <v>119</v>
      </c>
      <c r="BI1572" s="779" t="s">
        <v>485</v>
      </c>
      <c r="BJ1572" s="13">
        <v>0</v>
      </c>
      <c r="BK1572" s="13" t="e">
        <f t="shared" si="384"/>
        <v>#DIV/0!</v>
      </c>
      <c r="BL1572" s="195" t="e">
        <f t="shared" si="385"/>
        <v>#DIV/0!</v>
      </c>
    </row>
    <row r="1573" spans="1:64" x14ac:dyDescent="0.25">
      <c r="AV1573" s="13">
        <v>101</v>
      </c>
      <c r="AW1573" s="13">
        <v>7</v>
      </c>
      <c r="AX1573" s="806" t="s">
        <v>238</v>
      </c>
      <c r="AY1573" s="13">
        <v>88</v>
      </c>
      <c r="AZ1573" s="13">
        <v>94</v>
      </c>
      <c r="BA1573" s="13">
        <v>180</v>
      </c>
      <c r="BB1573" s="13">
        <v>159</v>
      </c>
      <c r="BC1573" s="13">
        <v>83</v>
      </c>
      <c r="BD1573" s="13">
        <v>65</v>
      </c>
      <c r="BE1573" s="806" t="s">
        <v>256</v>
      </c>
      <c r="BF1573">
        <v>5</v>
      </c>
      <c r="BG1573" s="13">
        <v>49</v>
      </c>
      <c r="BH1573" s="13">
        <v>49</v>
      </c>
      <c r="BI1573" s="885" t="s">
        <v>446</v>
      </c>
      <c r="BJ1573" s="13">
        <v>0</v>
      </c>
      <c r="BK1573" s="13" t="e">
        <f t="shared" si="384"/>
        <v>#DIV/0!</v>
      </c>
      <c r="BL1573" s="13" t="e">
        <f t="shared" si="385"/>
        <v>#DIV/0!</v>
      </c>
    </row>
    <row r="1574" spans="1:64" x14ac:dyDescent="0.25">
      <c r="AV1574" s="13">
        <v>102</v>
      </c>
      <c r="AW1574" s="13">
        <v>8</v>
      </c>
      <c r="AX1574" s="806" t="s">
        <v>238</v>
      </c>
      <c r="AY1574" s="13">
        <v>188</v>
      </c>
      <c r="AZ1574" s="13">
        <v>165</v>
      </c>
      <c r="BA1574" s="13">
        <v>391</v>
      </c>
      <c r="BB1574" s="13">
        <v>348</v>
      </c>
      <c r="BC1574" s="13">
        <v>173</v>
      </c>
      <c r="BD1574" s="13">
        <v>183</v>
      </c>
      <c r="BE1574" s="806" t="s">
        <v>265</v>
      </c>
      <c r="BF1574">
        <v>9</v>
      </c>
      <c r="BG1574" s="13">
        <v>99</v>
      </c>
      <c r="BH1574" s="13">
        <v>84</v>
      </c>
      <c r="BI1574" s="885" t="s">
        <v>446</v>
      </c>
      <c r="BJ1574" s="13">
        <v>0</v>
      </c>
      <c r="BK1574" s="13" t="e">
        <f t="shared" si="384"/>
        <v>#DIV/0!</v>
      </c>
      <c r="BL1574" s="13" t="e">
        <f t="shared" si="385"/>
        <v>#DIV/0!</v>
      </c>
    </row>
    <row r="1575" spans="1:64" x14ac:dyDescent="0.25">
      <c r="AV1575" s="13">
        <v>103</v>
      </c>
      <c r="AW1575" s="13">
        <v>5</v>
      </c>
      <c r="AX1575" s="806" t="s">
        <v>247</v>
      </c>
      <c r="AY1575" s="13">
        <v>64</v>
      </c>
      <c r="AZ1575" s="13">
        <v>49</v>
      </c>
      <c r="BA1575" s="13">
        <v>117</v>
      </c>
      <c r="BB1575" s="13">
        <v>95</v>
      </c>
      <c r="BC1575" s="13">
        <v>49</v>
      </c>
      <c r="BD1575" s="13">
        <v>46</v>
      </c>
      <c r="BE1575" s="806" t="s">
        <v>256</v>
      </c>
      <c r="BF1575">
        <v>2</v>
      </c>
      <c r="BG1575" s="13">
        <v>63</v>
      </c>
      <c r="BH1575" s="13">
        <v>50</v>
      </c>
      <c r="BI1575" s="857" t="s">
        <v>415</v>
      </c>
      <c r="BJ1575" s="13">
        <v>2</v>
      </c>
      <c r="BK1575" s="13" t="e">
        <f t="shared" si="384"/>
        <v>#DIV/0!</v>
      </c>
      <c r="BL1575" s="13" t="e">
        <f t="shared" si="385"/>
        <v>#DIV/0!</v>
      </c>
    </row>
    <row r="1576" spans="1:64" x14ac:dyDescent="0.25">
      <c r="AV1576" s="13">
        <v>104</v>
      </c>
      <c r="AW1576" s="13">
        <v>9</v>
      </c>
      <c r="AX1576" s="806" t="s">
        <v>247</v>
      </c>
      <c r="AY1576" s="13">
        <v>329</v>
      </c>
      <c r="AZ1576" s="13">
        <v>296</v>
      </c>
      <c r="BA1576" s="13">
        <v>624</v>
      </c>
      <c r="BB1576" s="13">
        <v>542</v>
      </c>
      <c r="BC1576" s="13">
        <v>252</v>
      </c>
      <c r="BD1576" s="13">
        <v>246</v>
      </c>
      <c r="BE1576" s="806" t="s">
        <v>265</v>
      </c>
      <c r="BF1576" s="425">
        <v>1</v>
      </c>
      <c r="BG1576" s="13">
        <v>175</v>
      </c>
      <c r="BH1576" s="13">
        <v>178</v>
      </c>
      <c r="BI1576" s="866" t="s">
        <v>489</v>
      </c>
      <c r="BJ1576" s="13">
        <v>2</v>
      </c>
      <c r="BK1576" s="13" t="e">
        <f t="shared" si="384"/>
        <v>#DIV/0!</v>
      </c>
      <c r="BL1576" s="13" t="e">
        <f t="shared" si="385"/>
        <v>#DIV/0!</v>
      </c>
    </row>
    <row r="1577" spans="1:64" x14ac:dyDescent="0.25">
      <c r="A1577" s="217"/>
      <c r="AV1577" s="13">
        <v>105</v>
      </c>
      <c r="AW1577" s="13">
        <v>8</v>
      </c>
      <c r="AX1577" s="806" t="s">
        <v>256</v>
      </c>
      <c r="AY1577" s="13">
        <v>130</v>
      </c>
      <c r="AZ1577" s="13">
        <v>110</v>
      </c>
      <c r="BA1577" s="13">
        <v>234</v>
      </c>
      <c r="BB1577" s="13">
        <v>204</v>
      </c>
      <c r="BC1577" s="13">
        <v>91</v>
      </c>
      <c r="BD1577" s="13">
        <v>94</v>
      </c>
      <c r="BE1577" s="806" t="s">
        <v>265</v>
      </c>
      <c r="BF1577">
        <v>3</v>
      </c>
      <c r="BG1577" s="13">
        <v>77</v>
      </c>
      <c r="BH1577" s="13">
        <v>65</v>
      </c>
      <c r="BI1577" s="837" t="s">
        <v>485</v>
      </c>
      <c r="BJ1577" s="13">
        <v>0</v>
      </c>
      <c r="BK1577" s="13" t="e">
        <f t="shared" si="384"/>
        <v>#DIV/0!</v>
      </c>
      <c r="BL1577" s="13" t="e">
        <f t="shared" si="385"/>
        <v>#DIV/0!</v>
      </c>
    </row>
    <row r="1578" spans="1:64" x14ac:dyDescent="0.25">
      <c r="A1578" s="217"/>
      <c r="AV1578" s="13">
        <v>1</v>
      </c>
      <c r="AW1578" s="13">
        <v>13</v>
      </c>
      <c r="AX1578" s="804" t="s">
        <v>274</v>
      </c>
      <c r="AY1578" s="13">
        <v>165</v>
      </c>
      <c r="AZ1578" s="13">
        <v>173</v>
      </c>
      <c r="BA1578" s="13">
        <v>355</v>
      </c>
      <c r="BB1578" s="13">
        <v>356</v>
      </c>
      <c r="BC1578" s="13">
        <v>176</v>
      </c>
      <c r="BD1578" s="13">
        <v>183</v>
      </c>
      <c r="BE1578" s="804" t="s">
        <v>283</v>
      </c>
      <c r="BF1578">
        <v>2</v>
      </c>
      <c r="BG1578" s="13">
        <v>95</v>
      </c>
      <c r="BH1578" s="13">
        <v>71</v>
      </c>
      <c r="BI1578" s="886" t="s">
        <v>476</v>
      </c>
      <c r="BJ1578" s="13">
        <v>2</v>
      </c>
      <c r="BK1578" s="13" t="e">
        <f t="shared" ref="BK1578:BK1609" si="386">ROUND(BA3/(AW3-BJ3),2)</f>
        <v>#DIV/0!</v>
      </c>
      <c r="BL1578" s="13" t="e">
        <f t="shared" ref="BL1578:BL1609" si="387">ROUND(BB3/(AW3-BJ3),2)</f>
        <v>#DIV/0!</v>
      </c>
    </row>
    <row r="1579" spans="1:64" x14ac:dyDescent="0.25">
      <c r="A1579" s="217"/>
      <c r="AV1579" s="13">
        <v>2</v>
      </c>
      <c r="AW1579" s="13">
        <v>8</v>
      </c>
      <c r="AX1579" s="804" t="s">
        <v>274</v>
      </c>
      <c r="AY1579" s="13">
        <v>125</v>
      </c>
      <c r="AZ1579" s="13">
        <v>130</v>
      </c>
      <c r="BA1579" s="13">
        <v>268</v>
      </c>
      <c r="BB1579" s="13">
        <v>265</v>
      </c>
      <c r="BC1579" s="13">
        <v>128</v>
      </c>
      <c r="BD1579" s="13">
        <v>135</v>
      </c>
      <c r="BE1579" s="804" t="s">
        <v>292</v>
      </c>
      <c r="BF1579">
        <v>4</v>
      </c>
      <c r="BG1579" s="13">
        <v>67</v>
      </c>
      <c r="BH1579" s="13">
        <v>62</v>
      </c>
      <c r="BI1579" s="849" t="s">
        <v>489</v>
      </c>
      <c r="BJ1579" s="13">
        <v>2</v>
      </c>
      <c r="BK1579" s="13" t="e">
        <f t="shared" si="386"/>
        <v>#DIV/0!</v>
      </c>
      <c r="BL1579" s="13" t="e">
        <f t="shared" si="387"/>
        <v>#DIV/0!</v>
      </c>
    </row>
    <row r="1580" spans="1:64" x14ac:dyDescent="0.25">
      <c r="A1580" s="217"/>
      <c r="AV1580" s="13">
        <v>3</v>
      </c>
      <c r="AW1580" s="13">
        <v>3</v>
      </c>
      <c r="AX1580" s="804" t="s">
        <v>274</v>
      </c>
      <c r="AY1580" s="13">
        <v>44</v>
      </c>
      <c r="AZ1580" s="13">
        <v>59</v>
      </c>
      <c r="BA1580" s="13">
        <v>113</v>
      </c>
      <c r="BB1580" s="13">
        <v>113</v>
      </c>
      <c r="BC1580" s="13">
        <v>61</v>
      </c>
      <c r="BD1580" s="13">
        <v>54</v>
      </c>
      <c r="BE1580" s="804" t="s">
        <v>301</v>
      </c>
      <c r="BF1580">
        <v>2</v>
      </c>
      <c r="BG1580" s="13">
        <v>52</v>
      </c>
      <c r="BH1580" s="13">
        <v>43</v>
      </c>
      <c r="BI1580" s="863" t="s">
        <v>428</v>
      </c>
      <c r="BJ1580" s="13">
        <v>1</v>
      </c>
      <c r="BK1580" s="13" t="e">
        <f t="shared" si="386"/>
        <v>#DIV/0!</v>
      </c>
      <c r="BL1580" s="13" t="e">
        <f t="shared" si="387"/>
        <v>#DIV/0!</v>
      </c>
    </row>
    <row r="1581" spans="1:64" x14ac:dyDescent="0.25">
      <c r="A1581" s="217"/>
      <c r="AV1581" s="13">
        <v>4</v>
      </c>
      <c r="AW1581" s="13">
        <v>5</v>
      </c>
      <c r="AX1581" s="804" t="s">
        <v>274</v>
      </c>
      <c r="AY1581" s="13">
        <v>171</v>
      </c>
      <c r="AZ1581" s="13">
        <v>158</v>
      </c>
      <c r="BA1581" s="13">
        <v>331</v>
      </c>
      <c r="BB1581" s="13">
        <v>302</v>
      </c>
      <c r="BC1581" s="13">
        <v>150</v>
      </c>
      <c r="BD1581" s="13">
        <v>144</v>
      </c>
      <c r="BE1581" s="804" t="s">
        <v>310</v>
      </c>
      <c r="BF1581">
        <v>3</v>
      </c>
      <c r="BG1581" s="13">
        <v>107</v>
      </c>
      <c r="BH1581" s="13">
        <v>83</v>
      </c>
      <c r="BI1581" s="888" t="s">
        <v>451</v>
      </c>
      <c r="BJ1581" s="13">
        <v>2</v>
      </c>
      <c r="BK1581" s="13" t="e">
        <f t="shared" si="386"/>
        <v>#DIV/0!</v>
      </c>
      <c r="BL1581" s="13" t="e">
        <f t="shared" si="387"/>
        <v>#DIV/0!</v>
      </c>
    </row>
    <row r="1582" spans="1:64" x14ac:dyDescent="0.25">
      <c r="A1582" s="217"/>
      <c r="AV1582" s="13">
        <v>5</v>
      </c>
      <c r="AW1582" s="13">
        <v>6</v>
      </c>
      <c r="AX1582" s="804" t="s">
        <v>274</v>
      </c>
      <c r="AY1582" s="13">
        <v>304</v>
      </c>
      <c r="AZ1582" s="13">
        <v>270</v>
      </c>
      <c r="BA1582" s="13">
        <v>647</v>
      </c>
      <c r="BB1582" s="13">
        <v>557</v>
      </c>
      <c r="BC1582" s="13">
        <v>304</v>
      </c>
      <c r="BD1582" s="13">
        <v>287</v>
      </c>
      <c r="BE1582" s="804" t="s">
        <v>319</v>
      </c>
      <c r="BF1582" s="426">
        <v>4</v>
      </c>
      <c r="BG1582" s="13">
        <v>235</v>
      </c>
      <c r="BH1582" s="13">
        <v>230</v>
      </c>
      <c r="BI1582" s="802" t="s">
        <v>424</v>
      </c>
      <c r="BJ1582" s="13">
        <v>4</v>
      </c>
      <c r="BK1582" s="13" t="e">
        <f t="shared" si="386"/>
        <v>#DIV/0!</v>
      </c>
      <c r="BL1582" s="13" t="e">
        <f t="shared" si="387"/>
        <v>#DIV/0!</v>
      </c>
    </row>
    <row r="1583" spans="1:64" x14ac:dyDescent="0.25">
      <c r="A1583" s="217"/>
      <c r="AV1583" s="13">
        <v>6</v>
      </c>
      <c r="AW1583" s="13">
        <v>10</v>
      </c>
      <c r="AX1583" s="804" t="s">
        <v>274</v>
      </c>
      <c r="AY1583" s="13">
        <v>304</v>
      </c>
      <c r="AZ1583" s="13">
        <v>245</v>
      </c>
      <c r="BA1583" s="13">
        <v>617</v>
      </c>
      <c r="BB1583" s="13">
        <v>532</v>
      </c>
      <c r="BC1583" s="13">
        <v>294</v>
      </c>
      <c r="BD1583" s="13">
        <v>287</v>
      </c>
      <c r="BE1583" s="804" t="s">
        <v>328</v>
      </c>
      <c r="BF1583">
        <v>2</v>
      </c>
      <c r="BG1583" s="13">
        <v>171</v>
      </c>
      <c r="BH1583" s="13">
        <v>134</v>
      </c>
      <c r="BI1583" s="841" t="s">
        <v>454</v>
      </c>
      <c r="BJ1583" s="13">
        <v>1</v>
      </c>
      <c r="BK1583" s="13" t="e">
        <f t="shared" si="386"/>
        <v>#DIV/0!</v>
      </c>
      <c r="BL1583" s="13" t="e">
        <f t="shared" si="387"/>
        <v>#DIV/0!</v>
      </c>
    </row>
    <row r="1584" spans="1:64" x14ac:dyDescent="0.25">
      <c r="A1584" s="217"/>
      <c r="AV1584" s="13">
        <v>7</v>
      </c>
      <c r="AW1584" s="13">
        <v>10</v>
      </c>
      <c r="AX1584" s="804" t="s">
        <v>274</v>
      </c>
      <c r="AY1584" s="13">
        <v>363</v>
      </c>
      <c r="AZ1584" s="13">
        <v>340</v>
      </c>
      <c r="BA1584" s="13">
        <v>720</v>
      </c>
      <c r="BB1584" s="13">
        <v>614</v>
      </c>
      <c r="BC1584" s="13">
        <v>331</v>
      </c>
      <c r="BD1584" s="13">
        <v>274</v>
      </c>
      <c r="BE1584" s="804" t="s">
        <v>337</v>
      </c>
      <c r="BF1584">
        <v>3</v>
      </c>
      <c r="BG1584" s="13">
        <v>222</v>
      </c>
      <c r="BH1584" s="13">
        <v>187</v>
      </c>
      <c r="BI1584" s="782" t="s">
        <v>476</v>
      </c>
      <c r="BJ1584" s="13">
        <v>0</v>
      </c>
      <c r="BK1584" s="13" t="e">
        <f t="shared" si="386"/>
        <v>#DIV/0!</v>
      </c>
      <c r="BL1584" s="13" t="e">
        <f t="shared" si="387"/>
        <v>#DIV/0!</v>
      </c>
    </row>
    <row r="1585" spans="1:64" x14ac:dyDescent="0.25">
      <c r="A1585" s="217"/>
      <c r="AV1585" s="13">
        <v>8</v>
      </c>
      <c r="AW1585" s="13">
        <v>5</v>
      </c>
      <c r="AX1585" s="804" t="s">
        <v>274</v>
      </c>
      <c r="AY1585" s="13">
        <v>112</v>
      </c>
      <c r="AZ1585" s="13">
        <v>83</v>
      </c>
      <c r="BA1585" s="13">
        <v>180</v>
      </c>
      <c r="BB1585" s="13">
        <v>152</v>
      </c>
      <c r="BC1585" s="13">
        <v>55</v>
      </c>
      <c r="BD1585" s="13">
        <v>69</v>
      </c>
      <c r="BE1585" s="804" t="s">
        <v>346</v>
      </c>
      <c r="BF1585" s="425">
        <v>4</v>
      </c>
      <c r="BG1585" s="13">
        <v>108</v>
      </c>
      <c r="BH1585" s="13">
        <v>90</v>
      </c>
      <c r="BI1585" s="825" t="s">
        <v>560</v>
      </c>
      <c r="BJ1585" s="13">
        <v>0</v>
      </c>
      <c r="BK1585" s="13" t="e">
        <f t="shared" si="386"/>
        <v>#DIV/0!</v>
      </c>
      <c r="BL1585" s="13" t="e">
        <f t="shared" si="387"/>
        <v>#DIV/0!</v>
      </c>
    </row>
    <row r="1586" spans="1:64" x14ac:dyDescent="0.25">
      <c r="A1586" s="217"/>
      <c r="AV1586" s="13">
        <v>9</v>
      </c>
      <c r="AW1586" s="13">
        <v>7</v>
      </c>
      <c r="AX1586" s="804" t="s">
        <v>274</v>
      </c>
      <c r="AY1586" s="13">
        <v>125</v>
      </c>
      <c r="AZ1586" s="13">
        <v>141</v>
      </c>
      <c r="BA1586" s="13">
        <v>259</v>
      </c>
      <c r="BB1586" s="13">
        <v>244</v>
      </c>
      <c r="BC1586" s="13">
        <v>119</v>
      </c>
      <c r="BD1586" s="13">
        <v>103</v>
      </c>
      <c r="BE1586" s="804" t="s">
        <v>355</v>
      </c>
      <c r="BF1586" s="425">
        <v>7</v>
      </c>
      <c r="BG1586" s="13">
        <v>78</v>
      </c>
      <c r="BH1586" s="13">
        <v>87</v>
      </c>
      <c r="BI1586" s="896" t="s">
        <v>476</v>
      </c>
      <c r="BJ1586" s="13">
        <v>1</v>
      </c>
      <c r="BK1586" s="13" t="e">
        <f t="shared" si="386"/>
        <v>#DIV/0!</v>
      </c>
      <c r="BL1586" s="13" t="e">
        <f t="shared" si="387"/>
        <v>#DIV/0!</v>
      </c>
    </row>
    <row r="1587" spans="1:64" x14ac:dyDescent="0.25">
      <c r="A1587" s="217"/>
      <c r="AV1587" s="13">
        <v>10</v>
      </c>
      <c r="AW1587" s="13">
        <v>6</v>
      </c>
      <c r="AX1587" s="804" t="s">
        <v>274</v>
      </c>
      <c r="AY1587" s="13">
        <v>134</v>
      </c>
      <c r="AZ1587" s="13">
        <v>129</v>
      </c>
      <c r="BA1587" s="13">
        <v>306</v>
      </c>
      <c r="BB1587" s="13">
        <v>265</v>
      </c>
      <c r="BC1587" s="13">
        <v>149</v>
      </c>
      <c r="BD1587" s="13">
        <v>136</v>
      </c>
      <c r="BE1587" s="804" t="s">
        <v>364</v>
      </c>
      <c r="BF1587">
        <v>5</v>
      </c>
      <c r="BG1587" s="13">
        <v>109</v>
      </c>
      <c r="BH1587" s="13">
        <v>92</v>
      </c>
      <c r="BI1587" s="856" t="s">
        <v>540</v>
      </c>
      <c r="BJ1587" s="13">
        <v>1</v>
      </c>
      <c r="BK1587" s="13" t="e">
        <f t="shared" si="386"/>
        <v>#DIV/0!</v>
      </c>
      <c r="BL1587" s="13" t="e">
        <f t="shared" si="387"/>
        <v>#DIV/0!</v>
      </c>
    </row>
    <row r="1588" spans="1:64" x14ac:dyDescent="0.25">
      <c r="A1588" s="217"/>
      <c r="AV1588" s="13">
        <v>11</v>
      </c>
      <c r="AW1588" s="13">
        <v>5</v>
      </c>
      <c r="AX1588" s="804" t="s">
        <v>274</v>
      </c>
      <c r="AY1588" s="13">
        <v>47</v>
      </c>
      <c r="AZ1588" s="13">
        <v>53</v>
      </c>
      <c r="BA1588" s="13">
        <v>111</v>
      </c>
      <c r="BB1588" s="13">
        <v>111</v>
      </c>
      <c r="BC1588" s="13">
        <v>59</v>
      </c>
      <c r="BD1588" s="13">
        <v>58</v>
      </c>
      <c r="BE1588" s="804" t="s">
        <v>373</v>
      </c>
      <c r="BF1588" s="425">
        <v>8</v>
      </c>
      <c r="BG1588" s="13">
        <v>54</v>
      </c>
      <c r="BH1588" s="13">
        <v>48</v>
      </c>
      <c r="BI1588" s="865" t="s">
        <v>480</v>
      </c>
      <c r="BJ1588" s="13">
        <v>3</v>
      </c>
      <c r="BK1588" s="13" t="e">
        <f t="shared" si="386"/>
        <v>#DIV/0!</v>
      </c>
      <c r="BL1588" s="13" t="e">
        <f t="shared" si="387"/>
        <v>#DIV/0!</v>
      </c>
    </row>
    <row r="1589" spans="1:64" x14ac:dyDescent="0.25">
      <c r="A1589" s="217"/>
      <c r="AV1589" s="13">
        <v>12</v>
      </c>
      <c r="AW1589" s="13">
        <v>4</v>
      </c>
      <c r="AX1589" s="804" t="s">
        <v>274</v>
      </c>
      <c r="AY1589" s="13">
        <v>33</v>
      </c>
      <c r="AZ1589" s="13">
        <v>40</v>
      </c>
      <c r="BA1589" s="13">
        <v>77</v>
      </c>
      <c r="BB1589" s="13">
        <v>84</v>
      </c>
      <c r="BC1589" s="13">
        <v>35</v>
      </c>
      <c r="BD1589" s="13">
        <v>44</v>
      </c>
      <c r="BE1589" s="804" t="s">
        <v>382</v>
      </c>
      <c r="BF1589">
        <v>9</v>
      </c>
      <c r="BG1589" s="13">
        <v>46</v>
      </c>
      <c r="BH1589" s="13">
        <v>34</v>
      </c>
      <c r="BI1589" s="852" t="s">
        <v>514</v>
      </c>
      <c r="BJ1589" s="13">
        <v>1</v>
      </c>
      <c r="BK1589" s="13" t="e">
        <f t="shared" si="386"/>
        <v>#DIV/0!</v>
      </c>
      <c r="BL1589" s="13" t="e">
        <f t="shared" si="387"/>
        <v>#DIV/0!</v>
      </c>
    </row>
    <row r="1590" spans="1:64" x14ac:dyDescent="0.25">
      <c r="A1590" s="217"/>
      <c r="AV1590" s="13">
        <v>13</v>
      </c>
      <c r="AW1590" s="13">
        <v>5</v>
      </c>
      <c r="AX1590" s="804" t="s">
        <v>274</v>
      </c>
      <c r="AY1590" s="13">
        <v>97</v>
      </c>
      <c r="AZ1590" s="13">
        <v>103</v>
      </c>
      <c r="BA1590" s="13">
        <v>206</v>
      </c>
      <c r="BB1590" s="13">
        <v>202</v>
      </c>
      <c r="BC1590" s="13">
        <v>96</v>
      </c>
      <c r="BD1590" s="13">
        <v>99</v>
      </c>
      <c r="BE1590" s="804" t="s">
        <v>391</v>
      </c>
      <c r="BF1590" s="426">
        <v>6</v>
      </c>
      <c r="BG1590" s="13">
        <v>106</v>
      </c>
      <c r="BH1590" s="13">
        <v>109</v>
      </c>
      <c r="BI1590" s="864" t="s">
        <v>540</v>
      </c>
      <c r="BJ1590" s="13">
        <v>1</v>
      </c>
      <c r="BK1590" s="13" t="e">
        <f t="shared" si="386"/>
        <v>#DIV/0!</v>
      </c>
      <c r="BL1590" s="13" t="e">
        <f t="shared" si="387"/>
        <v>#DIV/0!</v>
      </c>
    </row>
    <row r="1591" spans="1:64" x14ac:dyDescent="0.25">
      <c r="A1591" s="217"/>
      <c r="AV1591" s="13">
        <v>14</v>
      </c>
      <c r="AW1591" s="13">
        <v>5</v>
      </c>
      <c r="AX1591" s="804" t="s">
        <v>274</v>
      </c>
      <c r="AY1591" s="13">
        <v>183</v>
      </c>
      <c r="AZ1591" s="13">
        <v>147</v>
      </c>
      <c r="BA1591" s="13">
        <v>363</v>
      </c>
      <c r="BB1591" s="13">
        <v>296</v>
      </c>
      <c r="BC1591" s="13">
        <v>167</v>
      </c>
      <c r="BD1591" s="13">
        <v>149</v>
      </c>
      <c r="BE1591" s="804" t="s">
        <v>400</v>
      </c>
      <c r="BF1591">
        <v>7</v>
      </c>
      <c r="BG1591" s="13">
        <v>121</v>
      </c>
      <c r="BH1591" s="13">
        <v>85</v>
      </c>
      <c r="BI1591" s="846" t="s">
        <v>480</v>
      </c>
      <c r="BJ1591" s="13">
        <v>2</v>
      </c>
      <c r="BK1591" s="13" t="e">
        <f t="shared" si="386"/>
        <v>#DIV/0!</v>
      </c>
      <c r="BL1591" s="13" t="e">
        <f t="shared" si="387"/>
        <v>#DIV/0!</v>
      </c>
    </row>
    <row r="1592" spans="1:64" x14ac:dyDescent="0.25">
      <c r="AV1592" s="13">
        <v>15</v>
      </c>
      <c r="AW1592" s="13">
        <v>7</v>
      </c>
      <c r="AX1592" s="804" t="s">
        <v>283</v>
      </c>
      <c r="AY1592" s="13">
        <v>89</v>
      </c>
      <c r="AZ1592" s="13">
        <v>100</v>
      </c>
      <c r="BA1592" s="13">
        <v>180</v>
      </c>
      <c r="BB1592" s="13">
        <v>178</v>
      </c>
      <c r="BC1592" s="13">
        <v>83</v>
      </c>
      <c r="BD1592" s="13">
        <v>78</v>
      </c>
      <c r="BE1592" s="804" t="s">
        <v>292</v>
      </c>
      <c r="BF1592" s="426">
        <v>6</v>
      </c>
      <c r="BG1592" s="13">
        <v>52</v>
      </c>
      <c r="BH1592" s="13">
        <v>46</v>
      </c>
      <c r="BI1592" s="848" t="s">
        <v>560</v>
      </c>
      <c r="BJ1592" s="13">
        <v>0</v>
      </c>
      <c r="BK1592" s="13" t="e">
        <f t="shared" si="386"/>
        <v>#DIV/0!</v>
      </c>
      <c r="BL1592" s="13" t="e">
        <f t="shared" si="387"/>
        <v>#DIV/0!</v>
      </c>
    </row>
    <row r="1593" spans="1:64" x14ac:dyDescent="0.25">
      <c r="AV1593" s="13">
        <v>16</v>
      </c>
      <c r="AW1593" s="13">
        <v>9</v>
      </c>
      <c r="AX1593" s="804" t="s">
        <v>283</v>
      </c>
      <c r="AY1593" s="13">
        <v>241</v>
      </c>
      <c r="AZ1593" s="13">
        <v>199</v>
      </c>
      <c r="BA1593" s="13">
        <v>516</v>
      </c>
      <c r="BB1593" s="13">
        <v>413</v>
      </c>
      <c r="BC1593" s="13">
        <v>246</v>
      </c>
      <c r="BD1593" s="13">
        <v>214</v>
      </c>
      <c r="BE1593" s="804" t="s">
        <v>301</v>
      </c>
      <c r="BF1593">
        <v>1</v>
      </c>
      <c r="BG1593" s="13">
        <v>151</v>
      </c>
      <c r="BH1593" s="13">
        <v>126</v>
      </c>
      <c r="BI1593" s="843" t="s">
        <v>552</v>
      </c>
      <c r="BJ1593" s="13">
        <v>1</v>
      </c>
      <c r="BK1593" s="13" t="e">
        <f t="shared" si="386"/>
        <v>#DIV/0!</v>
      </c>
      <c r="BL1593" s="13" t="e">
        <f t="shared" si="387"/>
        <v>#DIV/0!</v>
      </c>
    </row>
    <row r="1594" spans="1:64" x14ac:dyDescent="0.25">
      <c r="AV1594" s="13">
        <v>17</v>
      </c>
      <c r="AW1594" s="13">
        <v>3</v>
      </c>
      <c r="AX1594" s="804" t="s">
        <v>283</v>
      </c>
      <c r="AY1594" s="13">
        <v>139</v>
      </c>
      <c r="AZ1594" s="13">
        <v>126</v>
      </c>
      <c r="BA1594" s="13">
        <v>287</v>
      </c>
      <c r="BB1594" s="13">
        <v>218</v>
      </c>
      <c r="BC1594" s="13">
        <v>133</v>
      </c>
      <c r="BD1594" s="13">
        <v>92</v>
      </c>
      <c r="BE1594" s="804" t="s">
        <v>310</v>
      </c>
      <c r="BF1594">
        <v>4</v>
      </c>
      <c r="BG1594" s="13">
        <v>204</v>
      </c>
      <c r="BH1594" s="13">
        <v>144</v>
      </c>
      <c r="BI1594" s="886" t="s">
        <v>476</v>
      </c>
      <c r="BJ1594" s="13">
        <v>1</v>
      </c>
      <c r="BK1594" s="13" t="e">
        <f t="shared" si="386"/>
        <v>#DIV/0!</v>
      </c>
      <c r="BL1594" s="13" t="e">
        <f t="shared" si="387"/>
        <v>#DIV/0!</v>
      </c>
    </row>
    <row r="1595" spans="1:64" x14ac:dyDescent="0.25">
      <c r="AV1595" s="13">
        <v>18</v>
      </c>
      <c r="AW1595" s="13">
        <v>10</v>
      </c>
      <c r="AX1595" s="804" t="s">
        <v>283</v>
      </c>
      <c r="AY1595" s="13">
        <v>283</v>
      </c>
      <c r="AZ1595" s="13">
        <v>247</v>
      </c>
      <c r="BA1595" s="13">
        <v>583</v>
      </c>
      <c r="BB1595" s="13">
        <v>493</v>
      </c>
      <c r="BC1595" s="13">
        <v>277</v>
      </c>
      <c r="BD1595" s="13">
        <v>246</v>
      </c>
      <c r="BE1595" s="804" t="s">
        <v>319</v>
      </c>
      <c r="BF1595">
        <v>4</v>
      </c>
      <c r="BG1595" s="13">
        <v>207</v>
      </c>
      <c r="BH1595" s="13">
        <v>168</v>
      </c>
      <c r="BI1595" s="878" t="s">
        <v>510</v>
      </c>
      <c r="BJ1595" s="13">
        <v>1</v>
      </c>
      <c r="BK1595" s="13" t="e">
        <f t="shared" si="386"/>
        <v>#DIV/0!</v>
      </c>
      <c r="BL1595" s="13" t="e">
        <f t="shared" si="387"/>
        <v>#DIV/0!</v>
      </c>
    </row>
    <row r="1596" spans="1:64" x14ac:dyDescent="0.25">
      <c r="AV1596" s="13">
        <v>19</v>
      </c>
      <c r="AW1596" s="13">
        <v>9</v>
      </c>
      <c r="AX1596" s="804" t="s">
        <v>283</v>
      </c>
      <c r="AY1596" s="13">
        <v>270</v>
      </c>
      <c r="AZ1596" s="13">
        <v>242</v>
      </c>
      <c r="BA1596" s="13">
        <v>575</v>
      </c>
      <c r="BB1596" s="13">
        <v>496</v>
      </c>
      <c r="BC1596" s="13">
        <v>272</v>
      </c>
      <c r="BD1596" s="13">
        <v>254</v>
      </c>
      <c r="BE1596" s="804" t="s">
        <v>328</v>
      </c>
      <c r="BF1596" s="425">
        <v>2</v>
      </c>
      <c r="BG1596" s="13">
        <v>138</v>
      </c>
      <c r="BH1596" s="13">
        <v>124</v>
      </c>
      <c r="BI1596" s="889" t="s">
        <v>529</v>
      </c>
      <c r="BJ1596" s="13">
        <v>0</v>
      </c>
      <c r="BK1596" s="13" t="e">
        <f t="shared" si="386"/>
        <v>#DIV/0!</v>
      </c>
      <c r="BL1596" s="13" t="e">
        <f t="shared" si="387"/>
        <v>#DIV/0!</v>
      </c>
    </row>
    <row r="1597" spans="1:64" x14ac:dyDescent="0.25">
      <c r="AV1597" s="13">
        <v>20</v>
      </c>
      <c r="AW1597" s="13">
        <v>10</v>
      </c>
      <c r="AX1597" s="804" t="s">
        <v>283</v>
      </c>
      <c r="AY1597" s="13">
        <v>191</v>
      </c>
      <c r="AZ1597" s="13">
        <v>174</v>
      </c>
      <c r="BA1597" s="13">
        <v>393</v>
      </c>
      <c r="BB1597" s="13">
        <v>352</v>
      </c>
      <c r="BC1597" s="13">
        <v>181</v>
      </c>
      <c r="BD1597" s="13">
        <v>178</v>
      </c>
      <c r="BE1597" s="804" t="s">
        <v>337</v>
      </c>
      <c r="BF1597">
        <v>4</v>
      </c>
      <c r="BG1597" s="13">
        <v>101</v>
      </c>
      <c r="BH1597" s="13">
        <v>79</v>
      </c>
      <c r="BI1597" s="857" t="s">
        <v>415</v>
      </c>
      <c r="BJ1597" s="13">
        <v>1</v>
      </c>
      <c r="BK1597" s="13" t="e">
        <f t="shared" si="386"/>
        <v>#DIV/0!</v>
      </c>
      <c r="BL1597" s="13" t="e">
        <f t="shared" si="387"/>
        <v>#DIV/0!</v>
      </c>
    </row>
    <row r="1598" spans="1:64" x14ac:dyDescent="0.25">
      <c r="AV1598" s="13">
        <v>21</v>
      </c>
      <c r="AW1598" s="13">
        <v>8</v>
      </c>
      <c r="AX1598" s="804" t="s">
        <v>283</v>
      </c>
      <c r="AY1598" s="13">
        <v>230</v>
      </c>
      <c r="AZ1598" s="13">
        <v>242</v>
      </c>
      <c r="BA1598" s="13">
        <v>561</v>
      </c>
      <c r="BB1598" s="13">
        <v>530</v>
      </c>
      <c r="BC1598" s="13">
        <v>303</v>
      </c>
      <c r="BD1598" s="13">
        <v>288</v>
      </c>
      <c r="BE1598" s="804" t="s">
        <v>346</v>
      </c>
      <c r="BF1598">
        <v>5</v>
      </c>
      <c r="BG1598" s="13">
        <v>216</v>
      </c>
      <c r="BH1598" s="13">
        <v>185</v>
      </c>
      <c r="BI1598" s="837" t="s">
        <v>485</v>
      </c>
      <c r="BJ1598" s="13">
        <v>2</v>
      </c>
      <c r="BK1598" s="13" t="e">
        <f t="shared" si="386"/>
        <v>#DIV/0!</v>
      </c>
      <c r="BL1598" s="13" t="e">
        <f t="shared" si="387"/>
        <v>#DIV/0!</v>
      </c>
    </row>
    <row r="1599" spans="1:64" x14ac:dyDescent="0.25">
      <c r="AV1599" s="13">
        <v>22</v>
      </c>
      <c r="AW1599" s="13">
        <v>6</v>
      </c>
      <c r="AX1599" s="804" t="s">
        <v>283</v>
      </c>
      <c r="AY1599" s="13">
        <v>141</v>
      </c>
      <c r="AZ1599" s="13">
        <v>120</v>
      </c>
      <c r="BA1599" s="13">
        <v>252</v>
      </c>
      <c r="BB1599" s="13">
        <v>235</v>
      </c>
      <c r="BC1599" s="13">
        <v>98</v>
      </c>
      <c r="BD1599" s="13">
        <v>115</v>
      </c>
      <c r="BE1599" s="804" t="s">
        <v>355</v>
      </c>
      <c r="BF1599" s="426">
        <v>1</v>
      </c>
      <c r="BG1599" s="13">
        <v>191</v>
      </c>
      <c r="BH1599" s="13">
        <v>163</v>
      </c>
      <c r="BI1599" s="844" t="s">
        <v>489</v>
      </c>
      <c r="BJ1599" s="13">
        <v>0</v>
      </c>
      <c r="BK1599" s="13" t="e">
        <f t="shared" si="386"/>
        <v>#DIV/0!</v>
      </c>
      <c r="BL1599" s="13" t="e">
        <f t="shared" si="387"/>
        <v>#DIV/0!</v>
      </c>
    </row>
    <row r="1600" spans="1:64" x14ac:dyDescent="0.25">
      <c r="AV1600" s="13">
        <v>23</v>
      </c>
      <c r="AW1600" s="13">
        <v>2</v>
      </c>
      <c r="AX1600" s="804" t="s">
        <v>283</v>
      </c>
      <c r="AY1600" s="13">
        <v>25</v>
      </c>
      <c r="AZ1600" s="13">
        <v>30</v>
      </c>
      <c r="BA1600" s="13">
        <v>66</v>
      </c>
      <c r="BB1600" s="13">
        <v>66</v>
      </c>
      <c r="BC1600" s="13">
        <v>37</v>
      </c>
      <c r="BD1600" s="13">
        <v>36</v>
      </c>
      <c r="BE1600" s="804" t="s">
        <v>364</v>
      </c>
      <c r="BF1600">
        <v>5</v>
      </c>
      <c r="BG1600" s="13">
        <v>58</v>
      </c>
      <c r="BH1600" s="13">
        <v>57</v>
      </c>
      <c r="BI1600" s="891" t="s">
        <v>502</v>
      </c>
      <c r="BJ1600" s="13">
        <v>1</v>
      </c>
      <c r="BK1600" s="13" t="e">
        <f t="shared" si="386"/>
        <v>#DIV/0!</v>
      </c>
      <c r="BL1600" s="13" t="e">
        <f t="shared" si="387"/>
        <v>#DIV/0!</v>
      </c>
    </row>
    <row r="1601" spans="48:64" x14ac:dyDescent="0.25">
      <c r="AV1601" s="13">
        <v>24</v>
      </c>
      <c r="AW1601" s="13">
        <v>8</v>
      </c>
      <c r="AX1601" s="804" t="s">
        <v>283</v>
      </c>
      <c r="AY1601" s="13">
        <v>248</v>
      </c>
      <c r="AZ1601" s="13">
        <v>254</v>
      </c>
      <c r="BA1601" s="13">
        <v>528</v>
      </c>
      <c r="BB1601" s="13">
        <v>516</v>
      </c>
      <c r="BC1601" s="13">
        <v>256</v>
      </c>
      <c r="BD1601" s="13">
        <v>262</v>
      </c>
      <c r="BE1601" s="804" t="s">
        <v>373</v>
      </c>
      <c r="BF1601">
        <v>8</v>
      </c>
      <c r="BG1601" s="13">
        <v>161</v>
      </c>
      <c r="BH1601" s="13">
        <v>155</v>
      </c>
      <c r="BI1601" s="863" t="s">
        <v>428</v>
      </c>
      <c r="BJ1601" s="13">
        <v>1</v>
      </c>
      <c r="BK1601" s="13" t="e">
        <f t="shared" si="386"/>
        <v>#DIV/0!</v>
      </c>
      <c r="BL1601" s="13" t="e">
        <f t="shared" si="387"/>
        <v>#DIV/0!</v>
      </c>
    </row>
    <row r="1602" spans="48:64" x14ac:dyDescent="0.25">
      <c r="AV1602" s="13">
        <v>25</v>
      </c>
      <c r="AW1602" s="13">
        <v>7</v>
      </c>
      <c r="AX1602" s="804" t="s">
        <v>283</v>
      </c>
      <c r="AY1602" s="13">
        <v>190</v>
      </c>
      <c r="AZ1602" s="13">
        <v>157</v>
      </c>
      <c r="BA1602" s="13">
        <v>361</v>
      </c>
      <c r="BB1602" s="13">
        <v>309</v>
      </c>
      <c r="BC1602" s="13">
        <v>151</v>
      </c>
      <c r="BD1602" s="13">
        <v>152</v>
      </c>
      <c r="BE1602" s="804" t="s">
        <v>382</v>
      </c>
      <c r="BF1602">
        <v>3</v>
      </c>
      <c r="BG1602" s="13">
        <v>158</v>
      </c>
      <c r="BH1602" s="13">
        <v>128</v>
      </c>
      <c r="BI1602" s="847" t="s">
        <v>494</v>
      </c>
      <c r="BJ1602" s="13">
        <v>2</v>
      </c>
      <c r="BK1602" s="13" t="e">
        <f t="shared" si="386"/>
        <v>#DIV/0!</v>
      </c>
      <c r="BL1602" s="13" t="e">
        <f t="shared" si="387"/>
        <v>#DIV/0!</v>
      </c>
    </row>
    <row r="1603" spans="48:64" x14ac:dyDescent="0.25">
      <c r="AV1603" s="13">
        <v>26</v>
      </c>
      <c r="AW1603" s="13">
        <v>7</v>
      </c>
      <c r="AX1603" s="804" t="s">
        <v>283</v>
      </c>
      <c r="AY1603" s="13">
        <v>68</v>
      </c>
      <c r="AZ1603" s="13">
        <v>57</v>
      </c>
      <c r="BA1603" s="13">
        <v>163</v>
      </c>
      <c r="BB1603" s="13">
        <v>125</v>
      </c>
      <c r="BC1603" s="13">
        <v>89</v>
      </c>
      <c r="BD1603" s="13">
        <v>68</v>
      </c>
      <c r="BE1603" s="804" t="s">
        <v>391</v>
      </c>
      <c r="BF1603">
        <v>6</v>
      </c>
      <c r="BG1603" s="13">
        <v>45</v>
      </c>
      <c r="BH1603" s="13">
        <v>38</v>
      </c>
      <c r="BI1603" s="841" t="s">
        <v>454</v>
      </c>
      <c r="BJ1603" s="13">
        <v>2</v>
      </c>
      <c r="BK1603" s="13" t="e">
        <f t="shared" si="386"/>
        <v>#DIV/0!</v>
      </c>
      <c r="BL1603" s="13" t="e">
        <f t="shared" si="387"/>
        <v>#DIV/0!</v>
      </c>
    </row>
    <row r="1604" spans="48:64" x14ac:dyDescent="0.25">
      <c r="AV1604" s="13">
        <v>27</v>
      </c>
      <c r="AW1604" s="13">
        <v>10</v>
      </c>
      <c r="AX1604" s="804" t="s">
        <v>283</v>
      </c>
      <c r="AY1604" s="13">
        <v>178</v>
      </c>
      <c r="AZ1604" s="13">
        <v>180</v>
      </c>
      <c r="BA1604" s="13">
        <v>371</v>
      </c>
      <c r="BB1604" s="13">
        <v>348</v>
      </c>
      <c r="BC1604" s="13">
        <v>182</v>
      </c>
      <c r="BD1604" s="13">
        <v>168</v>
      </c>
      <c r="BE1604" s="804" t="s">
        <v>400</v>
      </c>
      <c r="BF1604" s="425">
        <v>4</v>
      </c>
      <c r="BG1604" s="13">
        <v>91</v>
      </c>
      <c r="BH1604" s="13">
        <v>83</v>
      </c>
      <c r="BI1604" s="795" t="s">
        <v>489</v>
      </c>
      <c r="BJ1604" s="13">
        <v>2</v>
      </c>
      <c r="BK1604" s="13" t="e">
        <f t="shared" si="386"/>
        <v>#DIV/0!</v>
      </c>
      <c r="BL1604" s="13" t="e">
        <f t="shared" si="387"/>
        <v>#DIV/0!</v>
      </c>
    </row>
    <row r="1605" spans="48:64" x14ac:dyDescent="0.25">
      <c r="AV1605" s="13">
        <v>28</v>
      </c>
      <c r="AW1605" s="13">
        <v>9</v>
      </c>
      <c r="AX1605" s="804" t="s">
        <v>292</v>
      </c>
      <c r="AY1605" s="13">
        <v>148</v>
      </c>
      <c r="AZ1605" s="13">
        <v>160</v>
      </c>
      <c r="BA1605" s="13">
        <v>268</v>
      </c>
      <c r="BB1605" s="13">
        <v>264</v>
      </c>
      <c r="BC1605" s="13">
        <v>109</v>
      </c>
      <c r="BD1605" s="13">
        <v>104</v>
      </c>
      <c r="BE1605" s="804" t="s">
        <v>301</v>
      </c>
      <c r="BF1605">
        <v>2</v>
      </c>
      <c r="BG1605" s="13">
        <v>111</v>
      </c>
      <c r="BH1605" s="13">
        <v>95</v>
      </c>
      <c r="BI1605" s="837" t="s">
        <v>485</v>
      </c>
      <c r="BJ1605" s="13">
        <v>0</v>
      </c>
      <c r="BK1605" s="13" t="e">
        <f t="shared" si="386"/>
        <v>#DIV/0!</v>
      </c>
      <c r="BL1605" s="13" t="e">
        <f t="shared" si="387"/>
        <v>#DIV/0!</v>
      </c>
    </row>
    <row r="1606" spans="48:64" x14ac:dyDescent="0.25">
      <c r="AV1606" s="13">
        <v>29</v>
      </c>
      <c r="AW1606" s="13">
        <v>6</v>
      </c>
      <c r="AX1606" s="804" t="s">
        <v>292</v>
      </c>
      <c r="AY1606" s="13">
        <v>92</v>
      </c>
      <c r="AZ1606" s="13">
        <v>84</v>
      </c>
      <c r="BA1606" s="13">
        <v>194</v>
      </c>
      <c r="BB1606" s="13">
        <v>176</v>
      </c>
      <c r="BC1606" s="13">
        <v>94</v>
      </c>
      <c r="BD1606" s="13">
        <v>92</v>
      </c>
      <c r="BE1606" s="804" t="s">
        <v>310</v>
      </c>
      <c r="BF1606">
        <v>10</v>
      </c>
      <c r="BG1606" s="13">
        <v>74</v>
      </c>
      <c r="BH1606" s="13">
        <v>64</v>
      </c>
      <c r="BI1606" s="861" t="s">
        <v>548</v>
      </c>
      <c r="BJ1606" s="13">
        <v>2</v>
      </c>
      <c r="BK1606" s="13" t="e">
        <f t="shared" si="386"/>
        <v>#DIV/0!</v>
      </c>
      <c r="BL1606" s="13" t="e">
        <f t="shared" si="387"/>
        <v>#DIV/0!</v>
      </c>
    </row>
    <row r="1607" spans="48:64" x14ac:dyDescent="0.25">
      <c r="AV1607" s="13">
        <v>30</v>
      </c>
      <c r="AW1607" s="13">
        <v>6</v>
      </c>
      <c r="AX1607" s="804" t="s">
        <v>292</v>
      </c>
      <c r="AY1607" s="13">
        <v>60</v>
      </c>
      <c r="AZ1607" s="13">
        <v>84</v>
      </c>
      <c r="BA1607" s="13">
        <v>174</v>
      </c>
      <c r="BB1607" s="13">
        <v>172</v>
      </c>
      <c r="BC1607" s="13">
        <v>106</v>
      </c>
      <c r="BD1607" s="13">
        <v>88</v>
      </c>
      <c r="BE1607" s="804" t="s">
        <v>319</v>
      </c>
      <c r="BF1607" s="426">
        <v>1</v>
      </c>
      <c r="BG1607" s="13">
        <v>71</v>
      </c>
      <c r="BH1607" s="13">
        <v>75</v>
      </c>
      <c r="BI1607" s="826" t="s">
        <v>476</v>
      </c>
      <c r="BJ1607" s="13">
        <v>0</v>
      </c>
      <c r="BK1607" s="13" t="e">
        <f t="shared" si="386"/>
        <v>#DIV/0!</v>
      </c>
      <c r="BL1607" s="13" t="e">
        <f t="shared" si="387"/>
        <v>#DIV/0!</v>
      </c>
    </row>
    <row r="1608" spans="48:64" x14ac:dyDescent="0.25">
      <c r="AV1608" s="13">
        <v>31</v>
      </c>
      <c r="AW1608" s="13">
        <v>7</v>
      </c>
      <c r="AX1608" s="804" t="s">
        <v>292</v>
      </c>
      <c r="AY1608" s="13">
        <v>101</v>
      </c>
      <c r="AZ1608" s="13">
        <v>124</v>
      </c>
      <c r="BA1608" s="13">
        <v>253</v>
      </c>
      <c r="BB1608" s="13">
        <v>241</v>
      </c>
      <c r="BC1608" s="13">
        <v>138</v>
      </c>
      <c r="BD1608" s="13">
        <v>117</v>
      </c>
      <c r="BE1608" s="804" t="s">
        <v>328</v>
      </c>
      <c r="BF1608" s="425">
        <v>2</v>
      </c>
      <c r="BG1608" s="13">
        <v>78</v>
      </c>
      <c r="BH1608" s="13">
        <v>84</v>
      </c>
      <c r="BI1608" s="892" t="s">
        <v>454</v>
      </c>
      <c r="BJ1608" s="13">
        <v>0</v>
      </c>
      <c r="BK1608" s="13" t="e">
        <f t="shared" si="386"/>
        <v>#DIV/0!</v>
      </c>
      <c r="BL1608" s="13" t="e">
        <f t="shared" si="387"/>
        <v>#DIV/0!</v>
      </c>
    </row>
    <row r="1609" spans="48:64" x14ac:dyDescent="0.25">
      <c r="AV1609" s="13">
        <v>32</v>
      </c>
      <c r="AW1609" s="13">
        <v>6</v>
      </c>
      <c r="AX1609" s="804" t="s">
        <v>292</v>
      </c>
      <c r="AY1609" s="13">
        <v>120</v>
      </c>
      <c r="AZ1609" s="13">
        <v>108</v>
      </c>
      <c r="BA1609" s="13">
        <v>223</v>
      </c>
      <c r="BB1609" s="13">
        <v>202</v>
      </c>
      <c r="BC1609" s="13">
        <v>89</v>
      </c>
      <c r="BD1609" s="13">
        <v>94</v>
      </c>
      <c r="BE1609" s="804" t="s">
        <v>337</v>
      </c>
      <c r="BF1609">
        <v>3</v>
      </c>
      <c r="BG1609" s="13">
        <v>56</v>
      </c>
      <c r="BH1609" s="13">
        <v>56</v>
      </c>
      <c r="BI1609" s="841" t="s">
        <v>454</v>
      </c>
      <c r="BJ1609" s="13">
        <v>1</v>
      </c>
      <c r="BK1609" s="13" t="e">
        <f t="shared" si="386"/>
        <v>#DIV/0!</v>
      </c>
      <c r="BL1609" s="13" t="e">
        <f t="shared" si="387"/>
        <v>#DIV/0!</v>
      </c>
    </row>
    <row r="1610" spans="48:64" x14ac:dyDescent="0.25">
      <c r="AV1610" s="13">
        <v>33</v>
      </c>
      <c r="AW1610" s="13">
        <v>5</v>
      </c>
      <c r="AX1610" s="804" t="s">
        <v>292</v>
      </c>
      <c r="AY1610" s="13">
        <v>35</v>
      </c>
      <c r="AZ1610" s="13">
        <v>52</v>
      </c>
      <c r="BA1610" s="13">
        <v>74</v>
      </c>
      <c r="BB1610" s="13">
        <v>100</v>
      </c>
      <c r="BC1610" s="13">
        <v>36</v>
      </c>
      <c r="BD1610" s="13">
        <v>48</v>
      </c>
      <c r="BE1610" s="804" t="s">
        <v>346</v>
      </c>
      <c r="BF1610">
        <v>1</v>
      </c>
      <c r="BG1610" s="13">
        <v>35</v>
      </c>
      <c r="BH1610" s="13">
        <v>37</v>
      </c>
      <c r="BI1610" s="880" t="s">
        <v>582</v>
      </c>
      <c r="BJ1610" s="13">
        <v>0</v>
      </c>
      <c r="BK1610" s="13" t="e">
        <f t="shared" ref="BK1610:BK1641" si="388">ROUND(BA35/(AW35-BJ35),2)</f>
        <v>#DIV/0!</v>
      </c>
      <c r="BL1610" s="13" t="e">
        <f t="shared" ref="BL1610:BL1641" si="389">ROUND(BB35/(AW35-BJ35),2)</f>
        <v>#DIV/0!</v>
      </c>
    </row>
    <row r="1611" spans="48:64" x14ac:dyDescent="0.25">
      <c r="AV1611" s="13">
        <v>34</v>
      </c>
      <c r="AW1611" s="13">
        <v>3</v>
      </c>
      <c r="AX1611" s="804" t="s">
        <v>292</v>
      </c>
      <c r="AY1611" s="13">
        <v>42</v>
      </c>
      <c r="AZ1611" s="13">
        <v>44</v>
      </c>
      <c r="BA1611" s="13">
        <v>74</v>
      </c>
      <c r="BB1611" s="13">
        <v>73</v>
      </c>
      <c r="BC1611" s="13">
        <v>28</v>
      </c>
      <c r="BD1611" s="13">
        <v>29</v>
      </c>
      <c r="BE1611" s="804" t="s">
        <v>355</v>
      </c>
      <c r="BF1611">
        <v>5</v>
      </c>
      <c r="BG1611" s="13">
        <v>44</v>
      </c>
      <c r="BH1611" s="13">
        <v>34</v>
      </c>
      <c r="BI1611" s="879" t="s">
        <v>419</v>
      </c>
      <c r="BJ1611" s="13">
        <v>0</v>
      </c>
      <c r="BK1611" s="13" t="e">
        <f t="shared" si="388"/>
        <v>#DIV/0!</v>
      </c>
      <c r="BL1611" s="13" t="e">
        <f t="shared" si="389"/>
        <v>#DIV/0!</v>
      </c>
    </row>
    <row r="1612" spans="48:64" x14ac:dyDescent="0.25">
      <c r="AV1612" s="13">
        <v>35</v>
      </c>
      <c r="AW1612" s="13">
        <v>5</v>
      </c>
      <c r="AX1612" s="804" t="s">
        <v>292</v>
      </c>
      <c r="AY1612" s="13">
        <v>130</v>
      </c>
      <c r="AZ1612" s="13">
        <v>123</v>
      </c>
      <c r="BA1612" s="13">
        <v>246</v>
      </c>
      <c r="BB1612" s="13">
        <v>241</v>
      </c>
      <c r="BC1612" s="13">
        <v>110</v>
      </c>
      <c r="BD1612" s="13">
        <v>118</v>
      </c>
      <c r="BE1612" s="804" t="s">
        <v>364</v>
      </c>
      <c r="BF1612">
        <v>1</v>
      </c>
      <c r="BG1612" s="13">
        <v>185</v>
      </c>
      <c r="BH1612" s="13">
        <v>176</v>
      </c>
      <c r="BI1612" s="831" t="s">
        <v>451</v>
      </c>
      <c r="BJ1612" s="13">
        <v>1</v>
      </c>
      <c r="BK1612" s="13" t="e">
        <f t="shared" si="388"/>
        <v>#DIV/0!</v>
      </c>
      <c r="BL1612" s="13" t="e">
        <f t="shared" si="389"/>
        <v>#DIV/0!</v>
      </c>
    </row>
    <row r="1613" spans="48:64" x14ac:dyDescent="0.25">
      <c r="AV1613" s="13">
        <v>36</v>
      </c>
      <c r="AW1613" s="13">
        <v>9</v>
      </c>
      <c r="AX1613" s="804" t="s">
        <v>292</v>
      </c>
      <c r="AY1613" s="13">
        <v>231</v>
      </c>
      <c r="AZ1613" s="13">
        <v>205</v>
      </c>
      <c r="BA1613" s="13">
        <v>434</v>
      </c>
      <c r="BB1613" s="13">
        <v>365</v>
      </c>
      <c r="BC1613" s="13">
        <v>175</v>
      </c>
      <c r="BD1613" s="13">
        <v>160</v>
      </c>
      <c r="BE1613" s="804" t="s">
        <v>373</v>
      </c>
      <c r="BF1613">
        <v>4</v>
      </c>
      <c r="BG1613" s="13">
        <v>157</v>
      </c>
      <c r="BH1613" s="13">
        <v>128</v>
      </c>
      <c r="BI1613" s="841" t="s">
        <v>454</v>
      </c>
      <c r="BJ1613" s="13">
        <v>1</v>
      </c>
      <c r="BK1613" s="13" t="e">
        <f t="shared" si="388"/>
        <v>#DIV/0!</v>
      </c>
      <c r="BL1613" s="13" t="e">
        <f t="shared" si="389"/>
        <v>#DIV/0!</v>
      </c>
    </row>
    <row r="1614" spans="48:64" x14ac:dyDescent="0.25">
      <c r="AV1614" s="13">
        <v>37</v>
      </c>
      <c r="AW1614" s="13">
        <v>9</v>
      </c>
      <c r="AX1614" s="804" t="s">
        <v>292</v>
      </c>
      <c r="AY1614" s="13">
        <v>214</v>
      </c>
      <c r="AZ1614" s="13">
        <v>237</v>
      </c>
      <c r="BA1614" s="13">
        <v>589</v>
      </c>
      <c r="BB1614" s="13">
        <v>536</v>
      </c>
      <c r="BC1614" s="13">
        <v>345</v>
      </c>
      <c r="BD1614" s="13">
        <v>299</v>
      </c>
      <c r="BE1614" s="804" t="s">
        <v>382</v>
      </c>
      <c r="BF1614">
        <v>6</v>
      </c>
      <c r="BG1614" s="13">
        <v>156</v>
      </c>
      <c r="BH1614" s="13">
        <v>142</v>
      </c>
      <c r="BI1614" s="879" t="s">
        <v>419</v>
      </c>
      <c r="BJ1614" s="13">
        <v>0</v>
      </c>
      <c r="BK1614" s="13" t="e">
        <f t="shared" si="388"/>
        <v>#DIV/0!</v>
      </c>
      <c r="BL1614" s="13" t="e">
        <f t="shared" si="389"/>
        <v>#DIV/0!</v>
      </c>
    </row>
    <row r="1615" spans="48:64" x14ac:dyDescent="0.25">
      <c r="AV1615" s="13">
        <v>38</v>
      </c>
      <c r="AW1615" s="13">
        <v>2</v>
      </c>
      <c r="AX1615" s="804" t="s">
        <v>292</v>
      </c>
      <c r="AY1615" s="13">
        <v>14</v>
      </c>
      <c r="AZ1615" s="13">
        <v>8</v>
      </c>
      <c r="BA1615" s="13">
        <v>32</v>
      </c>
      <c r="BB1615" s="13">
        <v>26</v>
      </c>
      <c r="BC1615" s="13">
        <v>17</v>
      </c>
      <c r="BD1615" s="13">
        <v>18</v>
      </c>
      <c r="BE1615" s="804" t="s">
        <v>391</v>
      </c>
      <c r="BF1615">
        <v>8</v>
      </c>
      <c r="BG1615" s="13">
        <v>22</v>
      </c>
      <c r="BH1615" s="13">
        <v>21</v>
      </c>
      <c r="BI1615" s="867" t="s">
        <v>560</v>
      </c>
      <c r="BJ1615" s="13">
        <v>1</v>
      </c>
      <c r="BK1615" s="13" t="e">
        <f t="shared" si="388"/>
        <v>#DIV/0!</v>
      </c>
      <c r="BL1615" s="13" t="e">
        <f t="shared" si="389"/>
        <v>#DIV/0!</v>
      </c>
    </row>
    <row r="1616" spans="48:64" x14ac:dyDescent="0.25">
      <c r="AV1616" s="13">
        <v>39</v>
      </c>
      <c r="AW1616" s="13">
        <v>4</v>
      </c>
      <c r="AX1616" s="804" t="s">
        <v>292</v>
      </c>
      <c r="AY1616" s="13">
        <v>92</v>
      </c>
      <c r="AZ1616" s="13">
        <v>83</v>
      </c>
      <c r="BA1616" s="13">
        <v>230</v>
      </c>
      <c r="BB1616" s="13">
        <v>186</v>
      </c>
      <c r="BC1616" s="13">
        <v>130</v>
      </c>
      <c r="BD1616" s="13">
        <v>103</v>
      </c>
      <c r="BE1616" s="804" t="s">
        <v>400</v>
      </c>
      <c r="BF1616">
        <v>1</v>
      </c>
      <c r="BG1616" s="13">
        <v>105</v>
      </c>
      <c r="BH1616" s="13">
        <v>83</v>
      </c>
      <c r="BI1616" s="844" t="s">
        <v>489</v>
      </c>
      <c r="BJ1616" s="13">
        <v>0</v>
      </c>
      <c r="BK1616" s="13" t="e">
        <f t="shared" si="388"/>
        <v>#DIV/0!</v>
      </c>
      <c r="BL1616" s="13" t="e">
        <f t="shared" si="389"/>
        <v>#DIV/0!</v>
      </c>
    </row>
    <row r="1617" spans="48:64" x14ac:dyDescent="0.25">
      <c r="AV1617" s="13">
        <v>40</v>
      </c>
      <c r="AW1617" s="13">
        <v>0</v>
      </c>
      <c r="AX1617" s="804" t="s">
        <v>301</v>
      </c>
      <c r="AY1617" s="13">
        <v>0</v>
      </c>
      <c r="AZ1617" s="13">
        <v>0</v>
      </c>
      <c r="BA1617" s="13">
        <v>0</v>
      </c>
      <c r="BB1617" s="13">
        <v>0</v>
      </c>
      <c r="BC1617" s="13">
        <v>0</v>
      </c>
      <c r="BD1617" s="13">
        <v>0</v>
      </c>
      <c r="BE1617" s="804" t="s">
        <v>310</v>
      </c>
      <c r="BF1617" s="426"/>
      <c r="BG1617" s="13">
        <v>0</v>
      </c>
      <c r="BH1617" s="13">
        <v>0</v>
      </c>
      <c r="BI1617" s="590"/>
      <c r="BJ1617" s="13">
        <v>0</v>
      </c>
      <c r="BK1617" s="13" t="e">
        <f t="shared" si="388"/>
        <v>#DIV/0!</v>
      </c>
      <c r="BL1617" s="13" t="e">
        <f t="shared" si="389"/>
        <v>#DIV/0!</v>
      </c>
    </row>
    <row r="1618" spans="48:64" x14ac:dyDescent="0.25">
      <c r="AV1618" s="13">
        <v>41</v>
      </c>
      <c r="AW1618" s="13">
        <v>6</v>
      </c>
      <c r="AX1618" s="804" t="s">
        <v>301</v>
      </c>
      <c r="AY1618" s="13">
        <v>181</v>
      </c>
      <c r="AZ1618" s="13">
        <v>156</v>
      </c>
      <c r="BA1618" s="13">
        <v>446</v>
      </c>
      <c r="BB1618" s="13">
        <v>363</v>
      </c>
      <c r="BC1618" s="13">
        <v>242</v>
      </c>
      <c r="BD1618" s="13">
        <v>207</v>
      </c>
      <c r="BE1618" s="804" t="s">
        <v>319</v>
      </c>
      <c r="BF1618">
        <v>3</v>
      </c>
      <c r="BG1618" s="13">
        <v>220</v>
      </c>
      <c r="BH1618" s="13">
        <v>189</v>
      </c>
      <c r="BI1618" s="849" t="s">
        <v>489</v>
      </c>
      <c r="BJ1618" s="13">
        <v>1</v>
      </c>
      <c r="BK1618" s="13" t="e">
        <f t="shared" si="388"/>
        <v>#DIV/0!</v>
      </c>
      <c r="BL1618" s="13" t="e">
        <f t="shared" si="389"/>
        <v>#DIV/0!</v>
      </c>
    </row>
    <row r="1619" spans="48:64" x14ac:dyDescent="0.25">
      <c r="AV1619" s="13">
        <v>42</v>
      </c>
      <c r="AW1619" s="13">
        <v>7</v>
      </c>
      <c r="AX1619" s="804" t="s">
        <v>301</v>
      </c>
      <c r="AY1619" s="13">
        <v>233</v>
      </c>
      <c r="AZ1619" s="13">
        <v>234</v>
      </c>
      <c r="BA1619" s="13">
        <v>565</v>
      </c>
      <c r="BB1619" s="13">
        <v>488</v>
      </c>
      <c r="BC1619" s="13">
        <v>294</v>
      </c>
      <c r="BD1619" s="13">
        <v>254</v>
      </c>
      <c r="BE1619" s="804" t="s">
        <v>328</v>
      </c>
      <c r="BF1619">
        <v>3</v>
      </c>
      <c r="BG1619" s="13">
        <v>170</v>
      </c>
      <c r="BH1619" s="13">
        <v>155</v>
      </c>
      <c r="BI1619" s="841" t="s">
        <v>454</v>
      </c>
      <c r="BJ1619" s="13">
        <v>0</v>
      </c>
      <c r="BK1619" s="13" t="e">
        <f t="shared" si="388"/>
        <v>#DIV/0!</v>
      </c>
      <c r="BL1619" s="13" t="e">
        <f t="shared" si="389"/>
        <v>#DIV/0!</v>
      </c>
    </row>
    <row r="1620" spans="48:64" x14ac:dyDescent="0.25">
      <c r="AV1620" s="13">
        <v>43</v>
      </c>
      <c r="AW1620" s="13">
        <v>5</v>
      </c>
      <c r="AX1620" s="804" t="s">
        <v>301</v>
      </c>
      <c r="AY1620" s="13">
        <v>115</v>
      </c>
      <c r="AZ1620" s="13">
        <v>116</v>
      </c>
      <c r="BA1620" s="13">
        <v>247</v>
      </c>
      <c r="BB1620" s="13">
        <v>230</v>
      </c>
      <c r="BC1620" s="13">
        <v>108</v>
      </c>
      <c r="BD1620" s="13">
        <v>114</v>
      </c>
      <c r="BE1620" s="804" t="s">
        <v>337</v>
      </c>
      <c r="BF1620">
        <v>2</v>
      </c>
      <c r="BG1620" s="13">
        <v>91</v>
      </c>
      <c r="BH1620" s="13">
        <v>78</v>
      </c>
      <c r="BI1620" s="855" t="s">
        <v>529</v>
      </c>
      <c r="BJ1620" s="13">
        <v>0</v>
      </c>
      <c r="BK1620" s="13" t="e">
        <f t="shared" si="388"/>
        <v>#DIV/0!</v>
      </c>
      <c r="BL1620" s="13" t="e">
        <f t="shared" si="389"/>
        <v>#DIV/0!</v>
      </c>
    </row>
    <row r="1621" spans="48:64" x14ac:dyDescent="0.25">
      <c r="AV1621" s="13">
        <v>44</v>
      </c>
      <c r="AW1621" s="13">
        <v>6</v>
      </c>
      <c r="AX1621" s="804" t="s">
        <v>301</v>
      </c>
      <c r="AY1621" s="13">
        <v>207</v>
      </c>
      <c r="AZ1621" s="13">
        <v>167</v>
      </c>
      <c r="BA1621" s="13">
        <v>383</v>
      </c>
      <c r="BB1621" s="13">
        <v>313</v>
      </c>
      <c r="BC1621" s="13">
        <v>151</v>
      </c>
      <c r="BD1621" s="13">
        <v>146</v>
      </c>
      <c r="BE1621" s="804" t="s">
        <v>346</v>
      </c>
      <c r="BF1621">
        <v>2</v>
      </c>
      <c r="BG1621" s="13">
        <v>217</v>
      </c>
      <c r="BH1621" s="13">
        <v>187</v>
      </c>
      <c r="BI1621" s="885" t="s">
        <v>446</v>
      </c>
      <c r="BJ1621" s="13">
        <v>1</v>
      </c>
      <c r="BK1621" s="13" t="e">
        <f t="shared" si="388"/>
        <v>#DIV/0!</v>
      </c>
      <c r="BL1621" s="13" t="e">
        <f t="shared" si="389"/>
        <v>#DIV/0!</v>
      </c>
    </row>
    <row r="1622" spans="48:64" x14ac:dyDescent="0.25">
      <c r="AV1622" s="13">
        <v>45</v>
      </c>
      <c r="AW1622" s="13">
        <v>5</v>
      </c>
      <c r="AX1622" s="804" t="s">
        <v>301</v>
      </c>
      <c r="AY1622" s="13">
        <v>250</v>
      </c>
      <c r="AZ1622" s="13">
        <v>204</v>
      </c>
      <c r="BA1622" s="13">
        <v>502</v>
      </c>
      <c r="BB1622" s="13">
        <v>409</v>
      </c>
      <c r="BC1622" s="13">
        <v>229</v>
      </c>
      <c r="BD1622" s="13">
        <v>205</v>
      </c>
      <c r="BE1622" s="804" t="s">
        <v>355</v>
      </c>
      <c r="BF1622" s="426">
        <v>3</v>
      </c>
      <c r="BG1622" s="13">
        <v>334</v>
      </c>
      <c r="BH1622" s="13">
        <v>270</v>
      </c>
      <c r="BI1622" s="823" t="s">
        <v>480</v>
      </c>
      <c r="BJ1622" s="13">
        <v>1</v>
      </c>
      <c r="BK1622" s="13" t="e">
        <f t="shared" si="388"/>
        <v>#DIV/0!</v>
      </c>
      <c r="BL1622" s="13" t="e">
        <f t="shared" si="389"/>
        <v>#DIV/0!</v>
      </c>
    </row>
    <row r="1623" spans="48:64" x14ac:dyDescent="0.25">
      <c r="AV1623" s="13">
        <v>46</v>
      </c>
      <c r="AW1623" s="13">
        <v>5</v>
      </c>
      <c r="AX1623" s="804" t="s">
        <v>301</v>
      </c>
      <c r="AY1623" s="13">
        <v>163</v>
      </c>
      <c r="AZ1623" s="13">
        <v>152</v>
      </c>
      <c r="BA1623" s="13">
        <v>335</v>
      </c>
      <c r="BB1623" s="13">
        <v>298</v>
      </c>
      <c r="BC1623" s="13">
        <v>156</v>
      </c>
      <c r="BD1623" s="13">
        <v>146</v>
      </c>
      <c r="BE1623" s="804" t="s">
        <v>364</v>
      </c>
      <c r="BF1623">
        <v>5</v>
      </c>
      <c r="BG1623" s="13">
        <v>176</v>
      </c>
      <c r="BH1623" s="13">
        <v>167</v>
      </c>
      <c r="BI1623" s="847" t="s">
        <v>494</v>
      </c>
      <c r="BJ1623" s="13">
        <v>0</v>
      </c>
      <c r="BK1623" s="13" t="e">
        <f t="shared" si="388"/>
        <v>#DIV/0!</v>
      </c>
      <c r="BL1623" s="13" t="e">
        <f t="shared" si="389"/>
        <v>#DIV/0!</v>
      </c>
    </row>
    <row r="1624" spans="48:64" x14ac:dyDescent="0.25">
      <c r="AV1624" s="13">
        <v>47</v>
      </c>
      <c r="AW1624" s="13">
        <v>3</v>
      </c>
      <c r="AX1624" s="804" t="s">
        <v>301</v>
      </c>
      <c r="AY1624" s="13">
        <v>31</v>
      </c>
      <c r="AZ1624" s="13">
        <v>34</v>
      </c>
      <c r="BA1624" s="13">
        <v>62</v>
      </c>
      <c r="BB1624" s="13">
        <v>68</v>
      </c>
      <c r="BC1624" s="13">
        <v>29</v>
      </c>
      <c r="BD1624" s="13">
        <v>34</v>
      </c>
      <c r="BE1624" s="804" t="s">
        <v>373</v>
      </c>
      <c r="BF1624">
        <v>5</v>
      </c>
      <c r="BG1624" s="13">
        <v>44</v>
      </c>
      <c r="BH1624" s="13">
        <v>54</v>
      </c>
      <c r="BI1624" s="855" t="s">
        <v>529</v>
      </c>
      <c r="BJ1624" s="13">
        <v>0</v>
      </c>
      <c r="BK1624" s="13" t="e">
        <f t="shared" si="388"/>
        <v>#DIV/0!</v>
      </c>
      <c r="BL1624" s="13" t="e">
        <f t="shared" si="389"/>
        <v>#DIV/0!</v>
      </c>
    </row>
    <row r="1625" spans="48:64" x14ac:dyDescent="0.25">
      <c r="AV1625" s="13">
        <v>48</v>
      </c>
      <c r="AW1625" s="13">
        <v>6</v>
      </c>
      <c r="AX1625" s="804" t="s">
        <v>301</v>
      </c>
      <c r="AY1625" s="13">
        <v>198</v>
      </c>
      <c r="AZ1625" s="13">
        <v>177</v>
      </c>
      <c r="BA1625" s="13">
        <v>397</v>
      </c>
      <c r="BB1625" s="13">
        <v>361</v>
      </c>
      <c r="BC1625" s="13">
        <v>182</v>
      </c>
      <c r="BD1625" s="13">
        <v>184</v>
      </c>
      <c r="BE1625" s="804" t="s">
        <v>382</v>
      </c>
      <c r="BF1625">
        <v>6</v>
      </c>
      <c r="BG1625" s="13">
        <v>169</v>
      </c>
      <c r="BH1625" s="13">
        <v>162</v>
      </c>
      <c r="BI1625" s="886" t="s">
        <v>476</v>
      </c>
      <c r="BJ1625" s="13">
        <v>3</v>
      </c>
      <c r="BK1625" s="13" t="e">
        <f t="shared" si="388"/>
        <v>#DIV/0!</v>
      </c>
      <c r="BL1625" s="13" t="e">
        <f t="shared" si="389"/>
        <v>#DIV/0!</v>
      </c>
    </row>
    <row r="1626" spans="48:64" x14ac:dyDescent="0.25">
      <c r="AV1626" s="13">
        <v>49</v>
      </c>
      <c r="AW1626" s="13">
        <v>7</v>
      </c>
      <c r="AX1626" s="804" t="s">
        <v>301</v>
      </c>
      <c r="AY1626" s="13">
        <v>183</v>
      </c>
      <c r="AZ1626" s="13">
        <v>169</v>
      </c>
      <c r="BA1626" s="13">
        <v>388</v>
      </c>
      <c r="BB1626" s="13">
        <v>322</v>
      </c>
      <c r="BC1626" s="13">
        <v>191</v>
      </c>
      <c r="BD1626" s="13">
        <v>153</v>
      </c>
      <c r="BE1626" s="804" t="s">
        <v>391</v>
      </c>
      <c r="BF1626">
        <v>8</v>
      </c>
      <c r="BG1626" s="13">
        <v>149</v>
      </c>
      <c r="BH1626" s="13">
        <v>113</v>
      </c>
      <c r="BI1626" s="858" t="s">
        <v>548</v>
      </c>
      <c r="BJ1626" s="13">
        <v>1</v>
      </c>
      <c r="BK1626" s="13" t="e">
        <f t="shared" si="388"/>
        <v>#DIV/0!</v>
      </c>
      <c r="BL1626" s="13" t="e">
        <f t="shared" si="389"/>
        <v>#DIV/0!</v>
      </c>
    </row>
    <row r="1627" spans="48:64" x14ac:dyDescent="0.25">
      <c r="AV1627" s="13">
        <v>50</v>
      </c>
      <c r="AW1627" s="13">
        <v>11</v>
      </c>
      <c r="AX1627" s="804" t="s">
        <v>301</v>
      </c>
      <c r="AY1627" s="13">
        <v>205</v>
      </c>
      <c r="AZ1627" s="13">
        <v>185</v>
      </c>
      <c r="BA1627" s="13">
        <v>381</v>
      </c>
      <c r="BB1627" s="13">
        <v>352</v>
      </c>
      <c r="BC1627" s="13">
        <v>155</v>
      </c>
      <c r="BD1627" s="13">
        <v>167</v>
      </c>
      <c r="BE1627" s="804" t="s">
        <v>400</v>
      </c>
      <c r="BF1627">
        <v>1</v>
      </c>
      <c r="BG1627" s="13">
        <v>95</v>
      </c>
      <c r="BH1627" s="13">
        <v>81</v>
      </c>
      <c r="BI1627" s="781" t="s">
        <v>428</v>
      </c>
      <c r="BJ1627" s="13">
        <v>0</v>
      </c>
      <c r="BK1627" s="13" t="e">
        <f t="shared" si="388"/>
        <v>#DIV/0!</v>
      </c>
      <c r="BL1627" s="13" t="e">
        <f t="shared" si="389"/>
        <v>#DIV/0!</v>
      </c>
    </row>
    <row r="1628" spans="48:64" x14ac:dyDescent="0.25">
      <c r="AV1628" s="13">
        <v>51</v>
      </c>
      <c r="AW1628" s="13">
        <v>5</v>
      </c>
      <c r="AX1628" s="804" t="s">
        <v>310</v>
      </c>
      <c r="AY1628" s="13">
        <v>94</v>
      </c>
      <c r="AZ1628" s="13">
        <v>82</v>
      </c>
      <c r="BA1628" s="13">
        <v>158</v>
      </c>
      <c r="BB1628" s="13">
        <v>140</v>
      </c>
      <c r="BC1628" s="13">
        <v>55</v>
      </c>
      <c r="BD1628" s="13">
        <v>58</v>
      </c>
      <c r="BE1628" s="804" t="s">
        <v>319</v>
      </c>
      <c r="BF1628" s="425">
        <v>4</v>
      </c>
      <c r="BG1628" s="13">
        <v>70</v>
      </c>
      <c r="BH1628" s="13">
        <v>56</v>
      </c>
      <c r="BI1628" s="833" t="s">
        <v>471</v>
      </c>
      <c r="BJ1628" s="13">
        <v>2</v>
      </c>
      <c r="BK1628" s="13" t="e">
        <f t="shared" si="388"/>
        <v>#DIV/0!</v>
      </c>
      <c r="BL1628" s="13" t="e">
        <f t="shared" si="389"/>
        <v>#DIV/0!</v>
      </c>
    </row>
    <row r="1629" spans="48:64" x14ac:dyDescent="0.25">
      <c r="AV1629" s="13">
        <v>52</v>
      </c>
      <c r="AW1629" s="13">
        <v>10</v>
      </c>
      <c r="AX1629" s="804" t="s">
        <v>310</v>
      </c>
      <c r="AY1629" s="13">
        <v>146</v>
      </c>
      <c r="AZ1629" s="13">
        <v>129</v>
      </c>
      <c r="BA1629" s="13">
        <v>272</v>
      </c>
      <c r="BB1629" s="13">
        <v>248</v>
      </c>
      <c r="BC1629" s="13">
        <v>117</v>
      </c>
      <c r="BD1629" s="13">
        <v>119</v>
      </c>
      <c r="BE1629" s="804" t="s">
        <v>328</v>
      </c>
      <c r="BF1629">
        <v>6</v>
      </c>
      <c r="BG1629" s="13">
        <v>73</v>
      </c>
      <c r="BH1629" s="13">
        <v>64</v>
      </c>
      <c r="BI1629" s="863" t="s">
        <v>428</v>
      </c>
      <c r="BJ1629" s="13">
        <v>1</v>
      </c>
      <c r="BK1629" s="13" t="e">
        <f t="shared" si="388"/>
        <v>#DIV/0!</v>
      </c>
      <c r="BL1629" s="13" t="e">
        <f t="shared" si="389"/>
        <v>#DIV/0!</v>
      </c>
    </row>
    <row r="1630" spans="48:64" x14ac:dyDescent="0.25">
      <c r="AV1630" s="13">
        <v>53</v>
      </c>
      <c r="AW1630" s="13">
        <v>1</v>
      </c>
      <c r="AX1630" s="804" t="s">
        <v>310</v>
      </c>
      <c r="AY1630" s="13">
        <v>2</v>
      </c>
      <c r="AZ1630" s="13">
        <v>1</v>
      </c>
      <c r="BA1630" s="13">
        <v>23</v>
      </c>
      <c r="BB1630" s="13">
        <v>9</v>
      </c>
      <c r="BC1630" s="13">
        <v>21</v>
      </c>
      <c r="BD1630" s="13">
        <v>8</v>
      </c>
      <c r="BE1630" s="804" t="s">
        <v>337</v>
      </c>
      <c r="BF1630">
        <v>7</v>
      </c>
      <c r="BG1630" s="13">
        <v>23</v>
      </c>
      <c r="BH1630" s="13">
        <v>9</v>
      </c>
      <c r="BI1630" s="842" t="s">
        <v>459</v>
      </c>
      <c r="BJ1630" s="13">
        <v>1</v>
      </c>
      <c r="BK1630" s="13" t="e">
        <f t="shared" si="388"/>
        <v>#DIV/0!</v>
      </c>
      <c r="BL1630" s="13" t="e">
        <f t="shared" si="389"/>
        <v>#DIV/0!</v>
      </c>
    </row>
    <row r="1631" spans="48:64" x14ac:dyDescent="0.25">
      <c r="AV1631" s="13">
        <v>54</v>
      </c>
      <c r="AW1631" s="13">
        <v>4</v>
      </c>
      <c r="AX1631" s="804" t="s">
        <v>310</v>
      </c>
      <c r="AY1631" s="13">
        <v>48</v>
      </c>
      <c r="AZ1631" s="13">
        <v>57</v>
      </c>
      <c r="BA1631" s="13">
        <v>85</v>
      </c>
      <c r="BB1631" s="13">
        <v>77</v>
      </c>
      <c r="BC1631" s="13">
        <v>32</v>
      </c>
      <c r="BD1631" s="13">
        <v>20</v>
      </c>
      <c r="BE1631" s="804" t="s">
        <v>346</v>
      </c>
      <c r="BF1631">
        <v>8</v>
      </c>
      <c r="BG1631" s="13">
        <v>33</v>
      </c>
      <c r="BH1631" s="13">
        <v>25</v>
      </c>
      <c r="BI1631" s="886" t="s">
        <v>476</v>
      </c>
      <c r="BJ1631" s="13">
        <v>0</v>
      </c>
      <c r="BK1631" s="13" t="e">
        <f t="shared" si="388"/>
        <v>#DIV/0!</v>
      </c>
      <c r="BL1631" s="13" t="e">
        <f t="shared" si="389"/>
        <v>#DIV/0!</v>
      </c>
    </row>
    <row r="1632" spans="48:64" x14ac:dyDescent="0.25">
      <c r="AV1632" s="13">
        <v>55</v>
      </c>
      <c r="AW1632" s="13">
        <v>3</v>
      </c>
      <c r="AX1632" s="804" t="s">
        <v>310</v>
      </c>
      <c r="AY1632" s="13">
        <v>13</v>
      </c>
      <c r="AZ1632" s="13">
        <v>16</v>
      </c>
      <c r="BA1632" s="13">
        <v>61</v>
      </c>
      <c r="BB1632" s="13">
        <v>42</v>
      </c>
      <c r="BC1632" s="13">
        <v>48</v>
      </c>
      <c r="BD1632" s="13">
        <v>26</v>
      </c>
      <c r="BE1632" s="804" t="s">
        <v>355</v>
      </c>
      <c r="BF1632">
        <v>6</v>
      </c>
      <c r="BG1632" s="13">
        <v>32</v>
      </c>
      <c r="BH1632" s="13">
        <v>16</v>
      </c>
      <c r="BI1632" s="861" t="s">
        <v>548</v>
      </c>
      <c r="BJ1632" s="13">
        <v>0</v>
      </c>
      <c r="BK1632" s="13" t="e">
        <f t="shared" si="388"/>
        <v>#DIV/0!</v>
      </c>
      <c r="BL1632" s="13" t="e">
        <f t="shared" si="389"/>
        <v>#DIV/0!</v>
      </c>
    </row>
    <row r="1633" spans="48:64" x14ac:dyDescent="0.25">
      <c r="AV1633" s="13">
        <v>56</v>
      </c>
      <c r="AW1633" s="13">
        <v>6</v>
      </c>
      <c r="AX1633" s="804" t="s">
        <v>310</v>
      </c>
      <c r="AY1633" s="13">
        <v>169</v>
      </c>
      <c r="AZ1633" s="13">
        <v>153</v>
      </c>
      <c r="BA1633" s="13">
        <v>352</v>
      </c>
      <c r="BB1633" s="13">
        <v>308</v>
      </c>
      <c r="BC1633" s="13">
        <v>165</v>
      </c>
      <c r="BD1633" s="13">
        <v>155</v>
      </c>
      <c r="BE1633" s="804" t="s">
        <v>364</v>
      </c>
      <c r="BF1633">
        <v>1</v>
      </c>
      <c r="BG1633" s="13">
        <v>101</v>
      </c>
      <c r="BH1633" s="13">
        <v>86</v>
      </c>
      <c r="BI1633" s="880" t="s">
        <v>582</v>
      </c>
      <c r="BJ1633" s="13">
        <v>1</v>
      </c>
      <c r="BK1633" s="13" t="e">
        <f t="shared" si="388"/>
        <v>#DIV/0!</v>
      </c>
      <c r="BL1633" s="13" t="e">
        <f t="shared" si="389"/>
        <v>#DIV/0!</v>
      </c>
    </row>
    <row r="1634" spans="48:64" x14ac:dyDescent="0.25">
      <c r="AV1634" s="13">
        <v>57</v>
      </c>
      <c r="AW1634" s="13">
        <v>5</v>
      </c>
      <c r="AX1634" s="804" t="s">
        <v>310</v>
      </c>
      <c r="AY1634" s="13">
        <v>45</v>
      </c>
      <c r="AZ1634" s="13">
        <v>53</v>
      </c>
      <c r="BA1634" s="13">
        <v>133</v>
      </c>
      <c r="BB1634" s="13">
        <v>120</v>
      </c>
      <c r="BC1634" s="13">
        <v>80</v>
      </c>
      <c r="BD1634" s="13">
        <v>67</v>
      </c>
      <c r="BE1634" s="804" t="s">
        <v>373</v>
      </c>
      <c r="BF1634">
        <v>1</v>
      </c>
      <c r="BG1634" s="13">
        <v>78</v>
      </c>
      <c r="BH1634" s="13">
        <v>66</v>
      </c>
      <c r="BI1634" s="886" t="s">
        <v>476</v>
      </c>
      <c r="BJ1634" s="13">
        <v>1</v>
      </c>
      <c r="BK1634" s="13" t="e">
        <f t="shared" si="388"/>
        <v>#DIV/0!</v>
      </c>
      <c r="BL1634" s="199" t="e">
        <f t="shared" si="389"/>
        <v>#DIV/0!</v>
      </c>
    </row>
    <row r="1635" spans="48:64" x14ac:dyDescent="0.25">
      <c r="AV1635" s="13">
        <v>58</v>
      </c>
      <c r="AW1635" s="13">
        <v>7</v>
      </c>
      <c r="AX1635" s="804" t="s">
        <v>310</v>
      </c>
      <c r="AY1635" s="13">
        <v>193</v>
      </c>
      <c r="AZ1635" s="13">
        <v>191</v>
      </c>
      <c r="BA1635" s="13">
        <v>460</v>
      </c>
      <c r="BB1635" s="13">
        <v>423</v>
      </c>
      <c r="BC1635" s="13">
        <v>251</v>
      </c>
      <c r="BD1635" s="13">
        <v>232</v>
      </c>
      <c r="BE1635" s="804" t="s">
        <v>382</v>
      </c>
      <c r="BF1635" s="425">
        <v>5</v>
      </c>
      <c r="BG1635" s="13">
        <v>114</v>
      </c>
      <c r="BH1635" s="13">
        <v>92</v>
      </c>
      <c r="BI1635" s="890" t="s">
        <v>548</v>
      </c>
      <c r="BJ1635" s="13">
        <v>1</v>
      </c>
      <c r="BK1635" s="13" t="e">
        <f t="shared" si="388"/>
        <v>#DIV/0!</v>
      </c>
      <c r="BL1635" s="13" t="e">
        <f t="shared" si="389"/>
        <v>#DIV/0!</v>
      </c>
    </row>
    <row r="1636" spans="48:64" x14ac:dyDescent="0.25">
      <c r="AV1636" s="13">
        <v>59</v>
      </c>
      <c r="AW1636" s="13">
        <v>6</v>
      </c>
      <c r="AX1636" s="804" t="s">
        <v>310</v>
      </c>
      <c r="AY1636" s="13">
        <v>214</v>
      </c>
      <c r="AZ1636" s="13">
        <v>185</v>
      </c>
      <c r="BA1636" s="13">
        <v>548</v>
      </c>
      <c r="BB1636" s="13">
        <v>441</v>
      </c>
      <c r="BC1636" s="13">
        <v>305</v>
      </c>
      <c r="BD1636" s="13">
        <v>256</v>
      </c>
      <c r="BE1636" s="804" t="s">
        <v>391</v>
      </c>
      <c r="BF1636">
        <v>3</v>
      </c>
      <c r="BG1636" s="13">
        <v>141</v>
      </c>
      <c r="BH1636" s="13">
        <v>106</v>
      </c>
      <c r="BI1636" s="886" t="s">
        <v>476</v>
      </c>
      <c r="BJ1636" s="13">
        <v>3</v>
      </c>
      <c r="BK1636" s="13" t="e">
        <f t="shared" si="388"/>
        <v>#DIV/0!</v>
      </c>
      <c r="BL1636" s="13" t="e">
        <f t="shared" si="389"/>
        <v>#DIV/0!</v>
      </c>
    </row>
    <row r="1637" spans="48:64" x14ac:dyDescent="0.25">
      <c r="AV1637" s="13">
        <v>60</v>
      </c>
      <c r="AW1637" s="13">
        <v>3</v>
      </c>
      <c r="AX1637" s="804" t="s">
        <v>310</v>
      </c>
      <c r="AY1637" s="13">
        <v>10</v>
      </c>
      <c r="AZ1637" s="13">
        <v>19</v>
      </c>
      <c r="BA1637" s="13">
        <v>27</v>
      </c>
      <c r="BB1637" s="13">
        <v>32</v>
      </c>
      <c r="BC1637" s="13">
        <v>16</v>
      </c>
      <c r="BD1637" s="13">
        <v>13</v>
      </c>
      <c r="BE1637" s="804" t="s">
        <v>400</v>
      </c>
      <c r="BF1637" s="425">
        <v>1</v>
      </c>
      <c r="BG1637" s="13">
        <v>11</v>
      </c>
      <c r="BH1637" s="13">
        <v>6</v>
      </c>
      <c r="BI1637" s="893" t="s">
        <v>485</v>
      </c>
      <c r="BJ1637" s="13">
        <v>0</v>
      </c>
      <c r="BK1637" s="13" t="e">
        <f t="shared" si="388"/>
        <v>#DIV/0!</v>
      </c>
      <c r="BL1637" s="13" t="e">
        <f t="shared" si="389"/>
        <v>#DIV/0!</v>
      </c>
    </row>
    <row r="1638" spans="48:64" x14ac:dyDescent="0.25">
      <c r="AV1638" s="13">
        <v>61</v>
      </c>
      <c r="AW1638" s="13">
        <v>7</v>
      </c>
      <c r="AX1638" s="804" t="s">
        <v>319</v>
      </c>
      <c r="AY1638" s="13">
        <v>106</v>
      </c>
      <c r="AZ1638" s="13">
        <v>136</v>
      </c>
      <c r="BA1638" s="13">
        <v>251</v>
      </c>
      <c r="BB1638" s="13">
        <v>247</v>
      </c>
      <c r="BC1638" s="13">
        <v>138</v>
      </c>
      <c r="BD1638" s="13">
        <v>111</v>
      </c>
      <c r="BE1638" s="804" t="s">
        <v>328</v>
      </c>
      <c r="BF1638" s="425">
        <v>3</v>
      </c>
      <c r="BG1638" s="13">
        <v>111</v>
      </c>
      <c r="BH1638" s="13">
        <v>101</v>
      </c>
      <c r="BI1638" s="820" t="s">
        <v>471</v>
      </c>
      <c r="BJ1638" s="13">
        <v>1</v>
      </c>
      <c r="BK1638" s="13" t="e">
        <f t="shared" si="388"/>
        <v>#DIV/0!</v>
      </c>
      <c r="BL1638" s="13" t="e">
        <f t="shared" si="389"/>
        <v>#DIV/0!</v>
      </c>
    </row>
    <row r="1639" spans="48:64" x14ac:dyDescent="0.25">
      <c r="AV1639" s="13">
        <v>62</v>
      </c>
      <c r="AW1639" s="13">
        <v>7</v>
      </c>
      <c r="AX1639" s="804" t="s">
        <v>319</v>
      </c>
      <c r="AY1639" s="13">
        <v>159</v>
      </c>
      <c r="AZ1639" s="13">
        <v>129</v>
      </c>
      <c r="BA1639" s="13">
        <v>263</v>
      </c>
      <c r="BB1639" s="13">
        <v>238</v>
      </c>
      <c r="BC1639" s="13">
        <v>101</v>
      </c>
      <c r="BD1639" s="13">
        <v>109</v>
      </c>
      <c r="BE1639" s="804" t="s">
        <v>337</v>
      </c>
      <c r="BF1639">
        <v>3</v>
      </c>
      <c r="BG1639" s="13">
        <v>77</v>
      </c>
      <c r="BH1639" s="13">
        <v>64</v>
      </c>
      <c r="BI1639" s="886" t="s">
        <v>476</v>
      </c>
      <c r="BJ1639" s="13">
        <v>1</v>
      </c>
      <c r="BK1639" s="13" t="e">
        <f t="shared" si="388"/>
        <v>#DIV/0!</v>
      </c>
      <c r="BL1639" s="13" t="e">
        <f t="shared" si="389"/>
        <v>#DIV/0!</v>
      </c>
    </row>
    <row r="1640" spans="48:64" x14ac:dyDescent="0.25">
      <c r="AV1640" s="13">
        <v>63</v>
      </c>
      <c r="AW1640" s="13">
        <v>6</v>
      </c>
      <c r="AX1640" s="804" t="s">
        <v>319</v>
      </c>
      <c r="AY1640" s="13">
        <v>74</v>
      </c>
      <c r="AZ1640" s="13">
        <v>65</v>
      </c>
      <c r="BA1640" s="13">
        <v>208</v>
      </c>
      <c r="BB1640" s="13">
        <v>157</v>
      </c>
      <c r="BC1640" s="13">
        <v>130</v>
      </c>
      <c r="BD1640" s="13">
        <v>92</v>
      </c>
      <c r="BE1640" s="804" t="s">
        <v>346</v>
      </c>
      <c r="BF1640">
        <v>7</v>
      </c>
      <c r="BG1640" s="13">
        <v>76</v>
      </c>
      <c r="BH1640" s="13">
        <v>42</v>
      </c>
      <c r="BI1640" s="841" t="s">
        <v>454</v>
      </c>
      <c r="BJ1640" s="13">
        <v>1</v>
      </c>
      <c r="BK1640" s="13" t="e">
        <f t="shared" si="388"/>
        <v>#DIV/0!</v>
      </c>
      <c r="BL1640" s="13" t="e">
        <f t="shared" si="389"/>
        <v>#DIV/0!</v>
      </c>
    </row>
    <row r="1641" spans="48:64" x14ac:dyDescent="0.25">
      <c r="AV1641" s="13">
        <v>64</v>
      </c>
      <c r="AW1641" s="13">
        <v>6</v>
      </c>
      <c r="AX1641" s="804" t="s">
        <v>319</v>
      </c>
      <c r="AY1641" s="13">
        <v>86</v>
      </c>
      <c r="AZ1641" s="13">
        <v>75</v>
      </c>
      <c r="BA1641" s="13">
        <v>184</v>
      </c>
      <c r="BB1641" s="13">
        <v>132</v>
      </c>
      <c r="BC1641" s="13">
        <v>88</v>
      </c>
      <c r="BD1641" s="13">
        <v>57</v>
      </c>
      <c r="BE1641" s="804" t="s">
        <v>355</v>
      </c>
      <c r="BF1641">
        <v>2</v>
      </c>
      <c r="BG1641" s="13">
        <v>141</v>
      </c>
      <c r="BH1641" s="13">
        <v>91</v>
      </c>
      <c r="BI1641" s="868" t="s">
        <v>471</v>
      </c>
      <c r="BJ1641" s="13">
        <v>1</v>
      </c>
      <c r="BK1641" s="13" t="e">
        <f t="shared" si="388"/>
        <v>#DIV/0!</v>
      </c>
      <c r="BL1641" s="13" t="e">
        <f t="shared" si="389"/>
        <v>#DIV/0!</v>
      </c>
    </row>
    <row r="1642" spans="48:64" x14ac:dyDescent="0.25">
      <c r="AV1642" s="13">
        <v>65</v>
      </c>
      <c r="AW1642" s="13">
        <v>3</v>
      </c>
      <c r="AX1642" s="804" t="s">
        <v>319</v>
      </c>
      <c r="AY1642" s="13">
        <v>82</v>
      </c>
      <c r="AZ1642" s="13">
        <v>85</v>
      </c>
      <c r="BA1642" s="13">
        <v>202</v>
      </c>
      <c r="BB1642" s="13">
        <v>186</v>
      </c>
      <c r="BC1642" s="13">
        <v>101</v>
      </c>
      <c r="BD1642" s="13">
        <v>101</v>
      </c>
      <c r="BE1642" s="804" t="s">
        <v>364</v>
      </c>
      <c r="BF1642">
        <v>3</v>
      </c>
      <c r="BG1642" s="13">
        <v>154</v>
      </c>
      <c r="BH1642" s="13">
        <v>148</v>
      </c>
      <c r="BI1642" s="848" t="s">
        <v>560</v>
      </c>
      <c r="BJ1642" s="13">
        <v>0</v>
      </c>
      <c r="BK1642" s="13" t="e">
        <f t="shared" ref="BK1642:BK1673" si="390">ROUND(BA67/(AW67-BJ67),2)</f>
        <v>#DIV/0!</v>
      </c>
      <c r="BL1642" s="13" t="e">
        <f t="shared" ref="BL1642:BL1673" si="391">ROUND(BB67/(AW67-BJ67),2)</f>
        <v>#DIV/0!</v>
      </c>
    </row>
    <row r="1643" spans="48:64" x14ac:dyDescent="0.25">
      <c r="AV1643" s="13">
        <v>66</v>
      </c>
      <c r="AW1643" s="13">
        <v>4</v>
      </c>
      <c r="AX1643" s="804" t="s">
        <v>319</v>
      </c>
      <c r="AY1643" s="13">
        <v>199</v>
      </c>
      <c r="AZ1643" s="13">
        <v>156</v>
      </c>
      <c r="BA1643" s="13">
        <v>416</v>
      </c>
      <c r="BB1643" s="13">
        <v>320</v>
      </c>
      <c r="BC1643" s="13">
        <v>198</v>
      </c>
      <c r="BD1643" s="13">
        <v>164</v>
      </c>
      <c r="BE1643" s="804" t="s">
        <v>373</v>
      </c>
      <c r="BF1643">
        <v>1</v>
      </c>
      <c r="BG1643" s="13">
        <v>275</v>
      </c>
      <c r="BH1643" s="13">
        <v>196</v>
      </c>
      <c r="BI1643" s="849" t="s">
        <v>489</v>
      </c>
      <c r="BJ1643" s="13">
        <v>0</v>
      </c>
      <c r="BK1643" s="13" t="e">
        <f t="shared" si="390"/>
        <v>#DIV/0!</v>
      </c>
      <c r="BL1643" s="13" t="e">
        <f t="shared" si="391"/>
        <v>#DIV/0!</v>
      </c>
    </row>
    <row r="1644" spans="48:64" x14ac:dyDescent="0.25">
      <c r="AV1644" s="13">
        <v>67</v>
      </c>
      <c r="AW1644" s="13">
        <v>5</v>
      </c>
      <c r="AX1644" s="804" t="s">
        <v>319</v>
      </c>
      <c r="AY1644" s="13">
        <v>117</v>
      </c>
      <c r="AZ1644" s="13">
        <v>113</v>
      </c>
      <c r="BA1644" s="13">
        <v>267</v>
      </c>
      <c r="BB1644" s="13">
        <v>208</v>
      </c>
      <c r="BC1644" s="13">
        <v>133</v>
      </c>
      <c r="BD1644" s="13">
        <v>95</v>
      </c>
      <c r="BE1644" s="804" t="s">
        <v>382</v>
      </c>
      <c r="BF1644">
        <v>1</v>
      </c>
      <c r="BG1644" s="13">
        <v>103</v>
      </c>
      <c r="BH1644" s="13">
        <v>82</v>
      </c>
      <c r="BI1644" s="861" t="s">
        <v>548</v>
      </c>
      <c r="BJ1644" s="13">
        <v>0</v>
      </c>
      <c r="BK1644" s="13" t="e">
        <f t="shared" si="390"/>
        <v>#DIV/0!</v>
      </c>
      <c r="BL1644" s="13" t="e">
        <f t="shared" si="391"/>
        <v>#DIV/0!</v>
      </c>
    </row>
    <row r="1645" spans="48:64" x14ac:dyDescent="0.25">
      <c r="AV1645" s="13">
        <v>68</v>
      </c>
      <c r="AW1645" s="13">
        <v>7</v>
      </c>
      <c r="AX1645" s="804" t="s">
        <v>319</v>
      </c>
      <c r="AY1645" s="13">
        <v>71</v>
      </c>
      <c r="AZ1645" s="13">
        <v>81</v>
      </c>
      <c r="BA1645" s="13">
        <v>147</v>
      </c>
      <c r="BB1645" s="13">
        <v>146</v>
      </c>
      <c r="BC1645" s="13">
        <v>70</v>
      </c>
      <c r="BD1645" s="13">
        <v>65</v>
      </c>
      <c r="BE1645" s="804" t="s">
        <v>391</v>
      </c>
      <c r="BF1645" s="426">
        <v>3</v>
      </c>
      <c r="BG1645" s="13">
        <v>86</v>
      </c>
      <c r="BH1645" s="13">
        <v>84</v>
      </c>
      <c r="BI1645" s="830" t="s">
        <v>433</v>
      </c>
      <c r="BJ1645" s="13">
        <v>0</v>
      </c>
      <c r="BK1645" s="13" t="e">
        <f t="shared" si="390"/>
        <v>#DIV/0!</v>
      </c>
      <c r="BL1645" s="13" t="e">
        <f t="shared" si="391"/>
        <v>#DIV/0!</v>
      </c>
    </row>
    <row r="1646" spans="48:64" x14ac:dyDescent="0.25">
      <c r="AV1646" s="13">
        <v>69</v>
      </c>
      <c r="AW1646" s="13">
        <v>6</v>
      </c>
      <c r="AX1646" s="804" t="s">
        <v>319</v>
      </c>
      <c r="AY1646" s="13">
        <v>102</v>
      </c>
      <c r="AZ1646" s="13">
        <v>100</v>
      </c>
      <c r="BA1646" s="13">
        <v>215</v>
      </c>
      <c r="BB1646" s="13">
        <v>182</v>
      </c>
      <c r="BC1646" s="13">
        <v>108</v>
      </c>
      <c r="BD1646" s="13">
        <v>82</v>
      </c>
      <c r="BE1646" s="804" t="s">
        <v>400</v>
      </c>
      <c r="BF1646" s="426">
        <v>5</v>
      </c>
      <c r="BG1646" s="13">
        <v>69</v>
      </c>
      <c r="BH1646" s="13">
        <v>48</v>
      </c>
      <c r="BI1646" s="823" t="s">
        <v>480</v>
      </c>
      <c r="BJ1646" s="13">
        <v>1</v>
      </c>
      <c r="BK1646" s="13" t="e">
        <f t="shared" si="390"/>
        <v>#DIV/0!</v>
      </c>
      <c r="BL1646" s="13" t="e">
        <f t="shared" si="391"/>
        <v>#DIV/0!</v>
      </c>
    </row>
    <row r="1647" spans="48:64" x14ac:dyDescent="0.25">
      <c r="AV1647" s="13">
        <v>70</v>
      </c>
      <c r="AW1647" s="13">
        <v>15</v>
      </c>
      <c r="AX1647" s="804" t="s">
        <v>328</v>
      </c>
      <c r="AY1647" s="13">
        <v>277</v>
      </c>
      <c r="AZ1647" s="13">
        <v>279</v>
      </c>
      <c r="BA1647" s="13">
        <v>668</v>
      </c>
      <c r="BB1647" s="13">
        <v>560</v>
      </c>
      <c r="BC1647" s="13">
        <v>350</v>
      </c>
      <c r="BD1647" s="13">
        <v>281</v>
      </c>
      <c r="BE1647" s="804" t="s">
        <v>337</v>
      </c>
      <c r="BF1647" s="425">
        <v>2</v>
      </c>
      <c r="BG1647" s="13">
        <v>216</v>
      </c>
      <c r="BH1647" s="13">
        <v>159</v>
      </c>
      <c r="BI1647" s="866" t="s">
        <v>489</v>
      </c>
      <c r="BJ1647" s="13">
        <v>1</v>
      </c>
      <c r="BK1647" s="13" t="e">
        <f t="shared" si="390"/>
        <v>#DIV/0!</v>
      </c>
      <c r="BL1647" s="13" t="e">
        <f t="shared" si="391"/>
        <v>#DIV/0!</v>
      </c>
    </row>
    <row r="1648" spans="48:64" x14ac:dyDescent="0.25">
      <c r="AV1648" s="13">
        <v>71</v>
      </c>
      <c r="AW1648" s="13">
        <v>8</v>
      </c>
      <c r="AX1648" s="804" t="s">
        <v>328</v>
      </c>
      <c r="AY1648" s="13">
        <v>143</v>
      </c>
      <c r="AZ1648" s="13">
        <v>144</v>
      </c>
      <c r="BA1648" s="13">
        <v>316</v>
      </c>
      <c r="BB1648" s="13">
        <v>295</v>
      </c>
      <c r="BC1648" s="13">
        <v>157</v>
      </c>
      <c r="BD1648" s="13">
        <v>151</v>
      </c>
      <c r="BE1648" s="804" t="s">
        <v>346</v>
      </c>
      <c r="BF1648" s="13">
        <v>5</v>
      </c>
      <c r="BG1648" s="13">
        <v>133</v>
      </c>
      <c r="BH1648" s="13">
        <v>121</v>
      </c>
      <c r="BI1648" s="795" t="s">
        <v>489</v>
      </c>
      <c r="BJ1648" s="13">
        <v>1</v>
      </c>
      <c r="BK1648" s="13" t="e">
        <f t="shared" si="390"/>
        <v>#DIV/0!</v>
      </c>
      <c r="BL1648" s="13" t="e">
        <f t="shared" si="391"/>
        <v>#DIV/0!</v>
      </c>
    </row>
    <row r="1649" spans="48:64" x14ac:dyDescent="0.25">
      <c r="AV1649" s="13">
        <v>72</v>
      </c>
      <c r="AW1649" s="13">
        <v>4</v>
      </c>
      <c r="AX1649" s="804" t="s">
        <v>328</v>
      </c>
      <c r="AY1649" s="13">
        <v>130</v>
      </c>
      <c r="AZ1649" s="13">
        <v>124</v>
      </c>
      <c r="BA1649" s="13">
        <v>265</v>
      </c>
      <c r="BB1649" s="13">
        <v>245</v>
      </c>
      <c r="BC1649" s="13">
        <v>119</v>
      </c>
      <c r="BD1649" s="13">
        <v>121</v>
      </c>
      <c r="BE1649" s="804" t="s">
        <v>355</v>
      </c>
      <c r="BF1649">
        <v>2</v>
      </c>
      <c r="BG1649" s="13">
        <v>94</v>
      </c>
      <c r="BH1649" s="13">
        <v>105</v>
      </c>
      <c r="BI1649" s="837" t="s">
        <v>485</v>
      </c>
      <c r="BJ1649" s="13">
        <v>0</v>
      </c>
      <c r="BK1649" s="13" t="e">
        <f t="shared" si="390"/>
        <v>#DIV/0!</v>
      </c>
      <c r="BL1649" s="13" t="e">
        <f t="shared" si="391"/>
        <v>#DIV/0!</v>
      </c>
    </row>
    <row r="1650" spans="48:64" x14ac:dyDescent="0.25">
      <c r="AV1650" s="13">
        <v>73</v>
      </c>
      <c r="AW1650" s="13">
        <v>4</v>
      </c>
      <c r="AX1650" s="804" t="s">
        <v>328</v>
      </c>
      <c r="AY1650" s="13">
        <v>89</v>
      </c>
      <c r="AZ1650" s="13">
        <v>85</v>
      </c>
      <c r="BA1650" s="13">
        <v>222</v>
      </c>
      <c r="BB1650" s="13">
        <v>193</v>
      </c>
      <c r="BC1650" s="13">
        <v>123</v>
      </c>
      <c r="BD1650" s="13">
        <v>108</v>
      </c>
      <c r="BE1650" s="804" t="s">
        <v>364</v>
      </c>
      <c r="BF1650" s="13">
        <v>1</v>
      </c>
      <c r="BG1650" s="13">
        <v>152</v>
      </c>
      <c r="BH1650" s="13">
        <v>134</v>
      </c>
      <c r="BI1650" s="806" t="s">
        <v>552</v>
      </c>
      <c r="BJ1650" s="13">
        <v>0</v>
      </c>
      <c r="BK1650" s="13" t="e">
        <f t="shared" si="390"/>
        <v>#DIV/0!</v>
      </c>
      <c r="BL1650" s="13" t="e">
        <f t="shared" si="391"/>
        <v>#DIV/0!</v>
      </c>
    </row>
    <row r="1651" spans="48:64" x14ac:dyDescent="0.25">
      <c r="AV1651" s="13">
        <v>74</v>
      </c>
      <c r="AW1651" s="13">
        <v>8</v>
      </c>
      <c r="AX1651" s="804" t="s">
        <v>328</v>
      </c>
      <c r="AY1651" s="13">
        <v>264</v>
      </c>
      <c r="AZ1651" s="13">
        <v>230</v>
      </c>
      <c r="BA1651" s="13">
        <v>546</v>
      </c>
      <c r="BB1651" s="13">
        <v>467</v>
      </c>
      <c r="BC1651" s="13">
        <v>253</v>
      </c>
      <c r="BD1651" s="13">
        <v>237</v>
      </c>
      <c r="BE1651" s="804" t="s">
        <v>373</v>
      </c>
      <c r="BF1651">
        <v>1</v>
      </c>
      <c r="BG1651" s="13">
        <v>179</v>
      </c>
      <c r="BH1651" s="13">
        <v>153</v>
      </c>
      <c r="BI1651" s="856" t="s">
        <v>540</v>
      </c>
      <c r="BJ1651" s="13">
        <v>0</v>
      </c>
      <c r="BK1651" s="13" t="e">
        <f t="shared" si="390"/>
        <v>#DIV/0!</v>
      </c>
      <c r="BL1651" s="13" t="e">
        <f t="shared" si="391"/>
        <v>#DIV/0!</v>
      </c>
    </row>
    <row r="1652" spans="48:64" x14ac:dyDescent="0.25">
      <c r="AV1652" s="13">
        <v>75</v>
      </c>
      <c r="AW1652" s="13">
        <v>13</v>
      </c>
      <c r="AX1652" s="804" t="s">
        <v>328</v>
      </c>
      <c r="AY1652" s="13">
        <v>303</v>
      </c>
      <c r="AZ1652" s="13">
        <v>275</v>
      </c>
      <c r="BA1652" s="13">
        <v>591</v>
      </c>
      <c r="BB1652" s="13">
        <v>566</v>
      </c>
      <c r="BC1652" s="13">
        <v>268</v>
      </c>
      <c r="BD1652" s="13">
        <v>291</v>
      </c>
      <c r="BE1652" s="804" t="s">
        <v>382</v>
      </c>
      <c r="BF1652">
        <v>4</v>
      </c>
      <c r="BG1652" s="13">
        <v>103</v>
      </c>
      <c r="BH1652" s="13">
        <v>120</v>
      </c>
      <c r="BI1652" s="892" t="s">
        <v>454</v>
      </c>
      <c r="BJ1652" s="13">
        <v>2</v>
      </c>
      <c r="BK1652" s="13" t="e">
        <f t="shared" si="390"/>
        <v>#DIV/0!</v>
      </c>
      <c r="BL1652" s="13" t="e">
        <f t="shared" si="391"/>
        <v>#DIV/0!</v>
      </c>
    </row>
    <row r="1653" spans="48:64" x14ac:dyDescent="0.25">
      <c r="AV1653" s="13">
        <v>76</v>
      </c>
      <c r="AW1653" s="13">
        <v>8</v>
      </c>
      <c r="AX1653" s="804" t="s">
        <v>328</v>
      </c>
      <c r="AY1653" s="13">
        <v>143</v>
      </c>
      <c r="AZ1653" s="13">
        <v>121</v>
      </c>
      <c r="BA1653" s="13">
        <v>280</v>
      </c>
      <c r="BB1653" s="13">
        <v>231</v>
      </c>
      <c r="BC1653" s="13">
        <v>131</v>
      </c>
      <c r="BD1653" s="13">
        <v>110</v>
      </c>
      <c r="BE1653" s="804" t="s">
        <v>391</v>
      </c>
      <c r="BF1653" s="426">
        <v>5</v>
      </c>
      <c r="BG1653" s="13">
        <v>86</v>
      </c>
      <c r="BH1653" s="13">
        <v>67</v>
      </c>
      <c r="BI1653" s="870" t="s">
        <v>471</v>
      </c>
      <c r="BJ1653" s="13">
        <v>0</v>
      </c>
      <c r="BK1653" s="13" t="e">
        <f t="shared" si="390"/>
        <v>#DIV/0!</v>
      </c>
      <c r="BL1653" s="13" t="e">
        <f t="shared" si="391"/>
        <v>#DIV/0!</v>
      </c>
    </row>
    <row r="1654" spans="48:64" x14ac:dyDescent="0.25">
      <c r="AV1654" s="13">
        <v>77</v>
      </c>
      <c r="AW1654" s="13">
        <v>4</v>
      </c>
      <c r="AX1654" s="804" t="s">
        <v>328</v>
      </c>
      <c r="AY1654" s="13">
        <v>67</v>
      </c>
      <c r="AZ1654" s="13">
        <v>79</v>
      </c>
      <c r="BA1654" s="13">
        <v>171</v>
      </c>
      <c r="BB1654" s="13">
        <v>160</v>
      </c>
      <c r="BC1654" s="13">
        <v>95</v>
      </c>
      <c r="BD1654" s="13">
        <v>81</v>
      </c>
      <c r="BE1654" s="804" t="s">
        <v>400</v>
      </c>
      <c r="BF1654">
        <v>4</v>
      </c>
      <c r="BG1654" s="13">
        <v>82</v>
      </c>
      <c r="BH1654" s="13">
        <v>84</v>
      </c>
      <c r="BI1654" s="822" t="s">
        <v>514</v>
      </c>
      <c r="BJ1654" s="13">
        <v>0</v>
      </c>
      <c r="BK1654" s="13" t="e">
        <f t="shared" si="390"/>
        <v>#DIV/0!</v>
      </c>
      <c r="BL1654" s="13" t="e">
        <f t="shared" si="391"/>
        <v>#DIV/0!</v>
      </c>
    </row>
    <row r="1655" spans="48:64" x14ac:dyDescent="0.25">
      <c r="AV1655" s="13">
        <v>78</v>
      </c>
      <c r="AW1655" s="13">
        <v>11</v>
      </c>
      <c r="AX1655" s="804" t="s">
        <v>337</v>
      </c>
      <c r="AY1655" s="13">
        <v>469</v>
      </c>
      <c r="AZ1655" s="13">
        <v>397</v>
      </c>
      <c r="BA1655" s="13">
        <v>922</v>
      </c>
      <c r="BB1655" s="13">
        <v>785</v>
      </c>
      <c r="BC1655" s="13">
        <v>410</v>
      </c>
      <c r="BD1655" s="13">
        <v>388</v>
      </c>
      <c r="BE1655" s="804" t="s">
        <v>346</v>
      </c>
      <c r="BF1655">
        <v>5</v>
      </c>
      <c r="BG1655" s="13">
        <v>191</v>
      </c>
      <c r="BH1655" s="13">
        <v>183</v>
      </c>
      <c r="BI1655" s="846" t="s">
        <v>480</v>
      </c>
      <c r="BJ1655" s="13">
        <v>1</v>
      </c>
      <c r="BK1655" s="13" t="e">
        <f t="shared" si="390"/>
        <v>#DIV/0!</v>
      </c>
      <c r="BL1655" s="13" t="e">
        <f t="shared" si="391"/>
        <v>#DIV/0!</v>
      </c>
    </row>
    <row r="1656" spans="48:64" x14ac:dyDescent="0.25">
      <c r="AV1656" s="13">
        <v>79</v>
      </c>
      <c r="AW1656" s="13">
        <v>4</v>
      </c>
      <c r="AX1656" s="804" t="s">
        <v>337</v>
      </c>
      <c r="AY1656" s="13">
        <v>71</v>
      </c>
      <c r="AZ1656" s="13">
        <v>68</v>
      </c>
      <c r="BA1656" s="13">
        <v>139</v>
      </c>
      <c r="BB1656" s="13">
        <v>139</v>
      </c>
      <c r="BC1656" s="13">
        <v>64</v>
      </c>
      <c r="BD1656" s="13">
        <v>71</v>
      </c>
      <c r="BE1656" s="804" t="s">
        <v>355</v>
      </c>
      <c r="BF1656">
        <v>2</v>
      </c>
      <c r="BG1656" s="13">
        <v>65</v>
      </c>
      <c r="BH1656" s="13">
        <v>58</v>
      </c>
      <c r="BI1656" s="846" t="s">
        <v>480</v>
      </c>
      <c r="BJ1656" s="13">
        <v>1</v>
      </c>
      <c r="BK1656" s="13" t="e">
        <f t="shared" si="390"/>
        <v>#DIV/0!</v>
      </c>
      <c r="BL1656" s="13" t="e">
        <f t="shared" si="391"/>
        <v>#DIV/0!</v>
      </c>
    </row>
    <row r="1657" spans="48:64" x14ac:dyDescent="0.25">
      <c r="AV1657" s="13">
        <v>80</v>
      </c>
      <c r="AW1657" s="13">
        <v>6</v>
      </c>
      <c r="AX1657" s="804" t="s">
        <v>337</v>
      </c>
      <c r="AY1657" s="13">
        <v>143</v>
      </c>
      <c r="AZ1657" s="13">
        <v>117</v>
      </c>
      <c r="BA1657" s="13">
        <v>275</v>
      </c>
      <c r="BB1657" s="13">
        <v>219</v>
      </c>
      <c r="BC1657" s="13">
        <v>118</v>
      </c>
      <c r="BD1657" s="13">
        <v>102</v>
      </c>
      <c r="BE1657" s="804" t="s">
        <v>364</v>
      </c>
      <c r="BF1657">
        <v>3</v>
      </c>
      <c r="BG1657" s="13">
        <v>125</v>
      </c>
      <c r="BH1657" s="13">
        <v>122</v>
      </c>
      <c r="BI1657" s="846" t="s">
        <v>480</v>
      </c>
      <c r="BJ1657" s="13">
        <v>0</v>
      </c>
      <c r="BK1657" s="13" t="e">
        <f t="shared" si="390"/>
        <v>#DIV/0!</v>
      </c>
      <c r="BL1657" s="13" t="e">
        <f t="shared" si="391"/>
        <v>#DIV/0!</v>
      </c>
    </row>
    <row r="1658" spans="48:64" x14ac:dyDescent="0.25">
      <c r="AV1658" s="13">
        <v>81</v>
      </c>
      <c r="AW1658" s="13">
        <v>7</v>
      </c>
      <c r="AX1658" s="804" t="s">
        <v>337</v>
      </c>
      <c r="AY1658" s="13">
        <v>67</v>
      </c>
      <c r="AZ1658" s="13">
        <v>86</v>
      </c>
      <c r="BA1658" s="13">
        <v>170</v>
      </c>
      <c r="BB1658" s="13">
        <v>179</v>
      </c>
      <c r="BC1658" s="13">
        <v>95</v>
      </c>
      <c r="BD1658" s="13">
        <v>93</v>
      </c>
      <c r="BE1658" s="804" t="s">
        <v>373</v>
      </c>
      <c r="BF1658">
        <v>3</v>
      </c>
      <c r="BG1658" s="13">
        <v>52</v>
      </c>
      <c r="BH1658" s="13">
        <v>66</v>
      </c>
      <c r="BI1658" s="837" t="s">
        <v>485</v>
      </c>
      <c r="BJ1658" s="13">
        <v>2</v>
      </c>
      <c r="BK1658" s="13" t="e">
        <f t="shared" si="390"/>
        <v>#DIV/0!</v>
      </c>
      <c r="BL1658" s="13" t="e">
        <f t="shared" si="391"/>
        <v>#DIV/0!</v>
      </c>
    </row>
    <row r="1659" spans="48:64" x14ac:dyDescent="0.25">
      <c r="AV1659" s="13">
        <v>82</v>
      </c>
      <c r="AW1659" s="13">
        <v>8</v>
      </c>
      <c r="AX1659" s="804" t="s">
        <v>337</v>
      </c>
      <c r="AY1659" s="13">
        <v>272</v>
      </c>
      <c r="AZ1659" s="13">
        <v>240</v>
      </c>
      <c r="BA1659" s="13">
        <v>535</v>
      </c>
      <c r="BB1659" s="13">
        <v>462</v>
      </c>
      <c r="BC1659" s="13">
        <v>248</v>
      </c>
      <c r="BD1659" s="13">
        <v>222</v>
      </c>
      <c r="BE1659" s="804" t="s">
        <v>382</v>
      </c>
      <c r="BF1659">
        <v>4</v>
      </c>
      <c r="BG1659" s="13">
        <v>207</v>
      </c>
      <c r="BH1659" s="13">
        <v>147</v>
      </c>
      <c r="BI1659" s="837" t="s">
        <v>485</v>
      </c>
      <c r="BJ1659" s="13">
        <v>2</v>
      </c>
      <c r="BK1659" s="13" t="e">
        <f t="shared" si="390"/>
        <v>#DIV/0!</v>
      </c>
      <c r="BL1659" s="13" t="e">
        <f t="shared" si="391"/>
        <v>#DIV/0!</v>
      </c>
    </row>
    <row r="1660" spans="48:64" x14ac:dyDescent="0.25">
      <c r="AV1660" s="13">
        <v>83</v>
      </c>
      <c r="AW1660" s="13">
        <v>7</v>
      </c>
      <c r="AX1660" s="804" t="s">
        <v>337</v>
      </c>
      <c r="AY1660" s="13">
        <v>185</v>
      </c>
      <c r="AZ1660" s="13">
        <v>198</v>
      </c>
      <c r="BA1660" s="13">
        <v>399</v>
      </c>
      <c r="BB1660" s="13">
        <v>395</v>
      </c>
      <c r="BC1660" s="13">
        <v>198</v>
      </c>
      <c r="BD1660" s="13">
        <v>197</v>
      </c>
      <c r="BE1660" s="804" t="s">
        <v>391</v>
      </c>
      <c r="BF1660">
        <v>7</v>
      </c>
      <c r="BG1660" s="13">
        <v>161</v>
      </c>
      <c r="BH1660" s="13">
        <v>171</v>
      </c>
      <c r="BI1660" s="855" t="s">
        <v>529</v>
      </c>
      <c r="BJ1660" s="13">
        <v>2</v>
      </c>
      <c r="BK1660" s="13" t="e">
        <f t="shared" si="390"/>
        <v>#DIV/0!</v>
      </c>
      <c r="BL1660" s="13" t="e">
        <f t="shared" si="391"/>
        <v>#DIV/0!</v>
      </c>
    </row>
    <row r="1661" spans="48:64" x14ac:dyDescent="0.25">
      <c r="AV1661" s="13">
        <v>84</v>
      </c>
      <c r="AW1661" s="13">
        <v>4</v>
      </c>
      <c r="AX1661" s="804" t="s">
        <v>337</v>
      </c>
      <c r="AY1661" s="13">
        <v>120</v>
      </c>
      <c r="AZ1661" s="13">
        <v>122</v>
      </c>
      <c r="BA1661" s="13">
        <v>255</v>
      </c>
      <c r="BB1661" s="13">
        <v>225</v>
      </c>
      <c r="BC1661" s="13">
        <v>124</v>
      </c>
      <c r="BD1661" s="13">
        <v>103</v>
      </c>
      <c r="BE1661" s="804" t="s">
        <v>400</v>
      </c>
      <c r="BF1661" s="426">
        <v>1</v>
      </c>
      <c r="BG1661" s="13">
        <v>235</v>
      </c>
      <c r="BH1661" s="13">
        <v>210</v>
      </c>
      <c r="BI1661" s="823" t="s">
        <v>480</v>
      </c>
      <c r="BJ1661" s="13">
        <v>0</v>
      </c>
      <c r="BK1661" s="13" t="e">
        <f t="shared" si="390"/>
        <v>#DIV/0!</v>
      </c>
      <c r="BL1661" s="13" t="e">
        <f t="shared" si="391"/>
        <v>#DIV/0!</v>
      </c>
    </row>
    <row r="1662" spans="48:64" x14ac:dyDescent="0.25">
      <c r="AV1662" s="13">
        <v>85</v>
      </c>
      <c r="AW1662" s="13">
        <v>8</v>
      </c>
      <c r="AX1662" s="804" t="s">
        <v>346</v>
      </c>
      <c r="AY1662" s="13">
        <v>145</v>
      </c>
      <c r="AZ1662" s="13">
        <v>160</v>
      </c>
      <c r="BA1662" s="13">
        <v>314</v>
      </c>
      <c r="BB1662" s="13">
        <v>337</v>
      </c>
      <c r="BC1662" s="13">
        <v>149</v>
      </c>
      <c r="BD1662" s="13">
        <v>177</v>
      </c>
      <c r="BE1662" s="804" t="s">
        <v>355</v>
      </c>
      <c r="BF1662">
        <v>7</v>
      </c>
      <c r="BG1662" s="13">
        <v>108</v>
      </c>
      <c r="BH1662" s="13">
        <v>107</v>
      </c>
      <c r="BI1662" s="861" t="s">
        <v>548</v>
      </c>
      <c r="BJ1662" s="13">
        <v>2</v>
      </c>
      <c r="BK1662" s="13" t="e">
        <f t="shared" si="390"/>
        <v>#DIV/0!</v>
      </c>
      <c r="BL1662" s="13" t="e">
        <f t="shared" si="391"/>
        <v>#DIV/0!</v>
      </c>
    </row>
    <row r="1663" spans="48:64" x14ac:dyDescent="0.25">
      <c r="AV1663" s="13">
        <v>86</v>
      </c>
      <c r="AW1663" s="13">
        <v>6</v>
      </c>
      <c r="AX1663" s="804" t="s">
        <v>346</v>
      </c>
      <c r="AY1663" s="13">
        <v>111</v>
      </c>
      <c r="AZ1663" s="13">
        <v>104</v>
      </c>
      <c r="BA1663" s="13">
        <v>228</v>
      </c>
      <c r="BB1663" s="13">
        <v>235</v>
      </c>
      <c r="BC1663" s="13">
        <v>106</v>
      </c>
      <c r="BD1663" s="13">
        <v>131</v>
      </c>
      <c r="BE1663" s="804" t="s">
        <v>364</v>
      </c>
      <c r="BF1663" s="426">
        <v>4</v>
      </c>
      <c r="BG1663" s="13">
        <v>62</v>
      </c>
      <c r="BH1663" s="13">
        <v>71</v>
      </c>
      <c r="BI1663" s="838" t="s">
        <v>454</v>
      </c>
      <c r="BJ1663" s="13">
        <v>1</v>
      </c>
      <c r="BK1663" s="13" t="e">
        <f t="shared" si="390"/>
        <v>#DIV/0!</v>
      </c>
      <c r="BL1663" s="13" t="e">
        <f t="shared" si="391"/>
        <v>#DIV/0!</v>
      </c>
    </row>
    <row r="1664" spans="48:64" x14ac:dyDescent="0.25">
      <c r="AV1664" s="13">
        <v>87</v>
      </c>
      <c r="AW1664" s="13">
        <v>11</v>
      </c>
      <c r="AX1664" s="804" t="s">
        <v>346</v>
      </c>
      <c r="AY1664" s="13">
        <v>472</v>
      </c>
      <c r="AZ1664" s="13">
        <v>422</v>
      </c>
      <c r="BA1664" s="13">
        <v>966</v>
      </c>
      <c r="BB1664" s="13">
        <v>826</v>
      </c>
      <c r="BC1664" s="13">
        <v>437</v>
      </c>
      <c r="BD1664" s="13">
        <v>404</v>
      </c>
      <c r="BE1664" s="804" t="s">
        <v>373</v>
      </c>
      <c r="BF1664" s="426">
        <v>1</v>
      </c>
      <c r="BG1664" s="13">
        <v>264</v>
      </c>
      <c r="BH1664" s="13">
        <v>229</v>
      </c>
      <c r="BI1664" s="874" t="s">
        <v>424</v>
      </c>
      <c r="BJ1664" s="13">
        <v>2</v>
      </c>
      <c r="BK1664" s="13" t="e">
        <f t="shared" si="390"/>
        <v>#DIV/0!</v>
      </c>
      <c r="BL1664" s="13" t="e">
        <f t="shared" si="391"/>
        <v>#DIV/0!</v>
      </c>
    </row>
    <row r="1665" spans="48:64" x14ac:dyDescent="0.25">
      <c r="AV1665" s="13">
        <v>88</v>
      </c>
      <c r="AW1665" s="13">
        <v>8</v>
      </c>
      <c r="AX1665" s="804" t="s">
        <v>346</v>
      </c>
      <c r="AY1665" s="13">
        <v>236</v>
      </c>
      <c r="AZ1665" s="13">
        <v>208</v>
      </c>
      <c r="BA1665" s="13">
        <v>409</v>
      </c>
      <c r="BB1665" s="13">
        <v>390</v>
      </c>
      <c r="BC1665" s="13">
        <v>154</v>
      </c>
      <c r="BD1665" s="13">
        <v>182</v>
      </c>
      <c r="BE1665" s="804" t="s">
        <v>382</v>
      </c>
      <c r="BF1665">
        <v>5</v>
      </c>
      <c r="BG1665" s="13">
        <v>90</v>
      </c>
      <c r="BH1665" s="13">
        <v>99</v>
      </c>
      <c r="BI1665" s="879" t="s">
        <v>419</v>
      </c>
      <c r="BJ1665" s="13">
        <v>0</v>
      </c>
      <c r="BK1665" s="13" t="e">
        <f t="shared" si="390"/>
        <v>#DIV/0!</v>
      </c>
      <c r="BL1665" s="13" t="e">
        <f t="shared" si="391"/>
        <v>#DIV/0!</v>
      </c>
    </row>
    <row r="1666" spans="48:64" x14ac:dyDescent="0.25">
      <c r="AV1666" s="13">
        <v>89</v>
      </c>
      <c r="AW1666" s="13">
        <v>7</v>
      </c>
      <c r="AX1666" s="804" t="s">
        <v>346</v>
      </c>
      <c r="AY1666" s="13">
        <v>238</v>
      </c>
      <c r="AZ1666" s="13">
        <v>234</v>
      </c>
      <c r="BA1666" s="13">
        <v>511</v>
      </c>
      <c r="BB1666" s="13">
        <v>452</v>
      </c>
      <c r="BC1666" s="13">
        <v>247</v>
      </c>
      <c r="BD1666" s="13">
        <v>218</v>
      </c>
      <c r="BE1666" s="804" t="s">
        <v>391</v>
      </c>
      <c r="BF1666">
        <v>5</v>
      </c>
      <c r="BG1666" s="13">
        <v>190</v>
      </c>
      <c r="BH1666" s="13">
        <v>165</v>
      </c>
      <c r="BI1666" s="847" t="s">
        <v>494</v>
      </c>
      <c r="BJ1666" s="13">
        <v>0</v>
      </c>
      <c r="BK1666" s="13" t="e">
        <f t="shared" si="390"/>
        <v>#DIV/0!</v>
      </c>
      <c r="BL1666" s="13" t="e">
        <f t="shared" si="391"/>
        <v>#DIV/0!</v>
      </c>
    </row>
    <row r="1667" spans="48:64" x14ac:dyDescent="0.25">
      <c r="AV1667" s="13">
        <v>90</v>
      </c>
      <c r="AW1667" s="13">
        <v>7</v>
      </c>
      <c r="AX1667" s="804" t="s">
        <v>346</v>
      </c>
      <c r="AY1667" s="13">
        <v>224</v>
      </c>
      <c r="AZ1667" s="13">
        <v>187</v>
      </c>
      <c r="BA1667" s="13">
        <v>444</v>
      </c>
      <c r="BB1667" s="13">
        <v>373</v>
      </c>
      <c r="BC1667" s="13">
        <v>199</v>
      </c>
      <c r="BD1667" s="13">
        <v>186</v>
      </c>
      <c r="BE1667" s="804" t="s">
        <v>400</v>
      </c>
      <c r="BF1667">
        <v>3</v>
      </c>
      <c r="BG1667" s="13">
        <v>246</v>
      </c>
      <c r="BH1667" s="13">
        <v>193</v>
      </c>
      <c r="BI1667" s="841" t="s">
        <v>454</v>
      </c>
      <c r="BJ1667" s="13">
        <v>0</v>
      </c>
      <c r="BK1667" s="13" t="e">
        <f t="shared" si="390"/>
        <v>#DIV/0!</v>
      </c>
      <c r="BL1667" s="13" t="e">
        <f t="shared" si="391"/>
        <v>#DIV/0!</v>
      </c>
    </row>
    <row r="1668" spans="48:64" x14ac:dyDescent="0.25">
      <c r="AV1668" s="13">
        <v>91</v>
      </c>
      <c r="AW1668" s="13">
        <v>5</v>
      </c>
      <c r="AX1668" s="804" t="s">
        <v>355</v>
      </c>
      <c r="AY1668" s="13">
        <v>188</v>
      </c>
      <c r="AZ1668" s="13">
        <v>125</v>
      </c>
      <c r="BA1668" s="13">
        <v>305</v>
      </c>
      <c r="BB1668" s="13">
        <v>209</v>
      </c>
      <c r="BC1668" s="13">
        <v>103</v>
      </c>
      <c r="BD1668" s="13">
        <v>84</v>
      </c>
      <c r="BE1668" s="804" t="s">
        <v>364</v>
      </c>
      <c r="BF1668">
        <v>2</v>
      </c>
      <c r="BG1668" s="13">
        <v>109</v>
      </c>
      <c r="BH1668" s="13">
        <v>66</v>
      </c>
      <c r="BI1668" s="863" t="s">
        <v>428</v>
      </c>
      <c r="BJ1668" s="13">
        <v>2</v>
      </c>
      <c r="BK1668" s="13" t="e">
        <f t="shared" si="390"/>
        <v>#DIV/0!</v>
      </c>
      <c r="BL1668" s="13" t="e">
        <f t="shared" si="391"/>
        <v>#DIV/0!</v>
      </c>
    </row>
    <row r="1669" spans="48:64" x14ac:dyDescent="0.25">
      <c r="AV1669" s="13">
        <v>92</v>
      </c>
      <c r="AW1669" s="13">
        <v>6</v>
      </c>
      <c r="AX1669" s="804" t="s">
        <v>355</v>
      </c>
      <c r="AY1669" s="13">
        <v>179</v>
      </c>
      <c r="AZ1669" s="13">
        <v>152</v>
      </c>
      <c r="BA1669" s="13">
        <v>346</v>
      </c>
      <c r="BB1669" s="13">
        <v>271</v>
      </c>
      <c r="BC1669" s="13">
        <v>159</v>
      </c>
      <c r="BD1669" s="13">
        <v>119</v>
      </c>
      <c r="BE1669" s="804" t="s">
        <v>373</v>
      </c>
      <c r="BF1669">
        <v>3</v>
      </c>
      <c r="BG1669" s="13">
        <v>157</v>
      </c>
      <c r="BH1669" s="13">
        <v>114</v>
      </c>
      <c r="BI1669" s="843" t="s">
        <v>552</v>
      </c>
      <c r="BJ1669" s="13">
        <v>1</v>
      </c>
      <c r="BK1669" s="13" t="e">
        <f t="shared" si="390"/>
        <v>#DIV/0!</v>
      </c>
      <c r="BL1669" s="13" t="e">
        <f t="shared" si="391"/>
        <v>#DIV/0!</v>
      </c>
    </row>
    <row r="1670" spans="48:64" x14ac:dyDescent="0.25">
      <c r="AV1670" s="13">
        <v>93</v>
      </c>
      <c r="AW1670" s="13">
        <v>8</v>
      </c>
      <c r="AX1670" s="804" t="s">
        <v>355</v>
      </c>
      <c r="AY1670" s="13">
        <v>203</v>
      </c>
      <c r="AZ1670" s="13">
        <v>193</v>
      </c>
      <c r="BA1670" s="13">
        <v>489</v>
      </c>
      <c r="BB1670" s="13">
        <v>414</v>
      </c>
      <c r="BC1670" s="13">
        <v>253</v>
      </c>
      <c r="BD1670" s="13">
        <v>221</v>
      </c>
      <c r="BE1670" s="804" t="s">
        <v>382</v>
      </c>
      <c r="BF1670" s="426">
        <v>2</v>
      </c>
      <c r="BG1670" s="13">
        <v>105</v>
      </c>
      <c r="BH1670" s="13">
        <v>80</v>
      </c>
      <c r="BI1670" s="838" t="s">
        <v>454</v>
      </c>
      <c r="BJ1670" s="13">
        <v>1</v>
      </c>
      <c r="BK1670" s="13" t="e">
        <f t="shared" si="390"/>
        <v>#DIV/0!</v>
      </c>
      <c r="BL1670" s="13" t="e">
        <f t="shared" si="391"/>
        <v>#DIV/0!</v>
      </c>
    </row>
    <row r="1671" spans="48:64" x14ac:dyDescent="0.25">
      <c r="AV1671" s="13">
        <v>94</v>
      </c>
      <c r="AW1671" s="13">
        <v>5</v>
      </c>
      <c r="AX1671" s="804" t="s">
        <v>355</v>
      </c>
      <c r="AY1671" s="13">
        <v>130</v>
      </c>
      <c r="AZ1671" s="13">
        <v>131</v>
      </c>
      <c r="BA1671" s="13">
        <v>310</v>
      </c>
      <c r="BB1671" s="13">
        <v>261</v>
      </c>
      <c r="BC1671" s="13">
        <v>167</v>
      </c>
      <c r="BD1671" s="13">
        <v>130</v>
      </c>
      <c r="BE1671" s="804" t="s">
        <v>391</v>
      </c>
      <c r="BF1671" s="426">
        <v>1</v>
      </c>
      <c r="BG1671" s="13">
        <v>90</v>
      </c>
      <c r="BH1671" s="13">
        <v>86</v>
      </c>
      <c r="BI1671" s="834" t="s">
        <v>485</v>
      </c>
      <c r="BJ1671" s="13">
        <v>0</v>
      </c>
      <c r="BK1671" s="13" t="e">
        <f t="shared" si="390"/>
        <v>#DIV/0!</v>
      </c>
      <c r="BL1671" s="13" t="e">
        <f t="shared" si="391"/>
        <v>#DIV/0!</v>
      </c>
    </row>
    <row r="1672" spans="48:64" x14ac:dyDescent="0.25">
      <c r="AV1672" s="13">
        <v>95</v>
      </c>
      <c r="AW1672" s="13">
        <v>6</v>
      </c>
      <c r="AX1672" s="804" t="s">
        <v>355</v>
      </c>
      <c r="AY1672" s="13">
        <v>75</v>
      </c>
      <c r="AZ1672" s="13">
        <v>71</v>
      </c>
      <c r="BA1672" s="13">
        <v>133</v>
      </c>
      <c r="BB1672" s="13">
        <v>126</v>
      </c>
      <c r="BC1672" s="13">
        <v>50</v>
      </c>
      <c r="BD1672" s="13">
        <v>55</v>
      </c>
      <c r="BE1672" s="804" t="s">
        <v>400</v>
      </c>
      <c r="BF1672">
        <v>2</v>
      </c>
      <c r="BG1672" s="13">
        <v>43</v>
      </c>
      <c r="BH1672" s="13">
        <v>36</v>
      </c>
      <c r="BI1672" s="849" t="s">
        <v>489</v>
      </c>
      <c r="BJ1672" s="13">
        <v>1</v>
      </c>
      <c r="BK1672" s="13" t="e">
        <f t="shared" si="390"/>
        <v>#DIV/0!</v>
      </c>
      <c r="BL1672" s="13" t="e">
        <f t="shared" si="391"/>
        <v>#DIV/0!</v>
      </c>
    </row>
    <row r="1673" spans="48:64" x14ac:dyDescent="0.25">
      <c r="AV1673" s="13">
        <v>96</v>
      </c>
      <c r="AW1673" s="13">
        <v>4</v>
      </c>
      <c r="AX1673" s="804" t="s">
        <v>364</v>
      </c>
      <c r="AY1673" s="13">
        <v>68</v>
      </c>
      <c r="AZ1673" s="13">
        <v>65</v>
      </c>
      <c r="BA1673" s="13">
        <v>151</v>
      </c>
      <c r="BB1673" s="13">
        <v>143</v>
      </c>
      <c r="BC1673" s="13">
        <v>61</v>
      </c>
      <c r="BD1673" s="13">
        <v>78</v>
      </c>
      <c r="BE1673" s="804" t="s">
        <v>373</v>
      </c>
      <c r="BF1673" s="426">
        <v>5</v>
      </c>
      <c r="BG1673" s="13">
        <v>90</v>
      </c>
      <c r="BH1673" s="13">
        <v>80</v>
      </c>
      <c r="BI1673" s="829" t="s">
        <v>552</v>
      </c>
      <c r="BJ1673" s="13">
        <v>0</v>
      </c>
      <c r="BK1673" s="13" t="e">
        <f t="shared" si="390"/>
        <v>#DIV/0!</v>
      </c>
      <c r="BL1673" s="13" t="e">
        <f t="shared" si="391"/>
        <v>#DIV/0!</v>
      </c>
    </row>
    <row r="1674" spans="48:64" x14ac:dyDescent="0.25">
      <c r="AV1674" s="13">
        <v>97</v>
      </c>
      <c r="AW1674" s="13">
        <v>7</v>
      </c>
      <c r="AX1674" s="804" t="s">
        <v>364</v>
      </c>
      <c r="AY1674" s="13">
        <v>152</v>
      </c>
      <c r="AZ1674" s="13">
        <v>118</v>
      </c>
      <c r="BA1674" s="13">
        <v>306</v>
      </c>
      <c r="BB1674" s="13">
        <v>248</v>
      </c>
      <c r="BC1674" s="13">
        <v>142</v>
      </c>
      <c r="BD1674" s="13">
        <v>130</v>
      </c>
      <c r="BE1674" s="804" t="s">
        <v>382</v>
      </c>
      <c r="BF1674">
        <v>4</v>
      </c>
      <c r="BG1674" s="13">
        <v>80</v>
      </c>
      <c r="BH1674" s="13">
        <v>62</v>
      </c>
      <c r="BI1674" s="843" t="s">
        <v>552</v>
      </c>
      <c r="BJ1674" s="13">
        <v>1</v>
      </c>
      <c r="BK1674" s="13" t="e">
        <f t="shared" ref="BK1674:BK1705" si="392">ROUND(BA99/(AW99-BJ99),2)</f>
        <v>#DIV/0!</v>
      </c>
      <c r="BL1674" s="13" t="e">
        <f t="shared" ref="BL1674:BL1705" si="393">ROUND(BB99/(AW99-BJ99),2)</f>
        <v>#DIV/0!</v>
      </c>
    </row>
    <row r="1675" spans="48:64" x14ac:dyDescent="0.25">
      <c r="AV1675" s="13">
        <v>98</v>
      </c>
      <c r="AW1675" s="13">
        <v>1</v>
      </c>
      <c r="AX1675" s="804" t="s">
        <v>364</v>
      </c>
      <c r="AY1675" s="13">
        <v>11</v>
      </c>
      <c r="AZ1675" s="13">
        <v>14</v>
      </c>
      <c r="BA1675" s="13">
        <v>27</v>
      </c>
      <c r="BB1675" s="13">
        <v>30</v>
      </c>
      <c r="BC1675" s="13">
        <v>15</v>
      </c>
      <c r="BD1675" s="13">
        <v>16</v>
      </c>
      <c r="BE1675" s="804" t="s">
        <v>391</v>
      </c>
      <c r="BF1675">
        <v>4</v>
      </c>
      <c r="BG1675" s="13">
        <v>27</v>
      </c>
      <c r="BH1675" s="13">
        <v>30</v>
      </c>
      <c r="BI1675" s="863" t="s">
        <v>428</v>
      </c>
      <c r="BJ1675" s="13">
        <v>0</v>
      </c>
      <c r="BK1675" s="13" t="e">
        <f t="shared" si="392"/>
        <v>#DIV/0!</v>
      </c>
      <c r="BL1675" s="13" t="e">
        <f t="shared" si="393"/>
        <v>#DIV/0!</v>
      </c>
    </row>
    <row r="1676" spans="48:64" x14ac:dyDescent="0.25">
      <c r="AV1676" s="13">
        <v>99</v>
      </c>
      <c r="AW1676" s="13">
        <v>3</v>
      </c>
      <c r="AX1676" s="804" t="s">
        <v>364</v>
      </c>
      <c r="AY1676" s="13">
        <v>151</v>
      </c>
      <c r="AZ1676" s="13">
        <v>137</v>
      </c>
      <c r="BA1676" s="13">
        <v>324</v>
      </c>
      <c r="BB1676" s="13">
        <v>279</v>
      </c>
      <c r="BC1676" s="13">
        <v>159</v>
      </c>
      <c r="BD1676" s="13">
        <v>142</v>
      </c>
      <c r="BE1676" s="804" t="s">
        <v>400</v>
      </c>
      <c r="BF1676">
        <v>2</v>
      </c>
      <c r="BG1676" s="13">
        <v>171</v>
      </c>
      <c r="BH1676" s="13">
        <v>161</v>
      </c>
      <c r="BI1676" s="857" t="s">
        <v>415</v>
      </c>
      <c r="BJ1676" s="13">
        <v>0</v>
      </c>
      <c r="BK1676" s="13" t="e">
        <f t="shared" si="392"/>
        <v>#DIV/0!</v>
      </c>
      <c r="BL1676" s="13" t="e">
        <f t="shared" si="393"/>
        <v>#DIV/0!</v>
      </c>
    </row>
    <row r="1677" spans="48:64" x14ac:dyDescent="0.25">
      <c r="AV1677" s="13">
        <v>100</v>
      </c>
      <c r="AW1677" s="13">
        <v>8</v>
      </c>
      <c r="AX1677" s="804" t="s">
        <v>373</v>
      </c>
      <c r="AY1677" s="13">
        <v>196</v>
      </c>
      <c r="AZ1677" s="13">
        <v>173</v>
      </c>
      <c r="BA1677" s="13">
        <v>391</v>
      </c>
      <c r="BB1677" s="13">
        <v>305</v>
      </c>
      <c r="BC1677" s="13">
        <v>177</v>
      </c>
      <c r="BD1677" s="13">
        <v>132</v>
      </c>
      <c r="BE1677" s="804" t="s">
        <v>382</v>
      </c>
      <c r="BF1677">
        <v>5</v>
      </c>
      <c r="BG1677" s="13">
        <v>127</v>
      </c>
      <c r="BH1677" s="13">
        <v>96</v>
      </c>
      <c r="BI1677" s="837" t="s">
        <v>485</v>
      </c>
      <c r="BJ1677" s="13">
        <v>1</v>
      </c>
      <c r="BK1677" s="13" t="e">
        <f t="shared" si="392"/>
        <v>#DIV/0!</v>
      </c>
      <c r="BL1677" s="13" t="e">
        <f t="shared" si="393"/>
        <v>#DIV/0!</v>
      </c>
    </row>
    <row r="1678" spans="48:64" x14ac:dyDescent="0.25">
      <c r="AV1678" s="13">
        <v>101</v>
      </c>
      <c r="AW1678" s="13">
        <v>5</v>
      </c>
      <c r="AX1678" s="804" t="s">
        <v>373</v>
      </c>
      <c r="AY1678" s="13">
        <v>139</v>
      </c>
      <c r="AZ1678" s="13">
        <v>143</v>
      </c>
      <c r="BA1678" s="13">
        <v>281</v>
      </c>
      <c r="BB1678" s="13">
        <v>255</v>
      </c>
      <c r="BC1678" s="13">
        <v>125</v>
      </c>
      <c r="BD1678" s="13">
        <v>112</v>
      </c>
      <c r="BE1678" s="804" t="s">
        <v>391</v>
      </c>
      <c r="BF1678" s="426">
        <v>4</v>
      </c>
      <c r="BG1678" s="13">
        <v>168</v>
      </c>
      <c r="BH1678" s="13">
        <v>139</v>
      </c>
      <c r="BI1678" s="819" t="s">
        <v>494</v>
      </c>
      <c r="BJ1678" s="13">
        <v>2</v>
      </c>
      <c r="BK1678" s="13" t="e">
        <f t="shared" si="392"/>
        <v>#DIV/0!</v>
      </c>
      <c r="BL1678" s="13" t="e">
        <f t="shared" si="393"/>
        <v>#DIV/0!</v>
      </c>
    </row>
    <row r="1679" spans="48:64" x14ac:dyDescent="0.25">
      <c r="AV1679" s="13">
        <v>102</v>
      </c>
      <c r="AW1679" s="13">
        <v>5</v>
      </c>
      <c r="AX1679" s="804" t="s">
        <v>373</v>
      </c>
      <c r="AY1679" s="13">
        <v>42</v>
      </c>
      <c r="AZ1679" s="13">
        <v>49</v>
      </c>
      <c r="BA1679" s="13">
        <v>82</v>
      </c>
      <c r="BB1679" s="13">
        <v>93</v>
      </c>
      <c r="BC1679" s="13">
        <v>36</v>
      </c>
      <c r="BD1679" s="13">
        <v>44</v>
      </c>
      <c r="BE1679" s="804" t="s">
        <v>400</v>
      </c>
      <c r="BF1679" s="426">
        <v>2</v>
      </c>
      <c r="BG1679" s="13">
        <v>51</v>
      </c>
      <c r="BH1679" s="13">
        <v>56</v>
      </c>
      <c r="BI1679" s="829" t="s">
        <v>552</v>
      </c>
      <c r="BJ1679" s="13">
        <v>0</v>
      </c>
      <c r="BK1679" s="13" t="e">
        <f t="shared" si="392"/>
        <v>#DIV/0!</v>
      </c>
      <c r="BL1679" s="13" t="e">
        <f t="shared" si="393"/>
        <v>#DIV/0!</v>
      </c>
    </row>
    <row r="1680" spans="48:64" x14ac:dyDescent="0.25">
      <c r="AV1680" s="13">
        <v>103</v>
      </c>
      <c r="AW1680" s="13">
        <v>9</v>
      </c>
      <c r="AX1680" s="804" t="s">
        <v>382</v>
      </c>
      <c r="AY1680" s="13">
        <v>276</v>
      </c>
      <c r="AZ1680" s="13">
        <v>258</v>
      </c>
      <c r="BA1680" s="13">
        <v>621</v>
      </c>
      <c r="BB1680" s="13">
        <v>525</v>
      </c>
      <c r="BC1680" s="13">
        <v>322</v>
      </c>
      <c r="BD1680" s="13">
        <v>267</v>
      </c>
      <c r="BE1680" s="804" t="s">
        <v>391</v>
      </c>
      <c r="BF1680" s="425">
        <v>1</v>
      </c>
      <c r="BG1680" s="13">
        <v>183</v>
      </c>
      <c r="BH1680" s="13">
        <v>142</v>
      </c>
      <c r="BI1680" s="883" t="s">
        <v>502</v>
      </c>
      <c r="BJ1680" s="13">
        <v>4</v>
      </c>
      <c r="BK1680" s="13" t="e">
        <f t="shared" si="392"/>
        <v>#DIV/0!</v>
      </c>
      <c r="BL1680" s="13" t="e">
        <f t="shared" si="393"/>
        <v>#DIV/0!</v>
      </c>
    </row>
    <row r="1681" spans="1:64" x14ac:dyDescent="0.25">
      <c r="AV1681" s="13">
        <v>104</v>
      </c>
      <c r="AW1681" s="13">
        <v>8</v>
      </c>
      <c r="AX1681" s="804" t="s">
        <v>382</v>
      </c>
      <c r="AY1681" s="13">
        <v>204</v>
      </c>
      <c r="AZ1681" s="13">
        <v>195</v>
      </c>
      <c r="BA1681" s="13">
        <v>438</v>
      </c>
      <c r="BB1681" s="13">
        <v>371</v>
      </c>
      <c r="BC1681" s="13">
        <v>221</v>
      </c>
      <c r="BD1681" s="13">
        <v>176</v>
      </c>
      <c r="BE1681" s="804" t="s">
        <v>400</v>
      </c>
      <c r="BF1681">
        <v>2</v>
      </c>
      <c r="BG1681" s="13">
        <v>254</v>
      </c>
      <c r="BH1681" s="13">
        <v>212</v>
      </c>
      <c r="BI1681" s="855" t="s">
        <v>529</v>
      </c>
      <c r="BJ1681" s="13">
        <v>3</v>
      </c>
      <c r="BK1681" s="13" t="e">
        <f t="shared" si="392"/>
        <v>#DIV/0!</v>
      </c>
      <c r="BL1681" s="13" t="e">
        <f t="shared" si="393"/>
        <v>#DIV/0!</v>
      </c>
    </row>
    <row r="1682" spans="1:64" x14ac:dyDescent="0.25">
      <c r="A1682" s="207"/>
      <c r="AV1682" s="13">
        <v>105</v>
      </c>
      <c r="AW1682" s="13">
        <v>6</v>
      </c>
      <c r="AX1682" s="804" t="s">
        <v>391</v>
      </c>
      <c r="AY1682" s="13">
        <v>141</v>
      </c>
      <c r="AZ1682" s="13">
        <v>128</v>
      </c>
      <c r="BA1682" s="13">
        <v>318</v>
      </c>
      <c r="BB1682" s="13">
        <v>295</v>
      </c>
      <c r="BC1682" s="13">
        <v>165</v>
      </c>
      <c r="BD1682" s="13">
        <v>167</v>
      </c>
      <c r="BE1682" s="804" t="s">
        <v>400</v>
      </c>
      <c r="BF1682">
        <v>2</v>
      </c>
      <c r="BG1682" s="13">
        <v>98</v>
      </c>
      <c r="BH1682" s="13">
        <v>83</v>
      </c>
      <c r="BI1682" s="886" t="s">
        <v>476</v>
      </c>
      <c r="BJ1682" s="13">
        <v>0</v>
      </c>
      <c r="BK1682" s="13" t="e">
        <f t="shared" si="392"/>
        <v>#DIV/0!</v>
      </c>
      <c r="BL1682" s="13" t="e">
        <f t="shared" si="393"/>
        <v>#DIV/0!</v>
      </c>
    </row>
    <row r="1683" spans="1:64" x14ac:dyDescent="0.25">
      <c r="A1683" s="207"/>
      <c r="AV1683" s="13">
        <v>1</v>
      </c>
      <c r="AW1683" s="13">
        <v>6</v>
      </c>
      <c r="AX1683" s="783" t="s">
        <v>5</v>
      </c>
      <c r="AY1683" s="13">
        <v>252</v>
      </c>
      <c r="AZ1683" s="13">
        <v>236</v>
      </c>
      <c r="BA1683" s="13">
        <v>483</v>
      </c>
      <c r="BB1683" s="13">
        <v>432</v>
      </c>
      <c r="BC1683" s="13">
        <v>219</v>
      </c>
      <c r="BD1683" s="13">
        <v>196</v>
      </c>
      <c r="BE1683" s="783" t="s">
        <v>14</v>
      </c>
      <c r="BF1683" s="425">
        <v>1</v>
      </c>
      <c r="BG1683" s="13">
        <v>217</v>
      </c>
      <c r="BH1683" s="13">
        <v>189</v>
      </c>
      <c r="BI1683" s="845" t="s">
        <v>540</v>
      </c>
      <c r="BJ1683" s="13">
        <v>1</v>
      </c>
      <c r="BK1683" s="13" t="e">
        <f t="shared" ref="BK1683:BK1714" si="394">ROUND(BA3/(AW3-BJ3),2)</f>
        <v>#DIV/0!</v>
      </c>
      <c r="BL1683" s="13" t="e">
        <f t="shared" ref="BL1683:BL1714" si="395">ROUND(BB3/(AW3-BJ3),2)</f>
        <v>#DIV/0!</v>
      </c>
    </row>
    <row r="1684" spans="1:64" x14ac:dyDescent="0.25">
      <c r="A1684" s="207"/>
      <c r="AV1684" s="13">
        <v>2</v>
      </c>
      <c r="AW1684" s="13">
        <v>7</v>
      </c>
      <c r="AX1684" s="783" t="s">
        <v>5</v>
      </c>
      <c r="AY1684" s="13">
        <v>145</v>
      </c>
      <c r="AZ1684" s="13">
        <v>131</v>
      </c>
      <c r="BA1684" s="13">
        <v>305</v>
      </c>
      <c r="BB1684" s="13">
        <v>268</v>
      </c>
      <c r="BC1684" s="13">
        <v>147</v>
      </c>
      <c r="BD1684" s="13">
        <v>137</v>
      </c>
      <c r="BE1684" s="783" t="s">
        <v>23</v>
      </c>
      <c r="BF1684">
        <v>1</v>
      </c>
      <c r="BG1684" s="13">
        <v>94</v>
      </c>
      <c r="BH1684" s="13">
        <v>74</v>
      </c>
      <c r="BI1684" s="849" t="s">
        <v>489</v>
      </c>
      <c r="BJ1684" s="13">
        <v>1</v>
      </c>
      <c r="BK1684" s="13" t="e">
        <f t="shared" si="394"/>
        <v>#DIV/0!</v>
      </c>
      <c r="BL1684" s="13" t="e">
        <f t="shared" si="395"/>
        <v>#DIV/0!</v>
      </c>
    </row>
    <row r="1685" spans="1:64" x14ac:dyDescent="0.25">
      <c r="A1685" s="207"/>
      <c r="AV1685" s="13">
        <v>3</v>
      </c>
      <c r="AW1685" s="13">
        <v>7</v>
      </c>
      <c r="AX1685" s="783" t="s">
        <v>5</v>
      </c>
      <c r="AY1685" s="13">
        <v>148</v>
      </c>
      <c r="AZ1685" s="13">
        <v>152</v>
      </c>
      <c r="BA1685" s="13">
        <v>284</v>
      </c>
      <c r="BB1685" s="13">
        <v>268</v>
      </c>
      <c r="BC1685" s="13">
        <v>117</v>
      </c>
      <c r="BD1685" s="13">
        <v>116</v>
      </c>
      <c r="BE1685" s="783" t="s">
        <v>32</v>
      </c>
      <c r="BF1685" s="426">
        <v>2</v>
      </c>
      <c r="BG1685" s="13">
        <v>162</v>
      </c>
      <c r="BH1685" s="13">
        <v>129</v>
      </c>
      <c r="BI1685" s="877" t="s">
        <v>428</v>
      </c>
      <c r="BJ1685" s="13">
        <v>3</v>
      </c>
      <c r="BK1685" s="13" t="e">
        <f t="shared" si="394"/>
        <v>#DIV/0!</v>
      </c>
      <c r="BL1685" s="13" t="e">
        <f t="shared" si="395"/>
        <v>#DIV/0!</v>
      </c>
    </row>
    <row r="1686" spans="1:64" x14ac:dyDescent="0.25">
      <c r="A1686" s="207"/>
      <c r="AV1686" s="13">
        <v>4</v>
      </c>
      <c r="AW1686" s="13">
        <v>6</v>
      </c>
      <c r="AX1686" s="783" t="s">
        <v>5</v>
      </c>
      <c r="AY1686" s="13">
        <v>89</v>
      </c>
      <c r="AZ1686" s="13">
        <v>77</v>
      </c>
      <c r="BA1686" s="13">
        <v>205</v>
      </c>
      <c r="BB1686" s="13">
        <v>170</v>
      </c>
      <c r="BC1686" s="13">
        <v>107</v>
      </c>
      <c r="BD1686" s="13">
        <v>93</v>
      </c>
      <c r="BE1686" s="783" t="s">
        <v>41</v>
      </c>
      <c r="BF1686">
        <v>8</v>
      </c>
      <c r="BG1686" s="13">
        <v>73</v>
      </c>
      <c r="BH1686" s="13">
        <v>56</v>
      </c>
      <c r="BI1686" s="881" t="s">
        <v>437</v>
      </c>
      <c r="BJ1686" s="13">
        <v>1</v>
      </c>
      <c r="BK1686" s="13" t="e">
        <f t="shared" si="394"/>
        <v>#DIV/0!</v>
      </c>
      <c r="BL1686" s="13" t="e">
        <f t="shared" si="395"/>
        <v>#DIV/0!</v>
      </c>
    </row>
    <row r="1687" spans="1:64" x14ac:dyDescent="0.25">
      <c r="A1687" s="207"/>
      <c r="AV1687" s="13">
        <v>5</v>
      </c>
      <c r="AW1687" s="13">
        <v>3</v>
      </c>
      <c r="AX1687" s="783" t="s">
        <v>5</v>
      </c>
      <c r="AY1687" s="13">
        <v>81</v>
      </c>
      <c r="AZ1687" s="13">
        <v>87</v>
      </c>
      <c r="BA1687" s="13">
        <v>217</v>
      </c>
      <c r="BB1687" s="13">
        <v>175</v>
      </c>
      <c r="BC1687" s="13">
        <v>124</v>
      </c>
      <c r="BD1687" s="13">
        <v>88</v>
      </c>
      <c r="BE1687" s="783" t="s">
        <v>50</v>
      </c>
      <c r="BF1687">
        <v>1</v>
      </c>
      <c r="BG1687" s="13">
        <v>101</v>
      </c>
      <c r="BH1687" s="13">
        <v>76</v>
      </c>
      <c r="BI1687" s="881" t="s">
        <v>437</v>
      </c>
      <c r="BJ1687" s="13">
        <v>0</v>
      </c>
      <c r="BK1687" s="13" t="e">
        <f t="shared" si="394"/>
        <v>#DIV/0!</v>
      </c>
      <c r="BL1687" s="13" t="e">
        <f t="shared" si="395"/>
        <v>#DIV/0!</v>
      </c>
    </row>
    <row r="1688" spans="1:64" x14ac:dyDescent="0.25">
      <c r="A1688" s="207"/>
      <c r="AV1688" s="13">
        <v>6</v>
      </c>
      <c r="AW1688" s="13">
        <v>7</v>
      </c>
      <c r="AX1688" s="783" t="s">
        <v>5</v>
      </c>
      <c r="AY1688" s="13">
        <v>80</v>
      </c>
      <c r="AZ1688" s="13">
        <v>73</v>
      </c>
      <c r="BA1688" s="13">
        <v>144</v>
      </c>
      <c r="BB1688" s="13">
        <v>114</v>
      </c>
      <c r="BC1688" s="13">
        <v>63</v>
      </c>
      <c r="BD1688" s="13">
        <v>41</v>
      </c>
      <c r="BE1688" s="783" t="s">
        <v>59</v>
      </c>
      <c r="BF1688">
        <v>6</v>
      </c>
      <c r="BG1688" s="13">
        <v>57</v>
      </c>
      <c r="BH1688" s="13">
        <v>42</v>
      </c>
      <c r="BI1688" s="863" t="s">
        <v>428</v>
      </c>
      <c r="BJ1688" s="13">
        <v>1</v>
      </c>
      <c r="BK1688" s="13" t="e">
        <f t="shared" si="394"/>
        <v>#DIV/0!</v>
      </c>
      <c r="BL1688" s="13" t="e">
        <f t="shared" si="395"/>
        <v>#DIV/0!</v>
      </c>
    </row>
    <row r="1689" spans="1:64" x14ac:dyDescent="0.25">
      <c r="A1689" s="207"/>
      <c r="AV1689" s="13">
        <v>7</v>
      </c>
      <c r="AW1689" s="13">
        <v>4</v>
      </c>
      <c r="AX1689" s="783" t="s">
        <v>5</v>
      </c>
      <c r="AY1689" s="13">
        <v>35</v>
      </c>
      <c r="AZ1689" s="13">
        <v>28</v>
      </c>
      <c r="BA1689" s="13">
        <v>80</v>
      </c>
      <c r="BB1689" s="13">
        <v>54</v>
      </c>
      <c r="BC1689" s="13">
        <v>41</v>
      </c>
      <c r="BD1689" s="13">
        <v>26</v>
      </c>
      <c r="BE1689" s="783" t="s">
        <v>68</v>
      </c>
      <c r="BF1689">
        <v>4</v>
      </c>
      <c r="BG1689" s="13">
        <v>53</v>
      </c>
      <c r="BH1689" s="13">
        <v>32</v>
      </c>
      <c r="BI1689" s="881" t="s">
        <v>437</v>
      </c>
      <c r="BJ1689" s="13">
        <v>0</v>
      </c>
      <c r="BK1689" s="13" t="e">
        <f t="shared" si="394"/>
        <v>#DIV/0!</v>
      </c>
      <c r="BL1689" s="13" t="e">
        <f t="shared" si="395"/>
        <v>#DIV/0!</v>
      </c>
    </row>
    <row r="1690" spans="1:64" x14ac:dyDescent="0.25">
      <c r="A1690" s="207"/>
      <c r="AV1690" s="13">
        <v>8</v>
      </c>
      <c r="AW1690" s="13">
        <v>9</v>
      </c>
      <c r="AX1690" s="783" t="s">
        <v>5</v>
      </c>
      <c r="AY1690" s="13">
        <v>168</v>
      </c>
      <c r="AZ1690" s="13">
        <v>238</v>
      </c>
      <c r="BA1690" s="13">
        <v>481</v>
      </c>
      <c r="BB1690" s="13">
        <v>492</v>
      </c>
      <c r="BC1690" s="13">
        <v>276</v>
      </c>
      <c r="BD1690" s="13">
        <v>254</v>
      </c>
      <c r="BE1690" s="783" t="s">
        <v>77</v>
      </c>
      <c r="BF1690" s="13">
        <v>3</v>
      </c>
      <c r="BG1690" s="13">
        <v>102</v>
      </c>
      <c r="BH1690" s="13">
        <v>117</v>
      </c>
      <c r="BI1690" s="792" t="s">
        <v>451</v>
      </c>
      <c r="BJ1690" s="13">
        <v>0</v>
      </c>
      <c r="BK1690" s="13" t="e">
        <f t="shared" si="394"/>
        <v>#DIV/0!</v>
      </c>
      <c r="BL1690" s="13" t="e">
        <f t="shared" si="395"/>
        <v>#DIV/0!</v>
      </c>
    </row>
    <row r="1691" spans="1:64" x14ac:dyDescent="0.25">
      <c r="A1691" s="207"/>
      <c r="AV1691" s="13">
        <v>9</v>
      </c>
      <c r="AW1691" s="13">
        <v>1</v>
      </c>
      <c r="AX1691" s="783" t="s">
        <v>5</v>
      </c>
      <c r="AY1691" s="13">
        <v>8</v>
      </c>
      <c r="AZ1691" s="13">
        <v>8</v>
      </c>
      <c r="BA1691" s="13">
        <v>17</v>
      </c>
      <c r="BB1691" s="13">
        <v>24</v>
      </c>
      <c r="BC1691" s="13">
        <v>9</v>
      </c>
      <c r="BD1691" s="13">
        <v>16</v>
      </c>
      <c r="BE1691" s="783" t="s">
        <v>86</v>
      </c>
      <c r="BF1691">
        <v>5</v>
      </c>
      <c r="BG1691" s="13">
        <v>17</v>
      </c>
      <c r="BH1691" s="13">
        <v>24</v>
      </c>
      <c r="BI1691" s="839" t="s">
        <v>433</v>
      </c>
      <c r="BJ1691" s="13">
        <v>0</v>
      </c>
      <c r="BK1691" s="13" t="e">
        <f t="shared" si="394"/>
        <v>#DIV/0!</v>
      </c>
      <c r="BL1691" s="13" t="e">
        <f t="shared" si="395"/>
        <v>#DIV/0!</v>
      </c>
    </row>
    <row r="1692" spans="1:64" x14ac:dyDescent="0.25">
      <c r="A1692" s="207"/>
      <c r="AV1692" s="13">
        <v>10</v>
      </c>
      <c r="AW1692" s="13">
        <v>5</v>
      </c>
      <c r="AX1692" s="783" t="s">
        <v>5</v>
      </c>
      <c r="AY1692" s="13">
        <v>150</v>
      </c>
      <c r="AZ1692" s="13">
        <v>160</v>
      </c>
      <c r="BA1692" s="13">
        <v>283</v>
      </c>
      <c r="BB1692" s="13">
        <v>304</v>
      </c>
      <c r="BC1692" s="13">
        <v>118</v>
      </c>
      <c r="BD1692" s="13">
        <v>144</v>
      </c>
      <c r="BE1692" s="783" t="s">
        <v>95</v>
      </c>
      <c r="BF1692">
        <v>1</v>
      </c>
      <c r="BG1692" s="13">
        <v>193</v>
      </c>
      <c r="BH1692" s="13">
        <v>171</v>
      </c>
      <c r="BI1692" s="863" t="s">
        <v>428</v>
      </c>
      <c r="BJ1692" s="13">
        <v>0</v>
      </c>
      <c r="BK1692" s="13" t="e">
        <f t="shared" si="394"/>
        <v>#DIV/0!</v>
      </c>
      <c r="BL1692" s="13" t="e">
        <f t="shared" si="395"/>
        <v>#DIV/0!</v>
      </c>
    </row>
    <row r="1693" spans="1:64" x14ac:dyDescent="0.25">
      <c r="A1693" s="207"/>
      <c r="AV1693" s="13">
        <v>11</v>
      </c>
      <c r="AW1693" s="13">
        <v>4</v>
      </c>
      <c r="AX1693" s="783" t="s">
        <v>5</v>
      </c>
      <c r="AY1693" s="13">
        <v>114</v>
      </c>
      <c r="AZ1693" s="13">
        <v>134</v>
      </c>
      <c r="BA1693" s="13">
        <v>258</v>
      </c>
      <c r="BB1693" s="13">
        <v>251</v>
      </c>
      <c r="BC1693" s="13">
        <v>131</v>
      </c>
      <c r="BD1693" s="13">
        <v>117</v>
      </c>
      <c r="BE1693" s="783" t="s">
        <v>104</v>
      </c>
      <c r="BF1693">
        <v>2</v>
      </c>
      <c r="BG1693" s="13">
        <v>135</v>
      </c>
      <c r="BH1693" s="13">
        <v>118</v>
      </c>
      <c r="BI1693" s="888" t="s">
        <v>451</v>
      </c>
      <c r="BJ1693" s="13">
        <v>0</v>
      </c>
      <c r="BK1693" s="13" t="e">
        <f t="shared" si="394"/>
        <v>#DIV/0!</v>
      </c>
      <c r="BL1693" s="13" t="e">
        <f t="shared" si="395"/>
        <v>#DIV/0!</v>
      </c>
    </row>
    <row r="1694" spans="1:64" x14ac:dyDescent="0.25">
      <c r="A1694" s="207"/>
      <c r="AV1694" s="13">
        <v>12</v>
      </c>
      <c r="AW1694" s="13">
        <v>3</v>
      </c>
      <c r="AX1694" s="783" t="s">
        <v>5</v>
      </c>
      <c r="AY1694" s="13">
        <v>66</v>
      </c>
      <c r="AZ1694" s="13">
        <v>61</v>
      </c>
      <c r="BA1694" s="13">
        <v>143</v>
      </c>
      <c r="BB1694" s="13">
        <v>122</v>
      </c>
      <c r="BC1694" s="13">
        <v>74</v>
      </c>
      <c r="BD1694" s="13">
        <v>61</v>
      </c>
      <c r="BE1694" s="783" t="s">
        <v>113</v>
      </c>
      <c r="BF1694" s="425">
        <v>2</v>
      </c>
      <c r="BG1694" s="13">
        <v>84</v>
      </c>
      <c r="BH1694" s="13">
        <v>76</v>
      </c>
      <c r="BI1694" s="895" t="s">
        <v>419</v>
      </c>
      <c r="BJ1694" s="13">
        <v>0</v>
      </c>
      <c r="BK1694" s="13" t="e">
        <f t="shared" si="394"/>
        <v>#DIV/0!</v>
      </c>
      <c r="BL1694" s="13" t="e">
        <f t="shared" si="395"/>
        <v>#DIV/0!</v>
      </c>
    </row>
    <row r="1695" spans="1:64" x14ac:dyDescent="0.25">
      <c r="A1695" s="207"/>
      <c r="AV1695" s="13">
        <v>13</v>
      </c>
      <c r="AW1695" s="13">
        <v>5</v>
      </c>
      <c r="AX1695" s="783" t="s">
        <v>5</v>
      </c>
      <c r="AY1695" s="13">
        <v>127</v>
      </c>
      <c r="AZ1695" s="13">
        <v>93</v>
      </c>
      <c r="BA1695" s="13">
        <v>242</v>
      </c>
      <c r="BB1695" s="13">
        <v>184</v>
      </c>
      <c r="BC1695" s="13">
        <v>106</v>
      </c>
      <c r="BD1695" s="13">
        <v>91</v>
      </c>
      <c r="BE1695" s="783" t="s">
        <v>122</v>
      </c>
      <c r="BF1695">
        <v>6</v>
      </c>
      <c r="BG1695" s="13">
        <v>100</v>
      </c>
      <c r="BH1695" s="13">
        <v>88</v>
      </c>
      <c r="BI1695" s="871" t="s">
        <v>494</v>
      </c>
      <c r="BJ1695" s="13">
        <v>1</v>
      </c>
      <c r="BK1695" s="13" t="e">
        <f t="shared" si="394"/>
        <v>#DIV/0!</v>
      </c>
      <c r="BL1695" s="13" t="e">
        <f t="shared" si="395"/>
        <v>#DIV/0!</v>
      </c>
    </row>
    <row r="1696" spans="1:64" x14ac:dyDescent="0.25">
      <c r="A1696" s="207"/>
      <c r="AV1696" s="13">
        <v>14</v>
      </c>
      <c r="AW1696" s="13">
        <v>9</v>
      </c>
      <c r="AX1696" s="783" t="s">
        <v>5</v>
      </c>
      <c r="AY1696" s="13">
        <v>210</v>
      </c>
      <c r="AZ1696" s="13">
        <v>161</v>
      </c>
      <c r="BA1696" s="13">
        <v>431</v>
      </c>
      <c r="BB1696" s="13">
        <v>345</v>
      </c>
      <c r="BC1696" s="13">
        <v>203</v>
      </c>
      <c r="BD1696" s="13">
        <v>184</v>
      </c>
      <c r="BE1696" s="783" t="s">
        <v>131</v>
      </c>
      <c r="BF1696">
        <v>3</v>
      </c>
      <c r="BG1696" s="13">
        <v>106</v>
      </c>
      <c r="BH1696" s="13">
        <v>92</v>
      </c>
      <c r="BI1696" s="880" t="s">
        <v>582</v>
      </c>
      <c r="BJ1696" s="13">
        <v>2</v>
      </c>
      <c r="BK1696" s="13" t="e">
        <f t="shared" si="394"/>
        <v>#DIV/0!</v>
      </c>
      <c r="BL1696" s="13" t="e">
        <f t="shared" si="395"/>
        <v>#DIV/0!</v>
      </c>
    </row>
    <row r="1697" spans="48:64" x14ac:dyDescent="0.25">
      <c r="AV1697" s="13">
        <v>15</v>
      </c>
      <c r="AW1697" s="13">
        <v>12</v>
      </c>
      <c r="AX1697" s="783" t="s">
        <v>14</v>
      </c>
      <c r="AY1697" s="13">
        <v>259</v>
      </c>
      <c r="AZ1697" s="13">
        <v>243</v>
      </c>
      <c r="BA1697" s="13">
        <v>506</v>
      </c>
      <c r="BB1697" s="13">
        <v>442</v>
      </c>
      <c r="BC1697" s="13">
        <v>228</v>
      </c>
      <c r="BD1697" s="13">
        <v>199</v>
      </c>
      <c r="BE1697" s="783" t="s">
        <v>23</v>
      </c>
      <c r="BF1697">
        <v>1</v>
      </c>
      <c r="BG1697" s="13">
        <v>157</v>
      </c>
      <c r="BH1697" s="13">
        <v>137</v>
      </c>
      <c r="BI1697" s="855" t="s">
        <v>529</v>
      </c>
      <c r="BJ1697" s="13">
        <v>2</v>
      </c>
      <c r="BK1697" s="13" t="e">
        <f t="shared" si="394"/>
        <v>#DIV/0!</v>
      </c>
      <c r="BL1697" s="13" t="e">
        <f t="shared" si="395"/>
        <v>#DIV/0!</v>
      </c>
    </row>
    <row r="1698" spans="48:64" x14ac:dyDescent="0.25">
      <c r="AV1698" s="13">
        <v>16</v>
      </c>
      <c r="AW1698" s="13">
        <v>10</v>
      </c>
      <c r="AX1698" s="783" t="s">
        <v>14</v>
      </c>
      <c r="AY1698" s="13">
        <v>227</v>
      </c>
      <c r="AZ1698" s="13">
        <v>251</v>
      </c>
      <c r="BA1698" s="13">
        <v>538</v>
      </c>
      <c r="BB1698" s="13">
        <v>493</v>
      </c>
      <c r="BC1698" s="13">
        <v>287</v>
      </c>
      <c r="BD1698" s="13">
        <v>242</v>
      </c>
      <c r="BE1698" s="783" t="s">
        <v>32</v>
      </c>
      <c r="BF1698">
        <v>5</v>
      </c>
      <c r="BG1698" s="13">
        <v>118</v>
      </c>
      <c r="BH1698" s="13">
        <v>105</v>
      </c>
      <c r="BI1698" s="864" t="s">
        <v>540</v>
      </c>
      <c r="BJ1698" s="13">
        <v>1</v>
      </c>
      <c r="BK1698" s="13" t="e">
        <f t="shared" si="394"/>
        <v>#DIV/0!</v>
      </c>
      <c r="BL1698" s="13" t="e">
        <f t="shared" si="395"/>
        <v>#DIV/0!</v>
      </c>
    </row>
    <row r="1699" spans="48:64" x14ac:dyDescent="0.25">
      <c r="AV1699" s="13">
        <v>17</v>
      </c>
      <c r="AW1699" s="13">
        <v>3</v>
      </c>
      <c r="AX1699" s="783" t="s">
        <v>14</v>
      </c>
      <c r="AY1699" s="13">
        <v>23</v>
      </c>
      <c r="AZ1699" s="13">
        <v>18</v>
      </c>
      <c r="BA1699" s="13">
        <v>32</v>
      </c>
      <c r="BB1699" s="13">
        <v>30</v>
      </c>
      <c r="BC1699" s="13">
        <v>9</v>
      </c>
      <c r="BD1699" s="13">
        <v>12</v>
      </c>
      <c r="BE1699" s="783" t="s">
        <v>41</v>
      </c>
      <c r="BF1699" s="426">
        <v>4</v>
      </c>
      <c r="BG1699" s="13">
        <v>23</v>
      </c>
      <c r="BH1699" s="13">
        <v>20</v>
      </c>
      <c r="BI1699" s="821" t="s">
        <v>582</v>
      </c>
      <c r="BJ1699" s="13">
        <v>1</v>
      </c>
      <c r="BK1699" s="13" t="e">
        <f t="shared" si="394"/>
        <v>#DIV/0!</v>
      </c>
      <c r="BL1699" s="13" t="e">
        <f t="shared" si="395"/>
        <v>#DIV/0!</v>
      </c>
    </row>
    <row r="1700" spans="48:64" x14ac:dyDescent="0.25">
      <c r="AV1700" s="13">
        <v>18</v>
      </c>
      <c r="AW1700" s="13">
        <v>3</v>
      </c>
      <c r="AX1700" s="783" t="s">
        <v>14</v>
      </c>
      <c r="AY1700" s="13">
        <v>51</v>
      </c>
      <c r="AZ1700" s="13">
        <v>46</v>
      </c>
      <c r="BA1700" s="13">
        <v>107</v>
      </c>
      <c r="BB1700" s="13">
        <v>92</v>
      </c>
      <c r="BC1700" s="13">
        <v>54</v>
      </c>
      <c r="BD1700" s="13">
        <v>46</v>
      </c>
      <c r="BE1700" s="783" t="s">
        <v>50</v>
      </c>
      <c r="BF1700">
        <v>6</v>
      </c>
      <c r="BG1700" s="13">
        <v>70</v>
      </c>
      <c r="BH1700" s="13">
        <v>57</v>
      </c>
      <c r="BI1700" s="852" t="s">
        <v>514</v>
      </c>
      <c r="BJ1700" s="13">
        <v>1</v>
      </c>
      <c r="BK1700" s="13" t="e">
        <f t="shared" si="394"/>
        <v>#DIV/0!</v>
      </c>
      <c r="BL1700" s="13" t="e">
        <f t="shared" si="395"/>
        <v>#DIV/0!</v>
      </c>
    </row>
    <row r="1701" spans="48:64" x14ac:dyDescent="0.25">
      <c r="AV1701" s="13">
        <v>19</v>
      </c>
      <c r="AW1701" s="13">
        <v>5</v>
      </c>
      <c r="AX1701" s="783" t="s">
        <v>14</v>
      </c>
      <c r="AY1701" s="13">
        <v>93</v>
      </c>
      <c r="AZ1701" s="13">
        <v>78</v>
      </c>
      <c r="BA1701" s="13">
        <v>160</v>
      </c>
      <c r="BB1701" s="13">
        <v>150</v>
      </c>
      <c r="BC1701" s="13">
        <v>58</v>
      </c>
      <c r="BD1701" s="13">
        <v>72</v>
      </c>
      <c r="BE1701" s="783" t="s">
        <v>59</v>
      </c>
      <c r="BF1701" s="13">
        <v>1</v>
      </c>
      <c r="BG1701" s="13">
        <v>62</v>
      </c>
      <c r="BH1701" s="13">
        <v>58</v>
      </c>
      <c r="BI1701" s="775" t="s">
        <v>459</v>
      </c>
      <c r="BJ1701" s="13">
        <v>1</v>
      </c>
      <c r="BK1701" s="13" t="e">
        <f t="shared" si="394"/>
        <v>#DIV/0!</v>
      </c>
      <c r="BL1701" s="13" t="e">
        <f t="shared" si="395"/>
        <v>#DIV/0!</v>
      </c>
    </row>
    <row r="1702" spans="48:64" x14ac:dyDescent="0.25">
      <c r="AV1702" s="13">
        <v>20</v>
      </c>
      <c r="AW1702" s="13">
        <v>8</v>
      </c>
      <c r="AX1702" s="783" t="s">
        <v>14</v>
      </c>
      <c r="AY1702" s="13">
        <v>183</v>
      </c>
      <c r="AZ1702" s="13">
        <v>169</v>
      </c>
      <c r="BA1702" s="13">
        <v>334</v>
      </c>
      <c r="BB1702" s="13">
        <v>304</v>
      </c>
      <c r="BC1702" s="13">
        <v>141</v>
      </c>
      <c r="BD1702" s="13">
        <v>135</v>
      </c>
      <c r="BE1702" s="783" t="s">
        <v>68</v>
      </c>
      <c r="BF1702">
        <v>2</v>
      </c>
      <c r="BG1702" s="13">
        <v>125</v>
      </c>
      <c r="BH1702" s="13">
        <v>131</v>
      </c>
      <c r="BI1702" s="880" t="s">
        <v>582</v>
      </c>
      <c r="BJ1702" s="13">
        <v>0</v>
      </c>
      <c r="BK1702" s="13" t="e">
        <f t="shared" si="394"/>
        <v>#DIV/0!</v>
      </c>
      <c r="BL1702" s="13" t="e">
        <f t="shared" si="395"/>
        <v>#DIV/0!</v>
      </c>
    </row>
    <row r="1703" spans="48:64" x14ac:dyDescent="0.25">
      <c r="AV1703" s="13">
        <v>21</v>
      </c>
      <c r="AW1703" s="13">
        <v>8</v>
      </c>
      <c r="AX1703" s="783" t="s">
        <v>14</v>
      </c>
      <c r="AY1703" s="13">
        <v>148</v>
      </c>
      <c r="AZ1703" s="13">
        <v>179</v>
      </c>
      <c r="BA1703" s="13">
        <v>373</v>
      </c>
      <c r="BB1703" s="13">
        <v>379</v>
      </c>
      <c r="BC1703" s="13">
        <v>206</v>
      </c>
      <c r="BD1703" s="13">
        <v>200</v>
      </c>
      <c r="BE1703" s="783" t="s">
        <v>77</v>
      </c>
      <c r="BF1703" s="425">
        <v>4</v>
      </c>
      <c r="BG1703" s="13">
        <v>101</v>
      </c>
      <c r="BH1703" s="13">
        <v>118</v>
      </c>
      <c r="BI1703" s="851" t="s">
        <v>424</v>
      </c>
      <c r="BJ1703" s="13">
        <v>1</v>
      </c>
      <c r="BK1703" s="13" t="e">
        <f t="shared" si="394"/>
        <v>#DIV/0!</v>
      </c>
      <c r="BL1703" s="13" t="e">
        <f t="shared" si="395"/>
        <v>#DIV/0!</v>
      </c>
    </row>
    <row r="1704" spans="48:64" x14ac:dyDescent="0.25">
      <c r="AV1704" s="13">
        <v>22</v>
      </c>
      <c r="AW1704" s="13">
        <v>9</v>
      </c>
      <c r="AX1704" s="783" t="s">
        <v>14</v>
      </c>
      <c r="AY1704" s="13">
        <v>142</v>
      </c>
      <c r="AZ1704" s="13">
        <v>157</v>
      </c>
      <c r="BA1704" s="13">
        <v>319</v>
      </c>
      <c r="BB1704" s="13">
        <v>288</v>
      </c>
      <c r="BC1704" s="13">
        <v>160</v>
      </c>
      <c r="BD1704" s="13">
        <v>131</v>
      </c>
      <c r="BE1704" s="783" t="s">
        <v>86</v>
      </c>
      <c r="BF1704">
        <v>1</v>
      </c>
      <c r="BG1704" s="13">
        <v>76</v>
      </c>
      <c r="BH1704" s="13">
        <v>67</v>
      </c>
      <c r="BI1704" s="867" t="s">
        <v>560</v>
      </c>
      <c r="BJ1704" s="13">
        <v>3</v>
      </c>
      <c r="BK1704" s="13" t="e">
        <f t="shared" si="394"/>
        <v>#DIV/0!</v>
      </c>
      <c r="BL1704" s="13" t="e">
        <f t="shared" si="395"/>
        <v>#DIV/0!</v>
      </c>
    </row>
    <row r="1705" spans="48:64" x14ac:dyDescent="0.25">
      <c r="AV1705" s="13">
        <v>23</v>
      </c>
      <c r="AW1705" s="13">
        <v>9</v>
      </c>
      <c r="AX1705" s="783" t="s">
        <v>14</v>
      </c>
      <c r="AY1705" s="13">
        <v>461</v>
      </c>
      <c r="AZ1705" s="13">
        <v>372</v>
      </c>
      <c r="BA1705" s="13">
        <v>968</v>
      </c>
      <c r="BB1705" s="13">
        <v>749</v>
      </c>
      <c r="BC1705" s="13">
        <v>461</v>
      </c>
      <c r="BD1705" s="13">
        <v>377</v>
      </c>
      <c r="BE1705" s="783" t="s">
        <v>95</v>
      </c>
      <c r="BF1705">
        <v>2</v>
      </c>
      <c r="BG1705" s="13">
        <v>243</v>
      </c>
      <c r="BH1705" s="13">
        <v>192</v>
      </c>
      <c r="BI1705" s="888" t="s">
        <v>451</v>
      </c>
      <c r="BJ1705" s="13">
        <v>3</v>
      </c>
      <c r="BK1705" s="13" t="e">
        <f t="shared" si="394"/>
        <v>#DIV/0!</v>
      </c>
      <c r="BL1705" s="13" t="e">
        <f t="shared" si="395"/>
        <v>#DIV/0!</v>
      </c>
    </row>
    <row r="1706" spans="48:64" x14ac:dyDescent="0.25">
      <c r="AV1706" s="13">
        <v>24</v>
      </c>
      <c r="AW1706" s="13">
        <v>5</v>
      </c>
      <c r="AX1706" s="783" t="s">
        <v>14</v>
      </c>
      <c r="AY1706" s="13">
        <v>94</v>
      </c>
      <c r="AZ1706" s="13">
        <v>115</v>
      </c>
      <c r="BA1706" s="13">
        <v>247</v>
      </c>
      <c r="BB1706" s="13">
        <v>238</v>
      </c>
      <c r="BC1706" s="13">
        <v>145</v>
      </c>
      <c r="BD1706" s="13">
        <v>123</v>
      </c>
      <c r="BE1706" s="783" t="s">
        <v>104</v>
      </c>
      <c r="BF1706">
        <v>5</v>
      </c>
      <c r="BG1706" s="13">
        <v>102</v>
      </c>
      <c r="BH1706" s="13">
        <v>100</v>
      </c>
      <c r="BI1706" s="841" t="s">
        <v>454</v>
      </c>
      <c r="BJ1706" s="13">
        <v>0</v>
      </c>
      <c r="BK1706" s="13" t="e">
        <f t="shared" si="394"/>
        <v>#DIV/0!</v>
      </c>
      <c r="BL1706" s="13" t="e">
        <f t="shared" si="395"/>
        <v>#DIV/0!</v>
      </c>
    </row>
    <row r="1707" spans="48:64" x14ac:dyDescent="0.25">
      <c r="AV1707" s="13">
        <v>25</v>
      </c>
      <c r="AW1707" s="13">
        <v>8</v>
      </c>
      <c r="AX1707" s="783" t="s">
        <v>14</v>
      </c>
      <c r="AY1707" s="13">
        <v>371</v>
      </c>
      <c r="AZ1707" s="13">
        <v>368</v>
      </c>
      <c r="BA1707" s="13">
        <v>707</v>
      </c>
      <c r="BB1707" s="13">
        <v>671</v>
      </c>
      <c r="BC1707" s="13">
        <v>299</v>
      </c>
      <c r="BD1707" s="13">
        <v>303</v>
      </c>
      <c r="BE1707" s="783" t="s">
        <v>113</v>
      </c>
      <c r="BF1707" s="13">
        <v>1</v>
      </c>
      <c r="BG1707" s="13">
        <v>210</v>
      </c>
      <c r="BH1707" s="13">
        <v>173</v>
      </c>
      <c r="BI1707" s="806" t="s">
        <v>552</v>
      </c>
      <c r="BJ1707" s="13">
        <v>0</v>
      </c>
      <c r="BK1707" s="13" t="e">
        <f t="shared" si="394"/>
        <v>#DIV/0!</v>
      </c>
      <c r="BL1707" s="13" t="e">
        <f t="shared" si="395"/>
        <v>#DIV/0!</v>
      </c>
    </row>
    <row r="1708" spans="48:64" x14ac:dyDescent="0.25">
      <c r="AV1708" s="13">
        <v>26</v>
      </c>
      <c r="AW1708" s="13">
        <v>4</v>
      </c>
      <c r="AX1708" s="783" t="s">
        <v>14</v>
      </c>
      <c r="AY1708" s="13">
        <v>52</v>
      </c>
      <c r="AZ1708" s="13">
        <v>68</v>
      </c>
      <c r="BA1708" s="13">
        <v>169</v>
      </c>
      <c r="BB1708" s="13">
        <v>145</v>
      </c>
      <c r="BC1708" s="13">
        <v>106</v>
      </c>
      <c r="BD1708" s="13">
        <v>77</v>
      </c>
      <c r="BE1708" s="783" t="s">
        <v>122</v>
      </c>
      <c r="BF1708">
        <v>5</v>
      </c>
      <c r="BG1708" s="13">
        <v>79</v>
      </c>
      <c r="BH1708" s="13">
        <v>77</v>
      </c>
      <c r="BI1708" s="878" t="s">
        <v>510</v>
      </c>
      <c r="BJ1708" s="13">
        <v>0</v>
      </c>
      <c r="BK1708" s="13" t="e">
        <f t="shared" si="394"/>
        <v>#DIV/0!</v>
      </c>
      <c r="BL1708" s="13" t="e">
        <f t="shared" si="395"/>
        <v>#DIV/0!</v>
      </c>
    </row>
    <row r="1709" spans="48:64" x14ac:dyDescent="0.25">
      <c r="AV1709" s="13">
        <v>27</v>
      </c>
      <c r="AW1709" s="13">
        <v>8</v>
      </c>
      <c r="AX1709" s="783" t="s">
        <v>14</v>
      </c>
      <c r="AY1709" s="13">
        <v>151</v>
      </c>
      <c r="AZ1709" s="13">
        <v>162</v>
      </c>
      <c r="BA1709" s="13">
        <v>369</v>
      </c>
      <c r="BB1709" s="13">
        <v>339</v>
      </c>
      <c r="BC1709" s="13">
        <v>197</v>
      </c>
      <c r="BD1709" s="13">
        <v>177</v>
      </c>
      <c r="BE1709" s="783" t="s">
        <v>131</v>
      </c>
      <c r="BF1709">
        <v>7</v>
      </c>
      <c r="BG1709" s="13">
        <v>100</v>
      </c>
      <c r="BH1709" s="13">
        <v>80</v>
      </c>
      <c r="BI1709" s="873" t="s">
        <v>463</v>
      </c>
      <c r="BJ1709" s="13">
        <v>3</v>
      </c>
      <c r="BK1709" s="13" t="e">
        <f t="shared" si="394"/>
        <v>#DIV/0!</v>
      </c>
      <c r="BL1709" s="13" t="e">
        <f t="shared" si="395"/>
        <v>#DIV/0!</v>
      </c>
    </row>
    <row r="1710" spans="48:64" x14ac:dyDescent="0.25">
      <c r="AV1710" s="13">
        <v>28</v>
      </c>
      <c r="AW1710" s="13">
        <v>5</v>
      </c>
      <c r="AX1710" s="783" t="s">
        <v>23</v>
      </c>
      <c r="AY1710" s="13">
        <v>77</v>
      </c>
      <c r="AZ1710" s="13">
        <v>83</v>
      </c>
      <c r="BA1710" s="13">
        <v>153</v>
      </c>
      <c r="BB1710" s="13">
        <v>161</v>
      </c>
      <c r="BC1710" s="13">
        <v>64</v>
      </c>
      <c r="BD1710" s="13">
        <v>78</v>
      </c>
      <c r="BE1710" s="783" t="s">
        <v>32</v>
      </c>
      <c r="BF1710" s="426">
        <v>7</v>
      </c>
      <c r="BG1710" s="13">
        <v>73</v>
      </c>
      <c r="BH1710" s="13">
        <v>66</v>
      </c>
      <c r="BI1710" s="870" t="s">
        <v>471</v>
      </c>
      <c r="BJ1710" s="13">
        <v>1</v>
      </c>
      <c r="BK1710" s="13" t="e">
        <f t="shared" si="394"/>
        <v>#DIV/0!</v>
      </c>
      <c r="BL1710" s="13" t="e">
        <f t="shared" si="395"/>
        <v>#DIV/0!</v>
      </c>
    </row>
    <row r="1711" spans="48:64" x14ac:dyDescent="0.25">
      <c r="AV1711" s="13">
        <v>29</v>
      </c>
      <c r="AW1711" s="13">
        <v>2</v>
      </c>
      <c r="AX1711" s="783" t="s">
        <v>23</v>
      </c>
      <c r="AY1711" s="13">
        <v>32</v>
      </c>
      <c r="AZ1711" s="13">
        <v>27</v>
      </c>
      <c r="BA1711" s="13">
        <v>72</v>
      </c>
      <c r="BB1711" s="13">
        <v>62</v>
      </c>
      <c r="BC1711" s="13">
        <v>38</v>
      </c>
      <c r="BD1711" s="13">
        <v>35</v>
      </c>
      <c r="BE1711" s="783" t="s">
        <v>41</v>
      </c>
      <c r="BF1711">
        <v>4</v>
      </c>
      <c r="BG1711" s="13">
        <v>52</v>
      </c>
      <c r="BH1711" s="13">
        <v>44</v>
      </c>
      <c r="BI1711" s="881" t="s">
        <v>437</v>
      </c>
      <c r="BJ1711" s="13">
        <v>0</v>
      </c>
      <c r="BK1711" s="13" t="e">
        <f t="shared" si="394"/>
        <v>#DIV/0!</v>
      </c>
      <c r="BL1711" s="13" t="e">
        <f t="shared" si="395"/>
        <v>#DIV/0!</v>
      </c>
    </row>
    <row r="1712" spans="48:64" x14ac:dyDescent="0.25">
      <c r="AV1712" s="13">
        <v>30</v>
      </c>
      <c r="AW1712" s="13">
        <v>8</v>
      </c>
      <c r="AX1712" s="783" t="s">
        <v>23</v>
      </c>
      <c r="AY1712" s="13">
        <v>156</v>
      </c>
      <c r="AZ1712" s="13">
        <v>139</v>
      </c>
      <c r="BA1712" s="13">
        <v>356</v>
      </c>
      <c r="BB1712" s="13">
        <v>295</v>
      </c>
      <c r="BC1712" s="13">
        <v>184</v>
      </c>
      <c r="BD1712" s="13">
        <v>156</v>
      </c>
      <c r="BE1712" s="783" t="s">
        <v>50</v>
      </c>
      <c r="BF1712">
        <v>5</v>
      </c>
      <c r="BG1712" s="13">
        <v>90</v>
      </c>
      <c r="BH1712" s="13">
        <v>73</v>
      </c>
      <c r="BI1712" s="879" t="s">
        <v>419</v>
      </c>
      <c r="BJ1712" s="13">
        <v>1</v>
      </c>
      <c r="BK1712" s="13" t="e">
        <f t="shared" si="394"/>
        <v>#DIV/0!</v>
      </c>
      <c r="BL1712" s="13" t="e">
        <f t="shared" si="395"/>
        <v>#DIV/0!</v>
      </c>
    </row>
    <row r="1713" spans="48:64" x14ac:dyDescent="0.25">
      <c r="AV1713" s="13">
        <v>31</v>
      </c>
      <c r="AW1713" s="13">
        <v>8</v>
      </c>
      <c r="AX1713" s="783" t="s">
        <v>23</v>
      </c>
      <c r="AY1713" s="13">
        <v>146</v>
      </c>
      <c r="AZ1713" s="13">
        <v>159</v>
      </c>
      <c r="BA1713" s="13">
        <v>356</v>
      </c>
      <c r="BB1713" s="13">
        <v>349</v>
      </c>
      <c r="BC1713" s="13">
        <v>192</v>
      </c>
      <c r="BD1713" s="13">
        <v>190</v>
      </c>
      <c r="BE1713" s="783" t="s">
        <v>59</v>
      </c>
      <c r="BF1713">
        <v>4</v>
      </c>
      <c r="BG1713" s="13">
        <v>103</v>
      </c>
      <c r="BH1713" s="13">
        <v>98</v>
      </c>
      <c r="BI1713" s="839" t="s">
        <v>433</v>
      </c>
      <c r="BJ1713" s="13">
        <v>1</v>
      </c>
      <c r="BK1713" s="13" t="e">
        <f t="shared" si="394"/>
        <v>#DIV/0!</v>
      </c>
      <c r="BL1713" s="13" t="e">
        <f t="shared" si="395"/>
        <v>#DIV/0!</v>
      </c>
    </row>
    <row r="1714" spans="48:64" x14ac:dyDescent="0.25">
      <c r="AV1714" s="13">
        <v>32</v>
      </c>
      <c r="AW1714" s="13">
        <v>5</v>
      </c>
      <c r="AX1714" s="783" t="s">
        <v>23</v>
      </c>
      <c r="AY1714" s="13">
        <v>194</v>
      </c>
      <c r="AZ1714" s="13">
        <v>145</v>
      </c>
      <c r="BA1714" s="13">
        <v>358</v>
      </c>
      <c r="BB1714" s="13">
        <v>293</v>
      </c>
      <c r="BC1714" s="13">
        <v>143</v>
      </c>
      <c r="BD1714" s="13">
        <v>148</v>
      </c>
      <c r="BE1714" s="783" t="s">
        <v>68</v>
      </c>
      <c r="BF1714">
        <v>5</v>
      </c>
      <c r="BG1714" s="13">
        <v>135</v>
      </c>
      <c r="BH1714" s="13">
        <v>116</v>
      </c>
      <c r="BI1714" s="881" t="s">
        <v>437</v>
      </c>
      <c r="BJ1714" s="13">
        <v>1</v>
      </c>
      <c r="BK1714" s="13" t="e">
        <f t="shared" si="394"/>
        <v>#DIV/0!</v>
      </c>
      <c r="BL1714" s="13" t="e">
        <f t="shared" si="395"/>
        <v>#DIV/0!</v>
      </c>
    </row>
    <row r="1715" spans="48:64" x14ac:dyDescent="0.25">
      <c r="AV1715" s="13">
        <v>33</v>
      </c>
      <c r="AW1715" s="13">
        <v>4</v>
      </c>
      <c r="AX1715" s="783" t="s">
        <v>23</v>
      </c>
      <c r="AY1715" s="13">
        <v>78</v>
      </c>
      <c r="AZ1715" s="13">
        <v>73</v>
      </c>
      <c r="BA1715" s="13">
        <v>164</v>
      </c>
      <c r="BB1715" s="13">
        <v>145</v>
      </c>
      <c r="BC1715" s="13">
        <v>79</v>
      </c>
      <c r="BD1715" s="13">
        <v>72</v>
      </c>
      <c r="BE1715" s="783" t="s">
        <v>77</v>
      </c>
      <c r="BF1715">
        <v>5</v>
      </c>
      <c r="BG1715" s="13">
        <v>68</v>
      </c>
      <c r="BH1715" s="13">
        <v>53</v>
      </c>
      <c r="BI1715" s="873" t="s">
        <v>463</v>
      </c>
      <c r="BJ1715" s="13">
        <v>0</v>
      </c>
      <c r="BK1715" s="13" t="e">
        <f t="shared" ref="BK1715:BK1746" si="396">ROUND(BA35/(AW35-BJ35),2)</f>
        <v>#DIV/0!</v>
      </c>
      <c r="BL1715" s="13" t="e">
        <f t="shared" ref="BL1715:BL1746" si="397">ROUND(BB35/(AW35-BJ35),2)</f>
        <v>#DIV/0!</v>
      </c>
    </row>
    <row r="1716" spans="48:64" x14ac:dyDescent="0.25">
      <c r="AV1716" s="13">
        <v>34</v>
      </c>
      <c r="AW1716" s="13">
        <v>13</v>
      </c>
      <c r="AX1716" s="783" t="s">
        <v>23</v>
      </c>
      <c r="AY1716" s="13">
        <v>193</v>
      </c>
      <c r="AZ1716" s="13">
        <v>170</v>
      </c>
      <c r="BA1716" s="13">
        <v>377</v>
      </c>
      <c r="BB1716" s="13">
        <v>317</v>
      </c>
      <c r="BC1716" s="13">
        <v>161</v>
      </c>
      <c r="BD1716" s="13">
        <v>147</v>
      </c>
      <c r="BE1716" s="783" t="s">
        <v>86</v>
      </c>
      <c r="BF1716" s="426">
        <v>5</v>
      </c>
      <c r="BG1716" s="13">
        <v>99</v>
      </c>
      <c r="BH1716" s="13">
        <v>67</v>
      </c>
      <c r="BI1716" s="821" t="s">
        <v>582</v>
      </c>
      <c r="BJ1716" s="13">
        <v>3</v>
      </c>
      <c r="BK1716" s="13" t="e">
        <f t="shared" si="396"/>
        <v>#DIV/0!</v>
      </c>
      <c r="BL1716" s="13" t="e">
        <f t="shared" si="397"/>
        <v>#DIV/0!</v>
      </c>
    </row>
    <row r="1717" spans="48:64" x14ac:dyDescent="0.25">
      <c r="AV1717" s="13">
        <v>35</v>
      </c>
      <c r="AW1717" s="13">
        <v>8</v>
      </c>
      <c r="AX1717" s="783" t="s">
        <v>23</v>
      </c>
      <c r="AY1717" s="13">
        <v>73</v>
      </c>
      <c r="AZ1717" s="13">
        <v>94</v>
      </c>
      <c r="BA1717" s="13">
        <v>217</v>
      </c>
      <c r="BB1717" s="13">
        <v>216</v>
      </c>
      <c r="BC1717" s="13">
        <v>132</v>
      </c>
      <c r="BD1717" s="13">
        <v>122</v>
      </c>
      <c r="BE1717" s="783" t="s">
        <v>95</v>
      </c>
      <c r="BF1717">
        <v>6</v>
      </c>
      <c r="BG1717" s="13">
        <v>49</v>
      </c>
      <c r="BH1717" s="13">
        <v>47</v>
      </c>
      <c r="BI1717" s="879" t="s">
        <v>419</v>
      </c>
      <c r="BJ1717" s="13">
        <v>0</v>
      </c>
      <c r="BK1717" s="13" t="e">
        <f t="shared" si="396"/>
        <v>#DIV/0!</v>
      </c>
      <c r="BL1717" s="13" t="e">
        <f t="shared" si="397"/>
        <v>#DIV/0!</v>
      </c>
    </row>
    <row r="1718" spans="48:64" x14ac:dyDescent="0.25">
      <c r="AV1718" s="13">
        <v>36</v>
      </c>
      <c r="AW1718" s="13">
        <v>4</v>
      </c>
      <c r="AX1718" s="783" t="s">
        <v>23</v>
      </c>
      <c r="AY1718" s="13">
        <v>129</v>
      </c>
      <c r="AZ1718" s="13">
        <v>150</v>
      </c>
      <c r="BA1718" s="13">
        <v>259</v>
      </c>
      <c r="BB1718" s="13">
        <v>265</v>
      </c>
      <c r="BC1718" s="13">
        <v>110</v>
      </c>
      <c r="BD1718" s="13">
        <v>115</v>
      </c>
      <c r="BE1718" s="783" t="s">
        <v>104</v>
      </c>
      <c r="BF1718">
        <v>3</v>
      </c>
      <c r="BG1718" s="13">
        <v>152</v>
      </c>
      <c r="BH1718" s="13">
        <v>164</v>
      </c>
      <c r="BI1718" s="881" t="s">
        <v>437</v>
      </c>
      <c r="BJ1718" s="13">
        <v>0</v>
      </c>
      <c r="BK1718" s="13" t="e">
        <f t="shared" si="396"/>
        <v>#DIV/0!</v>
      </c>
      <c r="BL1718" s="13" t="e">
        <f t="shared" si="397"/>
        <v>#DIV/0!</v>
      </c>
    </row>
    <row r="1719" spans="48:64" x14ac:dyDescent="0.25">
      <c r="AV1719" s="13">
        <v>37</v>
      </c>
      <c r="AW1719" s="13">
        <v>9</v>
      </c>
      <c r="AX1719" s="783" t="s">
        <v>23</v>
      </c>
      <c r="AY1719" s="13">
        <v>161</v>
      </c>
      <c r="AZ1719" s="13">
        <v>186</v>
      </c>
      <c r="BA1719" s="13">
        <v>345</v>
      </c>
      <c r="BB1719" s="13">
        <v>336</v>
      </c>
      <c r="BC1719" s="13">
        <v>166</v>
      </c>
      <c r="BD1719" s="13">
        <v>150</v>
      </c>
      <c r="BE1719" s="783" t="s">
        <v>113</v>
      </c>
      <c r="BF1719">
        <v>3</v>
      </c>
      <c r="BG1719" s="13">
        <v>73</v>
      </c>
      <c r="BH1719" s="13">
        <v>59</v>
      </c>
      <c r="BI1719" s="880" t="s">
        <v>582</v>
      </c>
      <c r="BJ1719" s="13">
        <v>1</v>
      </c>
      <c r="BK1719" s="13" t="e">
        <f t="shared" si="396"/>
        <v>#DIV/0!</v>
      </c>
      <c r="BL1719" s="13" t="e">
        <f t="shared" si="397"/>
        <v>#DIV/0!</v>
      </c>
    </row>
    <row r="1720" spans="48:64" x14ac:dyDescent="0.25">
      <c r="AV1720" s="13">
        <v>38</v>
      </c>
      <c r="AW1720" s="13">
        <v>8</v>
      </c>
      <c r="AX1720" s="783" t="s">
        <v>23</v>
      </c>
      <c r="AY1720" s="13">
        <v>147</v>
      </c>
      <c r="AZ1720" s="13">
        <v>116</v>
      </c>
      <c r="BA1720" s="13">
        <v>286</v>
      </c>
      <c r="BB1720" s="13">
        <v>241</v>
      </c>
      <c r="BC1720" s="13">
        <v>128</v>
      </c>
      <c r="BD1720" s="13">
        <v>125</v>
      </c>
      <c r="BE1720" s="783" t="s">
        <v>122</v>
      </c>
      <c r="BF1720">
        <v>5</v>
      </c>
      <c r="BG1720" s="13">
        <v>97</v>
      </c>
      <c r="BH1720" s="13">
        <v>82</v>
      </c>
      <c r="BI1720" s="859" t="s">
        <v>502</v>
      </c>
      <c r="BJ1720" s="13">
        <v>1</v>
      </c>
      <c r="BK1720" s="13" t="e">
        <f t="shared" si="396"/>
        <v>#DIV/0!</v>
      </c>
      <c r="BL1720" s="13" t="e">
        <f t="shared" si="397"/>
        <v>#DIV/0!</v>
      </c>
    </row>
    <row r="1721" spans="48:64" x14ac:dyDescent="0.25">
      <c r="AV1721" s="13">
        <v>39</v>
      </c>
      <c r="AW1721" s="13">
        <v>5</v>
      </c>
      <c r="AX1721" s="783" t="s">
        <v>23</v>
      </c>
      <c r="AY1721" s="13">
        <v>158</v>
      </c>
      <c r="AZ1721" s="13">
        <v>109</v>
      </c>
      <c r="BA1721" s="13">
        <v>289</v>
      </c>
      <c r="BB1721" s="13">
        <v>218</v>
      </c>
      <c r="BC1721" s="13">
        <v>119</v>
      </c>
      <c r="BD1721" s="13">
        <v>109</v>
      </c>
      <c r="BE1721" s="783" t="s">
        <v>131</v>
      </c>
      <c r="BF1721">
        <v>4</v>
      </c>
      <c r="BG1721" s="13">
        <v>93</v>
      </c>
      <c r="BH1721" s="13">
        <v>67</v>
      </c>
      <c r="BI1721" s="879" t="s">
        <v>419</v>
      </c>
      <c r="BJ1721" s="13">
        <v>1</v>
      </c>
      <c r="BK1721" s="13" t="e">
        <f t="shared" si="396"/>
        <v>#DIV/0!</v>
      </c>
      <c r="BL1721" s="13" t="e">
        <f t="shared" si="397"/>
        <v>#DIV/0!</v>
      </c>
    </row>
    <row r="1722" spans="48:64" x14ac:dyDescent="0.25">
      <c r="AV1722" s="13">
        <v>40</v>
      </c>
      <c r="AW1722" s="13">
        <v>6</v>
      </c>
      <c r="AX1722" s="783" t="s">
        <v>32</v>
      </c>
      <c r="AY1722" s="13">
        <v>64</v>
      </c>
      <c r="AZ1722" s="13">
        <v>62</v>
      </c>
      <c r="BA1722" s="13">
        <v>115</v>
      </c>
      <c r="BB1722" s="13">
        <v>115</v>
      </c>
      <c r="BC1722" s="13">
        <v>46</v>
      </c>
      <c r="BD1722" s="13">
        <v>53</v>
      </c>
      <c r="BE1722" s="783" t="s">
        <v>41</v>
      </c>
      <c r="BF1722" s="425">
        <v>1</v>
      </c>
      <c r="BG1722" s="13">
        <v>47</v>
      </c>
      <c r="BH1722" s="13">
        <v>47</v>
      </c>
      <c r="BI1722" s="871" t="s">
        <v>494</v>
      </c>
      <c r="BJ1722" s="13">
        <v>0</v>
      </c>
      <c r="BK1722" s="13" t="e">
        <f t="shared" si="396"/>
        <v>#DIV/0!</v>
      </c>
      <c r="BL1722" s="13" t="e">
        <f t="shared" si="397"/>
        <v>#DIV/0!</v>
      </c>
    </row>
    <row r="1723" spans="48:64" x14ac:dyDescent="0.25">
      <c r="AV1723" s="13">
        <v>41</v>
      </c>
      <c r="AW1723" s="13">
        <v>4</v>
      </c>
      <c r="AX1723" s="783" t="s">
        <v>32</v>
      </c>
      <c r="AY1723" s="13">
        <v>175</v>
      </c>
      <c r="AZ1723" s="13">
        <v>176</v>
      </c>
      <c r="BA1723" s="13">
        <v>410</v>
      </c>
      <c r="BB1723" s="13">
        <v>341</v>
      </c>
      <c r="BC1723" s="13">
        <v>215</v>
      </c>
      <c r="BD1723" s="13">
        <v>165</v>
      </c>
      <c r="BE1723" s="783" t="s">
        <v>50</v>
      </c>
      <c r="BF1723">
        <v>2</v>
      </c>
      <c r="BG1723" s="13">
        <v>242</v>
      </c>
      <c r="BH1723" s="13">
        <v>202</v>
      </c>
      <c r="BI1723" s="879" t="s">
        <v>419</v>
      </c>
      <c r="BJ1723" s="13">
        <v>0</v>
      </c>
      <c r="BK1723" s="13" t="e">
        <f t="shared" si="396"/>
        <v>#DIV/0!</v>
      </c>
      <c r="BL1723" s="13" t="e">
        <f t="shared" si="397"/>
        <v>#DIV/0!</v>
      </c>
    </row>
    <row r="1724" spans="48:64" x14ac:dyDescent="0.25">
      <c r="AV1724" s="13">
        <v>42</v>
      </c>
      <c r="AW1724" s="13">
        <v>7</v>
      </c>
      <c r="AX1724" s="783" t="s">
        <v>32</v>
      </c>
      <c r="AY1724" s="13">
        <v>116</v>
      </c>
      <c r="AZ1724" s="13">
        <v>100</v>
      </c>
      <c r="BA1724" s="13">
        <v>182</v>
      </c>
      <c r="BB1724" s="13">
        <v>160</v>
      </c>
      <c r="BC1724" s="13">
        <v>57</v>
      </c>
      <c r="BD1724" s="13">
        <v>60</v>
      </c>
      <c r="BE1724" s="783" t="s">
        <v>59</v>
      </c>
      <c r="BF1724" s="426">
        <v>3</v>
      </c>
      <c r="BG1724" s="13">
        <v>81</v>
      </c>
      <c r="BH1724" s="13">
        <v>65</v>
      </c>
      <c r="BI1724" s="859" t="s">
        <v>502</v>
      </c>
      <c r="BJ1724" s="13">
        <v>0</v>
      </c>
      <c r="BK1724" s="13" t="e">
        <f t="shared" si="396"/>
        <v>#DIV/0!</v>
      </c>
      <c r="BL1724" s="13" t="e">
        <f t="shared" si="397"/>
        <v>#DIV/0!</v>
      </c>
    </row>
    <row r="1725" spans="48:64" x14ac:dyDescent="0.25">
      <c r="AV1725" s="13">
        <v>43</v>
      </c>
      <c r="AW1725" s="13">
        <v>7</v>
      </c>
      <c r="AX1725" s="783" t="s">
        <v>32</v>
      </c>
      <c r="AY1725" s="13">
        <v>158</v>
      </c>
      <c r="AZ1725" s="13">
        <v>126</v>
      </c>
      <c r="BA1725" s="13">
        <v>335</v>
      </c>
      <c r="BB1725" s="13">
        <v>275</v>
      </c>
      <c r="BC1725" s="13">
        <v>162</v>
      </c>
      <c r="BD1725" s="13">
        <v>149</v>
      </c>
      <c r="BE1725" s="783" t="s">
        <v>68</v>
      </c>
      <c r="BF1725">
        <v>3</v>
      </c>
      <c r="BG1725" s="13">
        <v>79</v>
      </c>
      <c r="BH1725" s="13">
        <v>72</v>
      </c>
      <c r="BI1725" s="867" t="s">
        <v>560</v>
      </c>
      <c r="BJ1725" s="13">
        <v>1</v>
      </c>
      <c r="BK1725" s="13" t="e">
        <f t="shared" si="396"/>
        <v>#DIV/0!</v>
      </c>
      <c r="BL1725" s="13" t="e">
        <f t="shared" si="397"/>
        <v>#DIV/0!</v>
      </c>
    </row>
    <row r="1726" spans="48:64" x14ac:dyDescent="0.25">
      <c r="AV1726" s="13">
        <v>44</v>
      </c>
      <c r="AW1726" s="13">
        <v>7</v>
      </c>
      <c r="AX1726" s="783" t="s">
        <v>32</v>
      </c>
      <c r="AY1726" s="13">
        <v>97</v>
      </c>
      <c r="AZ1726" s="13">
        <v>103</v>
      </c>
      <c r="BA1726" s="13">
        <v>236</v>
      </c>
      <c r="BB1726" s="13">
        <v>221</v>
      </c>
      <c r="BC1726" s="13">
        <v>128</v>
      </c>
      <c r="BD1726" s="13">
        <v>118</v>
      </c>
      <c r="BE1726" s="783" t="s">
        <v>77</v>
      </c>
      <c r="BF1726" s="425">
        <v>2</v>
      </c>
      <c r="BG1726" s="13">
        <v>154</v>
      </c>
      <c r="BH1726" s="13">
        <v>143</v>
      </c>
      <c r="BI1726" s="851" t="s">
        <v>424</v>
      </c>
      <c r="BJ1726" s="13">
        <v>0</v>
      </c>
      <c r="BK1726" s="13" t="e">
        <f t="shared" si="396"/>
        <v>#DIV/0!</v>
      </c>
      <c r="BL1726" s="13" t="e">
        <f t="shared" si="397"/>
        <v>#DIV/0!</v>
      </c>
    </row>
    <row r="1727" spans="48:64" x14ac:dyDescent="0.25">
      <c r="AV1727" s="13">
        <v>45</v>
      </c>
      <c r="AW1727" s="13">
        <v>6</v>
      </c>
      <c r="AX1727" s="783" t="s">
        <v>32</v>
      </c>
      <c r="AY1727" s="13">
        <v>183</v>
      </c>
      <c r="AZ1727" s="13">
        <v>173</v>
      </c>
      <c r="BA1727" s="13">
        <v>325</v>
      </c>
      <c r="BB1727" s="13">
        <v>328</v>
      </c>
      <c r="BC1727" s="13">
        <v>130</v>
      </c>
      <c r="BD1727" s="13">
        <v>155</v>
      </c>
      <c r="BE1727" s="783" t="s">
        <v>86</v>
      </c>
      <c r="BF1727">
        <v>3</v>
      </c>
      <c r="BG1727" s="13">
        <v>146</v>
      </c>
      <c r="BH1727" s="13">
        <v>137</v>
      </c>
      <c r="BI1727" s="888" t="s">
        <v>451</v>
      </c>
      <c r="BJ1727" s="13">
        <v>1</v>
      </c>
      <c r="BK1727" s="13" t="e">
        <f t="shared" si="396"/>
        <v>#DIV/0!</v>
      </c>
      <c r="BL1727" s="13" t="e">
        <f t="shared" si="397"/>
        <v>#DIV/0!</v>
      </c>
    </row>
    <row r="1728" spans="48:64" x14ac:dyDescent="0.25">
      <c r="AV1728" s="13">
        <v>46</v>
      </c>
      <c r="AW1728" s="13">
        <v>6</v>
      </c>
      <c r="AX1728" s="783" t="s">
        <v>32</v>
      </c>
      <c r="AY1728" s="13">
        <v>220</v>
      </c>
      <c r="AZ1728" s="13">
        <v>168</v>
      </c>
      <c r="BA1728" s="13">
        <v>377</v>
      </c>
      <c r="BB1728" s="13">
        <v>321</v>
      </c>
      <c r="BC1728" s="13">
        <v>141</v>
      </c>
      <c r="BD1728" s="13">
        <v>153</v>
      </c>
      <c r="BE1728" s="783" t="s">
        <v>95</v>
      </c>
      <c r="BF1728">
        <v>2</v>
      </c>
      <c r="BG1728" s="13">
        <v>255</v>
      </c>
      <c r="BH1728" s="13">
        <v>211</v>
      </c>
      <c r="BI1728" s="825" t="s">
        <v>560</v>
      </c>
      <c r="BJ1728" s="13">
        <v>2</v>
      </c>
      <c r="BK1728" s="13" t="e">
        <f t="shared" si="396"/>
        <v>#DIV/0!</v>
      </c>
      <c r="BL1728" s="13" t="e">
        <f t="shared" si="397"/>
        <v>#DIV/0!</v>
      </c>
    </row>
    <row r="1729" spans="48:64" x14ac:dyDescent="0.25">
      <c r="AV1729" s="13">
        <v>47</v>
      </c>
      <c r="AW1729" s="13">
        <v>8</v>
      </c>
      <c r="AX1729" s="783" t="s">
        <v>32</v>
      </c>
      <c r="AY1729" s="13">
        <v>200</v>
      </c>
      <c r="AZ1729" s="13">
        <v>208</v>
      </c>
      <c r="BA1729" s="13">
        <v>453</v>
      </c>
      <c r="BB1729" s="13">
        <v>431</v>
      </c>
      <c r="BC1729" s="13">
        <v>237</v>
      </c>
      <c r="BD1729" s="13">
        <v>223</v>
      </c>
      <c r="BE1729" s="783" t="s">
        <v>104</v>
      </c>
      <c r="BF1729">
        <v>1</v>
      </c>
      <c r="BG1729" s="13">
        <v>83</v>
      </c>
      <c r="BH1729" s="13">
        <v>85</v>
      </c>
      <c r="BI1729" s="891" t="s">
        <v>502</v>
      </c>
      <c r="BJ1729" s="13">
        <v>3</v>
      </c>
      <c r="BK1729" s="13" t="e">
        <f t="shared" si="396"/>
        <v>#DIV/0!</v>
      </c>
      <c r="BL1729" s="13" t="e">
        <f t="shared" si="397"/>
        <v>#DIV/0!</v>
      </c>
    </row>
    <row r="1730" spans="48:64" x14ac:dyDescent="0.25">
      <c r="AV1730" s="13">
        <v>48</v>
      </c>
      <c r="AW1730" s="13">
        <v>9</v>
      </c>
      <c r="AX1730" s="783" t="s">
        <v>32</v>
      </c>
      <c r="AY1730" s="13">
        <v>343</v>
      </c>
      <c r="AZ1730" s="13">
        <v>289</v>
      </c>
      <c r="BA1730" s="13">
        <v>679</v>
      </c>
      <c r="BB1730" s="13">
        <v>574</v>
      </c>
      <c r="BC1730" s="13">
        <v>296</v>
      </c>
      <c r="BD1730" s="13">
        <v>285</v>
      </c>
      <c r="BE1730" s="783" t="s">
        <v>113</v>
      </c>
      <c r="BF1730">
        <v>1</v>
      </c>
      <c r="BG1730" s="13">
        <v>280</v>
      </c>
      <c r="BH1730" s="13">
        <v>206</v>
      </c>
      <c r="BI1730" s="879" t="s">
        <v>419</v>
      </c>
      <c r="BJ1730" s="13">
        <v>2</v>
      </c>
      <c r="BK1730" s="13" t="e">
        <f t="shared" si="396"/>
        <v>#DIV/0!</v>
      </c>
      <c r="BL1730" s="13" t="e">
        <f t="shared" si="397"/>
        <v>#DIV/0!</v>
      </c>
    </row>
    <row r="1731" spans="48:64" x14ac:dyDescent="0.25">
      <c r="AV1731" s="13">
        <v>49</v>
      </c>
      <c r="AW1731" s="13">
        <v>7</v>
      </c>
      <c r="AX1731" s="783" t="s">
        <v>32</v>
      </c>
      <c r="AY1731" s="13">
        <v>189</v>
      </c>
      <c r="AZ1731" s="13">
        <v>178</v>
      </c>
      <c r="BA1731" s="13">
        <v>382</v>
      </c>
      <c r="BB1731" s="13">
        <v>329</v>
      </c>
      <c r="BC1731" s="13">
        <v>172</v>
      </c>
      <c r="BD1731" s="13">
        <v>151</v>
      </c>
      <c r="BE1731" s="783" t="s">
        <v>122</v>
      </c>
      <c r="BF1731">
        <v>3</v>
      </c>
      <c r="BG1731" s="13">
        <v>167</v>
      </c>
      <c r="BH1731" s="13">
        <v>131</v>
      </c>
      <c r="BI1731" s="881" t="s">
        <v>437</v>
      </c>
      <c r="BJ1731" s="13">
        <v>0</v>
      </c>
      <c r="BK1731" s="13" t="e">
        <f t="shared" si="396"/>
        <v>#DIV/0!</v>
      </c>
      <c r="BL1731" s="13" t="e">
        <f t="shared" si="397"/>
        <v>#DIV/0!</v>
      </c>
    </row>
    <row r="1732" spans="48:64" x14ac:dyDescent="0.25">
      <c r="AV1732" s="13">
        <v>50</v>
      </c>
      <c r="AW1732" s="13">
        <v>12</v>
      </c>
      <c r="AX1732" s="783" t="s">
        <v>32</v>
      </c>
      <c r="AY1732" s="13">
        <v>170</v>
      </c>
      <c r="AZ1732" s="13">
        <v>182</v>
      </c>
      <c r="BA1732" s="13">
        <v>449</v>
      </c>
      <c r="BB1732" s="13">
        <v>416</v>
      </c>
      <c r="BC1732" s="13">
        <v>259</v>
      </c>
      <c r="BD1732" s="13">
        <v>234</v>
      </c>
      <c r="BE1732" s="783" t="s">
        <v>131</v>
      </c>
      <c r="BF1732" s="425">
        <v>3</v>
      </c>
      <c r="BG1732" s="13">
        <v>108</v>
      </c>
      <c r="BH1732" s="13">
        <v>102</v>
      </c>
      <c r="BI1732" s="882" t="s">
        <v>510</v>
      </c>
      <c r="BJ1732" s="13">
        <v>1</v>
      </c>
      <c r="BK1732" s="13" t="e">
        <f t="shared" si="396"/>
        <v>#DIV/0!</v>
      </c>
      <c r="BL1732" s="13" t="e">
        <f t="shared" si="397"/>
        <v>#DIV/0!</v>
      </c>
    </row>
    <row r="1733" spans="48:64" x14ac:dyDescent="0.25">
      <c r="AV1733" s="13">
        <v>51</v>
      </c>
      <c r="AW1733" s="13">
        <v>5</v>
      </c>
      <c r="AX1733" s="783" t="s">
        <v>41</v>
      </c>
      <c r="AY1733" s="13">
        <v>143</v>
      </c>
      <c r="AZ1733" s="13">
        <v>126</v>
      </c>
      <c r="BA1733" s="13">
        <v>262</v>
      </c>
      <c r="BB1733" s="13">
        <v>248</v>
      </c>
      <c r="BC1733" s="13">
        <v>105</v>
      </c>
      <c r="BD1733" s="13">
        <v>122</v>
      </c>
      <c r="BE1733" s="783" t="s">
        <v>50</v>
      </c>
      <c r="BF1733">
        <v>5</v>
      </c>
      <c r="BG1733" s="13">
        <v>86</v>
      </c>
      <c r="BH1733" s="13">
        <v>82</v>
      </c>
      <c r="BI1733" s="849" t="s">
        <v>489</v>
      </c>
      <c r="BJ1733" s="13">
        <v>1</v>
      </c>
      <c r="BK1733" s="13" t="e">
        <f t="shared" si="396"/>
        <v>#DIV/0!</v>
      </c>
      <c r="BL1733" s="211" t="e">
        <f t="shared" si="397"/>
        <v>#DIV/0!</v>
      </c>
    </row>
    <row r="1734" spans="48:64" x14ac:dyDescent="0.25">
      <c r="AV1734" s="13">
        <v>52</v>
      </c>
      <c r="AW1734" s="13">
        <v>7</v>
      </c>
      <c r="AX1734" s="783" t="s">
        <v>41</v>
      </c>
      <c r="AY1734" s="13">
        <v>205</v>
      </c>
      <c r="AZ1734" s="13">
        <v>194</v>
      </c>
      <c r="BA1734" s="13">
        <v>427</v>
      </c>
      <c r="BB1734" s="13">
        <v>371</v>
      </c>
      <c r="BC1734" s="13">
        <v>198</v>
      </c>
      <c r="BD1734" s="13">
        <v>177</v>
      </c>
      <c r="BE1734" s="783" t="s">
        <v>59</v>
      </c>
      <c r="BF1734" s="13">
        <v>10</v>
      </c>
      <c r="BG1734" s="13">
        <v>138</v>
      </c>
      <c r="BH1734" s="13">
        <v>107</v>
      </c>
      <c r="BI1734" s="797" t="s">
        <v>433</v>
      </c>
      <c r="BJ1734" s="13">
        <v>1</v>
      </c>
      <c r="BK1734" s="13" t="e">
        <f t="shared" si="396"/>
        <v>#DIV/0!</v>
      </c>
      <c r="BL1734" s="13" t="e">
        <f t="shared" si="397"/>
        <v>#DIV/0!</v>
      </c>
    </row>
    <row r="1735" spans="48:64" x14ac:dyDescent="0.25">
      <c r="AV1735" s="13">
        <v>53</v>
      </c>
      <c r="AW1735" s="13">
        <v>5</v>
      </c>
      <c r="AX1735" s="783" t="s">
        <v>41</v>
      </c>
      <c r="AY1735" s="13">
        <v>42</v>
      </c>
      <c r="AZ1735" s="13">
        <v>53</v>
      </c>
      <c r="BA1735" s="13">
        <v>84</v>
      </c>
      <c r="BB1735" s="13">
        <v>107</v>
      </c>
      <c r="BC1735" s="13">
        <v>40</v>
      </c>
      <c r="BD1735" s="13">
        <v>54</v>
      </c>
      <c r="BE1735" s="783" t="s">
        <v>68</v>
      </c>
      <c r="BF1735">
        <v>5</v>
      </c>
      <c r="BG1735" s="13">
        <v>29</v>
      </c>
      <c r="BH1735" s="13">
        <v>30</v>
      </c>
      <c r="BI1735" s="880" t="s">
        <v>582</v>
      </c>
      <c r="BJ1735" s="13">
        <v>0</v>
      </c>
      <c r="BK1735" s="13" t="e">
        <f t="shared" si="396"/>
        <v>#DIV/0!</v>
      </c>
      <c r="BL1735" s="13" t="e">
        <f t="shared" si="397"/>
        <v>#DIV/0!</v>
      </c>
    </row>
    <row r="1736" spans="48:64" x14ac:dyDescent="0.25">
      <c r="AV1736" s="13">
        <v>54</v>
      </c>
      <c r="AW1736" s="13">
        <v>6</v>
      </c>
      <c r="AX1736" s="783" t="s">
        <v>41</v>
      </c>
      <c r="AY1736" s="13">
        <v>210</v>
      </c>
      <c r="AZ1736" s="13">
        <v>193</v>
      </c>
      <c r="BA1736" s="13">
        <v>418</v>
      </c>
      <c r="BB1736" s="13">
        <v>375</v>
      </c>
      <c r="BC1736" s="13">
        <v>181</v>
      </c>
      <c r="BD1736" s="13">
        <v>182</v>
      </c>
      <c r="BE1736" s="783" t="s">
        <v>77</v>
      </c>
      <c r="BF1736" s="425">
        <v>1</v>
      </c>
      <c r="BG1736" s="13">
        <v>166</v>
      </c>
      <c r="BH1736" s="13">
        <v>142</v>
      </c>
      <c r="BI1736" s="892" t="s">
        <v>454</v>
      </c>
      <c r="BJ1736" s="13">
        <v>0</v>
      </c>
      <c r="BK1736" s="13" t="e">
        <f t="shared" si="396"/>
        <v>#DIV/0!</v>
      </c>
      <c r="BL1736" s="13" t="e">
        <f t="shared" si="397"/>
        <v>#DIV/0!</v>
      </c>
    </row>
    <row r="1737" spans="48:64" x14ac:dyDescent="0.25">
      <c r="AV1737" s="13">
        <v>55</v>
      </c>
      <c r="AW1737" s="13">
        <v>4</v>
      </c>
      <c r="AX1737" s="783" t="s">
        <v>41</v>
      </c>
      <c r="AY1737" s="13">
        <v>69</v>
      </c>
      <c r="AZ1737" s="13">
        <v>80</v>
      </c>
      <c r="BA1737" s="13">
        <v>126</v>
      </c>
      <c r="BB1737" s="13">
        <v>154</v>
      </c>
      <c r="BC1737" s="13">
        <v>53</v>
      </c>
      <c r="BD1737" s="13">
        <v>74</v>
      </c>
      <c r="BE1737" s="783" t="s">
        <v>86</v>
      </c>
      <c r="BF1737">
        <v>8</v>
      </c>
      <c r="BG1737" s="13">
        <v>61</v>
      </c>
      <c r="BH1737" s="13">
        <v>67</v>
      </c>
      <c r="BI1737" s="856" t="s">
        <v>540</v>
      </c>
      <c r="BJ1737" s="13">
        <v>2</v>
      </c>
      <c r="BK1737" s="13" t="e">
        <f t="shared" si="396"/>
        <v>#DIV/0!</v>
      </c>
      <c r="BL1737" s="13" t="e">
        <f t="shared" si="397"/>
        <v>#DIV/0!</v>
      </c>
    </row>
    <row r="1738" spans="48:64" x14ac:dyDescent="0.25">
      <c r="AV1738" s="13">
        <v>56</v>
      </c>
      <c r="AW1738" s="13">
        <v>6</v>
      </c>
      <c r="AX1738" s="783" t="s">
        <v>41</v>
      </c>
      <c r="AY1738" s="13">
        <v>191</v>
      </c>
      <c r="AZ1738" s="13">
        <v>169</v>
      </c>
      <c r="BA1738" s="13">
        <v>377</v>
      </c>
      <c r="BB1738" s="13">
        <v>314</v>
      </c>
      <c r="BC1738" s="13">
        <v>163</v>
      </c>
      <c r="BD1738" s="13">
        <v>145</v>
      </c>
      <c r="BE1738" s="783" t="s">
        <v>95</v>
      </c>
      <c r="BF1738">
        <v>2</v>
      </c>
      <c r="BG1738" s="13">
        <v>157</v>
      </c>
      <c r="BH1738" s="13">
        <v>143</v>
      </c>
      <c r="BI1738" s="888" t="s">
        <v>451</v>
      </c>
      <c r="BJ1738" s="13">
        <v>1</v>
      </c>
      <c r="BK1738" s="13" t="e">
        <f t="shared" si="396"/>
        <v>#DIV/0!</v>
      </c>
      <c r="BL1738" s="13" t="e">
        <f t="shared" si="397"/>
        <v>#DIV/0!</v>
      </c>
    </row>
    <row r="1739" spans="48:64" x14ac:dyDescent="0.25">
      <c r="AV1739" s="13">
        <v>57</v>
      </c>
      <c r="AW1739" s="13">
        <v>5</v>
      </c>
      <c r="AX1739" s="783" t="s">
        <v>41</v>
      </c>
      <c r="AY1739" s="13">
        <v>56</v>
      </c>
      <c r="AZ1739" s="13">
        <v>55</v>
      </c>
      <c r="BA1739" s="13">
        <v>100</v>
      </c>
      <c r="BB1739" s="13">
        <v>99</v>
      </c>
      <c r="BC1739" s="13">
        <v>42</v>
      </c>
      <c r="BD1739" s="13">
        <v>44</v>
      </c>
      <c r="BE1739" s="783" t="s">
        <v>104</v>
      </c>
      <c r="BF1739" s="425">
        <v>6</v>
      </c>
      <c r="BG1739" s="13">
        <v>28</v>
      </c>
      <c r="BH1739" s="13">
        <v>20</v>
      </c>
      <c r="BI1739" s="825" t="s">
        <v>560</v>
      </c>
      <c r="BJ1739" s="13">
        <v>0</v>
      </c>
      <c r="BK1739" s="13" t="e">
        <f t="shared" si="396"/>
        <v>#DIV/0!</v>
      </c>
      <c r="BL1739" s="13" t="e">
        <f t="shared" si="397"/>
        <v>#DIV/0!</v>
      </c>
    </row>
    <row r="1740" spans="48:64" x14ac:dyDescent="0.25">
      <c r="AV1740" s="13">
        <v>58</v>
      </c>
      <c r="AW1740" s="13">
        <v>1</v>
      </c>
      <c r="AX1740" s="783" t="s">
        <v>41</v>
      </c>
      <c r="AY1740" s="13">
        <v>30</v>
      </c>
      <c r="AZ1740" s="13">
        <v>24</v>
      </c>
      <c r="BA1740" s="13">
        <v>51</v>
      </c>
      <c r="BB1740" s="13">
        <v>41</v>
      </c>
      <c r="BC1740" s="13">
        <v>21</v>
      </c>
      <c r="BD1740" s="13">
        <v>17</v>
      </c>
      <c r="BE1740" s="783" t="s">
        <v>113</v>
      </c>
      <c r="BF1740">
        <v>1</v>
      </c>
      <c r="BG1740" s="13">
        <v>51</v>
      </c>
      <c r="BH1740" s="13">
        <v>41</v>
      </c>
      <c r="BI1740" s="851" t="s">
        <v>424</v>
      </c>
      <c r="BJ1740" s="13">
        <v>0</v>
      </c>
      <c r="BK1740" s="13" t="e">
        <f t="shared" si="396"/>
        <v>#DIV/0!</v>
      </c>
      <c r="BL1740" s="13" t="e">
        <f t="shared" si="397"/>
        <v>#DIV/0!</v>
      </c>
    </row>
    <row r="1741" spans="48:64" x14ac:dyDescent="0.25">
      <c r="AV1741" s="13">
        <v>59</v>
      </c>
      <c r="AW1741" s="13">
        <v>7</v>
      </c>
      <c r="AX1741" s="783" t="s">
        <v>41</v>
      </c>
      <c r="AY1741" s="13">
        <v>83</v>
      </c>
      <c r="AZ1741" s="13">
        <v>104</v>
      </c>
      <c r="BA1741" s="13">
        <v>200</v>
      </c>
      <c r="BB1741" s="13">
        <v>209</v>
      </c>
      <c r="BC1741" s="13">
        <v>112</v>
      </c>
      <c r="BD1741" s="13">
        <v>105</v>
      </c>
      <c r="BE1741" s="783" t="s">
        <v>122</v>
      </c>
      <c r="BF1741">
        <v>1</v>
      </c>
      <c r="BG1741" s="13">
        <v>96</v>
      </c>
      <c r="BH1741" s="13">
        <v>66</v>
      </c>
      <c r="BI1741" s="888" t="s">
        <v>451</v>
      </c>
      <c r="BJ1741" s="13">
        <v>0</v>
      </c>
      <c r="BK1741" s="13" t="e">
        <f t="shared" si="396"/>
        <v>#DIV/0!</v>
      </c>
      <c r="BL1741" s="13" t="e">
        <f t="shared" si="397"/>
        <v>#DIV/0!</v>
      </c>
    </row>
    <row r="1742" spans="48:64" x14ac:dyDescent="0.25">
      <c r="AV1742" s="13">
        <v>60</v>
      </c>
      <c r="AW1742" s="13">
        <v>6</v>
      </c>
      <c r="AX1742" s="783" t="s">
        <v>41</v>
      </c>
      <c r="AY1742" s="13">
        <v>71</v>
      </c>
      <c r="AZ1742" s="13">
        <v>96</v>
      </c>
      <c r="BA1742" s="13">
        <v>172</v>
      </c>
      <c r="BB1742" s="13">
        <v>172</v>
      </c>
      <c r="BC1742" s="13">
        <v>80</v>
      </c>
      <c r="BD1742" s="13">
        <v>76</v>
      </c>
      <c r="BE1742" s="783" t="s">
        <v>131</v>
      </c>
      <c r="BF1742" s="425">
        <v>2</v>
      </c>
      <c r="BG1742" s="13">
        <v>96</v>
      </c>
      <c r="BH1742" s="13">
        <v>88</v>
      </c>
      <c r="BI1742" s="851" t="s">
        <v>424</v>
      </c>
      <c r="BJ1742" s="13">
        <v>0</v>
      </c>
      <c r="BK1742" s="13" t="e">
        <f t="shared" si="396"/>
        <v>#DIV/0!</v>
      </c>
      <c r="BL1742" s="13" t="e">
        <f t="shared" si="397"/>
        <v>#DIV/0!</v>
      </c>
    </row>
    <row r="1743" spans="48:64" x14ac:dyDescent="0.25">
      <c r="AV1743" s="13">
        <v>61</v>
      </c>
      <c r="AW1743" s="13">
        <v>12</v>
      </c>
      <c r="AX1743" s="783" t="s">
        <v>50</v>
      </c>
      <c r="AY1743" s="13">
        <v>291</v>
      </c>
      <c r="AZ1743" s="13">
        <v>298</v>
      </c>
      <c r="BA1743" s="13">
        <v>603</v>
      </c>
      <c r="BB1743" s="13">
        <v>579</v>
      </c>
      <c r="BC1743" s="13">
        <v>273</v>
      </c>
      <c r="BD1743" s="13">
        <v>281</v>
      </c>
      <c r="BE1743" s="783" t="s">
        <v>59</v>
      </c>
      <c r="BF1743" s="425">
        <v>1</v>
      </c>
      <c r="BG1743" s="13">
        <v>102</v>
      </c>
      <c r="BH1743" s="13">
        <v>97</v>
      </c>
      <c r="BI1743" s="899" t="s">
        <v>442</v>
      </c>
      <c r="BJ1743" s="13">
        <v>2</v>
      </c>
      <c r="BK1743" s="13" t="e">
        <f t="shared" si="396"/>
        <v>#DIV/0!</v>
      </c>
      <c r="BL1743" s="13" t="e">
        <f t="shared" si="397"/>
        <v>#DIV/0!</v>
      </c>
    </row>
    <row r="1744" spans="48:64" x14ac:dyDescent="0.25">
      <c r="AV1744" s="13">
        <v>62</v>
      </c>
      <c r="AW1744" s="13">
        <v>6</v>
      </c>
      <c r="AX1744" s="783" t="s">
        <v>50</v>
      </c>
      <c r="AY1744" s="13">
        <v>160</v>
      </c>
      <c r="AZ1744" s="13">
        <v>194</v>
      </c>
      <c r="BA1744" s="13">
        <v>399</v>
      </c>
      <c r="BB1744" s="13">
        <v>426</v>
      </c>
      <c r="BC1744" s="13">
        <v>218</v>
      </c>
      <c r="BD1744" s="13">
        <v>232</v>
      </c>
      <c r="BE1744" s="783" t="s">
        <v>68</v>
      </c>
      <c r="BF1744">
        <v>3</v>
      </c>
      <c r="BG1744" s="13">
        <v>134</v>
      </c>
      <c r="BH1744" s="13">
        <v>138</v>
      </c>
      <c r="BI1744" s="855" t="s">
        <v>529</v>
      </c>
      <c r="BJ1744" s="13">
        <v>0</v>
      </c>
      <c r="BK1744" s="13" t="e">
        <f t="shared" si="396"/>
        <v>#DIV/0!</v>
      </c>
      <c r="BL1744" s="13" t="e">
        <f t="shared" si="397"/>
        <v>#DIV/0!</v>
      </c>
    </row>
    <row r="1745" spans="48:64" x14ac:dyDescent="0.25">
      <c r="AV1745" s="13">
        <v>63</v>
      </c>
      <c r="AW1745" s="13">
        <v>4</v>
      </c>
      <c r="AX1745" s="783" t="s">
        <v>50</v>
      </c>
      <c r="AY1745" s="13">
        <v>105</v>
      </c>
      <c r="AZ1745" s="13">
        <v>107</v>
      </c>
      <c r="BA1745" s="13">
        <v>207</v>
      </c>
      <c r="BB1745" s="13">
        <v>190</v>
      </c>
      <c r="BC1745" s="13">
        <v>93</v>
      </c>
      <c r="BD1745" s="13">
        <v>83</v>
      </c>
      <c r="BE1745" s="783" t="s">
        <v>77</v>
      </c>
      <c r="BF1745" s="13">
        <v>5</v>
      </c>
      <c r="BG1745" s="13">
        <v>76</v>
      </c>
      <c r="BH1745" s="13">
        <v>56</v>
      </c>
      <c r="BI1745" s="775" t="s">
        <v>459</v>
      </c>
      <c r="BJ1745" s="13">
        <v>0</v>
      </c>
      <c r="BK1745" s="13" t="e">
        <f t="shared" si="396"/>
        <v>#DIV/0!</v>
      </c>
      <c r="BL1745" s="13" t="e">
        <f t="shared" si="397"/>
        <v>#DIV/0!</v>
      </c>
    </row>
    <row r="1746" spans="48:64" x14ac:dyDescent="0.25">
      <c r="AV1746" s="13">
        <v>64</v>
      </c>
      <c r="AW1746" s="13">
        <v>2</v>
      </c>
      <c r="AX1746" s="783" t="s">
        <v>50</v>
      </c>
      <c r="AY1746" s="13">
        <v>5</v>
      </c>
      <c r="AZ1746" s="13">
        <v>8</v>
      </c>
      <c r="BA1746" s="13">
        <v>5</v>
      </c>
      <c r="BB1746" s="13">
        <v>10</v>
      </c>
      <c r="BC1746" s="13">
        <v>0</v>
      </c>
      <c r="BD1746" s="13">
        <v>2</v>
      </c>
      <c r="BE1746" s="783" t="s">
        <v>86</v>
      </c>
      <c r="BF1746">
        <v>4</v>
      </c>
      <c r="BG1746" s="13">
        <v>5</v>
      </c>
      <c r="BH1746" s="13">
        <v>7</v>
      </c>
      <c r="BI1746" s="839" t="s">
        <v>433</v>
      </c>
      <c r="BJ1746" s="13">
        <v>0</v>
      </c>
      <c r="BK1746" s="13" t="e">
        <f t="shared" si="396"/>
        <v>#DIV/0!</v>
      </c>
      <c r="BL1746" s="13" t="e">
        <f t="shared" si="397"/>
        <v>#DIV/0!</v>
      </c>
    </row>
    <row r="1747" spans="48:64" x14ac:dyDescent="0.25">
      <c r="AV1747" s="13">
        <v>65</v>
      </c>
      <c r="AW1747" s="13">
        <v>2</v>
      </c>
      <c r="AX1747" s="783" t="s">
        <v>50</v>
      </c>
      <c r="AY1747" s="13">
        <v>14</v>
      </c>
      <c r="AZ1747" s="13">
        <v>16</v>
      </c>
      <c r="BA1747" s="13">
        <v>32</v>
      </c>
      <c r="BB1747" s="13">
        <v>28</v>
      </c>
      <c r="BC1747" s="13">
        <v>14</v>
      </c>
      <c r="BD1747" s="13">
        <v>12</v>
      </c>
      <c r="BE1747" s="783" t="s">
        <v>95</v>
      </c>
      <c r="BF1747">
        <v>4</v>
      </c>
      <c r="BG1747" s="13">
        <v>25</v>
      </c>
      <c r="BH1747" s="13">
        <v>22</v>
      </c>
      <c r="BI1747" s="879" t="s">
        <v>419</v>
      </c>
      <c r="BJ1747" s="13">
        <v>0</v>
      </c>
      <c r="BK1747" s="13" t="e">
        <f t="shared" ref="BK1747:BK1778" si="398">ROUND(BA67/(AW67-BJ67),2)</f>
        <v>#DIV/0!</v>
      </c>
      <c r="BL1747" s="13" t="e">
        <f t="shared" ref="BL1747:BL1778" si="399">ROUND(BB67/(AW67-BJ67),2)</f>
        <v>#DIV/0!</v>
      </c>
    </row>
    <row r="1748" spans="48:64" x14ac:dyDescent="0.25">
      <c r="AV1748" s="13">
        <v>66</v>
      </c>
      <c r="AW1748" s="13">
        <v>4</v>
      </c>
      <c r="AX1748" s="783" t="s">
        <v>50</v>
      </c>
      <c r="AY1748" s="13">
        <v>75</v>
      </c>
      <c r="AZ1748" s="13">
        <v>73</v>
      </c>
      <c r="BA1748" s="13">
        <v>150</v>
      </c>
      <c r="BB1748" s="13">
        <v>129</v>
      </c>
      <c r="BC1748" s="13">
        <v>69</v>
      </c>
      <c r="BD1748" s="13">
        <v>56</v>
      </c>
      <c r="BE1748" s="783" t="s">
        <v>104</v>
      </c>
      <c r="BF1748" s="425">
        <v>5</v>
      </c>
      <c r="BG1748" s="13">
        <v>93</v>
      </c>
      <c r="BH1748" s="13">
        <v>59</v>
      </c>
      <c r="BI1748" s="822" t="s">
        <v>514</v>
      </c>
      <c r="BJ1748" s="13">
        <v>0</v>
      </c>
      <c r="BK1748" s="13" t="e">
        <f t="shared" si="398"/>
        <v>#DIV/0!</v>
      </c>
      <c r="BL1748" s="13" t="e">
        <f t="shared" si="399"/>
        <v>#DIV/0!</v>
      </c>
    </row>
    <row r="1749" spans="48:64" x14ac:dyDescent="0.25">
      <c r="AV1749" s="13">
        <v>67</v>
      </c>
      <c r="AW1749" s="13">
        <v>2</v>
      </c>
      <c r="AX1749" s="783" t="s">
        <v>50</v>
      </c>
      <c r="AY1749" s="13">
        <v>93</v>
      </c>
      <c r="AZ1749" s="13">
        <v>64</v>
      </c>
      <c r="BA1749" s="13">
        <v>133</v>
      </c>
      <c r="BB1749" s="13">
        <v>108</v>
      </c>
      <c r="BC1749" s="13">
        <v>36</v>
      </c>
      <c r="BD1749" s="13">
        <v>44</v>
      </c>
      <c r="BE1749" s="783" t="s">
        <v>113</v>
      </c>
      <c r="BF1749">
        <v>6</v>
      </c>
      <c r="BG1749" s="13">
        <v>71</v>
      </c>
      <c r="BH1749" s="13">
        <v>52</v>
      </c>
      <c r="BI1749" s="836" t="s">
        <v>442</v>
      </c>
      <c r="BJ1749" s="13">
        <v>0</v>
      </c>
      <c r="BK1749" s="13" t="e">
        <f t="shared" si="398"/>
        <v>#DIV/0!</v>
      </c>
      <c r="BL1749" s="13" t="e">
        <f t="shared" si="399"/>
        <v>#DIV/0!</v>
      </c>
    </row>
    <row r="1750" spans="48:64" x14ac:dyDescent="0.25">
      <c r="AV1750" s="13">
        <v>68</v>
      </c>
      <c r="AW1750" s="13">
        <v>3</v>
      </c>
      <c r="AX1750" s="783" t="s">
        <v>50</v>
      </c>
      <c r="AY1750" s="13">
        <v>36</v>
      </c>
      <c r="AZ1750" s="13">
        <v>44</v>
      </c>
      <c r="BA1750" s="13">
        <v>77</v>
      </c>
      <c r="BB1750" s="13">
        <v>82</v>
      </c>
      <c r="BC1750" s="13">
        <v>37</v>
      </c>
      <c r="BD1750" s="13">
        <v>38</v>
      </c>
      <c r="BE1750" s="783" t="s">
        <v>122</v>
      </c>
      <c r="BF1750">
        <v>8</v>
      </c>
      <c r="BG1750" s="13">
        <v>35</v>
      </c>
      <c r="BH1750" s="13">
        <v>35</v>
      </c>
      <c r="BI1750" s="857" t="s">
        <v>415</v>
      </c>
      <c r="BJ1750" s="13">
        <v>0</v>
      </c>
      <c r="BK1750" s="13" t="e">
        <f t="shared" si="398"/>
        <v>#DIV/0!</v>
      </c>
      <c r="BL1750" s="13" t="e">
        <f t="shared" si="399"/>
        <v>#DIV/0!</v>
      </c>
    </row>
    <row r="1751" spans="48:64" x14ac:dyDescent="0.25">
      <c r="AV1751" s="13">
        <v>69</v>
      </c>
      <c r="AW1751" s="13">
        <v>8</v>
      </c>
      <c r="AX1751" s="783" t="s">
        <v>50</v>
      </c>
      <c r="AY1751" s="13">
        <v>102</v>
      </c>
      <c r="AZ1751" s="13">
        <v>112</v>
      </c>
      <c r="BA1751" s="13">
        <v>242</v>
      </c>
      <c r="BB1751" s="13">
        <v>222</v>
      </c>
      <c r="BC1751" s="13">
        <v>126</v>
      </c>
      <c r="BD1751" s="13">
        <v>110</v>
      </c>
      <c r="BE1751" s="783" t="s">
        <v>131</v>
      </c>
      <c r="BF1751" s="426">
        <v>1</v>
      </c>
      <c r="BG1751" s="13">
        <v>79</v>
      </c>
      <c r="BH1751" s="13">
        <v>55</v>
      </c>
      <c r="BI1751" s="860" t="s">
        <v>459</v>
      </c>
      <c r="BJ1751" s="13">
        <v>3</v>
      </c>
      <c r="BK1751" s="13" t="e">
        <f t="shared" si="398"/>
        <v>#DIV/0!</v>
      </c>
      <c r="BL1751" s="13" t="e">
        <f t="shared" si="399"/>
        <v>#DIV/0!</v>
      </c>
    </row>
    <row r="1752" spans="48:64" x14ac:dyDescent="0.25">
      <c r="AV1752" s="13">
        <v>70</v>
      </c>
      <c r="AW1752" s="13">
        <v>7</v>
      </c>
      <c r="AX1752" s="783" t="s">
        <v>59</v>
      </c>
      <c r="AY1752" s="13">
        <v>168</v>
      </c>
      <c r="AZ1752" s="13">
        <v>147</v>
      </c>
      <c r="BA1752" s="13">
        <v>410</v>
      </c>
      <c r="BB1752" s="13">
        <v>336</v>
      </c>
      <c r="BC1752" s="13">
        <v>218</v>
      </c>
      <c r="BD1752" s="13">
        <v>189</v>
      </c>
      <c r="BE1752" s="783" t="s">
        <v>68</v>
      </c>
      <c r="BF1752">
        <v>3</v>
      </c>
      <c r="BG1752" s="13">
        <v>166</v>
      </c>
      <c r="BH1752" s="13">
        <v>149</v>
      </c>
      <c r="BI1752" s="836" t="s">
        <v>442</v>
      </c>
      <c r="BJ1752" s="13">
        <v>1</v>
      </c>
      <c r="BK1752" s="13" t="e">
        <f t="shared" si="398"/>
        <v>#DIV/0!</v>
      </c>
      <c r="BL1752" s="13" t="e">
        <f t="shared" si="399"/>
        <v>#DIV/0!</v>
      </c>
    </row>
    <row r="1753" spans="48:64" x14ac:dyDescent="0.25">
      <c r="AV1753" s="13">
        <v>71</v>
      </c>
      <c r="AW1753" s="13">
        <v>14</v>
      </c>
      <c r="AX1753" s="783" t="s">
        <v>59</v>
      </c>
      <c r="AY1753" s="13">
        <v>314</v>
      </c>
      <c r="AZ1753" s="13">
        <v>329</v>
      </c>
      <c r="BA1753" s="13">
        <v>686</v>
      </c>
      <c r="BB1753" s="13">
        <v>636</v>
      </c>
      <c r="BC1753" s="13">
        <v>325</v>
      </c>
      <c r="BD1753" s="13">
        <v>307</v>
      </c>
      <c r="BE1753" s="783" t="s">
        <v>77</v>
      </c>
      <c r="BF1753" s="425">
        <v>2</v>
      </c>
      <c r="BG1753" s="13">
        <v>252</v>
      </c>
      <c r="BH1753" s="13">
        <v>219</v>
      </c>
      <c r="BI1753" s="893" t="s">
        <v>485</v>
      </c>
      <c r="BJ1753" s="13">
        <v>2</v>
      </c>
      <c r="BK1753" s="13" t="e">
        <f t="shared" si="398"/>
        <v>#DIV/0!</v>
      </c>
      <c r="BL1753" s="13" t="e">
        <f t="shared" si="399"/>
        <v>#DIV/0!</v>
      </c>
    </row>
    <row r="1754" spans="48:64" x14ac:dyDescent="0.25">
      <c r="AV1754" s="13">
        <v>72</v>
      </c>
      <c r="AW1754" s="13">
        <v>14</v>
      </c>
      <c r="AX1754" s="783" t="s">
        <v>59</v>
      </c>
      <c r="AY1754" s="13">
        <v>223</v>
      </c>
      <c r="AZ1754" s="13">
        <v>190</v>
      </c>
      <c r="BA1754" s="13">
        <v>461</v>
      </c>
      <c r="BB1754" s="13">
        <v>400</v>
      </c>
      <c r="BC1754" s="13">
        <v>207</v>
      </c>
      <c r="BD1754" s="13">
        <v>210</v>
      </c>
      <c r="BE1754" s="783" t="s">
        <v>86</v>
      </c>
      <c r="BF1754">
        <v>5</v>
      </c>
      <c r="BG1754" s="13">
        <v>176</v>
      </c>
      <c r="BH1754" s="13">
        <v>164</v>
      </c>
      <c r="BI1754" s="856" t="s">
        <v>540</v>
      </c>
      <c r="BJ1754" s="13">
        <v>2</v>
      </c>
      <c r="BK1754" s="13" t="e">
        <f t="shared" si="398"/>
        <v>#DIV/0!</v>
      </c>
      <c r="BL1754" s="13" t="e">
        <f t="shared" si="399"/>
        <v>#DIV/0!</v>
      </c>
    </row>
    <row r="1755" spans="48:64" x14ac:dyDescent="0.25">
      <c r="AV1755" s="13">
        <v>73</v>
      </c>
      <c r="AW1755" s="13">
        <v>9</v>
      </c>
      <c r="AX1755" s="783" t="s">
        <v>59</v>
      </c>
      <c r="AY1755" s="13">
        <v>201</v>
      </c>
      <c r="AZ1755" s="13">
        <v>174</v>
      </c>
      <c r="BA1755" s="13">
        <v>358</v>
      </c>
      <c r="BB1755" s="13">
        <v>328</v>
      </c>
      <c r="BC1755" s="13">
        <v>143</v>
      </c>
      <c r="BD1755" s="13">
        <v>154</v>
      </c>
      <c r="BE1755" s="783" t="s">
        <v>95</v>
      </c>
      <c r="BF1755" s="426">
        <v>4</v>
      </c>
      <c r="BG1755" s="13">
        <v>161</v>
      </c>
      <c r="BH1755" s="13">
        <v>126</v>
      </c>
      <c r="BI1755" s="854" t="s">
        <v>419</v>
      </c>
      <c r="BJ1755" s="13">
        <v>0</v>
      </c>
      <c r="BK1755" s="13" t="e">
        <f t="shared" si="398"/>
        <v>#DIV/0!</v>
      </c>
      <c r="BL1755" s="13" t="e">
        <f t="shared" si="399"/>
        <v>#DIV/0!</v>
      </c>
    </row>
    <row r="1756" spans="48:64" x14ac:dyDescent="0.25">
      <c r="AV1756" s="13">
        <v>74</v>
      </c>
      <c r="AW1756" s="13">
        <v>8</v>
      </c>
      <c r="AX1756" s="783" t="s">
        <v>59</v>
      </c>
      <c r="AY1756" s="13">
        <v>152</v>
      </c>
      <c r="AZ1756" s="13">
        <v>143</v>
      </c>
      <c r="BA1756" s="13">
        <v>289</v>
      </c>
      <c r="BB1756" s="13">
        <v>292</v>
      </c>
      <c r="BC1756" s="13">
        <v>120</v>
      </c>
      <c r="BD1756" s="13">
        <v>149</v>
      </c>
      <c r="BE1756" s="783" t="s">
        <v>104</v>
      </c>
      <c r="BF1756">
        <v>5</v>
      </c>
      <c r="BG1756" s="13">
        <v>99</v>
      </c>
      <c r="BH1756" s="13">
        <v>108</v>
      </c>
      <c r="BI1756" s="846" t="s">
        <v>480</v>
      </c>
      <c r="BJ1756" s="13">
        <v>1</v>
      </c>
      <c r="BK1756" s="13" t="e">
        <f t="shared" si="398"/>
        <v>#DIV/0!</v>
      </c>
      <c r="BL1756" s="13" t="e">
        <f t="shared" si="399"/>
        <v>#DIV/0!</v>
      </c>
    </row>
    <row r="1757" spans="48:64" x14ac:dyDescent="0.25">
      <c r="AV1757" s="13">
        <v>75</v>
      </c>
      <c r="AW1757" s="13">
        <v>3</v>
      </c>
      <c r="AX1757" s="783" t="s">
        <v>59</v>
      </c>
      <c r="AY1757" s="13">
        <v>142</v>
      </c>
      <c r="AZ1757" s="13">
        <v>145</v>
      </c>
      <c r="BA1757" s="13">
        <v>324</v>
      </c>
      <c r="BB1757" s="13">
        <v>313</v>
      </c>
      <c r="BC1757" s="13">
        <v>161</v>
      </c>
      <c r="BD1757" s="13">
        <v>168</v>
      </c>
      <c r="BE1757" s="783" t="s">
        <v>113</v>
      </c>
      <c r="BF1757" s="426">
        <v>2</v>
      </c>
      <c r="BG1757" s="13">
        <v>235</v>
      </c>
      <c r="BH1757" s="13">
        <v>216</v>
      </c>
      <c r="BI1757" s="831" t="s">
        <v>451</v>
      </c>
      <c r="BJ1757" s="13">
        <v>1</v>
      </c>
      <c r="BK1757" s="13" t="e">
        <f t="shared" si="398"/>
        <v>#DIV/0!</v>
      </c>
      <c r="BL1757" s="13" t="e">
        <f t="shared" si="399"/>
        <v>#DIV/0!</v>
      </c>
    </row>
    <row r="1758" spans="48:64" x14ac:dyDescent="0.25">
      <c r="AV1758" s="13">
        <v>76</v>
      </c>
      <c r="AW1758" s="13">
        <v>3</v>
      </c>
      <c r="AX1758" s="783" t="s">
        <v>59</v>
      </c>
      <c r="AY1758" s="13">
        <v>49</v>
      </c>
      <c r="AZ1758" s="13">
        <v>49</v>
      </c>
      <c r="BA1758" s="13">
        <v>97</v>
      </c>
      <c r="BB1758" s="13">
        <v>95</v>
      </c>
      <c r="BC1758" s="13">
        <v>43</v>
      </c>
      <c r="BD1758" s="13">
        <v>46</v>
      </c>
      <c r="BE1758" s="783" t="s">
        <v>122</v>
      </c>
      <c r="BF1758">
        <v>5</v>
      </c>
      <c r="BG1758" s="13">
        <v>36</v>
      </c>
      <c r="BH1758" s="13">
        <v>33</v>
      </c>
      <c r="BI1758" s="849" t="s">
        <v>489</v>
      </c>
      <c r="BJ1758" s="13">
        <v>0</v>
      </c>
      <c r="BK1758" s="13" t="e">
        <f t="shared" si="398"/>
        <v>#DIV/0!</v>
      </c>
      <c r="BL1758" s="13" t="e">
        <f t="shared" si="399"/>
        <v>#DIV/0!</v>
      </c>
    </row>
    <row r="1759" spans="48:64" x14ac:dyDescent="0.25">
      <c r="AV1759" s="13">
        <v>77</v>
      </c>
      <c r="AW1759" s="13">
        <v>6</v>
      </c>
      <c r="AX1759" s="783" t="s">
        <v>59</v>
      </c>
      <c r="AY1759" s="13">
        <v>122</v>
      </c>
      <c r="AZ1759" s="13">
        <v>139</v>
      </c>
      <c r="BA1759" s="13">
        <v>289</v>
      </c>
      <c r="BB1759" s="13">
        <v>273</v>
      </c>
      <c r="BC1759" s="13">
        <v>140</v>
      </c>
      <c r="BD1759" s="13">
        <v>134</v>
      </c>
      <c r="BE1759" s="783" t="s">
        <v>131</v>
      </c>
      <c r="BF1759">
        <v>4</v>
      </c>
      <c r="BG1759" s="13">
        <v>90</v>
      </c>
      <c r="BH1759" s="13">
        <v>85</v>
      </c>
      <c r="BI1759" s="859" t="s">
        <v>502</v>
      </c>
      <c r="BJ1759" s="13">
        <v>1</v>
      </c>
      <c r="BK1759" s="13" t="e">
        <f t="shared" si="398"/>
        <v>#DIV/0!</v>
      </c>
      <c r="BL1759" s="13" t="e">
        <f t="shared" si="399"/>
        <v>#DIV/0!</v>
      </c>
    </row>
    <row r="1760" spans="48:64" x14ac:dyDescent="0.25">
      <c r="AV1760" s="13">
        <v>78</v>
      </c>
      <c r="AW1760" s="13">
        <v>4</v>
      </c>
      <c r="AX1760" s="783" t="s">
        <v>68</v>
      </c>
      <c r="AY1760" s="13">
        <v>75</v>
      </c>
      <c r="AZ1760" s="13">
        <v>71</v>
      </c>
      <c r="BA1760" s="13">
        <v>136</v>
      </c>
      <c r="BB1760" s="13">
        <v>125</v>
      </c>
      <c r="BC1760" s="13">
        <v>56</v>
      </c>
      <c r="BD1760" s="13">
        <v>54</v>
      </c>
      <c r="BE1760" s="783" t="s">
        <v>77</v>
      </c>
      <c r="BF1760" s="426">
        <v>1</v>
      </c>
      <c r="BG1760" s="13">
        <v>84</v>
      </c>
      <c r="BH1760" s="13">
        <v>69</v>
      </c>
      <c r="BI1760" s="862" t="s">
        <v>514</v>
      </c>
      <c r="BJ1760" s="13">
        <v>0</v>
      </c>
      <c r="BK1760" s="13" t="e">
        <f t="shared" si="398"/>
        <v>#DIV/0!</v>
      </c>
      <c r="BL1760" s="13" t="e">
        <f t="shared" si="399"/>
        <v>#DIV/0!</v>
      </c>
    </row>
    <row r="1761" spans="48:64" x14ac:dyDescent="0.25">
      <c r="AV1761" s="13">
        <v>79</v>
      </c>
      <c r="AW1761" s="13">
        <v>7</v>
      </c>
      <c r="AX1761" s="783" t="s">
        <v>68</v>
      </c>
      <c r="AY1761" s="13">
        <v>169</v>
      </c>
      <c r="AZ1761" s="13">
        <v>164</v>
      </c>
      <c r="BA1761" s="13">
        <v>366</v>
      </c>
      <c r="BB1761" s="13">
        <v>317</v>
      </c>
      <c r="BC1761" s="13">
        <v>187</v>
      </c>
      <c r="BD1761" s="13">
        <v>153</v>
      </c>
      <c r="BE1761" s="783" t="s">
        <v>86</v>
      </c>
      <c r="BF1761">
        <v>2</v>
      </c>
      <c r="BG1761" s="13">
        <v>162</v>
      </c>
      <c r="BH1761" s="13">
        <v>161</v>
      </c>
      <c r="BI1761" s="867" t="s">
        <v>560</v>
      </c>
      <c r="BJ1761" s="13">
        <v>1</v>
      </c>
      <c r="BK1761" s="13" t="e">
        <f t="shared" si="398"/>
        <v>#DIV/0!</v>
      </c>
      <c r="BL1761" s="13" t="e">
        <f t="shared" si="399"/>
        <v>#DIV/0!</v>
      </c>
    </row>
    <row r="1762" spans="48:64" x14ac:dyDescent="0.25">
      <c r="AV1762" s="13">
        <v>80</v>
      </c>
      <c r="AW1762" s="13">
        <v>8</v>
      </c>
      <c r="AX1762" s="783" t="s">
        <v>68</v>
      </c>
      <c r="AY1762" s="13">
        <v>200</v>
      </c>
      <c r="AZ1762" s="13">
        <v>182</v>
      </c>
      <c r="BA1762" s="13">
        <v>416</v>
      </c>
      <c r="BB1762" s="13">
        <v>342</v>
      </c>
      <c r="BC1762" s="13">
        <v>200</v>
      </c>
      <c r="BD1762" s="13">
        <v>160</v>
      </c>
      <c r="BE1762" s="783" t="s">
        <v>95</v>
      </c>
      <c r="BF1762" s="426">
        <v>1</v>
      </c>
      <c r="BG1762" s="13">
        <v>140</v>
      </c>
      <c r="BH1762" s="13">
        <v>108</v>
      </c>
      <c r="BI1762" s="831" t="s">
        <v>451</v>
      </c>
      <c r="BJ1762" s="13">
        <v>1</v>
      </c>
      <c r="BK1762" s="13" t="e">
        <f t="shared" si="398"/>
        <v>#DIV/0!</v>
      </c>
      <c r="BL1762" s="13" t="e">
        <f t="shared" si="399"/>
        <v>#DIV/0!</v>
      </c>
    </row>
    <row r="1763" spans="48:64" x14ac:dyDescent="0.25">
      <c r="AV1763" s="13">
        <v>81</v>
      </c>
      <c r="AW1763" s="13">
        <v>5</v>
      </c>
      <c r="AX1763" s="783" t="s">
        <v>68</v>
      </c>
      <c r="AY1763" s="13">
        <v>137</v>
      </c>
      <c r="AZ1763" s="13">
        <v>135</v>
      </c>
      <c r="BA1763" s="13">
        <v>300</v>
      </c>
      <c r="BB1763" s="13">
        <v>283</v>
      </c>
      <c r="BC1763" s="13">
        <v>144</v>
      </c>
      <c r="BD1763" s="13">
        <v>148</v>
      </c>
      <c r="BE1763" s="783" t="s">
        <v>104</v>
      </c>
      <c r="BF1763">
        <v>5</v>
      </c>
      <c r="BG1763" s="13">
        <v>113</v>
      </c>
      <c r="BH1763" s="13">
        <v>96</v>
      </c>
      <c r="BI1763" s="867" t="s">
        <v>560</v>
      </c>
      <c r="BJ1763" s="13">
        <v>3</v>
      </c>
      <c r="BK1763" s="13" t="e">
        <f t="shared" si="398"/>
        <v>#DIV/0!</v>
      </c>
      <c r="BL1763" s="13" t="e">
        <f t="shared" si="399"/>
        <v>#DIV/0!</v>
      </c>
    </row>
    <row r="1764" spans="48:64" x14ac:dyDescent="0.25">
      <c r="AV1764" s="13">
        <v>82</v>
      </c>
      <c r="AW1764" s="13">
        <v>6</v>
      </c>
      <c r="AX1764" s="783" t="s">
        <v>68</v>
      </c>
      <c r="AY1764" s="13">
        <v>106</v>
      </c>
      <c r="AZ1764" s="13">
        <v>119</v>
      </c>
      <c r="BA1764" s="13">
        <v>193</v>
      </c>
      <c r="BB1764" s="13">
        <v>206</v>
      </c>
      <c r="BC1764" s="13">
        <v>76</v>
      </c>
      <c r="BD1764" s="13">
        <v>87</v>
      </c>
      <c r="BE1764" s="783" t="s">
        <v>113</v>
      </c>
      <c r="BF1764">
        <v>1</v>
      </c>
      <c r="BG1764" s="13">
        <v>87</v>
      </c>
      <c r="BH1764" s="13">
        <v>85</v>
      </c>
      <c r="BI1764" s="842" t="s">
        <v>459</v>
      </c>
      <c r="BJ1764" s="13">
        <v>0</v>
      </c>
      <c r="BK1764" s="13" t="e">
        <f t="shared" si="398"/>
        <v>#DIV/0!</v>
      </c>
      <c r="BL1764" s="13" t="e">
        <f t="shared" si="399"/>
        <v>#DIV/0!</v>
      </c>
    </row>
    <row r="1765" spans="48:64" x14ac:dyDescent="0.25">
      <c r="AV1765" s="13">
        <v>83</v>
      </c>
      <c r="AW1765" s="13">
        <v>8</v>
      </c>
      <c r="AX1765" s="783" t="s">
        <v>68</v>
      </c>
      <c r="AY1765" s="13">
        <v>135</v>
      </c>
      <c r="AZ1765" s="13">
        <v>147</v>
      </c>
      <c r="BA1765" s="13">
        <v>257</v>
      </c>
      <c r="BB1765" s="13">
        <v>262</v>
      </c>
      <c r="BC1765" s="13">
        <v>105</v>
      </c>
      <c r="BD1765" s="13">
        <v>115</v>
      </c>
      <c r="BE1765" s="783" t="s">
        <v>122</v>
      </c>
      <c r="BF1765" s="425">
        <v>2</v>
      </c>
      <c r="BG1765" s="13">
        <v>138</v>
      </c>
      <c r="BH1765" s="13">
        <v>150</v>
      </c>
      <c r="BI1765" s="887" t="s">
        <v>463</v>
      </c>
      <c r="BJ1765" s="13">
        <v>1</v>
      </c>
      <c r="BK1765" s="13" t="e">
        <f t="shared" si="398"/>
        <v>#DIV/0!</v>
      </c>
      <c r="BL1765" s="13" t="e">
        <f t="shared" si="399"/>
        <v>#DIV/0!</v>
      </c>
    </row>
    <row r="1766" spans="48:64" x14ac:dyDescent="0.25">
      <c r="AV1766" s="13">
        <v>84</v>
      </c>
      <c r="AW1766" s="13">
        <v>8</v>
      </c>
      <c r="AX1766" s="783" t="s">
        <v>68</v>
      </c>
      <c r="AY1766" s="13">
        <v>160</v>
      </c>
      <c r="AZ1766" s="13">
        <v>164</v>
      </c>
      <c r="BA1766" s="13">
        <v>325</v>
      </c>
      <c r="BB1766" s="13">
        <v>316</v>
      </c>
      <c r="BC1766" s="13">
        <v>147</v>
      </c>
      <c r="BD1766" s="13">
        <v>152</v>
      </c>
      <c r="BE1766" s="783" t="s">
        <v>131</v>
      </c>
      <c r="BF1766" s="426">
        <v>1</v>
      </c>
      <c r="BG1766" s="13">
        <v>87</v>
      </c>
      <c r="BH1766" s="13">
        <v>92</v>
      </c>
      <c r="BI1766" s="827" t="s">
        <v>437</v>
      </c>
      <c r="BJ1766" s="13">
        <v>0</v>
      </c>
      <c r="BK1766" s="13" t="e">
        <f t="shared" si="398"/>
        <v>#DIV/0!</v>
      </c>
      <c r="BL1766" s="13" t="e">
        <f t="shared" si="399"/>
        <v>#DIV/0!</v>
      </c>
    </row>
    <row r="1767" spans="48:64" x14ac:dyDescent="0.25">
      <c r="AV1767" s="13">
        <v>85</v>
      </c>
      <c r="AW1767" s="13">
        <v>6</v>
      </c>
      <c r="AX1767" s="783" t="s">
        <v>77</v>
      </c>
      <c r="AY1767" s="13">
        <v>171</v>
      </c>
      <c r="AZ1767" s="13">
        <v>161</v>
      </c>
      <c r="BA1767" s="13">
        <v>363</v>
      </c>
      <c r="BB1767" s="13">
        <v>317</v>
      </c>
      <c r="BC1767" s="13">
        <v>170</v>
      </c>
      <c r="BD1767" s="13">
        <v>156</v>
      </c>
      <c r="BE1767" s="783" t="s">
        <v>86</v>
      </c>
      <c r="BF1767" s="425">
        <v>5</v>
      </c>
      <c r="BG1767" s="13">
        <v>111</v>
      </c>
      <c r="BH1767" s="13">
        <v>87</v>
      </c>
      <c r="BI1767" s="876" t="s">
        <v>459</v>
      </c>
      <c r="BJ1767" s="13">
        <v>0</v>
      </c>
      <c r="BK1767" s="13" t="e">
        <f t="shared" si="398"/>
        <v>#DIV/0!</v>
      </c>
      <c r="BL1767" s="13" t="e">
        <f t="shared" si="399"/>
        <v>#DIV/0!</v>
      </c>
    </row>
    <row r="1768" spans="48:64" x14ac:dyDescent="0.25">
      <c r="AV1768" s="13">
        <v>86</v>
      </c>
      <c r="AW1768" s="13">
        <v>4</v>
      </c>
      <c r="AX1768" s="783" t="s">
        <v>77</v>
      </c>
      <c r="AY1768" s="13">
        <v>105</v>
      </c>
      <c r="AZ1768" s="13">
        <v>99</v>
      </c>
      <c r="BA1768" s="13">
        <v>245</v>
      </c>
      <c r="BB1768" s="13">
        <v>189</v>
      </c>
      <c r="BC1768" s="13">
        <v>127</v>
      </c>
      <c r="BD1768" s="13">
        <v>90</v>
      </c>
      <c r="BE1768" s="783" t="s">
        <v>95</v>
      </c>
      <c r="BF1768" s="426">
        <v>5</v>
      </c>
      <c r="BG1768" s="13">
        <v>109</v>
      </c>
      <c r="BH1768" s="13">
        <v>77</v>
      </c>
      <c r="BI1768" s="854" t="s">
        <v>419</v>
      </c>
      <c r="BJ1768" s="13">
        <v>0</v>
      </c>
      <c r="BK1768" s="13" t="e">
        <f t="shared" si="398"/>
        <v>#DIV/0!</v>
      </c>
      <c r="BL1768" s="13" t="e">
        <f t="shared" si="399"/>
        <v>#DIV/0!</v>
      </c>
    </row>
    <row r="1769" spans="48:64" x14ac:dyDescent="0.25">
      <c r="AV1769" s="13">
        <v>87</v>
      </c>
      <c r="AW1769" s="13">
        <v>9</v>
      </c>
      <c r="AX1769" s="783" t="s">
        <v>77</v>
      </c>
      <c r="AY1769" s="13">
        <v>209</v>
      </c>
      <c r="AZ1769" s="13">
        <v>183</v>
      </c>
      <c r="BA1769" s="13">
        <v>418</v>
      </c>
      <c r="BB1769" s="13">
        <v>345</v>
      </c>
      <c r="BC1769" s="13">
        <v>186</v>
      </c>
      <c r="BD1769" s="13">
        <v>162</v>
      </c>
      <c r="BE1769" s="783" t="s">
        <v>104</v>
      </c>
      <c r="BF1769">
        <v>8</v>
      </c>
      <c r="BG1769" s="13">
        <v>143</v>
      </c>
      <c r="BH1769" s="13">
        <v>125</v>
      </c>
      <c r="BI1769" s="881" t="s">
        <v>437</v>
      </c>
      <c r="BJ1769" s="13">
        <v>3</v>
      </c>
      <c r="BK1769" s="13" t="e">
        <f t="shared" si="398"/>
        <v>#DIV/0!</v>
      </c>
      <c r="BL1769" s="13" t="e">
        <f t="shared" si="399"/>
        <v>#DIV/0!</v>
      </c>
    </row>
    <row r="1770" spans="48:64" x14ac:dyDescent="0.25">
      <c r="AV1770" s="13">
        <v>88</v>
      </c>
      <c r="AW1770" s="13">
        <v>6</v>
      </c>
      <c r="AX1770" s="783" t="s">
        <v>77</v>
      </c>
      <c r="AY1770" s="13">
        <v>128</v>
      </c>
      <c r="AZ1770" s="13">
        <v>122</v>
      </c>
      <c r="BA1770" s="13">
        <v>330</v>
      </c>
      <c r="BB1770" s="13">
        <v>297</v>
      </c>
      <c r="BC1770" s="13">
        <v>184</v>
      </c>
      <c r="BD1770" s="13">
        <v>175</v>
      </c>
      <c r="BE1770" s="783" t="s">
        <v>113</v>
      </c>
      <c r="BF1770">
        <v>3</v>
      </c>
      <c r="BG1770" s="13">
        <v>167</v>
      </c>
      <c r="BH1770" s="13">
        <v>142</v>
      </c>
      <c r="BI1770" s="878" t="s">
        <v>510</v>
      </c>
      <c r="BJ1770" s="13">
        <v>2</v>
      </c>
      <c r="BK1770" s="13" t="e">
        <f t="shared" si="398"/>
        <v>#DIV/0!</v>
      </c>
      <c r="BL1770" s="13" t="e">
        <f t="shared" si="399"/>
        <v>#DIV/0!</v>
      </c>
    </row>
    <row r="1771" spans="48:64" x14ac:dyDescent="0.25">
      <c r="AV1771" s="13">
        <v>89</v>
      </c>
      <c r="AW1771" s="13">
        <v>6</v>
      </c>
      <c r="AX1771" s="783" t="s">
        <v>77</v>
      </c>
      <c r="AY1771" s="13">
        <v>140</v>
      </c>
      <c r="AZ1771" s="13">
        <v>145</v>
      </c>
      <c r="BA1771" s="13">
        <v>310</v>
      </c>
      <c r="BB1771" s="13">
        <v>282</v>
      </c>
      <c r="BC1771" s="13">
        <v>148</v>
      </c>
      <c r="BD1771" s="13">
        <v>137</v>
      </c>
      <c r="BE1771" s="783" t="s">
        <v>122</v>
      </c>
      <c r="BF1771">
        <v>7</v>
      </c>
      <c r="BG1771" s="13">
        <v>98</v>
      </c>
      <c r="BH1771" s="13">
        <v>87</v>
      </c>
      <c r="BI1771" s="891" t="s">
        <v>502</v>
      </c>
      <c r="BJ1771" s="13">
        <v>0</v>
      </c>
      <c r="BK1771" s="13" t="e">
        <f t="shared" si="398"/>
        <v>#DIV/0!</v>
      </c>
      <c r="BL1771" s="13" t="e">
        <f t="shared" si="399"/>
        <v>#DIV/0!</v>
      </c>
    </row>
    <row r="1772" spans="48:64" x14ac:dyDescent="0.25">
      <c r="AV1772" s="13">
        <v>90</v>
      </c>
      <c r="AW1772" s="13">
        <v>9</v>
      </c>
      <c r="AX1772" s="783" t="s">
        <v>77</v>
      </c>
      <c r="AY1772" s="13">
        <v>287</v>
      </c>
      <c r="AZ1772" s="13">
        <v>254</v>
      </c>
      <c r="BA1772" s="13">
        <v>556</v>
      </c>
      <c r="BB1772" s="13">
        <v>467</v>
      </c>
      <c r="BC1772" s="13">
        <v>236</v>
      </c>
      <c r="BD1772" s="13">
        <v>213</v>
      </c>
      <c r="BE1772" s="783" t="s">
        <v>131</v>
      </c>
      <c r="BF1772" s="425">
        <v>3</v>
      </c>
      <c r="BG1772" s="13">
        <v>166</v>
      </c>
      <c r="BH1772" s="13">
        <v>125</v>
      </c>
      <c r="BI1772" s="887" t="s">
        <v>463</v>
      </c>
      <c r="BJ1772" s="13">
        <v>0</v>
      </c>
      <c r="BK1772" s="13" t="e">
        <f t="shared" si="398"/>
        <v>#DIV/0!</v>
      </c>
      <c r="BL1772" s="13" t="e">
        <f t="shared" si="399"/>
        <v>#DIV/0!</v>
      </c>
    </row>
    <row r="1773" spans="48:64" x14ac:dyDescent="0.25">
      <c r="AV1773" s="13">
        <v>91</v>
      </c>
      <c r="AW1773" s="13">
        <v>7</v>
      </c>
      <c r="AX1773" s="783" t="s">
        <v>86</v>
      </c>
      <c r="AY1773" s="13">
        <v>172</v>
      </c>
      <c r="AZ1773" s="13">
        <v>169</v>
      </c>
      <c r="BA1773" s="13">
        <v>376</v>
      </c>
      <c r="BB1773" s="13">
        <v>350</v>
      </c>
      <c r="BC1773" s="13">
        <v>180</v>
      </c>
      <c r="BD1773" s="13">
        <v>181</v>
      </c>
      <c r="BE1773" s="783" t="s">
        <v>95</v>
      </c>
      <c r="BF1773">
        <v>3</v>
      </c>
      <c r="BG1773" s="13">
        <v>111</v>
      </c>
      <c r="BH1773" s="13">
        <v>103</v>
      </c>
      <c r="BI1773" s="890" t="s">
        <v>548</v>
      </c>
      <c r="BJ1773" s="13">
        <v>2</v>
      </c>
      <c r="BK1773" s="13" t="e">
        <f t="shared" si="398"/>
        <v>#DIV/0!</v>
      </c>
      <c r="BL1773" s="13" t="e">
        <f t="shared" si="399"/>
        <v>#DIV/0!</v>
      </c>
    </row>
    <row r="1774" spans="48:64" x14ac:dyDescent="0.25">
      <c r="AV1774" s="13">
        <v>92</v>
      </c>
      <c r="AW1774" s="13">
        <v>7</v>
      </c>
      <c r="AX1774" s="783" t="s">
        <v>86</v>
      </c>
      <c r="AY1774" s="13">
        <v>68</v>
      </c>
      <c r="AZ1774" s="13">
        <v>72</v>
      </c>
      <c r="BA1774" s="13">
        <v>154</v>
      </c>
      <c r="BB1774" s="13">
        <v>131</v>
      </c>
      <c r="BC1774" s="13">
        <v>75</v>
      </c>
      <c r="BD1774" s="13">
        <v>59</v>
      </c>
      <c r="BE1774" s="783" t="s">
        <v>104</v>
      </c>
      <c r="BF1774">
        <v>4</v>
      </c>
      <c r="BG1774" s="13">
        <v>73</v>
      </c>
      <c r="BH1774" s="13">
        <v>61</v>
      </c>
      <c r="BI1774" s="878" t="s">
        <v>510</v>
      </c>
      <c r="BJ1774" s="13">
        <v>0</v>
      </c>
      <c r="BK1774" s="13" t="e">
        <f t="shared" si="398"/>
        <v>#DIV/0!</v>
      </c>
      <c r="BL1774" s="13" t="e">
        <f t="shared" si="399"/>
        <v>#DIV/0!</v>
      </c>
    </row>
    <row r="1775" spans="48:64" x14ac:dyDescent="0.25">
      <c r="AV1775" s="13">
        <v>93</v>
      </c>
      <c r="AW1775" s="13">
        <v>4</v>
      </c>
      <c r="AX1775" s="783" t="s">
        <v>86</v>
      </c>
      <c r="AY1775" s="13">
        <v>180</v>
      </c>
      <c r="AZ1775" s="13">
        <v>152</v>
      </c>
      <c r="BA1775" s="13">
        <v>373</v>
      </c>
      <c r="BB1775" s="13">
        <v>293</v>
      </c>
      <c r="BC1775" s="13">
        <v>177</v>
      </c>
      <c r="BD1775" s="13">
        <v>141</v>
      </c>
      <c r="BE1775" s="783" t="s">
        <v>113</v>
      </c>
      <c r="BF1775">
        <v>2</v>
      </c>
      <c r="BG1775" s="13">
        <v>209</v>
      </c>
      <c r="BH1775" s="13">
        <v>153</v>
      </c>
      <c r="BI1775" s="839" t="s">
        <v>433</v>
      </c>
      <c r="BJ1775" s="13">
        <v>0</v>
      </c>
      <c r="BK1775" s="13" t="e">
        <f t="shared" si="398"/>
        <v>#DIV/0!</v>
      </c>
      <c r="BL1775" s="13" t="e">
        <f t="shared" si="399"/>
        <v>#DIV/0!</v>
      </c>
    </row>
    <row r="1776" spans="48:64" x14ac:dyDescent="0.25">
      <c r="AV1776" s="13">
        <v>94</v>
      </c>
      <c r="AW1776" s="13">
        <v>8</v>
      </c>
      <c r="AX1776" s="783" t="s">
        <v>86</v>
      </c>
      <c r="AY1776" s="13">
        <v>279</v>
      </c>
      <c r="AZ1776" s="13">
        <v>279</v>
      </c>
      <c r="BA1776" s="13">
        <v>528</v>
      </c>
      <c r="BB1776" s="13">
        <v>529</v>
      </c>
      <c r="BC1776" s="13">
        <v>225</v>
      </c>
      <c r="BD1776" s="13">
        <v>250</v>
      </c>
      <c r="BE1776" s="783" t="s">
        <v>122</v>
      </c>
      <c r="BF1776" s="425">
        <v>2</v>
      </c>
      <c r="BG1776" s="13">
        <v>190</v>
      </c>
      <c r="BH1776" s="13">
        <v>179</v>
      </c>
      <c r="BI1776" s="887" t="s">
        <v>463</v>
      </c>
      <c r="BJ1776" s="13">
        <v>1</v>
      </c>
      <c r="BK1776" s="13" t="e">
        <f t="shared" si="398"/>
        <v>#DIV/0!</v>
      </c>
      <c r="BL1776" s="13" t="e">
        <f t="shared" si="399"/>
        <v>#DIV/0!</v>
      </c>
    </row>
    <row r="1777" spans="1:64" x14ac:dyDescent="0.25">
      <c r="AV1777" s="13">
        <v>95</v>
      </c>
      <c r="AW1777" s="13">
        <v>6</v>
      </c>
      <c r="AX1777" s="783" t="s">
        <v>86</v>
      </c>
      <c r="AY1777" s="13">
        <v>134</v>
      </c>
      <c r="AZ1777" s="13">
        <v>130</v>
      </c>
      <c r="BA1777" s="13">
        <v>278</v>
      </c>
      <c r="BB1777" s="13">
        <v>256</v>
      </c>
      <c r="BC1777" s="13">
        <v>124</v>
      </c>
      <c r="BD1777" s="13">
        <v>126</v>
      </c>
      <c r="BE1777" s="783" t="s">
        <v>131</v>
      </c>
      <c r="BF1777">
        <v>6</v>
      </c>
      <c r="BG1777" s="13">
        <v>132</v>
      </c>
      <c r="BH1777" s="13">
        <v>125</v>
      </c>
      <c r="BI1777" s="856" t="s">
        <v>540</v>
      </c>
      <c r="BJ1777" s="13">
        <v>2</v>
      </c>
      <c r="BK1777" s="13" t="e">
        <f t="shared" si="398"/>
        <v>#DIV/0!</v>
      </c>
      <c r="BL1777" s="13" t="e">
        <f t="shared" si="399"/>
        <v>#DIV/0!</v>
      </c>
    </row>
    <row r="1778" spans="1:64" x14ac:dyDescent="0.25">
      <c r="AV1778" s="13">
        <v>96</v>
      </c>
      <c r="AW1778" s="13">
        <v>5</v>
      </c>
      <c r="AX1778" s="783" t="s">
        <v>95</v>
      </c>
      <c r="AY1778" s="13">
        <v>87</v>
      </c>
      <c r="AZ1778" s="13">
        <v>73</v>
      </c>
      <c r="BA1778" s="13">
        <v>171</v>
      </c>
      <c r="BB1778" s="13">
        <v>144</v>
      </c>
      <c r="BC1778" s="13">
        <v>78</v>
      </c>
      <c r="BD1778" s="13">
        <v>71</v>
      </c>
      <c r="BE1778" s="783" t="s">
        <v>104</v>
      </c>
      <c r="BF1778" s="13">
        <v>4</v>
      </c>
      <c r="BG1778" s="13">
        <v>69</v>
      </c>
      <c r="BH1778" s="13">
        <v>60</v>
      </c>
      <c r="BI1778" s="798" t="s">
        <v>514</v>
      </c>
      <c r="BJ1778" s="13">
        <v>0</v>
      </c>
      <c r="BK1778" s="13" t="e">
        <f t="shared" si="398"/>
        <v>#DIV/0!</v>
      </c>
      <c r="BL1778" s="13" t="e">
        <f t="shared" si="399"/>
        <v>#DIV/0!</v>
      </c>
    </row>
    <row r="1779" spans="1:64" x14ac:dyDescent="0.25">
      <c r="AV1779" s="13">
        <v>97</v>
      </c>
      <c r="AW1779" s="13">
        <v>6</v>
      </c>
      <c r="AX1779" s="783" t="s">
        <v>95</v>
      </c>
      <c r="AY1779" s="13">
        <v>263</v>
      </c>
      <c r="AZ1779" s="13">
        <v>239</v>
      </c>
      <c r="BA1779" s="13">
        <v>527</v>
      </c>
      <c r="BB1779" s="13">
        <v>432</v>
      </c>
      <c r="BC1779" s="13">
        <v>226</v>
      </c>
      <c r="BD1779" s="13">
        <v>193</v>
      </c>
      <c r="BE1779" s="783" t="s">
        <v>113</v>
      </c>
      <c r="BF1779">
        <v>1</v>
      </c>
      <c r="BG1779" s="13">
        <v>182</v>
      </c>
      <c r="BH1779" s="13">
        <v>157</v>
      </c>
      <c r="BI1779" s="888" t="s">
        <v>451</v>
      </c>
      <c r="BJ1779" s="13">
        <v>1</v>
      </c>
      <c r="BK1779" s="13" t="e">
        <f t="shared" ref="BK1779:BK1810" si="400">ROUND(BA99/(AW99-BJ99),2)</f>
        <v>#DIV/0!</v>
      </c>
      <c r="BL1779" s="13" t="e">
        <f t="shared" ref="BL1779:BL1810" si="401">ROUND(BB99/(AW99-BJ99),2)</f>
        <v>#DIV/0!</v>
      </c>
    </row>
    <row r="1780" spans="1:64" x14ac:dyDescent="0.25">
      <c r="AV1780" s="13">
        <v>98</v>
      </c>
      <c r="AW1780" s="13">
        <v>4</v>
      </c>
      <c r="AX1780" s="783" t="s">
        <v>95</v>
      </c>
      <c r="AY1780" s="13">
        <v>226</v>
      </c>
      <c r="AZ1780" s="13">
        <v>212</v>
      </c>
      <c r="BA1780" s="13">
        <v>455</v>
      </c>
      <c r="BB1780" s="13">
        <v>405</v>
      </c>
      <c r="BC1780" s="13">
        <v>204</v>
      </c>
      <c r="BD1780" s="13">
        <v>193</v>
      </c>
      <c r="BE1780" s="783" t="s">
        <v>122</v>
      </c>
      <c r="BF1780">
        <v>3</v>
      </c>
      <c r="BG1780" s="13">
        <v>307</v>
      </c>
      <c r="BH1780" s="13">
        <v>269</v>
      </c>
      <c r="BI1780" s="856" t="s">
        <v>540</v>
      </c>
      <c r="BJ1780" s="13">
        <v>3</v>
      </c>
      <c r="BK1780" s="13" t="e">
        <f t="shared" si="400"/>
        <v>#DIV/0!</v>
      </c>
      <c r="BL1780" s="13" t="e">
        <f t="shared" si="401"/>
        <v>#DIV/0!</v>
      </c>
    </row>
    <row r="1781" spans="1:64" x14ac:dyDescent="0.25">
      <c r="AV1781" s="13">
        <v>99</v>
      </c>
      <c r="AW1781" s="13">
        <v>3</v>
      </c>
      <c r="AX1781" s="783" t="s">
        <v>95</v>
      </c>
      <c r="AY1781" s="13">
        <v>21</v>
      </c>
      <c r="AZ1781" s="13">
        <v>26</v>
      </c>
      <c r="BA1781" s="13">
        <v>61</v>
      </c>
      <c r="BB1781" s="13">
        <v>65</v>
      </c>
      <c r="BC1781" s="13">
        <v>35</v>
      </c>
      <c r="BD1781" s="13">
        <v>39</v>
      </c>
      <c r="BE1781" s="783" t="s">
        <v>131</v>
      </c>
      <c r="BF1781" s="425">
        <v>1</v>
      </c>
      <c r="BG1781" s="13">
        <v>53</v>
      </c>
      <c r="BH1781" s="13">
        <v>53</v>
      </c>
      <c r="BI1781" s="896" t="s">
        <v>476</v>
      </c>
      <c r="BJ1781" s="13">
        <v>0</v>
      </c>
      <c r="BK1781" s="13" t="e">
        <f t="shared" si="400"/>
        <v>#DIV/0!</v>
      </c>
      <c r="BL1781" s="13" t="e">
        <f t="shared" si="401"/>
        <v>#DIV/0!</v>
      </c>
    </row>
    <row r="1782" spans="1:64" x14ac:dyDescent="0.25">
      <c r="AV1782" s="13">
        <v>100</v>
      </c>
      <c r="AW1782" s="13">
        <v>9</v>
      </c>
      <c r="AX1782" s="783" t="s">
        <v>104</v>
      </c>
      <c r="AY1782" s="13">
        <v>142</v>
      </c>
      <c r="AZ1782" s="13">
        <v>127</v>
      </c>
      <c r="BA1782" s="13">
        <v>325</v>
      </c>
      <c r="BB1782" s="13">
        <v>269</v>
      </c>
      <c r="BC1782" s="13">
        <v>170</v>
      </c>
      <c r="BD1782" s="13">
        <v>142</v>
      </c>
      <c r="BE1782" s="783" t="s">
        <v>113</v>
      </c>
      <c r="BF1782" s="425">
        <v>1</v>
      </c>
      <c r="BG1782" s="13">
        <v>84</v>
      </c>
      <c r="BH1782" s="13">
        <v>70</v>
      </c>
      <c r="BI1782" s="894" t="s">
        <v>582</v>
      </c>
      <c r="BJ1782" s="13">
        <v>2</v>
      </c>
      <c r="BK1782" s="13" t="e">
        <f t="shared" si="400"/>
        <v>#DIV/0!</v>
      </c>
      <c r="BL1782" s="13" t="e">
        <f t="shared" si="401"/>
        <v>#DIV/0!</v>
      </c>
    </row>
    <row r="1783" spans="1:64" x14ac:dyDescent="0.25">
      <c r="AV1783" s="13">
        <v>101</v>
      </c>
      <c r="AW1783" s="13">
        <v>5</v>
      </c>
      <c r="AX1783" s="783" t="s">
        <v>104</v>
      </c>
      <c r="AY1783" s="13">
        <v>65</v>
      </c>
      <c r="AZ1783" s="13">
        <v>88</v>
      </c>
      <c r="BA1783" s="13">
        <v>193</v>
      </c>
      <c r="BB1783" s="13">
        <v>195</v>
      </c>
      <c r="BC1783" s="13">
        <v>113</v>
      </c>
      <c r="BD1783" s="13">
        <v>107</v>
      </c>
      <c r="BE1783" s="783" t="s">
        <v>122</v>
      </c>
      <c r="BF1783">
        <v>3</v>
      </c>
      <c r="BG1783" s="13">
        <v>91</v>
      </c>
      <c r="BH1783" s="13">
        <v>86</v>
      </c>
      <c r="BI1783" s="861" t="s">
        <v>548</v>
      </c>
      <c r="BJ1783" s="13">
        <v>0</v>
      </c>
      <c r="BK1783" s="13" t="e">
        <f t="shared" si="400"/>
        <v>#DIV/0!</v>
      </c>
      <c r="BL1783" s="13" t="e">
        <f t="shared" si="401"/>
        <v>#DIV/0!</v>
      </c>
    </row>
    <row r="1784" spans="1:64" x14ac:dyDescent="0.25">
      <c r="AV1784" s="13">
        <v>102</v>
      </c>
      <c r="AW1784" s="13">
        <v>9</v>
      </c>
      <c r="AX1784" s="783" t="s">
        <v>104</v>
      </c>
      <c r="AY1784" s="13">
        <v>176</v>
      </c>
      <c r="AZ1784" s="13">
        <v>157</v>
      </c>
      <c r="BA1784" s="13">
        <v>402</v>
      </c>
      <c r="BB1784" s="13">
        <v>350</v>
      </c>
      <c r="BC1784" s="13">
        <v>206</v>
      </c>
      <c r="BD1784" s="13">
        <v>193</v>
      </c>
      <c r="BE1784" s="783" t="s">
        <v>131</v>
      </c>
      <c r="BF1784">
        <v>6</v>
      </c>
      <c r="BG1784" s="13">
        <v>114</v>
      </c>
      <c r="BH1784" s="13">
        <v>109</v>
      </c>
      <c r="BI1784" s="873" t="s">
        <v>463</v>
      </c>
      <c r="BJ1784" s="13">
        <v>0</v>
      </c>
      <c r="BK1784" s="13" t="e">
        <f t="shared" si="400"/>
        <v>#DIV/0!</v>
      </c>
      <c r="BL1784" s="13" t="e">
        <f t="shared" si="401"/>
        <v>#DIV/0!</v>
      </c>
    </row>
    <row r="1785" spans="1:64" x14ac:dyDescent="0.25">
      <c r="AV1785" s="13">
        <v>103</v>
      </c>
      <c r="AW1785" s="13">
        <v>5</v>
      </c>
      <c r="AX1785" s="783" t="s">
        <v>113</v>
      </c>
      <c r="AY1785" s="13">
        <v>249</v>
      </c>
      <c r="AZ1785" s="13">
        <v>231</v>
      </c>
      <c r="BA1785" s="13">
        <v>537</v>
      </c>
      <c r="BB1785" s="13">
        <v>442</v>
      </c>
      <c r="BC1785" s="13">
        <v>262</v>
      </c>
      <c r="BD1785" s="13">
        <v>211</v>
      </c>
      <c r="BE1785" s="783" t="s">
        <v>122</v>
      </c>
      <c r="BF1785">
        <v>2</v>
      </c>
      <c r="BG1785" s="13">
        <v>245</v>
      </c>
      <c r="BH1785" s="13">
        <v>181</v>
      </c>
      <c r="BI1785" s="888" t="s">
        <v>451</v>
      </c>
      <c r="BJ1785" s="13">
        <v>2</v>
      </c>
      <c r="BK1785" s="13" t="e">
        <f t="shared" si="400"/>
        <v>#DIV/0!</v>
      </c>
      <c r="BL1785" s="13" t="e">
        <f t="shared" si="401"/>
        <v>#DIV/0!</v>
      </c>
    </row>
    <row r="1786" spans="1:64" x14ac:dyDescent="0.25">
      <c r="AV1786" s="13">
        <v>104</v>
      </c>
      <c r="AW1786" s="13">
        <v>12</v>
      </c>
      <c r="AX1786" s="783" t="s">
        <v>113</v>
      </c>
      <c r="AY1786" s="13">
        <v>251</v>
      </c>
      <c r="AZ1786" s="13">
        <v>281</v>
      </c>
      <c r="BA1786" s="13">
        <v>554</v>
      </c>
      <c r="BB1786" s="13">
        <v>536</v>
      </c>
      <c r="BC1786" s="13">
        <v>269</v>
      </c>
      <c r="BD1786" s="13">
        <v>255</v>
      </c>
      <c r="BE1786" s="783" t="s">
        <v>131</v>
      </c>
      <c r="BF1786">
        <v>2</v>
      </c>
      <c r="BG1786" s="13">
        <v>163</v>
      </c>
      <c r="BH1786" s="13">
        <v>171</v>
      </c>
      <c r="BI1786" s="880" t="s">
        <v>582</v>
      </c>
      <c r="BJ1786" s="13">
        <v>1</v>
      </c>
      <c r="BK1786" s="13" t="e">
        <f t="shared" si="400"/>
        <v>#DIV/0!</v>
      </c>
      <c r="BL1786" s="13" t="e">
        <f t="shared" si="401"/>
        <v>#DIV/0!</v>
      </c>
    </row>
    <row r="1787" spans="1:64" x14ac:dyDescent="0.25">
      <c r="A1787" s="209"/>
      <c r="AV1787" s="13">
        <v>105</v>
      </c>
      <c r="AW1787" s="13">
        <v>7</v>
      </c>
      <c r="AX1787" s="783" t="s">
        <v>122</v>
      </c>
      <c r="AY1787" s="13">
        <v>134</v>
      </c>
      <c r="AZ1787" s="13">
        <v>125</v>
      </c>
      <c r="BA1787" s="13">
        <v>248</v>
      </c>
      <c r="BB1787" s="13">
        <v>233</v>
      </c>
      <c r="BC1787" s="13">
        <v>101</v>
      </c>
      <c r="BD1787" s="13">
        <v>108</v>
      </c>
      <c r="BE1787" s="783" t="s">
        <v>131</v>
      </c>
      <c r="BF1787" s="426">
        <v>3</v>
      </c>
      <c r="BG1787" s="13">
        <v>93</v>
      </c>
      <c r="BH1787" s="13">
        <v>89</v>
      </c>
      <c r="BI1787" s="826" t="s">
        <v>476</v>
      </c>
      <c r="BJ1787" s="13">
        <v>1</v>
      </c>
      <c r="BK1787" s="13" t="e">
        <f t="shared" si="400"/>
        <v>#DIV/0!</v>
      </c>
      <c r="BL1787" s="13" t="e">
        <f t="shared" si="401"/>
        <v>#DIV/0!</v>
      </c>
    </row>
    <row r="1788" spans="1:64" x14ac:dyDescent="0.25">
      <c r="A1788" s="209"/>
      <c r="AV1788" s="13">
        <v>1</v>
      </c>
      <c r="AW1788" s="13">
        <v>10</v>
      </c>
      <c r="AX1788" s="775" t="s">
        <v>140</v>
      </c>
      <c r="AY1788" s="13">
        <v>267</v>
      </c>
      <c r="AZ1788" s="13">
        <v>236</v>
      </c>
      <c r="BA1788" s="13">
        <v>561</v>
      </c>
      <c r="BB1788" s="13">
        <v>445</v>
      </c>
      <c r="BC1788" s="13">
        <v>265</v>
      </c>
      <c r="BD1788" s="13">
        <v>209</v>
      </c>
      <c r="BE1788" s="775" t="s">
        <v>149</v>
      </c>
      <c r="BF1788">
        <v>1</v>
      </c>
      <c r="BG1788" s="13">
        <v>223</v>
      </c>
      <c r="BH1788" s="13">
        <v>181</v>
      </c>
      <c r="BI1788" s="867" t="s">
        <v>560</v>
      </c>
      <c r="BJ1788" s="13">
        <v>2</v>
      </c>
      <c r="BK1788" s="13" t="e">
        <f t="shared" ref="BK1788:BK1819" si="402">ROUND(BA3/(AW3-BJ3),2)</f>
        <v>#DIV/0!</v>
      </c>
      <c r="BL1788" s="13" t="e">
        <f t="shared" ref="BL1788:BL1819" si="403">ROUND(BB3/(AW3-BJ3),2)</f>
        <v>#DIV/0!</v>
      </c>
    </row>
    <row r="1789" spans="1:64" x14ac:dyDescent="0.25">
      <c r="A1789" s="209"/>
      <c r="AV1789" s="13">
        <v>2</v>
      </c>
      <c r="AW1789" s="13">
        <v>8</v>
      </c>
      <c r="AX1789" s="775" t="s">
        <v>140</v>
      </c>
      <c r="AY1789" s="13">
        <v>175</v>
      </c>
      <c r="AZ1789" s="13">
        <v>139</v>
      </c>
      <c r="BA1789" s="13">
        <v>335</v>
      </c>
      <c r="BB1789" s="13">
        <v>287</v>
      </c>
      <c r="BC1789" s="13">
        <v>149</v>
      </c>
      <c r="BD1789" s="13">
        <v>148</v>
      </c>
      <c r="BE1789" s="775" t="s">
        <v>158</v>
      </c>
      <c r="BF1789">
        <v>7</v>
      </c>
      <c r="BG1789" s="13">
        <v>86</v>
      </c>
      <c r="BH1789" s="13">
        <v>79</v>
      </c>
      <c r="BI1789" s="878" t="s">
        <v>510</v>
      </c>
      <c r="BJ1789" s="13">
        <v>0</v>
      </c>
      <c r="BK1789" s="13" t="e">
        <f t="shared" si="402"/>
        <v>#DIV/0!</v>
      </c>
      <c r="BL1789" s="13" t="e">
        <f t="shared" si="403"/>
        <v>#DIV/0!</v>
      </c>
    </row>
    <row r="1790" spans="1:64" x14ac:dyDescent="0.25">
      <c r="A1790" s="209"/>
      <c r="AV1790" s="13">
        <v>3</v>
      </c>
      <c r="AW1790" s="13">
        <v>6</v>
      </c>
      <c r="AX1790" s="775" t="s">
        <v>140</v>
      </c>
      <c r="AY1790" s="13">
        <v>94</v>
      </c>
      <c r="AZ1790" s="13">
        <v>103</v>
      </c>
      <c r="BA1790" s="13">
        <v>197</v>
      </c>
      <c r="BB1790" s="13">
        <v>220</v>
      </c>
      <c r="BC1790" s="13">
        <v>93</v>
      </c>
      <c r="BD1790" s="13">
        <v>117</v>
      </c>
      <c r="BE1790" s="775" t="s">
        <v>167</v>
      </c>
      <c r="BF1790" s="425">
        <v>4</v>
      </c>
      <c r="BG1790" s="13">
        <v>53</v>
      </c>
      <c r="BH1790" s="13">
        <v>54</v>
      </c>
      <c r="BI1790" s="818" t="s">
        <v>433</v>
      </c>
      <c r="BJ1790" s="13">
        <v>1</v>
      </c>
      <c r="BK1790" s="13" t="e">
        <f t="shared" si="402"/>
        <v>#DIV/0!</v>
      </c>
      <c r="BL1790" s="13" t="e">
        <f t="shared" si="403"/>
        <v>#DIV/0!</v>
      </c>
    </row>
    <row r="1791" spans="1:64" x14ac:dyDescent="0.25">
      <c r="A1791" s="209"/>
      <c r="AV1791" s="13">
        <v>4</v>
      </c>
      <c r="AW1791" s="13">
        <v>5</v>
      </c>
      <c r="AX1791" s="775" t="s">
        <v>140</v>
      </c>
      <c r="AY1791" s="13">
        <v>148</v>
      </c>
      <c r="AZ1791" s="13">
        <v>113</v>
      </c>
      <c r="BA1791" s="13">
        <v>355</v>
      </c>
      <c r="BB1791" s="13">
        <v>264</v>
      </c>
      <c r="BC1791" s="13">
        <v>195</v>
      </c>
      <c r="BD1791" s="13">
        <v>151</v>
      </c>
      <c r="BE1791" s="775" t="s">
        <v>176</v>
      </c>
      <c r="BF1791">
        <v>4</v>
      </c>
      <c r="BG1791" s="13">
        <v>165</v>
      </c>
      <c r="BH1791" s="13">
        <v>131</v>
      </c>
      <c r="BI1791" s="852" t="s">
        <v>514</v>
      </c>
      <c r="BJ1791" s="13">
        <v>2</v>
      </c>
      <c r="BK1791" s="13" t="e">
        <f t="shared" si="402"/>
        <v>#DIV/0!</v>
      </c>
      <c r="BL1791" s="13" t="e">
        <f t="shared" si="403"/>
        <v>#DIV/0!</v>
      </c>
    </row>
    <row r="1792" spans="1:64" x14ac:dyDescent="0.25">
      <c r="A1792" s="209"/>
      <c r="AV1792" s="13">
        <v>5</v>
      </c>
      <c r="AW1792" s="13">
        <v>3</v>
      </c>
      <c r="AX1792" s="775" t="s">
        <v>140</v>
      </c>
      <c r="AY1792" s="13">
        <v>87</v>
      </c>
      <c r="AZ1792" s="13">
        <v>89</v>
      </c>
      <c r="BA1792" s="13">
        <v>194</v>
      </c>
      <c r="BB1792" s="13">
        <v>174</v>
      </c>
      <c r="BC1792" s="13">
        <v>100</v>
      </c>
      <c r="BD1792" s="13">
        <v>85</v>
      </c>
      <c r="BE1792" s="775" t="s">
        <v>185</v>
      </c>
      <c r="BF1792">
        <v>3</v>
      </c>
      <c r="BG1792" s="13">
        <v>115</v>
      </c>
      <c r="BH1792" s="13">
        <v>113</v>
      </c>
      <c r="BI1792" s="889" t="s">
        <v>529</v>
      </c>
      <c r="BJ1792" s="13">
        <v>0</v>
      </c>
      <c r="BK1792" s="13" t="e">
        <f t="shared" si="402"/>
        <v>#DIV/0!</v>
      </c>
      <c r="BL1792" s="13" t="e">
        <f t="shared" si="403"/>
        <v>#DIV/0!</v>
      </c>
    </row>
    <row r="1793" spans="1:64" x14ac:dyDescent="0.25">
      <c r="A1793" s="209"/>
      <c r="AV1793" s="13">
        <v>6</v>
      </c>
      <c r="AW1793" s="13">
        <v>12</v>
      </c>
      <c r="AX1793" s="775" t="s">
        <v>140</v>
      </c>
      <c r="AY1793" s="13">
        <v>360</v>
      </c>
      <c r="AZ1793" s="13">
        <v>332</v>
      </c>
      <c r="BA1793" s="13">
        <v>749</v>
      </c>
      <c r="BB1793" s="13">
        <v>647</v>
      </c>
      <c r="BC1793" s="13">
        <v>346</v>
      </c>
      <c r="BD1793" s="13">
        <v>315</v>
      </c>
      <c r="BE1793" s="775" t="s">
        <v>194</v>
      </c>
      <c r="BF1793" s="13">
        <v>3</v>
      </c>
      <c r="BG1793" s="13">
        <v>221</v>
      </c>
      <c r="BH1793" s="13">
        <v>189</v>
      </c>
      <c r="BI1793" s="799" t="s">
        <v>494</v>
      </c>
      <c r="BJ1793" s="13">
        <v>4</v>
      </c>
      <c r="BK1793" s="13" t="e">
        <f t="shared" si="402"/>
        <v>#DIV/0!</v>
      </c>
      <c r="BL1793" s="13" t="e">
        <f t="shared" si="403"/>
        <v>#DIV/0!</v>
      </c>
    </row>
    <row r="1794" spans="1:64" x14ac:dyDescent="0.25">
      <c r="A1794" s="209"/>
      <c r="AV1794" s="13">
        <v>7</v>
      </c>
      <c r="AW1794" s="13">
        <v>9</v>
      </c>
      <c r="AX1794" s="775" t="s">
        <v>140</v>
      </c>
      <c r="AY1794" s="13">
        <v>254</v>
      </c>
      <c r="AZ1794" s="13">
        <v>278</v>
      </c>
      <c r="BA1794" s="13">
        <v>492</v>
      </c>
      <c r="BB1794" s="13">
        <v>498</v>
      </c>
      <c r="BC1794" s="13">
        <v>205</v>
      </c>
      <c r="BD1794" s="13">
        <v>220</v>
      </c>
      <c r="BE1794" s="775" t="s">
        <v>203</v>
      </c>
      <c r="BF1794" s="13">
        <v>3</v>
      </c>
      <c r="BG1794" s="13">
        <v>169</v>
      </c>
      <c r="BH1794" s="13">
        <v>142</v>
      </c>
      <c r="BI1794" s="786" t="s">
        <v>540</v>
      </c>
      <c r="BJ1794" s="13">
        <v>3</v>
      </c>
      <c r="BK1794" s="13" t="e">
        <f t="shared" si="402"/>
        <v>#DIV/0!</v>
      </c>
      <c r="BL1794" s="13" t="e">
        <f t="shared" si="403"/>
        <v>#DIV/0!</v>
      </c>
    </row>
    <row r="1795" spans="1:64" x14ac:dyDescent="0.25">
      <c r="A1795" s="209"/>
      <c r="AV1795" s="13">
        <v>8</v>
      </c>
      <c r="AW1795" s="13">
        <v>5</v>
      </c>
      <c r="AX1795" s="775" t="s">
        <v>140</v>
      </c>
      <c r="AY1795" s="13">
        <v>81</v>
      </c>
      <c r="AZ1795" s="13">
        <v>82</v>
      </c>
      <c r="BA1795" s="13">
        <v>150</v>
      </c>
      <c r="BB1795" s="13">
        <v>142</v>
      </c>
      <c r="BC1795" s="13">
        <v>65</v>
      </c>
      <c r="BD1795" s="13">
        <v>60</v>
      </c>
      <c r="BE1795" s="775" t="s">
        <v>212</v>
      </c>
      <c r="BF1795" s="426">
        <v>4</v>
      </c>
      <c r="BG1795" s="13">
        <v>67</v>
      </c>
      <c r="BH1795" s="13">
        <v>60</v>
      </c>
      <c r="BI1795" s="830" t="s">
        <v>433</v>
      </c>
      <c r="BJ1795" s="13">
        <v>0</v>
      </c>
      <c r="BK1795" s="13" t="e">
        <f t="shared" si="402"/>
        <v>#DIV/0!</v>
      </c>
      <c r="BL1795" s="13" t="e">
        <f t="shared" si="403"/>
        <v>#DIV/0!</v>
      </c>
    </row>
    <row r="1796" spans="1:64" x14ac:dyDescent="0.25">
      <c r="A1796" s="209"/>
      <c r="AV1796" s="13">
        <v>9</v>
      </c>
      <c r="AW1796" s="13">
        <v>8</v>
      </c>
      <c r="AX1796" s="775" t="s">
        <v>140</v>
      </c>
      <c r="AY1796" s="13">
        <v>195</v>
      </c>
      <c r="AZ1796" s="13">
        <v>204</v>
      </c>
      <c r="BA1796" s="13">
        <v>469</v>
      </c>
      <c r="BB1796" s="13">
        <v>425</v>
      </c>
      <c r="BC1796" s="13">
        <v>259</v>
      </c>
      <c r="BD1796" s="13">
        <v>221</v>
      </c>
      <c r="BE1796" s="775" t="s">
        <v>221</v>
      </c>
      <c r="BF1796" s="426">
        <v>2</v>
      </c>
      <c r="BG1796" s="13">
        <v>108</v>
      </c>
      <c r="BH1796" s="13">
        <v>101</v>
      </c>
      <c r="BI1796" s="838" t="s">
        <v>454</v>
      </c>
      <c r="BJ1796" s="13">
        <v>1</v>
      </c>
      <c r="BK1796" s="13" t="e">
        <f t="shared" si="402"/>
        <v>#DIV/0!</v>
      </c>
      <c r="BL1796" s="13" t="e">
        <f t="shared" si="403"/>
        <v>#DIV/0!</v>
      </c>
    </row>
    <row r="1797" spans="1:64" x14ac:dyDescent="0.25">
      <c r="A1797" s="209"/>
      <c r="AV1797" s="13">
        <v>10</v>
      </c>
      <c r="AW1797" s="13">
        <v>7</v>
      </c>
      <c r="AX1797" s="775" t="s">
        <v>140</v>
      </c>
      <c r="AY1797" s="13">
        <v>161</v>
      </c>
      <c r="AZ1797" s="13">
        <v>197</v>
      </c>
      <c r="BA1797" s="13">
        <v>348</v>
      </c>
      <c r="BB1797" s="13">
        <v>363</v>
      </c>
      <c r="BC1797" s="13">
        <v>173</v>
      </c>
      <c r="BD1797" s="13">
        <v>166</v>
      </c>
      <c r="BE1797" s="775" t="s">
        <v>230</v>
      </c>
      <c r="BF1797" s="426">
        <v>1</v>
      </c>
      <c r="BG1797" s="13">
        <v>161</v>
      </c>
      <c r="BH1797" s="13">
        <v>180</v>
      </c>
      <c r="BI1797" s="840" t="s">
        <v>510</v>
      </c>
      <c r="BJ1797" s="13">
        <v>1</v>
      </c>
      <c r="BK1797" s="13" t="e">
        <f t="shared" si="402"/>
        <v>#DIV/0!</v>
      </c>
      <c r="BL1797" s="13" t="e">
        <f t="shared" si="403"/>
        <v>#DIV/0!</v>
      </c>
    </row>
    <row r="1798" spans="1:64" x14ac:dyDescent="0.25">
      <c r="A1798" s="209"/>
      <c r="AV1798" s="13">
        <v>11</v>
      </c>
      <c r="AW1798" s="13">
        <v>5</v>
      </c>
      <c r="AX1798" s="775" t="s">
        <v>140</v>
      </c>
      <c r="AY1798" s="13">
        <v>171</v>
      </c>
      <c r="AZ1798" s="13">
        <v>137</v>
      </c>
      <c r="BA1798" s="13">
        <v>299</v>
      </c>
      <c r="BB1798" s="13">
        <v>235</v>
      </c>
      <c r="BC1798" s="13">
        <v>119</v>
      </c>
      <c r="BD1798" s="13">
        <v>98</v>
      </c>
      <c r="BE1798" s="775" t="s">
        <v>239</v>
      </c>
      <c r="BF1798" s="425">
        <v>6</v>
      </c>
      <c r="BG1798" s="13">
        <v>175</v>
      </c>
      <c r="BH1798" s="13">
        <v>147</v>
      </c>
      <c r="BI1798" s="851" t="s">
        <v>424</v>
      </c>
      <c r="BJ1798" s="13">
        <v>3</v>
      </c>
      <c r="BK1798" s="13" t="e">
        <f t="shared" si="402"/>
        <v>#DIV/0!</v>
      </c>
      <c r="BL1798" s="13" t="e">
        <f t="shared" si="403"/>
        <v>#DIV/0!</v>
      </c>
    </row>
    <row r="1799" spans="1:64" x14ac:dyDescent="0.25">
      <c r="A1799" s="209"/>
      <c r="AV1799" s="13">
        <v>12</v>
      </c>
      <c r="AW1799" s="13">
        <v>5</v>
      </c>
      <c r="AX1799" s="775" t="s">
        <v>140</v>
      </c>
      <c r="AY1799" s="13">
        <v>59</v>
      </c>
      <c r="AZ1799" s="13">
        <v>57</v>
      </c>
      <c r="BA1799" s="13">
        <v>101</v>
      </c>
      <c r="BB1799" s="13">
        <v>88</v>
      </c>
      <c r="BC1799" s="13">
        <v>30</v>
      </c>
      <c r="BD1799" s="13">
        <v>31</v>
      </c>
      <c r="BE1799" s="775" t="s">
        <v>248</v>
      </c>
      <c r="BF1799" s="426">
        <v>1</v>
      </c>
      <c r="BG1799" s="13">
        <v>37</v>
      </c>
      <c r="BH1799" s="13">
        <v>28</v>
      </c>
      <c r="BI1799" s="869" t="s">
        <v>529</v>
      </c>
      <c r="BJ1799" s="13">
        <v>0</v>
      </c>
      <c r="BK1799" s="13" t="e">
        <f t="shared" si="402"/>
        <v>#DIV/0!</v>
      </c>
      <c r="BL1799" s="13" t="e">
        <f t="shared" si="403"/>
        <v>#DIV/0!</v>
      </c>
    </row>
    <row r="1800" spans="1:64" x14ac:dyDescent="0.25">
      <c r="A1800" s="209"/>
      <c r="AV1800" s="13">
        <v>13</v>
      </c>
      <c r="AW1800" s="13">
        <v>6</v>
      </c>
      <c r="AX1800" s="775" t="s">
        <v>140</v>
      </c>
      <c r="AY1800" s="13">
        <v>93</v>
      </c>
      <c r="AZ1800" s="13">
        <v>89</v>
      </c>
      <c r="BA1800" s="13">
        <v>153</v>
      </c>
      <c r="BB1800" s="13">
        <v>165</v>
      </c>
      <c r="BC1800" s="13">
        <v>56</v>
      </c>
      <c r="BD1800" s="13">
        <v>76</v>
      </c>
      <c r="BE1800" s="775" t="s">
        <v>257</v>
      </c>
      <c r="BF1800">
        <v>5</v>
      </c>
      <c r="BG1800" s="13">
        <v>43</v>
      </c>
      <c r="BH1800" s="13">
        <v>44</v>
      </c>
      <c r="BI1800" s="867" t="s">
        <v>560</v>
      </c>
      <c r="BJ1800" s="13">
        <v>2</v>
      </c>
      <c r="BK1800" s="13" t="e">
        <f t="shared" si="402"/>
        <v>#DIV/0!</v>
      </c>
      <c r="BL1800" s="13" t="e">
        <f t="shared" si="403"/>
        <v>#DIV/0!</v>
      </c>
    </row>
    <row r="1801" spans="1:64" x14ac:dyDescent="0.25">
      <c r="A1801" s="209"/>
      <c r="AV1801" s="13">
        <v>14</v>
      </c>
      <c r="AW1801" s="13">
        <v>5</v>
      </c>
      <c r="AX1801" s="775" t="s">
        <v>140</v>
      </c>
      <c r="AY1801" s="13">
        <v>106</v>
      </c>
      <c r="AZ1801" s="13">
        <v>94</v>
      </c>
      <c r="BA1801" s="13">
        <v>207</v>
      </c>
      <c r="BB1801" s="13">
        <v>177</v>
      </c>
      <c r="BC1801" s="13">
        <v>89</v>
      </c>
      <c r="BD1801" s="13">
        <v>83</v>
      </c>
      <c r="BE1801" s="775" t="s">
        <v>266</v>
      </c>
      <c r="BF1801" s="13">
        <v>2</v>
      </c>
      <c r="BG1801" s="13">
        <v>74</v>
      </c>
      <c r="BH1801" s="13">
        <v>60</v>
      </c>
      <c r="BI1801" s="782" t="s">
        <v>476</v>
      </c>
      <c r="BJ1801" s="13">
        <v>0</v>
      </c>
      <c r="BK1801" s="13" t="e">
        <f t="shared" si="402"/>
        <v>#DIV/0!</v>
      </c>
      <c r="BL1801" s="13" t="e">
        <f t="shared" si="403"/>
        <v>#DIV/0!</v>
      </c>
    </row>
    <row r="1802" spans="1:64" x14ac:dyDescent="0.25">
      <c r="AV1802" s="13">
        <v>15</v>
      </c>
      <c r="AW1802" s="13">
        <v>14</v>
      </c>
      <c r="AX1802" s="775" t="s">
        <v>149</v>
      </c>
      <c r="AY1802" s="13">
        <v>292</v>
      </c>
      <c r="AZ1802" s="13">
        <v>298</v>
      </c>
      <c r="BA1802" s="13">
        <v>693</v>
      </c>
      <c r="BB1802" s="13">
        <v>627</v>
      </c>
      <c r="BC1802" s="13">
        <v>366</v>
      </c>
      <c r="BD1802" s="13">
        <v>329</v>
      </c>
      <c r="BE1802" s="775" t="s">
        <v>158</v>
      </c>
      <c r="BF1802" s="426">
        <v>5</v>
      </c>
      <c r="BG1802" s="13">
        <v>173</v>
      </c>
      <c r="BH1802" s="13">
        <v>165</v>
      </c>
      <c r="BI1802" s="821" t="s">
        <v>582</v>
      </c>
      <c r="BJ1802" s="13">
        <v>0</v>
      </c>
      <c r="BK1802" s="13" t="e">
        <f t="shared" si="402"/>
        <v>#DIV/0!</v>
      </c>
      <c r="BL1802" s="13" t="e">
        <f t="shared" si="403"/>
        <v>#DIV/0!</v>
      </c>
    </row>
    <row r="1803" spans="1:64" x14ac:dyDescent="0.25">
      <c r="AV1803" s="13">
        <v>16</v>
      </c>
      <c r="AW1803" s="13">
        <v>4</v>
      </c>
      <c r="AX1803" s="775" t="s">
        <v>149</v>
      </c>
      <c r="AY1803" s="13">
        <v>49</v>
      </c>
      <c r="AZ1803" s="13">
        <v>50</v>
      </c>
      <c r="BA1803" s="13">
        <v>124</v>
      </c>
      <c r="BB1803" s="13">
        <v>97</v>
      </c>
      <c r="BC1803" s="13">
        <v>68</v>
      </c>
      <c r="BD1803" s="13">
        <v>47</v>
      </c>
      <c r="BE1803" s="775" t="s">
        <v>167</v>
      </c>
      <c r="BF1803" s="426">
        <v>2</v>
      </c>
      <c r="BG1803" s="13">
        <v>48</v>
      </c>
      <c r="BH1803" s="13">
        <v>36</v>
      </c>
      <c r="BI1803" s="840" t="s">
        <v>510</v>
      </c>
      <c r="BJ1803" s="13">
        <v>0</v>
      </c>
      <c r="BK1803" s="13" t="e">
        <f t="shared" si="402"/>
        <v>#DIV/0!</v>
      </c>
      <c r="BL1803" s="13" t="e">
        <f t="shared" si="403"/>
        <v>#DIV/0!</v>
      </c>
    </row>
    <row r="1804" spans="1:64" x14ac:dyDescent="0.25">
      <c r="AV1804" s="13">
        <v>17</v>
      </c>
      <c r="AW1804" s="13">
        <v>6</v>
      </c>
      <c r="AX1804" s="775" t="s">
        <v>149</v>
      </c>
      <c r="AY1804" s="13">
        <v>187</v>
      </c>
      <c r="AZ1804" s="13">
        <v>152</v>
      </c>
      <c r="BA1804" s="13">
        <v>331</v>
      </c>
      <c r="BB1804" s="13">
        <v>270</v>
      </c>
      <c r="BC1804" s="13">
        <v>136</v>
      </c>
      <c r="BD1804" s="13">
        <v>118</v>
      </c>
      <c r="BE1804" s="775" t="s">
        <v>176</v>
      </c>
      <c r="BF1804">
        <v>6</v>
      </c>
      <c r="BG1804" s="13">
        <v>126</v>
      </c>
      <c r="BH1804" s="13">
        <v>93</v>
      </c>
      <c r="BI1804" s="852" t="s">
        <v>514</v>
      </c>
      <c r="BJ1804" s="13">
        <v>3</v>
      </c>
      <c r="BK1804" s="13" t="e">
        <f t="shared" si="402"/>
        <v>#DIV/0!</v>
      </c>
      <c r="BL1804" s="13" t="e">
        <f t="shared" si="403"/>
        <v>#DIV/0!</v>
      </c>
    </row>
    <row r="1805" spans="1:64" x14ac:dyDescent="0.25">
      <c r="AV1805" s="13">
        <v>18</v>
      </c>
      <c r="AW1805" s="13">
        <v>7</v>
      </c>
      <c r="AX1805" s="775" t="s">
        <v>149</v>
      </c>
      <c r="AY1805" s="13">
        <v>75</v>
      </c>
      <c r="AZ1805" s="13">
        <v>84</v>
      </c>
      <c r="BA1805" s="13">
        <v>177</v>
      </c>
      <c r="BB1805" s="13">
        <v>167</v>
      </c>
      <c r="BC1805" s="13">
        <v>92</v>
      </c>
      <c r="BD1805" s="13">
        <v>83</v>
      </c>
      <c r="BE1805" s="775" t="s">
        <v>185</v>
      </c>
      <c r="BF1805" s="13">
        <v>4</v>
      </c>
      <c r="BG1805" s="13">
        <v>48</v>
      </c>
      <c r="BH1805" s="13">
        <v>58</v>
      </c>
      <c r="BI1805" s="785" t="s">
        <v>437</v>
      </c>
      <c r="BJ1805" s="13">
        <v>0</v>
      </c>
      <c r="BK1805" s="13" t="e">
        <f t="shared" si="402"/>
        <v>#DIV/0!</v>
      </c>
      <c r="BL1805" s="13" t="e">
        <f t="shared" si="403"/>
        <v>#DIV/0!</v>
      </c>
    </row>
    <row r="1806" spans="1:64" x14ac:dyDescent="0.25">
      <c r="AV1806" s="13">
        <v>19</v>
      </c>
      <c r="AW1806" s="13">
        <v>11</v>
      </c>
      <c r="AX1806" s="775" t="s">
        <v>149</v>
      </c>
      <c r="AY1806" s="13">
        <v>203</v>
      </c>
      <c r="AZ1806" s="13">
        <v>187</v>
      </c>
      <c r="BA1806" s="13">
        <v>408</v>
      </c>
      <c r="BB1806" s="13">
        <v>401</v>
      </c>
      <c r="BC1806" s="13">
        <v>174</v>
      </c>
      <c r="BD1806" s="13">
        <v>214</v>
      </c>
      <c r="BE1806" s="775" t="s">
        <v>194</v>
      </c>
      <c r="BF1806">
        <v>1</v>
      </c>
      <c r="BG1806" s="13">
        <v>163</v>
      </c>
      <c r="BH1806" s="13">
        <v>137</v>
      </c>
      <c r="BI1806" s="891" t="s">
        <v>502</v>
      </c>
      <c r="BJ1806" s="13">
        <v>0</v>
      </c>
      <c r="BK1806" s="13" t="e">
        <f t="shared" si="402"/>
        <v>#DIV/0!</v>
      </c>
      <c r="BL1806" s="13" t="e">
        <f t="shared" si="403"/>
        <v>#DIV/0!</v>
      </c>
    </row>
    <row r="1807" spans="1:64" x14ac:dyDescent="0.25">
      <c r="AV1807" s="13">
        <v>20</v>
      </c>
      <c r="AW1807" s="13">
        <v>6</v>
      </c>
      <c r="AX1807" s="775" t="s">
        <v>149</v>
      </c>
      <c r="AY1807" s="13">
        <v>214</v>
      </c>
      <c r="AZ1807" s="13">
        <v>207</v>
      </c>
      <c r="BA1807" s="13">
        <v>402</v>
      </c>
      <c r="BB1807" s="13">
        <v>364</v>
      </c>
      <c r="BC1807" s="13">
        <v>170</v>
      </c>
      <c r="BD1807" s="13">
        <v>157</v>
      </c>
      <c r="BE1807" s="775" t="s">
        <v>203</v>
      </c>
      <c r="BF1807">
        <v>7</v>
      </c>
      <c r="BG1807" s="13">
        <v>121</v>
      </c>
      <c r="BH1807" s="13">
        <v>111</v>
      </c>
      <c r="BI1807" s="878" t="s">
        <v>510</v>
      </c>
      <c r="BJ1807" s="13">
        <v>1</v>
      </c>
      <c r="BK1807" s="13" t="e">
        <f t="shared" si="402"/>
        <v>#DIV/0!</v>
      </c>
      <c r="BL1807" s="13" t="e">
        <f t="shared" si="403"/>
        <v>#DIV/0!</v>
      </c>
    </row>
    <row r="1808" spans="1:64" x14ac:dyDescent="0.25">
      <c r="AV1808" s="13">
        <v>21</v>
      </c>
      <c r="AW1808" s="13">
        <v>3</v>
      </c>
      <c r="AX1808" s="775" t="s">
        <v>149</v>
      </c>
      <c r="AY1808" s="13">
        <v>85</v>
      </c>
      <c r="AZ1808" s="13">
        <v>80</v>
      </c>
      <c r="BA1808" s="13">
        <v>169</v>
      </c>
      <c r="BB1808" s="13">
        <v>148</v>
      </c>
      <c r="BC1808" s="13">
        <v>72</v>
      </c>
      <c r="BD1808" s="13">
        <v>68</v>
      </c>
      <c r="BE1808" s="775" t="s">
        <v>212</v>
      </c>
      <c r="BF1808">
        <v>2</v>
      </c>
      <c r="BG1808" s="13">
        <v>80</v>
      </c>
      <c r="BH1808" s="13">
        <v>79</v>
      </c>
      <c r="BI1808" s="885" t="s">
        <v>446</v>
      </c>
      <c r="BJ1808" s="13">
        <v>1</v>
      </c>
      <c r="BK1808" s="13" t="e">
        <f t="shared" si="402"/>
        <v>#DIV/0!</v>
      </c>
      <c r="BL1808" s="13" t="e">
        <f t="shared" si="403"/>
        <v>#DIV/0!</v>
      </c>
    </row>
    <row r="1809" spans="48:64" x14ac:dyDescent="0.25">
      <c r="AV1809" s="13">
        <v>22</v>
      </c>
      <c r="AW1809" s="13">
        <v>10</v>
      </c>
      <c r="AX1809" s="775" t="s">
        <v>149</v>
      </c>
      <c r="AY1809" s="13">
        <v>128</v>
      </c>
      <c r="AZ1809" s="13">
        <v>120</v>
      </c>
      <c r="BA1809" s="13">
        <v>211</v>
      </c>
      <c r="BB1809" s="13">
        <v>191</v>
      </c>
      <c r="BC1809" s="13">
        <v>74</v>
      </c>
      <c r="BD1809" s="13">
        <v>71</v>
      </c>
      <c r="BE1809" s="775" t="s">
        <v>221</v>
      </c>
      <c r="BF1809">
        <v>4</v>
      </c>
      <c r="BG1809" s="13">
        <v>47</v>
      </c>
      <c r="BH1809" s="13">
        <v>38</v>
      </c>
      <c r="BI1809" s="852" t="s">
        <v>514</v>
      </c>
      <c r="BJ1809" s="13">
        <v>1</v>
      </c>
      <c r="BK1809" s="13" t="e">
        <f t="shared" si="402"/>
        <v>#DIV/0!</v>
      </c>
      <c r="BL1809" s="13" t="e">
        <f t="shared" si="403"/>
        <v>#DIV/0!</v>
      </c>
    </row>
    <row r="1810" spans="48:64" x14ac:dyDescent="0.25">
      <c r="AV1810" s="13">
        <v>23</v>
      </c>
      <c r="AW1810" s="13">
        <v>12</v>
      </c>
      <c r="AX1810" s="775" t="s">
        <v>149</v>
      </c>
      <c r="AY1810" s="13">
        <v>330</v>
      </c>
      <c r="AZ1810" s="13">
        <v>346</v>
      </c>
      <c r="BA1810" s="13">
        <v>687</v>
      </c>
      <c r="BB1810" s="13">
        <v>660</v>
      </c>
      <c r="BC1810" s="13">
        <v>320</v>
      </c>
      <c r="BD1810" s="13">
        <v>314</v>
      </c>
      <c r="BE1810" s="775" t="s">
        <v>230</v>
      </c>
      <c r="BF1810">
        <v>2</v>
      </c>
      <c r="BG1810" s="13">
        <v>165</v>
      </c>
      <c r="BH1810" s="13">
        <v>154</v>
      </c>
      <c r="BI1810" s="888" t="s">
        <v>451</v>
      </c>
      <c r="BJ1810" s="13">
        <v>2</v>
      </c>
      <c r="BK1810" s="13" t="e">
        <f t="shared" si="402"/>
        <v>#DIV/0!</v>
      </c>
      <c r="BL1810" s="13" t="e">
        <f t="shared" si="403"/>
        <v>#DIV/0!</v>
      </c>
    </row>
    <row r="1811" spans="48:64" x14ac:dyDescent="0.25">
      <c r="AV1811" s="13">
        <v>24</v>
      </c>
      <c r="AW1811" s="13">
        <v>6</v>
      </c>
      <c r="AX1811" s="775" t="s">
        <v>149</v>
      </c>
      <c r="AY1811" s="13">
        <v>164</v>
      </c>
      <c r="AZ1811" s="13">
        <v>149</v>
      </c>
      <c r="BA1811" s="13">
        <v>340</v>
      </c>
      <c r="BB1811" s="13">
        <v>287</v>
      </c>
      <c r="BC1811" s="13">
        <v>154</v>
      </c>
      <c r="BD1811" s="13">
        <v>138</v>
      </c>
      <c r="BE1811" s="775" t="s">
        <v>239</v>
      </c>
      <c r="BF1811" s="425">
        <v>3</v>
      </c>
      <c r="BG1811" s="13">
        <v>133</v>
      </c>
      <c r="BH1811" s="13">
        <v>114</v>
      </c>
      <c r="BI1811" s="822" t="s">
        <v>514</v>
      </c>
      <c r="BJ1811" s="13">
        <v>0</v>
      </c>
      <c r="BK1811" s="13" t="e">
        <f t="shared" si="402"/>
        <v>#DIV/0!</v>
      </c>
      <c r="BL1811" s="13" t="e">
        <f t="shared" si="403"/>
        <v>#DIV/0!</v>
      </c>
    </row>
    <row r="1812" spans="48:64" x14ac:dyDescent="0.25">
      <c r="AV1812" s="13">
        <v>25</v>
      </c>
      <c r="AW1812" s="13">
        <v>4</v>
      </c>
      <c r="AX1812" s="775" t="s">
        <v>149</v>
      </c>
      <c r="AY1812" s="13">
        <v>45</v>
      </c>
      <c r="AZ1812" s="13">
        <v>50</v>
      </c>
      <c r="BA1812" s="13">
        <v>81</v>
      </c>
      <c r="BB1812" s="13">
        <v>86</v>
      </c>
      <c r="BC1812" s="13">
        <v>34</v>
      </c>
      <c r="BD1812" s="13">
        <v>36</v>
      </c>
      <c r="BE1812" s="775" t="s">
        <v>248</v>
      </c>
      <c r="BF1812" s="425">
        <v>6</v>
      </c>
      <c r="BG1812" s="13">
        <v>72</v>
      </c>
      <c r="BH1812" s="13">
        <v>67</v>
      </c>
      <c r="BI1812" s="898" t="s">
        <v>451</v>
      </c>
      <c r="BJ1812" s="13">
        <v>1</v>
      </c>
      <c r="BK1812" s="13" t="e">
        <f t="shared" si="402"/>
        <v>#DIV/0!</v>
      </c>
      <c r="BL1812" s="13" t="e">
        <f t="shared" si="403"/>
        <v>#DIV/0!</v>
      </c>
    </row>
    <row r="1813" spans="48:64" x14ac:dyDescent="0.25">
      <c r="AV1813" s="13">
        <v>26</v>
      </c>
      <c r="AW1813" s="13">
        <v>9</v>
      </c>
      <c r="AX1813" s="775" t="s">
        <v>149</v>
      </c>
      <c r="AY1813" s="13">
        <v>103</v>
      </c>
      <c r="AZ1813" s="13">
        <v>138</v>
      </c>
      <c r="BA1813" s="13">
        <v>246</v>
      </c>
      <c r="BB1813" s="13">
        <v>269</v>
      </c>
      <c r="BC1813" s="13">
        <v>129</v>
      </c>
      <c r="BD1813" s="13">
        <v>131</v>
      </c>
      <c r="BE1813" s="775" t="s">
        <v>257</v>
      </c>
      <c r="BF1813" s="13">
        <v>2</v>
      </c>
      <c r="BG1813" s="13">
        <v>49</v>
      </c>
      <c r="BH1813" s="13">
        <v>45</v>
      </c>
      <c r="BI1813" s="804" t="s">
        <v>442</v>
      </c>
      <c r="BJ1813" s="13">
        <v>0</v>
      </c>
      <c r="BK1813" s="13" t="e">
        <f t="shared" si="402"/>
        <v>#DIV/0!</v>
      </c>
      <c r="BL1813" s="13" t="e">
        <f t="shared" si="403"/>
        <v>#DIV/0!</v>
      </c>
    </row>
    <row r="1814" spans="48:64" x14ac:dyDescent="0.25">
      <c r="AV1814" s="13">
        <v>27</v>
      </c>
      <c r="AW1814" s="13">
        <v>5</v>
      </c>
      <c r="AX1814" s="775" t="s">
        <v>149</v>
      </c>
      <c r="AY1814" s="13">
        <v>174</v>
      </c>
      <c r="AZ1814" s="13">
        <v>145</v>
      </c>
      <c r="BA1814" s="13">
        <v>333</v>
      </c>
      <c r="BB1814" s="13">
        <v>289</v>
      </c>
      <c r="BC1814" s="13">
        <v>138</v>
      </c>
      <c r="BD1814" s="13">
        <v>144</v>
      </c>
      <c r="BE1814" s="775" t="s">
        <v>266</v>
      </c>
      <c r="BF1814">
        <v>2</v>
      </c>
      <c r="BG1814" s="13">
        <v>108</v>
      </c>
      <c r="BH1814" s="13">
        <v>103</v>
      </c>
      <c r="BI1814" s="879" t="s">
        <v>419</v>
      </c>
      <c r="BJ1814" s="13">
        <v>0</v>
      </c>
      <c r="BK1814" s="13" t="e">
        <f t="shared" si="402"/>
        <v>#DIV/0!</v>
      </c>
      <c r="BL1814" s="198" t="e">
        <f t="shared" si="403"/>
        <v>#DIV/0!</v>
      </c>
    </row>
    <row r="1815" spans="48:64" x14ac:dyDescent="0.25">
      <c r="AV1815" s="13">
        <v>28</v>
      </c>
      <c r="AW1815" s="13">
        <v>4</v>
      </c>
      <c r="AX1815" s="775" t="s">
        <v>158</v>
      </c>
      <c r="AY1815" s="13">
        <v>136</v>
      </c>
      <c r="AZ1815" s="13">
        <v>135</v>
      </c>
      <c r="BA1815" s="13">
        <v>313</v>
      </c>
      <c r="BB1815" s="13">
        <v>273</v>
      </c>
      <c r="BC1815" s="13">
        <v>164</v>
      </c>
      <c r="BD1815" s="13">
        <v>138</v>
      </c>
      <c r="BE1815" s="775" t="s">
        <v>167</v>
      </c>
      <c r="BF1815" s="426">
        <v>2</v>
      </c>
      <c r="BG1815" s="13">
        <v>159</v>
      </c>
      <c r="BH1815" s="13">
        <v>158</v>
      </c>
      <c r="BI1815" s="835" t="s">
        <v>446</v>
      </c>
      <c r="BJ1815" s="13">
        <v>2</v>
      </c>
      <c r="BK1815" s="13" t="e">
        <f t="shared" si="402"/>
        <v>#DIV/0!</v>
      </c>
      <c r="BL1815" s="13" t="e">
        <f t="shared" si="403"/>
        <v>#DIV/0!</v>
      </c>
    </row>
    <row r="1816" spans="48:64" x14ac:dyDescent="0.25">
      <c r="AV1816" s="13">
        <v>29</v>
      </c>
      <c r="AW1816" s="13">
        <v>8</v>
      </c>
      <c r="AX1816" s="775" t="s">
        <v>158</v>
      </c>
      <c r="AY1816" s="13">
        <v>130</v>
      </c>
      <c r="AZ1816" s="13">
        <v>103</v>
      </c>
      <c r="BA1816" s="13">
        <v>228</v>
      </c>
      <c r="BB1816" s="13">
        <v>193</v>
      </c>
      <c r="BC1816" s="13">
        <v>91</v>
      </c>
      <c r="BD1816" s="13">
        <v>90</v>
      </c>
      <c r="BE1816" s="775" t="s">
        <v>176</v>
      </c>
      <c r="BF1816">
        <v>3</v>
      </c>
      <c r="BG1816" s="13">
        <v>149</v>
      </c>
      <c r="BH1816" s="13">
        <v>117</v>
      </c>
      <c r="BI1816" s="841" t="s">
        <v>454</v>
      </c>
      <c r="BJ1816" s="13">
        <v>2</v>
      </c>
      <c r="BK1816" s="13" t="e">
        <f t="shared" si="402"/>
        <v>#DIV/0!</v>
      </c>
      <c r="BL1816" s="13" t="e">
        <f t="shared" si="403"/>
        <v>#DIV/0!</v>
      </c>
    </row>
    <row r="1817" spans="48:64" x14ac:dyDescent="0.25">
      <c r="AV1817" s="13">
        <v>30</v>
      </c>
      <c r="AW1817" s="13">
        <v>8</v>
      </c>
      <c r="AX1817" s="775" t="s">
        <v>158</v>
      </c>
      <c r="AY1817" s="13">
        <v>169</v>
      </c>
      <c r="AZ1817" s="13">
        <v>155</v>
      </c>
      <c r="BA1817" s="13">
        <v>308</v>
      </c>
      <c r="BB1817" s="13">
        <v>286</v>
      </c>
      <c r="BC1817" s="13">
        <v>119</v>
      </c>
      <c r="BD1817" s="13">
        <v>131</v>
      </c>
      <c r="BE1817" s="775" t="s">
        <v>185</v>
      </c>
      <c r="BF1817" s="426">
        <v>1</v>
      </c>
      <c r="BG1817" s="13">
        <v>118</v>
      </c>
      <c r="BH1817" s="13">
        <v>103</v>
      </c>
      <c r="BI1817" s="835" t="s">
        <v>446</v>
      </c>
      <c r="BJ1817" s="13">
        <v>1</v>
      </c>
      <c r="BK1817" s="13" t="e">
        <f t="shared" si="402"/>
        <v>#DIV/0!</v>
      </c>
      <c r="BL1817" s="13" t="e">
        <f t="shared" si="403"/>
        <v>#DIV/0!</v>
      </c>
    </row>
    <row r="1818" spans="48:64" x14ac:dyDescent="0.25">
      <c r="AV1818" s="13">
        <v>31</v>
      </c>
      <c r="AW1818" s="13">
        <v>6</v>
      </c>
      <c r="AX1818" s="775" t="s">
        <v>158</v>
      </c>
      <c r="AY1818" s="13">
        <v>147</v>
      </c>
      <c r="AZ1818" s="13">
        <v>148</v>
      </c>
      <c r="BA1818" s="13">
        <v>295</v>
      </c>
      <c r="BB1818" s="13">
        <v>264</v>
      </c>
      <c r="BC1818" s="13">
        <v>129</v>
      </c>
      <c r="BD1818" s="13">
        <v>116</v>
      </c>
      <c r="BE1818" s="775" t="s">
        <v>194</v>
      </c>
      <c r="BF1818">
        <v>2</v>
      </c>
      <c r="BG1818" s="13">
        <v>141</v>
      </c>
      <c r="BH1818" s="13">
        <v>105</v>
      </c>
      <c r="BI1818" s="846" t="s">
        <v>480</v>
      </c>
      <c r="BJ1818" s="13">
        <v>0</v>
      </c>
      <c r="BK1818" s="13" t="e">
        <f t="shared" si="402"/>
        <v>#DIV/0!</v>
      </c>
      <c r="BL1818" s="13" t="e">
        <f t="shared" si="403"/>
        <v>#DIV/0!</v>
      </c>
    </row>
    <row r="1819" spans="48:64" x14ac:dyDescent="0.25">
      <c r="AV1819" s="13">
        <v>32</v>
      </c>
      <c r="AW1819" s="13">
        <v>5</v>
      </c>
      <c r="AX1819" s="775" t="s">
        <v>158</v>
      </c>
      <c r="AY1819" s="13">
        <v>100</v>
      </c>
      <c r="AZ1819" s="13">
        <v>72</v>
      </c>
      <c r="BA1819" s="13">
        <v>152</v>
      </c>
      <c r="BB1819" s="13">
        <v>122</v>
      </c>
      <c r="BC1819" s="13">
        <v>47</v>
      </c>
      <c r="BD1819" s="13">
        <v>50</v>
      </c>
      <c r="BE1819" s="775" t="s">
        <v>203</v>
      </c>
      <c r="BF1819">
        <v>9</v>
      </c>
      <c r="BG1819" s="13">
        <v>43</v>
      </c>
      <c r="BH1819" s="13">
        <v>27</v>
      </c>
      <c r="BI1819" s="844" t="s">
        <v>489</v>
      </c>
      <c r="BJ1819" s="13">
        <v>3</v>
      </c>
      <c r="BK1819" s="13" t="e">
        <f t="shared" si="402"/>
        <v>#DIV/0!</v>
      </c>
      <c r="BL1819" s="13" t="e">
        <f t="shared" si="403"/>
        <v>#DIV/0!</v>
      </c>
    </row>
    <row r="1820" spans="48:64" x14ac:dyDescent="0.25">
      <c r="AV1820" s="13">
        <v>33</v>
      </c>
      <c r="AW1820" s="13">
        <v>5</v>
      </c>
      <c r="AX1820" s="775" t="s">
        <v>158</v>
      </c>
      <c r="AY1820" s="13">
        <v>55</v>
      </c>
      <c r="AZ1820" s="13">
        <v>44</v>
      </c>
      <c r="BA1820" s="13">
        <v>112</v>
      </c>
      <c r="BB1820" s="13">
        <v>87</v>
      </c>
      <c r="BC1820" s="13">
        <v>52</v>
      </c>
      <c r="BD1820" s="13">
        <v>43</v>
      </c>
      <c r="BE1820" s="775" t="s">
        <v>212</v>
      </c>
      <c r="BF1820" s="426">
        <v>1</v>
      </c>
      <c r="BG1820" s="13">
        <v>43</v>
      </c>
      <c r="BH1820" s="13">
        <v>34</v>
      </c>
      <c r="BI1820" s="805" t="s">
        <v>582</v>
      </c>
      <c r="BJ1820" s="13">
        <v>0</v>
      </c>
      <c r="BK1820" s="13" t="e">
        <f t="shared" ref="BK1820:BK1851" si="404">ROUND(BA35/(AW35-BJ35),2)</f>
        <v>#DIV/0!</v>
      </c>
      <c r="BL1820" s="13" t="e">
        <f t="shared" ref="BL1820:BL1851" si="405">ROUND(BB35/(AW35-BJ35),2)</f>
        <v>#DIV/0!</v>
      </c>
    </row>
    <row r="1821" spans="48:64" x14ac:dyDescent="0.25">
      <c r="AV1821" s="13">
        <v>34</v>
      </c>
      <c r="AW1821" s="13">
        <v>8</v>
      </c>
      <c r="AX1821" s="775" t="s">
        <v>158</v>
      </c>
      <c r="AY1821" s="13">
        <v>146</v>
      </c>
      <c r="AZ1821" s="13">
        <v>103</v>
      </c>
      <c r="BA1821" s="13">
        <v>296</v>
      </c>
      <c r="BB1821" s="13">
        <v>214</v>
      </c>
      <c r="BC1821" s="13">
        <v>129</v>
      </c>
      <c r="BD1821" s="13">
        <v>111</v>
      </c>
      <c r="BE1821" s="775" t="s">
        <v>221</v>
      </c>
      <c r="BF1821" s="426">
        <v>5</v>
      </c>
      <c r="BG1821" s="13">
        <v>137</v>
      </c>
      <c r="BH1821" s="13">
        <v>93</v>
      </c>
      <c r="BI1821" s="829" t="s">
        <v>552</v>
      </c>
      <c r="BJ1821" s="13">
        <v>1</v>
      </c>
      <c r="BK1821" s="13" t="e">
        <f t="shared" si="404"/>
        <v>#DIV/0!</v>
      </c>
      <c r="BL1821" s="13" t="e">
        <f t="shared" si="405"/>
        <v>#DIV/0!</v>
      </c>
    </row>
    <row r="1822" spans="48:64" x14ac:dyDescent="0.25">
      <c r="AV1822" s="13">
        <v>35</v>
      </c>
      <c r="AW1822" s="13">
        <v>7</v>
      </c>
      <c r="AX1822" s="775" t="s">
        <v>158</v>
      </c>
      <c r="AY1822" s="13">
        <v>175</v>
      </c>
      <c r="AZ1822" s="13">
        <v>194</v>
      </c>
      <c r="BA1822" s="13">
        <v>375</v>
      </c>
      <c r="BB1822" s="13">
        <v>388</v>
      </c>
      <c r="BC1822" s="13">
        <v>183</v>
      </c>
      <c r="BD1822" s="13">
        <v>194</v>
      </c>
      <c r="BE1822" s="775" t="s">
        <v>230</v>
      </c>
      <c r="BF1822" s="426">
        <v>2</v>
      </c>
      <c r="BG1822" s="13">
        <v>117</v>
      </c>
      <c r="BH1822" s="13">
        <v>89</v>
      </c>
      <c r="BI1822" s="819" t="s">
        <v>494</v>
      </c>
      <c r="BJ1822" s="13">
        <v>0</v>
      </c>
      <c r="BK1822" s="13" t="e">
        <f t="shared" si="404"/>
        <v>#DIV/0!</v>
      </c>
      <c r="BL1822" s="13" t="e">
        <f t="shared" si="405"/>
        <v>#DIV/0!</v>
      </c>
    </row>
    <row r="1823" spans="48:64" x14ac:dyDescent="0.25">
      <c r="AV1823" s="13">
        <v>36</v>
      </c>
      <c r="AW1823" s="13">
        <v>5</v>
      </c>
      <c r="AX1823" s="775" t="s">
        <v>158</v>
      </c>
      <c r="AY1823" s="13">
        <v>389</v>
      </c>
      <c r="AZ1823" s="13">
        <v>289</v>
      </c>
      <c r="BA1823" s="13">
        <v>787</v>
      </c>
      <c r="BB1823" s="13">
        <v>599</v>
      </c>
      <c r="BC1823" s="13">
        <v>355</v>
      </c>
      <c r="BD1823" s="13">
        <v>310</v>
      </c>
      <c r="BE1823" s="775" t="s">
        <v>239</v>
      </c>
      <c r="BF1823">
        <v>1</v>
      </c>
      <c r="BG1823" s="13">
        <v>344</v>
      </c>
      <c r="BH1823" s="13">
        <v>228</v>
      </c>
      <c r="BI1823" s="863" t="s">
        <v>428</v>
      </c>
      <c r="BJ1823" s="13">
        <v>0</v>
      </c>
      <c r="BK1823" s="13" t="e">
        <f t="shared" si="404"/>
        <v>#DIV/0!</v>
      </c>
      <c r="BL1823" s="13" t="e">
        <f t="shared" si="405"/>
        <v>#DIV/0!</v>
      </c>
    </row>
    <row r="1824" spans="48:64" x14ac:dyDescent="0.25">
      <c r="AV1824" s="13">
        <v>37</v>
      </c>
      <c r="AW1824" s="13">
        <v>6</v>
      </c>
      <c r="AX1824" s="775" t="s">
        <v>158</v>
      </c>
      <c r="AY1824" s="13">
        <v>111</v>
      </c>
      <c r="AZ1824" s="13">
        <v>109</v>
      </c>
      <c r="BA1824" s="13">
        <v>251</v>
      </c>
      <c r="BB1824" s="13">
        <v>230</v>
      </c>
      <c r="BC1824" s="13">
        <v>129</v>
      </c>
      <c r="BD1824" s="13">
        <v>121</v>
      </c>
      <c r="BE1824" s="775" t="s">
        <v>248</v>
      </c>
      <c r="BF1824">
        <v>5</v>
      </c>
      <c r="BG1824" s="13">
        <v>107</v>
      </c>
      <c r="BH1824" s="13">
        <v>100</v>
      </c>
      <c r="BI1824" s="839" t="s">
        <v>433</v>
      </c>
      <c r="BJ1824" s="13">
        <v>2</v>
      </c>
      <c r="BK1824" s="13" t="e">
        <f t="shared" si="404"/>
        <v>#DIV/0!</v>
      </c>
      <c r="BL1824" s="13" t="e">
        <f t="shared" si="405"/>
        <v>#DIV/0!</v>
      </c>
    </row>
    <row r="1825" spans="48:64" x14ac:dyDescent="0.25">
      <c r="AV1825" s="13">
        <v>38</v>
      </c>
      <c r="AW1825" s="13">
        <v>9</v>
      </c>
      <c r="AX1825" s="775" t="s">
        <v>158</v>
      </c>
      <c r="AY1825" s="13">
        <v>89</v>
      </c>
      <c r="AZ1825" s="13">
        <v>107</v>
      </c>
      <c r="BA1825" s="13">
        <v>191</v>
      </c>
      <c r="BB1825" s="13">
        <v>201</v>
      </c>
      <c r="BC1825" s="13">
        <v>91</v>
      </c>
      <c r="BD1825" s="13">
        <v>94</v>
      </c>
      <c r="BE1825" s="775" t="s">
        <v>257</v>
      </c>
      <c r="BF1825" s="425">
        <v>4</v>
      </c>
      <c r="BG1825" s="13">
        <v>76</v>
      </c>
      <c r="BH1825" s="13">
        <v>73</v>
      </c>
      <c r="BI1825" s="825" t="s">
        <v>560</v>
      </c>
      <c r="BJ1825" s="13">
        <v>2</v>
      </c>
      <c r="BK1825" s="13" t="e">
        <f t="shared" si="404"/>
        <v>#DIV/0!</v>
      </c>
      <c r="BL1825" s="13" t="e">
        <f t="shared" si="405"/>
        <v>#DIV/0!</v>
      </c>
    </row>
    <row r="1826" spans="48:64" x14ac:dyDescent="0.25">
      <c r="AV1826" s="13">
        <v>39</v>
      </c>
      <c r="AW1826" s="13">
        <v>7</v>
      </c>
      <c r="AX1826" s="775" t="s">
        <v>158</v>
      </c>
      <c r="AY1826" s="13">
        <v>117</v>
      </c>
      <c r="AZ1826" s="13">
        <v>116</v>
      </c>
      <c r="BA1826" s="13">
        <v>254</v>
      </c>
      <c r="BB1826" s="13">
        <v>247</v>
      </c>
      <c r="BC1826" s="13">
        <v>121</v>
      </c>
      <c r="BD1826" s="13">
        <v>131</v>
      </c>
      <c r="BE1826" s="775" t="s">
        <v>266</v>
      </c>
      <c r="BF1826" s="426">
        <v>4</v>
      </c>
      <c r="BG1826" s="13">
        <v>79</v>
      </c>
      <c r="BH1826" s="13">
        <v>71</v>
      </c>
      <c r="BI1826" s="840" t="s">
        <v>510</v>
      </c>
      <c r="BJ1826" s="13">
        <v>1</v>
      </c>
      <c r="BK1826" s="13" t="e">
        <f t="shared" si="404"/>
        <v>#DIV/0!</v>
      </c>
      <c r="BL1826" s="13" t="e">
        <f t="shared" si="405"/>
        <v>#DIV/0!</v>
      </c>
    </row>
    <row r="1827" spans="48:64" x14ac:dyDescent="0.25">
      <c r="AV1827" s="13">
        <v>40</v>
      </c>
      <c r="AW1827" s="13">
        <v>11</v>
      </c>
      <c r="AX1827" s="775" t="s">
        <v>167</v>
      </c>
      <c r="AY1827" s="13">
        <v>241</v>
      </c>
      <c r="AZ1827" s="13">
        <v>233</v>
      </c>
      <c r="BA1827" s="13">
        <v>499</v>
      </c>
      <c r="BB1827" s="13">
        <v>439</v>
      </c>
      <c r="BC1827" s="13">
        <v>228</v>
      </c>
      <c r="BD1827" s="13">
        <v>206</v>
      </c>
      <c r="BE1827" s="775" t="s">
        <v>176</v>
      </c>
      <c r="BF1827" s="426">
        <v>6</v>
      </c>
      <c r="BG1827" s="13">
        <v>115</v>
      </c>
      <c r="BH1827" s="13">
        <v>83</v>
      </c>
      <c r="BI1827" s="848" t="s">
        <v>560</v>
      </c>
      <c r="BJ1827" s="13">
        <v>1</v>
      </c>
      <c r="BK1827" s="13" t="e">
        <f t="shared" si="404"/>
        <v>#DIV/0!</v>
      </c>
      <c r="BL1827" s="13" t="e">
        <f t="shared" si="405"/>
        <v>#DIV/0!</v>
      </c>
    </row>
    <row r="1828" spans="48:64" x14ac:dyDescent="0.25">
      <c r="AV1828" s="13">
        <v>41</v>
      </c>
      <c r="AW1828" s="13">
        <v>9</v>
      </c>
      <c r="AX1828" s="775" t="s">
        <v>167</v>
      </c>
      <c r="AY1828" s="13">
        <v>315</v>
      </c>
      <c r="AZ1828" s="13">
        <v>282</v>
      </c>
      <c r="BA1828" s="13">
        <v>584</v>
      </c>
      <c r="BB1828" s="13">
        <v>510</v>
      </c>
      <c r="BC1828" s="13">
        <v>243</v>
      </c>
      <c r="BD1828" s="13">
        <v>228</v>
      </c>
      <c r="BE1828" s="775" t="s">
        <v>185</v>
      </c>
      <c r="BF1828">
        <v>2</v>
      </c>
      <c r="BG1828" s="13">
        <v>197</v>
      </c>
      <c r="BH1828" s="13">
        <v>193</v>
      </c>
      <c r="BI1828" s="823" t="s">
        <v>480</v>
      </c>
      <c r="BJ1828" s="13">
        <v>1</v>
      </c>
      <c r="BK1828" s="13" t="e">
        <f t="shared" si="404"/>
        <v>#DIV/0!</v>
      </c>
      <c r="BL1828" s="13" t="e">
        <f t="shared" si="405"/>
        <v>#DIV/0!</v>
      </c>
    </row>
    <row r="1829" spans="48:64" x14ac:dyDescent="0.25">
      <c r="AV1829" s="13">
        <v>42</v>
      </c>
      <c r="AW1829" s="13">
        <v>10</v>
      </c>
      <c r="AX1829" s="775" t="s">
        <v>167</v>
      </c>
      <c r="AY1829" s="13">
        <v>216</v>
      </c>
      <c r="AZ1829" s="13">
        <v>193</v>
      </c>
      <c r="BA1829" s="13">
        <v>428</v>
      </c>
      <c r="BB1829" s="13">
        <v>409</v>
      </c>
      <c r="BC1829" s="13">
        <v>196</v>
      </c>
      <c r="BD1829" s="13">
        <v>216</v>
      </c>
      <c r="BE1829" s="775" t="s">
        <v>194</v>
      </c>
      <c r="BF1829">
        <v>2</v>
      </c>
      <c r="BG1829" s="13">
        <v>81</v>
      </c>
      <c r="BH1829" s="13">
        <v>95</v>
      </c>
      <c r="BI1829" s="861" t="s">
        <v>548</v>
      </c>
      <c r="BJ1829" s="13">
        <v>0</v>
      </c>
      <c r="BK1829" s="13" t="e">
        <f t="shared" si="404"/>
        <v>#DIV/0!</v>
      </c>
      <c r="BL1829" s="13" t="e">
        <f t="shared" si="405"/>
        <v>#DIV/0!</v>
      </c>
    </row>
    <row r="1830" spans="48:64" x14ac:dyDescent="0.25">
      <c r="AV1830" s="13">
        <v>43</v>
      </c>
      <c r="AW1830" s="13">
        <v>4</v>
      </c>
      <c r="AX1830" s="775" t="s">
        <v>167</v>
      </c>
      <c r="AY1830" s="13">
        <v>120</v>
      </c>
      <c r="AZ1830" s="13">
        <v>108</v>
      </c>
      <c r="BA1830" s="13">
        <v>230</v>
      </c>
      <c r="BB1830" s="13">
        <v>213</v>
      </c>
      <c r="BC1830" s="13">
        <v>94</v>
      </c>
      <c r="BD1830" s="13">
        <v>105</v>
      </c>
      <c r="BE1830" s="775" t="s">
        <v>203</v>
      </c>
      <c r="BF1830">
        <v>2</v>
      </c>
      <c r="BG1830" s="13">
        <v>147</v>
      </c>
      <c r="BH1830" s="13">
        <v>124</v>
      </c>
      <c r="BI1830" s="846" t="s">
        <v>480</v>
      </c>
      <c r="BJ1830" s="13">
        <v>0</v>
      </c>
      <c r="BK1830" s="13" t="e">
        <f t="shared" si="404"/>
        <v>#DIV/0!</v>
      </c>
      <c r="BL1830" s="13" t="e">
        <f t="shared" si="405"/>
        <v>#DIV/0!</v>
      </c>
    </row>
    <row r="1831" spans="48:64" x14ac:dyDescent="0.25">
      <c r="AV1831" s="13">
        <v>44</v>
      </c>
      <c r="AW1831" s="13">
        <v>3</v>
      </c>
      <c r="AX1831" s="775" t="s">
        <v>167</v>
      </c>
      <c r="AY1831" s="13">
        <v>98</v>
      </c>
      <c r="AZ1831" s="13">
        <v>120</v>
      </c>
      <c r="BA1831" s="13">
        <v>244</v>
      </c>
      <c r="BB1831" s="13">
        <v>248</v>
      </c>
      <c r="BC1831" s="13">
        <v>132</v>
      </c>
      <c r="BD1831" s="13">
        <v>128</v>
      </c>
      <c r="BE1831" s="775" t="s">
        <v>212</v>
      </c>
      <c r="BF1831" s="426">
        <v>4</v>
      </c>
      <c r="BG1831" s="13">
        <v>105</v>
      </c>
      <c r="BH1831" s="13">
        <v>109</v>
      </c>
      <c r="BI1831" s="832" t="s">
        <v>463</v>
      </c>
      <c r="BJ1831" s="13">
        <v>0</v>
      </c>
      <c r="BK1831" s="13" t="e">
        <f t="shared" si="404"/>
        <v>#DIV/0!</v>
      </c>
      <c r="BL1831" s="13" t="e">
        <f t="shared" si="405"/>
        <v>#DIV/0!</v>
      </c>
    </row>
    <row r="1832" spans="48:64" x14ac:dyDescent="0.25">
      <c r="AV1832" s="13">
        <v>45</v>
      </c>
      <c r="AW1832" s="13">
        <v>9</v>
      </c>
      <c r="AX1832" s="775" t="s">
        <v>167</v>
      </c>
      <c r="AY1832" s="13">
        <v>201</v>
      </c>
      <c r="AZ1832" s="13">
        <v>185</v>
      </c>
      <c r="BA1832" s="13">
        <v>473</v>
      </c>
      <c r="BB1832" s="13">
        <v>382</v>
      </c>
      <c r="BC1832" s="13">
        <v>245</v>
      </c>
      <c r="BD1832" s="13">
        <v>197</v>
      </c>
      <c r="BE1832" s="775" t="s">
        <v>221</v>
      </c>
      <c r="BF1832" s="426">
        <v>9</v>
      </c>
      <c r="BG1832" s="13">
        <v>125</v>
      </c>
      <c r="BH1832" s="13">
        <v>89</v>
      </c>
      <c r="BI1832" s="864" t="s">
        <v>540</v>
      </c>
      <c r="BJ1832" s="13">
        <v>2</v>
      </c>
      <c r="BK1832" s="13" t="e">
        <f t="shared" si="404"/>
        <v>#DIV/0!</v>
      </c>
      <c r="BL1832" s="13" t="e">
        <f t="shared" si="405"/>
        <v>#DIV/0!</v>
      </c>
    </row>
    <row r="1833" spans="48:64" x14ac:dyDescent="0.25">
      <c r="AV1833" s="13">
        <v>46</v>
      </c>
      <c r="AW1833" s="13">
        <v>6</v>
      </c>
      <c r="AX1833" s="775" t="s">
        <v>167</v>
      </c>
      <c r="AY1833" s="13">
        <v>196</v>
      </c>
      <c r="AZ1833" s="13">
        <v>244</v>
      </c>
      <c r="BA1833" s="13">
        <v>473</v>
      </c>
      <c r="BB1833" s="13">
        <v>500</v>
      </c>
      <c r="BC1833" s="13">
        <v>248</v>
      </c>
      <c r="BD1833" s="13">
        <v>256</v>
      </c>
      <c r="BE1833" s="775" t="s">
        <v>230</v>
      </c>
      <c r="BF1833">
        <v>6</v>
      </c>
      <c r="BG1833" s="13">
        <v>135</v>
      </c>
      <c r="BH1833" s="13">
        <v>123</v>
      </c>
      <c r="BI1833" s="880" t="s">
        <v>582</v>
      </c>
      <c r="BJ1833" s="13">
        <v>1</v>
      </c>
      <c r="BK1833" s="13" t="e">
        <f t="shared" si="404"/>
        <v>#DIV/0!</v>
      </c>
      <c r="BL1833" s="13" t="e">
        <f t="shared" si="405"/>
        <v>#DIV/0!</v>
      </c>
    </row>
    <row r="1834" spans="48:64" x14ac:dyDescent="0.25">
      <c r="AV1834" s="13">
        <v>47</v>
      </c>
      <c r="AW1834" s="13">
        <v>2</v>
      </c>
      <c r="AX1834" s="775" t="s">
        <v>167</v>
      </c>
      <c r="AY1834" s="13">
        <v>67</v>
      </c>
      <c r="AZ1834" s="13">
        <v>58</v>
      </c>
      <c r="BA1834" s="13">
        <v>101</v>
      </c>
      <c r="BB1834" s="13">
        <v>92</v>
      </c>
      <c r="BC1834" s="13">
        <v>30</v>
      </c>
      <c r="BD1834" s="13">
        <v>34</v>
      </c>
      <c r="BE1834" s="775" t="s">
        <v>239</v>
      </c>
      <c r="BF1834">
        <v>3</v>
      </c>
      <c r="BG1834" s="13">
        <v>64</v>
      </c>
      <c r="BH1834" s="13">
        <v>57</v>
      </c>
      <c r="BI1834" s="868" t="s">
        <v>471</v>
      </c>
      <c r="BJ1834" s="13">
        <v>0</v>
      </c>
      <c r="BK1834" s="13" t="e">
        <f t="shared" si="404"/>
        <v>#DIV/0!</v>
      </c>
      <c r="BL1834" s="13" t="e">
        <f t="shared" si="405"/>
        <v>#DIV/0!</v>
      </c>
    </row>
    <row r="1835" spans="48:64" x14ac:dyDescent="0.25">
      <c r="AV1835" s="13">
        <v>48</v>
      </c>
      <c r="AW1835" s="13">
        <v>10</v>
      </c>
      <c r="AX1835" s="775" t="s">
        <v>167</v>
      </c>
      <c r="AY1835" s="13">
        <v>239</v>
      </c>
      <c r="AZ1835" s="13">
        <v>207</v>
      </c>
      <c r="BA1835" s="13">
        <v>475</v>
      </c>
      <c r="BB1835" s="13">
        <v>385</v>
      </c>
      <c r="BC1835" s="13">
        <v>220</v>
      </c>
      <c r="BD1835" s="13">
        <v>178</v>
      </c>
      <c r="BE1835" s="775" t="s">
        <v>248</v>
      </c>
      <c r="BF1835">
        <v>1</v>
      </c>
      <c r="BG1835" s="13">
        <v>81</v>
      </c>
      <c r="BH1835" s="13">
        <v>66</v>
      </c>
      <c r="BI1835" s="828" t="s">
        <v>424</v>
      </c>
      <c r="BJ1835" s="13">
        <v>0</v>
      </c>
      <c r="BK1835" s="13" t="e">
        <f t="shared" si="404"/>
        <v>#DIV/0!</v>
      </c>
      <c r="BL1835" s="13" t="e">
        <f t="shared" si="405"/>
        <v>#DIV/0!</v>
      </c>
    </row>
    <row r="1836" spans="48:64" x14ac:dyDescent="0.25">
      <c r="AV1836" s="13">
        <v>49</v>
      </c>
      <c r="AW1836" s="13">
        <v>12</v>
      </c>
      <c r="AX1836" s="775" t="s">
        <v>167</v>
      </c>
      <c r="AY1836" s="13">
        <v>199</v>
      </c>
      <c r="AZ1836" s="13">
        <v>214</v>
      </c>
      <c r="BA1836" s="13">
        <v>457</v>
      </c>
      <c r="BB1836" s="13">
        <v>431</v>
      </c>
      <c r="BC1836" s="13">
        <v>236</v>
      </c>
      <c r="BD1836" s="13">
        <v>217</v>
      </c>
      <c r="BE1836" s="775" t="s">
        <v>257</v>
      </c>
      <c r="BF1836" s="425">
        <v>1</v>
      </c>
      <c r="BG1836" s="13">
        <v>158</v>
      </c>
      <c r="BH1836" s="13">
        <v>136</v>
      </c>
      <c r="BI1836" s="890" t="s">
        <v>548</v>
      </c>
      <c r="BJ1836" s="13">
        <v>1</v>
      </c>
      <c r="BK1836" s="13" t="e">
        <f t="shared" si="404"/>
        <v>#DIV/0!</v>
      </c>
      <c r="BL1836" s="13" t="e">
        <f t="shared" si="405"/>
        <v>#DIV/0!</v>
      </c>
    </row>
    <row r="1837" spans="48:64" x14ac:dyDescent="0.25">
      <c r="AV1837" s="13">
        <v>50</v>
      </c>
      <c r="AW1837" s="13">
        <v>4</v>
      </c>
      <c r="AX1837" s="775" t="s">
        <v>167</v>
      </c>
      <c r="AY1837" s="13">
        <v>4</v>
      </c>
      <c r="AZ1837" s="13">
        <v>12</v>
      </c>
      <c r="BA1837" s="13">
        <v>13</v>
      </c>
      <c r="BB1837" s="13">
        <v>27</v>
      </c>
      <c r="BC1837" s="13">
        <v>9</v>
      </c>
      <c r="BD1837" s="13">
        <v>15</v>
      </c>
      <c r="BE1837" s="775" t="s">
        <v>266</v>
      </c>
      <c r="BF1837" s="425">
        <v>2</v>
      </c>
      <c r="BG1837" s="13">
        <v>9</v>
      </c>
      <c r="BH1837" s="13">
        <v>14</v>
      </c>
      <c r="BI1837" s="897" t="s">
        <v>437</v>
      </c>
      <c r="BJ1837" s="13">
        <v>0</v>
      </c>
      <c r="BK1837" s="13" t="e">
        <f t="shared" si="404"/>
        <v>#DIV/0!</v>
      </c>
      <c r="BL1837" s="13" t="e">
        <f t="shared" si="405"/>
        <v>#DIV/0!</v>
      </c>
    </row>
    <row r="1838" spans="48:64" x14ac:dyDescent="0.25">
      <c r="AV1838" s="13">
        <v>51</v>
      </c>
      <c r="AW1838" s="13">
        <v>5</v>
      </c>
      <c r="AX1838" s="775" t="s">
        <v>176</v>
      </c>
      <c r="AY1838" s="13">
        <v>164</v>
      </c>
      <c r="AZ1838" s="13">
        <v>128</v>
      </c>
      <c r="BA1838" s="13">
        <v>288</v>
      </c>
      <c r="BB1838" s="13">
        <v>238</v>
      </c>
      <c r="BC1838" s="13">
        <v>112</v>
      </c>
      <c r="BD1838" s="13">
        <v>110</v>
      </c>
      <c r="BE1838" s="775" t="s">
        <v>185</v>
      </c>
      <c r="BF1838" s="425">
        <v>2</v>
      </c>
      <c r="BG1838" s="13">
        <v>94</v>
      </c>
      <c r="BH1838" s="13">
        <v>67</v>
      </c>
      <c r="BI1838" s="825" t="s">
        <v>560</v>
      </c>
      <c r="BJ1838" s="13">
        <v>1</v>
      </c>
      <c r="BK1838" s="13" t="e">
        <f t="shared" si="404"/>
        <v>#DIV/0!</v>
      </c>
      <c r="BL1838" s="13" t="e">
        <f t="shared" si="405"/>
        <v>#DIV/0!</v>
      </c>
    </row>
    <row r="1839" spans="48:64" x14ac:dyDescent="0.25">
      <c r="AV1839" s="13">
        <v>52</v>
      </c>
      <c r="AW1839" s="13">
        <v>9</v>
      </c>
      <c r="AX1839" s="775" t="s">
        <v>176</v>
      </c>
      <c r="AY1839" s="13">
        <v>268</v>
      </c>
      <c r="AZ1839" s="13">
        <v>228</v>
      </c>
      <c r="BA1839" s="13">
        <v>517</v>
      </c>
      <c r="BB1839" s="13">
        <v>428</v>
      </c>
      <c r="BC1839" s="13">
        <v>218</v>
      </c>
      <c r="BD1839" s="13">
        <v>200</v>
      </c>
      <c r="BE1839" s="775" t="s">
        <v>194</v>
      </c>
      <c r="BF1839" s="426">
        <v>4</v>
      </c>
      <c r="BG1839" s="13">
        <v>181</v>
      </c>
      <c r="BH1839" s="13">
        <v>156</v>
      </c>
      <c r="BI1839" s="872" t="s">
        <v>415</v>
      </c>
      <c r="BJ1839" s="13">
        <v>1</v>
      </c>
      <c r="BK1839" s="13" t="e">
        <f t="shared" si="404"/>
        <v>#DIV/0!</v>
      </c>
      <c r="BL1839" s="13" t="e">
        <f t="shared" si="405"/>
        <v>#DIV/0!</v>
      </c>
    </row>
    <row r="1840" spans="48:64" x14ac:dyDescent="0.25">
      <c r="AV1840" s="13">
        <v>53</v>
      </c>
      <c r="AW1840" s="13">
        <v>6</v>
      </c>
      <c r="AX1840" s="775" t="s">
        <v>176</v>
      </c>
      <c r="AY1840" s="13">
        <v>53</v>
      </c>
      <c r="AZ1840" s="13">
        <v>51</v>
      </c>
      <c r="BA1840" s="13">
        <v>143</v>
      </c>
      <c r="BB1840" s="13">
        <v>101</v>
      </c>
      <c r="BC1840" s="13">
        <v>77</v>
      </c>
      <c r="BD1840" s="13">
        <v>50</v>
      </c>
      <c r="BE1840" s="775" t="s">
        <v>203</v>
      </c>
      <c r="BF1840">
        <v>2</v>
      </c>
      <c r="BG1840" s="13">
        <v>62</v>
      </c>
      <c r="BH1840" s="13">
        <v>42</v>
      </c>
      <c r="BI1840" s="879" t="s">
        <v>419</v>
      </c>
      <c r="BJ1840" s="13">
        <v>3</v>
      </c>
      <c r="BK1840" s="13" t="e">
        <f t="shared" si="404"/>
        <v>#DIV/0!</v>
      </c>
      <c r="BL1840" s="13" t="e">
        <f t="shared" si="405"/>
        <v>#DIV/0!</v>
      </c>
    </row>
    <row r="1841" spans="48:64" x14ac:dyDescent="0.25">
      <c r="AV1841" s="13">
        <v>54</v>
      </c>
      <c r="AW1841" s="13">
        <v>5</v>
      </c>
      <c r="AX1841" s="775" t="s">
        <v>176</v>
      </c>
      <c r="AY1841" s="13">
        <v>237</v>
      </c>
      <c r="AZ1841" s="13">
        <v>232</v>
      </c>
      <c r="BA1841" s="13">
        <v>454</v>
      </c>
      <c r="BB1841" s="13">
        <v>450</v>
      </c>
      <c r="BC1841" s="13">
        <v>196</v>
      </c>
      <c r="BD1841" s="13">
        <v>218</v>
      </c>
      <c r="BE1841" s="775" t="s">
        <v>212</v>
      </c>
      <c r="BF1841" s="13">
        <v>2</v>
      </c>
      <c r="BG1841" s="13">
        <v>277</v>
      </c>
      <c r="BH1841" s="13">
        <v>249</v>
      </c>
      <c r="BI1841" s="786" t="s">
        <v>540</v>
      </c>
      <c r="BJ1841" s="13">
        <v>0</v>
      </c>
      <c r="BK1841" s="13" t="e">
        <f t="shared" si="404"/>
        <v>#DIV/0!</v>
      </c>
      <c r="BL1841" s="13" t="e">
        <f t="shared" si="405"/>
        <v>#DIV/0!</v>
      </c>
    </row>
    <row r="1842" spans="48:64" x14ac:dyDescent="0.25">
      <c r="AV1842" s="13">
        <v>55</v>
      </c>
      <c r="AW1842" s="13">
        <v>10</v>
      </c>
      <c r="AX1842" s="775" t="s">
        <v>176</v>
      </c>
      <c r="AY1842" s="13">
        <v>324</v>
      </c>
      <c r="AZ1842" s="13">
        <v>310</v>
      </c>
      <c r="BA1842" s="13">
        <v>707</v>
      </c>
      <c r="BB1842" s="13">
        <v>621</v>
      </c>
      <c r="BC1842" s="13">
        <v>352</v>
      </c>
      <c r="BD1842" s="13">
        <v>311</v>
      </c>
      <c r="BE1842" s="775" t="s">
        <v>221</v>
      </c>
      <c r="BF1842">
        <v>5</v>
      </c>
      <c r="BG1842" s="13">
        <v>246</v>
      </c>
      <c r="BH1842" s="13">
        <v>219</v>
      </c>
      <c r="BI1842" s="885" t="s">
        <v>446</v>
      </c>
      <c r="BJ1842" s="13">
        <v>3</v>
      </c>
      <c r="BK1842" s="13" t="e">
        <f t="shared" si="404"/>
        <v>#DIV/0!</v>
      </c>
      <c r="BL1842" s="13" t="e">
        <f t="shared" si="405"/>
        <v>#DIV/0!</v>
      </c>
    </row>
    <row r="1843" spans="48:64" x14ac:dyDescent="0.25">
      <c r="AV1843" s="13">
        <v>56</v>
      </c>
      <c r="AW1843" s="13">
        <v>9</v>
      </c>
      <c r="AX1843" s="775" t="s">
        <v>176</v>
      </c>
      <c r="AY1843" s="13">
        <v>177</v>
      </c>
      <c r="AZ1843" s="13">
        <v>186</v>
      </c>
      <c r="BA1843" s="13">
        <v>453</v>
      </c>
      <c r="BB1843" s="13">
        <v>416</v>
      </c>
      <c r="BC1843" s="13">
        <v>258</v>
      </c>
      <c r="BD1843" s="13">
        <v>230</v>
      </c>
      <c r="BE1843" s="775" t="s">
        <v>230</v>
      </c>
      <c r="BF1843" s="426">
        <v>5</v>
      </c>
      <c r="BG1843" s="13">
        <v>126</v>
      </c>
      <c r="BH1843" s="13">
        <v>97</v>
      </c>
      <c r="BI1843" s="819" t="s">
        <v>494</v>
      </c>
      <c r="BJ1843" s="13">
        <v>2</v>
      </c>
      <c r="BK1843" s="13" t="e">
        <f t="shared" si="404"/>
        <v>#DIV/0!</v>
      </c>
      <c r="BL1843" s="13" t="e">
        <f t="shared" si="405"/>
        <v>#DIV/0!</v>
      </c>
    </row>
    <row r="1844" spans="48:64" x14ac:dyDescent="0.25">
      <c r="AV1844" s="13">
        <v>57</v>
      </c>
      <c r="AW1844" s="13">
        <v>4</v>
      </c>
      <c r="AX1844" s="775" t="s">
        <v>176</v>
      </c>
      <c r="AY1844" s="13">
        <v>71</v>
      </c>
      <c r="AZ1844" s="13">
        <v>55</v>
      </c>
      <c r="BA1844" s="13">
        <v>137</v>
      </c>
      <c r="BB1844" s="13">
        <v>105</v>
      </c>
      <c r="BC1844" s="13">
        <v>54</v>
      </c>
      <c r="BD1844" s="13">
        <v>50</v>
      </c>
      <c r="BE1844" s="775" t="s">
        <v>239</v>
      </c>
      <c r="BF1844">
        <v>6</v>
      </c>
      <c r="BG1844" s="13">
        <v>80</v>
      </c>
      <c r="BH1844" s="13">
        <v>66</v>
      </c>
      <c r="BI1844" s="880" t="s">
        <v>582</v>
      </c>
      <c r="BJ1844" s="13">
        <v>3</v>
      </c>
      <c r="BK1844" s="13" t="e">
        <f t="shared" si="404"/>
        <v>#DIV/0!</v>
      </c>
      <c r="BL1844" s="13" t="e">
        <f t="shared" si="405"/>
        <v>#DIV/0!</v>
      </c>
    </row>
    <row r="1845" spans="48:64" x14ac:dyDescent="0.25">
      <c r="AV1845" s="13">
        <v>58</v>
      </c>
      <c r="AW1845" s="13">
        <v>6</v>
      </c>
      <c r="AX1845" s="775" t="s">
        <v>176</v>
      </c>
      <c r="AY1845" s="13">
        <v>62</v>
      </c>
      <c r="AZ1845" s="13">
        <v>51</v>
      </c>
      <c r="BA1845" s="13">
        <v>99</v>
      </c>
      <c r="BB1845" s="13">
        <v>86</v>
      </c>
      <c r="BC1845" s="13">
        <v>32</v>
      </c>
      <c r="BD1845" s="13">
        <v>35</v>
      </c>
      <c r="BE1845" s="775" t="s">
        <v>248</v>
      </c>
      <c r="BF1845">
        <v>2</v>
      </c>
      <c r="BG1845" s="13">
        <v>69</v>
      </c>
      <c r="BH1845" s="13">
        <v>49</v>
      </c>
      <c r="BI1845" s="868" t="s">
        <v>471</v>
      </c>
      <c r="BJ1845" s="13">
        <v>0</v>
      </c>
      <c r="BK1845" s="13" t="e">
        <f t="shared" si="404"/>
        <v>#DIV/0!</v>
      </c>
      <c r="BL1845" s="13" t="e">
        <f t="shared" si="405"/>
        <v>#DIV/0!</v>
      </c>
    </row>
    <row r="1846" spans="48:64" x14ac:dyDescent="0.25">
      <c r="AV1846" s="13">
        <v>59</v>
      </c>
      <c r="AW1846" s="13">
        <v>8</v>
      </c>
      <c r="AX1846" s="775" t="s">
        <v>176</v>
      </c>
      <c r="AY1846" s="13">
        <v>249</v>
      </c>
      <c r="AZ1846" s="13">
        <v>250</v>
      </c>
      <c r="BA1846" s="13">
        <v>450</v>
      </c>
      <c r="BB1846" s="13">
        <v>454</v>
      </c>
      <c r="BC1846" s="13">
        <v>170</v>
      </c>
      <c r="BD1846" s="13">
        <v>204</v>
      </c>
      <c r="BE1846" s="775" t="s">
        <v>257</v>
      </c>
      <c r="BF1846">
        <v>10</v>
      </c>
      <c r="BG1846" s="13">
        <v>90</v>
      </c>
      <c r="BH1846" s="13">
        <v>90</v>
      </c>
      <c r="BI1846" s="873" t="s">
        <v>463</v>
      </c>
      <c r="BJ1846" s="13">
        <v>0</v>
      </c>
      <c r="BK1846" s="13" t="e">
        <f t="shared" si="404"/>
        <v>#DIV/0!</v>
      </c>
      <c r="BL1846" s="13" t="e">
        <f t="shared" si="405"/>
        <v>#DIV/0!</v>
      </c>
    </row>
    <row r="1847" spans="48:64" x14ac:dyDescent="0.25">
      <c r="AV1847" s="13">
        <v>60</v>
      </c>
      <c r="AW1847" s="13">
        <v>5</v>
      </c>
      <c r="AX1847" s="775" t="s">
        <v>176</v>
      </c>
      <c r="AY1847" s="13">
        <v>79</v>
      </c>
      <c r="AZ1847" s="13">
        <v>67</v>
      </c>
      <c r="BA1847" s="13">
        <v>157</v>
      </c>
      <c r="BB1847" s="13">
        <v>135</v>
      </c>
      <c r="BC1847" s="13">
        <v>75</v>
      </c>
      <c r="BD1847" s="13">
        <v>68</v>
      </c>
      <c r="BE1847" s="775" t="s">
        <v>266</v>
      </c>
      <c r="BF1847">
        <v>7</v>
      </c>
      <c r="BG1847" s="13">
        <v>58</v>
      </c>
      <c r="BH1847" s="13">
        <v>50</v>
      </c>
      <c r="BI1847" s="891" t="s">
        <v>502</v>
      </c>
      <c r="BJ1847" s="13">
        <v>1</v>
      </c>
      <c r="BK1847" s="13" t="e">
        <f t="shared" si="404"/>
        <v>#DIV/0!</v>
      </c>
      <c r="BL1847" s="13" t="e">
        <f t="shared" si="405"/>
        <v>#DIV/0!</v>
      </c>
    </row>
    <row r="1848" spans="48:64" x14ac:dyDescent="0.25">
      <c r="AV1848" s="13">
        <v>61</v>
      </c>
      <c r="AW1848" s="13">
        <v>5</v>
      </c>
      <c r="AX1848" s="775" t="s">
        <v>185</v>
      </c>
      <c r="AY1848" s="13">
        <v>156</v>
      </c>
      <c r="AZ1848" s="13">
        <v>147</v>
      </c>
      <c r="BA1848" s="13">
        <v>313</v>
      </c>
      <c r="BB1848" s="13">
        <v>289</v>
      </c>
      <c r="BC1848" s="13">
        <v>142</v>
      </c>
      <c r="BD1848" s="13">
        <v>142</v>
      </c>
      <c r="BE1848" s="775" t="s">
        <v>194</v>
      </c>
      <c r="BF1848">
        <v>8</v>
      </c>
      <c r="BG1848" s="13">
        <v>117</v>
      </c>
      <c r="BH1848" s="13">
        <v>99</v>
      </c>
      <c r="BI1848" s="885" t="s">
        <v>446</v>
      </c>
      <c r="BJ1848" s="13">
        <v>0</v>
      </c>
      <c r="BK1848" s="13" t="e">
        <f t="shared" si="404"/>
        <v>#DIV/0!</v>
      </c>
      <c r="BL1848" s="13" t="e">
        <f t="shared" si="405"/>
        <v>#DIV/0!</v>
      </c>
    </row>
    <row r="1849" spans="48:64" x14ac:dyDescent="0.25">
      <c r="AV1849" s="13">
        <v>62</v>
      </c>
      <c r="AW1849" s="13">
        <v>4</v>
      </c>
      <c r="AX1849" s="775" t="s">
        <v>185</v>
      </c>
      <c r="AY1849" s="13">
        <v>70</v>
      </c>
      <c r="AZ1849" s="13">
        <v>68</v>
      </c>
      <c r="BA1849" s="13">
        <v>105</v>
      </c>
      <c r="BB1849" s="13">
        <v>115</v>
      </c>
      <c r="BC1849" s="13">
        <v>32</v>
      </c>
      <c r="BD1849" s="13">
        <v>47</v>
      </c>
      <c r="BE1849" s="775" t="s">
        <v>203</v>
      </c>
      <c r="BF1849">
        <v>1</v>
      </c>
      <c r="BG1849" s="13">
        <v>80</v>
      </c>
      <c r="BH1849" s="13">
        <v>91</v>
      </c>
      <c r="BI1849" s="837" t="s">
        <v>485</v>
      </c>
      <c r="BJ1849" s="13">
        <v>0</v>
      </c>
      <c r="BK1849" s="13" t="e">
        <f t="shared" si="404"/>
        <v>#DIV/0!</v>
      </c>
      <c r="BL1849" s="13" t="e">
        <f t="shared" si="405"/>
        <v>#DIV/0!</v>
      </c>
    </row>
    <row r="1850" spans="48:64" x14ac:dyDescent="0.25">
      <c r="AV1850" s="13">
        <v>63</v>
      </c>
      <c r="AW1850" s="13">
        <v>5</v>
      </c>
      <c r="AX1850" s="775" t="s">
        <v>185</v>
      </c>
      <c r="AY1850" s="13">
        <v>73</v>
      </c>
      <c r="AZ1850" s="13">
        <v>50</v>
      </c>
      <c r="BA1850" s="13">
        <v>153</v>
      </c>
      <c r="BB1850" s="13">
        <v>109</v>
      </c>
      <c r="BC1850" s="13">
        <v>76</v>
      </c>
      <c r="BD1850" s="13">
        <v>59</v>
      </c>
      <c r="BE1850" s="775" t="s">
        <v>212</v>
      </c>
      <c r="BF1850" s="425">
        <v>1</v>
      </c>
      <c r="BG1850" s="13">
        <v>64</v>
      </c>
      <c r="BH1850" s="13">
        <v>42</v>
      </c>
      <c r="BI1850" s="866" t="s">
        <v>489</v>
      </c>
      <c r="BJ1850" s="13">
        <v>0</v>
      </c>
      <c r="BK1850" s="13" t="e">
        <f t="shared" si="404"/>
        <v>#DIV/0!</v>
      </c>
      <c r="BL1850" s="13" t="e">
        <f t="shared" si="405"/>
        <v>#DIV/0!</v>
      </c>
    </row>
    <row r="1851" spans="48:64" x14ac:dyDescent="0.25">
      <c r="AV1851" s="13">
        <v>64</v>
      </c>
      <c r="AW1851" s="13">
        <v>5</v>
      </c>
      <c r="AX1851" s="775" t="s">
        <v>185</v>
      </c>
      <c r="AY1851" s="13">
        <v>141</v>
      </c>
      <c r="AZ1851" s="13">
        <v>110</v>
      </c>
      <c r="BA1851" s="13">
        <v>261</v>
      </c>
      <c r="BB1851" s="13">
        <v>241</v>
      </c>
      <c r="BC1851" s="13">
        <v>109</v>
      </c>
      <c r="BD1851" s="13">
        <v>131</v>
      </c>
      <c r="BE1851" s="775" t="s">
        <v>221</v>
      </c>
      <c r="BF1851">
        <v>4</v>
      </c>
      <c r="BG1851" s="13">
        <v>123</v>
      </c>
      <c r="BH1851" s="13">
        <v>120</v>
      </c>
      <c r="BI1851" s="834" t="s">
        <v>485</v>
      </c>
      <c r="BJ1851" s="13">
        <v>1</v>
      </c>
      <c r="BK1851" s="13" t="e">
        <f t="shared" si="404"/>
        <v>#DIV/0!</v>
      </c>
      <c r="BL1851" s="13" t="e">
        <f t="shared" si="405"/>
        <v>#DIV/0!</v>
      </c>
    </row>
    <row r="1852" spans="48:64" x14ac:dyDescent="0.25">
      <c r="AV1852" s="13">
        <v>65</v>
      </c>
      <c r="AW1852" s="13">
        <v>7</v>
      </c>
      <c r="AX1852" s="775" t="s">
        <v>185</v>
      </c>
      <c r="AY1852" s="13">
        <v>223</v>
      </c>
      <c r="AZ1852" s="13">
        <v>191</v>
      </c>
      <c r="BA1852" s="13">
        <v>470</v>
      </c>
      <c r="BB1852" s="13">
        <v>397</v>
      </c>
      <c r="BC1852" s="13">
        <v>226</v>
      </c>
      <c r="BD1852" s="13">
        <v>206</v>
      </c>
      <c r="BE1852" s="775" t="s">
        <v>230</v>
      </c>
      <c r="BF1852">
        <v>4</v>
      </c>
      <c r="BG1852" s="13">
        <v>160</v>
      </c>
      <c r="BH1852" s="13">
        <v>129</v>
      </c>
      <c r="BI1852" s="843" t="s">
        <v>552</v>
      </c>
      <c r="BJ1852" s="13">
        <v>4</v>
      </c>
      <c r="BK1852" s="13" t="e">
        <f t="shared" ref="BK1852:BK1883" si="406">ROUND(BA67/(AW67-BJ67),2)</f>
        <v>#DIV/0!</v>
      </c>
      <c r="BL1852" s="13" t="e">
        <f t="shared" ref="BL1852:BL1883" si="407">ROUND(BB67/(AW67-BJ67),2)</f>
        <v>#DIV/0!</v>
      </c>
    </row>
    <row r="1853" spans="48:64" x14ac:dyDescent="0.25">
      <c r="AV1853" s="13">
        <v>66</v>
      </c>
      <c r="AW1853" s="13">
        <v>5</v>
      </c>
      <c r="AX1853" s="775" t="s">
        <v>185</v>
      </c>
      <c r="AY1853" s="13">
        <v>145</v>
      </c>
      <c r="AZ1853" s="13">
        <v>143</v>
      </c>
      <c r="BA1853" s="13">
        <v>291</v>
      </c>
      <c r="BB1853" s="13">
        <v>260</v>
      </c>
      <c r="BC1853" s="13">
        <v>131</v>
      </c>
      <c r="BD1853" s="13">
        <v>117</v>
      </c>
      <c r="BE1853" s="775" t="s">
        <v>239</v>
      </c>
      <c r="BF1853" s="426">
        <v>3</v>
      </c>
      <c r="BG1853" s="13">
        <v>105</v>
      </c>
      <c r="BH1853" s="13">
        <v>102</v>
      </c>
      <c r="BI1853" s="832" t="s">
        <v>463</v>
      </c>
      <c r="BJ1853" s="13">
        <v>0</v>
      </c>
      <c r="BK1853" s="13" t="e">
        <f t="shared" si="406"/>
        <v>#DIV/0!</v>
      </c>
      <c r="BL1853" s="13" t="e">
        <f t="shared" si="407"/>
        <v>#DIV/0!</v>
      </c>
    </row>
    <row r="1854" spans="48:64" x14ac:dyDescent="0.25">
      <c r="AV1854" s="13">
        <v>67</v>
      </c>
      <c r="AW1854" s="13">
        <v>6</v>
      </c>
      <c r="AX1854" s="775" t="s">
        <v>185</v>
      </c>
      <c r="AY1854" s="13">
        <v>146</v>
      </c>
      <c r="AZ1854" s="13">
        <v>148</v>
      </c>
      <c r="BA1854" s="13">
        <v>317</v>
      </c>
      <c r="BB1854" s="13">
        <v>281</v>
      </c>
      <c r="BC1854" s="13">
        <v>160</v>
      </c>
      <c r="BD1854" s="13">
        <v>133</v>
      </c>
      <c r="BE1854" s="775" t="s">
        <v>248</v>
      </c>
      <c r="BF1854">
        <v>2</v>
      </c>
      <c r="BG1854" s="13">
        <v>158</v>
      </c>
      <c r="BH1854" s="13">
        <v>154</v>
      </c>
      <c r="BI1854" s="878" t="s">
        <v>510</v>
      </c>
      <c r="BJ1854" s="13">
        <v>0</v>
      </c>
      <c r="BK1854" s="13" t="e">
        <f t="shared" si="406"/>
        <v>#DIV/0!</v>
      </c>
      <c r="BL1854" s="13" t="e">
        <f t="shared" si="407"/>
        <v>#DIV/0!</v>
      </c>
    </row>
    <row r="1855" spans="48:64" x14ac:dyDescent="0.25">
      <c r="AV1855" s="13">
        <v>68</v>
      </c>
      <c r="AW1855" s="13">
        <v>3</v>
      </c>
      <c r="AX1855" s="775" t="s">
        <v>185</v>
      </c>
      <c r="AY1855" s="13">
        <v>50</v>
      </c>
      <c r="AZ1855" s="13">
        <v>57</v>
      </c>
      <c r="BA1855" s="13">
        <v>132</v>
      </c>
      <c r="BB1855" s="13">
        <v>120</v>
      </c>
      <c r="BC1855" s="13">
        <v>73</v>
      </c>
      <c r="BD1855" s="13">
        <v>63</v>
      </c>
      <c r="BE1855" s="775" t="s">
        <v>257</v>
      </c>
      <c r="BF1855" s="425">
        <v>4</v>
      </c>
      <c r="BG1855" s="13">
        <v>84</v>
      </c>
      <c r="BH1855" s="13">
        <v>78</v>
      </c>
      <c r="BI1855" s="898" t="s">
        <v>451</v>
      </c>
      <c r="BJ1855" s="13">
        <v>0</v>
      </c>
      <c r="BK1855" s="13" t="e">
        <f t="shared" si="406"/>
        <v>#DIV/0!</v>
      </c>
      <c r="BL1855" s="13" t="e">
        <f t="shared" si="407"/>
        <v>#DIV/0!</v>
      </c>
    </row>
    <row r="1856" spans="48:64" x14ac:dyDescent="0.25">
      <c r="AV1856" s="13">
        <v>69</v>
      </c>
      <c r="AW1856" s="13">
        <v>4</v>
      </c>
      <c r="AX1856" s="775" t="s">
        <v>185</v>
      </c>
      <c r="AY1856" s="13">
        <v>64</v>
      </c>
      <c r="AZ1856" s="13">
        <v>67</v>
      </c>
      <c r="BA1856" s="13">
        <v>122</v>
      </c>
      <c r="BB1856" s="13">
        <v>128</v>
      </c>
      <c r="BC1856" s="13">
        <v>53</v>
      </c>
      <c r="BD1856" s="13">
        <v>61</v>
      </c>
      <c r="BE1856" s="775" t="s">
        <v>266</v>
      </c>
      <c r="BF1856">
        <v>4</v>
      </c>
      <c r="BG1856" s="13">
        <v>61</v>
      </c>
      <c r="BH1856" s="13">
        <v>68</v>
      </c>
      <c r="BI1856" s="885" t="s">
        <v>446</v>
      </c>
      <c r="BJ1856" s="13">
        <v>0</v>
      </c>
      <c r="BK1856" s="13" t="e">
        <f t="shared" si="406"/>
        <v>#DIV/0!</v>
      </c>
      <c r="BL1856" s="13" t="e">
        <f t="shared" si="407"/>
        <v>#DIV/0!</v>
      </c>
    </row>
    <row r="1857" spans="48:64" x14ac:dyDescent="0.25">
      <c r="AV1857" s="13">
        <v>70</v>
      </c>
      <c r="AW1857" s="13">
        <v>8</v>
      </c>
      <c r="AX1857" s="775" t="s">
        <v>194</v>
      </c>
      <c r="AY1857" s="13">
        <v>84</v>
      </c>
      <c r="AZ1857" s="13">
        <v>76</v>
      </c>
      <c r="BA1857" s="13">
        <v>149</v>
      </c>
      <c r="BB1857" s="13">
        <v>130</v>
      </c>
      <c r="BC1857" s="13">
        <v>59</v>
      </c>
      <c r="BD1857" s="13">
        <v>54</v>
      </c>
      <c r="BE1857" s="775" t="s">
        <v>203</v>
      </c>
      <c r="BF1857">
        <v>2</v>
      </c>
      <c r="BG1857" s="13">
        <v>38</v>
      </c>
      <c r="BH1857" s="13">
        <v>31</v>
      </c>
      <c r="BI1857" s="832" t="s">
        <v>463</v>
      </c>
      <c r="BJ1857" s="13">
        <v>1</v>
      </c>
      <c r="BK1857" s="13" t="e">
        <f t="shared" si="406"/>
        <v>#DIV/0!</v>
      </c>
      <c r="BL1857" s="13" t="e">
        <f t="shared" si="407"/>
        <v>#DIV/0!</v>
      </c>
    </row>
    <row r="1858" spans="48:64" x14ac:dyDescent="0.25">
      <c r="AV1858" s="13">
        <v>71</v>
      </c>
      <c r="AW1858" s="13">
        <v>7</v>
      </c>
      <c r="AX1858" s="775" t="s">
        <v>194</v>
      </c>
      <c r="AY1858" s="13">
        <v>158</v>
      </c>
      <c r="AZ1858" s="13">
        <v>150</v>
      </c>
      <c r="BA1858" s="13">
        <v>350</v>
      </c>
      <c r="BB1858" s="13">
        <v>288</v>
      </c>
      <c r="BC1858" s="13">
        <v>175</v>
      </c>
      <c r="BD1858" s="13">
        <v>138</v>
      </c>
      <c r="BE1858" s="775" t="s">
        <v>212</v>
      </c>
      <c r="BF1858" s="426">
        <v>1</v>
      </c>
      <c r="BG1858" s="13">
        <v>166</v>
      </c>
      <c r="BH1858" s="13">
        <v>124</v>
      </c>
      <c r="BI1858" s="827" t="s">
        <v>437</v>
      </c>
      <c r="BJ1858" s="13">
        <v>1</v>
      </c>
      <c r="BK1858" s="13" t="e">
        <f t="shared" si="406"/>
        <v>#DIV/0!</v>
      </c>
      <c r="BL1858" s="13" t="e">
        <f t="shared" si="407"/>
        <v>#DIV/0!</v>
      </c>
    </row>
    <row r="1859" spans="48:64" x14ac:dyDescent="0.25">
      <c r="AV1859" s="13">
        <v>72</v>
      </c>
      <c r="AW1859" s="13">
        <v>8</v>
      </c>
      <c r="AX1859" s="775" t="s">
        <v>194</v>
      </c>
      <c r="AY1859" s="13">
        <v>242</v>
      </c>
      <c r="AZ1859" s="13">
        <v>231</v>
      </c>
      <c r="BA1859" s="13">
        <v>480</v>
      </c>
      <c r="BB1859" s="13">
        <v>464</v>
      </c>
      <c r="BC1859" s="13">
        <v>210</v>
      </c>
      <c r="BD1859" s="13">
        <v>233</v>
      </c>
      <c r="BE1859" s="775" t="s">
        <v>221</v>
      </c>
      <c r="BF1859">
        <v>1</v>
      </c>
      <c r="BG1859" s="13">
        <v>99</v>
      </c>
      <c r="BH1859" s="13">
        <v>106</v>
      </c>
      <c r="BI1859" s="880" t="s">
        <v>582</v>
      </c>
      <c r="BJ1859" s="13">
        <v>2</v>
      </c>
      <c r="BK1859" s="13" t="e">
        <f t="shared" si="406"/>
        <v>#DIV/0!</v>
      </c>
      <c r="BL1859" s="13" t="e">
        <f t="shared" si="407"/>
        <v>#DIV/0!</v>
      </c>
    </row>
    <row r="1860" spans="48:64" x14ac:dyDescent="0.25">
      <c r="AV1860" s="13">
        <v>73</v>
      </c>
      <c r="AW1860" s="13">
        <v>8</v>
      </c>
      <c r="AX1860" s="775" t="s">
        <v>194</v>
      </c>
      <c r="AY1860" s="13">
        <v>252</v>
      </c>
      <c r="AZ1860" s="13">
        <v>296</v>
      </c>
      <c r="BA1860" s="13">
        <v>505</v>
      </c>
      <c r="BB1860" s="13">
        <v>545</v>
      </c>
      <c r="BC1860" s="13">
        <v>224</v>
      </c>
      <c r="BD1860" s="13">
        <v>249</v>
      </c>
      <c r="BE1860" s="775" t="s">
        <v>230</v>
      </c>
      <c r="BF1860">
        <v>2</v>
      </c>
      <c r="BG1860" s="13">
        <v>127</v>
      </c>
      <c r="BH1860" s="13">
        <v>115</v>
      </c>
      <c r="BI1860" s="881" t="s">
        <v>437</v>
      </c>
      <c r="BJ1860" s="13">
        <v>0</v>
      </c>
      <c r="BK1860" s="13" t="e">
        <f t="shared" si="406"/>
        <v>#DIV/0!</v>
      </c>
      <c r="BL1860" s="13" t="e">
        <f t="shared" si="407"/>
        <v>#DIV/0!</v>
      </c>
    </row>
    <row r="1861" spans="48:64" x14ac:dyDescent="0.25">
      <c r="AV1861" s="13">
        <v>74</v>
      </c>
      <c r="AW1861" s="13">
        <v>5</v>
      </c>
      <c r="AX1861" s="775" t="s">
        <v>194</v>
      </c>
      <c r="AY1861" s="13">
        <v>58</v>
      </c>
      <c r="AZ1861" s="13">
        <v>70</v>
      </c>
      <c r="BA1861" s="13">
        <v>129</v>
      </c>
      <c r="BB1861" s="13">
        <v>130</v>
      </c>
      <c r="BC1861" s="13">
        <v>69</v>
      </c>
      <c r="BD1861" s="13">
        <v>60</v>
      </c>
      <c r="BE1861" s="775" t="s">
        <v>239</v>
      </c>
      <c r="BF1861">
        <v>8</v>
      </c>
      <c r="BG1861" s="13">
        <v>84</v>
      </c>
      <c r="BH1861" s="13">
        <v>82</v>
      </c>
      <c r="BI1861" s="873" t="s">
        <v>463</v>
      </c>
      <c r="BJ1861" s="13">
        <v>1</v>
      </c>
      <c r="BK1861" s="13" t="e">
        <f t="shared" si="406"/>
        <v>#DIV/0!</v>
      </c>
      <c r="BL1861" s="13" t="e">
        <f t="shared" si="407"/>
        <v>#DIV/0!</v>
      </c>
    </row>
    <row r="1862" spans="48:64" x14ac:dyDescent="0.25">
      <c r="AV1862" s="13">
        <v>75</v>
      </c>
      <c r="AW1862" s="13">
        <v>7</v>
      </c>
      <c r="AX1862" s="775" t="s">
        <v>194</v>
      </c>
      <c r="AY1862" s="13">
        <v>143</v>
      </c>
      <c r="AZ1862" s="13">
        <v>138</v>
      </c>
      <c r="BA1862" s="13">
        <v>300</v>
      </c>
      <c r="BB1862" s="13">
        <v>275</v>
      </c>
      <c r="BC1862" s="13">
        <v>138</v>
      </c>
      <c r="BD1862" s="13">
        <v>137</v>
      </c>
      <c r="BE1862" s="775" t="s">
        <v>248</v>
      </c>
      <c r="BF1862">
        <v>5</v>
      </c>
      <c r="BG1862" s="13">
        <v>87</v>
      </c>
      <c r="BH1862" s="13">
        <v>62</v>
      </c>
      <c r="BI1862" s="832" t="s">
        <v>463</v>
      </c>
      <c r="BJ1862" s="13">
        <v>1</v>
      </c>
      <c r="BK1862" s="13" t="e">
        <f t="shared" si="406"/>
        <v>#DIV/0!</v>
      </c>
      <c r="BL1862" s="13" t="e">
        <f t="shared" si="407"/>
        <v>#DIV/0!</v>
      </c>
    </row>
    <row r="1863" spans="48:64" x14ac:dyDescent="0.25">
      <c r="AV1863" s="13">
        <v>76</v>
      </c>
      <c r="AW1863" s="13">
        <v>5</v>
      </c>
      <c r="AX1863" s="775" t="s">
        <v>194</v>
      </c>
      <c r="AY1863" s="13">
        <v>191</v>
      </c>
      <c r="AZ1863" s="13">
        <v>173</v>
      </c>
      <c r="BA1863" s="13">
        <v>327</v>
      </c>
      <c r="BB1863" s="13">
        <v>327</v>
      </c>
      <c r="BC1863" s="13">
        <v>119</v>
      </c>
      <c r="BD1863" s="13">
        <v>154</v>
      </c>
      <c r="BE1863" s="775" t="s">
        <v>257</v>
      </c>
      <c r="BF1863">
        <v>4</v>
      </c>
      <c r="BG1863" s="13">
        <v>257</v>
      </c>
      <c r="BH1863" s="13">
        <v>259</v>
      </c>
      <c r="BI1863" s="881" t="s">
        <v>437</v>
      </c>
      <c r="BJ1863" s="13">
        <v>2</v>
      </c>
      <c r="BK1863" s="13" t="e">
        <f t="shared" si="406"/>
        <v>#DIV/0!</v>
      </c>
      <c r="BL1863" s="13" t="e">
        <f t="shared" si="407"/>
        <v>#DIV/0!</v>
      </c>
    </row>
    <row r="1864" spans="48:64" x14ac:dyDescent="0.25">
      <c r="AV1864" s="13">
        <v>77</v>
      </c>
      <c r="AW1864" s="13">
        <v>8</v>
      </c>
      <c r="AX1864" s="775" t="s">
        <v>194</v>
      </c>
      <c r="AY1864" s="13">
        <v>80</v>
      </c>
      <c r="AZ1864" s="13">
        <v>74</v>
      </c>
      <c r="BA1864" s="13">
        <v>160</v>
      </c>
      <c r="BB1864" s="13">
        <v>150</v>
      </c>
      <c r="BC1864" s="13">
        <v>71</v>
      </c>
      <c r="BD1864" s="13">
        <v>76</v>
      </c>
      <c r="BE1864" s="775" t="s">
        <v>266</v>
      </c>
      <c r="BF1864">
        <v>2</v>
      </c>
      <c r="BG1864" s="13">
        <v>53</v>
      </c>
      <c r="BH1864" s="13">
        <v>51</v>
      </c>
      <c r="BI1864" s="846" t="s">
        <v>480</v>
      </c>
      <c r="BJ1864" s="13">
        <v>0</v>
      </c>
      <c r="BK1864" s="13" t="e">
        <f t="shared" si="406"/>
        <v>#DIV/0!</v>
      </c>
      <c r="BL1864" s="13" t="e">
        <f t="shared" si="407"/>
        <v>#DIV/0!</v>
      </c>
    </row>
    <row r="1865" spans="48:64" x14ac:dyDescent="0.25">
      <c r="AV1865" s="13">
        <v>78</v>
      </c>
      <c r="AW1865" s="13">
        <v>4</v>
      </c>
      <c r="AX1865" s="775" t="s">
        <v>203</v>
      </c>
      <c r="AY1865" s="13">
        <v>131</v>
      </c>
      <c r="AZ1865" s="13">
        <v>98</v>
      </c>
      <c r="BA1865" s="13">
        <v>267</v>
      </c>
      <c r="BB1865" s="13">
        <v>213</v>
      </c>
      <c r="BC1865" s="13">
        <v>122</v>
      </c>
      <c r="BD1865" s="13">
        <v>115</v>
      </c>
      <c r="BE1865" s="775" t="s">
        <v>212</v>
      </c>
      <c r="BF1865">
        <v>9</v>
      </c>
      <c r="BG1865" s="13">
        <v>173</v>
      </c>
      <c r="BH1865" s="13">
        <v>133</v>
      </c>
      <c r="BI1865" s="861" t="s">
        <v>548</v>
      </c>
      <c r="BJ1865" s="13">
        <v>1</v>
      </c>
      <c r="BK1865" s="13" t="e">
        <f t="shared" si="406"/>
        <v>#DIV/0!</v>
      </c>
      <c r="BL1865" s="13" t="e">
        <f t="shared" si="407"/>
        <v>#DIV/0!</v>
      </c>
    </row>
    <row r="1866" spans="48:64" x14ac:dyDescent="0.25">
      <c r="AV1866" s="13">
        <v>79</v>
      </c>
      <c r="AW1866" s="13">
        <v>2</v>
      </c>
      <c r="AX1866" s="775" t="s">
        <v>203</v>
      </c>
      <c r="AY1866" s="13">
        <v>28</v>
      </c>
      <c r="AZ1866" s="13">
        <v>35</v>
      </c>
      <c r="BA1866" s="13">
        <v>74</v>
      </c>
      <c r="BB1866" s="13">
        <v>81</v>
      </c>
      <c r="BC1866" s="13">
        <v>46</v>
      </c>
      <c r="BD1866" s="13">
        <v>46</v>
      </c>
      <c r="BE1866" s="775" t="s">
        <v>221</v>
      </c>
      <c r="BF1866" s="425">
        <v>1</v>
      </c>
      <c r="BG1866" s="13">
        <v>65</v>
      </c>
      <c r="BH1866" s="13">
        <v>70</v>
      </c>
      <c r="BI1866" s="818" t="s">
        <v>433</v>
      </c>
      <c r="BJ1866" s="13">
        <v>0</v>
      </c>
      <c r="BK1866" s="13" t="e">
        <f t="shared" si="406"/>
        <v>#DIV/0!</v>
      </c>
      <c r="BL1866" s="13" t="e">
        <f t="shared" si="407"/>
        <v>#DIV/0!</v>
      </c>
    </row>
    <row r="1867" spans="48:64" x14ac:dyDescent="0.25">
      <c r="AV1867" s="13">
        <v>80</v>
      </c>
      <c r="AW1867" s="13">
        <v>5</v>
      </c>
      <c r="AX1867" s="775" t="s">
        <v>203</v>
      </c>
      <c r="AY1867" s="13">
        <v>113</v>
      </c>
      <c r="AZ1867" s="13">
        <v>103</v>
      </c>
      <c r="BA1867" s="13">
        <v>210</v>
      </c>
      <c r="BB1867" s="13">
        <v>187</v>
      </c>
      <c r="BC1867" s="13">
        <v>90</v>
      </c>
      <c r="BD1867" s="13">
        <v>84</v>
      </c>
      <c r="BE1867" s="775" t="s">
        <v>230</v>
      </c>
      <c r="BF1867" s="426">
        <v>6</v>
      </c>
      <c r="BG1867" s="13">
        <v>121</v>
      </c>
      <c r="BH1867" s="13">
        <v>106</v>
      </c>
      <c r="BI1867" s="864" t="s">
        <v>540</v>
      </c>
      <c r="BJ1867" s="13">
        <v>3</v>
      </c>
      <c r="BK1867" s="13" t="e">
        <f t="shared" si="406"/>
        <v>#DIV/0!</v>
      </c>
      <c r="BL1867" s="13" t="e">
        <f t="shared" si="407"/>
        <v>#DIV/0!</v>
      </c>
    </row>
    <row r="1868" spans="48:64" x14ac:dyDescent="0.25">
      <c r="AV1868" s="13">
        <v>81</v>
      </c>
      <c r="AW1868" s="13">
        <v>6</v>
      </c>
      <c r="AX1868" s="775" t="s">
        <v>203</v>
      </c>
      <c r="AY1868" s="13">
        <v>99</v>
      </c>
      <c r="AZ1868" s="13">
        <v>101</v>
      </c>
      <c r="BA1868" s="13">
        <v>202</v>
      </c>
      <c r="BB1868" s="13">
        <v>182</v>
      </c>
      <c r="BC1868" s="13">
        <v>90</v>
      </c>
      <c r="BD1868" s="13">
        <v>81</v>
      </c>
      <c r="BE1868" s="775" t="s">
        <v>239</v>
      </c>
      <c r="BF1868" s="425">
        <v>4</v>
      </c>
      <c r="BG1868" s="13">
        <v>170</v>
      </c>
      <c r="BH1868" s="13">
        <v>140</v>
      </c>
      <c r="BI1868" s="833" t="s">
        <v>471</v>
      </c>
      <c r="BJ1868" s="13">
        <v>2</v>
      </c>
      <c r="BK1868" s="13" t="e">
        <f t="shared" si="406"/>
        <v>#DIV/0!</v>
      </c>
      <c r="BL1868" s="13" t="e">
        <f t="shared" si="407"/>
        <v>#DIV/0!</v>
      </c>
    </row>
    <row r="1869" spans="48:64" x14ac:dyDescent="0.25">
      <c r="AV1869" s="13">
        <v>82</v>
      </c>
      <c r="AW1869" s="13">
        <v>9</v>
      </c>
      <c r="AX1869" s="775" t="s">
        <v>203</v>
      </c>
      <c r="AY1869" s="13">
        <v>296</v>
      </c>
      <c r="AZ1869" s="13">
        <v>253</v>
      </c>
      <c r="BA1869" s="13">
        <v>599</v>
      </c>
      <c r="BB1869" s="13">
        <v>492</v>
      </c>
      <c r="BC1869" s="13">
        <v>270</v>
      </c>
      <c r="BD1869" s="13">
        <v>239</v>
      </c>
      <c r="BE1869" s="775" t="s">
        <v>248</v>
      </c>
      <c r="BF1869">
        <v>3</v>
      </c>
      <c r="BG1869" s="13">
        <v>115</v>
      </c>
      <c r="BH1869" s="13">
        <v>84</v>
      </c>
      <c r="BI1869" s="856" t="s">
        <v>540</v>
      </c>
      <c r="BJ1869" s="13">
        <v>1</v>
      </c>
      <c r="BK1869" s="13" t="e">
        <f t="shared" si="406"/>
        <v>#DIV/0!</v>
      </c>
      <c r="BL1869" s="13" t="e">
        <f t="shared" si="407"/>
        <v>#DIV/0!</v>
      </c>
    </row>
    <row r="1870" spans="48:64" x14ac:dyDescent="0.25">
      <c r="AV1870" s="13">
        <v>83</v>
      </c>
      <c r="AW1870" s="13">
        <v>8</v>
      </c>
      <c r="AX1870" s="775" t="s">
        <v>203</v>
      </c>
      <c r="AY1870" s="13">
        <v>267</v>
      </c>
      <c r="AZ1870" s="13">
        <v>257</v>
      </c>
      <c r="BA1870" s="13">
        <v>680</v>
      </c>
      <c r="BB1870" s="13">
        <v>584</v>
      </c>
      <c r="BC1870" s="13">
        <v>379</v>
      </c>
      <c r="BD1870" s="13">
        <v>327</v>
      </c>
      <c r="BE1870" s="775" t="s">
        <v>257</v>
      </c>
      <c r="BF1870">
        <v>2</v>
      </c>
      <c r="BG1870" s="13">
        <v>189</v>
      </c>
      <c r="BH1870" s="13">
        <v>151</v>
      </c>
      <c r="BI1870" s="837" t="s">
        <v>485</v>
      </c>
      <c r="BJ1870" s="13">
        <v>0</v>
      </c>
      <c r="BK1870" s="13" t="e">
        <f t="shared" si="406"/>
        <v>#DIV/0!</v>
      </c>
      <c r="BL1870" s="13" t="e">
        <f t="shared" si="407"/>
        <v>#DIV/0!</v>
      </c>
    </row>
    <row r="1871" spans="48:64" x14ac:dyDescent="0.25">
      <c r="AV1871" s="13">
        <v>84</v>
      </c>
      <c r="AW1871" s="13">
        <v>6</v>
      </c>
      <c r="AX1871" s="775" t="s">
        <v>203</v>
      </c>
      <c r="AY1871" s="13">
        <v>117</v>
      </c>
      <c r="AZ1871" s="13">
        <v>144</v>
      </c>
      <c r="BA1871" s="13">
        <v>292</v>
      </c>
      <c r="BB1871" s="13">
        <v>295</v>
      </c>
      <c r="BC1871" s="13">
        <v>160</v>
      </c>
      <c r="BD1871" s="13">
        <v>151</v>
      </c>
      <c r="BE1871" s="775" t="s">
        <v>266</v>
      </c>
      <c r="BF1871">
        <v>3</v>
      </c>
      <c r="BG1871" s="13">
        <v>128</v>
      </c>
      <c r="BH1871" s="13">
        <v>132</v>
      </c>
      <c r="BI1871" s="847" t="s">
        <v>494</v>
      </c>
      <c r="BJ1871" s="13">
        <v>1</v>
      </c>
      <c r="BK1871" s="13" t="e">
        <f t="shared" si="406"/>
        <v>#DIV/0!</v>
      </c>
      <c r="BL1871" s="13" t="e">
        <f t="shared" si="407"/>
        <v>#DIV/0!</v>
      </c>
    </row>
    <row r="1872" spans="48:64" x14ac:dyDescent="0.25">
      <c r="AV1872" s="13">
        <v>85</v>
      </c>
      <c r="AW1872" s="13">
        <v>9</v>
      </c>
      <c r="AX1872" s="775" t="s">
        <v>212</v>
      </c>
      <c r="AY1872" s="13">
        <v>127</v>
      </c>
      <c r="AZ1872" s="13">
        <v>107</v>
      </c>
      <c r="BA1872" s="13">
        <v>258</v>
      </c>
      <c r="BB1872" s="13">
        <v>203</v>
      </c>
      <c r="BC1872" s="13">
        <v>122</v>
      </c>
      <c r="BD1872" s="13">
        <v>96</v>
      </c>
      <c r="BE1872" s="775" t="s">
        <v>221</v>
      </c>
      <c r="BF1872">
        <v>1</v>
      </c>
      <c r="BG1872" s="13">
        <v>79</v>
      </c>
      <c r="BH1872" s="13">
        <v>62</v>
      </c>
      <c r="BI1872" s="881" t="s">
        <v>437</v>
      </c>
      <c r="BJ1872" s="13">
        <v>0</v>
      </c>
      <c r="BK1872" s="13" t="e">
        <f t="shared" si="406"/>
        <v>#DIV/0!</v>
      </c>
      <c r="BL1872" s="13" t="e">
        <f t="shared" si="407"/>
        <v>#DIV/0!</v>
      </c>
    </row>
    <row r="1873" spans="48:64" x14ac:dyDescent="0.25">
      <c r="AV1873" s="13">
        <v>86</v>
      </c>
      <c r="AW1873" s="13">
        <v>6</v>
      </c>
      <c r="AX1873" s="775" t="s">
        <v>212</v>
      </c>
      <c r="AY1873" s="13">
        <v>118</v>
      </c>
      <c r="AZ1873" s="13">
        <v>118</v>
      </c>
      <c r="BA1873" s="13">
        <v>276</v>
      </c>
      <c r="BB1873" s="13">
        <v>246</v>
      </c>
      <c r="BC1873" s="13">
        <v>146</v>
      </c>
      <c r="BD1873" s="13">
        <v>128</v>
      </c>
      <c r="BE1873" s="775" t="s">
        <v>230</v>
      </c>
      <c r="BF1873">
        <v>7</v>
      </c>
      <c r="BG1873" s="13">
        <v>114</v>
      </c>
      <c r="BH1873" s="13">
        <v>110</v>
      </c>
      <c r="BI1873" s="881" t="s">
        <v>437</v>
      </c>
      <c r="BJ1873" s="13">
        <v>1</v>
      </c>
      <c r="BK1873" s="13" t="e">
        <f t="shared" si="406"/>
        <v>#DIV/0!</v>
      </c>
      <c r="BL1873" s="13" t="e">
        <f t="shared" si="407"/>
        <v>#DIV/0!</v>
      </c>
    </row>
    <row r="1874" spans="48:64" x14ac:dyDescent="0.25">
      <c r="AV1874" s="13">
        <v>87</v>
      </c>
      <c r="AW1874" s="13">
        <v>4</v>
      </c>
      <c r="AX1874" s="775" t="s">
        <v>212</v>
      </c>
      <c r="AY1874" s="13">
        <v>61</v>
      </c>
      <c r="AZ1874" s="13">
        <v>59</v>
      </c>
      <c r="BA1874" s="13">
        <v>112</v>
      </c>
      <c r="BB1874" s="13">
        <v>95</v>
      </c>
      <c r="BC1874" s="13">
        <v>40</v>
      </c>
      <c r="BD1874" s="13">
        <v>36</v>
      </c>
      <c r="BE1874" s="775" t="s">
        <v>239</v>
      </c>
      <c r="BF1874" s="425">
        <v>2</v>
      </c>
      <c r="BG1874" s="13">
        <v>41</v>
      </c>
      <c r="BH1874" s="13">
        <v>34</v>
      </c>
      <c r="BI1874" s="822" t="s">
        <v>514</v>
      </c>
      <c r="BJ1874" s="13">
        <v>0</v>
      </c>
      <c r="BK1874" s="13" t="e">
        <f t="shared" si="406"/>
        <v>#DIV/0!</v>
      </c>
      <c r="BL1874" s="13" t="e">
        <f t="shared" si="407"/>
        <v>#DIV/0!</v>
      </c>
    </row>
    <row r="1875" spans="48:64" x14ac:dyDescent="0.25">
      <c r="AV1875" s="13">
        <v>88</v>
      </c>
      <c r="AW1875" s="13">
        <v>7</v>
      </c>
      <c r="AX1875" s="775" t="s">
        <v>212</v>
      </c>
      <c r="AY1875" s="13">
        <v>114</v>
      </c>
      <c r="AZ1875" s="13">
        <v>107</v>
      </c>
      <c r="BA1875" s="13">
        <v>242</v>
      </c>
      <c r="BB1875" s="13">
        <v>226</v>
      </c>
      <c r="BC1875" s="13">
        <v>119</v>
      </c>
      <c r="BD1875" s="13">
        <v>119</v>
      </c>
      <c r="BE1875" s="775" t="s">
        <v>248</v>
      </c>
      <c r="BF1875" s="425">
        <v>3</v>
      </c>
      <c r="BG1875" s="13">
        <v>119</v>
      </c>
      <c r="BH1875" s="13">
        <v>115</v>
      </c>
      <c r="BI1875" s="833" t="s">
        <v>471</v>
      </c>
      <c r="BJ1875" s="13">
        <v>1</v>
      </c>
      <c r="BK1875" s="13" t="e">
        <f t="shared" si="406"/>
        <v>#DIV/0!</v>
      </c>
      <c r="BL1875" s="13" t="e">
        <f t="shared" si="407"/>
        <v>#DIV/0!</v>
      </c>
    </row>
    <row r="1876" spans="48:64" x14ac:dyDescent="0.25">
      <c r="AV1876" s="13">
        <v>89</v>
      </c>
      <c r="AW1876" s="13">
        <v>8</v>
      </c>
      <c r="AX1876" s="775" t="s">
        <v>212</v>
      </c>
      <c r="AY1876" s="13">
        <v>228</v>
      </c>
      <c r="AZ1876" s="13">
        <v>222</v>
      </c>
      <c r="BA1876" s="13">
        <v>523</v>
      </c>
      <c r="BB1876" s="13">
        <v>473</v>
      </c>
      <c r="BC1876" s="13">
        <v>272</v>
      </c>
      <c r="BD1876" s="13">
        <v>251</v>
      </c>
      <c r="BE1876" s="775" t="s">
        <v>257</v>
      </c>
      <c r="BF1876">
        <v>3</v>
      </c>
      <c r="BG1876" s="13">
        <v>156</v>
      </c>
      <c r="BH1876" s="13">
        <v>123</v>
      </c>
      <c r="BI1876" s="857" t="s">
        <v>415</v>
      </c>
      <c r="BJ1876" s="13">
        <v>0</v>
      </c>
      <c r="BK1876" s="13" t="e">
        <f t="shared" si="406"/>
        <v>#DIV/0!</v>
      </c>
      <c r="BL1876" s="13" t="e">
        <f t="shared" si="407"/>
        <v>#DIV/0!</v>
      </c>
    </row>
    <row r="1877" spans="48:64" x14ac:dyDescent="0.25">
      <c r="AV1877" s="13">
        <v>90</v>
      </c>
      <c r="AW1877" s="13">
        <v>3</v>
      </c>
      <c r="AX1877" s="775" t="s">
        <v>212</v>
      </c>
      <c r="AY1877" s="13">
        <v>136</v>
      </c>
      <c r="AZ1877" s="13">
        <v>126</v>
      </c>
      <c r="BA1877" s="13">
        <v>250</v>
      </c>
      <c r="BB1877" s="13">
        <v>238</v>
      </c>
      <c r="BC1877" s="13">
        <v>92</v>
      </c>
      <c r="BD1877" s="13">
        <v>112</v>
      </c>
      <c r="BE1877" s="775" t="s">
        <v>266</v>
      </c>
      <c r="BF1877">
        <v>4</v>
      </c>
      <c r="BG1877" s="13">
        <v>138</v>
      </c>
      <c r="BH1877" s="13">
        <v>156</v>
      </c>
      <c r="BI1877" s="879" t="s">
        <v>419</v>
      </c>
      <c r="BJ1877" s="13">
        <v>0</v>
      </c>
      <c r="BK1877" s="13" t="e">
        <f t="shared" si="406"/>
        <v>#DIV/0!</v>
      </c>
      <c r="BL1877" s="13" t="e">
        <f t="shared" si="407"/>
        <v>#DIV/0!</v>
      </c>
    </row>
    <row r="1878" spans="48:64" x14ac:dyDescent="0.25">
      <c r="AV1878" s="13">
        <v>91</v>
      </c>
      <c r="AW1878" s="13">
        <v>2</v>
      </c>
      <c r="AX1878" s="775" t="s">
        <v>221</v>
      </c>
      <c r="AY1878" s="13">
        <v>33</v>
      </c>
      <c r="AZ1878" s="13">
        <v>40</v>
      </c>
      <c r="BA1878" s="13">
        <v>75</v>
      </c>
      <c r="BB1878" s="13">
        <v>81</v>
      </c>
      <c r="BC1878" s="13">
        <v>39</v>
      </c>
      <c r="BD1878" s="13">
        <v>41</v>
      </c>
      <c r="BE1878" s="775" t="s">
        <v>230</v>
      </c>
      <c r="BF1878">
        <v>5</v>
      </c>
      <c r="BG1878" s="13">
        <v>63</v>
      </c>
      <c r="BH1878" s="13">
        <v>67</v>
      </c>
      <c r="BI1878" s="879" t="s">
        <v>419</v>
      </c>
      <c r="BJ1878" s="13">
        <v>0</v>
      </c>
      <c r="BK1878" s="13" t="e">
        <f t="shared" si="406"/>
        <v>#DIV/0!</v>
      </c>
      <c r="BL1878" s="13" t="e">
        <f t="shared" si="407"/>
        <v>#DIV/0!</v>
      </c>
    </row>
    <row r="1879" spans="48:64" x14ac:dyDescent="0.25">
      <c r="AV1879" s="13">
        <v>92</v>
      </c>
      <c r="AW1879" s="13">
        <v>5</v>
      </c>
      <c r="AX1879" s="775" t="s">
        <v>221</v>
      </c>
      <c r="AY1879" s="13">
        <v>78</v>
      </c>
      <c r="AZ1879" s="13">
        <v>86</v>
      </c>
      <c r="BA1879" s="13">
        <v>137</v>
      </c>
      <c r="BB1879" s="13">
        <v>160</v>
      </c>
      <c r="BC1879" s="13">
        <v>50</v>
      </c>
      <c r="BD1879" s="13">
        <v>74</v>
      </c>
      <c r="BE1879" s="775" t="s">
        <v>239</v>
      </c>
      <c r="BF1879">
        <v>1</v>
      </c>
      <c r="BG1879" s="13">
        <v>55</v>
      </c>
      <c r="BH1879" s="13">
        <v>40</v>
      </c>
      <c r="BI1879" s="880" t="s">
        <v>582</v>
      </c>
      <c r="BJ1879" s="13">
        <v>0</v>
      </c>
      <c r="BK1879" s="13" t="e">
        <f t="shared" si="406"/>
        <v>#DIV/0!</v>
      </c>
      <c r="BL1879" s="13" t="e">
        <f t="shared" si="407"/>
        <v>#DIV/0!</v>
      </c>
    </row>
    <row r="1880" spans="48:64" x14ac:dyDescent="0.25">
      <c r="AV1880" s="13">
        <v>93</v>
      </c>
      <c r="AW1880" s="13">
        <v>6</v>
      </c>
      <c r="AX1880" s="775" t="s">
        <v>221</v>
      </c>
      <c r="AY1880" s="13">
        <v>143</v>
      </c>
      <c r="AZ1880" s="13">
        <v>127</v>
      </c>
      <c r="BA1880" s="13">
        <v>289</v>
      </c>
      <c r="BB1880" s="13">
        <v>250</v>
      </c>
      <c r="BC1880" s="13">
        <v>141</v>
      </c>
      <c r="BD1880" s="13">
        <v>123</v>
      </c>
      <c r="BE1880" s="775" t="s">
        <v>248</v>
      </c>
      <c r="BF1880" s="426">
        <v>1</v>
      </c>
      <c r="BG1880" s="13">
        <v>83</v>
      </c>
      <c r="BH1880" s="13">
        <v>87</v>
      </c>
      <c r="BI1880" s="831" t="s">
        <v>451</v>
      </c>
      <c r="BJ1880" s="13">
        <v>2</v>
      </c>
      <c r="BK1880" s="13" t="e">
        <f t="shared" si="406"/>
        <v>#DIV/0!</v>
      </c>
      <c r="BL1880" s="13" t="e">
        <f t="shared" si="407"/>
        <v>#DIV/0!</v>
      </c>
    </row>
    <row r="1881" spans="48:64" x14ac:dyDescent="0.25">
      <c r="AV1881" s="13">
        <v>94</v>
      </c>
      <c r="AW1881" s="13">
        <v>5</v>
      </c>
      <c r="AX1881" s="775" t="s">
        <v>221</v>
      </c>
      <c r="AY1881" s="13">
        <v>83</v>
      </c>
      <c r="AZ1881" s="13">
        <v>78</v>
      </c>
      <c r="BA1881" s="13">
        <v>195</v>
      </c>
      <c r="BB1881" s="13">
        <v>154</v>
      </c>
      <c r="BC1881" s="13">
        <v>102</v>
      </c>
      <c r="BD1881" s="13">
        <v>76</v>
      </c>
      <c r="BE1881" s="775" t="s">
        <v>257</v>
      </c>
      <c r="BF1881">
        <v>2</v>
      </c>
      <c r="BG1881" s="13">
        <v>77</v>
      </c>
      <c r="BH1881" s="13">
        <v>57</v>
      </c>
      <c r="BI1881" s="867" t="s">
        <v>560</v>
      </c>
      <c r="BJ1881" s="13">
        <v>0</v>
      </c>
      <c r="BK1881" s="13" t="e">
        <f t="shared" si="406"/>
        <v>#DIV/0!</v>
      </c>
      <c r="BL1881" s="13" t="e">
        <f t="shared" si="407"/>
        <v>#DIV/0!</v>
      </c>
    </row>
    <row r="1882" spans="48:64" x14ac:dyDescent="0.25">
      <c r="AV1882" s="13">
        <v>95</v>
      </c>
      <c r="AW1882" s="13">
        <v>7</v>
      </c>
      <c r="AX1882" s="775" t="s">
        <v>221</v>
      </c>
      <c r="AY1882" s="13">
        <v>116</v>
      </c>
      <c r="AZ1882" s="13">
        <v>128</v>
      </c>
      <c r="BA1882" s="13">
        <v>331</v>
      </c>
      <c r="BB1882" s="13">
        <v>293</v>
      </c>
      <c r="BC1882" s="13">
        <v>191</v>
      </c>
      <c r="BD1882" s="13">
        <v>165</v>
      </c>
      <c r="BE1882" s="775" t="s">
        <v>266</v>
      </c>
      <c r="BF1882">
        <v>5</v>
      </c>
      <c r="BG1882" s="13">
        <v>99</v>
      </c>
      <c r="BH1882" s="13">
        <v>93</v>
      </c>
      <c r="BI1882" s="879" t="s">
        <v>419</v>
      </c>
      <c r="BJ1882" s="13">
        <v>1</v>
      </c>
      <c r="BK1882" s="13" t="e">
        <f t="shared" si="406"/>
        <v>#DIV/0!</v>
      </c>
      <c r="BL1882" s="13" t="e">
        <f t="shared" si="407"/>
        <v>#DIV/0!</v>
      </c>
    </row>
    <row r="1883" spans="48:64" x14ac:dyDescent="0.25">
      <c r="AV1883" s="13">
        <v>96</v>
      </c>
      <c r="AW1883" s="13">
        <v>1</v>
      </c>
      <c r="AX1883" s="775" t="s">
        <v>230</v>
      </c>
      <c r="AY1883" s="13">
        <v>23</v>
      </c>
      <c r="AZ1883" s="13">
        <v>22</v>
      </c>
      <c r="BA1883" s="13">
        <v>45</v>
      </c>
      <c r="BB1883" s="13">
        <v>36</v>
      </c>
      <c r="BC1883" s="13">
        <v>21</v>
      </c>
      <c r="BD1883" s="13">
        <v>14</v>
      </c>
      <c r="BE1883" s="775" t="s">
        <v>239</v>
      </c>
      <c r="BF1883" s="426">
        <v>6</v>
      </c>
      <c r="BG1883" s="13">
        <v>45</v>
      </c>
      <c r="BH1883" s="13">
        <v>36</v>
      </c>
      <c r="BI1883" s="821" t="s">
        <v>582</v>
      </c>
      <c r="BJ1883" s="13">
        <v>0</v>
      </c>
      <c r="BK1883" s="13" t="e">
        <f t="shared" si="406"/>
        <v>#DIV/0!</v>
      </c>
      <c r="BL1883" s="13" t="e">
        <f t="shared" si="407"/>
        <v>#DIV/0!</v>
      </c>
    </row>
    <row r="1884" spans="48:64" x14ac:dyDescent="0.25">
      <c r="AV1884" s="13">
        <v>97</v>
      </c>
      <c r="AW1884" s="13">
        <v>8</v>
      </c>
      <c r="AX1884" s="775" t="s">
        <v>230</v>
      </c>
      <c r="AY1884" s="13">
        <v>256</v>
      </c>
      <c r="AZ1884" s="13">
        <v>246</v>
      </c>
      <c r="BA1884" s="13">
        <v>529</v>
      </c>
      <c r="BB1884" s="13">
        <v>450</v>
      </c>
      <c r="BC1884" s="13">
        <v>257</v>
      </c>
      <c r="BD1884" s="13">
        <v>204</v>
      </c>
      <c r="BE1884" s="775" t="s">
        <v>248</v>
      </c>
      <c r="BF1884" s="425">
        <v>1</v>
      </c>
      <c r="BG1884" s="13">
        <v>166</v>
      </c>
      <c r="BH1884" s="13">
        <v>175</v>
      </c>
      <c r="BI1884" s="875" t="s">
        <v>552</v>
      </c>
      <c r="BJ1884" s="13">
        <v>0</v>
      </c>
      <c r="BK1884" s="13" t="e">
        <f t="shared" ref="BK1884:BK1915" si="408">ROUND(BA99/(AW99-BJ99),2)</f>
        <v>#DIV/0!</v>
      </c>
      <c r="BL1884" s="13" t="e">
        <f t="shared" ref="BL1884:BL1915" si="409">ROUND(BB99/(AW99-BJ99),2)</f>
        <v>#DIV/0!</v>
      </c>
    </row>
    <row r="1885" spans="48:64" x14ac:dyDescent="0.25">
      <c r="AV1885" s="13">
        <v>98</v>
      </c>
      <c r="AW1885" s="13">
        <v>4</v>
      </c>
      <c r="AX1885" s="775" t="s">
        <v>230</v>
      </c>
      <c r="AY1885" s="13">
        <v>48</v>
      </c>
      <c r="AZ1885" s="13">
        <v>49</v>
      </c>
      <c r="BA1885" s="13">
        <v>120</v>
      </c>
      <c r="BB1885" s="13">
        <v>103</v>
      </c>
      <c r="BC1885" s="13">
        <v>70</v>
      </c>
      <c r="BD1885" s="13">
        <v>54</v>
      </c>
      <c r="BE1885" s="775" t="s">
        <v>257</v>
      </c>
      <c r="BF1885" s="13">
        <v>1</v>
      </c>
      <c r="BG1885" s="13">
        <v>65</v>
      </c>
      <c r="BH1885" s="13">
        <v>59</v>
      </c>
      <c r="BI1885" s="820" t="s">
        <v>471</v>
      </c>
      <c r="BJ1885" s="13">
        <v>0</v>
      </c>
      <c r="BK1885" s="13" t="e">
        <f t="shared" si="408"/>
        <v>#DIV/0!</v>
      </c>
      <c r="BL1885" s="13" t="e">
        <f t="shared" si="409"/>
        <v>#DIV/0!</v>
      </c>
    </row>
    <row r="1886" spans="48:64" x14ac:dyDescent="0.25">
      <c r="AV1886" s="13">
        <v>99</v>
      </c>
      <c r="AW1886" s="13">
        <v>4</v>
      </c>
      <c r="AX1886" s="775" t="s">
        <v>230</v>
      </c>
      <c r="AY1886" s="13">
        <v>89</v>
      </c>
      <c r="AZ1886" s="13">
        <v>102</v>
      </c>
      <c r="BA1886" s="13">
        <v>231</v>
      </c>
      <c r="BB1886" s="13">
        <v>218</v>
      </c>
      <c r="BC1886" s="13">
        <v>126</v>
      </c>
      <c r="BD1886" s="13">
        <v>116</v>
      </c>
      <c r="BE1886" s="775" t="s">
        <v>266</v>
      </c>
      <c r="BF1886">
        <v>1</v>
      </c>
      <c r="BG1886" s="13">
        <v>135</v>
      </c>
      <c r="BH1886" s="13">
        <v>108</v>
      </c>
      <c r="BI1886" s="846" t="s">
        <v>480</v>
      </c>
      <c r="BJ1886" s="13">
        <v>0</v>
      </c>
      <c r="BK1886" s="13" t="e">
        <f t="shared" si="408"/>
        <v>#DIV/0!</v>
      </c>
      <c r="BL1886" s="13" t="e">
        <f t="shared" si="409"/>
        <v>#DIV/0!</v>
      </c>
    </row>
    <row r="1887" spans="48:64" x14ac:dyDescent="0.25">
      <c r="AV1887" s="13">
        <v>100</v>
      </c>
      <c r="AW1887" s="13">
        <v>2</v>
      </c>
      <c r="AX1887" s="775" t="s">
        <v>239</v>
      </c>
      <c r="AY1887" s="13">
        <v>32</v>
      </c>
      <c r="AZ1887" s="13">
        <v>24</v>
      </c>
      <c r="BA1887" s="13">
        <v>55</v>
      </c>
      <c r="BB1887" s="13">
        <v>41</v>
      </c>
      <c r="BC1887" s="13">
        <v>21</v>
      </c>
      <c r="BD1887" s="13">
        <v>17</v>
      </c>
      <c r="BE1887" s="775" t="s">
        <v>248</v>
      </c>
      <c r="BF1887" s="13">
        <v>1</v>
      </c>
      <c r="BG1887" s="13">
        <v>48</v>
      </c>
      <c r="BH1887" s="13">
        <v>34</v>
      </c>
      <c r="BI1887" s="776" t="s">
        <v>510</v>
      </c>
      <c r="BJ1887" s="13">
        <v>0</v>
      </c>
      <c r="BK1887" s="13" t="e">
        <f t="shared" si="408"/>
        <v>#DIV/0!</v>
      </c>
      <c r="BL1887" s="13" t="e">
        <f t="shared" si="409"/>
        <v>#DIV/0!</v>
      </c>
    </row>
    <row r="1888" spans="48:64" x14ac:dyDescent="0.25">
      <c r="AV1888" s="13">
        <v>101</v>
      </c>
      <c r="AW1888" s="13">
        <v>6</v>
      </c>
      <c r="AX1888" s="775" t="s">
        <v>239</v>
      </c>
      <c r="AY1888" s="13">
        <v>158</v>
      </c>
      <c r="AZ1888" s="13">
        <v>156</v>
      </c>
      <c r="BA1888" s="13">
        <v>326</v>
      </c>
      <c r="BB1888" s="13">
        <v>309</v>
      </c>
      <c r="BC1888" s="13">
        <v>158</v>
      </c>
      <c r="BD1888" s="13">
        <v>153</v>
      </c>
      <c r="BE1888" s="775" t="s">
        <v>257</v>
      </c>
      <c r="BF1888">
        <v>3</v>
      </c>
      <c r="BG1888" s="13">
        <v>100</v>
      </c>
      <c r="BH1888" s="13">
        <v>102</v>
      </c>
      <c r="BI1888" s="867" t="s">
        <v>560</v>
      </c>
      <c r="BJ1888" s="13">
        <v>1</v>
      </c>
      <c r="BK1888" s="13" t="e">
        <f t="shared" si="408"/>
        <v>#DIV/0!</v>
      </c>
      <c r="BL1888" s="13" t="e">
        <f t="shared" si="409"/>
        <v>#DIV/0!</v>
      </c>
    </row>
    <row r="1889" spans="1:64" x14ac:dyDescent="0.25">
      <c r="AV1889" s="13">
        <v>102</v>
      </c>
      <c r="AW1889" s="13">
        <v>4</v>
      </c>
      <c r="AX1889" s="775" t="s">
        <v>239</v>
      </c>
      <c r="AY1889" s="13">
        <v>75</v>
      </c>
      <c r="AZ1889" s="13">
        <v>59</v>
      </c>
      <c r="BA1889" s="13">
        <v>150</v>
      </c>
      <c r="BB1889" s="13">
        <v>124</v>
      </c>
      <c r="BC1889" s="13">
        <v>72</v>
      </c>
      <c r="BD1889" s="13">
        <v>65</v>
      </c>
      <c r="BE1889" s="775" t="s">
        <v>266</v>
      </c>
      <c r="BF1889">
        <v>9</v>
      </c>
      <c r="BG1889" s="13">
        <v>93</v>
      </c>
      <c r="BH1889" s="13">
        <v>70</v>
      </c>
      <c r="BI1889" s="852" t="s">
        <v>514</v>
      </c>
      <c r="BJ1889" s="13">
        <v>2</v>
      </c>
      <c r="BK1889" s="13" t="e">
        <f t="shared" si="408"/>
        <v>#DIV/0!</v>
      </c>
      <c r="BL1889" s="13" t="e">
        <f t="shared" si="409"/>
        <v>#DIV/0!</v>
      </c>
    </row>
    <row r="1890" spans="1:64" x14ac:dyDescent="0.25">
      <c r="AV1890" s="13">
        <v>103</v>
      </c>
      <c r="AW1890" s="13">
        <v>5</v>
      </c>
      <c r="AX1890" s="775" t="s">
        <v>248</v>
      </c>
      <c r="AY1890" s="13">
        <v>200</v>
      </c>
      <c r="AZ1890" s="13">
        <v>147</v>
      </c>
      <c r="BA1890" s="13">
        <v>331</v>
      </c>
      <c r="BB1890" s="13">
        <v>265</v>
      </c>
      <c r="BC1890" s="13">
        <v>118</v>
      </c>
      <c r="BD1890" s="13">
        <v>118</v>
      </c>
      <c r="BE1890" s="775" t="s">
        <v>257</v>
      </c>
      <c r="BF1890">
        <v>1</v>
      </c>
      <c r="BG1890" s="13">
        <v>122</v>
      </c>
      <c r="BH1890" s="13">
        <v>86</v>
      </c>
      <c r="BI1890" s="878" t="s">
        <v>510</v>
      </c>
      <c r="BJ1890" s="13">
        <v>0</v>
      </c>
      <c r="BK1890" s="13" t="e">
        <f t="shared" si="408"/>
        <v>#DIV/0!</v>
      </c>
      <c r="BL1890" s="13" t="e">
        <f t="shared" si="409"/>
        <v>#DIV/0!</v>
      </c>
    </row>
    <row r="1891" spans="1:64" x14ac:dyDescent="0.25">
      <c r="AV1891" s="13">
        <v>104</v>
      </c>
      <c r="AW1891" s="13">
        <v>5</v>
      </c>
      <c r="AX1891" s="775" t="s">
        <v>248</v>
      </c>
      <c r="AY1891" s="13">
        <v>164</v>
      </c>
      <c r="AZ1891" s="13">
        <v>146</v>
      </c>
      <c r="BA1891" s="13">
        <v>331</v>
      </c>
      <c r="BB1891" s="13">
        <v>301</v>
      </c>
      <c r="BC1891" s="13">
        <v>152</v>
      </c>
      <c r="BD1891" s="13">
        <v>155</v>
      </c>
      <c r="BE1891" s="775" t="s">
        <v>266</v>
      </c>
      <c r="BF1891" s="13">
        <v>2</v>
      </c>
      <c r="BG1891" s="13">
        <v>124</v>
      </c>
      <c r="BH1891" s="13">
        <v>117</v>
      </c>
      <c r="BI1891" s="800" t="s">
        <v>419</v>
      </c>
      <c r="BJ1891" s="13">
        <v>0</v>
      </c>
      <c r="BK1891" s="13" t="e">
        <f t="shared" si="408"/>
        <v>#DIV/0!</v>
      </c>
      <c r="BL1891" s="13" t="e">
        <f t="shared" si="409"/>
        <v>#DIV/0!</v>
      </c>
    </row>
    <row r="1892" spans="1:64" x14ac:dyDescent="0.25">
      <c r="A1892" s="202"/>
      <c r="AV1892" s="13">
        <v>105</v>
      </c>
      <c r="AW1892" s="13">
        <v>3</v>
      </c>
      <c r="AX1892" s="775" t="s">
        <v>257</v>
      </c>
      <c r="AY1892" s="13">
        <v>114</v>
      </c>
      <c r="AZ1892" s="13">
        <v>97</v>
      </c>
      <c r="BA1892" s="13">
        <v>219</v>
      </c>
      <c r="BB1892" s="13">
        <v>185</v>
      </c>
      <c r="BC1892" s="13">
        <v>98</v>
      </c>
      <c r="BD1892" s="13">
        <v>88</v>
      </c>
      <c r="BE1892" s="775" t="s">
        <v>266</v>
      </c>
      <c r="BF1892" s="425">
        <v>7</v>
      </c>
      <c r="BG1892" s="13">
        <v>203</v>
      </c>
      <c r="BH1892" s="13">
        <v>173</v>
      </c>
      <c r="BI1892" s="883" t="s">
        <v>502</v>
      </c>
      <c r="BJ1892" s="13">
        <v>0</v>
      </c>
      <c r="BK1892" s="13" t="e">
        <f t="shared" si="408"/>
        <v>#DIV/0!</v>
      </c>
      <c r="BL1892" s="13" t="e">
        <f t="shared" si="409"/>
        <v>#DIV/0!</v>
      </c>
    </row>
    <row r="1893" spans="1:64" x14ac:dyDescent="0.25">
      <c r="A1893" s="202"/>
      <c r="AV1893" s="13">
        <v>1</v>
      </c>
      <c r="AW1893" s="13">
        <v>7</v>
      </c>
      <c r="AX1893" s="803" t="s">
        <v>275</v>
      </c>
      <c r="AY1893" s="13">
        <v>212</v>
      </c>
      <c r="AZ1893" s="13">
        <v>211</v>
      </c>
      <c r="BA1893" s="13">
        <v>465</v>
      </c>
      <c r="BB1893" s="13">
        <v>438</v>
      </c>
      <c r="BC1893" s="13">
        <v>220</v>
      </c>
      <c r="BD1893" s="13">
        <v>227</v>
      </c>
      <c r="BE1893" s="803" t="s">
        <v>284</v>
      </c>
      <c r="BF1893">
        <v>1</v>
      </c>
      <c r="BG1893" s="13">
        <v>176</v>
      </c>
      <c r="BH1893" s="13">
        <v>161</v>
      </c>
      <c r="BI1893" s="891" t="s">
        <v>502</v>
      </c>
      <c r="BJ1893" s="13">
        <v>0</v>
      </c>
      <c r="BK1893" s="13" t="e">
        <f t="shared" ref="BK1893:BK1924" si="410">ROUND(BA3/(AW3-BJ3),2)</f>
        <v>#DIV/0!</v>
      </c>
      <c r="BL1893" s="13" t="e">
        <f t="shared" ref="BL1893:BL1924" si="411">ROUND(BB3/(AW3-BJ3),2)</f>
        <v>#DIV/0!</v>
      </c>
    </row>
    <row r="1894" spans="1:64" x14ac:dyDescent="0.25">
      <c r="A1894" s="202"/>
      <c r="AV1894" s="13">
        <v>2</v>
      </c>
      <c r="AW1894" s="13">
        <v>8</v>
      </c>
      <c r="AX1894" s="803" t="s">
        <v>275</v>
      </c>
      <c r="AY1894" s="13">
        <v>92</v>
      </c>
      <c r="AZ1894" s="13">
        <v>84</v>
      </c>
      <c r="BA1894" s="13">
        <v>206</v>
      </c>
      <c r="BB1894" s="13">
        <v>182</v>
      </c>
      <c r="BC1894" s="13">
        <v>107</v>
      </c>
      <c r="BD1894" s="13">
        <v>98</v>
      </c>
      <c r="BE1894" s="803" t="s">
        <v>293</v>
      </c>
      <c r="BF1894">
        <v>1</v>
      </c>
      <c r="BG1894" s="13">
        <v>87</v>
      </c>
      <c r="BH1894" s="13">
        <v>66</v>
      </c>
      <c r="BI1894" s="867" t="s">
        <v>560</v>
      </c>
      <c r="BJ1894" s="13">
        <v>0</v>
      </c>
      <c r="BK1894" s="13" t="e">
        <f t="shared" si="410"/>
        <v>#DIV/0!</v>
      </c>
      <c r="BL1894" s="13" t="e">
        <f t="shared" si="411"/>
        <v>#DIV/0!</v>
      </c>
    </row>
    <row r="1895" spans="1:64" x14ac:dyDescent="0.25">
      <c r="A1895" s="202"/>
      <c r="AV1895" s="13">
        <v>3</v>
      </c>
      <c r="AW1895" s="13">
        <v>4</v>
      </c>
      <c r="AX1895" s="803" t="s">
        <v>275</v>
      </c>
      <c r="AY1895" s="13">
        <v>127</v>
      </c>
      <c r="AZ1895" s="13">
        <v>135</v>
      </c>
      <c r="BA1895" s="13">
        <v>257</v>
      </c>
      <c r="BB1895" s="13">
        <v>228</v>
      </c>
      <c r="BC1895" s="13">
        <v>117</v>
      </c>
      <c r="BD1895" s="13">
        <v>93</v>
      </c>
      <c r="BE1895" s="803" t="s">
        <v>302</v>
      </c>
      <c r="BF1895">
        <v>8</v>
      </c>
      <c r="BG1895" s="13">
        <v>135</v>
      </c>
      <c r="BH1895" s="13">
        <v>114</v>
      </c>
      <c r="BI1895" s="841" t="s">
        <v>454</v>
      </c>
      <c r="BJ1895" s="13">
        <v>2</v>
      </c>
      <c r="BK1895" s="13" t="e">
        <f t="shared" si="410"/>
        <v>#DIV/0!</v>
      </c>
      <c r="BL1895" s="13" t="e">
        <f t="shared" si="411"/>
        <v>#DIV/0!</v>
      </c>
    </row>
    <row r="1896" spans="1:64" x14ac:dyDescent="0.25">
      <c r="A1896" s="202"/>
      <c r="AV1896" s="13">
        <v>4</v>
      </c>
      <c r="AW1896" s="13">
        <v>7</v>
      </c>
      <c r="AX1896" s="803" t="s">
        <v>275</v>
      </c>
      <c r="AY1896" s="13">
        <v>117</v>
      </c>
      <c r="AZ1896" s="13">
        <v>105</v>
      </c>
      <c r="BA1896" s="13">
        <v>257</v>
      </c>
      <c r="BB1896" s="13">
        <v>217</v>
      </c>
      <c r="BC1896" s="13">
        <v>124</v>
      </c>
      <c r="BD1896" s="13">
        <v>112</v>
      </c>
      <c r="BE1896" s="803" t="s">
        <v>311</v>
      </c>
      <c r="BF1896">
        <v>2</v>
      </c>
      <c r="BG1896" s="13">
        <v>110</v>
      </c>
      <c r="BH1896" s="13">
        <v>91</v>
      </c>
      <c r="BI1896" s="837" t="s">
        <v>485</v>
      </c>
      <c r="BJ1896" s="13">
        <v>1</v>
      </c>
      <c r="BK1896" s="13" t="e">
        <f t="shared" si="410"/>
        <v>#DIV/0!</v>
      </c>
      <c r="BL1896" s="13" t="e">
        <f t="shared" si="411"/>
        <v>#DIV/0!</v>
      </c>
    </row>
    <row r="1897" spans="1:64" x14ac:dyDescent="0.25">
      <c r="A1897" s="202"/>
      <c r="AV1897" s="13">
        <v>5</v>
      </c>
      <c r="AW1897" s="13">
        <v>6</v>
      </c>
      <c r="AX1897" s="803" t="s">
        <v>275</v>
      </c>
      <c r="AY1897" s="13">
        <v>119</v>
      </c>
      <c r="AZ1897" s="13">
        <v>97</v>
      </c>
      <c r="BA1897" s="13">
        <v>201</v>
      </c>
      <c r="BB1897" s="13">
        <v>166</v>
      </c>
      <c r="BC1897" s="13">
        <v>69</v>
      </c>
      <c r="BD1897" s="13">
        <v>69</v>
      </c>
      <c r="BE1897" s="803" t="s">
        <v>320</v>
      </c>
      <c r="BF1897" s="426">
        <v>1</v>
      </c>
      <c r="BG1897" s="13">
        <v>63</v>
      </c>
      <c r="BH1897" s="13">
        <v>62</v>
      </c>
      <c r="BI1897" s="850" t="s">
        <v>442</v>
      </c>
      <c r="BJ1897" s="13">
        <v>0</v>
      </c>
      <c r="BK1897" s="13" t="e">
        <f t="shared" si="410"/>
        <v>#DIV/0!</v>
      </c>
      <c r="BL1897" s="13" t="e">
        <f t="shared" si="411"/>
        <v>#DIV/0!</v>
      </c>
    </row>
    <row r="1898" spans="1:64" x14ac:dyDescent="0.25">
      <c r="A1898" s="202"/>
      <c r="AV1898" s="13">
        <v>6</v>
      </c>
      <c r="AW1898" s="13">
        <v>6</v>
      </c>
      <c r="AX1898" s="803" t="s">
        <v>275</v>
      </c>
      <c r="AY1898" s="13">
        <v>184</v>
      </c>
      <c r="AZ1898" s="13">
        <v>173</v>
      </c>
      <c r="BA1898" s="13">
        <v>392</v>
      </c>
      <c r="BB1898" s="13">
        <v>350</v>
      </c>
      <c r="BC1898" s="13">
        <v>190</v>
      </c>
      <c r="BD1898" s="13">
        <v>177</v>
      </c>
      <c r="BE1898" s="803" t="s">
        <v>329</v>
      </c>
      <c r="BF1898" s="425">
        <v>4</v>
      </c>
      <c r="BG1898" s="13">
        <v>183</v>
      </c>
      <c r="BH1898" s="13">
        <v>156</v>
      </c>
      <c r="BI1898" s="866" t="s">
        <v>489</v>
      </c>
      <c r="BJ1898" s="13">
        <v>1</v>
      </c>
      <c r="BK1898" s="13" t="e">
        <f t="shared" si="410"/>
        <v>#DIV/0!</v>
      </c>
      <c r="BL1898" s="13" t="e">
        <f t="shared" si="411"/>
        <v>#DIV/0!</v>
      </c>
    </row>
    <row r="1899" spans="1:64" x14ac:dyDescent="0.25">
      <c r="A1899" s="202"/>
      <c r="AV1899" s="13">
        <v>7</v>
      </c>
      <c r="AW1899" s="13">
        <v>11</v>
      </c>
      <c r="AX1899" s="803" t="s">
        <v>275</v>
      </c>
      <c r="AY1899" s="13">
        <v>264</v>
      </c>
      <c r="AZ1899" s="13">
        <v>200</v>
      </c>
      <c r="BA1899" s="13">
        <v>464</v>
      </c>
      <c r="BB1899" s="13">
        <v>392</v>
      </c>
      <c r="BC1899" s="13">
        <v>183</v>
      </c>
      <c r="BD1899" s="13">
        <v>192</v>
      </c>
      <c r="BE1899" s="803" t="s">
        <v>338</v>
      </c>
      <c r="BF1899">
        <v>3</v>
      </c>
      <c r="BG1899" s="13">
        <v>198</v>
      </c>
      <c r="BH1899" s="13">
        <v>164</v>
      </c>
      <c r="BI1899" s="836" t="s">
        <v>442</v>
      </c>
      <c r="BJ1899" s="13">
        <v>1</v>
      </c>
      <c r="BK1899" s="13" t="e">
        <f t="shared" si="410"/>
        <v>#DIV/0!</v>
      </c>
      <c r="BL1899" s="13" t="e">
        <f t="shared" si="411"/>
        <v>#DIV/0!</v>
      </c>
    </row>
    <row r="1900" spans="1:64" x14ac:dyDescent="0.25">
      <c r="A1900" s="202"/>
      <c r="AV1900" s="13">
        <v>8</v>
      </c>
      <c r="AW1900" s="13">
        <v>5</v>
      </c>
      <c r="AX1900" s="803" t="s">
        <v>275</v>
      </c>
      <c r="AY1900" s="13">
        <v>178</v>
      </c>
      <c r="AZ1900" s="13">
        <v>172</v>
      </c>
      <c r="BA1900" s="13">
        <v>426</v>
      </c>
      <c r="BB1900" s="13">
        <v>366</v>
      </c>
      <c r="BC1900" s="13">
        <v>226</v>
      </c>
      <c r="BD1900" s="13">
        <v>194</v>
      </c>
      <c r="BE1900" s="803" t="s">
        <v>347</v>
      </c>
      <c r="BF1900" s="425">
        <v>4</v>
      </c>
      <c r="BG1900" s="13">
        <v>154</v>
      </c>
      <c r="BH1900" s="13">
        <v>133</v>
      </c>
      <c r="BI1900" s="896" t="s">
        <v>476</v>
      </c>
      <c r="BJ1900" s="13">
        <v>0</v>
      </c>
      <c r="BK1900" s="13" t="e">
        <f t="shared" si="410"/>
        <v>#DIV/0!</v>
      </c>
      <c r="BL1900" s="13" t="e">
        <f t="shared" si="411"/>
        <v>#DIV/0!</v>
      </c>
    </row>
    <row r="1901" spans="1:64" x14ac:dyDescent="0.25">
      <c r="A1901" s="202"/>
      <c r="AV1901" s="13">
        <v>9</v>
      </c>
      <c r="AW1901" s="13">
        <v>10</v>
      </c>
      <c r="AX1901" s="803" t="s">
        <v>275</v>
      </c>
      <c r="AY1901" s="13">
        <v>264</v>
      </c>
      <c r="AZ1901" s="13">
        <v>286</v>
      </c>
      <c r="BA1901" s="13">
        <v>589</v>
      </c>
      <c r="BB1901" s="13">
        <v>543</v>
      </c>
      <c r="BC1901" s="13">
        <v>290</v>
      </c>
      <c r="BD1901" s="13">
        <v>257</v>
      </c>
      <c r="BE1901" s="803" t="s">
        <v>356</v>
      </c>
      <c r="BF1901" s="425">
        <v>3</v>
      </c>
      <c r="BG1901" s="13">
        <v>182</v>
      </c>
      <c r="BH1901" s="13">
        <v>147</v>
      </c>
      <c r="BI1901" s="866" t="s">
        <v>489</v>
      </c>
      <c r="BJ1901" s="13">
        <v>2</v>
      </c>
      <c r="BK1901" s="13" t="e">
        <f t="shared" si="410"/>
        <v>#DIV/0!</v>
      </c>
      <c r="BL1901" s="13" t="e">
        <f t="shared" si="411"/>
        <v>#DIV/0!</v>
      </c>
    </row>
    <row r="1902" spans="1:64" x14ac:dyDescent="0.25">
      <c r="A1902" s="202"/>
      <c r="AV1902" s="13">
        <v>10</v>
      </c>
      <c r="AW1902" s="13">
        <v>6</v>
      </c>
      <c r="AX1902" s="803" t="s">
        <v>275</v>
      </c>
      <c r="AY1902" s="13">
        <v>211</v>
      </c>
      <c r="AZ1902" s="13">
        <v>201</v>
      </c>
      <c r="BA1902" s="13">
        <v>401</v>
      </c>
      <c r="BB1902" s="13">
        <v>363</v>
      </c>
      <c r="BC1902" s="13">
        <v>172</v>
      </c>
      <c r="BD1902" s="13">
        <v>162</v>
      </c>
      <c r="BE1902" s="803" t="s">
        <v>365</v>
      </c>
      <c r="BF1902" s="425">
        <v>4</v>
      </c>
      <c r="BG1902" s="13">
        <v>175</v>
      </c>
      <c r="BH1902" s="13">
        <v>151</v>
      </c>
      <c r="BI1902" s="833" t="s">
        <v>471</v>
      </c>
      <c r="BJ1902" s="13">
        <v>1</v>
      </c>
      <c r="BK1902" s="13" t="e">
        <f t="shared" si="410"/>
        <v>#DIV/0!</v>
      </c>
      <c r="BL1902" s="13" t="e">
        <f t="shared" si="411"/>
        <v>#DIV/0!</v>
      </c>
    </row>
    <row r="1903" spans="1:64" x14ac:dyDescent="0.25">
      <c r="A1903" s="202"/>
      <c r="AV1903" s="13">
        <v>11</v>
      </c>
      <c r="AW1903" s="13">
        <v>10</v>
      </c>
      <c r="AX1903" s="803" t="s">
        <v>275</v>
      </c>
      <c r="AY1903" s="13">
        <v>191</v>
      </c>
      <c r="AZ1903" s="13">
        <v>182</v>
      </c>
      <c r="BA1903" s="13">
        <v>433</v>
      </c>
      <c r="BB1903" s="13">
        <v>370</v>
      </c>
      <c r="BC1903" s="13">
        <v>222</v>
      </c>
      <c r="BD1903" s="13">
        <v>188</v>
      </c>
      <c r="BE1903" s="803" t="s">
        <v>374</v>
      </c>
      <c r="BF1903">
        <v>4</v>
      </c>
      <c r="BG1903" s="13">
        <v>124</v>
      </c>
      <c r="BH1903" s="13">
        <v>130</v>
      </c>
      <c r="BI1903" s="885" t="s">
        <v>446</v>
      </c>
      <c r="BJ1903" s="13">
        <v>1</v>
      </c>
      <c r="BK1903" s="13" t="e">
        <f t="shared" si="410"/>
        <v>#DIV/0!</v>
      </c>
      <c r="BL1903" s="13" t="e">
        <f t="shared" si="411"/>
        <v>#DIV/0!</v>
      </c>
    </row>
    <row r="1904" spans="1:64" x14ac:dyDescent="0.25">
      <c r="A1904" s="202"/>
      <c r="AV1904" s="13">
        <v>12</v>
      </c>
      <c r="AW1904" s="13">
        <v>9</v>
      </c>
      <c r="AX1904" s="803" t="s">
        <v>275</v>
      </c>
      <c r="AY1904" s="13">
        <v>389</v>
      </c>
      <c r="AZ1904" s="13">
        <v>354</v>
      </c>
      <c r="BA1904" s="13">
        <v>786</v>
      </c>
      <c r="BB1904" s="13">
        <v>674</v>
      </c>
      <c r="BC1904" s="13">
        <v>362</v>
      </c>
      <c r="BD1904" s="13">
        <v>320</v>
      </c>
      <c r="BE1904" s="803" t="s">
        <v>383</v>
      </c>
      <c r="BF1904" s="425">
        <v>3</v>
      </c>
      <c r="BG1904" s="13">
        <v>221</v>
      </c>
      <c r="BH1904" s="13">
        <v>167</v>
      </c>
      <c r="BI1904" s="893" t="s">
        <v>485</v>
      </c>
      <c r="BJ1904" s="13">
        <v>1</v>
      </c>
      <c r="BK1904" s="13" t="e">
        <f t="shared" si="410"/>
        <v>#DIV/0!</v>
      </c>
      <c r="BL1904" s="13" t="e">
        <f t="shared" si="411"/>
        <v>#DIV/0!</v>
      </c>
    </row>
    <row r="1905" spans="1:64" x14ac:dyDescent="0.25">
      <c r="A1905" s="202"/>
      <c r="AV1905" s="13">
        <v>13</v>
      </c>
      <c r="AW1905" s="13">
        <v>4</v>
      </c>
      <c r="AX1905" s="803" t="s">
        <v>275</v>
      </c>
      <c r="AY1905" s="13">
        <v>137</v>
      </c>
      <c r="AZ1905" s="13">
        <v>140</v>
      </c>
      <c r="BA1905" s="13">
        <v>256</v>
      </c>
      <c r="BB1905" s="13">
        <v>255</v>
      </c>
      <c r="BC1905" s="13">
        <v>111</v>
      </c>
      <c r="BD1905" s="13">
        <v>115</v>
      </c>
      <c r="BE1905" s="803" t="s">
        <v>392</v>
      </c>
      <c r="BF1905">
        <v>8</v>
      </c>
      <c r="BG1905" s="13">
        <v>101</v>
      </c>
      <c r="BH1905" s="13">
        <v>79</v>
      </c>
      <c r="BI1905" s="836" t="s">
        <v>442</v>
      </c>
      <c r="BJ1905" s="13">
        <v>0</v>
      </c>
      <c r="BK1905" s="13" t="e">
        <f t="shared" si="410"/>
        <v>#DIV/0!</v>
      </c>
      <c r="BL1905" s="13" t="e">
        <f t="shared" si="411"/>
        <v>#DIV/0!</v>
      </c>
    </row>
    <row r="1906" spans="1:64" x14ac:dyDescent="0.25">
      <c r="A1906" s="202"/>
      <c r="AV1906" s="13">
        <v>14</v>
      </c>
      <c r="AW1906" s="13">
        <v>8</v>
      </c>
      <c r="AX1906" s="803" t="s">
        <v>275</v>
      </c>
      <c r="AY1906" s="13">
        <v>144</v>
      </c>
      <c r="AZ1906" s="13">
        <v>133</v>
      </c>
      <c r="BA1906" s="13">
        <v>307</v>
      </c>
      <c r="BB1906" s="13">
        <v>270</v>
      </c>
      <c r="BC1906" s="13">
        <v>147</v>
      </c>
      <c r="BD1906" s="13">
        <v>137</v>
      </c>
      <c r="BE1906" s="803" t="s">
        <v>401</v>
      </c>
      <c r="BF1906" s="426">
        <v>4</v>
      </c>
      <c r="BG1906" s="13">
        <v>116</v>
      </c>
      <c r="BH1906" s="13">
        <v>101</v>
      </c>
      <c r="BI1906" s="848" t="s">
        <v>560</v>
      </c>
      <c r="BJ1906" s="13">
        <v>1</v>
      </c>
      <c r="BK1906" s="13" t="e">
        <f t="shared" si="410"/>
        <v>#DIV/0!</v>
      </c>
      <c r="BL1906" s="13" t="e">
        <f t="shared" si="411"/>
        <v>#DIV/0!</v>
      </c>
    </row>
    <row r="1907" spans="1:64" x14ac:dyDescent="0.25">
      <c r="AV1907" s="13">
        <v>15</v>
      </c>
      <c r="AW1907" s="13">
        <v>5</v>
      </c>
      <c r="AX1907" s="803" t="s">
        <v>284</v>
      </c>
      <c r="AY1907" s="13">
        <v>128</v>
      </c>
      <c r="AZ1907" s="13">
        <v>121</v>
      </c>
      <c r="BA1907" s="13">
        <v>252</v>
      </c>
      <c r="BB1907" s="13">
        <v>234</v>
      </c>
      <c r="BC1907" s="13">
        <v>118</v>
      </c>
      <c r="BD1907" s="13">
        <v>113</v>
      </c>
      <c r="BE1907" s="803" t="s">
        <v>293</v>
      </c>
      <c r="BF1907" s="425">
        <v>1</v>
      </c>
      <c r="BG1907" s="13">
        <v>102</v>
      </c>
      <c r="BH1907" s="13">
        <v>87</v>
      </c>
      <c r="BI1907" s="866" t="s">
        <v>489</v>
      </c>
      <c r="BJ1907" s="13">
        <v>0</v>
      </c>
      <c r="BK1907" s="13" t="e">
        <f t="shared" si="410"/>
        <v>#DIV/0!</v>
      </c>
      <c r="BL1907" s="13" t="e">
        <f t="shared" si="411"/>
        <v>#DIV/0!</v>
      </c>
    </row>
    <row r="1908" spans="1:64" x14ac:dyDescent="0.25">
      <c r="AV1908" s="13">
        <v>16</v>
      </c>
      <c r="AW1908" s="13">
        <v>3</v>
      </c>
      <c r="AX1908" s="803" t="s">
        <v>284</v>
      </c>
      <c r="AY1908" s="13">
        <v>70</v>
      </c>
      <c r="AZ1908" s="13">
        <v>61</v>
      </c>
      <c r="BA1908" s="13">
        <v>140</v>
      </c>
      <c r="BB1908" s="13">
        <v>116</v>
      </c>
      <c r="BC1908" s="13">
        <v>67</v>
      </c>
      <c r="BD1908" s="13">
        <v>55</v>
      </c>
      <c r="BE1908" s="803" t="s">
        <v>302</v>
      </c>
      <c r="BF1908" s="425">
        <v>2</v>
      </c>
      <c r="BG1908" s="13">
        <v>68</v>
      </c>
      <c r="BH1908" s="13">
        <v>54</v>
      </c>
      <c r="BI1908" s="865" t="s">
        <v>480</v>
      </c>
      <c r="BJ1908" s="13">
        <v>1</v>
      </c>
      <c r="BK1908" s="13" t="e">
        <f t="shared" si="410"/>
        <v>#DIV/0!</v>
      </c>
      <c r="BL1908" s="13" t="e">
        <f t="shared" si="411"/>
        <v>#DIV/0!</v>
      </c>
    </row>
    <row r="1909" spans="1:64" x14ac:dyDescent="0.25">
      <c r="AV1909" s="13">
        <v>17</v>
      </c>
      <c r="AW1909" s="13">
        <v>9</v>
      </c>
      <c r="AX1909" s="803" t="s">
        <v>284</v>
      </c>
      <c r="AY1909" s="13">
        <v>116</v>
      </c>
      <c r="AZ1909" s="13">
        <v>124</v>
      </c>
      <c r="BA1909" s="13">
        <v>268</v>
      </c>
      <c r="BB1909" s="13">
        <v>267</v>
      </c>
      <c r="BC1909" s="13">
        <v>136</v>
      </c>
      <c r="BD1909" s="13">
        <v>143</v>
      </c>
      <c r="BE1909" s="803" t="s">
        <v>311</v>
      </c>
      <c r="BF1909">
        <v>8</v>
      </c>
      <c r="BG1909" s="13">
        <v>91</v>
      </c>
      <c r="BH1909" s="13">
        <v>75</v>
      </c>
      <c r="BI1909" s="897" t="s">
        <v>437</v>
      </c>
      <c r="BJ1909" s="13">
        <v>3</v>
      </c>
      <c r="BK1909" s="13" t="e">
        <f t="shared" si="410"/>
        <v>#DIV/0!</v>
      </c>
      <c r="BL1909" s="13" t="e">
        <f t="shared" si="411"/>
        <v>#DIV/0!</v>
      </c>
    </row>
    <row r="1910" spans="1:64" x14ac:dyDescent="0.25">
      <c r="AV1910" s="13">
        <v>18</v>
      </c>
      <c r="AW1910" s="13">
        <v>8</v>
      </c>
      <c r="AX1910" s="803" t="s">
        <v>284</v>
      </c>
      <c r="AY1910" s="13">
        <v>170</v>
      </c>
      <c r="AZ1910" s="13">
        <v>158</v>
      </c>
      <c r="BA1910" s="13">
        <v>359</v>
      </c>
      <c r="BB1910" s="13">
        <v>313</v>
      </c>
      <c r="BC1910" s="13">
        <v>168</v>
      </c>
      <c r="BD1910" s="13">
        <v>155</v>
      </c>
      <c r="BE1910" s="803" t="s">
        <v>320</v>
      </c>
      <c r="BF1910">
        <v>7</v>
      </c>
      <c r="BG1910" s="13">
        <v>79</v>
      </c>
      <c r="BH1910" s="13">
        <v>73</v>
      </c>
      <c r="BI1910" s="847" t="s">
        <v>494</v>
      </c>
      <c r="BJ1910" s="13">
        <v>2</v>
      </c>
      <c r="BK1910" s="13" t="e">
        <f t="shared" si="410"/>
        <v>#DIV/0!</v>
      </c>
      <c r="BL1910" s="194" t="e">
        <f t="shared" si="411"/>
        <v>#DIV/0!</v>
      </c>
    </row>
    <row r="1911" spans="1:64" x14ac:dyDescent="0.25">
      <c r="AV1911" s="13">
        <v>19</v>
      </c>
      <c r="AW1911" s="13">
        <v>5</v>
      </c>
      <c r="AX1911" s="803" t="s">
        <v>284</v>
      </c>
      <c r="AY1911" s="13">
        <v>95</v>
      </c>
      <c r="AZ1911" s="13">
        <v>89</v>
      </c>
      <c r="BA1911" s="13">
        <v>182</v>
      </c>
      <c r="BB1911" s="13">
        <v>160</v>
      </c>
      <c r="BC1911" s="13">
        <v>74</v>
      </c>
      <c r="BD1911" s="13">
        <v>71</v>
      </c>
      <c r="BE1911" s="803" t="s">
        <v>329</v>
      </c>
      <c r="BF1911">
        <v>5</v>
      </c>
      <c r="BG1911" s="13">
        <v>110</v>
      </c>
      <c r="BH1911" s="13">
        <v>99</v>
      </c>
      <c r="BI1911" s="886" t="s">
        <v>476</v>
      </c>
      <c r="BJ1911" s="13">
        <v>1</v>
      </c>
      <c r="BK1911" s="13" t="e">
        <f t="shared" si="410"/>
        <v>#DIV/0!</v>
      </c>
      <c r="BL1911" s="13" t="e">
        <f t="shared" si="411"/>
        <v>#DIV/0!</v>
      </c>
    </row>
    <row r="1912" spans="1:64" x14ac:dyDescent="0.25">
      <c r="AV1912" s="13">
        <v>20</v>
      </c>
      <c r="AW1912" s="13">
        <v>4</v>
      </c>
      <c r="AX1912" s="803" t="s">
        <v>284</v>
      </c>
      <c r="AY1912" s="13">
        <v>31</v>
      </c>
      <c r="AZ1912" s="13">
        <v>49</v>
      </c>
      <c r="BA1912" s="13">
        <v>101</v>
      </c>
      <c r="BB1912" s="13">
        <v>117</v>
      </c>
      <c r="BC1912" s="13">
        <v>61</v>
      </c>
      <c r="BD1912" s="13">
        <v>68</v>
      </c>
      <c r="BE1912" s="803" t="s">
        <v>338</v>
      </c>
      <c r="BF1912">
        <v>1</v>
      </c>
      <c r="BG1912" s="13">
        <v>48</v>
      </c>
      <c r="BH1912" s="13">
        <v>52</v>
      </c>
      <c r="BI1912" s="836" t="s">
        <v>442</v>
      </c>
      <c r="BJ1912" s="13">
        <v>0</v>
      </c>
      <c r="BK1912" s="13" t="e">
        <f t="shared" si="410"/>
        <v>#DIV/0!</v>
      </c>
      <c r="BL1912" s="13" t="e">
        <f t="shared" si="411"/>
        <v>#DIV/0!</v>
      </c>
    </row>
    <row r="1913" spans="1:64" x14ac:dyDescent="0.25">
      <c r="AV1913" s="13">
        <v>21</v>
      </c>
      <c r="AW1913" s="13">
        <v>7</v>
      </c>
      <c r="AX1913" s="803" t="s">
        <v>284</v>
      </c>
      <c r="AY1913" s="13">
        <v>180</v>
      </c>
      <c r="AZ1913" s="13">
        <v>169</v>
      </c>
      <c r="BA1913" s="13">
        <v>365</v>
      </c>
      <c r="BB1913" s="13">
        <v>334</v>
      </c>
      <c r="BC1913" s="13">
        <v>153</v>
      </c>
      <c r="BD1913" s="13">
        <v>165</v>
      </c>
      <c r="BE1913" s="803" t="s">
        <v>347</v>
      </c>
      <c r="BF1913">
        <v>2</v>
      </c>
      <c r="BG1913" s="13">
        <v>140</v>
      </c>
      <c r="BH1913" s="13">
        <v>117</v>
      </c>
      <c r="BI1913" s="849" t="s">
        <v>489</v>
      </c>
      <c r="BJ1913" s="13">
        <v>1</v>
      </c>
      <c r="BK1913" s="13" t="e">
        <f t="shared" si="410"/>
        <v>#DIV/0!</v>
      </c>
      <c r="BL1913" s="13" t="e">
        <f t="shared" si="411"/>
        <v>#DIV/0!</v>
      </c>
    </row>
    <row r="1914" spans="1:64" x14ac:dyDescent="0.25">
      <c r="AV1914" s="13">
        <v>22</v>
      </c>
      <c r="AW1914" s="13">
        <v>3</v>
      </c>
      <c r="AX1914" s="803" t="s">
        <v>284</v>
      </c>
      <c r="AY1914" s="13">
        <v>97</v>
      </c>
      <c r="AZ1914" s="13">
        <v>91</v>
      </c>
      <c r="BA1914" s="13">
        <v>201</v>
      </c>
      <c r="BB1914" s="13">
        <v>184</v>
      </c>
      <c r="BC1914" s="13">
        <v>97</v>
      </c>
      <c r="BD1914" s="13">
        <v>93</v>
      </c>
      <c r="BE1914" s="803" t="s">
        <v>356</v>
      </c>
      <c r="BF1914">
        <v>5</v>
      </c>
      <c r="BG1914" s="13">
        <v>93</v>
      </c>
      <c r="BH1914" s="13">
        <v>97</v>
      </c>
      <c r="BI1914" s="855" t="s">
        <v>529</v>
      </c>
      <c r="BJ1914" s="13">
        <v>0</v>
      </c>
      <c r="BK1914" s="13" t="e">
        <f t="shared" si="410"/>
        <v>#DIV/0!</v>
      </c>
      <c r="BL1914" s="13" t="e">
        <f t="shared" si="411"/>
        <v>#DIV/0!</v>
      </c>
    </row>
    <row r="1915" spans="1:64" x14ac:dyDescent="0.25">
      <c r="AV1915" s="13">
        <v>23</v>
      </c>
      <c r="AW1915" s="13">
        <v>6</v>
      </c>
      <c r="AX1915" s="803" t="s">
        <v>284</v>
      </c>
      <c r="AY1915" s="13">
        <v>128</v>
      </c>
      <c r="AZ1915" s="13">
        <v>105</v>
      </c>
      <c r="BA1915" s="13">
        <v>250</v>
      </c>
      <c r="BB1915" s="13">
        <v>221</v>
      </c>
      <c r="BC1915" s="13">
        <v>108</v>
      </c>
      <c r="BD1915" s="13">
        <v>116</v>
      </c>
      <c r="BE1915" s="803" t="s">
        <v>365</v>
      </c>
      <c r="BF1915">
        <v>5</v>
      </c>
      <c r="BG1915" s="13">
        <v>134</v>
      </c>
      <c r="BH1915" s="13">
        <v>94</v>
      </c>
      <c r="BI1915" s="849" t="s">
        <v>489</v>
      </c>
      <c r="BJ1915" s="13">
        <v>1</v>
      </c>
      <c r="BK1915" s="13" t="e">
        <f t="shared" si="410"/>
        <v>#DIV/0!</v>
      </c>
      <c r="BL1915" s="13" t="e">
        <f t="shared" si="411"/>
        <v>#DIV/0!</v>
      </c>
    </row>
    <row r="1916" spans="1:64" x14ac:dyDescent="0.25">
      <c r="AV1916" s="13">
        <v>24</v>
      </c>
      <c r="AW1916" s="13">
        <v>10</v>
      </c>
      <c r="AX1916" s="803" t="s">
        <v>284</v>
      </c>
      <c r="AY1916" s="13">
        <v>222</v>
      </c>
      <c r="AZ1916" s="13">
        <v>232</v>
      </c>
      <c r="BA1916" s="13">
        <v>502</v>
      </c>
      <c r="BB1916" s="13">
        <v>511</v>
      </c>
      <c r="BC1916" s="13">
        <v>257</v>
      </c>
      <c r="BD1916" s="13">
        <v>279</v>
      </c>
      <c r="BE1916" s="803" t="s">
        <v>374</v>
      </c>
      <c r="BF1916" s="425">
        <v>3</v>
      </c>
      <c r="BG1916" s="13">
        <v>174</v>
      </c>
      <c r="BH1916" s="13">
        <v>173</v>
      </c>
      <c r="BI1916" s="866" t="s">
        <v>489</v>
      </c>
      <c r="BJ1916" s="13">
        <v>0</v>
      </c>
      <c r="BK1916" s="13" t="e">
        <f t="shared" si="410"/>
        <v>#DIV/0!</v>
      </c>
      <c r="BL1916" s="13" t="e">
        <f t="shared" si="411"/>
        <v>#DIV/0!</v>
      </c>
    </row>
    <row r="1917" spans="1:64" x14ac:dyDescent="0.25">
      <c r="AV1917" s="13">
        <v>25</v>
      </c>
      <c r="AW1917" s="13">
        <v>6</v>
      </c>
      <c r="AX1917" s="803" t="s">
        <v>284</v>
      </c>
      <c r="AY1917" s="13">
        <v>71</v>
      </c>
      <c r="AZ1917" s="13">
        <v>85</v>
      </c>
      <c r="BA1917" s="13">
        <v>164</v>
      </c>
      <c r="BB1917" s="13">
        <v>137</v>
      </c>
      <c r="BC1917" s="13">
        <v>87</v>
      </c>
      <c r="BD1917" s="13">
        <v>52</v>
      </c>
      <c r="BE1917" s="803" t="s">
        <v>383</v>
      </c>
      <c r="BF1917" s="425">
        <v>7</v>
      </c>
      <c r="BG1917" s="13">
        <v>59</v>
      </c>
      <c r="BH1917" s="13">
        <v>50</v>
      </c>
      <c r="BI1917" s="882" t="s">
        <v>510</v>
      </c>
      <c r="BJ1917" s="13">
        <v>0</v>
      </c>
      <c r="BK1917" s="13" t="e">
        <f t="shared" si="410"/>
        <v>#DIV/0!</v>
      </c>
      <c r="BL1917" s="13" t="e">
        <f t="shared" si="411"/>
        <v>#DIV/0!</v>
      </c>
    </row>
    <row r="1918" spans="1:64" x14ac:dyDescent="0.25">
      <c r="AV1918" s="13">
        <v>26</v>
      </c>
      <c r="AW1918" s="13">
        <v>4</v>
      </c>
      <c r="AX1918" s="803" t="s">
        <v>284</v>
      </c>
      <c r="AY1918" s="13">
        <v>103</v>
      </c>
      <c r="AZ1918" s="13">
        <v>105</v>
      </c>
      <c r="BA1918" s="13">
        <v>222</v>
      </c>
      <c r="BB1918" s="13">
        <v>181</v>
      </c>
      <c r="BC1918" s="13">
        <v>109</v>
      </c>
      <c r="BD1918" s="13">
        <v>76</v>
      </c>
      <c r="BE1918" s="803" t="s">
        <v>392</v>
      </c>
      <c r="BF1918">
        <v>10</v>
      </c>
      <c r="BG1918" s="13">
        <v>138</v>
      </c>
      <c r="BH1918" s="13">
        <v>121</v>
      </c>
      <c r="BI1918" s="842" t="s">
        <v>459</v>
      </c>
      <c r="BJ1918" s="13">
        <v>2</v>
      </c>
      <c r="BK1918" s="13" t="e">
        <f t="shared" si="410"/>
        <v>#DIV/0!</v>
      </c>
      <c r="BL1918" s="13" t="e">
        <f t="shared" si="411"/>
        <v>#DIV/0!</v>
      </c>
    </row>
    <row r="1919" spans="1:64" x14ac:dyDescent="0.25">
      <c r="AV1919" s="13">
        <v>27</v>
      </c>
      <c r="AW1919" s="13">
        <v>7</v>
      </c>
      <c r="AX1919" s="803" t="s">
        <v>284</v>
      </c>
      <c r="AY1919" s="13">
        <v>268</v>
      </c>
      <c r="AZ1919" s="13">
        <v>220</v>
      </c>
      <c r="BA1919" s="13">
        <v>569</v>
      </c>
      <c r="BB1919" s="13">
        <v>460</v>
      </c>
      <c r="BC1919" s="13">
        <v>278</v>
      </c>
      <c r="BD1919" s="13">
        <v>240</v>
      </c>
      <c r="BE1919" s="803" t="s">
        <v>401</v>
      </c>
      <c r="BF1919" s="425">
        <v>6</v>
      </c>
      <c r="BG1919" s="13">
        <v>210</v>
      </c>
      <c r="BH1919" s="13">
        <v>171</v>
      </c>
      <c r="BI1919" s="899" t="s">
        <v>442</v>
      </c>
      <c r="BJ1919" s="13">
        <v>3</v>
      </c>
      <c r="BK1919" s="13" t="e">
        <f t="shared" si="410"/>
        <v>#DIV/0!</v>
      </c>
      <c r="BL1919" s="13" t="e">
        <f t="shared" si="411"/>
        <v>#DIV/0!</v>
      </c>
    </row>
    <row r="1920" spans="1:64" x14ac:dyDescent="0.25">
      <c r="AV1920" s="13">
        <v>28</v>
      </c>
      <c r="AW1920" s="13">
        <v>4</v>
      </c>
      <c r="AX1920" s="803" t="s">
        <v>293</v>
      </c>
      <c r="AY1920" s="13">
        <v>112</v>
      </c>
      <c r="AZ1920" s="13">
        <v>111</v>
      </c>
      <c r="BA1920" s="13">
        <v>226</v>
      </c>
      <c r="BB1920" s="13">
        <v>192</v>
      </c>
      <c r="BC1920" s="13">
        <v>103</v>
      </c>
      <c r="BD1920" s="13">
        <v>81</v>
      </c>
      <c r="BE1920" s="803" t="s">
        <v>302</v>
      </c>
      <c r="BF1920">
        <v>1</v>
      </c>
      <c r="BG1920" s="13">
        <v>165</v>
      </c>
      <c r="BH1920" s="13">
        <v>135</v>
      </c>
      <c r="BI1920" s="836" t="s">
        <v>442</v>
      </c>
      <c r="BJ1920" s="13">
        <v>0</v>
      </c>
      <c r="BK1920" s="13" t="e">
        <f t="shared" si="410"/>
        <v>#DIV/0!</v>
      </c>
      <c r="BL1920" s="13" t="e">
        <f t="shared" si="411"/>
        <v>#DIV/0!</v>
      </c>
    </row>
    <row r="1921" spans="48:64" x14ac:dyDescent="0.25">
      <c r="AV1921" s="13">
        <v>29</v>
      </c>
      <c r="AW1921" s="13">
        <v>6</v>
      </c>
      <c r="AX1921" s="803" t="s">
        <v>293</v>
      </c>
      <c r="AY1921" s="13">
        <v>113</v>
      </c>
      <c r="AZ1921" s="13">
        <v>133</v>
      </c>
      <c r="BA1921" s="13">
        <v>246</v>
      </c>
      <c r="BB1921" s="13">
        <v>260</v>
      </c>
      <c r="BC1921" s="13">
        <v>119</v>
      </c>
      <c r="BD1921" s="13">
        <v>127</v>
      </c>
      <c r="BE1921" s="803" t="s">
        <v>311</v>
      </c>
      <c r="BF1921">
        <v>6</v>
      </c>
      <c r="BG1921" s="13">
        <v>152</v>
      </c>
      <c r="BH1921" s="13">
        <v>161</v>
      </c>
      <c r="BI1921" s="829" t="s">
        <v>552</v>
      </c>
      <c r="BJ1921" s="13">
        <v>3</v>
      </c>
      <c r="BK1921" s="13" t="e">
        <f t="shared" si="410"/>
        <v>#DIV/0!</v>
      </c>
      <c r="BL1921" s="13" t="e">
        <f t="shared" si="411"/>
        <v>#DIV/0!</v>
      </c>
    </row>
    <row r="1922" spans="48:64" x14ac:dyDescent="0.25">
      <c r="AV1922" s="13">
        <v>30</v>
      </c>
      <c r="AW1922" s="13">
        <v>5</v>
      </c>
      <c r="AX1922" s="803" t="s">
        <v>293</v>
      </c>
      <c r="AY1922" s="13">
        <v>132</v>
      </c>
      <c r="AZ1922" s="13">
        <v>117</v>
      </c>
      <c r="BA1922" s="13">
        <v>236</v>
      </c>
      <c r="BB1922" s="13">
        <v>221</v>
      </c>
      <c r="BC1922" s="13">
        <v>98</v>
      </c>
      <c r="BD1922" s="13">
        <v>104</v>
      </c>
      <c r="BE1922" s="803" t="s">
        <v>320</v>
      </c>
      <c r="BF1922">
        <v>6</v>
      </c>
      <c r="BG1922" s="13">
        <v>138</v>
      </c>
      <c r="BH1922" s="13">
        <v>134</v>
      </c>
      <c r="BI1922" s="886" t="s">
        <v>476</v>
      </c>
      <c r="BJ1922" s="13">
        <v>0</v>
      </c>
      <c r="BK1922" s="13" t="e">
        <f t="shared" si="410"/>
        <v>#DIV/0!</v>
      </c>
      <c r="BL1922" s="13" t="e">
        <f t="shared" si="411"/>
        <v>#DIV/0!</v>
      </c>
    </row>
    <row r="1923" spans="48:64" x14ac:dyDescent="0.25">
      <c r="AV1923" s="13">
        <v>31</v>
      </c>
      <c r="AW1923" s="13">
        <v>9</v>
      </c>
      <c r="AX1923" s="803" t="s">
        <v>293</v>
      </c>
      <c r="AY1923" s="13">
        <v>188</v>
      </c>
      <c r="AZ1923" s="13">
        <v>164</v>
      </c>
      <c r="BA1923" s="13">
        <v>385</v>
      </c>
      <c r="BB1923" s="13">
        <v>333</v>
      </c>
      <c r="BC1923" s="13">
        <v>180</v>
      </c>
      <c r="BD1923" s="13">
        <v>169</v>
      </c>
      <c r="BE1923" s="803" t="s">
        <v>329</v>
      </c>
      <c r="BF1923" s="425">
        <v>4</v>
      </c>
      <c r="BG1923" s="13">
        <v>172</v>
      </c>
      <c r="BH1923" s="13">
        <v>130</v>
      </c>
      <c r="BI1923" s="806" t="s">
        <v>552</v>
      </c>
      <c r="BJ1923" s="13">
        <v>0</v>
      </c>
      <c r="BK1923" s="13" t="e">
        <f t="shared" si="410"/>
        <v>#DIV/0!</v>
      </c>
      <c r="BL1923" s="13" t="e">
        <f t="shared" si="411"/>
        <v>#DIV/0!</v>
      </c>
    </row>
    <row r="1924" spans="48:64" x14ac:dyDescent="0.25">
      <c r="AV1924" s="13">
        <v>32</v>
      </c>
      <c r="AW1924" s="13">
        <v>6</v>
      </c>
      <c r="AX1924" s="803" t="s">
        <v>293</v>
      </c>
      <c r="AY1924" s="13">
        <v>219</v>
      </c>
      <c r="AZ1924" s="13">
        <v>230</v>
      </c>
      <c r="BA1924" s="13">
        <v>463</v>
      </c>
      <c r="BB1924" s="13">
        <v>440</v>
      </c>
      <c r="BC1924" s="13">
        <v>221</v>
      </c>
      <c r="BD1924" s="13">
        <v>210</v>
      </c>
      <c r="BE1924" s="803" t="s">
        <v>338</v>
      </c>
      <c r="BF1924">
        <v>5</v>
      </c>
      <c r="BG1924" s="13">
        <v>159</v>
      </c>
      <c r="BH1924" s="13">
        <v>155</v>
      </c>
      <c r="BI1924" s="837" t="s">
        <v>485</v>
      </c>
      <c r="BJ1924" s="13">
        <v>1</v>
      </c>
      <c r="BK1924" s="13" t="e">
        <f t="shared" si="410"/>
        <v>#DIV/0!</v>
      </c>
      <c r="BL1924" s="13" t="e">
        <f t="shared" si="411"/>
        <v>#DIV/0!</v>
      </c>
    </row>
    <row r="1925" spans="48:64" x14ac:dyDescent="0.25">
      <c r="AV1925" s="13">
        <v>33</v>
      </c>
      <c r="AW1925" s="13">
        <v>4</v>
      </c>
      <c r="AX1925" s="803" t="s">
        <v>293</v>
      </c>
      <c r="AY1925" s="13">
        <v>7</v>
      </c>
      <c r="AZ1925" s="13">
        <v>14</v>
      </c>
      <c r="BA1925" s="13">
        <v>35</v>
      </c>
      <c r="BB1925" s="13">
        <v>39</v>
      </c>
      <c r="BC1925" s="13">
        <v>26</v>
      </c>
      <c r="BD1925" s="13">
        <v>25</v>
      </c>
      <c r="BE1925" s="803" t="s">
        <v>347</v>
      </c>
      <c r="BF1925" s="425">
        <v>7</v>
      </c>
      <c r="BG1925" s="13">
        <v>30</v>
      </c>
      <c r="BH1925" s="13">
        <v>26</v>
      </c>
      <c r="BI1925" s="866" t="s">
        <v>489</v>
      </c>
      <c r="BJ1925" s="13">
        <v>1</v>
      </c>
      <c r="BK1925" s="13" t="e">
        <f t="shared" ref="BK1925:BK1956" si="412">ROUND(BA35/(AW35-BJ35),2)</f>
        <v>#DIV/0!</v>
      </c>
      <c r="BL1925" s="13" t="e">
        <f t="shared" ref="BL1925:BL1956" si="413">ROUND(BB35/(AW35-BJ35),2)</f>
        <v>#DIV/0!</v>
      </c>
    </row>
    <row r="1926" spans="48:64" x14ac:dyDescent="0.25">
      <c r="AV1926" s="13">
        <v>34</v>
      </c>
      <c r="AW1926" s="13">
        <v>7</v>
      </c>
      <c r="AX1926" s="803" t="s">
        <v>293</v>
      </c>
      <c r="AY1926" s="13">
        <v>84</v>
      </c>
      <c r="AZ1926" s="13">
        <v>78</v>
      </c>
      <c r="BA1926" s="13">
        <v>201</v>
      </c>
      <c r="BB1926" s="13">
        <v>164</v>
      </c>
      <c r="BC1926" s="13">
        <v>109</v>
      </c>
      <c r="BD1926" s="13">
        <v>86</v>
      </c>
      <c r="BE1926" s="803" t="s">
        <v>356</v>
      </c>
      <c r="BF1926" s="426">
        <v>1</v>
      </c>
      <c r="BG1926" s="13">
        <v>82</v>
      </c>
      <c r="BH1926" s="13">
        <v>74</v>
      </c>
      <c r="BI1926" s="838" t="s">
        <v>454</v>
      </c>
      <c r="BJ1926" s="13">
        <v>0</v>
      </c>
      <c r="BK1926" s="13" t="e">
        <f t="shared" si="412"/>
        <v>#DIV/0!</v>
      </c>
      <c r="BL1926" s="13" t="e">
        <f t="shared" si="413"/>
        <v>#DIV/0!</v>
      </c>
    </row>
    <row r="1927" spans="48:64" x14ac:dyDescent="0.25">
      <c r="AV1927" s="13">
        <v>35</v>
      </c>
      <c r="AW1927" s="13">
        <v>5</v>
      </c>
      <c r="AX1927" s="803" t="s">
        <v>293</v>
      </c>
      <c r="AY1927" s="13">
        <v>108</v>
      </c>
      <c r="AZ1927" s="13">
        <v>108</v>
      </c>
      <c r="BA1927" s="13">
        <v>214</v>
      </c>
      <c r="BB1927" s="13">
        <v>220</v>
      </c>
      <c r="BC1927" s="13">
        <v>88</v>
      </c>
      <c r="BD1927" s="13">
        <v>112</v>
      </c>
      <c r="BE1927" s="803" t="s">
        <v>365</v>
      </c>
      <c r="BF1927">
        <v>6</v>
      </c>
      <c r="BG1927" s="13">
        <v>156</v>
      </c>
      <c r="BH1927" s="13">
        <v>148</v>
      </c>
      <c r="BI1927" s="864" t="s">
        <v>540</v>
      </c>
      <c r="BJ1927" s="13">
        <v>1</v>
      </c>
      <c r="BK1927" s="13" t="e">
        <f t="shared" si="412"/>
        <v>#DIV/0!</v>
      </c>
      <c r="BL1927" s="13" t="e">
        <f t="shared" si="413"/>
        <v>#DIV/0!</v>
      </c>
    </row>
    <row r="1928" spans="48:64" x14ac:dyDescent="0.25">
      <c r="AV1928" s="13">
        <v>36</v>
      </c>
      <c r="AW1928" s="13">
        <v>5</v>
      </c>
      <c r="AX1928" s="803" t="s">
        <v>293</v>
      </c>
      <c r="AY1928" s="13">
        <v>150</v>
      </c>
      <c r="AZ1928" s="13">
        <v>124</v>
      </c>
      <c r="BA1928" s="13">
        <v>247</v>
      </c>
      <c r="BB1928" s="13">
        <v>231</v>
      </c>
      <c r="BC1928" s="13">
        <v>88</v>
      </c>
      <c r="BD1928" s="13">
        <v>107</v>
      </c>
      <c r="BE1928" s="803" t="s">
        <v>374</v>
      </c>
      <c r="BF1928">
        <v>3</v>
      </c>
      <c r="BG1928" s="13">
        <v>141</v>
      </c>
      <c r="BH1928" s="13">
        <v>130</v>
      </c>
      <c r="BI1928" s="846" t="s">
        <v>480</v>
      </c>
      <c r="BJ1928" s="13">
        <v>0</v>
      </c>
      <c r="BK1928" s="13" t="e">
        <f t="shared" si="412"/>
        <v>#DIV/0!</v>
      </c>
      <c r="BL1928" s="13" t="e">
        <f t="shared" si="413"/>
        <v>#DIV/0!</v>
      </c>
    </row>
    <row r="1929" spans="48:64" x14ac:dyDescent="0.25">
      <c r="AV1929" s="13">
        <v>37</v>
      </c>
      <c r="AW1929" s="13">
        <v>8</v>
      </c>
      <c r="AX1929" s="803" t="s">
        <v>293</v>
      </c>
      <c r="AY1929" s="13">
        <v>161</v>
      </c>
      <c r="AZ1929" s="13">
        <v>156</v>
      </c>
      <c r="BA1929" s="13">
        <v>331</v>
      </c>
      <c r="BB1929" s="13">
        <v>297</v>
      </c>
      <c r="BC1929" s="13">
        <v>159</v>
      </c>
      <c r="BD1929" s="13">
        <v>141</v>
      </c>
      <c r="BE1929" s="803" t="s">
        <v>383</v>
      </c>
      <c r="BF1929">
        <v>1</v>
      </c>
      <c r="BG1929" s="13">
        <v>98</v>
      </c>
      <c r="BH1929" s="13">
        <v>94</v>
      </c>
      <c r="BI1929" s="843" t="s">
        <v>552</v>
      </c>
      <c r="BJ1929" s="13">
        <v>2</v>
      </c>
      <c r="BK1929" s="13" t="e">
        <f t="shared" si="412"/>
        <v>#DIV/0!</v>
      </c>
      <c r="BL1929" s="13" t="e">
        <f t="shared" si="413"/>
        <v>#DIV/0!</v>
      </c>
    </row>
    <row r="1930" spans="48:64" x14ac:dyDescent="0.25">
      <c r="AV1930" s="13">
        <v>38</v>
      </c>
      <c r="AW1930" s="13">
        <v>10</v>
      </c>
      <c r="AX1930" s="803" t="s">
        <v>293</v>
      </c>
      <c r="AY1930" s="13">
        <v>238</v>
      </c>
      <c r="AZ1930" s="13">
        <v>233</v>
      </c>
      <c r="BA1930" s="13">
        <v>547</v>
      </c>
      <c r="BB1930" s="13">
        <v>493</v>
      </c>
      <c r="BC1930" s="13">
        <v>291</v>
      </c>
      <c r="BD1930" s="13">
        <v>260</v>
      </c>
      <c r="BE1930" s="803" t="s">
        <v>392</v>
      </c>
      <c r="BF1930">
        <v>1</v>
      </c>
      <c r="BG1930" s="13">
        <v>209</v>
      </c>
      <c r="BH1930" s="13">
        <v>178</v>
      </c>
      <c r="BI1930" s="863" t="s">
        <v>428</v>
      </c>
      <c r="BJ1930" s="13">
        <v>3</v>
      </c>
      <c r="BK1930" s="13" t="e">
        <f t="shared" si="412"/>
        <v>#DIV/0!</v>
      </c>
      <c r="BL1930" s="13" t="e">
        <f t="shared" si="413"/>
        <v>#DIV/0!</v>
      </c>
    </row>
    <row r="1931" spans="48:64" x14ac:dyDescent="0.25">
      <c r="AV1931" s="13">
        <v>39</v>
      </c>
      <c r="AW1931" s="13">
        <v>3</v>
      </c>
      <c r="AX1931" s="803" t="s">
        <v>293</v>
      </c>
      <c r="AY1931" s="13">
        <v>71</v>
      </c>
      <c r="AZ1931" s="13">
        <v>88</v>
      </c>
      <c r="BA1931" s="13">
        <v>162</v>
      </c>
      <c r="BB1931" s="13">
        <v>173</v>
      </c>
      <c r="BC1931" s="13">
        <v>83</v>
      </c>
      <c r="BD1931" s="13">
        <v>85</v>
      </c>
      <c r="BE1931" s="803" t="s">
        <v>401</v>
      </c>
      <c r="BF1931" s="13">
        <v>3</v>
      </c>
      <c r="BG1931" s="13">
        <v>118</v>
      </c>
      <c r="BH1931" s="13">
        <v>107</v>
      </c>
      <c r="BI1931" s="785" t="s">
        <v>437</v>
      </c>
      <c r="BJ1931" s="13">
        <v>1</v>
      </c>
      <c r="BK1931" s="13" t="e">
        <f t="shared" si="412"/>
        <v>#DIV/0!</v>
      </c>
      <c r="BL1931" s="13" t="e">
        <f t="shared" si="413"/>
        <v>#DIV/0!</v>
      </c>
    </row>
    <row r="1932" spans="48:64" x14ac:dyDescent="0.25">
      <c r="AV1932" s="13">
        <v>40</v>
      </c>
      <c r="AW1932" s="13">
        <v>5</v>
      </c>
      <c r="AX1932" s="803" t="s">
        <v>302</v>
      </c>
      <c r="AY1932" s="13">
        <v>107</v>
      </c>
      <c r="AZ1932" s="13">
        <v>107</v>
      </c>
      <c r="BA1932" s="13">
        <v>268</v>
      </c>
      <c r="BB1932" s="13">
        <v>220</v>
      </c>
      <c r="BC1932" s="13">
        <v>142</v>
      </c>
      <c r="BD1932" s="13">
        <v>113</v>
      </c>
      <c r="BE1932" s="803" t="s">
        <v>311</v>
      </c>
      <c r="BF1932">
        <v>5</v>
      </c>
      <c r="BG1932" s="13">
        <v>156</v>
      </c>
      <c r="BH1932" s="13">
        <v>137</v>
      </c>
      <c r="BI1932" s="857" t="s">
        <v>415</v>
      </c>
      <c r="BJ1932" s="13">
        <v>1</v>
      </c>
      <c r="BK1932" s="13" t="e">
        <f t="shared" si="412"/>
        <v>#DIV/0!</v>
      </c>
      <c r="BL1932" s="13" t="e">
        <f t="shared" si="413"/>
        <v>#DIV/0!</v>
      </c>
    </row>
    <row r="1933" spans="48:64" x14ac:dyDescent="0.25">
      <c r="AV1933" s="13">
        <v>41</v>
      </c>
      <c r="AW1933" s="13">
        <v>6</v>
      </c>
      <c r="AX1933" s="803" t="s">
        <v>302</v>
      </c>
      <c r="AY1933" s="13">
        <v>86</v>
      </c>
      <c r="AZ1933" s="13">
        <v>103</v>
      </c>
      <c r="BA1933" s="13">
        <v>181</v>
      </c>
      <c r="BB1933" s="13">
        <v>186</v>
      </c>
      <c r="BC1933" s="13">
        <v>88</v>
      </c>
      <c r="BD1933" s="13">
        <v>83</v>
      </c>
      <c r="BE1933" s="803" t="s">
        <v>320</v>
      </c>
      <c r="BF1933">
        <v>2</v>
      </c>
      <c r="BG1933" s="13">
        <v>71</v>
      </c>
      <c r="BH1933" s="13">
        <v>67</v>
      </c>
      <c r="BI1933" s="886" t="s">
        <v>476</v>
      </c>
      <c r="BJ1933" s="13">
        <v>0</v>
      </c>
      <c r="BK1933" s="13" t="e">
        <f t="shared" si="412"/>
        <v>#DIV/0!</v>
      </c>
      <c r="BL1933" s="13" t="e">
        <f t="shared" si="413"/>
        <v>#DIV/0!</v>
      </c>
    </row>
    <row r="1934" spans="48:64" x14ac:dyDescent="0.25">
      <c r="AV1934" s="13">
        <v>42</v>
      </c>
      <c r="AW1934" s="13">
        <v>3</v>
      </c>
      <c r="AX1934" s="803" t="s">
        <v>302</v>
      </c>
      <c r="AY1934" s="13">
        <v>42</v>
      </c>
      <c r="AZ1934" s="13">
        <v>34</v>
      </c>
      <c r="BA1934" s="13">
        <v>80</v>
      </c>
      <c r="BB1934" s="13">
        <v>66</v>
      </c>
      <c r="BC1934" s="13">
        <v>32</v>
      </c>
      <c r="BD1934" s="13">
        <v>32</v>
      </c>
      <c r="BE1934" s="803" t="s">
        <v>329</v>
      </c>
      <c r="BF1934" s="425">
        <v>5</v>
      </c>
      <c r="BG1934" s="13">
        <v>49</v>
      </c>
      <c r="BH1934" s="13">
        <v>40</v>
      </c>
      <c r="BI1934" s="865" t="s">
        <v>480</v>
      </c>
      <c r="BJ1934" s="13">
        <v>1</v>
      </c>
      <c r="BK1934" s="13" t="e">
        <f t="shared" si="412"/>
        <v>#DIV/0!</v>
      </c>
      <c r="BL1934" s="13" t="e">
        <f t="shared" si="413"/>
        <v>#DIV/0!</v>
      </c>
    </row>
    <row r="1935" spans="48:64" x14ac:dyDescent="0.25">
      <c r="AV1935" s="13">
        <v>43</v>
      </c>
      <c r="AW1935" s="13">
        <v>9</v>
      </c>
      <c r="AX1935" s="803" t="s">
        <v>302</v>
      </c>
      <c r="AY1935" s="13">
        <v>147</v>
      </c>
      <c r="AZ1935" s="13">
        <v>145</v>
      </c>
      <c r="BA1935" s="13">
        <v>379</v>
      </c>
      <c r="BB1935" s="13">
        <v>322</v>
      </c>
      <c r="BC1935" s="13">
        <v>217</v>
      </c>
      <c r="BD1935" s="13">
        <v>177</v>
      </c>
      <c r="BE1935" s="803" t="s">
        <v>338</v>
      </c>
      <c r="BF1935" s="426">
        <v>1</v>
      </c>
      <c r="BG1935" s="13">
        <v>205</v>
      </c>
      <c r="BH1935" s="13">
        <v>171</v>
      </c>
      <c r="BI1935" s="835" t="s">
        <v>446</v>
      </c>
      <c r="BJ1935" s="13">
        <v>1</v>
      </c>
      <c r="BK1935" s="13" t="e">
        <f t="shared" si="412"/>
        <v>#DIV/0!</v>
      </c>
      <c r="BL1935" s="13" t="e">
        <f t="shared" si="413"/>
        <v>#DIV/0!</v>
      </c>
    </row>
    <row r="1936" spans="48:64" x14ac:dyDescent="0.25">
      <c r="AV1936" s="13">
        <v>44</v>
      </c>
      <c r="AW1936" s="13">
        <v>8</v>
      </c>
      <c r="AX1936" s="803" t="s">
        <v>302</v>
      </c>
      <c r="AY1936" s="13">
        <v>123</v>
      </c>
      <c r="AZ1936" s="13">
        <v>128</v>
      </c>
      <c r="BA1936" s="13">
        <v>228</v>
      </c>
      <c r="BB1936" s="13">
        <v>245</v>
      </c>
      <c r="BC1936" s="13">
        <v>96</v>
      </c>
      <c r="BD1936" s="13">
        <v>117</v>
      </c>
      <c r="BE1936" s="803" t="s">
        <v>347</v>
      </c>
      <c r="BF1936">
        <v>1</v>
      </c>
      <c r="BG1936" s="13">
        <v>97</v>
      </c>
      <c r="BH1936" s="13">
        <v>100</v>
      </c>
      <c r="BI1936" s="780" t="s">
        <v>454</v>
      </c>
      <c r="BJ1936" s="13">
        <v>2</v>
      </c>
      <c r="BK1936" s="13" t="e">
        <f t="shared" si="412"/>
        <v>#DIV/0!</v>
      </c>
      <c r="BL1936" s="13" t="e">
        <f t="shared" si="413"/>
        <v>#DIV/0!</v>
      </c>
    </row>
    <row r="1937" spans="48:64" x14ac:dyDescent="0.25">
      <c r="AV1937" s="13">
        <v>45</v>
      </c>
      <c r="AW1937" s="13">
        <v>6</v>
      </c>
      <c r="AX1937" s="803" t="s">
        <v>302</v>
      </c>
      <c r="AY1937" s="13">
        <v>192</v>
      </c>
      <c r="AZ1937" s="13">
        <v>198</v>
      </c>
      <c r="BA1937" s="13">
        <v>435</v>
      </c>
      <c r="BB1937" s="13">
        <v>382</v>
      </c>
      <c r="BC1937" s="13">
        <v>220</v>
      </c>
      <c r="BD1937" s="13">
        <v>184</v>
      </c>
      <c r="BE1937" s="803" t="s">
        <v>356</v>
      </c>
      <c r="BF1937">
        <v>1</v>
      </c>
      <c r="BG1937" s="13">
        <v>230</v>
      </c>
      <c r="BH1937" s="13">
        <v>198</v>
      </c>
      <c r="BI1937" s="873" t="s">
        <v>463</v>
      </c>
      <c r="BJ1937" s="13">
        <v>0</v>
      </c>
      <c r="BK1937" s="13" t="e">
        <f t="shared" si="412"/>
        <v>#DIV/0!</v>
      </c>
      <c r="BL1937" s="13" t="e">
        <f t="shared" si="413"/>
        <v>#DIV/0!</v>
      </c>
    </row>
    <row r="1938" spans="48:64" x14ac:dyDescent="0.25">
      <c r="AV1938" s="13">
        <v>46</v>
      </c>
      <c r="AW1938" s="13">
        <v>5</v>
      </c>
      <c r="AX1938" s="803" t="s">
        <v>302</v>
      </c>
      <c r="AY1938" s="13">
        <v>133</v>
      </c>
      <c r="AZ1938" s="13">
        <v>123</v>
      </c>
      <c r="BA1938" s="13">
        <v>255</v>
      </c>
      <c r="BB1938" s="13">
        <v>224</v>
      </c>
      <c r="BC1938" s="13">
        <v>105</v>
      </c>
      <c r="BD1938" s="13">
        <v>101</v>
      </c>
      <c r="BE1938" s="803" t="s">
        <v>365</v>
      </c>
      <c r="BF1938" s="425">
        <v>3</v>
      </c>
      <c r="BG1938" s="13">
        <v>98</v>
      </c>
      <c r="BH1938" s="13">
        <v>62</v>
      </c>
      <c r="BI1938" s="892" t="s">
        <v>454</v>
      </c>
      <c r="BJ1938" s="13">
        <v>0</v>
      </c>
      <c r="BK1938" s="13" t="e">
        <f t="shared" si="412"/>
        <v>#DIV/0!</v>
      </c>
      <c r="BL1938" s="13" t="e">
        <f t="shared" si="413"/>
        <v>#DIV/0!</v>
      </c>
    </row>
    <row r="1939" spans="48:64" x14ac:dyDescent="0.25">
      <c r="AV1939" s="13">
        <v>47</v>
      </c>
      <c r="AW1939" s="13">
        <v>5</v>
      </c>
      <c r="AX1939" s="803" t="s">
        <v>302</v>
      </c>
      <c r="AY1939" s="13">
        <v>64</v>
      </c>
      <c r="AZ1939" s="13">
        <v>60</v>
      </c>
      <c r="BA1939" s="13">
        <v>141</v>
      </c>
      <c r="BB1939" s="13">
        <v>141</v>
      </c>
      <c r="BC1939" s="13">
        <v>70</v>
      </c>
      <c r="BD1939" s="13">
        <v>81</v>
      </c>
      <c r="BE1939" s="803" t="s">
        <v>374</v>
      </c>
      <c r="BF1939">
        <v>4</v>
      </c>
      <c r="BG1939" s="13">
        <v>73</v>
      </c>
      <c r="BH1939" s="13">
        <v>70</v>
      </c>
      <c r="BI1939" s="835" t="s">
        <v>446</v>
      </c>
      <c r="BJ1939" s="13">
        <v>1</v>
      </c>
      <c r="BK1939" s="13" t="e">
        <f t="shared" si="412"/>
        <v>#DIV/0!</v>
      </c>
      <c r="BL1939" s="13" t="e">
        <f t="shared" si="413"/>
        <v>#DIV/0!</v>
      </c>
    </row>
    <row r="1940" spans="48:64" x14ac:dyDescent="0.25">
      <c r="AV1940" s="13">
        <v>48</v>
      </c>
      <c r="AW1940" s="13">
        <v>4</v>
      </c>
      <c r="AX1940" s="803" t="s">
        <v>302</v>
      </c>
      <c r="AY1940" s="13">
        <v>126</v>
      </c>
      <c r="AZ1940" s="13">
        <v>91</v>
      </c>
      <c r="BA1940" s="13">
        <v>202</v>
      </c>
      <c r="BB1940" s="13">
        <v>166</v>
      </c>
      <c r="BC1940" s="13">
        <v>65</v>
      </c>
      <c r="BD1940" s="13">
        <v>75</v>
      </c>
      <c r="BE1940" s="803" t="s">
        <v>383</v>
      </c>
      <c r="BF1940">
        <v>1</v>
      </c>
      <c r="BG1940" s="13">
        <v>75</v>
      </c>
      <c r="BH1940" s="13">
        <v>56</v>
      </c>
      <c r="BI1940" s="843" t="s">
        <v>552</v>
      </c>
      <c r="BJ1940" s="13">
        <v>1</v>
      </c>
      <c r="BK1940" s="13" t="e">
        <f t="shared" si="412"/>
        <v>#DIV/0!</v>
      </c>
      <c r="BL1940" s="13" t="e">
        <f t="shared" si="413"/>
        <v>#DIV/0!</v>
      </c>
    </row>
    <row r="1941" spans="48:64" x14ac:dyDescent="0.25">
      <c r="AV1941" s="13">
        <v>49</v>
      </c>
      <c r="AW1941" s="13">
        <v>5</v>
      </c>
      <c r="AX1941" s="803" t="s">
        <v>302</v>
      </c>
      <c r="AY1941" s="13">
        <v>130</v>
      </c>
      <c r="AZ1941" s="13">
        <v>142</v>
      </c>
      <c r="BA1941" s="13">
        <v>277</v>
      </c>
      <c r="BB1941" s="13">
        <v>279</v>
      </c>
      <c r="BC1941" s="13">
        <v>135</v>
      </c>
      <c r="BD1941" s="13">
        <v>137</v>
      </c>
      <c r="BE1941" s="803" t="s">
        <v>392</v>
      </c>
      <c r="BF1941" s="426">
        <v>8</v>
      </c>
      <c r="BG1941" s="13">
        <v>97</v>
      </c>
      <c r="BH1941" s="13">
        <v>84</v>
      </c>
      <c r="BI1941" s="826" t="s">
        <v>476</v>
      </c>
      <c r="BJ1941" s="13">
        <v>0</v>
      </c>
      <c r="BK1941" s="13" t="e">
        <f t="shared" si="412"/>
        <v>#DIV/0!</v>
      </c>
      <c r="BL1941" s="13" t="e">
        <f t="shared" si="413"/>
        <v>#DIV/0!</v>
      </c>
    </row>
    <row r="1942" spans="48:64" x14ac:dyDescent="0.25">
      <c r="AV1942" s="13">
        <v>50</v>
      </c>
      <c r="AW1942" s="13">
        <v>5</v>
      </c>
      <c r="AX1942" s="803" t="s">
        <v>302</v>
      </c>
      <c r="AY1942" s="13">
        <v>95</v>
      </c>
      <c r="AZ1942" s="13">
        <v>89</v>
      </c>
      <c r="BA1942" s="13">
        <v>219</v>
      </c>
      <c r="BB1942" s="13">
        <v>203</v>
      </c>
      <c r="BC1942" s="13">
        <v>113</v>
      </c>
      <c r="BD1942" s="13">
        <v>114</v>
      </c>
      <c r="BE1942" s="803" t="s">
        <v>401</v>
      </c>
      <c r="BF1942">
        <v>7</v>
      </c>
      <c r="BG1942" s="13">
        <v>81</v>
      </c>
      <c r="BH1942" s="13">
        <v>76</v>
      </c>
      <c r="BI1942" s="886" t="s">
        <v>476</v>
      </c>
      <c r="BJ1942" s="13">
        <v>2</v>
      </c>
      <c r="BK1942" s="13" t="e">
        <f t="shared" si="412"/>
        <v>#DIV/0!</v>
      </c>
      <c r="BL1942" s="13" t="e">
        <f t="shared" si="413"/>
        <v>#DIV/0!</v>
      </c>
    </row>
    <row r="1943" spans="48:64" x14ac:dyDescent="0.25">
      <c r="AV1943" s="13">
        <v>51</v>
      </c>
      <c r="AW1943" s="13">
        <v>6</v>
      </c>
      <c r="AX1943" s="803" t="s">
        <v>311</v>
      </c>
      <c r="AY1943" s="13">
        <v>185</v>
      </c>
      <c r="AZ1943" s="13">
        <v>179</v>
      </c>
      <c r="BA1943" s="13">
        <v>377</v>
      </c>
      <c r="BB1943" s="13">
        <v>333</v>
      </c>
      <c r="BC1943" s="13">
        <v>177</v>
      </c>
      <c r="BD1943" s="13">
        <v>154</v>
      </c>
      <c r="BE1943" s="803" t="s">
        <v>320</v>
      </c>
      <c r="BF1943" s="426">
        <v>4</v>
      </c>
      <c r="BG1943" s="13">
        <v>130</v>
      </c>
      <c r="BH1943" s="13">
        <v>122</v>
      </c>
      <c r="BI1943" s="829" t="s">
        <v>552</v>
      </c>
      <c r="BJ1943" s="13">
        <v>1</v>
      </c>
      <c r="BK1943" s="13" t="e">
        <f t="shared" si="412"/>
        <v>#DIV/0!</v>
      </c>
      <c r="BL1943" s="13" t="e">
        <f t="shared" si="413"/>
        <v>#DIV/0!</v>
      </c>
    </row>
    <row r="1944" spans="48:64" x14ac:dyDescent="0.25">
      <c r="AV1944" s="13">
        <v>52</v>
      </c>
      <c r="AW1944" s="13">
        <v>7</v>
      </c>
      <c r="AX1944" s="803" t="s">
        <v>311</v>
      </c>
      <c r="AY1944" s="13">
        <v>199</v>
      </c>
      <c r="AZ1944" s="13">
        <v>256</v>
      </c>
      <c r="BA1944" s="13">
        <v>477</v>
      </c>
      <c r="BB1944" s="13">
        <v>501</v>
      </c>
      <c r="BC1944" s="13">
        <v>250</v>
      </c>
      <c r="BD1944" s="13">
        <v>245</v>
      </c>
      <c r="BE1944" s="803" t="s">
        <v>329</v>
      </c>
      <c r="BF1944">
        <v>1</v>
      </c>
      <c r="BG1944" s="13">
        <v>292</v>
      </c>
      <c r="BH1944" s="13">
        <v>298</v>
      </c>
      <c r="BI1944" s="837" t="s">
        <v>485</v>
      </c>
      <c r="BJ1944" s="13">
        <v>0</v>
      </c>
      <c r="BK1944" s="13" t="e">
        <f t="shared" si="412"/>
        <v>#DIV/0!</v>
      </c>
      <c r="BL1944" s="13" t="e">
        <f t="shared" si="413"/>
        <v>#DIV/0!</v>
      </c>
    </row>
    <row r="1945" spans="48:64" x14ac:dyDescent="0.25">
      <c r="AV1945" s="13">
        <v>53</v>
      </c>
      <c r="AW1945" s="13">
        <v>5</v>
      </c>
      <c r="AX1945" s="803" t="s">
        <v>311</v>
      </c>
      <c r="AY1945" s="13">
        <v>160</v>
      </c>
      <c r="AZ1945" s="13">
        <v>163</v>
      </c>
      <c r="BA1945" s="13">
        <v>387</v>
      </c>
      <c r="BB1945" s="13">
        <v>336</v>
      </c>
      <c r="BC1945" s="13">
        <v>222</v>
      </c>
      <c r="BD1945" s="13">
        <v>173</v>
      </c>
      <c r="BE1945" s="803" t="s">
        <v>338</v>
      </c>
      <c r="BF1945">
        <v>2</v>
      </c>
      <c r="BG1945" s="13">
        <v>124</v>
      </c>
      <c r="BH1945" s="13">
        <v>113</v>
      </c>
      <c r="BI1945" s="880" t="s">
        <v>582</v>
      </c>
      <c r="BJ1945" s="13">
        <v>1</v>
      </c>
      <c r="BK1945" s="13" t="e">
        <f t="shared" si="412"/>
        <v>#DIV/0!</v>
      </c>
      <c r="BL1945" s="13" t="e">
        <f t="shared" si="413"/>
        <v>#DIV/0!</v>
      </c>
    </row>
    <row r="1946" spans="48:64" x14ac:dyDescent="0.25">
      <c r="AV1946" s="13">
        <v>54</v>
      </c>
      <c r="AW1946" s="13">
        <v>2</v>
      </c>
      <c r="AX1946" s="803" t="s">
        <v>311</v>
      </c>
      <c r="AY1946" s="13">
        <v>38</v>
      </c>
      <c r="AZ1946" s="13">
        <v>48</v>
      </c>
      <c r="BA1946" s="13">
        <v>89</v>
      </c>
      <c r="BB1946" s="13">
        <v>90</v>
      </c>
      <c r="BC1946" s="13">
        <v>46</v>
      </c>
      <c r="BD1946" s="13">
        <v>42</v>
      </c>
      <c r="BE1946" s="803" t="s">
        <v>347</v>
      </c>
      <c r="BF1946">
        <v>6</v>
      </c>
      <c r="BG1946" s="13">
        <v>67</v>
      </c>
      <c r="BH1946" s="13">
        <v>54</v>
      </c>
      <c r="BI1946" s="847" t="s">
        <v>494</v>
      </c>
      <c r="BJ1946" s="13">
        <v>0</v>
      </c>
      <c r="BK1946" s="13" t="e">
        <f t="shared" si="412"/>
        <v>#DIV/0!</v>
      </c>
      <c r="BL1946" s="13" t="e">
        <f t="shared" si="413"/>
        <v>#DIV/0!</v>
      </c>
    </row>
    <row r="1947" spans="48:64" x14ac:dyDescent="0.25">
      <c r="AV1947" s="13">
        <v>55</v>
      </c>
      <c r="AW1947" s="13">
        <v>10</v>
      </c>
      <c r="AX1947" s="803" t="s">
        <v>311</v>
      </c>
      <c r="AY1947" s="13">
        <v>183</v>
      </c>
      <c r="AZ1947" s="13">
        <v>162</v>
      </c>
      <c r="BA1947" s="13">
        <v>344</v>
      </c>
      <c r="BB1947" s="13">
        <v>312</v>
      </c>
      <c r="BC1947" s="13">
        <v>142</v>
      </c>
      <c r="BD1947" s="13">
        <v>150</v>
      </c>
      <c r="BE1947" s="803" t="s">
        <v>356</v>
      </c>
      <c r="BF1947">
        <v>3</v>
      </c>
      <c r="BG1947" s="13">
        <v>60</v>
      </c>
      <c r="BH1947" s="13">
        <v>36</v>
      </c>
      <c r="BI1947" s="891" t="s">
        <v>502</v>
      </c>
      <c r="BJ1947" s="13">
        <v>1</v>
      </c>
      <c r="BK1947" s="13" t="e">
        <f t="shared" si="412"/>
        <v>#DIV/0!</v>
      </c>
      <c r="BL1947" s="13" t="e">
        <f t="shared" si="413"/>
        <v>#DIV/0!</v>
      </c>
    </row>
    <row r="1948" spans="48:64" x14ac:dyDescent="0.25">
      <c r="AV1948" s="13">
        <v>56</v>
      </c>
      <c r="AW1948" s="13">
        <v>3</v>
      </c>
      <c r="AX1948" s="803" t="s">
        <v>311</v>
      </c>
      <c r="AY1948" s="13">
        <v>75</v>
      </c>
      <c r="AZ1948" s="13">
        <v>69</v>
      </c>
      <c r="BA1948" s="13">
        <v>151</v>
      </c>
      <c r="BB1948" s="13">
        <v>135</v>
      </c>
      <c r="BC1948" s="13">
        <v>71</v>
      </c>
      <c r="BD1948" s="13">
        <v>66</v>
      </c>
      <c r="BE1948" s="803" t="s">
        <v>365</v>
      </c>
      <c r="BF1948">
        <v>8</v>
      </c>
      <c r="BG1948" s="13">
        <v>63</v>
      </c>
      <c r="BH1948" s="13">
        <v>40</v>
      </c>
      <c r="BI1948" s="841" t="s">
        <v>454</v>
      </c>
      <c r="BJ1948" s="13">
        <v>2</v>
      </c>
      <c r="BK1948" s="13" t="e">
        <f t="shared" si="412"/>
        <v>#DIV/0!</v>
      </c>
      <c r="BL1948" s="13" t="e">
        <f t="shared" si="413"/>
        <v>#DIV/0!</v>
      </c>
    </row>
    <row r="1949" spans="48:64" x14ac:dyDescent="0.25">
      <c r="AV1949" s="13">
        <v>57</v>
      </c>
      <c r="AW1949" s="13">
        <v>13</v>
      </c>
      <c r="AX1949" s="803" t="s">
        <v>311</v>
      </c>
      <c r="AY1949" s="13">
        <v>269</v>
      </c>
      <c r="AZ1949" s="13">
        <v>252</v>
      </c>
      <c r="BA1949" s="13">
        <v>503</v>
      </c>
      <c r="BB1949" s="13">
        <v>454</v>
      </c>
      <c r="BC1949" s="13">
        <v>217</v>
      </c>
      <c r="BD1949" s="13">
        <v>202</v>
      </c>
      <c r="BE1949" s="803" t="s">
        <v>374</v>
      </c>
      <c r="BF1949">
        <v>2</v>
      </c>
      <c r="BG1949" s="13">
        <v>138</v>
      </c>
      <c r="BH1949" s="13">
        <v>128</v>
      </c>
      <c r="BI1949" s="837" t="s">
        <v>485</v>
      </c>
      <c r="BJ1949" s="13">
        <v>2</v>
      </c>
      <c r="BK1949" s="13" t="e">
        <f t="shared" si="412"/>
        <v>#DIV/0!</v>
      </c>
      <c r="BL1949" s="13" t="e">
        <f t="shared" si="413"/>
        <v>#DIV/0!</v>
      </c>
    </row>
    <row r="1950" spans="48:64" x14ac:dyDescent="0.25">
      <c r="AV1950" s="13">
        <v>58</v>
      </c>
      <c r="AW1950" s="13">
        <v>7</v>
      </c>
      <c r="AX1950" s="803" t="s">
        <v>311</v>
      </c>
      <c r="AY1950" s="13">
        <v>205</v>
      </c>
      <c r="AZ1950" s="13">
        <v>181</v>
      </c>
      <c r="BA1950" s="13">
        <v>465</v>
      </c>
      <c r="BB1950" s="13">
        <v>365</v>
      </c>
      <c r="BC1950" s="13">
        <v>225</v>
      </c>
      <c r="BD1950" s="13">
        <v>184</v>
      </c>
      <c r="BE1950" s="803" t="s">
        <v>383</v>
      </c>
      <c r="BF1950">
        <v>9</v>
      </c>
      <c r="BG1950" s="13">
        <v>105</v>
      </c>
      <c r="BH1950" s="13">
        <v>92</v>
      </c>
      <c r="BI1950" s="846" t="s">
        <v>480</v>
      </c>
      <c r="BJ1950" s="13">
        <v>1</v>
      </c>
      <c r="BK1950" s="13" t="e">
        <f t="shared" si="412"/>
        <v>#DIV/0!</v>
      </c>
      <c r="BL1950" s="13" t="e">
        <f t="shared" si="413"/>
        <v>#DIV/0!</v>
      </c>
    </row>
    <row r="1951" spans="48:64" x14ac:dyDescent="0.25">
      <c r="AV1951" s="13">
        <v>59</v>
      </c>
      <c r="AW1951" s="13">
        <v>9</v>
      </c>
      <c r="AX1951" s="803" t="s">
        <v>311</v>
      </c>
      <c r="AY1951" s="13">
        <v>96</v>
      </c>
      <c r="AZ1951" s="13">
        <v>124</v>
      </c>
      <c r="BA1951" s="13">
        <v>215</v>
      </c>
      <c r="BB1951" s="13">
        <v>221</v>
      </c>
      <c r="BC1951" s="13">
        <v>110</v>
      </c>
      <c r="BD1951" s="13">
        <v>97</v>
      </c>
      <c r="BE1951" s="803" t="s">
        <v>392</v>
      </c>
      <c r="BF1951">
        <v>2</v>
      </c>
      <c r="BG1951" s="13">
        <v>63</v>
      </c>
      <c r="BH1951" s="13">
        <v>68</v>
      </c>
      <c r="BI1951" s="836" t="s">
        <v>442</v>
      </c>
      <c r="BJ1951" s="13">
        <v>1</v>
      </c>
      <c r="BK1951" s="13" t="e">
        <f t="shared" si="412"/>
        <v>#DIV/0!</v>
      </c>
      <c r="BL1951" s="13" t="e">
        <f t="shared" si="413"/>
        <v>#DIV/0!</v>
      </c>
    </row>
    <row r="1952" spans="48:64" x14ac:dyDescent="0.25">
      <c r="AV1952" s="13">
        <v>60</v>
      </c>
      <c r="AW1952" s="13">
        <v>7</v>
      </c>
      <c r="AX1952" s="803" t="s">
        <v>311</v>
      </c>
      <c r="AY1952" s="13">
        <v>125</v>
      </c>
      <c r="AZ1952" s="13">
        <v>154</v>
      </c>
      <c r="BA1952" s="13">
        <v>254</v>
      </c>
      <c r="BB1952" s="13">
        <v>275</v>
      </c>
      <c r="BC1952" s="13">
        <v>114</v>
      </c>
      <c r="BD1952" s="13">
        <v>121</v>
      </c>
      <c r="BE1952" s="803" t="s">
        <v>401</v>
      </c>
      <c r="BF1952">
        <v>1</v>
      </c>
      <c r="BG1952" s="13">
        <v>69</v>
      </c>
      <c r="BH1952" s="13">
        <v>85</v>
      </c>
      <c r="BI1952" s="828" t="s">
        <v>424</v>
      </c>
      <c r="BJ1952" s="13">
        <v>1</v>
      </c>
      <c r="BK1952" s="13" t="e">
        <f t="shared" si="412"/>
        <v>#DIV/0!</v>
      </c>
      <c r="BL1952" s="13" t="e">
        <f t="shared" si="413"/>
        <v>#DIV/0!</v>
      </c>
    </row>
    <row r="1953" spans="48:64" x14ac:dyDescent="0.25">
      <c r="AV1953" s="13">
        <v>61</v>
      </c>
      <c r="AW1953" s="13">
        <v>5</v>
      </c>
      <c r="AX1953" s="803" t="s">
        <v>320</v>
      </c>
      <c r="AY1953" s="13">
        <v>132</v>
      </c>
      <c r="AZ1953" s="13">
        <v>133</v>
      </c>
      <c r="BA1953" s="13">
        <v>285</v>
      </c>
      <c r="BB1953" s="13">
        <v>265</v>
      </c>
      <c r="BC1953" s="13">
        <v>135</v>
      </c>
      <c r="BD1953" s="13">
        <v>132</v>
      </c>
      <c r="BE1953" s="803" t="s">
        <v>329</v>
      </c>
      <c r="BF1953">
        <v>4</v>
      </c>
      <c r="BG1953" s="13">
        <v>164</v>
      </c>
      <c r="BH1953" s="13">
        <v>148</v>
      </c>
      <c r="BI1953" s="852" t="s">
        <v>514</v>
      </c>
      <c r="BJ1953" s="13">
        <v>0</v>
      </c>
      <c r="BK1953" s="13" t="e">
        <f t="shared" si="412"/>
        <v>#DIV/0!</v>
      </c>
      <c r="BL1953" s="13" t="e">
        <f t="shared" si="413"/>
        <v>#DIV/0!</v>
      </c>
    </row>
    <row r="1954" spans="48:64" x14ac:dyDescent="0.25">
      <c r="AV1954" s="13">
        <v>62</v>
      </c>
      <c r="AW1954" s="13">
        <v>5</v>
      </c>
      <c r="AX1954" s="803" t="s">
        <v>320</v>
      </c>
      <c r="AY1954" s="13">
        <v>171</v>
      </c>
      <c r="AZ1954" s="13">
        <v>135</v>
      </c>
      <c r="BA1954" s="13">
        <v>308</v>
      </c>
      <c r="BB1954" s="13">
        <v>241</v>
      </c>
      <c r="BC1954" s="13">
        <v>129</v>
      </c>
      <c r="BD1954" s="13">
        <v>106</v>
      </c>
      <c r="BE1954" s="803" t="s">
        <v>338</v>
      </c>
      <c r="BF1954">
        <v>5</v>
      </c>
      <c r="BG1954" s="13">
        <v>102</v>
      </c>
      <c r="BH1954" s="13">
        <v>92</v>
      </c>
      <c r="BI1954" s="839" t="s">
        <v>433</v>
      </c>
      <c r="BJ1954" s="13">
        <v>1</v>
      </c>
      <c r="BK1954" s="13" t="e">
        <f t="shared" si="412"/>
        <v>#DIV/0!</v>
      </c>
      <c r="BL1954" s="13" t="e">
        <f t="shared" si="413"/>
        <v>#DIV/0!</v>
      </c>
    </row>
    <row r="1955" spans="48:64" x14ac:dyDescent="0.25">
      <c r="AV1955" s="13">
        <v>63</v>
      </c>
      <c r="AW1955" s="13">
        <v>4</v>
      </c>
      <c r="AX1955" s="803" t="s">
        <v>320</v>
      </c>
      <c r="AY1955" s="13">
        <v>81</v>
      </c>
      <c r="AZ1955" s="13">
        <v>69</v>
      </c>
      <c r="BA1955" s="13">
        <v>201</v>
      </c>
      <c r="BB1955" s="13">
        <v>145</v>
      </c>
      <c r="BC1955" s="13">
        <v>111</v>
      </c>
      <c r="BD1955" s="13">
        <v>76</v>
      </c>
      <c r="BE1955" s="803" t="s">
        <v>347</v>
      </c>
      <c r="BF1955">
        <v>3</v>
      </c>
      <c r="BG1955" s="13">
        <v>137</v>
      </c>
      <c r="BH1955" s="13">
        <v>101</v>
      </c>
      <c r="BI1955" s="837" t="s">
        <v>485</v>
      </c>
      <c r="BJ1955" s="13">
        <v>1</v>
      </c>
      <c r="BK1955" s="13" t="e">
        <f t="shared" si="412"/>
        <v>#DIV/0!</v>
      </c>
      <c r="BL1955" s="13" t="e">
        <f t="shared" si="413"/>
        <v>#DIV/0!</v>
      </c>
    </row>
    <row r="1956" spans="48:64" x14ac:dyDescent="0.25">
      <c r="AV1956" s="13">
        <v>64</v>
      </c>
      <c r="AW1956" s="13">
        <v>8</v>
      </c>
      <c r="AX1956" s="803" t="s">
        <v>320</v>
      </c>
      <c r="AY1956" s="13">
        <v>244</v>
      </c>
      <c r="AZ1956" s="13">
        <v>267</v>
      </c>
      <c r="BA1956" s="13">
        <v>500</v>
      </c>
      <c r="BB1956" s="13">
        <v>494</v>
      </c>
      <c r="BC1956" s="13">
        <v>234</v>
      </c>
      <c r="BD1956" s="13">
        <v>227</v>
      </c>
      <c r="BE1956" s="803" t="s">
        <v>356</v>
      </c>
      <c r="BF1956" s="426">
        <v>2</v>
      </c>
      <c r="BG1956" s="13">
        <v>103</v>
      </c>
      <c r="BH1956" s="13">
        <v>66</v>
      </c>
      <c r="BI1956" s="831" t="s">
        <v>451</v>
      </c>
      <c r="BJ1956" s="13">
        <v>2</v>
      </c>
      <c r="BK1956" s="13" t="e">
        <f t="shared" si="412"/>
        <v>#DIV/0!</v>
      </c>
      <c r="BL1956" s="13" t="e">
        <f t="shared" si="413"/>
        <v>#DIV/0!</v>
      </c>
    </row>
    <row r="1957" spans="48:64" x14ac:dyDescent="0.25">
      <c r="AV1957" s="13">
        <v>65</v>
      </c>
      <c r="AW1957" s="13">
        <v>5</v>
      </c>
      <c r="AX1957" s="803" t="s">
        <v>320</v>
      </c>
      <c r="AY1957" s="13">
        <v>76</v>
      </c>
      <c r="AZ1957" s="13">
        <v>84</v>
      </c>
      <c r="BA1957" s="13">
        <v>220</v>
      </c>
      <c r="BB1957" s="13">
        <v>188</v>
      </c>
      <c r="BC1957" s="13">
        <v>131</v>
      </c>
      <c r="BD1957" s="13">
        <v>104</v>
      </c>
      <c r="BE1957" s="803" t="s">
        <v>365</v>
      </c>
      <c r="BF1957" s="426">
        <v>3</v>
      </c>
      <c r="BG1957" s="13">
        <v>117</v>
      </c>
      <c r="BH1957" s="13">
        <v>86</v>
      </c>
      <c r="BI1957" s="840" t="s">
        <v>510</v>
      </c>
      <c r="BJ1957" s="13">
        <v>4</v>
      </c>
      <c r="BK1957" s="13" t="e">
        <f t="shared" ref="BK1957:BK1988" si="414">ROUND(BA67/(AW67-BJ67),2)</f>
        <v>#DIV/0!</v>
      </c>
      <c r="BL1957" s="13" t="e">
        <f t="shared" ref="BL1957:BL1988" si="415">ROUND(BB67/(AW67-BJ67),2)</f>
        <v>#DIV/0!</v>
      </c>
    </row>
    <row r="1958" spans="48:64" x14ac:dyDescent="0.25">
      <c r="AV1958" s="13">
        <v>66</v>
      </c>
      <c r="AW1958" s="13">
        <v>2</v>
      </c>
      <c r="AX1958" s="803" t="s">
        <v>320</v>
      </c>
      <c r="AY1958" s="13">
        <v>77</v>
      </c>
      <c r="AZ1958" s="13">
        <v>59</v>
      </c>
      <c r="BA1958" s="13">
        <v>130</v>
      </c>
      <c r="BB1958" s="13">
        <v>113</v>
      </c>
      <c r="BC1958" s="13">
        <v>46</v>
      </c>
      <c r="BD1958" s="13">
        <v>54</v>
      </c>
      <c r="BE1958" s="803" t="s">
        <v>374</v>
      </c>
      <c r="BF1958" s="426">
        <v>1</v>
      </c>
      <c r="BG1958" s="13">
        <v>126</v>
      </c>
      <c r="BH1958" s="13">
        <v>106</v>
      </c>
      <c r="BI1958" s="826" t="s">
        <v>476</v>
      </c>
      <c r="BJ1958" s="13">
        <v>0</v>
      </c>
      <c r="BK1958" s="13" t="e">
        <f t="shared" si="414"/>
        <v>#DIV/0!</v>
      </c>
      <c r="BL1958" s="13" t="e">
        <f t="shared" si="415"/>
        <v>#DIV/0!</v>
      </c>
    </row>
    <row r="1959" spans="48:64" x14ac:dyDescent="0.25">
      <c r="AV1959" s="13">
        <v>67</v>
      </c>
      <c r="AW1959" s="13">
        <v>8</v>
      </c>
      <c r="AX1959" s="803" t="s">
        <v>320</v>
      </c>
      <c r="AY1959" s="13">
        <v>168</v>
      </c>
      <c r="AZ1959" s="13">
        <v>156</v>
      </c>
      <c r="BA1959" s="13">
        <v>357</v>
      </c>
      <c r="BB1959" s="13">
        <v>309</v>
      </c>
      <c r="BC1959" s="13">
        <v>166</v>
      </c>
      <c r="BD1959" s="13">
        <v>153</v>
      </c>
      <c r="BE1959" s="803" t="s">
        <v>383</v>
      </c>
      <c r="BF1959">
        <v>3</v>
      </c>
      <c r="BG1959" s="13">
        <v>118</v>
      </c>
      <c r="BH1959" s="13">
        <v>95</v>
      </c>
      <c r="BI1959" s="854" t="s">
        <v>419</v>
      </c>
      <c r="BJ1959" s="13">
        <v>1</v>
      </c>
      <c r="BK1959" s="13" t="e">
        <f t="shared" si="414"/>
        <v>#DIV/0!</v>
      </c>
      <c r="BL1959" s="13" t="e">
        <f t="shared" si="415"/>
        <v>#DIV/0!</v>
      </c>
    </row>
    <row r="1960" spans="48:64" x14ac:dyDescent="0.25">
      <c r="AV1960" s="13">
        <v>68</v>
      </c>
      <c r="AW1960" s="13">
        <v>2</v>
      </c>
      <c r="AX1960" s="803" t="s">
        <v>320</v>
      </c>
      <c r="AY1960" s="13">
        <v>7</v>
      </c>
      <c r="AZ1960" s="13">
        <v>10</v>
      </c>
      <c r="BA1960" s="13">
        <v>33</v>
      </c>
      <c r="BB1960" s="13">
        <v>35</v>
      </c>
      <c r="BC1960" s="13">
        <v>25</v>
      </c>
      <c r="BD1960" s="13">
        <v>25</v>
      </c>
      <c r="BE1960" s="803" t="s">
        <v>392</v>
      </c>
      <c r="BF1960">
        <v>6</v>
      </c>
      <c r="BG1960" s="13">
        <v>27</v>
      </c>
      <c r="BH1960" s="13">
        <v>27</v>
      </c>
      <c r="BI1960" s="841" t="s">
        <v>454</v>
      </c>
      <c r="BJ1960" s="13">
        <v>2</v>
      </c>
      <c r="BK1960" s="13" t="e">
        <f t="shared" si="414"/>
        <v>#DIV/0!</v>
      </c>
      <c r="BL1960" s="13" t="e">
        <f t="shared" si="415"/>
        <v>#DIV/0!</v>
      </c>
    </row>
    <row r="1961" spans="48:64" x14ac:dyDescent="0.25">
      <c r="AV1961" s="13">
        <v>69</v>
      </c>
      <c r="AW1961" s="13">
        <v>3</v>
      </c>
      <c r="AX1961" s="803" t="s">
        <v>320</v>
      </c>
      <c r="AY1961" s="13">
        <v>14</v>
      </c>
      <c r="AZ1961" s="13">
        <v>29</v>
      </c>
      <c r="BA1961" s="13">
        <v>39</v>
      </c>
      <c r="BB1961" s="13">
        <v>50</v>
      </c>
      <c r="BC1961" s="13">
        <v>23</v>
      </c>
      <c r="BD1961" s="13">
        <v>21</v>
      </c>
      <c r="BE1961" s="803" t="s">
        <v>401</v>
      </c>
      <c r="BF1961" s="425">
        <v>6</v>
      </c>
      <c r="BG1961" s="13">
        <v>37</v>
      </c>
      <c r="BH1961" s="13">
        <v>46</v>
      </c>
      <c r="BI1961" s="892" t="s">
        <v>454</v>
      </c>
      <c r="BJ1961" s="13">
        <v>1</v>
      </c>
      <c r="BK1961" s="13" t="e">
        <f t="shared" si="414"/>
        <v>#DIV/0!</v>
      </c>
      <c r="BL1961" s="13" t="e">
        <f t="shared" si="415"/>
        <v>#DIV/0!</v>
      </c>
    </row>
    <row r="1962" spans="48:64" x14ac:dyDescent="0.25">
      <c r="AV1962" s="13">
        <v>70</v>
      </c>
      <c r="AW1962" s="13">
        <v>6</v>
      </c>
      <c r="AX1962" s="803" t="s">
        <v>329</v>
      </c>
      <c r="AY1962" s="13">
        <v>96</v>
      </c>
      <c r="AZ1962" s="13">
        <v>96</v>
      </c>
      <c r="BA1962" s="13">
        <v>202</v>
      </c>
      <c r="BB1962" s="13">
        <v>195</v>
      </c>
      <c r="BC1962" s="13">
        <v>102</v>
      </c>
      <c r="BD1962" s="13">
        <v>99</v>
      </c>
      <c r="BE1962" s="803" t="s">
        <v>338</v>
      </c>
      <c r="BF1962">
        <v>7</v>
      </c>
      <c r="BG1962" s="13">
        <v>88</v>
      </c>
      <c r="BH1962" s="13">
        <v>79</v>
      </c>
      <c r="BI1962" s="829" t="s">
        <v>552</v>
      </c>
      <c r="BJ1962" s="13">
        <v>0</v>
      </c>
      <c r="BK1962" s="13" t="e">
        <f t="shared" si="414"/>
        <v>#DIV/0!</v>
      </c>
      <c r="BL1962" s="13" t="e">
        <f t="shared" si="415"/>
        <v>#DIV/0!</v>
      </c>
    </row>
    <row r="1963" spans="48:64" x14ac:dyDescent="0.25">
      <c r="AV1963" s="13">
        <v>71</v>
      </c>
      <c r="AW1963" s="13">
        <v>6</v>
      </c>
      <c r="AX1963" s="803" t="s">
        <v>329</v>
      </c>
      <c r="AY1963" s="13">
        <v>117</v>
      </c>
      <c r="AZ1963" s="13">
        <v>118</v>
      </c>
      <c r="BA1963" s="13">
        <v>257</v>
      </c>
      <c r="BB1963" s="13">
        <v>234</v>
      </c>
      <c r="BC1963" s="13">
        <v>131</v>
      </c>
      <c r="BD1963" s="13">
        <v>116</v>
      </c>
      <c r="BE1963" s="803" t="s">
        <v>347</v>
      </c>
      <c r="BF1963">
        <v>6</v>
      </c>
      <c r="BG1963" s="13">
        <v>110</v>
      </c>
      <c r="BH1963" s="13">
        <v>105</v>
      </c>
      <c r="BI1963" s="843" t="s">
        <v>552</v>
      </c>
      <c r="BJ1963" s="13">
        <v>0</v>
      </c>
      <c r="BK1963" s="13" t="e">
        <f t="shared" si="414"/>
        <v>#DIV/0!</v>
      </c>
      <c r="BL1963" s="13" t="e">
        <f t="shared" si="415"/>
        <v>#DIV/0!</v>
      </c>
    </row>
    <row r="1964" spans="48:64" x14ac:dyDescent="0.25">
      <c r="AV1964" s="13">
        <v>72</v>
      </c>
      <c r="AW1964" s="13">
        <v>6</v>
      </c>
      <c r="AX1964" s="803" t="s">
        <v>329</v>
      </c>
      <c r="AY1964" s="13">
        <v>213</v>
      </c>
      <c r="AZ1964" s="13">
        <v>200</v>
      </c>
      <c r="BA1964" s="13">
        <v>452</v>
      </c>
      <c r="BB1964" s="13">
        <v>401</v>
      </c>
      <c r="BC1964" s="13">
        <v>217</v>
      </c>
      <c r="BD1964" s="13">
        <v>201</v>
      </c>
      <c r="BE1964" s="803" t="s">
        <v>356</v>
      </c>
      <c r="BF1964">
        <v>3</v>
      </c>
      <c r="BG1964" s="13">
        <v>206</v>
      </c>
      <c r="BH1964" s="13">
        <v>175</v>
      </c>
      <c r="BI1964" s="847" t="s">
        <v>494</v>
      </c>
      <c r="BJ1964" s="13">
        <v>1</v>
      </c>
      <c r="BK1964" s="13" t="e">
        <f t="shared" si="414"/>
        <v>#DIV/0!</v>
      </c>
      <c r="BL1964" s="13" t="e">
        <f t="shared" si="415"/>
        <v>#DIV/0!</v>
      </c>
    </row>
    <row r="1965" spans="48:64" x14ac:dyDescent="0.25">
      <c r="AV1965" s="13">
        <v>73</v>
      </c>
      <c r="AW1965" s="13">
        <v>6</v>
      </c>
      <c r="AX1965" s="803" t="s">
        <v>329</v>
      </c>
      <c r="AY1965" s="13">
        <v>115</v>
      </c>
      <c r="AZ1965" s="13">
        <v>129</v>
      </c>
      <c r="BA1965" s="13">
        <v>232</v>
      </c>
      <c r="BB1965" s="13">
        <v>234</v>
      </c>
      <c r="BC1965" s="13">
        <v>98</v>
      </c>
      <c r="BD1965" s="13">
        <v>105</v>
      </c>
      <c r="BE1965" s="803" t="s">
        <v>365</v>
      </c>
      <c r="BF1965" s="426">
        <v>1</v>
      </c>
      <c r="BG1965" s="13">
        <v>115</v>
      </c>
      <c r="BH1965" s="13">
        <v>119</v>
      </c>
      <c r="BI1965" s="877" t="s">
        <v>428</v>
      </c>
      <c r="BJ1965" s="13">
        <v>1</v>
      </c>
      <c r="BK1965" s="13" t="e">
        <f t="shared" si="414"/>
        <v>#DIV/0!</v>
      </c>
      <c r="BL1965" s="13" t="e">
        <f t="shared" si="415"/>
        <v>#DIV/0!</v>
      </c>
    </row>
    <row r="1966" spans="48:64" x14ac:dyDescent="0.25">
      <c r="AV1966" s="13">
        <v>74</v>
      </c>
      <c r="AW1966" s="13">
        <v>7</v>
      </c>
      <c r="AX1966" s="803" t="s">
        <v>329</v>
      </c>
      <c r="AY1966" s="13">
        <v>268</v>
      </c>
      <c r="AZ1966" s="13">
        <v>254</v>
      </c>
      <c r="BA1966" s="13">
        <v>590</v>
      </c>
      <c r="BB1966" s="13">
        <v>541</v>
      </c>
      <c r="BC1966" s="13">
        <v>303</v>
      </c>
      <c r="BD1966" s="13">
        <v>287</v>
      </c>
      <c r="BE1966" s="803" t="s">
        <v>374</v>
      </c>
      <c r="BF1966">
        <v>3</v>
      </c>
      <c r="BG1966" s="13">
        <v>175</v>
      </c>
      <c r="BH1966" s="13">
        <v>158</v>
      </c>
      <c r="BI1966" s="846" t="s">
        <v>480</v>
      </c>
      <c r="BJ1966" s="13">
        <v>2</v>
      </c>
      <c r="BK1966" s="13" t="e">
        <f t="shared" si="414"/>
        <v>#DIV/0!</v>
      </c>
      <c r="BL1966" s="13" t="e">
        <f t="shared" si="415"/>
        <v>#DIV/0!</v>
      </c>
    </row>
    <row r="1967" spans="48:64" x14ac:dyDescent="0.25">
      <c r="AV1967" s="13">
        <v>75</v>
      </c>
      <c r="AW1967" s="13">
        <v>3</v>
      </c>
      <c r="AX1967" s="803" t="s">
        <v>329</v>
      </c>
      <c r="AY1967" s="13">
        <v>127</v>
      </c>
      <c r="AZ1967" s="13">
        <v>120</v>
      </c>
      <c r="BA1967" s="13">
        <v>289</v>
      </c>
      <c r="BB1967" s="13">
        <v>262</v>
      </c>
      <c r="BC1967" s="13">
        <v>144</v>
      </c>
      <c r="BD1967" s="13">
        <v>142</v>
      </c>
      <c r="BE1967" s="803" t="s">
        <v>383</v>
      </c>
      <c r="BF1967">
        <v>3</v>
      </c>
      <c r="BG1967" s="13">
        <v>146</v>
      </c>
      <c r="BH1967" s="13">
        <v>143</v>
      </c>
      <c r="BI1967" s="863" t="s">
        <v>428</v>
      </c>
      <c r="BJ1967" s="13">
        <v>1</v>
      </c>
      <c r="BK1967" s="13" t="e">
        <f t="shared" si="414"/>
        <v>#DIV/0!</v>
      </c>
      <c r="BL1967" s="13" t="e">
        <f t="shared" si="415"/>
        <v>#DIV/0!</v>
      </c>
    </row>
    <row r="1968" spans="48:64" x14ac:dyDescent="0.25">
      <c r="AV1968" s="13">
        <v>76</v>
      </c>
      <c r="AW1968" s="13">
        <v>2</v>
      </c>
      <c r="AX1968" s="803" t="s">
        <v>329</v>
      </c>
      <c r="AY1968" s="13">
        <v>59</v>
      </c>
      <c r="AZ1968" s="13">
        <v>51</v>
      </c>
      <c r="BA1968" s="13">
        <v>132</v>
      </c>
      <c r="BB1968" s="13">
        <v>113</v>
      </c>
      <c r="BC1968" s="13">
        <v>62</v>
      </c>
      <c r="BD1968" s="13">
        <v>62</v>
      </c>
      <c r="BE1968" s="803" t="s">
        <v>392</v>
      </c>
      <c r="BF1968" s="425">
        <v>5</v>
      </c>
      <c r="BG1968" s="13">
        <v>101</v>
      </c>
      <c r="BH1968" s="13">
        <v>90</v>
      </c>
      <c r="BI1968" s="851" t="s">
        <v>424</v>
      </c>
      <c r="BJ1968" s="13">
        <v>0</v>
      </c>
      <c r="BK1968" s="13" t="e">
        <f t="shared" si="414"/>
        <v>#DIV/0!</v>
      </c>
      <c r="BL1968" s="13" t="e">
        <f t="shared" si="415"/>
        <v>#DIV/0!</v>
      </c>
    </row>
    <row r="1969" spans="48:64" x14ac:dyDescent="0.25">
      <c r="AV1969" s="13">
        <v>77</v>
      </c>
      <c r="AW1969" s="13">
        <v>5</v>
      </c>
      <c r="AX1969" s="803" t="s">
        <v>329</v>
      </c>
      <c r="AY1969" s="13">
        <v>147</v>
      </c>
      <c r="AZ1969" s="13">
        <v>124</v>
      </c>
      <c r="BA1969" s="13">
        <v>278</v>
      </c>
      <c r="BB1969" s="13">
        <v>234</v>
      </c>
      <c r="BC1969" s="13">
        <v>120</v>
      </c>
      <c r="BD1969" s="13">
        <v>110</v>
      </c>
      <c r="BE1969" s="803" t="s">
        <v>401</v>
      </c>
      <c r="BF1969">
        <v>2</v>
      </c>
      <c r="BG1969" s="13">
        <v>151</v>
      </c>
      <c r="BH1969" s="13">
        <v>128</v>
      </c>
      <c r="BI1969" s="849" t="s">
        <v>489</v>
      </c>
      <c r="BJ1969" s="13">
        <v>0</v>
      </c>
      <c r="BK1969" s="13" t="e">
        <f t="shared" si="414"/>
        <v>#DIV/0!</v>
      </c>
      <c r="BL1969" s="13" t="e">
        <f t="shared" si="415"/>
        <v>#DIV/0!</v>
      </c>
    </row>
    <row r="1970" spans="48:64" x14ac:dyDescent="0.25">
      <c r="AV1970" s="13">
        <v>78</v>
      </c>
      <c r="AW1970" s="13">
        <v>6</v>
      </c>
      <c r="AX1970" s="803" t="s">
        <v>338</v>
      </c>
      <c r="AY1970" s="13">
        <v>135</v>
      </c>
      <c r="AZ1970" s="13">
        <v>103</v>
      </c>
      <c r="BA1970" s="13">
        <v>221</v>
      </c>
      <c r="BB1970" s="13">
        <v>185</v>
      </c>
      <c r="BC1970" s="13">
        <v>82</v>
      </c>
      <c r="BD1970" s="13">
        <v>82</v>
      </c>
      <c r="BE1970" s="803" t="s">
        <v>347</v>
      </c>
      <c r="BF1970">
        <v>3</v>
      </c>
      <c r="BG1970" s="13">
        <v>85</v>
      </c>
      <c r="BH1970" s="13">
        <v>63</v>
      </c>
      <c r="BI1970" s="849" t="s">
        <v>489</v>
      </c>
      <c r="BJ1970" s="13">
        <v>2</v>
      </c>
      <c r="BK1970" s="13" t="e">
        <f t="shared" si="414"/>
        <v>#DIV/0!</v>
      </c>
      <c r="BL1970" s="13" t="e">
        <f t="shared" si="415"/>
        <v>#DIV/0!</v>
      </c>
    </row>
    <row r="1971" spans="48:64" x14ac:dyDescent="0.25">
      <c r="AV1971" s="13">
        <v>79</v>
      </c>
      <c r="AW1971" s="13">
        <v>5</v>
      </c>
      <c r="AX1971" s="803" t="s">
        <v>338</v>
      </c>
      <c r="AY1971" s="13">
        <v>114</v>
      </c>
      <c r="AZ1971" s="13">
        <v>101</v>
      </c>
      <c r="BA1971" s="13">
        <v>211</v>
      </c>
      <c r="BB1971" s="13">
        <v>173</v>
      </c>
      <c r="BC1971" s="13">
        <v>92</v>
      </c>
      <c r="BD1971" s="13">
        <v>72</v>
      </c>
      <c r="BE1971" s="803" t="s">
        <v>356</v>
      </c>
      <c r="BF1971">
        <v>2</v>
      </c>
      <c r="BG1971" s="13">
        <v>89</v>
      </c>
      <c r="BH1971" s="13">
        <v>61</v>
      </c>
      <c r="BI1971" s="836" t="s">
        <v>442</v>
      </c>
      <c r="BJ1971" s="13">
        <v>0</v>
      </c>
      <c r="BK1971" s="13" t="e">
        <f t="shared" si="414"/>
        <v>#DIV/0!</v>
      </c>
      <c r="BL1971" s="13" t="e">
        <f t="shared" si="415"/>
        <v>#DIV/0!</v>
      </c>
    </row>
    <row r="1972" spans="48:64" x14ac:dyDescent="0.25">
      <c r="AV1972" s="13">
        <v>80</v>
      </c>
      <c r="AW1972" s="13">
        <v>9</v>
      </c>
      <c r="AX1972" s="803" t="s">
        <v>338</v>
      </c>
      <c r="AY1972" s="13">
        <v>216</v>
      </c>
      <c r="AZ1972" s="13">
        <v>205</v>
      </c>
      <c r="BA1972" s="13">
        <v>413</v>
      </c>
      <c r="BB1972" s="13">
        <v>396</v>
      </c>
      <c r="BC1972" s="13">
        <v>167</v>
      </c>
      <c r="BD1972" s="13">
        <v>191</v>
      </c>
      <c r="BE1972" s="803" t="s">
        <v>365</v>
      </c>
      <c r="BF1972">
        <v>6</v>
      </c>
      <c r="BG1972" s="13">
        <v>138</v>
      </c>
      <c r="BH1972" s="13">
        <v>147</v>
      </c>
      <c r="BI1972" s="841" t="s">
        <v>454</v>
      </c>
      <c r="BJ1972" s="13">
        <v>1</v>
      </c>
      <c r="BK1972" s="13" t="e">
        <f t="shared" si="414"/>
        <v>#DIV/0!</v>
      </c>
      <c r="BL1972" s="13" t="e">
        <f t="shared" si="415"/>
        <v>#DIV/0!</v>
      </c>
    </row>
    <row r="1973" spans="48:64" x14ac:dyDescent="0.25">
      <c r="AV1973" s="13">
        <v>81</v>
      </c>
      <c r="AW1973" s="13">
        <v>11</v>
      </c>
      <c r="AX1973" s="803" t="s">
        <v>338</v>
      </c>
      <c r="AY1973" s="13">
        <v>354</v>
      </c>
      <c r="AZ1973" s="13">
        <v>352</v>
      </c>
      <c r="BA1973" s="13">
        <v>768</v>
      </c>
      <c r="BB1973" s="13">
        <v>676</v>
      </c>
      <c r="BC1973" s="13">
        <v>373</v>
      </c>
      <c r="BD1973" s="13">
        <v>324</v>
      </c>
      <c r="BE1973" s="803" t="s">
        <v>374</v>
      </c>
      <c r="BF1973">
        <v>4</v>
      </c>
      <c r="BG1973" s="13">
        <v>158</v>
      </c>
      <c r="BH1973" s="13">
        <v>125</v>
      </c>
      <c r="BI1973" s="836" t="s">
        <v>442</v>
      </c>
      <c r="BJ1973" s="13">
        <v>2</v>
      </c>
      <c r="BK1973" s="13" t="e">
        <f t="shared" si="414"/>
        <v>#DIV/0!</v>
      </c>
      <c r="BL1973" s="13" t="e">
        <f t="shared" si="415"/>
        <v>#DIV/0!</v>
      </c>
    </row>
    <row r="1974" spans="48:64" x14ac:dyDescent="0.25">
      <c r="AV1974" s="13">
        <v>82</v>
      </c>
      <c r="AW1974" s="13">
        <v>9</v>
      </c>
      <c r="AX1974" s="803" t="s">
        <v>338</v>
      </c>
      <c r="AY1974" s="13">
        <v>116</v>
      </c>
      <c r="AZ1974" s="13">
        <v>140</v>
      </c>
      <c r="BA1974" s="13">
        <v>227</v>
      </c>
      <c r="BB1974" s="13">
        <v>249</v>
      </c>
      <c r="BC1974" s="13">
        <v>103</v>
      </c>
      <c r="BD1974" s="13">
        <v>109</v>
      </c>
      <c r="BE1974" s="803" t="s">
        <v>383</v>
      </c>
      <c r="BF1974">
        <v>4</v>
      </c>
      <c r="BG1974" s="13">
        <v>131</v>
      </c>
      <c r="BH1974" s="13">
        <v>130</v>
      </c>
      <c r="BI1974" s="843" t="s">
        <v>552</v>
      </c>
      <c r="BJ1974" s="13">
        <v>2</v>
      </c>
      <c r="BK1974" s="13" t="e">
        <f t="shared" si="414"/>
        <v>#DIV/0!</v>
      </c>
      <c r="BL1974" s="13" t="e">
        <f t="shared" si="415"/>
        <v>#DIV/0!</v>
      </c>
    </row>
    <row r="1975" spans="48:64" x14ac:dyDescent="0.25">
      <c r="AV1975" s="13">
        <v>83</v>
      </c>
      <c r="AW1975" s="13">
        <v>2</v>
      </c>
      <c r="AX1975" s="803" t="s">
        <v>338</v>
      </c>
      <c r="AY1975" s="13">
        <v>63</v>
      </c>
      <c r="AZ1975" s="13">
        <v>62</v>
      </c>
      <c r="BA1975" s="13">
        <v>110</v>
      </c>
      <c r="BB1975" s="13">
        <v>110</v>
      </c>
      <c r="BC1975" s="13">
        <v>39</v>
      </c>
      <c r="BD1975" s="13">
        <v>48</v>
      </c>
      <c r="BE1975" s="803" t="s">
        <v>392</v>
      </c>
      <c r="BF1975" s="426">
        <v>5</v>
      </c>
      <c r="BG1975" s="13">
        <v>108</v>
      </c>
      <c r="BH1975" s="13">
        <v>107</v>
      </c>
      <c r="BI1975" s="834" t="s">
        <v>485</v>
      </c>
      <c r="BJ1975" s="13">
        <v>1</v>
      </c>
      <c r="BK1975" s="13" t="e">
        <f t="shared" si="414"/>
        <v>#DIV/0!</v>
      </c>
      <c r="BL1975" s="13" t="e">
        <f t="shared" si="415"/>
        <v>#DIV/0!</v>
      </c>
    </row>
    <row r="1976" spans="48:64" x14ac:dyDescent="0.25">
      <c r="AV1976" s="13">
        <v>84</v>
      </c>
      <c r="AW1976" s="13">
        <v>11</v>
      </c>
      <c r="AX1976" s="803" t="s">
        <v>338</v>
      </c>
      <c r="AY1976" s="13">
        <v>140</v>
      </c>
      <c r="AZ1976" s="13">
        <v>157</v>
      </c>
      <c r="BA1976" s="13">
        <v>341</v>
      </c>
      <c r="BB1976" s="13">
        <v>311</v>
      </c>
      <c r="BC1976" s="13">
        <v>182</v>
      </c>
      <c r="BD1976" s="13">
        <v>154</v>
      </c>
      <c r="BE1976" s="803" t="s">
        <v>401</v>
      </c>
      <c r="BF1976">
        <v>4</v>
      </c>
      <c r="BG1976" s="13">
        <v>88</v>
      </c>
      <c r="BH1976" s="13">
        <v>74</v>
      </c>
      <c r="BI1976" s="886" t="s">
        <v>476</v>
      </c>
      <c r="BJ1976" s="13">
        <v>2</v>
      </c>
      <c r="BK1976" s="13" t="e">
        <f t="shared" si="414"/>
        <v>#DIV/0!</v>
      </c>
      <c r="BL1976" s="13" t="e">
        <f t="shared" si="415"/>
        <v>#DIV/0!</v>
      </c>
    </row>
    <row r="1977" spans="48:64" x14ac:dyDescent="0.25">
      <c r="AV1977" s="13">
        <v>85</v>
      </c>
      <c r="AW1977" s="13">
        <v>8</v>
      </c>
      <c r="AX1977" s="803" t="s">
        <v>347</v>
      </c>
      <c r="AY1977" s="13">
        <v>154</v>
      </c>
      <c r="AZ1977" s="13">
        <v>172</v>
      </c>
      <c r="BA1977" s="13">
        <v>386</v>
      </c>
      <c r="BB1977" s="13">
        <v>374</v>
      </c>
      <c r="BC1977" s="13">
        <v>210</v>
      </c>
      <c r="BD1977" s="13">
        <v>202</v>
      </c>
      <c r="BE1977" s="803" t="s">
        <v>356</v>
      </c>
      <c r="BF1977">
        <v>3</v>
      </c>
      <c r="BG1977" s="13">
        <v>172</v>
      </c>
      <c r="BH1977" s="13">
        <v>173</v>
      </c>
      <c r="BI1977" s="842" t="s">
        <v>459</v>
      </c>
      <c r="BJ1977" s="13">
        <v>0</v>
      </c>
      <c r="BK1977" s="13" t="e">
        <f t="shared" si="414"/>
        <v>#DIV/0!</v>
      </c>
      <c r="BL1977" s="13" t="e">
        <f t="shared" si="415"/>
        <v>#DIV/0!</v>
      </c>
    </row>
    <row r="1978" spans="48:64" x14ac:dyDescent="0.25">
      <c r="AV1978" s="13">
        <v>86</v>
      </c>
      <c r="AW1978" s="13">
        <v>7</v>
      </c>
      <c r="AX1978" s="803" t="s">
        <v>347</v>
      </c>
      <c r="AY1978" s="13">
        <v>100</v>
      </c>
      <c r="AZ1978" s="13">
        <v>112</v>
      </c>
      <c r="BA1978" s="13">
        <v>234</v>
      </c>
      <c r="BB1978" s="13">
        <v>201</v>
      </c>
      <c r="BC1978" s="13">
        <v>122</v>
      </c>
      <c r="BD1978" s="13">
        <v>89</v>
      </c>
      <c r="BE1978" s="803" t="s">
        <v>365</v>
      </c>
      <c r="BF1978">
        <v>4</v>
      </c>
      <c r="BG1978" s="13">
        <v>102</v>
      </c>
      <c r="BH1978" s="13">
        <v>95</v>
      </c>
      <c r="BI1978" s="837" t="s">
        <v>485</v>
      </c>
      <c r="BJ1978" s="13">
        <v>0</v>
      </c>
      <c r="BK1978" s="13" t="e">
        <f t="shared" si="414"/>
        <v>#DIV/0!</v>
      </c>
      <c r="BL1978" s="13" t="e">
        <f t="shared" si="415"/>
        <v>#DIV/0!</v>
      </c>
    </row>
    <row r="1979" spans="48:64" x14ac:dyDescent="0.25">
      <c r="AV1979" s="13">
        <v>87</v>
      </c>
      <c r="AW1979" s="13">
        <v>7</v>
      </c>
      <c r="AX1979" s="803" t="s">
        <v>347</v>
      </c>
      <c r="AY1979" s="13">
        <v>225</v>
      </c>
      <c r="AZ1979" s="13">
        <v>218</v>
      </c>
      <c r="BA1979" s="13">
        <v>470</v>
      </c>
      <c r="BB1979" s="13">
        <v>447</v>
      </c>
      <c r="BC1979" s="13">
        <v>215</v>
      </c>
      <c r="BD1979" s="13">
        <v>229</v>
      </c>
      <c r="BE1979" s="803" t="s">
        <v>374</v>
      </c>
      <c r="BF1979">
        <v>2</v>
      </c>
      <c r="BG1979" s="13">
        <v>169</v>
      </c>
      <c r="BH1979" s="13">
        <v>146</v>
      </c>
      <c r="BI1979" s="841" t="s">
        <v>454</v>
      </c>
      <c r="BJ1979" s="13">
        <v>1</v>
      </c>
      <c r="BK1979" s="13" t="e">
        <f t="shared" si="414"/>
        <v>#DIV/0!</v>
      </c>
      <c r="BL1979" s="13" t="e">
        <f t="shared" si="415"/>
        <v>#DIV/0!</v>
      </c>
    </row>
    <row r="1980" spans="48:64" x14ac:dyDescent="0.25">
      <c r="AV1980" s="13">
        <v>88</v>
      </c>
      <c r="AW1980" s="13">
        <v>5</v>
      </c>
      <c r="AX1980" s="803" t="s">
        <v>347</v>
      </c>
      <c r="AY1980" s="13">
        <v>93</v>
      </c>
      <c r="AZ1980" s="13">
        <v>89</v>
      </c>
      <c r="BA1980" s="13">
        <v>185</v>
      </c>
      <c r="BB1980" s="13">
        <v>172</v>
      </c>
      <c r="BC1980" s="13">
        <v>85</v>
      </c>
      <c r="BD1980" s="13">
        <v>83</v>
      </c>
      <c r="BE1980" s="803" t="s">
        <v>383</v>
      </c>
      <c r="BF1980" s="425">
        <v>2</v>
      </c>
      <c r="BG1980" s="13">
        <v>92</v>
      </c>
      <c r="BH1980" s="13">
        <v>92</v>
      </c>
      <c r="BI1980" s="884" t="s">
        <v>428</v>
      </c>
      <c r="BJ1980" s="13">
        <v>0</v>
      </c>
      <c r="BK1980" s="13" t="e">
        <f t="shared" si="414"/>
        <v>#DIV/0!</v>
      </c>
      <c r="BL1980" s="13" t="e">
        <f t="shared" si="415"/>
        <v>#DIV/0!</v>
      </c>
    </row>
    <row r="1981" spans="48:64" x14ac:dyDescent="0.25">
      <c r="AV1981" s="13">
        <v>89</v>
      </c>
      <c r="AW1981" s="13">
        <v>4</v>
      </c>
      <c r="AX1981" s="803" t="s">
        <v>347</v>
      </c>
      <c r="AY1981" s="13">
        <v>83</v>
      </c>
      <c r="AZ1981" s="13">
        <v>101</v>
      </c>
      <c r="BA1981" s="13">
        <v>245</v>
      </c>
      <c r="BB1981" s="13">
        <v>210</v>
      </c>
      <c r="BC1981" s="13">
        <v>152</v>
      </c>
      <c r="BD1981" s="13">
        <v>109</v>
      </c>
      <c r="BE1981" s="803" t="s">
        <v>392</v>
      </c>
      <c r="BF1981">
        <v>2</v>
      </c>
      <c r="BG1981" s="13">
        <v>112</v>
      </c>
      <c r="BH1981" s="13">
        <v>89</v>
      </c>
      <c r="BI1981" s="852" t="s">
        <v>514</v>
      </c>
      <c r="BJ1981" s="13">
        <v>1</v>
      </c>
      <c r="BK1981" s="13" t="e">
        <f t="shared" si="414"/>
        <v>#DIV/0!</v>
      </c>
      <c r="BL1981" s="13" t="e">
        <f t="shared" si="415"/>
        <v>#DIV/0!</v>
      </c>
    </row>
    <row r="1982" spans="48:64" x14ac:dyDescent="0.25">
      <c r="AV1982" s="13">
        <v>90</v>
      </c>
      <c r="AW1982" s="13">
        <v>7</v>
      </c>
      <c r="AX1982" s="803" t="s">
        <v>347</v>
      </c>
      <c r="AY1982" s="13">
        <v>161</v>
      </c>
      <c r="AZ1982" s="13">
        <v>185</v>
      </c>
      <c r="BA1982" s="13">
        <v>377</v>
      </c>
      <c r="BB1982" s="13">
        <v>352</v>
      </c>
      <c r="BC1982" s="13">
        <v>194</v>
      </c>
      <c r="BD1982" s="13">
        <v>167</v>
      </c>
      <c r="BE1982" s="803" t="s">
        <v>401</v>
      </c>
      <c r="BF1982" s="426">
        <v>1</v>
      </c>
      <c r="BG1982" s="13">
        <v>123</v>
      </c>
      <c r="BH1982" s="13">
        <v>120</v>
      </c>
      <c r="BI1982" s="844" t="s">
        <v>489</v>
      </c>
      <c r="BJ1982" s="13">
        <v>1</v>
      </c>
      <c r="BK1982" s="13" t="e">
        <f t="shared" si="414"/>
        <v>#DIV/0!</v>
      </c>
      <c r="BL1982" s="13" t="e">
        <f t="shared" si="415"/>
        <v>#DIV/0!</v>
      </c>
    </row>
    <row r="1983" spans="48:64" x14ac:dyDescent="0.25">
      <c r="AV1983" s="13">
        <v>91</v>
      </c>
      <c r="AW1983" s="13">
        <v>13</v>
      </c>
      <c r="AX1983" s="803" t="s">
        <v>356</v>
      </c>
      <c r="AY1983" s="13">
        <v>307</v>
      </c>
      <c r="AZ1983" s="13">
        <v>303</v>
      </c>
      <c r="BA1983" s="13">
        <v>643</v>
      </c>
      <c r="BB1983" s="13">
        <v>599</v>
      </c>
      <c r="BC1983" s="13">
        <v>305</v>
      </c>
      <c r="BD1983" s="13">
        <v>296</v>
      </c>
      <c r="BE1983" s="803" t="s">
        <v>365</v>
      </c>
      <c r="BF1983">
        <v>3</v>
      </c>
      <c r="BG1983" s="13">
        <v>123</v>
      </c>
      <c r="BH1983" s="13">
        <v>103</v>
      </c>
      <c r="BI1983" s="846" t="s">
        <v>480</v>
      </c>
      <c r="BJ1983" s="13">
        <v>0</v>
      </c>
      <c r="BK1983" s="13" t="e">
        <f t="shared" si="414"/>
        <v>#DIV/0!</v>
      </c>
      <c r="BL1983" s="13" t="e">
        <f t="shared" si="415"/>
        <v>#DIV/0!</v>
      </c>
    </row>
    <row r="1984" spans="48:64" x14ac:dyDescent="0.25">
      <c r="AV1984" s="13">
        <v>92</v>
      </c>
      <c r="AW1984" s="13">
        <v>8</v>
      </c>
      <c r="AX1984" s="803" t="s">
        <v>356</v>
      </c>
      <c r="AY1984" s="13">
        <v>184</v>
      </c>
      <c r="AZ1984" s="13">
        <v>196</v>
      </c>
      <c r="BA1984" s="13">
        <v>380</v>
      </c>
      <c r="BB1984" s="13">
        <v>373</v>
      </c>
      <c r="BC1984" s="13">
        <v>182</v>
      </c>
      <c r="BD1984" s="13">
        <v>177</v>
      </c>
      <c r="BE1984" s="803" t="s">
        <v>374</v>
      </c>
      <c r="BF1984" s="426">
        <v>2</v>
      </c>
      <c r="BG1984" s="13">
        <v>131</v>
      </c>
      <c r="BH1984" s="13">
        <v>118</v>
      </c>
      <c r="BI1984" s="870" t="s">
        <v>471</v>
      </c>
      <c r="BJ1984" s="13">
        <v>1</v>
      </c>
      <c r="BK1984" s="13" t="e">
        <f t="shared" si="414"/>
        <v>#DIV/0!</v>
      </c>
      <c r="BL1984" s="13" t="e">
        <f t="shared" si="415"/>
        <v>#DIV/0!</v>
      </c>
    </row>
    <row r="1985" spans="1:64" x14ac:dyDescent="0.25">
      <c r="AV1985" s="13">
        <v>93</v>
      </c>
      <c r="AW1985" s="13">
        <v>4</v>
      </c>
      <c r="AX1985" s="803" t="s">
        <v>356</v>
      </c>
      <c r="AY1985" s="13">
        <v>68</v>
      </c>
      <c r="AZ1985" s="13">
        <v>83</v>
      </c>
      <c r="BA1985" s="13">
        <v>166</v>
      </c>
      <c r="BB1985" s="13">
        <v>181</v>
      </c>
      <c r="BC1985" s="13">
        <v>87</v>
      </c>
      <c r="BD1985" s="13">
        <v>98</v>
      </c>
      <c r="BE1985" s="803" t="s">
        <v>383</v>
      </c>
      <c r="BF1985" s="426">
        <v>4</v>
      </c>
      <c r="BG1985" s="13">
        <v>73</v>
      </c>
      <c r="BH1985" s="13">
        <v>77</v>
      </c>
      <c r="BI1985" s="829" t="s">
        <v>552</v>
      </c>
      <c r="BJ1985" s="13">
        <v>0</v>
      </c>
      <c r="BK1985" s="13" t="e">
        <f t="shared" si="414"/>
        <v>#DIV/0!</v>
      </c>
      <c r="BL1985" s="13" t="e">
        <f t="shared" si="415"/>
        <v>#DIV/0!</v>
      </c>
    </row>
    <row r="1986" spans="1:64" x14ac:dyDescent="0.25">
      <c r="AV1986" s="13">
        <v>94</v>
      </c>
      <c r="AW1986" s="13">
        <v>3</v>
      </c>
      <c r="AX1986" s="803" t="s">
        <v>356</v>
      </c>
      <c r="AY1986" s="13">
        <v>79</v>
      </c>
      <c r="AZ1986" s="13">
        <v>82</v>
      </c>
      <c r="BA1986" s="13">
        <v>189</v>
      </c>
      <c r="BB1986" s="13">
        <v>161</v>
      </c>
      <c r="BC1986" s="13">
        <v>101</v>
      </c>
      <c r="BD1986" s="13">
        <v>79</v>
      </c>
      <c r="BE1986" s="803" t="s">
        <v>392</v>
      </c>
      <c r="BF1986">
        <v>5</v>
      </c>
      <c r="BG1986" s="13">
        <v>123</v>
      </c>
      <c r="BH1986" s="13">
        <v>102</v>
      </c>
      <c r="BI1986" s="838" t="s">
        <v>454</v>
      </c>
      <c r="BJ1986" s="13">
        <v>0</v>
      </c>
      <c r="BK1986" s="13" t="e">
        <f t="shared" si="414"/>
        <v>#DIV/0!</v>
      </c>
      <c r="BL1986" s="13" t="e">
        <f t="shared" si="415"/>
        <v>#DIV/0!</v>
      </c>
    </row>
    <row r="1987" spans="1:64" x14ac:dyDescent="0.25">
      <c r="AV1987" s="13">
        <v>95</v>
      </c>
      <c r="AW1987" s="13">
        <v>8</v>
      </c>
      <c r="AX1987" s="803" t="s">
        <v>356</v>
      </c>
      <c r="AY1987" s="13">
        <v>223</v>
      </c>
      <c r="AZ1987" s="13">
        <v>223</v>
      </c>
      <c r="BA1987" s="13">
        <v>466</v>
      </c>
      <c r="BB1987" s="13">
        <v>434</v>
      </c>
      <c r="BC1987" s="13">
        <v>227</v>
      </c>
      <c r="BD1987" s="13">
        <v>211</v>
      </c>
      <c r="BE1987" s="803" t="s">
        <v>401</v>
      </c>
      <c r="BF1987">
        <v>2</v>
      </c>
      <c r="BG1987" s="13">
        <v>200</v>
      </c>
      <c r="BH1987" s="13">
        <v>200</v>
      </c>
      <c r="BI1987" s="873" t="s">
        <v>463</v>
      </c>
      <c r="BJ1987" s="13">
        <v>1</v>
      </c>
      <c r="BK1987" s="13" t="e">
        <f t="shared" si="414"/>
        <v>#DIV/0!</v>
      </c>
      <c r="BL1987" s="13" t="e">
        <f t="shared" si="415"/>
        <v>#DIV/0!</v>
      </c>
    </row>
    <row r="1988" spans="1:64" x14ac:dyDescent="0.25">
      <c r="AV1988" s="13">
        <v>96</v>
      </c>
      <c r="AW1988" s="13">
        <v>9</v>
      </c>
      <c r="AX1988" s="803" t="s">
        <v>365</v>
      </c>
      <c r="AY1988" s="13">
        <v>245</v>
      </c>
      <c r="AZ1988" s="13">
        <v>250</v>
      </c>
      <c r="BA1988" s="13">
        <v>544</v>
      </c>
      <c r="BB1988" s="13">
        <v>490</v>
      </c>
      <c r="BC1988" s="13">
        <v>273</v>
      </c>
      <c r="BD1988" s="13">
        <v>240</v>
      </c>
      <c r="BE1988" s="803" t="s">
        <v>374</v>
      </c>
      <c r="BF1988">
        <v>3</v>
      </c>
      <c r="BG1988" s="13">
        <v>201</v>
      </c>
      <c r="BH1988" s="13">
        <v>179</v>
      </c>
      <c r="BI1988" s="855" t="s">
        <v>529</v>
      </c>
      <c r="BJ1988" s="13">
        <v>1</v>
      </c>
      <c r="BK1988" s="13" t="e">
        <f t="shared" si="414"/>
        <v>#DIV/0!</v>
      </c>
      <c r="BL1988" s="13" t="e">
        <f t="shared" si="415"/>
        <v>#DIV/0!</v>
      </c>
    </row>
    <row r="1989" spans="1:64" x14ac:dyDescent="0.25">
      <c r="AV1989" s="13">
        <v>97</v>
      </c>
      <c r="AW1989" s="13">
        <v>7</v>
      </c>
      <c r="AX1989" s="803" t="s">
        <v>365</v>
      </c>
      <c r="AY1989" s="13">
        <v>437</v>
      </c>
      <c r="AZ1989" s="13">
        <v>378</v>
      </c>
      <c r="BA1989" s="13">
        <v>828</v>
      </c>
      <c r="BB1989" s="13">
        <v>711</v>
      </c>
      <c r="BC1989" s="13">
        <v>359</v>
      </c>
      <c r="BD1989" s="13">
        <v>333</v>
      </c>
      <c r="BE1989" s="803" t="s">
        <v>383</v>
      </c>
      <c r="BF1989">
        <v>3</v>
      </c>
      <c r="BG1989" s="13">
        <v>311</v>
      </c>
      <c r="BH1989" s="13">
        <v>256</v>
      </c>
      <c r="BI1989" s="856" t="s">
        <v>540</v>
      </c>
      <c r="BJ1989" s="13">
        <v>1</v>
      </c>
      <c r="BK1989" s="13" t="e">
        <f t="shared" ref="BK1989:BK2020" si="416">ROUND(BA99/(AW99-BJ99),2)</f>
        <v>#DIV/0!</v>
      </c>
      <c r="BL1989" s="13" t="e">
        <f t="shared" ref="BL1989:BL2020" si="417">ROUND(BB99/(AW99-BJ99),2)</f>
        <v>#DIV/0!</v>
      </c>
    </row>
    <row r="1990" spans="1:64" x14ac:dyDescent="0.25">
      <c r="AV1990" s="13">
        <v>98</v>
      </c>
      <c r="AW1990" s="13">
        <v>5</v>
      </c>
      <c r="AX1990" s="803" t="s">
        <v>365</v>
      </c>
      <c r="AY1990" s="13">
        <v>58</v>
      </c>
      <c r="AZ1990" s="13">
        <v>55</v>
      </c>
      <c r="BA1990" s="13">
        <v>103</v>
      </c>
      <c r="BB1990" s="13">
        <v>92</v>
      </c>
      <c r="BC1990" s="13">
        <v>43</v>
      </c>
      <c r="BD1990" s="13">
        <v>37</v>
      </c>
      <c r="BE1990" s="803" t="s">
        <v>392</v>
      </c>
      <c r="BF1990">
        <v>5</v>
      </c>
      <c r="BG1990" s="13">
        <v>48</v>
      </c>
      <c r="BH1990" s="13">
        <v>39</v>
      </c>
      <c r="BI1990" s="840" t="s">
        <v>510</v>
      </c>
      <c r="BJ1990" s="13">
        <v>0</v>
      </c>
      <c r="BK1990" s="13" t="e">
        <f t="shared" si="416"/>
        <v>#DIV/0!</v>
      </c>
      <c r="BL1990" s="13" t="e">
        <f t="shared" si="417"/>
        <v>#DIV/0!</v>
      </c>
    </row>
    <row r="1991" spans="1:64" x14ac:dyDescent="0.25">
      <c r="AV1991" s="13">
        <v>99</v>
      </c>
      <c r="AW1991" s="13">
        <v>5</v>
      </c>
      <c r="AX1991" s="803" t="s">
        <v>365</v>
      </c>
      <c r="AY1991" s="13">
        <v>81</v>
      </c>
      <c r="AZ1991" s="13">
        <v>88</v>
      </c>
      <c r="BA1991" s="13">
        <v>194</v>
      </c>
      <c r="BB1991" s="13">
        <v>179</v>
      </c>
      <c r="BC1991" s="13">
        <v>105</v>
      </c>
      <c r="BD1991" s="13">
        <v>91</v>
      </c>
      <c r="BE1991" s="803" t="s">
        <v>401</v>
      </c>
      <c r="BF1991" s="13">
        <v>1</v>
      </c>
      <c r="BG1991" s="13">
        <v>71</v>
      </c>
      <c r="BH1991" s="13">
        <v>64</v>
      </c>
      <c r="BI1991" s="802" t="s">
        <v>424</v>
      </c>
      <c r="BJ1991" s="13">
        <v>0</v>
      </c>
      <c r="BK1991" s="13" t="e">
        <f t="shared" si="416"/>
        <v>#DIV/0!</v>
      </c>
      <c r="BL1991" s="13" t="e">
        <f t="shared" si="417"/>
        <v>#DIV/0!</v>
      </c>
    </row>
    <row r="1992" spans="1:64" x14ac:dyDescent="0.25">
      <c r="AV1992" s="13">
        <v>100</v>
      </c>
      <c r="AW1992" s="13">
        <v>2</v>
      </c>
      <c r="AX1992" s="803" t="s">
        <v>374</v>
      </c>
      <c r="AY1992" s="13">
        <v>59</v>
      </c>
      <c r="AZ1992" s="13">
        <v>58</v>
      </c>
      <c r="BA1992" s="13">
        <v>109</v>
      </c>
      <c r="BB1992" s="13">
        <v>108</v>
      </c>
      <c r="BC1992" s="13">
        <v>50</v>
      </c>
      <c r="BD1992" s="13">
        <v>50</v>
      </c>
      <c r="BE1992" s="803" t="s">
        <v>383</v>
      </c>
      <c r="BF1992">
        <v>1</v>
      </c>
      <c r="BG1992" s="13">
        <v>87</v>
      </c>
      <c r="BH1992" s="13">
        <v>83</v>
      </c>
      <c r="BI1992" s="846" t="s">
        <v>480</v>
      </c>
      <c r="BJ1992" s="13">
        <v>0</v>
      </c>
      <c r="BK1992" s="13" t="e">
        <f t="shared" si="416"/>
        <v>#DIV/0!</v>
      </c>
      <c r="BL1992" s="13" t="e">
        <f t="shared" si="417"/>
        <v>#DIV/0!</v>
      </c>
    </row>
    <row r="1993" spans="1:64" x14ac:dyDescent="0.25">
      <c r="AV1993" s="13">
        <v>101</v>
      </c>
      <c r="AW1993" s="13">
        <v>7</v>
      </c>
      <c r="AX1993" s="803" t="s">
        <v>374</v>
      </c>
      <c r="AY1993" s="13">
        <v>290</v>
      </c>
      <c r="AZ1993" s="13">
        <v>265</v>
      </c>
      <c r="BA1993" s="13">
        <v>616</v>
      </c>
      <c r="BB1993" s="13">
        <v>536</v>
      </c>
      <c r="BC1993" s="13">
        <v>292</v>
      </c>
      <c r="BD1993" s="13">
        <v>271</v>
      </c>
      <c r="BE1993" s="803" t="s">
        <v>392</v>
      </c>
      <c r="BF1993">
        <v>4</v>
      </c>
      <c r="BG1993" s="13">
        <v>185</v>
      </c>
      <c r="BH1993" s="13">
        <v>151</v>
      </c>
      <c r="BI1993" s="852" t="s">
        <v>514</v>
      </c>
      <c r="BJ1993" s="13">
        <v>3</v>
      </c>
      <c r="BK1993" s="13" t="e">
        <f t="shared" si="416"/>
        <v>#DIV/0!</v>
      </c>
      <c r="BL1993" s="13" t="e">
        <f t="shared" si="417"/>
        <v>#DIV/0!</v>
      </c>
    </row>
    <row r="1994" spans="1:64" x14ac:dyDescent="0.25">
      <c r="AV1994" s="13">
        <v>102</v>
      </c>
      <c r="AW1994" s="13">
        <v>5</v>
      </c>
      <c r="AX1994" s="803" t="s">
        <v>374</v>
      </c>
      <c r="AY1994" s="13">
        <v>126</v>
      </c>
      <c r="AZ1994" s="13">
        <v>130</v>
      </c>
      <c r="BA1994" s="13">
        <v>301</v>
      </c>
      <c r="BB1994" s="13">
        <v>271</v>
      </c>
      <c r="BC1994" s="13">
        <v>164</v>
      </c>
      <c r="BD1994" s="13">
        <v>141</v>
      </c>
      <c r="BE1994" s="803" t="s">
        <v>401</v>
      </c>
      <c r="BF1994">
        <v>2</v>
      </c>
      <c r="BG1994" s="13">
        <v>81</v>
      </c>
      <c r="BH1994" s="13">
        <v>78</v>
      </c>
      <c r="BI1994" s="881" t="s">
        <v>437</v>
      </c>
      <c r="BJ1994" s="13">
        <v>0</v>
      </c>
      <c r="BK1994" s="13" t="e">
        <f t="shared" si="416"/>
        <v>#DIV/0!</v>
      </c>
      <c r="BL1994" s="13" t="e">
        <f t="shared" si="417"/>
        <v>#DIV/0!</v>
      </c>
    </row>
    <row r="1995" spans="1:64" x14ac:dyDescent="0.25">
      <c r="AV1995" s="13">
        <v>103</v>
      </c>
      <c r="AW1995" s="13">
        <v>7</v>
      </c>
      <c r="AX1995" s="803" t="s">
        <v>383</v>
      </c>
      <c r="AY1995" s="13">
        <v>172</v>
      </c>
      <c r="AZ1995" s="13">
        <v>169</v>
      </c>
      <c r="BA1995" s="13">
        <v>313</v>
      </c>
      <c r="BB1995" s="13">
        <v>307</v>
      </c>
      <c r="BC1995" s="13">
        <v>122</v>
      </c>
      <c r="BD1995" s="13">
        <v>138</v>
      </c>
      <c r="BE1995" s="803" t="s">
        <v>392</v>
      </c>
      <c r="BF1995">
        <v>7</v>
      </c>
      <c r="BG1995" s="13">
        <v>91</v>
      </c>
      <c r="BH1995" s="13">
        <v>76</v>
      </c>
      <c r="BI1995" s="846" t="s">
        <v>480</v>
      </c>
      <c r="BJ1995" s="13">
        <v>0</v>
      </c>
      <c r="BK1995" s="13" t="e">
        <f t="shared" si="416"/>
        <v>#DIV/0!</v>
      </c>
      <c r="BL1995" s="13" t="e">
        <f t="shared" si="417"/>
        <v>#DIV/0!</v>
      </c>
    </row>
    <row r="1996" spans="1:64" x14ac:dyDescent="0.25">
      <c r="AV1996" s="13">
        <v>104</v>
      </c>
      <c r="AW1996" s="13">
        <v>1</v>
      </c>
      <c r="AX1996" s="803" t="s">
        <v>383</v>
      </c>
      <c r="AY1996" s="13">
        <v>1</v>
      </c>
      <c r="AZ1996" s="13">
        <v>4</v>
      </c>
      <c r="BA1996" s="13">
        <v>4</v>
      </c>
      <c r="BB1996" s="13">
        <v>6</v>
      </c>
      <c r="BC1996" s="13">
        <v>2</v>
      </c>
      <c r="BD1996" s="13">
        <v>2</v>
      </c>
      <c r="BE1996" s="803" t="s">
        <v>401</v>
      </c>
      <c r="BF1996" s="425">
        <v>1</v>
      </c>
      <c r="BG1996" s="13">
        <v>4</v>
      </c>
      <c r="BH1996" s="13">
        <v>6</v>
      </c>
      <c r="BI1996" s="896" t="s">
        <v>476</v>
      </c>
      <c r="BJ1996" s="13">
        <v>0</v>
      </c>
      <c r="BK1996" s="13" t="e">
        <f t="shared" si="416"/>
        <v>#DIV/0!</v>
      </c>
      <c r="BL1996" s="13" t="e">
        <f t="shared" si="417"/>
        <v>#DIV/0!</v>
      </c>
    </row>
    <row r="1997" spans="1:64" x14ac:dyDescent="0.25">
      <c r="A1997" s="200"/>
      <c r="AV1997" s="13">
        <v>105</v>
      </c>
      <c r="AW1997" s="13">
        <v>5</v>
      </c>
      <c r="AX1997" s="803" t="s">
        <v>392</v>
      </c>
      <c r="AY1997" s="13">
        <v>197</v>
      </c>
      <c r="AZ1997" s="13">
        <v>160</v>
      </c>
      <c r="BA1997" s="13">
        <v>416</v>
      </c>
      <c r="BB1997" s="13">
        <v>318</v>
      </c>
      <c r="BC1997" s="13">
        <v>197</v>
      </c>
      <c r="BD1997" s="13">
        <v>158</v>
      </c>
      <c r="BE1997" s="803" t="s">
        <v>401</v>
      </c>
      <c r="BF1997">
        <v>7</v>
      </c>
      <c r="BG1997" s="13">
        <v>222</v>
      </c>
      <c r="BH1997" s="13">
        <v>173</v>
      </c>
      <c r="BI1997" s="843" t="s">
        <v>552</v>
      </c>
      <c r="BJ1997" s="13">
        <v>3</v>
      </c>
      <c r="BK1997" s="13" t="e">
        <f t="shared" si="416"/>
        <v>#DIV/0!</v>
      </c>
      <c r="BL1997" s="13" t="e">
        <f t="shared" si="417"/>
        <v>#DIV/0!</v>
      </c>
    </row>
    <row r="1998" spans="1:64" x14ac:dyDescent="0.25">
      <c r="A1998" s="200"/>
      <c r="AV1998" s="13">
        <v>1</v>
      </c>
      <c r="AW1998" s="13">
        <v>4</v>
      </c>
      <c r="AX1998" s="789" t="s">
        <v>6</v>
      </c>
      <c r="AY1998" s="13">
        <v>20</v>
      </c>
      <c r="AZ1998" s="13">
        <v>27</v>
      </c>
      <c r="BA1998" s="13">
        <v>64</v>
      </c>
      <c r="BB1998" s="13">
        <v>68</v>
      </c>
      <c r="BC1998" s="13">
        <v>39</v>
      </c>
      <c r="BD1998" s="13">
        <v>41</v>
      </c>
      <c r="BE1998" s="789" t="s">
        <v>15</v>
      </c>
      <c r="BF1998">
        <v>6</v>
      </c>
      <c r="BG1998" s="13">
        <v>30</v>
      </c>
      <c r="BH1998" s="13">
        <v>31</v>
      </c>
      <c r="BI1998" s="865" t="s">
        <v>480</v>
      </c>
      <c r="BJ1998" s="13">
        <v>1</v>
      </c>
      <c r="BK1998" s="13" t="e">
        <f t="shared" ref="BK1998:BK2029" si="418">ROUND(BA3/(AW3-BJ3),2)</f>
        <v>#DIV/0!</v>
      </c>
      <c r="BL1998" s="13" t="e">
        <f t="shared" ref="BL1998:BL2029" si="419">ROUND(BB3/(AW3-BJ3),2)</f>
        <v>#DIV/0!</v>
      </c>
    </row>
    <row r="1999" spans="1:64" x14ac:dyDescent="0.25">
      <c r="A1999" s="200"/>
      <c r="AV1999" s="13">
        <v>2</v>
      </c>
      <c r="AW1999" s="13">
        <v>8</v>
      </c>
      <c r="AX1999" s="789" t="s">
        <v>6</v>
      </c>
      <c r="AY1999" s="13">
        <v>210</v>
      </c>
      <c r="AZ1999" s="13">
        <v>198</v>
      </c>
      <c r="BA1999" s="13">
        <v>428</v>
      </c>
      <c r="BB1999" s="13">
        <v>359</v>
      </c>
      <c r="BC1999" s="13">
        <v>198</v>
      </c>
      <c r="BD1999" s="13">
        <v>161</v>
      </c>
      <c r="BE1999" s="789" t="s">
        <v>24</v>
      </c>
      <c r="BF1999">
        <v>3</v>
      </c>
      <c r="BG1999" s="13">
        <v>216</v>
      </c>
      <c r="BH1999" s="13">
        <v>170</v>
      </c>
      <c r="BI1999" s="836" t="s">
        <v>442</v>
      </c>
      <c r="BJ1999" s="13">
        <v>1</v>
      </c>
      <c r="BK1999" s="13" t="e">
        <f t="shared" si="418"/>
        <v>#DIV/0!</v>
      </c>
      <c r="BL1999" s="13" t="e">
        <f t="shared" si="419"/>
        <v>#DIV/0!</v>
      </c>
    </row>
    <row r="2000" spans="1:64" x14ac:dyDescent="0.25">
      <c r="A2000" s="200"/>
      <c r="AV2000" s="13">
        <v>3</v>
      </c>
      <c r="AW2000" s="13">
        <v>4</v>
      </c>
      <c r="AX2000" s="789" t="s">
        <v>6</v>
      </c>
      <c r="AY2000" s="13">
        <v>151</v>
      </c>
      <c r="AZ2000" s="13">
        <v>157</v>
      </c>
      <c r="BA2000" s="13">
        <v>314</v>
      </c>
      <c r="BB2000" s="13">
        <v>302</v>
      </c>
      <c r="BC2000" s="13">
        <v>149</v>
      </c>
      <c r="BD2000" s="13">
        <v>145</v>
      </c>
      <c r="BE2000" s="789" t="s">
        <v>33</v>
      </c>
      <c r="BF2000">
        <v>1</v>
      </c>
      <c r="BG2000" s="13">
        <v>247</v>
      </c>
      <c r="BH2000" s="13">
        <v>230</v>
      </c>
      <c r="BI2000" s="861" t="s">
        <v>548</v>
      </c>
      <c r="BJ2000" s="13">
        <v>0</v>
      </c>
      <c r="BK2000" s="13" t="e">
        <f t="shared" si="418"/>
        <v>#DIV/0!</v>
      </c>
      <c r="BL2000" s="13" t="e">
        <f t="shared" si="419"/>
        <v>#DIV/0!</v>
      </c>
    </row>
    <row r="2001" spans="1:64" x14ac:dyDescent="0.25">
      <c r="A2001" s="200"/>
      <c r="AV2001" s="13">
        <v>4</v>
      </c>
      <c r="AW2001" s="13">
        <v>4</v>
      </c>
      <c r="AX2001" s="789" t="s">
        <v>6</v>
      </c>
      <c r="AY2001" s="13">
        <v>74</v>
      </c>
      <c r="AZ2001" s="13">
        <v>88</v>
      </c>
      <c r="BA2001" s="13">
        <v>181</v>
      </c>
      <c r="BB2001" s="13">
        <v>173</v>
      </c>
      <c r="BC2001" s="13">
        <v>96</v>
      </c>
      <c r="BD2001" s="13">
        <v>85</v>
      </c>
      <c r="BE2001" s="789" t="s">
        <v>42</v>
      </c>
      <c r="BF2001" s="13">
        <v>4</v>
      </c>
      <c r="BG2001" s="13">
        <v>63</v>
      </c>
      <c r="BH2001" s="13">
        <v>68</v>
      </c>
      <c r="BI2001" s="777" t="s">
        <v>463</v>
      </c>
      <c r="BJ2001" s="13">
        <v>0</v>
      </c>
      <c r="BK2001" s="13" t="e">
        <f t="shared" si="418"/>
        <v>#DIV/0!</v>
      </c>
      <c r="BL2001" s="13" t="e">
        <f t="shared" si="419"/>
        <v>#DIV/0!</v>
      </c>
    </row>
    <row r="2002" spans="1:64" x14ac:dyDescent="0.25">
      <c r="A2002" s="200"/>
      <c r="AV2002" s="13">
        <v>5</v>
      </c>
      <c r="AW2002" s="13">
        <v>8</v>
      </c>
      <c r="AX2002" s="789" t="s">
        <v>6</v>
      </c>
      <c r="AY2002" s="13">
        <v>140</v>
      </c>
      <c r="AZ2002" s="13">
        <v>125</v>
      </c>
      <c r="BA2002" s="13">
        <v>244</v>
      </c>
      <c r="BB2002" s="13">
        <v>234</v>
      </c>
      <c r="BC2002" s="13">
        <v>98</v>
      </c>
      <c r="BD2002" s="13">
        <v>109</v>
      </c>
      <c r="BE2002" s="789" t="s">
        <v>51</v>
      </c>
      <c r="BF2002" s="425">
        <v>2</v>
      </c>
      <c r="BG2002" s="13">
        <v>68</v>
      </c>
      <c r="BH2002" s="13">
        <v>68</v>
      </c>
      <c r="BI2002" s="882" t="s">
        <v>510</v>
      </c>
      <c r="BJ2002" s="13">
        <v>2</v>
      </c>
      <c r="BK2002" s="13" t="e">
        <f t="shared" si="418"/>
        <v>#DIV/0!</v>
      </c>
      <c r="BL2002" s="13" t="e">
        <f t="shared" si="419"/>
        <v>#DIV/0!</v>
      </c>
    </row>
    <row r="2003" spans="1:64" x14ac:dyDescent="0.25">
      <c r="A2003" s="200"/>
      <c r="AV2003" s="13">
        <v>6</v>
      </c>
      <c r="AW2003" s="13">
        <v>3</v>
      </c>
      <c r="AX2003" s="789" t="s">
        <v>6</v>
      </c>
      <c r="AY2003" s="13">
        <v>81</v>
      </c>
      <c r="AZ2003" s="13">
        <v>60</v>
      </c>
      <c r="BA2003" s="13">
        <v>163</v>
      </c>
      <c r="BB2003" s="13">
        <v>116</v>
      </c>
      <c r="BC2003" s="13">
        <v>74</v>
      </c>
      <c r="BD2003" s="13">
        <v>56</v>
      </c>
      <c r="BE2003" s="789" t="s">
        <v>60</v>
      </c>
      <c r="BF2003" s="426">
        <v>2</v>
      </c>
      <c r="BG2003" s="13">
        <v>85</v>
      </c>
      <c r="BH2003" s="13">
        <v>64</v>
      </c>
      <c r="BI2003" s="870" t="s">
        <v>471</v>
      </c>
      <c r="BJ2003" s="13">
        <v>0</v>
      </c>
      <c r="BK2003" s="13" t="e">
        <f t="shared" si="418"/>
        <v>#DIV/0!</v>
      </c>
      <c r="BL2003" s="13" t="e">
        <f t="shared" si="419"/>
        <v>#DIV/0!</v>
      </c>
    </row>
    <row r="2004" spans="1:64" x14ac:dyDescent="0.25">
      <c r="A2004" s="200"/>
      <c r="AV2004" s="13">
        <v>7</v>
      </c>
      <c r="AW2004" s="13">
        <v>3</v>
      </c>
      <c r="AX2004" s="789" t="s">
        <v>6</v>
      </c>
      <c r="AY2004" s="13">
        <v>6</v>
      </c>
      <c r="AZ2004" s="13">
        <v>12</v>
      </c>
      <c r="BA2004" s="13">
        <v>33</v>
      </c>
      <c r="BB2004" s="13">
        <v>37</v>
      </c>
      <c r="BC2004" s="13">
        <v>27</v>
      </c>
      <c r="BD2004" s="13">
        <v>25</v>
      </c>
      <c r="BE2004" s="789" t="s">
        <v>69</v>
      </c>
      <c r="BF2004" s="426">
        <v>1</v>
      </c>
      <c r="BG2004" s="13">
        <v>18</v>
      </c>
      <c r="BH2004" s="13">
        <v>19</v>
      </c>
      <c r="BI2004" s="862" t="s">
        <v>514</v>
      </c>
      <c r="BJ2004" s="13">
        <v>1</v>
      </c>
      <c r="BK2004" s="13" t="e">
        <f t="shared" si="418"/>
        <v>#DIV/0!</v>
      </c>
      <c r="BL2004" s="13" t="e">
        <f t="shared" si="419"/>
        <v>#DIV/0!</v>
      </c>
    </row>
    <row r="2005" spans="1:64" x14ac:dyDescent="0.25">
      <c r="A2005" s="200"/>
      <c r="AV2005" s="13">
        <v>8</v>
      </c>
      <c r="AW2005" s="13">
        <v>3</v>
      </c>
      <c r="AX2005" s="789" t="s">
        <v>6</v>
      </c>
      <c r="AY2005" s="13">
        <v>201</v>
      </c>
      <c r="AZ2005" s="13">
        <v>200</v>
      </c>
      <c r="BA2005" s="13">
        <v>435</v>
      </c>
      <c r="BB2005" s="13">
        <v>388</v>
      </c>
      <c r="BC2005" s="13">
        <v>214</v>
      </c>
      <c r="BD2005" s="13">
        <v>188</v>
      </c>
      <c r="BE2005" s="789" t="s">
        <v>78</v>
      </c>
      <c r="BF2005">
        <v>3</v>
      </c>
      <c r="BG2005" s="13">
        <v>228</v>
      </c>
      <c r="BH2005" s="13">
        <v>196</v>
      </c>
      <c r="BI2005" s="828" t="s">
        <v>424</v>
      </c>
      <c r="BJ2005" s="13">
        <v>2</v>
      </c>
      <c r="BK2005" s="13" t="e">
        <f t="shared" si="418"/>
        <v>#DIV/0!</v>
      </c>
      <c r="BL2005" s="13" t="e">
        <f t="shared" si="419"/>
        <v>#DIV/0!</v>
      </c>
    </row>
    <row r="2006" spans="1:64" x14ac:dyDescent="0.25">
      <c r="A2006" s="200"/>
      <c r="AV2006" s="13">
        <v>9</v>
      </c>
      <c r="AW2006" s="13">
        <v>7</v>
      </c>
      <c r="AX2006" s="789" t="s">
        <v>6</v>
      </c>
      <c r="AY2006" s="13">
        <v>158</v>
      </c>
      <c r="AZ2006" s="13">
        <v>167</v>
      </c>
      <c r="BA2006" s="13">
        <v>353</v>
      </c>
      <c r="BB2006" s="13">
        <v>339</v>
      </c>
      <c r="BC2006" s="13">
        <v>170</v>
      </c>
      <c r="BD2006" s="13">
        <v>172</v>
      </c>
      <c r="BE2006" s="789" t="s">
        <v>87</v>
      </c>
      <c r="BF2006" s="425">
        <v>7</v>
      </c>
      <c r="BG2006" s="13">
        <v>114</v>
      </c>
      <c r="BH2006" s="13">
        <v>126</v>
      </c>
      <c r="BI2006" s="890" t="s">
        <v>548</v>
      </c>
      <c r="BJ2006" s="13">
        <v>1</v>
      </c>
      <c r="BK2006" s="13" t="e">
        <f t="shared" si="418"/>
        <v>#DIV/0!</v>
      </c>
      <c r="BL2006" s="13" t="e">
        <f t="shared" si="419"/>
        <v>#DIV/0!</v>
      </c>
    </row>
    <row r="2007" spans="1:64" x14ac:dyDescent="0.25">
      <c r="A2007" s="200"/>
      <c r="AV2007" s="13">
        <v>10</v>
      </c>
      <c r="AW2007" s="13">
        <v>9</v>
      </c>
      <c r="AX2007" s="789" t="s">
        <v>6</v>
      </c>
      <c r="AY2007" s="13">
        <v>222</v>
      </c>
      <c r="AZ2007" s="13">
        <v>233</v>
      </c>
      <c r="BA2007" s="13">
        <v>444</v>
      </c>
      <c r="BB2007" s="13">
        <v>436</v>
      </c>
      <c r="BC2007" s="13">
        <v>206</v>
      </c>
      <c r="BD2007" s="13">
        <v>203</v>
      </c>
      <c r="BE2007" s="789" t="s">
        <v>96</v>
      </c>
      <c r="BF2007">
        <v>5</v>
      </c>
      <c r="BG2007" s="13">
        <v>125</v>
      </c>
      <c r="BH2007" s="13">
        <v>118</v>
      </c>
      <c r="BI2007" s="880" t="s">
        <v>582</v>
      </c>
      <c r="BJ2007" s="13">
        <v>1</v>
      </c>
      <c r="BK2007" s="13" t="e">
        <f t="shared" si="418"/>
        <v>#DIV/0!</v>
      </c>
      <c r="BL2007" s="13" t="e">
        <f t="shared" si="419"/>
        <v>#DIV/0!</v>
      </c>
    </row>
    <row r="2008" spans="1:64" x14ac:dyDescent="0.25">
      <c r="A2008" s="200"/>
      <c r="AV2008" s="13">
        <v>11</v>
      </c>
      <c r="AW2008" s="13">
        <v>3</v>
      </c>
      <c r="AX2008" s="789" t="s">
        <v>6</v>
      </c>
      <c r="AY2008" s="13">
        <v>72</v>
      </c>
      <c r="AZ2008" s="13">
        <v>70</v>
      </c>
      <c r="BA2008" s="13">
        <v>159</v>
      </c>
      <c r="BB2008" s="13">
        <v>143</v>
      </c>
      <c r="BC2008" s="13">
        <v>81</v>
      </c>
      <c r="BD2008" s="13">
        <v>73</v>
      </c>
      <c r="BE2008" s="789" t="s">
        <v>105</v>
      </c>
      <c r="BF2008">
        <v>1</v>
      </c>
      <c r="BG2008" s="13">
        <v>80</v>
      </c>
      <c r="BH2008" s="13">
        <v>81</v>
      </c>
      <c r="BI2008" s="847" t="s">
        <v>494</v>
      </c>
      <c r="BJ2008" s="13">
        <v>0</v>
      </c>
      <c r="BK2008" s="13" t="e">
        <f t="shared" si="418"/>
        <v>#DIV/0!</v>
      </c>
      <c r="BL2008" s="13" t="e">
        <f t="shared" si="419"/>
        <v>#DIV/0!</v>
      </c>
    </row>
    <row r="2009" spans="1:64" x14ac:dyDescent="0.25">
      <c r="A2009" s="200"/>
      <c r="AV2009" s="13">
        <v>12</v>
      </c>
      <c r="AW2009" s="13">
        <v>4</v>
      </c>
      <c r="AX2009" s="789" t="s">
        <v>6</v>
      </c>
      <c r="AY2009" s="13">
        <v>45</v>
      </c>
      <c r="AZ2009" s="13">
        <v>61</v>
      </c>
      <c r="BA2009" s="13">
        <v>125</v>
      </c>
      <c r="BB2009" s="13">
        <v>125</v>
      </c>
      <c r="BC2009" s="13">
        <v>72</v>
      </c>
      <c r="BD2009" s="13">
        <v>64</v>
      </c>
      <c r="BE2009" s="789" t="s">
        <v>114</v>
      </c>
      <c r="BF2009">
        <v>3</v>
      </c>
      <c r="BG2009" s="13">
        <v>77</v>
      </c>
      <c r="BH2009" s="13">
        <v>68</v>
      </c>
      <c r="BI2009" s="847" t="s">
        <v>494</v>
      </c>
      <c r="BJ2009" s="13">
        <v>0</v>
      </c>
      <c r="BK2009" s="13" t="e">
        <f t="shared" si="418"/>
        <v>#DIV/0!</v>
      </c>
      <c r="BL2009" s="13" t="e">
        <f t="shared" si="419"/>
        <v>#DIV/0!</v>
      </c>
    </row>
    <row r="2010" spans="1:64" x14ac:dyDescent="0.25">
      <c r="A2010" s="200"/>
      <c r="AV2010" s="13">
        <v>13</v>
      </c>
      <c r="AW2010" s="13">
        <v>11</v>
      </c>
      <c r="AX2010" s="789" t="s">
        <v>6</v>
      </c>
      <c r="AY2010" s="13">
        <v>276</v>
      </c>
      <c r="AZ2010" s="13">
        <v>264</v>
      </c>
      <c r="BA2010" s="13">
        <v>567</v>
      </c>
      <c r="BB2010" s="13">
        <v>551</v>
      </c>
      <c r="BC2010" s="13">
        <v>273</v>
      </c>
      <c r="BD2010" s="13">
        <v>287</v>
      </c>
      <c r="BE2010" s="789" t="s">
        <v>123</v>
      </c>
      <c r="BF2010">
        <v>7</v>
      </c>
      <c r="BG2010" s="13">
        <v>179</v>
      </c>
      <c r="BH2010" s="13">
        <v>172</v>
      </c>
      <c r="BI2010" s="867" t="s">
        <v>560</v>
      </c>
      <c r="BJ2010" s="13">
        <v>0</v>
      </c>
      <c r="BK2010" s="13" t="e">
        <f t="shared" si="418"/>
        <v>#DIV/0!</v>
      </c>
      <c r="BL2010" s="13" t="e">
        <f t="shared" si="419"/>
        <v>#DIV/0!</v>
      </c>
    </row>
    <row r="2011" spans="1:64" x14ac:dyDescent="0.25">
      <c r="A2011" s="200"/>
      <c r="AV2011" s="13">
        <v>14</v>
      </c>
      <c r="AW2011" s="13">
        <v>6</v>
      </c>
      <c r="AX2011" s="789" t="s">
        <v>6</v>
      </c>
      <c r="AY2011" s="13">
        <v>162</v>
      </c>
      <c r="AZ2011" s="13">
        <v>164</v>
      </c>
      <c r="BA2011" s="13">
        <v>370</v>
      </c>
      <c r="BB2011" s="13">
        <v>319</v>
      </c>
      <c r="BC2011" s="13">
        <v>190</v>
      </c>
      <c r="BD2011" s="13">
        <v>155</v>
      </c>
      <c r="BE2011" s="789" t="s">
        <v>132</v>
      </c>
      <c r="BF2011">
        <v>8</v>
      </c>
      <c r="BG2011" s="13">
        <v>121</v>
      </c>
      <c r="BH2011" s="13">
        <v>119</v>
      </c>
      <c r="BI2011" s="841" t="s">
        <v>454</v>
      </c>
      <c r="BJ2011" s="13">
        <v>2</v>
      </c>
      <c r="BK2011" s="13" t="e">
        <f t="shared" si="418"/>
        <v>#DIV/0!</v>
      </c>
      <c r="BL2011" s="13" t="e">
        <f t="shared" si="419"/>
        <v>#DIV/0!</v>
      </c>
    </row>
    <row r="2012" spans="1:64" x14ac:dyDescent="0.25">
      <c r="AV2012" s="13">
        <v>15</v>
      </c>
      <c r="AW2012" s="13">
        <v>9</v>
      </c>
      <c r="AX2012" s="789" t="s">
        <v>15</v>
      </c>
      <c r="AY2012" s="13">
        <v>152</v>
      </c>
      <c r="AZ2012" s="13">
        <v>123</v>
      </c>
      <c r="BA2012" s="13">
        <v>239</v>
      </c>
      <c r="BB2012" s="13">
        <v>199</v>
      </c>
      <c r="BC2012" s="13">
        <v>80</v>
      </c>
      <c r="BD2012" s="13">
        <v>76</v>
      </c>
      <c r="BE2012" s="789" t="s">
        <v>24</v>
      </c>
      <c r="BF2012">
        <v>3</v>
      </c>
      <c r="BG2012" s="13">
        <v>91</v>
      </c>
      <c r="BH2012" s="13">
        <v>66</v>
      </c>
      <c r="BI2012" s="851" t="s">
        <v>424</v>
      </c>
      <c r="BJ2012" s="13">
        <v>1</v>
      </c>
      <c r="BK2012" s="13" t="e">
        <f t="shared" si="418"/>
        <v>#DIV/0!</v>
      </c>
      <c r="BL2012" s="13" t="e">
        <f t="shared" si="419"/>
        <v>#DIV/0!</v>
      </c>
    </row>
    <row r="2013" spans="1:64" x14ac:dyDescent="0.25">
      <c r="AV2013" s="13">
        <v>16</v>
      </c>
      <c r="AW2013" s="13">
        <v>6</v>
      </c>
      <c r="AX2013" s="789" t="s">
        <v>15</v>
      </c>
      <c r="AY2013" s="13">
        <v>184</v>
      </c>
      <c r="AZ2013" s="13">
        <v>152</v>
      </c>
      <c r="BA2013" s="13">
        <v>335</v>
      </c>
      <c r="BB2013" s="13">
        <v>255</v>
      </c>
      <c r="BC2013" s="13">
        <v>140</v>
      </c>
      <c r="BD2013" s="13">
        <v>103</v>
      </c>
      <c r="BE2013" s="789" t="s">
        <v>33</v>
      </c>
      <c r="BF2013" s="13">
        <v>5</v>
      </c>
      <c r="BG2013" s="13">
        <v>137</v>
      </c>
      <c r="BH2013" s="13">
        <v>102</v>
      </c>
      <c r="BI2013" s="794" t="s">
        <v>529</v>
      </c>
      <c r="BJ2013" s="13">
        <v>1</v>
      </c>
      <c r="BK2013" s="13" t="e">
        <f t="shared" si="418"/>
        <v>#DIV/0!</v>
      </c>
      <c r="BL2013" s="13" t="e">
        <f t="shared" si="419"/>
        <v>#DIV/0!</v>
      </c>
    </row>
    <row r="2014" spans="1:64" x14ac:dyDescent="0.25">
      <c r="AV2014" s="13">
        <v>17</v>
      </c>
      <c r="AW2014" s="13">
        <v>6</v>
      </c>
      <c r="AX2014" s="789" t="s">
        <v>15</v>
      </c>
      <c r="AY2014" s="13">
        <v>92</v>
      </c>
      <c r="AZ2014" s="13">
        <v>88</v>
      </c>
      <c r="BA2014" s="13">
        <v>196</v>
      </c>
      <c r="BB2014" s="13">
        <v>186</v>
      </c>
      <c r="BC2014" s="13">
        <v>95</v>
      </c>
      <c r="BD2014" s="13">
        <v>98</v>
      </c>
      <c r="BE2014" s="789" t="s">
        <v>42</v>
      </c>
      <c r="BF2014" s="13">
        <v>1</v>
      </c>
      <c r="BG2014" s="13">
        <v>68</v>
      </c>
      <c r="BH2014" s="13">
        <v>56</v>
      </c>
      <c r="BI2014" s="783" t="s">
        <v>446</v>
      </c>
      <c r="BJ2014" s="13">
        <v>0</v>
      </c>
      <c r="BK2014" s="13" t="e">
        <f t="shared" si="418"/>
        <v>#DIV/0!</v>
      </c>
      <c r="BL2014" s="13" t="e">
        <f t="shared" si="419"/>
        <v>#DIV/0!</v>
      </c>
    </row>
    <row r="2015" spans="1:64" x14ac:dyDescent="0.25">
      <c r="AV2015" s="13">
        <v>18</v>
      </c>
      <c r="AW2015" s="13">
        <v>7</v>
      </c>
      <c r="AX2015" s="789" t="s">
        <v>15</v>
      </c>
      <c r="AY2015" s="13">
        <v>213</v>
      </c>
      <c r="AZ2015" s="13">
        <v>176</v>
      </c>
      <c r="BA2015" s="13">
        <v>381</v>
      </c>
      <c r="BB2015" s="13">
        <v>329</v>
      </c>
      <c r="BC2015" s="13">
        <v>154</v>
      </c>
      <c r="BD2015" s="13">
        <v>153</v>
      </c>
      <c r="BE2015" s="789" t="s">
        <v>51</v>
      </c>
      <c r="BF2015" s="426">
        <v>2</v>
      </c>
      <c r="BG2015" s="13">
        <v>102</v>
      </c>
      <c r="BH2015" s="13">
        <v>106</v>
      </c>
      <c r="BI2015" s="826" t="s">
        <v>476</v>
      </c>
      <c r="BJ2015" s="13">
        <v>2</v>
      </c>
      <c r="BK2015" s="13" t="e">
        <f t="shared" si="418"/>
        <v>#DIV/0!</v>
      </c>
      <c r="BL2015" s="13" t="e">
        <f t="shared" si="419"/>
        <v>#DIV/0!</v>
      </c>
    </row>
    <row r="2016" spans="1:64" x14ac:dyDescent="0.25">
      <c r="AV2016" s="13">
        <v>19</v>
      </c>
      <c r="AW2016" s="13">
        <v>6</v>
      </c>
      <c r="AX2016" s="789" t="s">
        <v>15</v>
      </c>
      <c r="AY2016" s="13">
        <v>142</v>
      </c>
      <c r="AZ2016" s="13">
        <v>156</v>
      </c>
      <c r="BA2016" s="13">
        <v>378</v>
      </c>
      <c r="BB2016" s="13">
        <v>340</v>
      </c>
      <c r="BC2016" s="13">
        <v>224</v>
      </c>
      <c r="BD2016" s="13">
        <v>184</v>
      </c>
      <c r="BE2016" s="789" t="s">
        <v>60</v>
      </c>
      <c r="BF2016">
        <v>3</v>
      </c>
      <c r="BG2016" s="13">
        <v>130</v>
      </c>
      <c r="BH2016" s="13">
        <v>127</v>
      </c>
      <c r="BI2016" s="856" t="s">
        <v>540</v>
      </c>
      <c r="BJ2016" s="13">
        <v>2</v>
      </c>
      <c r="BK2016" s="13" t="e">
        <f t="shared" si="418"/>
        <v>#DIV/0!</v>
      </c>
      <c r="BL2016" s="13" t="e">
        <f t="shared" si="419"/>
        <v>#DIV/0!</v>
      </c>
    </row>
    <row r="2017" spans="48:64" x14ac:dyDescent="0.25">
      <c r="AV2017" s="13">
        <v>20</v>
      </c>
      <c r="AW2017" s="13">
        <v>7</v>
      </c>
      <c r="AX2017" s="789" t="s">
        <v>15</v>
      </c>
      <c r="AY2017" s="13">
        <v>130</v>
      </c>
      <c r="AZ2017" s="13">
        <v>128</v>
      </c>
      <c r="BA2017" s="13">
        <v>280</v>
      </c>
      <c r="BB2017" s="13">
        <v>270</v>
      </c>
      <c r="BC2017" s="13">
        <v>136</v>
      </c>
      <c r="BD2017" s="13">
        <v>142</v>
      </c>
      <c r="BE2017" s="789" t="s">
        <v>69</v>
      </c>
      <c r="BF2017">
        <v>3</v>
      </c>
      <c r="BG2017" s="13">
        <v>112</v>
      </c>
      <c r="BH2017" s="13">
        <v>88</v>
      </c>
      <c r="BI2017" s="885" t="s">
        <v>446</v>
      </c>
      <c r="BJ2017" s="13">
        <v>1</v>
      </c>
      <c r="BK2017" s="13" t="e">
        <f t="shared" si="418"/>
        <v>#DIV/0!</v>
      </c>
      <c r="BL2017" s="13" t="e">
        <f t="shared" si="419"/>
        <v>#DIV/0!</v>
      </c>
    </row>
    <row r="2018" spans="48:64" x14ac:dyDescent="0.25">
      <c r="AV2018" s="13">
        <v>21</v>
      </c>
      <c r="AW2018" s="13">
        <v>5</v>
      </c>
      <c r="AX2018" s="789" t="s">
        <v>15</v>
      </c>
      <c r="AY2018" s="13">
        <v>57</v>
      </c>
      <c r="AZ2018" s="13">
        <v>75</v>
      </c>
      <c r="BA2018" s="13">
        <v>161</v>
      </c>
      <c r="BB2018" s="13">
        <v>157</v>
      </c>
      <c r="BC2018" s="13">
        <v>88</v>
      </c>
      <c r="BD2018" s="13">
        <v>82</v>
      </c>
      <c r="BE2018" s="789" t="s">
        <v>78</v>
      </c>
      <c r="BF2018" s="425">
        <v>6</v>
      </c>
      <c r="BG2018" s="13">
        <v>76</v>
      </c>
      <c r="BH2018" s="13">
        <v>60</v>
      </c>
      <c r="BI2018" s="798" t="s">
        <v>514</v>
      </c>
      <c r="BJ2018" s="13">
        <v>1</v>
      </c>
      <c r="BK2018" s="13" t="e">
        <f t="shared" si="418"/>
        <v>#DIV/0!</v>
      </c>
      <c r="BL2018" s="13" t="e">
        <f t="shared" si="419"/>
        <v>#DIV/0!</v>
      </c>
    </row>
    <row r="2019" spans="48:64" x14ac:dyDescent="0.25">
      <c r="AV2019" s="13">
        <v>22</v>
      </c>
      <c r="AW2019" s="13">
        <v>4</v>
      </c>
      <c r="AX2019" s="789" t="s">
        <v>15</v>
      </c>
      <c r="AY2019" s="13">
        <v>52</v>
      </c>
      <c r="AZ2019" s="13">
        <v>47</v>
      </c>
      <c r="BA2019" s="13">
        <v>124</v>
      </c>
      <c r="BB2019" s="13">
        <v>102</v>
      </c>
      <c r="BC2019" s="13">
        <v>68</v>
      </c>
      <c r="BD2019" s="13">
        <v>55</v>
      </c>
      <c r="BE2019" s="789" t="s">
        <v>87</v>
      </c>
      <c r="BF2019" s="426">
        <v>4</v>
      </c>
      <c r="BG2019" s="13">
        <v>94</v>
      </c>
      <c r="BH2019" s="13">
        <v>73</v>
      </c>
      <c r="BI2019" s="831" t="s">
        <v>451</v>
      </c>
      <c r="BJ2019" s="13">
        <v>1</v>
      </c>
      <c r="BK2019" s="13" t="e">
        <f t="shared" si="418"/>
        <v>#DIV/0!</v>
      </c>
      <c r="BL2019" s="13" t="e">
        <f t="shared" si="419"/>
        <v>#DIV/0!</v>
      </c>
    </row>
    <row r="2020" spans="48:64" x14ac:dyDescent="0.25">
      <c r="AV2020" s="13">
        <v>23</v>
      </c>
      <c r="AW2020" s="13">
        <v>6</v>
      </c>
      <c r="AX2020" s="789" t="s">
        <v>15</v>
      </c>
      <c r="AY2020" s="13">
        <v>213</v>
      </c>
      <c r="AZ2020" s="13">
        <v>245</v>
      </c>
      <c r="BA2020" s="13">
        <v>503</v>
      </c>
      <c r="BB2020" s="13">
        <v>501</v>
      </c>
      <c r="BC2020" s="13">
        <v>264</v>
      </c>
      <c r="BD2020" s="13">
        <v>256</v>
      </c>
      <c r="BE2020" s="789" t="s">
        <v>96</v>
      </c>
      <c r="BF2020" s="13">
        <v>2</v>
      </c>
      <c r="BG2020" s="13">
        <v>182</v>
      </c>
      <c r="BH2020" s="13">
        <v>159</v>
      </c>
      <c r="BI2020" s="815" t="s">
        <v>480</v>
      </c>
      <c r="BJ2020" s="13">
        <v>0</v>
      </c>
      <c r="BK2020" s="13" t="e">
        <f t="shared" si="418"/>
        <v>#DIV/0!</v>
      </c>
      <c r="BL2020" s="13" t="e">
        <f t="shared" si="419"/>
        <v>#DIV/0!</v>
      </c>
    </row>
    <row r="2021" spans="48:64" x14ac:dyDescent="0.25">
      <c r="AV2021" s="13">
        <v>24</v>
      </c>
      <c r="AW2021" s="13">
        <v>5</v>
      </c>
      <c r="AX2021" s="789" t="s">
        <v>15</v>
      </c>
      <c r="AY2021" s="13">
        <v>95</v>
      </c>
      <c r="AZ2021" s="13">
        <v>66</v>
      </c>
      <c r="BA2021" s="13">
        <v>202</v>
      </c>
      <c r="BB2021" s="13">
        <v>116</v>
      </c>
      <c r="BC2021" s="13">
        <v>94</v>
      </c>
      <c r="BD2021" s="13">
        <v>50</v>
      </c>
      <c r="BE2021" s="789" t="s">
        <v>105</v>
      </c>
      <c r="BF2021" s="425">
        <v>9</v>
      </c>
      <c r="BG2021" s="13">
        <v>75</v>
      </c>
      <c r="BH2021" s="13">
        <v>42</v>
      </c>
      <c r="BI2021" s="825" t="s">
        <v>560</v>
      </c>
      <c r="BJ2021" s="13">
        <v>1</v>
      </c>
      <c r="BK2021" s="13" t="e">
        <f t="shared" si="418"/>
        <v>#DIV/0!</v>
      </c>
      <c r="BL2021" s="13" t="e">
        <f t="shared" si="419"/>
        <v>#DIV/0!</v>
      </c>
    </row>
    <row r="2022" spans="48:64" x14ac:dyDescent="0.25">
      <c r="AV2022" s="13">
        <v>25</v>
      </c>
      <c r="AW2022" s="13">
        <v>5</v>
      </c>
      <c r="AX2022" s="789" t="s">
        <v>15</v>
      </c>
      <c r="AY2022" s="13">
        <v>128</v>
      </c>
      <c r="AZ2022" s="13">
        <v>100</v>
      </c>
      <c r="BA2022" s="13">
        <v>253</v>
      </c>
      <c r="BB2022" s="13">
        <v>190</v>
      </c>
      <c r="BC2022" s="13">
        <v>111</v>
      </c>
      <c r="BD2022" s="13">
        <v>90</v>
      </c>
      <c r="BE2022" s="789" t="s">
        <v>114</v>
      </c>
      <c r="BF2022" s="425">
        <v>4</v>
      </c>
      <c r="BG2022" s="13">
        <v>150</v>
      </c>
      <c r="BH2022" s="13">
        <v>117</v>
      </c>
      <c r="BI2022" s="882" t="s">
        <v>510</v>
      </c>
      <c r="BJ2022" s="13">
        <v>0</v>
      </c>
      <c r="BK2022" s="13" t="e">
        <f t="shared" si="418"/>
        <v>#DIV/0!</v>
      </c>
      <c r="BL2022" s="13" t="e">
        <f t="shared" si="419"/>
        <v>#DIV/0!</v>
      </c>
    </row>
    <row r="2023" spans="48:64" x14ac:dyDescent="0.25">
      <c r="AV2023" s="13">
        <v>26</v>
      </c>
      <c r="AW2023" s="13">
        <v>7</v>
      </c>
      <c r="AX2023" s="789" t="s">
        <v>15</v>
      </c>
      <c r="AY2023" s="13">
        <v>78</v>
      </c>
      <c r="AZ2023" s="13">
        <v>96</v>
      </c>
      <c r="BA2023" s="13">
        <v>196</v>
      </c>
      <c r="BB2023" s="13">
        <v>207</v>
      </c>
      <c r="BC2023" s="13">
        <v>111</v>
      </c>
      <c r="BD2023" s="13">
        <v>111</v>
      </c>
      <c r="BE2023" s="789" t="s">
        <v>123</v>
      </c>
      <c r="BF2023" s="425">
        <v>8</v>
      </c>
      <c r="BG2023" s="13">
        <v>56</v>
      </c>
      <c r="BH2023" s="13">
        <v>57</v>
      </c>
      <c r="BI2023" s="892" t="s">
        <v>454</v>
      </c>
      <c r="BJ2023" s="13">
        <v>0</v>
      </c>
      <c r="BK2023" s="13" t="e">
        <f t="shared" si="418"/>
        <v>#DIV/0!</v>
      </c>
      <c r="BL2023" s="13" t="e">
        <f t="shared" si="419"/>
        <v>#DIV/0!</v>
      </c>
    </row>
    <row r="2024" spans="48:64" x14ac:dyDescent="0.25">
      <c r="AV2024" s="13">
        <v>27</v>
      </c>
      <c r="AW2024" s="13">
        <v>6</v>
      </c>
      <c r="AX2024" s="789" t="s">
        <v>15</v>
      </c>
      <c r="AY2024" s="13">
        <v>123</v>
      </c>
      <c r="AZ2024" s="13">
        <v>133</v>
      </c>
      <c r="BA2024" s="13">
        <v>276</v>
      </c>
      <c r="BB2024" s="13">
        <v>270</v>
      </c>
      <c r="BC2024" s="13">
        <v>141</v>
      </c>
      <c r="BD2024" s="13">
        <v>137</v>
      </c>
      <c r="BE2024" s="789" t="s">
        <v>132</v>
      </c>
      <c r="BF2024" s="426">
        <v>4</v>
      </c>
      <c r="BG2024" s="13">
        <v>76</v>
      </c>
      <c r="BH2024" s="13">
        <v>86</v>
      </c>
      <c r="BI2024" s="869" t="s">
        <v>529</v>
      </c>
      <c r="BJ2024" s="13">
        <v>1</v>
      </c>
      <c r="BK2024" s="13" t="e">
        <f t="shared" si="418"/>
        <v>#DIV/0!</v>
      </c>
      <c r="BL2024" s="13" t="e">
        <f t="shared" si="419"/>
        <v>#DIV/0!</v>
      </c>
    </row>
    <row r="2025" spans="48:64" x14ac:dyDescent="0.25">
      <c r="AV2025" s="13">
        <v>28</v>
      </c>
      <c r="AW2025" s="13">
        <v>7</v>
      </c>
      <c r="AX2025" s="789" t="s">
        <v>24</v>
      </c>
      <c r="AY2025" s="13">
        <v>127</v>
      </c>
      <c r="AZ2025" s="13">
        <v>148</v>
      </c>
      <c r="BA2025" s="13">
        <v>251</v>
      </c>
      <c r="BB2025" s="13">
        <v>264</v>
      </c>
      <c r="BC2025" s="13">
        <v>114</v>
      </c>
      <c r="BD2025" s="13">
        <v>116</v>
      </c>
      <c r="BE2025" s="789" t="s">
        <v>33</v>
      </c>
      <c r="BF2025" s="426">
        <v>7</v>
      </c>
      <c r="BG2025" s="13">
        <v>82</v>
      </c>
      <c r="BH2025" s="13">
        <v>94</v>
      </c>
      <c r="BI2025" s="854" t="s">
        <v>419</v>
      </c>
      <c r="BJ2025" s="13">
        <v>1</v>
      </c>
      <c r="BK2025" s="13" t="e">
        <f t="shared" si="418"/>
        <v>#DIV/0!</v>
      </c>
      <c r="BL2025" s="13" t="e">
        <f t="shared" si="419"/>
        <v>#DIV/0!</v>
      </c>
    </row>
    <row r="2026" spans="48:64" x14ac:dyDescent="0.25">
      <c r="AV2026" s="13">
        <v>29</v>
      </c>
      <c r="AW2026" s="13">
        <v>8</v>
      </c>
      <c r="AX2026" s="789" t="s">
        <v>24</v>
      </c>
      <c r="AY2026" s="13">
        <v>124</v>
      </c>
      <c r="AZ2026" s="13">
        <v>138</v>
      </c>
      <c r="BA2026" s="13">
        <v>327</v>
      </c>
      <c r="BB2026" s="13">
        <v>284</v>
      </c>
      <c r="BC2026" s="13">
        <v>179</v>
      </c>
      <c r="BD2026" s="13">
        <v>146</v>
      </c>
      <c r="BE2026" s="789" t="s">
        <v>42</v>
      </c>
      <c r="BF2026" s="425">
        <v>2</v>
      </c>
      <c r="BG2026" s="13">
        <v>93</v>
      </c>
      <c r="BH2026" s="13">
        <v>76</v>
      </c>
      <c r="BI2026" s="897" t="s">
        <v>437</v>
      </c>
      <c r="BJ2026" s="13">
        <v>2</v>
      </c>
      <c r="BK2026" s="13" t="e">
        <f t="shared" si="418"/>
        <v>#DIV/0!</v>
      </c>
      <c r="BL2026" s="13" t="e">
        <f t="shared" si="419"/>
        <v>#DIV/0!</v>
      </c>
    </row>
    <row r="2027" spans="48:64" x14ac:dyDescent="0.25">
      <c r="AV2027" s="13">
        <v>30</v>
      </c>
      <c r="AW2027" s="13">
        <v>8</v>
      </c>
      <c r="AX2027" s="789" t="s">
        <v>24</v>
      </c>
      <c r="AY2027" s="13">
        <v>185</v>
      </c>
      <c r="AZ2027" s="13">
        <v>171</v>
      </c>
      <c r="BA2027" s="13">
        <v>338</v>
      </c>
      <c r="BB2027" s="13">
        <v>305</v>
      </c>
      <c r="BC2027" s="13">
        <v>142</v>
      </c>
      <c r="BD2027" s="13">
        <v>134</v>
      </c>
      <c r="BE2027" s="789" t="s">
        <v>51</v>
      </c>
      <c r="BF2027" s="425">
        <v>6</v>
      </c>
      <c r="BG2027" s="13">
        <v>109</v>
      </c>
      <c r="BH2027" s="13">
        <v>88</v>
      </c>
      <c r="BI2027" s="866" t="s">
        <v>489</v>
      </c>
      <c r="BJ2027" s="13">
        <v>3</v>
      </c>
      <c r="BK2027" s="13" t="e">
        <f t="shared" si="418"/>
        <v>#DIV/0!</v>
      </c>
      <c r="BL2027" s="13" t="e">
        <f t="shared" si="419"/>
        <v>#DIV/0!</v>
      </c>
    </row>
    <row r="2028" spans="48:64" x14ac:dyDescent="0.25">
      <c r="AV2028" s="13">
        <v>31</v>
      </c>
      <c r="AW2028" s="13">
        <v>6</v>
      </c>
      <c r="AX2028" s="789" t="s">
        <v>24</v>
      </c>
      <c r="AY2028" s="13">
        <v>116</v>
      </c>
      <c r="AZ2028" s="13">
        <v>122</v>
      </c>
      <c r="BA2028" s="13">
        <v>200</v>
      </c>
      <c r="BB2028" s="13">
        <v>208</v>
      </c>
      <c r="BC2028" s="13">
        <v>78</v>
      </c>
      <c r="BD2028" s="13">
        <v>86</v>
      </c>
      <c r="BE2028" s="789" t="s">
        <v>60</v>
      </c>
      <c r="BF2028">
        <v>3</v>
      </c>
      <c r="BG2028" s="13">
        <v>107</v>
      </c>
      <c r="BH2028" s="13">
        <v>97</v>
      </c>
      <c r="BI2028" s="863" t="s">
        <v>428</v>
      </c>
      <c r="BJ2028" s="13">
        <v>0</v>
      </c>
      <c r="BK2028" s="13" t="e">
        <f t="shared" si="418"/>
        <v>#DIV/0!</v>
      </c>
      <c r="BL2028" s="13" t="e">
        <f t="shared" si="419"/>
        <v>#DIV/0!</v>
      </c>
    </row>
    <row r="2029" spans="48:64" x14ac:dyDescent="0.25">
      <c r="AV2029" s="13">
        <v>32</v>
      </c>
      <c r="AW2029" s="13">
        <v>7</v>
      </c>
      <c r="AX2029" s="789" t="s">
        <v>24</v>
      </c>
      <c r="AY2029" s="13">
        <v>117</v>
      </c>
      <c r="AZ2029" s="13">
        <v>122</v>
      </c>
      <c r="BA2029" s="13">
        <v>289</v>
      </c>
      <c r="BB2029" s="13">
        <v>234</v>
      </c>
      <c r="BC2029" s="13">
        <v>153</v>
      </c>
      <c r="BD2029" s="13">
        <v>112</v>
      </c>
      <c r="BE2029" s="789" t="s">
        <v>69</v>
      </c>
      <c r="BF2029">
        <v>1</v>
      </c>
      <c r="BG2029" s="13">
        <v>100</v>
      </c>
      <c r="BH2029" s="13">
        <v>77</v>
      </c>
      <c r="BI2029" s="881" t="s">
        <v>437</v>
      </c>
      <c r="BJ2029" s="13">
        <v>0</v>
      </c>
      <c r="BK2029" s="13" t="e">
        <f t="shared" si="418"/>
        <v>#DIV/0!</v>
      </c>
      <c r="BL2029" s="13" t="e">
        <f t="shared" si="419"/>
        <v>#DIV/0!</v>
      </c>
    </row>
    <row r="2030" spans="48:64" x14ac:dyDescent="0.25">
      <c r="AV2030" s="13">
        <v>33</v>
      </c>
      <c r="AW2030" s="13">
        <v>2</v>
      </c>
      <c r="AX2030" s="789" t="s">
        <v>24</v>
      </c>
      <c r="AY2030" s="13">
        <v>80</v>
      </c>
      <c r="AZ2030" s="13">
        <v>66</v>
      </c>
      <c r="BA2030" s="13">
        <v>144</v>
      </c>
      <c r="BB2030" s="13">
        <v>120</v>
      </c>
      <c r="BC2030" s="13">
        <v>56</v>
      </c>
      <c r="BD2030" s="13">
        <v>54</v>
      </c>
      <c r="BE2030" s="789" t="s">
        <v>78</v>
      </c>
      <c r="BF2030" s="426">
        <v>2</v>
      </c>
      <c r="BG2030" s="13">
        <v>96</v>
      </c>
      <c r="BH2030" s="13">
        <v>88</v>
      </c>
      <c r="BI2030" s="864" t="s">
        <v>540</v>
      </c>
      <c r="BJ2030" s="13">
        <v>0</v>
      </c>
      <c r="BK2030" s="13" t="e">
        <f t="shared" ref="BK2030:BK2061" si="420">ROUND(BA35/(AW35-BJ35),2)</f>
        <v>#DIV/0!</v>
      </c>
      <c r="BL2030" s="13" t="e">
        <f t="shared" ref="BL2030:BL2061" si="421">ROUND(BB35/(AW35-BJ35),2)</f>
        <v>#DIV/0!</v>
      </c>
    </row>
    <row r="2031" spans="48:64" x14ac:dyDescent="0.25">
      <c r="AV2031" s="13">
        <v>34</v>
      </c>
      <c r="AW2031" s="13">
        <v>3</v>
      </c>
      <c r="AX2031" s="789" t="s">
        <v>24</v>
      </c>
      <c r="AY2031" s="13">
        <v>69</v>
      </c>
      <c r="AZ2031" s="13">
        <v>86</v>
      </c>
      <c r="BA2031" s="13">
        <v>151</v>
      </c>
      <c r="BB2031" s="13">
        <v>149</v>
      </c>
      <c r="BC2031" s="13">
        <v>74</v>
      </c>
      <c r="BD2031" s="13">
        <v>63</v>
      </c>
      <c r="BE2031" s="789" t="s">
        <v>87</v>
      </c>
      <c r="BF2031" s="425">
        <v>3</v>
      </c>
      <c r="BG2031" s="13">
        <v>118</v>
      </c>
      <c r="BH2031" s="13">
        <v>115</v>
      </c>
      <c r="BI2031" s="818" t="s">
        <v>433</v>
      </c>
      <c r="BJ2031" s="13">
        <v>0</v>
      </c>
      <c r="BK2031" s="13" t="e">
        <f t="shared" si="420"/>
        <v>#DIV/0!</v>
      </c>
      <c r="BL2031" s="13" t="e">
        <f t="shared" si="421"/>
        <v>#DIV/0!</v>
      </c>
    </row>
    <row r="2032" spans="48:64" x14ac:dyDescent="0.25">
      <c r="AV2032" s="13">
        <v>35</v>
      </c>
      <c r="AW2032" s="13">
        <v>10</v>
      </c>
      <c r="AX2032" s="789" t="s">
        <v>24</v>
      </c>
      <c r="AY2032" s="13">
        <v>200</v>
      </c>
      <c r="AZ2032" s="13">
        <v>211</v>
      </c>
      <c r="BA2032" s="13">
        <v>483</v>
      </c>
      <c r="BB2032" s="13">
        <v>429</v>
      </c>
      <c r="BC2032" s="13">
        <v>254</v>
      </c>
      <c r="BD2032" s="13">
        <v>218</v>
      </c>
      <c r="BE2032" s="789" t="s">
        <v>96</v>
      </c>
      <c r="BF2032">
        <v>1</v>
      </c>
      <c r="BG2032" s="13">
        <v>150</v>
      </c>
      <c r="BH2032" s="13">
        <v>156</v>
      </c>
      <c r="BI2032" s="821" t="s">
        <v>582</v>
      </c>
      <c r="BJ2032" s="13">
        <v>1</v>
      </c>
      <c r="BK2032" s="13" t="e">
        <f t="shared" si="420"/>
        <v>#DIV/0!</v>
      </c>
      <c r="BL2032" s="13" t="e">
        <f t="shared" si="421"/>
        <v>#DIV/0!</v>
      </c>
    </row>
    <row r="2033" spans="48:64" x14ac:dyDescent="0.25">
      <c r="AV2033" s="13">
        <v>36</v>
      </c>
      <c r="AW2033" s="13">
        <v>7</v>
      </c>
      <c r="AX2033" s="789" t="s">
        <v>24</v>
      </c>
      <c r="AY2033" s="13">
        <v>106</v>
      </c>
      <c r="AZ2033" s="13">
        <v>122</v>
      </c>
      <c r="BA2033" s="13">
        <v>315</v>
      </c>
      <c r="BB2033" s="13">
        <v>274</v>
      </c>
      <c r="BC2033" s="13">
        <v>194</v>
      </c>
      <c r="BD2033" s="13">
        <v>152</v>
      </c>
      <c r="BE2033" s="789" t="s">
        <v>105</v>
      </c>
      <c r="BF2033">
        <v>7</v>
      </c>
      <c r="BG2033" s="13">
        <v>71</v>
      </c>
      <c r="BH2033" s="13">
        <v>43</v>
      </c>
      <c r="BI2033" s="833" t="s">
        <v>471</v>
      </c>
      <c r="BJ2033" s="13">
        <v>0</v>
      </c>
      <c r="BK2033" s="13" t="e">
        <f t="shared" si="420"/>
        <v>#DIV/0!</v>
      </c>
      <c r="BL2033" s="13" t="e">
        <f t="shared" si="421"/>
        <v>#DIV/0!</v>
      </c>
    </row>
    <row r="2034" spans="48:64" x14ac:dyDescent="0.25">
      <c r="AV2034" s="13">
        <v>37</v>
      </c>
      <c r="AW2034" s="13">
        <v>3</v>
      </c>
      <c r="AX2034" s="789" t="s">
        <v>24</v>
      </c>
      <c r="AY2034" s="13">
        <v>62</v>
      </c>
      <c r="AZ2034" s="13">
        <v>56</v>
      </c>
      <c r="BA2034" s="13">
        <v>118</v>
      </c>
      <c r="BB2034" s="13">
        <v>88</v>
      </c>
      <c r="BC2034" s="13">
        <v>47</v>
      </c>
      <c r="BD2034" s="13">
        <v>32</v>
      </c>
      <c r="BE2034" s="789" t="s">
        <v>114</v>
      </c>
      <c r="BF2034" s="13">
        <v>5</v>
      </c>
      <c r="BG2034" s="13">
        <v>83</v>
      </c>
      <c r="BH2034" s="13">
        <v>58</v>
      </c>
      <c r="BI2034" s="820" t="s">
        <v>471</v>
      </c>
      <c r="BJ2034" s="13">
        <v>0</v>
      </c>
      <c r="BK2034" s="13" t="e">
        <f t="shared" si="420"/>
        <v>#DIV/0!</v>
      </c>
      <c r="BL2034" s="13" t="e">
        <f t="shared" si="421"/>
        <v>#DIV/0!</v>
      </c>
    </row>
    <row r="2035" spans="48:64" x14ac:dyDescent="0.25">
      <c r="AV2035" s="13">
        <v>38</v>
      </c>
      <c r="AW2035" s="13">
        <v>6</v>
      </c>
      <c r="AX2035" s="789" t="s">
        <v>24</v>
      </c>
      <c r="AY2035" s="13">
        <v>212</v>
      </c>
      <c r="AZ2035" s="13">
        <v>195</v>
      </c>
      <c r="BA2035" s="13">
        <v>401</v>
      </c>
      <c r="BB2035" s="13">
        <v>405</v>
      </c>
      <c r="BC2035" s="13">
        <v>161</v>
      </c>
      <c r="BD2035" s="13">
        <v>210</v>
      </c>
      <c r="BE2035" s="789" t="s">
        <v>123</v>
      </c>
      <c r="BF2035">
        <v>6</v>
      </c>
      <c r="BG2035" s="13">
        <v>92</v>
      </c>
      <c r="BH2035" s="13">
        <v>83</v>
      </c>
      <c r="BI2035" s="898" t="s">
        <v>451</v>
      </c>
      <c r="BJ2035" s="13">
        <v>1</v>
      </c>
      <c r="BK2035" s="13" t="e">
        <f t="shared" si="420"/>
        <v>#DIV/0!</v>
      </c>
      <c r="BL2035" s="13" t="e">
        <f t="shared" si="421"/>
        <v>#DIV/0!</v>
      </c>
    </row>
    <row r="2036" spans="48:64" x14ac:dyDescent="0.25">
      <c r="AV2036" s="13">
        <v>39</v>
      </c>
      <c r="AW2036" s="13">
        <v>8</v>
      </c>
      <c r="AX2036" s="789" t="s">
        <v>24</v>
      </c>
      <c r="AY2036" s="13">
        <v>150</v>
      </c>
      <c r="AZ2036" s="13">
        <v>152</v>
      </c>
      <c r="BA2036" s="13">
        <v>328</v>
      </c>
      <c r="BB2036" s="13">
        <v>293</v>
      </c>
      <c r="BC2036" s="13">
        <v>157</v>
      </c>
      <c r="BD2036" s="13">
        <v>141</v>
      </c>
      <c r="BE2036" s="789" t="s">
        <v>132</v>
      </c>
      <c r="BF2036" s="426">
        <v>6</v>
      </c>
      <c r="BG2036" s="13">
        <v>111</v>
      </c>
      <c r="BH2036" s="13">
        <v>108</v>
      </c>
      <c r="BI2036" s="854" t="s">
        <v>419</v>
      </c>
      <c r="BJ2036" s="13">
        <v>0</v>
      </c>
      <c r="BK2036" s="13" t="e">
        <f t="shared" si="420"/>
        <v>#DIV/0!</v>
      </c>
      <c r="BL2036" s="13" t="e">
        <f t="shared" si="421"/>
        <v>#DIV/0!</v>
      </c>
    </row>
    <row r="2037" spans="48:64" x14ac:dyDescent="0.25">
      <c r="AV2037" s="13">
        <v>40</v>
      </c>
      <c r="AW2037" s="13">
        <v>5</v>
      </c>
      <c r="AX2037" s="789" t="s">
        <v>33</v>
      </c>
      <c r="AY2037" s="13">
        <v>60</v>
      </c>
      <c r="AZ2037" s="13">
        <v>64</v>
      </c>
      <c r="BA2037" s="13">
        <v>139</v>
      </c>
      <c r="BB2037" s="13">
        <v>132</v>
      </c>
      <c r="BC2037" s="13">
        <v>66</v>
      </c>
      <c r="BD2037" s="13">
        <v>68</v>
      </c>
      <c r="BE2037" s="789" t="s">
        <v>42</v>
      </c>
      <c r="BF2037">
        <v>2</v>
      </c>
      <c r="BG2037" s="13">
        <v>47</v>
      </c>
      <c r="BH2037" s="13">
        <v>31</v>
      </c>
      <c r="BI2037" s="863" t="s">
        <v>428</v>
      </c>
      <c r="BJ2037" s="13">
        <v>0</v>
      </c>
      <c r="BK2037" s="13" t="e">
        <f t="shared" si="420"/>
        <v>#DIV/0!</v>
      </c>
      <c r="BL2037" s="13" t="e">
        <f t="shared" si="421"/>
        <v>#DIV/0!</v>
      </c>
    </row>
    <row r="2038" spans="48:64" x14ac:dyDescent="0.25">
      <c r="AV2038" s="13">
        <v>41</v>
      </c>
      <c r="AW2038" s="13">
        <v>5</v>
      </c>
      <c r="AX2038" s="789" t="s">
        <v>33</v>
      </c>
      <c r="AY2038" s="13">
        <v>166</v>
      </c>
      <c r="AZ2038" s="13">
        <v>158</v>
      </c>
      <c r="BA2038" s="13">
        <v>319</v>
      </c>
      <c r="BB2038" s="13">
        <v>309</v>
      </c>
      <c r="BC2038" s="13">
        <v>141</v>
      </c>
      <c r="BD2038" s="13">
        <v>151</v>
      </c>
      <c r="BE2038" s="789" t="s">
        <v>51</v>
      </c>
      <c r="BF2038">
        <v>6</v>
      </c>
      <c r="BG2038" s="13">
        <v>133</v>
      </c>
      <c r="BH2038" s="13">
        <v>144</v>
      </c>
      <c r="BI2038" s="818" t="s">
        <v>433</v>
      </c>
      <c r="BJ2038" s="13">
        <v>2</v>
      </c>
      <c r="BK2038" s="13" t="e">
        <f t="shared" si="420"/>
        <v>#DIV/0!</v>
      </c>
      <c r="BL2038" s="13" t="e">
        <f t="shared" si="421"/>
        <v>#DIV/0!</v>
      </c>
    </row>
    <row r="2039" spans="48:64" x14ac:dyDescent="0.25">
      <c r="AV2039" s="13">
        <v>42</v>
      </c>
      <c r="AW2039" s="13">
        <v>10</v>
      </c>
      <c r="AX2039" s="789" t="s">
        <v>33</v>
      </c>
      <c r="AY2039" s="13">
        <v>189</v>
      </c>
      <c r="AZ2039" s="13">
        <v>187</v>
      </c>
      <c r="BA2039" s="13">
        <v>404</v>
      </c>
      <c r="BB2039" s="13">
        <v>381</v>
      </c>
      <c r="BC2039" s="13">
        <v>196</v>
      </c>
      <c r="BD2039" s="13">
        <v>194</v>
      </c>
      <c r="BE2039" s="789" t="s">
        <v>60</v>
      </c>
      <c r="BF2039">
        <v>2</v>
      </c>
      <c r="BG2039" s="13">
        <v>67</v>
      </c>
      <c r="BH2039" s="13">
        <v>49</v>
      </c>
      <c r="BI2039" s="880" t="s">
        <v>582</v>
      </c>
      <c r="BJ2039" s="13">
        <v>2</v>
      </c>
      <c r="BK2039" s="13" t="e">
        <f t="shared" si="420"/>
        <v>#DIV/0!</v>
      </c>
      <c r="BL2039" s="13" t="e">
        <f t="shared" si="421"/>
        <v>#DIV/0!</v>
      </c>
    </row>
    <row r="2040" spans="48:64" x14ac:dyDescent="0.25">
      <c r="AV2040" s="13">
        <v>43</v>
      </c>
      <c r="AW2040" s="13">
        <v>6</v>
      </c>
      <c r="AX2040" s="789" t="s">
        <v>33</v>
      </c>
      <c r="AY2040" s="13">
        <v>121</v>
      </c>
      <c r="AZ2040" s="13">
        <v>143</v>
      </c>
      <c r="BA2040" s="13">
        <v>292</v>
      </c>
      <c r="BB2040" s="13">
        <v>263</v>
      </c>
      <c r="BC2040" s="13">
        <v>152</v>
      </c>
      <c r="BD2040" s="13">
        <v>120</v>
      </c>
      <c r="BE2040" s="789" t="s">
        <v>69</v>
      </c>
      <c r="BF2040">
        <v>2</v>
      </c>
      <c r="BG2040" s="13">
        <v>82</v>
      </c>
      <c r="BH2040" s="13">
        <v>78</v>
      </c>
      <c r="BI2040" s="868" t="s">
        <v>471</v>
      </c>
      <c r="BJ2040" s="13">
        <v>2</v>
      </c>
      <c r="BK2040" s="13" t="e">
        <f t="shared" si="420"/>
        <v>#DIV/0!</v>
      </c>
      <c r="BL2040" s="13" t="e">
        <f t="shared" si="421"/>
        <v>#DIV/0!</v>
      </c>
    </row>
    <row r="2041" spans="48:64" x14ac:dyDescent="0.25">
      <c r="AV2041" s="13">
        <v>44</v>
      </c>
      <c r="AW2041" s="13">
        <v>3</v>
      </c>
      <c r="AX2041" s="789" t="s">
        <v>33</v>
      </c>
      <c r="AY2041" s="13">
        <v>94</v>
      </c>
      <c r="AZ2041" s="13">
        <v>81</v>
      </c>
      <c r="BA2041" s="13">
        <v>202</v>
      </c>
      <c r="BB2041" s="13">
        <v>156</v>
      </c>
      <c r="BC2041" s="13">
        <v>99</v>
      </c>
      <c r="BD2041" s="13">
        <v>75</v>
      </c>
      <c r="BE2041" s="789" t="s">
        <v>78</v>
      </c>
      <c r="BF2041">
        <v>5</v>
      </c>
      <c r="BG2041" s="13">
        <v>172</v>
      </c>
      <c r="BH2041" s="13">
        <v>123</v>
      </c>
      <c r="BI2041" s="852" t="s">
        <v>514</v>
      </c>
      <c r="BJ2041" s="13">
        <v>1</v>
      </c>
      <c r="BK2041" s="13" t="e">
        <f t="shared" si="420"/>
        <v>#DIV/0!</v>
      </c>
      <c r="BL2041" s="13" t="e">
        <f t="shared" si="421"/>
        <v>#DIV/0!</v>
      </c>
    </row>
    <row r="2042" spans="48:64" x14ac:dyDescent="0.25">
      <c r="AV2042" s="13">
        <v>45</v>
      </c>
      <c r="AW2042" s="13">
        <v>5</v>
      </c>
      <c r="AX2042" s="789" t="s">
        <v>33</v>
      </c>
      <c r="AY2042" s="13">
        <v>229</v>
      </c>
      <c r="AZ2042" s="13">
        <v>185</v>
      </c>
      <c r="BA2042" s="13">
        <v>447</v>
      </c>
      <c r="BB2042" s="13">
        <v>348</v>
      </c>
      <c r="BC2042" s="13">
        <v>201</v>
      </c>
      <c r="BD2042" s="13">
        <v>163</v>
      </c>
      <c r="BE2042" s="789" t="s">
        <v>87</v>
      </c>
      <c r="BF2042">
        <v>1</v>
      </c>
      <c r="BG2042" s="13">
        <v>179</v>
      </c>
      <c r="BH2042" s="13">
        <v>132</v>
      </c>
      <c r="BI2042" s="857" t="s">
        <v>415</v>
      </c>
      <c r="BJ2042" s="13">
        <v>0</v>
      </c>
      <c r="BK2042" s="13" t="e">
        <f t="shared" si="420"/>
        <v>#DIV/0!</v>
      </c>
      <c r="BL2042" s="13" t="e">
        <f t="shared" si="421"/>
        <v>#DIV/0!</v>
      </c>
    </row>
    <row r="2043" spans="48:64" x14ac:dyDescent="0.25">
      <c r="AV2043" s="13">
        <v>46</v>
      </c>
      <c r="AW2043" s="13">
        <v>8</v>
      </c>
      <c r="AX2043" s="789" t="s">
        <v>33</v>
      </c>
      <c r="AY2043" s="13">
        <v>403</v>
      </c>
      <c r="AZ2043" s="13">
        <v>355</v>
      </c>
      <c r="BA2043" s="13">
        <v>806</v>
      </c>
      <c r="BB2043" s="13">
        <v>700</v>
      </c>
      <c r="BC2043" s="13">
        <v>361</v>
      </c>
      <c r="BD2043" s="13">
        <v>345</v>
      </c>
      <c r="BE2043" s="789" t="s">
        <v>96</v>
      </c>
      <c r="BF2043">
        <v>3</v>
      </c>
      <c r="BG2043" s="13">
        <v>299</v>
      </c>
      <c r="BH2043" s="13">
        <v>270</v>
      </c>
      <c r="BI2043" s="881" t="s">
        <v>437</v>
      </c>
      <c r="BJ2043" s="13">
        <v>1</v>
      </c>
      <c r="BK2043" s="13" t="e">
        <f t="shared" si="420"/>
        <v>#DIV/0!</v>
      </c>
      <c r="BL2043" s="13" t="e">
        <f t="shared" si="421"/>
        <v>#DIV/0!</v>
      </c>
    </row>
    <row r="2044" spans="48:64" x14ac:dyDescent="0.25">
      <c r="AV2044" s="13">
        <v>47</v>
      </c>
      <c r="AW2044" s="13">
        <v>4</v>
      </c>
      <c r="AX2044" s="789" t="s">
        <v>33</v>
      </c>
      <c r="AY2044" s="13">
        <v>92</v>
      </c>
      <c r="AZ2044" s="13">
        <v>93</v>
      </c>
      <c r="BA2044" s="13">
        <v>238</v>
      </c>
      <c r="BB2044" s="13">
        <v>177</v>
      </c>
      <c r="BC2044" s="13">
        <v>136</v>
      </c>
      <c r="BD2044" s="13">
        <v>84</v>
      </c>
      <c r="BE2044" s="789" t="s">
        <v>105</v>
      </c>
      <c r="BF2044">
        <v>2</v>
      </c>
      <c r="BG2044" s="13">
        <v>113</v>
      </c>
      <c r="BH2044" s="13">
        <v>92</v>
      </c>
      <c r="BI2044" s="839" t="s">
        <v>433</v>
      </c>
      <c r="BJ2044" s="13">
        <v>0</v>
      </c>
      <c r="BK2044" s="13" t="e">
        <f t="shared" si="420"/>
        <v>#DIV/0!</v>
      </c>
      <c r="BL2044" s="13" t="e">
        <f t="shared" si="421"/>
        <v>#DIV/0!</v>
      </c>
    </row>
    <row r="2045" spans="48:64" x14ac:dyDescent="0.25">
      <c r="AV2045" s="13">
        <v>48</v>
      </c>
      <c r="AW2045" s="13">
        <v>5</v>
      </c>
      <c r="AX2045" s="789" t="s">
        <v>33</v>
      </c>
      <c r="AY2045" s="13">
        <v>83</v>
      </c>
      <c r="AZ2045" s="13">
        <v>100</v>
      </c>
      <c r="BA2045" s="13">
        <v>174</v>
      </c>
      <c r="BB2045" s="13">
        <v>185</v>
      </c>
      <c r="BC2045" s="13">
        <v>82</v>
      </c>
      <c r="BD2045" s="13">
        <v>85</v>
      </c>
      <c r="BE2045" s="789" t="s">
        <v>114</v>
      </c>
      <c r="BF2045" s="426">
        <v>4</v>
      </c>
      <c r="BG2045" s="13">
        <v>53</v>
      </c>
      <c r="BH2045" s="13">
        <v>55</v>
      </c>
      <c r="BI2045" s="869" t="s">
        <v>529</v>
      </c>
      <c r="BJ2045" s="13">
        <v>0</v>
      </c>
      <c r="BK2045" s="13" t="e">
        <f t="shared" si="420"/>
        <v>#DIV/0!</v>
      </c>
      <c r="BL2045" s="13" t="e">
        <f t="shared" si="421"/>
        <v>#DIV/0!</v>
      </c>
    </row>
    <row r="2046" spans="48:64" x14ac:dyDescent="0.25">
      <c r="AV2046" s="13">
        <v>49</v>
      </c>
      <c r="AW2046" s="13">
        <v>6</v>
      </c>
      <c r="AX2046" s="789" t="s">
        <v>33</v>
      </c>
      <c r="AY2046" s="13">
        <v>234</v>
      </c>
      <c r="AZ2046" s="13">
        <v>223</v>
      </c>
      <c r="BA2046" s="13">
        <v>538</v>
      </c>
      <c r="BB2046" s="13">
        <v>489</v>
      </c>
      <c r="BC2046" s="13">
        <v>274</v>
      </c>
      <c r="BD2046" s="13">
        <v>266</v>
      </c>
      <c r="BE2046" s="789" t="s">
        <v>123</v>
      </c>
      <c r="BF2046" s="425">
        <v>3</v>
      </c>
      <c r="BG2046" s="13">
        <v>290</v>
      </c>
      <c r="BH2046" s="13">
        <v>251</v>
      </c>
      <c r="BI2046" s="871" t="s">
        <v>494</v>
      </c>
      <c r="BJ2046" s="13">
        <v>1</v>
      </c>
      <c r="BK2046" s="13" t="e">
        <f t="shared" si="420"/>
        <v>#DIV/0!</v>
      </c>
      <c r="BL2046" s="13" t="e">
        <f t="shared" si="421"/>
        <v>#DIV/0!</v>
      </c>
    </row>
    <row r="2047" spans="48:64" x14ac:dyDescent="0.25">
      <c r="AV2047" s="13">
        <v>50</v>
      </c>
      <c r="AW2047" s="13">
        <v>6</v>
      </c>
      <c r="AX2047" s="789" t="s">
        <v>33</v>
      </c>
      <c r="AY2047" s="13">
        <v>68</v>
      </c>
      <c r="AZ2047" s="13">
        <v>73</v>
      </c>
      <c r="BA2047" s="13">
        <v>201</v>
      </c>
      <c r="BB2047" s="13">
        <v>161</v>
      </c>
      <c r="BC2047" s="13">
        <v>127</v>
      </c>
      <c r="BD2047" s="13">
        <v>88</v>
      </c>
      <c r="BE2047" s="789" t="s">
        <v>132</v>
      </c>
      <c r="BF2047">
        <v>9</v>
      </c>
      <c r="BG2047" s="13">
        <v>82</v>
      </c>
      <c r="BH2047" s="13">
        <v>68</v>
      </c>
      <c r="BI2047" s="777" t="s">
        <v>463</v>
      </c>
      <c r="BJ2047" s="13">
        <v>1</v>
      </c>
      <c r="BK2047" s="13" t="e">
        <f t="shared" si="420"/>
        <v>#DIV/0!</v>
      </c>
      <c r="BL2047" s="13" t="e">
        <f t="shared" si="421"/>
        <v>#DIV/0!</v>
      </c>
    </row>
    <row r="2048" spans="48:64" x14ac:dyDescent="0.25">
      <c r="AV2048" s="13">
        <v>51</v>
      </c>
      <c r="AW2048" s="13">
        <v>10</v>
      </c>
      <c r="AX2048" s="789" t="s">
        <v>42</v>
      </c>
      <c r="AY2048" s="13">
        <v>428</v>
      </c>
      <c r="AZ2048" s="13">
        <v>369</v>
      </c>
      <c r="BA2048" s="13">
        <v>845</v>
      </c>
      <c r="BB2048" s="13">
        <v>722</v>
      </c>
      <c r="BC2048" s="13">
        <v>379</v>
      </c>
      <c r="BD2048" s="13">
        <v>353</v>
      </c>
      <c r="BE2048" s="789" t="s">
        <v>51</v>
      </c>
      <c r="BF2048">
        <v>1</v>
      </c>
      <c r="BG2048" s="13">
        <v>313</v>
      </c>
      <c r="BH2048" s="13">
        <v>249</v>
      </c>
      <c r="BI2048" s="867" t="s">
        <v>560</v>
      </c>
      <c r="BJ2048" s="13">
        <v>2</v>
      </c>
      <c r="BK2048" s="13" t="e">
        <f t="shared" si="420"/>
        <v>#DIV/0!</v>
      </c>
      <c r="BL2048" s="13" t="e">
        <f t="shared" si="421"/>
        <v>#DIV/0!</v>
      </c>
    </row>
    <row r="2049" spans="48:64" x14ac:dyDescent="0.25">
      <c r="AV2049" s="13">
        <v>52</v>
      </c>
      <c r="AW2049" s="13">
        <v>10</v>
      </c>
      <c r="AX2049" s="789" t="s">
        <v>42</v>
      </c>
      <c r="AY2049" s="13">
        <v>94</v>
      </c>
      <c r="AZ2049" s="13">
        <v>100</v>
      </c>
      <c r="BA2049" s="13">
        <v>184</v>
      </c>
      <c r="BB2049" s="13">
        <v>178</v>
      </c>
      <c r="BC2049" s="13">
        <v>71</v>
      </c>
      <c r="BD2049" s="13">
        <v>78</v>
      </c>
      <c r="BE2049" s="789" t="s">
        <v>60</v>
      </c>
      <c r="BF2049">
        <v>6</v>
      </c>
      <c r="BG2049" s="13">
        <v>65</v>
      </c>
      <c r="BH2049" s="13">
        <v>61</v>
      </c>
      <c r="BI2049" s="852" t="s">
        <v>514</v>
      </c>
      <c r="BJ2049" s="13">
        <v>2</v>
      </c>
      <c r="BK2049" s="13" t="e">
        <f t="shared" si="420"/>
        <v>#DIV/0!</v>
      </c>
      <c r="BL2049" s="13" t="e">
        <f t="shared" si="421"/>
        <v>#DIV/0!</v>
      </c>
    </row>
    <row r="2050" spans="48:64" x14ac:dyDescent="0.25">
      <c r="AV2050" s="13">
        <v>53</v>
      </c>
      <c r="AW2050" s="13">
        <v>7</v>
      </c>
      <c r="AX2050" s="789" t="s">
        <v>42</v>
      </c>
      <c r="AY2050" s="13">
        <v>171</v>
      </c>
      <c r="AZ2050" s="13">
        <v>162</v>
      </c>
      <c r="BA2050" s="13">
        <v>413</v>
      </c>
      <c r="BB2050" s="13">
        <v>338</v>
      </c>
      <c r="BC2050" s="13">
        <v>217</v>
      </c>
      <c r="BD2050" s="13">
        <v>176</v>
      </c>
      <c r="BE2050" s="789" t="s">
        <v>69</v>
      </c>
      <c r="BF2050" s="425">
        <v>4</v>
      </c>
      <c r="BG2050" s="13">
        <v>182</v>
      </c>
      <c r="BH2050" s="13">
        <v>126</v>
      </c>
      <c r="BI2050" s="818" t="s">
        <v>433</v>
      </c>
      <c r="BJ2050" s="13">
        <v>1</v>
      </c>
      <c r="BK2050" s="13" t="e">
        <f t="shared" si="420"/>
        <v>#DIV/0!</v>
      </c>
      <c r="BL2050" s="13" t="e">
        <f t="shared" si="421"/>
        <v>#DIV/0!</v>
      </c>
    </row>
    <row r="2051" spans="48:64" x14ac:dyDescent="0.25">
      <c r="AV2051" s="13">
        <v>54</v>
      </c>
      <c r="AW2051" s="13">
        <v>10</v>
      </c>
      <c r="AX2051" s="789" t="s">
        <v>42</v>
      </c>
      <c r="AY2051" s="13">
        <v>243</v>
      </c>
      <c r="AZ2051" s="13">
        <v>235</v>
      </c>
      <c r="BA2051" s="13">
        <v>540</v>
      </c>
      <c r="BB2051" s="13">
        <v>462</v>
      </c>
      <c r="BC2051" s="13">
        <v>273</v>
      </c>
      <c r="BD2051" s="13">
        <v>227</v>
      </c>
      <c r="BE2051" s="789" t="s">
        <v>78</v>
      </c>
      <c r="BF2051">
        <v>1</v>
      </c>
      <c r="BG2051" s="13">
        <v>211</v>
      </c>
      <c r="BH2051" s="13">
        <v>182</v>
      </c>
      <c r="BI2051" s="881" t="s">
        <v>437</v>
      </c>
      <c r="BJ2051" s="13">
        <v>0</v>
      </c>
      <c r="BK2051" s="13" t="e">
        <f t="shared" si="420"/>
        <v>#DIV/0!</v>
      </c>
      <c r="BL2051" s="13" t="e">
        <f t="shared" si="421"/>
        <v>#DIV/0!</v>
      </c>
    </row>
    <row r="2052" spans="48:64" x14ac:dyDescent="0.25">
      <c r="AV2052" s="13">
        <v>55</v>
      </c>
      <c r="AW2052" s="13">
        <v>11</v>
      </c>
      <c r="AX2052" s="789" t="s">
        <v>42</v>
      </c>
      <c r="AY2052" s="13">
        <v>349</v>
      </c>
      <c r="AZ2052" s="13">
        <v>333</v>
      </c>
      <c r="BA2052" s="13">
        <v>722</v>
      </c>
      <c r="BB2052" s="13">
        <v>645</v>
      </c>
      <c r="BC2052" s="13">
        <v>340</v>
      </c>
      <c r="BD2052" s="13">
        <v>312</v>
      </c>
      <c r="BE2052" s="789" t="s">
        <v>87</v>
      </c>
      <c r="BF2052">
        <v>2</v>
      </c>
      <c r="BG2052" s="13">
        <v>207</v>
      </c>
      <c r="BH2052" s="13">
        <v>166</v>
      </c>
      <c r="BI2052" s="857" t="s">
        <v>415</v>
      </c>
      <c r="BJ2052" s="13">
        <v>1</v>
      </c>
      <c r="BK2052" s="13" t="e">
        <f t="shared" si="420"/>
        <v>#DIV/0!</v>
      </c>
      <c r="BL2052" s="13" t="e">
        <f t="shared" si="421"/>
        <v>#DIV/0!</v>
      </c>
    </row>
    <row r="2053" spans="48:64" x14ac:dyDescent="0.25">
      <c r="AV2053" s="13">
        <v>56</v>
      </c>
      <c r="AW2053" s="13">
        <v>5</v>
      </c>
      <c r="AX2053" s="789" t="s">
        <v>42</v>
      </c>
      <c r="AY2053" s="13">
        <v>140</v>
      </c>
      <c r="AZ2053" s="13">
        <v>120</v>
      </c>
      <c r="BA2053" s="13">
        <v>305</v>
      </c>
      <c r="BB2053" s="13">
        <v>269</v>
      </c>
      <c r="BC2053" s="13">
        <v>146</v>
      </c>
      <c r="BD2053" s="13">
        <v>149</v>
      </c>
      <c r="BE2053" s="789" t="s">
        <v>96</v>
      </c>
      <c r="BF2053" s="425">
        <v>2</v>
      </c>
      <c r="BG2053" s="13">
        <v>168</v>
      </c>
      <c r="BH2053" s="13">
        <v>151</v>
      </c>
      <c r="BI2053" s="820" t="s">
        <v>471</v>
      </c>
      <c r="BJ2053" s="13">
        <v>1</v>
      </c>
      <c r="BK2053" s="13" t="e">
        <f t="shared" si="420"/>
        <v>#DIV/0!</v>
      </c>
      <c r="BL2053" s="13" t="e">
        <f t="shared" si="421"/>
        <v>#DIV/0!</v>
      </c>
    </row>
    <row r="2054" spans="48:64" x14ac:dyDescent="0.25">
      <c r="AV2054" s="13">
        <v>57</v>
      </c>
      <c r="AW2054" s="13">
        <v>7</v>
      </c>
      <c r="AX2054" s="789" t="s">
        <v>42</v>
      </c>
      <c r="AY2054" s="13">
        <v>142</v>
      </c>
      <c r="AZ2054" s="13">
        <v>154</v>
      </c>
      <c r="BA2054" s="13">
        <v>272</v>
      </c>
      <c r="BB2054" s="13">
        <v>266</v>
      </c>
      <c r="BC2054" s="13">
        <v>115</v>
      </c>
      <c r="BD2054" s="13">
        <v>112</v>
      </c>
      <c r="BE2054" s="789" t="s">
        <v>105</v>
      </c>
      <c r="BF2054">
        <v>1</v>
      </c>
      <c r="BG2054" s="13">
        <v>162</v>
      </c>
      <c r="BH2054" s="13">
        <v>157</v>
      </c>
      <c r="BI2054" s="874" t="s">
        <v>424</v>
      </c>
      <c r="BJ2054" s="13">
        <v>0</v>
      </c>
      <c r="BK2054" s="13" t="e">
        <f t="shared" si="420"/>
        <v>#DIV/0!</v>
      </c>
      <c r="BL2054" s="13" t="e">
        <f t="shared" si="421"/>
        <v>#DIV/0!</v>
      </c>
    </row>
    <row r="2055" spans="48:64" x14ac:dyDescent="0.25">
      <c r="AV2055" s="13">
        <v>58</v>
      </c>
      <c r="AW2055" s="13">
        <v>4</v>
      </c>
      <c r="AX2055" s="789" t="s">
        <v>42</v>
      </c>
      <c r="AY2055" s="13">
        <v>98</v>
      </c>
      <c r="AZ2055" s="13">
        <v>84</v>
      </c>
      <c r="BA2055" s="13">
        <v>186</v>
      </c>
      <c r="BB2055" s="13">
        <v>163</v>
      </c>
      <c r="BC2055" s="13">
        <v>82</v>
      </c>
      <c r="BD2055" s="13">
        <v>79</v>
      </c>
      <c r="BE2055" s="789" t="s">
        <v>114</v>
      </c>
      <c r="BF2055" s="425">
        <v>1</v>
      </c>
      <c r="BG2055" s="13">
        <v>79</v>
      </c>
      <c r="BH2055" s="13">
        <v>66</v>
      </c>
      <c r="BI2055" s="851" t="s">
        <v>424</v>
      </c>
      <c r="BJ2055" s="13">
        <v>0</v>
      </c>
      <c r="BK2055" s="13" t="e">
        <f t="shared" si="420"/>
        <v>#DIV/0!</v>
      </c>
      <c r="BL2055" s="13" t="e">
        <f t="shared" si="421"/>
        <v>#DIV/0!</v>
      </c>
    </row>
    <row r="2056" spans="48:64" x14ac:dyDescent="0.25">
      <c r="AV2056" s="13">
        <v>59</v>
      </c>
      <c r="AW2056" s="13">
        <v>8</v>
      </c>
      <c r="AX2056" s="789" t="s">
        <v>42</v>
      </c>
      <c r="AY2056" s="13">
        <v>146</v>
      </c>
      <c r="AZ2056" s="13">
        <v>153</v>
      </c>
      <c r="BA2056" s="13">
        <v>323</v>
      </c>
      <c r="BB2056" s="13">
        <v>297</v>
      </c>
      <c r="BC2056" s="13">
        <v>160</v>
      </c>
      <c r="BD2056" s="13">
        <v>144</v>
      </c>
      <c r="BE2056" s="789" t="s">
        <v>123</v>
      </c>
      <c r="BF2056" s="425">
        <v>2</v>
      </c>
      <c r="BG2056" s="13">
        <v>164</v>
      </c>
      <c r="BH2056" s="13">
        <v>151</v>
      </c>
      <c r="BI2056" s="851" t="s">
        <v>424</v>
      </c>
      <c r="BJ2056" s="13">
        <v>2</v>
      </c>
      <c r="BK2056" s="13" t="e">
        <f t="shared" si="420"/>
        <v>#DIV/0!</v>
      </c>
      <c r="BL2056" s="13" t="e">
        <f t="shared" si="421"/>
        <v>#DIV/0!</v>
      </c>
    </row>
    <row r="2057" spans="48:64" x14ac:dyDescent="0.25">
      <c r="AV2057" s="13">
        <v>60</v>
      </c>
      <c r="AW2057" s="13">
        <v>7</v>
      </c>
      <c r="AX2057" s="789" t="s">
        <v>42</v>
      </c>
      <c r="AY2057" s="13">
        <v>122</v>
      </c>
      <c r="AZ2057" s="13">
        <v>117</v>
      </c>
      <c r="BA2057" s="13">
        <v>233</v>
      </c>
      <c r="BB2057" s="13">
        <v>210</v>
      </c>
      <c r="BC2057" s="13">
        <v>100</v>
      </c>
      <c r="BD2057" s="13">
        <v>93</v>
      </c>
      <c r="BE2057" s="789" t="s">
        <v>132</v>
      </c>
      <c r="BF2057" s="13">
        <v>6</v>
      </c>
      <c r="BG2057" s="13">
        <v>122</v>
      </c>
      <c r="BH2057" s="13">
        <v>107</v>
      </c>
      <c r="BI2057" s="820" t="s">
        <v>471</v>
      </c>
      <c r="BJ2057" s="13">
        <v>1</v>
      </c>
      <c r="BK2057" s="13" t="e">
        <f t="shared" si="420"/>
        <v>#DIV/0!</v>
      </c>
      <c r="BL2057" s="13" t="e">
        <f t="shared" si="421"/>
        <v>#DIV/0!</v>
      </c>
    </row>
    <row r="2058" spans="48:64" x14ac:dyDescent="0.25">
      <c r="AV2058" s="13">
        <v>61</v>
      </c>
      <c r="AW2058" s="13">
        <v>4</v>
      </c>
      <c r="AX2058" s="789" t="s">
        <v>51</v>
      </c>
      <c r="AY2058" s="13">
        <v>30</v>
      </c>
      <c r="AZ2058" s="13">
        <v>35</v>
      </c>
      <c r="BA2058" s="13">
        <v>58</v>
      </c>
      <c r="BB2058" s="13">
        <v>68</v>
      </c>
      <c r="BC2058" s="13">
        <v>24</v>
      </c>
      <c r="BD2058" s="13">
        <v>33</v>
      </c>
      <c r="BE2058" s="789" t="s">
        <v>60</v>
      </c>
      <c r="BF2058" s="426">
        <v>3</v>
      </c>
      <c r="BG2058" s="13">
        <v>22</v>
      </c>
      <c r="BH2058" s="13">
        <v>21</v>
      </c>
      <c r="BI2058" s="858" t="s">
        <v>548</v>
      </c>
      <c r="BJ2058" s="13">
        <v>2</v>
      </c>
      <c r="BK2058" s="13" t="e">
        <f t="shared" si="420"/>
        <v>#DIV/0!</v>
      </c>
      <c r="BL2058" s="13" t="e">
        <f t="shared" si="421"/>
        <v>#DIV/0!</v>
      </c>
    </row>
    <row r="2059" spans="48:64" x14ac:dyDescent="0.25">
      <c r="AV2059" s="13">
        <v>62</v>
      </c>
      <c r="AW2059" s="13">
        <v>6</v>
      </c>
      <c r="AX2059" s="789" t="s">
        <v>51</v>
      </c>
      <c r="AY2059" s="13">
        <v>136</v>
      </c>
      <c r="AZ2059" s="13">
        <v>117</v>
      </c>
      <c r="BA2059" s="13">
        <v>237</v>
      </c>
      <c r="BB2059" s="13">
        <v>201</v>
      </c>
      <c r="BC2059" s="13">
        <v>98</v>
      </c>
      <c r="BD2059" s="13">
        <v>84</v>
      </c>
      <c r="BE2059" s="789" t="s">
        <v>69</v>
      </c>
      <c r="BF2059">
        <v>2</v>
      </c>
      <c r="BG2059" s="13">
        <v>119</v>
      </c>
      <c r="BH2059" s="13">
        <v>93</v>
      </c>
      <c r="BI2059" s="852" t="s">
        <v>514</v>
      </c>
      <c r="BJ2059" s="13">
        <v>1</v>
      </c>
      <c r="BK2059" s="13" t="e">
        <f t="shared" si="420"/>
        <v>#DIV/0!</v>
      </c>
      <c r="BL2059" s="13" t="e">
        <f t="shared" si="421"/>
        <v>#DIV/0!</v>
      </c>
    </row>
    <row r="2060" spans="48:64" x14ac:dyDescent="0.25">
      <c r="AV2060" s="13">
        <v>63</v>
      </c>
      <c r="AW2060" s="13">
        <v>6</v>
      </c>
      <c r="AX2060" s="789" t="s">
        <v>51</v>
      </c>
      <c r="AY2060" s="13">
        <v>209</v>
      </c>
      <c r="AZ2060" s="13">
        <v>180</v>
      </c>
      <c r="BA2060" s="13">
        <v>380</v>
      </c>
      <c r="BB2060" s="13">
        <v>360</v>
      </c>
      <c r="BC2060" s="13">
        <v>153</v>
      </c>
      <c r="BD2060" s="13">
        <v>180</v>
      </c>
      <c r="BE2060" s="789" t="s">
        <v>78</v>
      </c>
      <c r="BF2060" s="426">
        <v>2</v>
      </c>
      <c r="BG2060" s="13">
        <v>94</v>
      </c>
      <c r="BH2060" s="13">
        <v>97</v>
      </c>
      <c r="BI2060" s="869" t="s">
        <v>529</v>
      </c>
      <c r="BJ2060" s="13">
        <v>0</v>
      </c>
      <c r="BK2060" s="13" t="e">
        <f t="shared" si="420"/>
        <v>#DIV/0!</v>
      </c>
      <c r="BL2060" s="13" t="e">
        <f t="shared" si="421"/>
        <v>#DIV/0!</v>
      </c>
    </row>
    <row r="2061" spans="48:64" x14ac:dyDescent="0.25">
      <c r="AV2061" s="13">
        <v>64</v>
      </c>
      <c r="AW2061" s="13">
        <v>4</v>
      </c>
      <c r="AX2061" s="789" t="s">
        <v>51</v>
      </c>
      <c r="AY2061" s="13">
        <v>128</v>
      </c>
      <c r="AZ2061" s="13">
        <v>120</v>
      </c>
      <c r="BA2061" s="13">
        <v>273</v>
      </c>
      <c r="BB2061" s="13">
        <v>254</v>
      </c>
      <c r="BC2061" s="13">
        <v>137</v>
      </c>
      <c r="BD2061" s="13">
        <v>134</v>
      </c>
      <c r="BE2061" s="789" t="s">
        <v>87</v>
      </c>
      <c r="BF2061">
        <v>3</v>
      </c>
      <c r="BG2061" s="13">
        <v>173</v>
      </c>
      <c r="BH2061" s="13">
        <v>175</v>
      </c>
      <c r="BI2061" s="855" t="s">
        <v>529</v>
      </c>
      <c r="BJ2061" s="13">
        <v>3</v>
      </c>
      <c r="BK2061" s="13" t="e">
        <f t="shared" si="420"/>
        <v>#DIV/0!</v>
      </c>
      <c r="BL2061" s="13" t="e">
        <f t="shared" si="421"/>
        <v>#DIV/0!</v>
      </c>
    </row>
    <row r="2062" spans="48:64" x14ac:dyDescent="0.25">
      <c r="AV2062" s="13">
        <v>65</v>
      </c>
      <c r="AW2062" s="13">
        <v>8</v>
      </c>
      <c r="AX2062" s="789" t="s">
        <v>51</v>
      </c>
      <c r="AY2062" s="13">
        <v>230</v>
      </c>
      <c r="AZ2062" s="13">
        <v>240</v>
      </c>
      <c r="BA2062" s="13">
        <v>494</v>
      </c>
      <c r="BB2062" s="13">
        <v>468</v>
      </c>
      <c r="BC2062" s="13">
        <v>231</v>
      </c>
      <c r="BD2062" s="13">
        <v>228</v>
      </c>
      <c r="BE2062" s="789" t="s">
        <v>96</v>
      </c>
      <c r="BF2062">
        <v>3</v>
      </c>
      <c r="BG2062" s="13">
        <v>189</v>
      </c>
      <c r="BH2062" s="13">
        <v>171</v>
      </c>
      <c r="BI2062" s="839" t="s">
        <v>433</v>
      </c>
      <c r="BJ2062" s="13">
        <v>0</v>
      </c>
      <c r="BK2062" s="13" t="e">
        <f t="shared" ref="BK2062:BK2093" si="422">ROUND(BA67/(AW67-BJ67),2)</f>
        <v>#DIV/0!</v>
      </c>
      <c r="BL2062" s="13" t="e">
        <f t="shared" ref="BL2062:BL2093" si="423">ROUND(BB67/(AW67-BJ67),2)</f>
        <v>#DIV/0!</v>
      </c>
    </row>
    <row r="2063" spans="48:64" x14ac:dyDescent="0.25">
      <c r="AV2063" s="13">
        <v>66</v>
      </c>
      <c r="AW2063" s="13">
        <v>7</v>
      </c>
      <c r="AX2063" s="789" t="s">
        <v>51</v>
      </c>
      <c r="AY2063" s="13">
        <v>137</v>
      </c>
      <c r="AZ2063" s="13">
        <v>139</v>
      </c>
      <c r="BA2063" s="13">
        <v>260</v>
      </c>
      <c r="BB2063" s="13">
        <v>264</v>
      </c>
      <c r="BC2063" s="13">
        <v>111</v>
      </c>
      <c r="BD2063" s="13">
        <v>125</v>
      </c>
      <c r="BE2063" s="789" t="s">
        <v>105</v>
      </c>
      <c r="BF2063">
        <v>4</v>
      </c>
      <c r="BG2063" s="13">
        <v>131</v>
      </c>
      <c r="BH2063" s="13">
        <v>142</v>
      </c>
      <c r="BI2063" s="828" t="s">
        <v>424</v>
      </c>
      <c r="BJ2063" s="13">
        <v>1</v>
      </c>
      <c r="BK2063" s="13" t="e">
        <f t="shared" si="422"/>
        <v>#DIV/0!</v>
      </c>
      <c r="BL2063" s="13" t="e">
        <f t="shared" si="423"/>
        <v>#DIV/0!</v>
      </c>
    </row>
    <row r="2064" spans="48:64" x14ac:dyDescent="0.25">
      <c r="AV2064" s="13">
        <v>67</v>
      </c>
      <c r="AW2064" s="13">
        <v>2</v>
      </c>
      <c r="AX2064" s="789" t="s">
        <v>51</v>
      </c>
      <c r="AY2064" s="13">
        <v>27</v>
      </c>
      <c r="AZ2064" s="13">
        <v>37</v>
      </c>
      <c r="BA2064" s="13">
        <v>80</v>
      </c>
      <c r="BB2064" s="13">
        <v>71</v>
      </c>
      <c r="BC2064" s="13">
        <v>50</v>
      </c>
      <c r="BD2064" s="13">
        <v>34</v>
      </c>
      <c r="BE2064" s="789" t="s">
        <v>114</v>
      </c>
      <c r="BF2064" s="425">
        <v>2</v>
      </c>
      <c r="BG2064" s="13">
        <v>53</v>
      </c>
      <c r="BH2064" s="13">
        <v>43</v>
      </c>
      <c r="BI2064" s="887" t="s">
        <v>463</v>
      </c>
      <c r="BJ2064" s="13">
        <v>0</v>
      </c>
      <c r="BK2064" s="13" t="e">
        <f t="shared" si="422"/>
        <v>#DIV/0!</v>
      </c>
      <c r="BL2064" s="13" t="e">
        <f t="shared" si="423"/>
        <v>#DIV/0!</v>
      </c>
    </row>
    <row r="2065" spans="48:64" x14ac:dyDescent="0.25">
      <c r="AV2065" s="13">
        <v>68</v>
      </c>
      <c r="AW2065" s="13">
        <v>9</v>
      </c>
      <c r="AX2065" s="789" t="s">
        <v>51</v>
      </c>
      <c r="AY2065" s="13">
        <v>156</v>
      </c>
      <c r="AZ2065" s="13">
        <v>144</v>
      </c>
      <c r="BA2065" s="13">
        <v>288</v>
      </c>
      <c r="BB2065" s="13">
        <v>256</v>
      </c>
      <c r="BC2065" s="13">
        <v>124</v>
      </c>
      <c r="BD2065" s="13">
        <v>112</v>
      </c>
      <c r="BE2065" s="789" t="s">
        <v>123</v>
      </c>
      <c r="BF2065" s="426">
        <v>1</v>
      </c>
      <c r="BG2065" s="13">
        <v>98</v>
      </c>
      <c r="BH2065" s="13">
        <v>93</v>
      </c>
      <c r="BI2065" s="834" t="s">
        <v>485</v>
      </c>
      <c r="BJ2065" s="13">
        <v>0</v>
      </c>
      <c r="BK2065" s="13" t="e">
        <f t="shared" si="422"/>
        <v>#DIV/0!</v>
      </c>
      <c r="BL2065" s="13" t="e">
        <f t="shared" si="423"/>
        <v>#DIV/0!</v>
      </c>
    </row>
    <row r="2066" spans="48:64" x14ac:dyDescent="0.25">
      <c r="AV2066" s="13">
        <v>69</v>
      </c>
      <c r="AW2066" s="13">
        <v>6</v>
      </c>
      <c r="AX2066" s="789" t="s">
        <v>51</v>
      </c>
      <c r="AY2066" s="13">
        <v>183</v>
      </c>
      <c r="AZ2066" s="13">
        <v>178</v>
      </c>
      <c r="BA2066" s="13">
        <v>416</v>
      </c>
      <c r="BB2066" s="13">
        <v>385</v>
      </c>
      <c r="BC2066" s="13">
        <v>215</v>
      </c>
      <c r="BD2066" s="13">
        <v>207</v>
      </c>
      <c r="BE2066" s="789" t="s">
        <v>132</v>
      </c>
      <c r="BF2066" s="425">
        <v>7</v>
      </c>
      <c r="BG2066" s="13">
        <v>157</v>
      </c>
      <c r="BH2066" s="13">
        <v>133</v>
      </c>
      <c r="BI2066" s="893" t="s">
        <v>485</v>
      </c>
      <c r="BJ2066" s="13">
        <v>0</v>
      </c>
      <c r="BK2066" s="13" t="e">
        <f t="shared" si="422"/>
        <v>#DIV/0!</v>
      </c>
      <c r="BL2066" s="13" t="e">
        <f t="shared" si="423"/>
        <v>#DIV/0!</v>
      </c>
    </row>
    <row r="2067" spans="48:64" x14ac:dyDescent="0.25">
      <c r="AV2067" s="13">
        <v>70</v>
      </c>
      <c r="AW2067" s="13">
        <v>5</v>
      </c>
      <c r="AX2067" s="789" t="s">
        <v>60</v>
      </c>
      <c r="AY2067" s="13">
        <v>180</v>
      </c>
      <c r="AZ2067" s="13">
        <v>149</v>
      </c>
      <c r="BA2067" s="13">
        <v>347</v>
      </c>
      <c r="BB2067" s="13">
        <v>298</v>
      </c>
      <c r="BC2067" s="13">
        <v>160</v>
      </c>
      <c r="BD2067" s="13">
        <v>149</v>
      </c>
      <c r="BE2067" s="789" t="s">
        <v>69</v>
      </c>
      <c r="BF2067" s="426">
        <v>3</v>
      </c>
      <c r="BG2067" s="13">
        <v>139</v>
      </c>
      <c r="BH2067" s="13">
        <v>101</v>
      </c>
      <c r="BI2067" s="821" t="s">
        <v>582</v>
      </c>
      <c r="BJ2067" s="13">
        <v>1</v>
      </c>
      <c r="BK2067" s="13" t="e">
        <f t="shared" si="422"/>
        <v>#DIV/0!</v>
      </c>
      <c r="BL2067" s="13" t="e">
        <f t="shared" si="423"/>
        <v>#DIV/0!</v>
      </c>
    </row>
    <row r="2068" spans="48:64" x14ac:dyDescent="0.25">
      <c r="AV2068" s="13">
        <v>71</v>
      </c>
      <c r="AW2068" s="13">
        <v>8</v>
      </c>
      <c r="AX2068" s="789" t="s">
        <v>60</v>
      </c>
      <c r="AY2068" s="13">
        <v>103</v>
      </c>
      <c r="AZ2068" s="13">
        <v>84</v>
      </c>
      <c r="BA2068" s="13">
        <v>237</v>
      </c>
      <c r="BB2068" s="13">
        <v>189</v>
      </c>
      <c r="BC2068" s="13">
        <v>128</v>
      </c>
      <c r="BD2068" s="13">
        <v>105</v>
      </c>
      <c r="BE2068" s="789" t="s">
        <v>78</v>
      </c>
      <c r="BF2068">
        <v>7</v>
      </c>
      <c r="BG2068" s="13">
        <v>78</v>
      </c>
      <c r="BH2068" s="13">
        <v>59</v>
      </c>
      <c r="BI2068" s="857" t="s">
        <v>415</v>
      </c>
      <c r="BJ2068" s="13">
        <v>1</v>
      </c>
      <c r="BK2068" s="13" t="e">
        <f t="shared" si="422"/>
        <v>#DIV/0!</v>
      </c>
      <c r="BL2068" s="13" t="e">
        <f t="shared" si="423"/>
        <v>#DIV/0!</v>
      </c>
    </row>
    <row r="2069" spans="48:64" x14ac:dyDescent="0.25">
      <c r="AV2069" s="13">
        <v>72</v>
      </c>
      <c r="AW2069" s="13">
        <v>7</v>
      </c>
      <c r="AX2069" s="789" t="s">
        <v>60</v>
      </c>
      <c r="AY2069" s="13">
        <v>169</v>
      </c>
      <c r="AZ2069" s="13">
        <v>156</v>
      </c>
      <c r="BA2069" s="13">
        <v>318</v>
      </c>
      <c r="BB2069" s="13">
        <v>291</v>
      </c>
      <c r="BC2069" s="13">
        <v>140</v>
      </c>
      <c r="BD2069" s="13">
        <v>135</v>
      </c>
      <c r="BE2069" s="789" t="s">
        <v>87</v>
      </c>
      <c r="BF2069">
        <v>1</v>
      </c>
      <c r="BG2069" s="13">
        <v>136</v>
      </c>
      <c r="BH2069" s="13">
        <v>123</v>
      </c>
      <c r="BI2069" s="856" t="s">
        <v>540</v>
      </c>
      <c r="BJ2069" s="13">
        <v>0</v>
      </c>
      <c r="BK2069" s="13" t="e">
        <f t="shared" si="422"/>
        <v>#DIV/0!</v>
      </c>
      <c r="BL2069" s="13" t="e">
        <f t="shared" si="423"/>
        <v>#DIV/0!</v>
      </c>
    </row>
    <row r="2070" spans="48:64" x14ac:dyDescent="0.25">
      <c r="AV2070" s="13">
        <v>73</v>
      </c>
      <c r="AW2070" s="13">
        <v>9</v>
      </c>
      <c r="AX2070" s="789" t="s">
        <v>60</v>
      </c>
      <c r="AY2070" s="13">
        <v>196</v>
      </c>
      <c r="AZ2070" s="13">
        <v>177</v>
      </c>
      <c r="BA2070" s="13">
        <v>327</v>
      </c>
      <c r="BB2070" s="13">
        <v>316</v>
      </c>
      <c r="BC2070" s="13">
        <v>122</v>
      </c>
      <c r="BD2070" s="13">
        <v>139</v>
      </c>
      <c r="BE2070" s="789" t="s">
        <v>96</v>
      </c>
      <c r="BF2070">
        <v>4</v>
      </c>
      <c r="BG2070" s="13">
        <v>141</v>
      </c>
      <c r="BH2070" s="13">
        <v>143</v>
      </c>
      <c r="BI2070" s="873" t="s">
        <v>463</v>
      </c>
      <c r="BJ2070" s="13">
        <v>0</v>
      </c>
      <c r="BK2070" s="13" t="e">
        <f t="shared" si="422"/>
        <v>#DIV/0!</v>
      </c>
      <c r="BL2070" s="13" t="e">
        <f t="shared" si="423"/>
        <v>#DIV/0!</v>
      </c>
    </row>
    <row r="2071" spans="48:64" x14ac:dyDescent="0.25">
      <c r="AV2071" s="13">
        <v>74</v>
      </c>
      <c r="AW2071" s="13">
        <v>3</v>
      </c>
      <c r="AX2071" s="789" t="s">
        <v>60</v>
      </c>
      <c r="AY2071" s="13">
        <v>14</v>
      </c>
      <c r="AZ2071" s="13">
        <v>31</v>
      </c>
      <c r="BA2071" s="13">
        <v>43</v>
      </c>
      <c r="BB2071" s="13">
        <v>55</v>
      </c>
      <c r="BC2071" s="13">
        <v>29</v>
      </c>
      <c r="BD2071" s="13">
        <v>24</v>
      </c>
      <c r="BE2071" s="789" t="s">
        <v>105</v>
      </c>
      <c r="BF2071">
        <v>3</v>
      </c>
      <c r="BG2071" s="13">
        <v>24</v>
      </c>
      <c r="BH2071" s="13">
        <v>22</v>
      </c>
      <c r="BI2071" s="857" t="s">
        <v>415</v>
      </c>
      <c r="BJ2071" s="13">
        <v>0</v>
      </c>
      <c r="BK2071" s="13" t="e">
        <f t="shared" si="422"/>
        <v>#DIV/0!</v>
      </c>
      <c r="BL2071" s="13" t="e">
        <f t="shared" si="423"/>
        <v>#DIV/0!</v>
      </c>
    </row>
    <row r="2072" spans="48:64" x14ac:dyDescent="0.25">
      <c r="AV2072" s="13">
        <v>75</v>
      </c>
      <c r="AW2072" s="13">
        <v>8</v>
      </c>
      <c r="AX2072" s="789" t="s">
        <v>60</v>
      </c>
      <c r="AY2072" s="13">
        <v>153</v>
      </c>
      <c r="AZ2072" s="13">
        <v>156</v>
      </c>
      <c r="BA2072" s="13">
        <v>361</v>
      </c>
      <c r="BB2072" s="13">
        <v>333</v>
      </c>
      <c r="BC2072" s="13">
        <v>194</v>
      </c>
      <c r="BD2072" s="13">
        <v>177</v>
      </c>
      <c r="BE2072" s="789" t="s">
        <v>114</v>
      </c>
      <c r="BF2072">
        <v>1</v>
      </c>
      <c r="BG2072" s="13">
        <v>147</v>
      </c>
      <c r="BH2072" s="13">
        <v>127</v>
      </c>
      <c r="BI2072" s="828" t="s">
        <v>424</v>
      </c>
      <c r="BJ2072" s="13">
        <v>1</v>
      </c>
      <c r="BK2072" s="13" t="e">
        <f t="shared" si="422"/>
        <v>#DIV/0!</v>
      </c>
      <c r="BL2072" s="13" t="e">
        <f t="shared" si="423"/>
        <v>#DIV/0!</v>
      </c>
    </row>
    <row r="2073" spans="48:64" x14ac:dyDescent="0.25">
      <c r="AV2073" s="13">
        <v>76</v>
      </c>
      <c r="AW2073" s="13">
        <v>10</v>
      </c>
      <c r="AX2073" s="789" t="s">
        <v>60</v>
      </c>
      <c r="AY2073" s="13">
        <v>156</v>
      </c>
      <c r="AZ2073" s="13">
        <v>152</v>
      </c>
      <c r="BA2073" s="13">
        <v>313</v>
      </c>
      <c r="BB2073" s="13">
        <v>289</v>
      </c>
      <c r="BC2073" s="13">
        <v>147</v>
      </c>
      <c r="BD2073" s="13">
        <v>137</v>
      </c>
      <c r="BE2073" s="789" t="s">
        <v>123</v>
      </c>
      <c r="BF2073">
        <v>1</v>
      </c>
      <c r="BG2073" s="13">
        <v>50</v>
      </c>
      <c r="BH2073" s="13">
        <v>50</v>
      </c>
      <c r="BI2073" s="888" t="s">
        <v>451</v>
      </c>
      <c r="BJ2073" s="13">
        <v>0</v>
      </c>
      <c r="BK2073" s="13" t="e">
        <f t="shared" si="422"/>
        <v>#DIV/0!</v>
      </c>
      <c r="BL2073" s="13" t="e">
        <f t="shared" si="423"/>
        <v>#DIV/0!</v>
      </c>
    </row>
    <row r="2074" spans="48:64" x14ac:dyDescent="0.25">
      <c r="AV2074" s="13">
        <v>77</v>
      </c>
      <c r="AW2074" s="13">
        <v>6</v>
      </c>
      <c r="AX2074" s="789" t="s">
        <v>60</v>
      </c>
      <c r="AY2074" s="13">
        <v>194</v>
      </c>
      <c r="AZ2074" s="13">
        <v>169</v>
      </c>
      <c r="BA2074" s="13">
        <v>339</v>
      </c>
      <c r="BB2074" s="13">
        <v>304</v>
      </c>
      <c r="BC2074" s="13">
        <v>120</v>
      </c>
      <c r="BD2074" s="13">
        <v>135</v>
      </c>
      <c r="BE2074" s="789" t="s">
        <v>132</v>
      </c>
      <c r="BF2074">
        <v>6</v>
      </c>
      <c r="BG2074" s="13">
        <v>176</v>
      </c>
      <c r="BH2074" s="13">
        <v>143</v>
      </c>
      <c r="BI2074" s="819" t="s">
        <v>494</v>
      </c>
      <c r="BJ2074" s="13">
        <v>1</v>
      </c>
      <c r="BK2074" s="13" t="e">
        <f t="shared" si="422"/>
        <v>#DIV/0!</v>
      </c>
      <c r="BL2074" s="13" t="e">
        <f t="shared" si="423"/>
        <v>#DIV/0!</v>
      </c>
    </row>
    <row r="2075" spans="48:64" x14ac:dyDescent="0.25">
      <c r="AV2075" s="13">
        <v>78</v>
      </c>
      <c r="AW2075" s="13">
        <v>9</v>
      </c>
      <c r="AX2075" s="789" t="s">
        <v>69</v>
      </c>
      <c r="AY2075" s="13">
        <v>288</v>
      </c>
      <c r="AZ2075" s="13">
        <v>274</v>
      </c>
      <c r="BA2075" s="13">
        <v>613</v>
      </c>
      <c r="BB2075" s="13">
        <v>531</v>
      </c>
      <c r="BC2075" s="13">
        <v>287</v>
      </c>
      <c r="BD2075" s="13">
        <v>257</v>
      </c>
      <c r="BE2075" s="789" t="s">
        <v>78</v>
      </c>
      <c r="BF2075">
        <v>4</v>
      </c>
      <c r="BG2075" s="13">
        <v>207</v>
      </c>
      <c r="BH2075" s="13">
        <v>162</v>
      </c>
      <c r="BI2075" s="878" t="s">
        <v>510</v>
      </c>
      <c r="BJ2075" s="13">
        <v>3</v>
      </c>
      <c r="BK2075" s="13" t="e">
        <f t="shared" si="422"/>
        <v>#DIV/0!</v>
      </c>
      <c r="BL2075" s="13" t="e">
        <f t="shared" si="423"/>
        <v>#DIV/0!</v>
      </c>
    </row>
    <row r="2076" spans="48:64" x14ac:dyDescent="0.25">
      <c r="AV2076" s="13">
        <v>79</v>
      </c>
      <c r="AW2076" s="13">
        <v>8</v>
      </c>
      <c r="AX2076" s="789" t="s">
        <v>69</v>
      </c>
      <c r="AY2076" s="13">
        <v>59</v>
      </c>
      <c r="AZ2076" s="13">
        <v>65</v>
      </c>
      <c r="BA2076" s="13">
        <v>104</v>
      </c>
      <c r="BB2076" s="13">
        <v>114</v>
      </c>
      <c r="BC2076" s="13">
        <v>44</v>
      </c>
      <c r="BD2076" s="13">
        <v>49</v>
      </c>
      <c r="BE2076" s="789" t="s">
        <v>87</v>
      </c>
      <c r="BF2076" s="425">
        <v>2</v>
      </c>
      <c r="BG2076" s="13">
        <v>38</v>
      </c>
      <c r="BH2076" s="13">
        <v>45</v>
      </c>
      <c r="BI2076" s="818" t="s">
        <v>433</v>
      </c>
      <c r="BJ2076" s="13">
        <v>0</v>
      </c>
      <c r="BK2076" s="13" t="e">
        <f t="shared" si="422"/>
        <v>#DIV/0!</v>
      </c>
      <c r="BL2076" s="13" t="e">
        <f t="shared" si="423"/>
        <v>#DIV/0!</v>
      </c>
    </row>
    <row r="2077" spans="48:64" x14ac:dyDescent="0.25">
      <c r="AV2077" s="13">
        <v>80</v>
      </c>
      <c r="AW2077" s="13">
        <v>7</v>
      </c>
      <c r="AX2077" s="789" t="s">
        <v>69</v>
      </c>
      <c r="AY2077" s="13">
        <v>148</v>
      </c>
      <c r="AZ2077" s="13">
        <v>139</v>
      </c>
      <c r="BA2077" s="13">
        <v>253</v>
      </c>
      <c r="BB2077" s="13">
        <v>249</v>
      </c>
      <c r="BC2077" s="13">
        <v>97</v>
      </c>
      <c r="BD2077" s="13">
        <v>110</v>
      </c>
      <c r="BE2077" s="789" t="s">
        <v>96</v>
      </c>
      <c r="BF2077">
        <v>3</v>
      </c>
      <c r="BG2077" s="13">
        <v>97</v>
      </c>
      <c r="BH2077" s="13">
        <v>91</v>
      </c>
      <c r="BI2077" s="870" t="s">
        <v>471</v>
      </c>
      <c r="BJ2077" s="13">
        <v>0</v>
      </c>
      <c r="BK2077" s="13" t="e">
        <f t="shared" si="422"/>
        <v>#DIV/0!</v>
      </c>
      <c r="BL2077" s="13" t="e">
        <f t="shared" si="423"/>
        <v>#DIV/0!</v>
      </c>
    </row>
    <row r="2078" spans="48:64" x14ac:dyDescent="0.25">
      <c r="AV2078" s="13">
        <v>81</v>
      </c>
      <c r="AW2078" s="13">
        <v>5</v>
      </c>
      <c r="AX2078" s="789" t="s">
        <v>69</v>
      </c>
      <c r="AY2078" s="13">
        <v>111</v>
      </c>
      <c r="AZ2078" s="13">
        <v>122</v>
      </c>
      <c r="BA2078" s="13">
        <v>227</v>
      </c>
      <c r="BB2078" s="13">
        <v>216</v>
      </c>
      <c r="BC2078" s="13">
        <v>97</v>
      </c>
      <c r="BD2078" s="13">
        <v>94</v>
      </c>
      <c r="BE2078" s="789" t="s">
        <v>105</v>
      </c>
      <c r="BF2078" s="425">
        <v>2</v>
      </c>
      <c r="BG2078" s="13">
        <v>120</v>
      </c>
      <c r="BH2078" s="13">
        <v>108</v>
      </c>
      <c r="BI2078" s="865" t="s">
        <v>480</v>
      </c>
      <c r="BJ2078" s="13">
        <v>0</v>
      </c>
      <c r="BK2078" s="13" t="e">
        <f t="shared" si="422"/>
        <v>#DIV/0!</v>
      </c>
      <c r="BL2078" s="13" t="e">
        <f t="shared" si="423"/>
        <v>#DIV/0!</v>
      </c>
    </row>
    <row r="2079" spans="48:64" x14ac:dyDescent="0.25">
      <c r="AV2079" s="13">
        <v>82</v>
      </c>
      <c r="AW2079" s="13">
        <v>4</v>
      </c>
      <c r="AX2079" s="789" t="s">
        <v>69</v>
      </c>
      <c r="AY2079" s="13">
        <v>98</v>
      </c>
      <c r="AZ2079" s="13">
        <v>91</v>
      </c>
      <c r="BA2079" s="13">
        <v>217</v>
      </c>
      <c r="BB2079" s="13">
        <v>182</v>
      </c>
      <c r="BC2079" s="13">
        <v>106</v>
      </c>
      <c r="BD2079" s="13">
        <v>91</v>
      </c>
      <c r="BE2079" s="789" t="s">
        <v>114</v>
      </c>
      <c r="BF2079">
        <v>1</v>
      </c>
      <c r="BG2079" s="13">
        <v>76</v>
      </c>
      <c r="BH2079" s="13">
        <v>59</v>
      </c>
      <c r="BI2079" s="854" t="s">
        <v>419</v>
      </c>
      <c r="BJ2079" s="13">
        <v>1</v>
      </c>
      <c r="BK2079" s="13" t="e">
        <f t="shared" si="422"/>
        <v>#DIV/0!</v>
      </c>
      <c r="BL2079" s="13" t="e">
        <f t="shared" si="423"/>
        <v>#DIV/0!</v>
      </c>
    </row>
    <row r="2080" spans="48:64" x14ac:dyDescent="0.25">
      <c r="AV2080" s="13">
        <v>83</v>
      </c>
      <c r="AW2080" s="13">
        <v>6</v>
      </c>
      <c r="AX2080" s="789" t="s">
        <v>69</v>
      </c>
      <c r="AY2080" s="13">
        <v>111</v>
      </c>
      <c r="AZ2080" s="13">
        <v>118</v>
      </c>
      <c r="BA2080" s="13">
        <v>249</v>
      </c>
      <c r="BB2080" s="13">
        <v>243</v>
      </c>
      <c r="BC2080" s="13">
        <v>123</v>
      </c>
      <c r="BD2080" s="13">
        <v>125</v>
      </c>
      <c r="BE2080" s="789" t="s">
        <v>123</v>
      </c>
      <c r="BF2080" s="426">
        <v>1</v>
      </c>
      <c r="BG2080" s="13">
        <v>95</v>
      </c>
      <c r="BH2080" s="13">
        <v>98</v>
      </c>
      <c r="BI2080" s="874" t="s">
        <v>424</v>
      </c>
      <c r="BJ2080" s="13">
        <v>1</v>
      </c>
      <c r="BK2080" s="13" t="e">
        <f t="shared" si="422"/>
        <v>#DIV/0!</v>
      </c>
      <c r="BL2080" s="13" t="e">
        <f t="shared" si="423"/>
        <v>#DIV/0!</v>
      </c>
    </row>
    <row r="2081" spans="48:64" x14ac:dyDescent="0.25">
      <c r="AV2081" s="13">
        <v>84</v>
      </c>
      <c r="AW2081" s="13">
        <v>4</v>
      </c>
      <c r="AX2081" s="789" t="s">
        <v>69</v>
      </c>
      <c r="AY2081" s="13">
        <v>126</v>
      </c>
      <c r="AZ2081" s="13">
        <v>112</v>
      </c>
      <c r="BA2081" s="13">
        <v>245</v>
      </c>
      <c r="BB2081" s="13">
        <v>215</v>
      </c>
      <c r="BC2081" s="13">
        <v>108</v>
      </c>
      <c r="BD2081" s="13">
        <v>103</v>
      </c>
      <c r="BE2081" s="789" t="s">
        <v>132</v>
      </c>
      <c r="BF2081">
        <v>2</v>
      </c>
      <c r="BG2081" s="13">
        <v>126</v>
      </c>
      <c r="BH2081" s="13">
        <v>84</v>
      </c>
      <c r="BI2081" s="792" t="s">
        <v>451</v>
      </c>
      <c r="BJ2081" s="13">
        <v>0</v>
      </c>
      <c r="BK2081" s="13" t="e">
        <f t="shared" si="422"/>
        <v>#DIV/0!</v>
      </c>
      <c r="BL2081" s="13" t="e">
        <f t="shared" si="423"/>
        <v>#DIV/0!</v>
      </c>
    </row>
    <row r="2082" spans="48:64" x14ac:dyDescent="0.25">
      <c r="AV2082" s="13">
        <v>85</v>
      </c>
      <c r="AW2082" s="13">
        <v>4</v>
      </c>
      <c r="AX2082" s="789" t="s">
        <v>78</v>
      </c>
      <c r="AY2082" s="13">
        <v>36</v>
      </c>
      <c r="AZ2082" s="13">
        <v>30</v>
      </c>
      <c r="BA2082" s="13">
        <v>85</v>
      </c>
      <c r="BB2082" s="13">
        <v>75</v>
      </c>
      <c r="BC2082" s="13">
        <v>47</v>
      </c>
      <c r="BD2082" s="13">
        <v>45</v>
      </c>
      <c r="BE2082" s="789" t="s">
        <v>87</v>
      </c>
      <c r="BF2082">
        <v>8</v>
      </c>
      <c r="BG2082" s="13">
        <v>46</v>
      </c>
      <c r="BH2082" s="13">
        <v>39</v>
      </c>
      <c r="BI2082" s="855" t="s">
        <v>529</v>
      </c>
      <c r="BJ2082" s="13">
        <v>3</v>
      </c>
      <c r="BK2082" s="13" t="e">
        <f t="shared" si="422"/>
        <v>#DIV/0!</v>
      </c>
      <c r="BL2082" s="13" t="e">
        <f t="shared" si="423"/>
        <v>#DIV/0!</v>
      </c>
    </row>
    <row r="2083" spans="48:64" x14ac:dyDescent="0.25">
      <c r="AV2083" s="13">
        <v>86</v>
      </c>
      <c r="AW2083" s="13">
        <v>11</v>
      </c>
      <c r="AX2083" s="789" t="s">
        <v>78</v>
      </c>
      <c r="AY2083" s="13">
        <v>147</v>
      </c>
      <c r="AZ2083" s="13">
        <v>165</v>
      </c>
      <c r="BA2083" s="13">
        <v>327</v>
      </c>
      <c r="BB2083" s="13">
        <v>313</v>
      </c>
      <c r="BC2083" s="13">
        <v>160</v>
      </c>
      <c r="BD2083" s="13">
        <v>148</v>
      </c>
      <c r="BE2083" s="789" t="s">
        <v>96</v>
      </c>
      <c r="BF2083">
        <v>6</v>
      </c>
      <c r="BG2083" s="13">
        <v>117</v>
      </c>
      <c r="BH2083" s="13">
        <v>91</v>
      </c>
      <c r="BI2083" s="857" t="s">
        <v>415</v>
      </c>
      <c r="BJ2083" s="13">
        <v>1</v>
      </c>
      <c r="BK2083" s="13" t="e">
        <f t="shared" si="422"/>
        <v>#DIV/0!</v>
      </c>
      <c r="BL2083" s="13" t="e">
        <f t="shared" si="423"/>
        <v>#DIV/0!</v>
      </c>
    </row>
    <row r="2084" spans="48:64" x14ac:dyDescent="0.25">
      <c r="AV2084" s="13">
        <v>87</v>
      </c>
      <c r="AW2084" s="13">
        <v>9</v>
      </c>
      <c r="AX2084" s="789" t="s">
        <v>78</v>
      </c>
      <c r="AY2084" s="13">
        <v>234</v>
      </c>
      <c r="AZ2084" s="13">
        <v>220</v>
      </c>
      <c r="BA2084" s="13">
        <v>495</v>
      </c>
      <c r="BB2084" s="13">
        <v>432</v>
      </c>
      <c r="BC2084" s="13">
        <v>249</v>
      </c>
      <c r="BD2084" s="13">
        <v>212</v>
      </c>
      <c r="BE2084" s="789" t="s">
        <v>105</v>
      </c>
      <c r="BF2084">
        <v>4</v>
      </c>
      <c r="BG2084" s="13">
        <v>139</v>
      </c>
      <c r="BH2084" s="13">
        <v>121</v>
      </c>
      <c r="BI2084" s="878" t="s">
        <v>510</v>
      </c>
      <c r="BJ2084" s="13">
        <v>1</v>
      </c>
      <c r="BK2084" s="13" t="e">
        <f t="shared" si="422"/>
        <v>#DIV/0!</v>
      </c>
      <c r="BL2084" s="13" t="e">
        <f t="shared" si="423"/>
        <v>#DIV/0!</v>
      </c>
    </row>
    <row r="2085" spans="48:64" x14ac:dyDescent="0.25">
      <c r="AV2085" s="13">
        <v>88</v>
      </c>
      <c r="AW2085" s="13">
        <v>2</v>
      </c>
      <c r="AX2085" s="789" t="s">
        <v>78</v>
      </c>
      <c r="AY2085" s="13">
        <v>5</v>
      </c>
      <c r="AZ2085" s="13">
        <v>15</v>
      </c>
      <c r="BA2085" s="13">
        <v>9</v>
      </c>
      <c r="BB2085" s="13">
        <v>19</v>
      </c>
      <c r="BC2085" s="13">
        <v>3</v>
      </c>
      <c r="BD2085" s="13">
        <v>4</v>
      </c>
      <c r="BE2085" s="789" t="s">
        <v>114</v>
      </c>
      <c r="BF2085">
        <v>4</v>
      </c>
      <c r="BG2085" s="13">
        <v>9</v>
      </c>
      <c r="BH2085" s="13">
        <v>18</v>
      </c>
      <c r="BI2085" s="868" t="s">
        <v>471</v>
      </c>
      <c r="BJ2085" s="13">
        <v>0</v>
      </c>
      <c r="BK2085" s="13" t="e">
        <f t="shared" si="422"/>
        <v>#DIV/0!</v>
      </c>
      <c r="BL2085" s="13" t="e">
        <f t="shared" si="423"/>
        <v>#DIV/0!</v>
      </c>
    </row>
    <row r="2086" spans="48:64" x14ac:dyDescent="0.25">
      <c r="AV2086" s="13">
        <v>89</v>
      </c>
      <c r="AW2086" s="13">
        <v>9</v>
      </c>
      <c r="AX2086" s="789" t="s">
        <v>78</v>
      </c>
      <c r="AY2086" s="13">
        <v>163</v>
      </c>
      <c r="AZ2086" s="13">
        <v>146</v>
      </c>
      <c r="BA2086" s="13">
        <v>334</v>
      </c>
      <c r="BB2086" s="13">
        <v>287</v>
      </c>
      <c r="BC2086" s="13">
        <v>153</v>
      </c>
      <c r="BD2086" s="13">
        <v>141</v>
      </c>
      <c r="BE2086" s="789" t="s">
        <v>123</v>
      </c>
      <c r="BF2086">
        <v>4</v>
      </c>
      <c r="BG2086" s="13">
        <v>82</v>
      </c>
      <c r="BH2086" s="13">
        <v>68</v>
      </c>
      <c r="BI2086" s="875" t="s">
        <v>552</v>
      </c>
      <c r="BJ2086" s="13">
        <v>1</v>
      </c>
      <c r="BK2086" s="13" t="e">
        <f t="shared" si="422"/>
        <v>#DIV/0!</v>
      </c>
      <c r="BL2086" s="13" t="e">
        <f t="shared" si="423"/>
        <v>#DIV/0!</v>
      </c>
    </row>
    <row r="2087" spans="48:64" x14ac:dyDescent="0.25">
      <c r="AV2087" s="13">
        <v>90</v>
      </c>
      <c r="AW2087" s="13">
        <v>4</v>
      </c>
      <c r="AX2087" s="789" t="s">
        <v>78</v>
      </c>
      <c r="AY2087" s="13">
        <v>168</v>
      </c>
      <c r="AZ2087" s="13">
        <v>131</v>
      </c>
      <c r="BA2087" s="13">
        <v>302</v>
      </c>
      <c r="BB2087" s="13">
        <v>233</v>
      </c>
      <c r="BC2087" s="13">
        <v>123</v>
      </c>
      <c r="BD2087" s="13">
        <v>102</v>
      </c>
      <c r="BE2087" s="789" t="s">
        <v>132</v>
      </c>
      <c r="BF2087" s="426">
        <v>3</v>
      </c>
      <c r="BG2087" s="13">
        <v>131</v>
      </c>
      <c r="BH2087" s="13">
        <v>92</v>
      </c>
      <c r="BI2087" s="806" t="s">
        <v>552</v>
      </c>
      <c r="BJ2087" s="13">
        <v>1</v>
      </c>
      <c r="BK2087" s="13" t="e">
        <f t="shared" si="422"/>
        <v>#DIV/0!</v>
      </c>
      <c r="BL2087" s="13" t="e">
        <f t="shared" si="423"/>
        <v>#DIV/0!</v>
      </c>
    </row>
    <row r="2088" spans="48:64" x14ac:dyDescent="0.25">
      <c r="AV2088" s="13">
        <v>91</v>
      </c>
      <c r="AW2088" s="13">
        <v>5</v>
      </c>
      <c r="AX2088" s="789" t="s">
        <v>87</v>
      </c>
      <c r="AY2088" s="13">
        <v>157</v>
      </c>
      <c r="AZ2088" s="13">
        <v>147</v>
      </c>
      <c r="BA2088" s="13">
        <v>286</v>
      </c>
      <c r="BB2088" s="13">
        <v>287</v>
      </c>
      <c r="BC2088" s="13">
        <v>125</v>
      </c>
      <c r="BD2088" s="13">
        <v>140</v>
      </c>
      <c r="BE2088" s="789" t="s">
        <v>96</v>
      </c>
      <c r="BF2088">
        <v>6</v>
      </c>
      <c r="BG2088" s="13">
        <v>92</v>
      </c>
      <c r="BH2088" s="13">
        <v>99</v>
      </c>
      <c r="BI2088" s="857" t="s">
        <v>415</v>
      </c>
      <c r="BJ2088" s="13">
        <v>0</v>
      </c>
      <c r="BK2088" s="13" t="e">
        <f t="shared" si="422"/>
        <v>#DIV/0!</v>
      </c>
      <c r="BL2088" s="13" t="e">
        <f t="shared" si="423"/>
        <v>#DIV/0!</v>
      </c>
    </row>
    <row r="2089" spans="48:64" x14ac:dyDescent="0.25">
      <c r="AV2089" s="13">
        <v>92</v>
      </c>
      <c r="AW2089" s="13">
        <v>4</v>
      </c>
      <c r="AX2089" s="789" t="s">
        <v>87</v>
      </c>
      <c r="AY2089" s="13">
        <v>99</v>
      </c>
      <c r="AZ2089" s="13">
        <v>87</v>
      </c>
      <c r="BA2089" s="13">
        <v>198</v>
      </c>
      <c r="BB2089" s="13">
        <v>185</v>
      </c>
      <c r="BC2089" s="13">
        <v>95</v>
      </c>
      <c r="BD2089" s="13">
        <v>98</v>
      </c>
      <c r="BE2089" s="789" t="s">
        <v>105</v>
      </c>
      <c r="BF2089" s="426">
        <v>3</v>
      </c>
      <c r="BG2089" s="13">
        <v>115</v>
      </c>
      <c r="BH2089" s="13">
        <v>102</v>
      </c>
      <c r="BI2089" s="840" t="s">
        <v>510</v>
      </c>
      <c r="BJ2089" s="13">
        <v>2</v>
      </c>
      <c r="BK2089" s="13" t="e">
        <f t="shared" si="422"/>
        <v>#DIV/0!</v>
      </c>
      <c r="BL2089" s="13" t="e">
        <f t="shared" si="423"/>
        <v>#DIV/0!</v>
      </c>
    </row>
    <row r="2090" spans="48:64" x14ac:dyDescent="0.25">
      <c r="AV2090" s="13">
        <v>93</v>
      </c>
      <c r="AW2090" s="13">
        <v>5</v>
      </c>
      <c r="AX2090" s="789" t="s">
        <v>87</v>
      </c>
      <c r="AY2090" s="13">
        <v>92</v>
      </c>
      <c r="AZ2090" s="13">
        <v>79</v>
      </c>
      <c r="BA2090" s="13">
        <v>191</v>
      </c>
      <c r="BB2090" s="13">
        <v>171</v>
      </c>
      <c r="BC2090" s="13">
        <v>92</v>
      </c>
      <c r="BD2090" s="13">
        <v>92</v>
      </c>
      <c r="BE2090" s="789" t="s">
        <v>114</v>
      </c>
      <c r="BF2090" s="425">
        <v>3</v>
      </c>
      <c r="BG2090" s="13">
        <v>93</v>
      </c>
      <c r="BH2090" s="13">
        <v>76</v>
      </c>
      <c r="BI2090" s="884" t="s">
        <v>428</v>
      </c>
      <c r="BJ2090" s="13">
        <v>0</v>
      </c>
      <c r="BK2090" s="13" t="e">
        <f t="shared" si="422"/>
        <v>#DIV/0!</v>
      </c>
      <c r="BL2090" s="13" t="e">
        <f t="shared" si="423"/>
        <v>#DIV/0!</v>
      </c>
    </row>
    <row r="2091" spans="48:64" x14ac:dyDescent="0.25">
      <c r="AV2091" s="13">
        <v>94</v>
      </c>
      <c r="AW2091" s="13">
        <v>9</v>
      </c>
      <c r="AX2091" s="789" t="s">
        <v>87</v>
      </c>
      <c r="AY2091" s="13">
        <v>136</v>
      </c>
      <c r="AZ2091" s="13">
        <v>117</v>
      </c>
      <c r="BA2091" s="13">
        <v>271</v>
      </c>
      <c r="BB2091" s="13">
        <v>235</v>
      </c>
      <c r="BC2091" s="13">
        <v>125</v>
      </c>
      <c r="BD2091" s="13">
        <v>118</v>
      </c>
      <c r="BE2091" s="789" t="s">
        <v>123</v>
      </c>
      <c r="BF2091">
        <v>8</v>
      </c>
      <c r="BG2091" s="13">
        <v>82</v>
      </c>
      <c r="BH2091" s="13">
        <v>69</v>
      </c>
      <c r="BI2091" s="863" t="s">
        <v>428</v>
      </c>
      <c r="BJ2091" s="13">
        <v>2</v>
      </c>
      <c r="BK2091" s="13" t="e">
        <f t="shared" si="422"/>
        <v>#DIV/0!</v>
      </c>
      <c r="BL2091" s="13" t="e">
        <f t="shared" si="423"/>
        <v>#DIV/0!</v>
      </c>
    </row>
    <row r="2092" spans="48:64" x14ac:dyDescent="0.25">
      <c r="AV2092" s="13">
        <v>95</v>
      </c>
      <c r="AW2092" s="13">
        <v>4</v>
      </c>
      <c r="AX2092" s="789" t="s">
        <v>87</v>
      </c>
      <c r="AY2092" s="13">
        <v>107</v>
      </c>
      <c r="AZ2092" s="13">
        <v>110</v>
      </c>
      <c r="BA2092" s="13">
        <v>204</v>
      </c>
      <c r="BB2092" s="13">
        <v>196</v>
      </c>
      <c r="BC2092" s="13">
        <v>84</v>
      </c>
      <c r="BD2092" s="13">
        <v>86</v>
      </c>
      <c r="BE2092" s="789" t="s">
        <v>132</v>
      </c>
      <c r="BF2092">
        <v>4</v>
      </c>
      <c r="BG2092" s="13">
        <v>106</v>
      </c>
      <c r="BH2092" s="13">
        <v>121</v>
      </c>
      <c r="BI2092" s="896" t="s">
        <v>476</v>
      </c>
      <c r="BJ2092" s="13">
        <v>2</v>
      </c>
      <c r="BK2092" s="13" t="e">
        <f t="shared" si="422"/>
        <v>#DIV/0!</v>
      </c>
      <c r="BL2092" s="13" t="e">
        <f t="shared" si="423"/>
        <v>#DIV/0!</v>
      </c>
    </row>
    <row r="2093" spans="48:64" x14ac:dyDescent="0.25">
      <c r="AV2093" s="13">
        <v>96</v>
      </c>
      <c r="AW2093" s="13">
        <v>6</v>
      </c>
      <c r="AX2093" s="789" t="s">
        <v>96</v>
      </c>
      <c r="AY2093" s="13">
        <v>252</v>
      </c>
      <c r="AZ2093" s="13">
        <v>234</v>
      </c>
      <c r="BA2093" s="13">
        <v>503</v>
      </c>
      <c r="BB2093" s="13">
        <v>472</v>
      </c>
      <c r="BC2093" s="13">
        <v>221</v>
      </c>
      <c r="BD2093" s="13">
        <v>238</v>
      </c>
      <c r="BE2093" s="789" t="s">
        <v>105</v>
      </c>
      <c r="BF2093">
        <v>1</v>
      </c>
      <c r="BG2093" s="13">
        <v>160</v>
      </c>
      <c r="BH2093" s="13">
        <v>164</v>
      </c>
      <c r="BI2093" s="873" t="s">
        <v>463</v>
      </c>
      <c r="BJ2093" s="13">
        <v>1</v>
      </c>
      <c r="BK2093" s="13" t="e">
        <f t="shared" si="422"/>
        <v>#DIV/0!</v>
      </c>
      <c r="BL2093" s="13" t="e">
        <f t="shared" si="423"/>
        <v>#DIV/0!</v>
      </c>
    </row>
    <row r="2094" spans="48:64" x14ac:dyDescent="0.25">
      <c r="AV2094" s="13">
        <v>97</v>
      </c>
      <c r="AW2094" s="13">
        <v>6</v>
      </c>
      <c r="AX2094" s="789" t="s">
        <v>96</v>
      </c>
      <c r="AY2094" s="13">
        <v>196</v>
      </c>
      <c r="AZ2094" s="13">
        <v>206</v>
      </c>
      <c r="BA2094" s="13">
        <v>389</v>
      </c>
      <c r="BB2094" s="13">
        <v>348</v>
      </c>
      <c r="BC2094" s="13">
        <v>159</v>
      </c>
      <c r="BD2094" s="13">
        <v>142</v>
      </c>
      <c r="BE2094" s="789" t="s">
        <v>114</v>
      </c>
      <c r="BF2094">
        <v>6</v>
      </c>
      <c r="BG2094" s="13">
        <v>122</v>
      </c>
      <c r="BH2094" s="13">
        <v>125</v>
      </c>
      <c r="BI2094" s="855" t="s">
        <v>529</v>
      </c>
      <c r="BJ2094" s="13">
        <v>0</v>
      </c>
      <c r="BK2094" s="13" t="e">
        <f t="shared" ref="BK2094:BK2125" si="424">ROUND(BA99/(AW99-BJ99),2)</f>
        <v>#DIV/0!</v>
      </c>
      <c r="BL2094" s="13" t="e">
        <f t="shared" ref="BL2094:BL2125" si="425">ROUND(BB99/(AW99-BJ99),2)</f>
        <v>#DIV/0!</v>
      </c>
    </row>
    <row r="2095" spans="48:64" x14ac:dyDescent="0.25">
      <c r="AV2095" s="13">
        <v>98</v>
      </c>
      <c r="AW2095" s="13">
        <v>9</v>
      </c>
      <c r="AX2095" s="789" t="s">
        <v>96</v>
      </c>
      <c r="AY2095" s="13">
        <v>207</v>
      </c>
      <c r="AZ2095" s="13">
        <v>190</v>
      </c>
      <c r="BA2095" s="13">
        <v>424</v>
      </c>
      <c r="BB2095" s="13">
        <v>363</v>
      </c>
      <c r="BC2095" s="13">
        <v>194</v>
      </c>
      <c r="BD2095" s="13">
        <v>173</v>
      </c>
      <c r="BE2095" s="789" t="s">
        <v>123</v>
      </c>
      <c r="BF2095">
        <v>2</v>
      </c>
      <c r="BG2095" s="13">
        <v>117</v>
      </c>
      <c r="BH2095" s="13">
        <v>101</v>
      </c>
      <c r="BI2095" s="867" t="s">
        <v>560</v>
      </c>
      <c r="BJ2095" s="13">
        <v>2</v>
      </c>
      <c r="BK2095" s="13" t="e">
        <f t="shared" si="424"/>
        <v>#DIV/0!</v>
      </c>
      <c r="BL2095" s="13" t="e">
        <f t="shared" si="425"/>
        <v>#DIV/0!</v>
      </c>
    </row>
    <row r="2096" spans="48:64" x14ac:dyDescent="0.25">
      <c r="AV2096" s="13">
        <v>99</v>
      </c>
      <c r="AW2096" s="13">
        <v>6</v>
      </c>
      <c r="AX2096" s="789" t="s">
        <v>96</v>
      </c>
      <c r="AY2096" s="13">
        <v>120</v>
      </c>
      <c r="AZ2096" s="13">
        <v>101</v>
      </c>
      <c r="BA2096" s="13">
        <v>275</v>
      </c>
      <c r="BB2096" s="13">
        <v>248</v>
      </c>
      <c r="BC2096" s="13">
        <v>140</v>
      </c>
      <c r="BD2096" s="13">
        <v>147</v>
      </c>
      <c r="BE2096" s="789" t="s">
        <v>132</v>
      </c>
      <c r="BF2096">
        <v>9</v>
      </c>
      <c r="BG2096" s="13">
        <v>95</v>
      </c>
      <c r="BH2096" s="13">
        <v>98</v>
      </c>
      <c r="BI2096" s="852" t="s">
        <v>514</v>
      </c>
      <c r="BJ2096" s="13">
        <v>3</v>
      </c>
      <c r="BK2096" s="13" t="e">
        <f t="shared" si="424"/>
        <v>#DIV/0!</v>
      </c>
      <c r="BL2096" s="13" t="e">
        <f t="shared" si="425"/>
        <v>#DIV/0!</v>
      </c>
    </row>
    <row r="2097" spans="1:64" x14ac:dyDescent="0.25">
      <c r="AV2097" s="13">
        <v>100</v>
      </c>
      <c r="AW2097" s="13">
        <v>6</v>
      </c>
      <c r="AX2097" s="789" t="s">
        <v>105</v>
      </c>
      <c r="AY2097" s="13">
        <v>83</v>
      </c>
      <c r="AZ2097" s="13">
        <v>87</v>
      </c>
      <c r="BA2097" s="13">
        <v>191</v>
      </c>
      <c r="BB2097" s="13">
        <v>167</v>
      </c>
      <c r="BC2097" s="13">
        <v>94</v>
      </c>
      <c r="BD2097" s="13">
        <v>80</v>
      </c>
      <c r="BE2097" s="789" t="s">
        <v>114</v>
      </c>
      <c r="BF2097">
        <v>3</v>
      </c>
      <c r="BG2097" s="13">
        <v>86</v>
      </c>
      <c r="BH2097" s="13">
        <v>89</v>
      </c>
      <c r="BI2097" s="878" t="s">
        <v>510</v>
      </c>
      <c r="BJ2097" s="13">
        <v>1</v>
      </c>
      <c r="BK2097" s="13" t="e">
        <f t="shared" si="424"/>
        <v>#DIV/0!</v>
      </c>
      <c r="BL2097" s="13" t="e">
        <f t="shared" si="425"/>
        <v>#DIV/0!</v>
      </c>
    </row>
    <row r="2098" spans="1:64" x14ac:dyDescent="0.25">
      <c r="AV2098" s="13">
        <v>101</v>
      </c>
      <c r="AW2098" s="13">
        <v>6</v>
      </c>
      <c r="AX2098" s="789" t="s">
        <v>105</v>
      </c>
      <c r="AY2098" s="13">
        <v>83</v>
      </c>
      <c r="AZ2098" s="13">
        <v>90</v>
      </c>
      <c r="BA2098" s="13">
        <v>211</v>
      </c>
      <c r="BB2098" s="13">
        <v>177</v>
      </c>
      <c r="BC2098" s="13">
        <v>119</v>
      </c>
      <c r="BD2098" s="13">
        <v>87</v>
      </c>
      <c r="BE2098" s="789" t="s">
        <v>123</v>
      </c>
      <c r="BF2098">
        <v>1</v>
      </c>
      <c r="BG2098" s="13">
        <v>89</v>
      </c>
      <c r="BH2098" s="13">
        <v>70</v>
      </c>
      <c r="BI2098" s="852" t="s">
        <v>514</v>
      </c>
      <c r="BJ2098" s="13">
        <v>0</v>
      </c>
      <c r="BK2098" s="13" t="e">
        <f t="shared" si="424"/>
        <v>#DIV/0!</v>
      </c>
      <c r="BL2098" s="13" t="e">
        <f t="shared" si="425"/>
        <v>#DIV/0!</v>
      </c>
    </row>
    <row r="2099" spans="1:64" x14ac:dyDescent="0.25">
      <c r="AV2099" s="13">
        <v>102</v>
      </c>
      <c r="AW2099" s="13">
        <v>7</v>
      </c>
      <c r="AX2099" s="789" t="s">
        <v>105</v>
      </c>
      <c r="AY2099" s="13">
        <v>161</v>
      </c>
      <c r="AZ2099" s="13">
        <v>159</v>
      </c>
      <c r="BA2099" s="13">
        <v>313</v>
      </c>
      <c r="BB2099" s="13">
        <v>319</v>
      </c>
      <c r="BC2099" s="13">
        <v>125</v>
      </c>
      <c r="BD2099" s="13">
        <v>160</v>
      </c>
      <c r="BE2099" s="789" t="s">
        <v>132</v>
      </c>
      <c r="BF2099">
        <v>3</v>
      </c>
      <c r="BG2099" s="13">
        <v>110</v>
      </c>
      <c r="BH2099" s="13">
        <v>84</v>
      </c>
      <c r="BI2099" s="880" t="s">
        <v>582</v>
      </c>
      <c r="BJ2099" s="13">
        <v>1</v>
      </c>
      <c r="BK2099" s="13" t="e">
        <f t="shared" si="424"/>
        <v>#DIV/0!</v>
      </c>
      <c r="BL2099" s="13" t="e">
        <f t="shared" si="425"/>
        <v>#DIV/0!</v>
      </c>
    </row>
    <row r="2100" spans="1:64" x14ac:dyDescent="0.25">
      <c r="AV2100" s="13">
        <v>103</v>
      </c>
      <c r="AW2100" s="13">
        <v>12</v>
      </c>
      <c r="AX2100" s="789" t="s">
        <v>114</v>
      </c>
      <c r="AY2100" s="13">
        <v>272</v>
      </c>
      <c r="AZ2100" s="13">
        <v>270</v>
      </c>
      <c r="BA2100" s="13">
        <v>535</v>
      </c>
      <c r="BB2100" s="13">
        <v>528</v>
      </c>
      <c r="BC2100" s="13">
        <v>237</v>
      </c>
      <c r="BD2100" s="13">
        <v>258</v>
      </c>
      <c r="BE2100" s="789" t="s">
        <v>123</v>
      </c>
      <c r="BF2100">
        <v>5</v>
      </c>
      <c r="BG2100" s="13">
        <v>110</v>
      </c>
      <c r="BH2100" s="13">
        <v>92</v>
      </c>
      <c r="BI2100" s="884" t="s">
        <v>428</v>
      </c>
      <c r="BJ2100" s="13">
        <v>3</v>
      </c>
      <c r="BK2100" s="13" t="e">
        <f t="shared" si="424"/>
        <v>#DIV/0!</v>
      </c>
      <c r="BL2100" s="13" t="e">
        <f t="shared" si="425"/>
        <v>#DIV/0!</v>
      </c>
    </row>
    <row r="2101" spans="1:64" x14ac:dyDescent="0.25">
      <c r="AV2101" s="13">
        <v>104</v>
      </c>
      <c r="AW2101" s="13">
        <v>10</v>
      </c>
      <c r="AX2101" s="789" t="s">
        <v>114</v>
      </c>
      <c r="AY2101" s="13">
        <v>306</v>
      </c>
      <c r="AZ2101" s="13">
        <v>262</v>
      </c>
      <c r="BA2101" s="13">
        <v>577</v>
      </c>
      <c r="BB2101" s="13">
        <v>504</v>
      </c>
      <c r="BC2101" s="13">
        <v>252</v>
      </c>
      <c r="BD2101" s="13">
        <v>242</v>
      </c>
      <c r="BE2101" s="789" t="s">
        <v>132</v>
      </c>
      <c r="BF2101">
        <v>1</v>
      </c>
      <c r="BG2101" s="13">
        <v>126</v>
      </c>
      <c r="BH2101" s="13">
        <v>73</v>
      </c>
      <c r="BI2101" s="851" t="s">
        <v>424</v>
      </c>
      <c r="BJ2101" s="13">
        <v>2</v>
      </c>
      <c r="BK2101" s="13" t="e">
        <f t="shared" si="424"/>
        <v>#DIV/0!</v>
      </c>
      <c r="BL2101" s="13" t="e">
        <f t="shared" si="425"/>
        <v>#DIV/0!</v>
      </c>
    </row>
    <row r="2102" spans="1:64" x14ac:dyDescent="0.25">
      <c r="A2102" s="208"/>
      <c r="AV2102" s="13">
        <v>105</v>
      </c>
      <c r="AW2102" s="13">
        <v>6</v>
      </c>
      <c r="AX2102" s="789" t="s">
        <v>123</v>
      </c>
      <c r="AY2102" s="13">
        <v>143</v>
      </c>
      <c r="AZ2102" s="13">
        <v>137</v>
      </c>
      <c r="BA2102" s="13">
        <v>319</v>
      </c>
      <c r="BB2102" s="13">
        <v>278</v>
      </c>
      <c r="BC2102" s="13">
        <v>167</v>
      </c>
      <c r="BD2102" s="13">
        <v>141</v>
      </c>
      <c r="BE2102" s="789" t="s">
        <v>132</v>
      </c>
      <c r="BF2102">
        <v>1</v>
      </c>
      <c r="BG2102" s="13">
        <v>115</v>
      </c>
      <c r="BH2102" s="13">
        <v>97</v>
      </c>
      <c r="BI2102" s="857" t="s">
        <v>415</v>
      </c>
      <c r="BJ2102" s="13">
        <v>1</v>
      </c>
      <c r="BK2102" s="13" t="e">
        <f t="shared" si="424"/>
        <v>#DIV/0!</v>
      </c>
      <c r="BL2102" s="13" t="e">
        <f t="shared" si="425"/>
        <v>#DIV/0!</v>
      </c>
    </row>
    <row r="2103" spans="1:64" x14ac:dyDescent="0.25">
      <c r="A2103" s="208"/>
      <c r="AV2103" s="13">
        <v>1</v>
      </c>
      <c r="AW2103" s="13">
        <v>7</v>
      </c>
      <c r="AX2103" s="778" t="s">
        <v>141</v>
      </c>
      <c r="AY2103" s="13">
        <v>126</v>
      </c>
      <c r="AZ2103" s="13">
        <v>100</v>
      </c>
      <c r="BA2103" s="13">
        <v>199</v>
      </c>
      <c r="BB2103" s="13">
        <v>176</v>
      </c>
      <c r="BC2103" s="13">
        <v>66</v>
      </c>
      <c r="BD2103" s="13">
        <v>76</v>
      </c>
      <c r="BE2103" s="778" t="s">
        <v>150</v>
      </c>
      <c r="BF2103">
        <v>8</v>
      </c>
      <c r="BG2103" s="13">
        <v>65</v>
      </c>
      <c r="BH2103" s="13">
        <v>47</v>
      </c>
      <c r="BI2103" s="879" t="s">
        <v>419</v>
      </c>
      <c r="BJ2103" s="13">
        <v>1</v>
      </c>
      <c r="BK2103" s="13" t="e">
        <f t="shared" ref="BK2103:BK2134" si="426">ROUND(BA3/(AW3-BJ3),2)</f>
        <v>#DIV/0!</v>
      </c>
      <c r="BL2103" s="13" t="e">
        <f t="shared" ref="BL2103:BL2134" si="427">ROUND(BB3/(AW3-BJ3),2)</f>
        <v>#DIV/0!</v>
      </c>
    </row>
    <row r="2104" spans="1:64" x14ac:dyDescent="0.25">
      <c r="A2104" s="208"/>
      <c r="AV2104" s="13">
        <v>2</v>
      </c>
      <c r="AW2104" s="13">
        <v>5</v>
      </c>
      <c r="AX2104" s="778" t="s">
        <v>141</v>
      </c>
      <c r="AY2104" s="13">
        <v>126</v>
      </c>
      <c r="AZ2104" s="13">
        <v>119</v>
      </c>
      <c r="BA2104" s="13">
        <v>228</v>
      </c>
      <c r="BB2104" s="13">
        <v>213</v>
      </c>
      <c r="BC2104" s="13">
        <v>97</v>
      </c>
      <c r="BD2104" s="13">
        <v>94</v>
      </c>
      <c r="BE2104" s="778" t="s">
        <v>159</v>
      </c>
      <c r="BF2104">
        <v>1</v>
      </c>
      <c r="BG2104" s="13">
        <v>102</v>
      </c>
      <c r="BH2104" s="13">
        <v>94</v>
      </c>
      <c r="BI2104" s="847" t="s">
        <v>494</v>
      </c>
      <c r="BJ2104" s="13">
        <v>0</v>
      </c>
      <c r="BK2104" s="13" t="e">
        <f t="shared" si="426"/>
        <v>#DIV/0!</v>
      </c>
      <c r="BL2104" s="13" t="e">
        <f t="shared" si="427"/>
        <v>#DIV/0!</v>
      </c>
    </row>
    <row r="2105" spans="1:64" x14ac:dyDescent="0.25">
      <c r="A2105" s="208"/>
      <c r="AV2105" s="13">
        <v>3</v>
      </c>
      <c r="AW2105" s="13">
        <v>8</v>
      </c>
      <c r="AX2105" s="778" t="s">
        <v>141</v>
      </c>
      <c r="AY2105" s="13">
        <v>236</v>
      </c>
      <c r="AZ2105" s="13">
        <v>231</v>
      </c>
      <c r="BA2105" s="13">
        <v>534</v>
      </c>
      <c r="BB2105" s="13">
        <v>469</v>
      </c>
      <c r="BC2105" s="13">
        <v>286</v>
      </c>
      <c r="BD2105" s="13">
        <v>238</v>
      </c>
      <c r="BE2105" s="778" t="s">
        <v>168</v>
      </c>
      <c r="BF2105" s="426">
        <v>2</v>
      </c>
      <c r="BG2105" s="13">
        <v>130</v>
      </c>
      <c r="BH2105" s="13">
        <v>127</v>
      </c>
      <c r="BI2105" s="819" t="s">
        <v>494</v>
      </c>
      <c r="BJ2105" s="13">
        <v>2</v>
      </c>
      <c r="BK2105" s="13" t="e">
        <f t="shared" si="426"/>
        <v>#DIV/0!</v>
      </c>
      <c r="BL2105" s="13" t="e">
        <f t="shared" si="427"/>
        <v>#DIV/0!</v>
      </c>
    </row>
    <row r="2106" spans="1:64" x14ac:dyDescent="0.25">
      <c r="A2106" s="208"/>
      <c r="AV2106" s="13">
        <v>4</v>
      </c>
      <c r="AW2106" s="13">
        <v>4</v>
      </c>
      <c r="AX2106" s="778" t="s">
        <v>141</v>
      </c>
      <c r="AY2106" s="13">
        <v>46</v>
      </c>
      <c r="AZ2106" s="13">
        <v>77</v>
      </c>
      <c r="BA2106" s="13">
        <v>178</v>
      </c>
      <c r="BB2106" s="13">
        <v>182</v>
      </c>
      <c r="BC2106" s="13">
        <v>115</v>
      </c>
      <c r="BD2106" s="13">
        <v>105</v>
      </c>
      <c r="BE2106" s="778" t="s">
        <v>177</v>
      </c>
      <c r="BF2106">
        <v>1</v>
      </c>
      <c r="BG2106" s="13">
        <v>78</v>
      </c>
      <c r="BH2106" s="13">
        <v>77</v>
      </c>
      <c r="BI2106" s="852" t="s">
        <v>514</v>
      </c>
      <c r="BJ2106" s="13">
        <v>0</v>
      </c>
      <c r="BK2106" s="13" t="e">
        <f t="shared" si="426"/>
        <v>#DIV/0!</v>
      </c>
      <c r="BL2106" s="13" t="e">
        <f t="shared" si="427"/>
        <v>#DIV/0!</v>
      </c>
    </row>
    <row r="2107" spans="1:64" x14ac:dyDescent="0.25">
      <c r="A2107" s="208"/>
      <c r="AV2107" s="13">
        <v>5</v>
      </c>
      <c r="AW2107" s="13">
        <v>11</v>
      </c>
      <c r="AX2107" s="778" t="s">
        <v>141</v>
      </c>
      <c r="AY2107" s="13">
        <v>120</v>
      </c>
      <c r="AZ2107" s="13">
        <v>146</v>
      </c>
      <c r="BA2107" s="13">
        <v>269</v>
      </c>
      <c r="BB2107" s="13">
        <v>293</v>
      </c>
      <c r="BC2107" s="13">
        <v>137</v>
      </c>
      <c r="BD2107" s="13">
        <v>147</v>
      </c>
      <c r="BE2107" s="778" t="s">
        <v>186</v>
      </c>
      <c r="BF2107">
        <v>5</v>
      </c>
      <c r="BG2107" s="13">
        <v>84</v>
      </c>
      <c r="BH2107" s="13">
        <v>92</v>
      </c>
      <c r="BI2107" s="828" t="s">
        <v>424</v>
      </c>
      <c r="BJ2107" s="13">
        <v>0</v>
      </c>
      <c r="BK2107" s="13" t="e">
        <f t="shared" si="426"/>
        <v>#DIV/0!</v>
      </c>
      <c r="BL2107" s="13" t="e">
        <f t="shared" si="427"/>
        <v>#DIV/0!</v>
      </c>
    </row>
    <row r="2108" spans="1:64" x14ac:dyDescent="0.25">
      <c r="A2108" s="208"/>
      <c r="AV2108" s="13">
        <v>6</v>
      </c>
      <c r="AW2108" s="13">
        <v>6</v>
      </c>
      <c r="AX2108" s="778" t="s">
        <v>141</v>
      </c>
      <c r="AY2108" s="13">
        <v>180</v>
      </c>
      <c r="AZ2108" s="13">
        <v>170</v>
      </c>
      <c r="BA2108" s="13">
        <v>369</v>
      </c>
      <c r="BB2108" s="13">
        <v>319</v>
      </c>
      <c r="BC2108" s="13">
        <v>168</v>
      </c>
      <c r="BD2108" s="13">
        <v>149</v>
      </c>
      <c r="BE2108" s="778" t="s">
        <v>195</v>
      </c>
      <c r="BF2108" s="425">
        <v>2</v>
      </c>
      <c r="BG2108" s="13">
        <v>130</v>
      </c>
      <c r="BH2108" s="13">
        <v>116</v>
      </c>
      <c r="BI2108" s="822" t="s">
        <v>514</v>
      </c>
      <c r="BJ2108" s="13">
        <v>0</v>
      </c>
      <c r="BK2108" s="13" t="e">
        <f t="shared" si="426"/>
        <v>#DIV/0!</v>
      </c>
      <c r="BL2108" s="13" t="e">
        <f t="shared" si="427"/>
        <v>#DIV/0!</v>
      </c>
    </row>
    <row r="2109" spans="1:64" x14ac:dyDescent="0.25">
      <c r="A2109" s="208"/>
      <c r="AV2109" s="13">
        <v>7</v>
      </c>
      <c r="AW2109" s="13">
        <v>9</v>
      </c>
      <c r="AX2109" s="778" t="s">
        <v>141</v>
      </c>
      <c r="AY2109" s="13">
        <v>165</v>
      </c>
      <c r="AZ2109" s="13">
        <v>155</v>
      </c>
      <c r="BA2109" s="13">
        <v>321</v>
      </c>
      <c r="BB2109" s="13">
        <v>288</v>
      </c>
      <c r="BC2109" s="13">
        <v>141</v>
      </c>
      <c r="BD2109" s="13">
        <v>133</v>
      </c>
      <c r="BE2109" s="778" t="s">
        <v>204</v>
      </c>
      <c r="BF2109" s="426">
        <v>2</v>
      </c>
      <c r="BG2109" s="13">
        <v>132</v>
      </c>
      <c r="BH2109" s="13">
        <v>119</v>
      </c>
      <c r="BI2109" s="869" t="s">
        <v>529</v>
      </c>
      <c r="BJ2109" s="13">
        <v>0</v>
      </c>
      <c r="BK2109" s="13" t="e">
        <f t="shared" si="426"/>
        <v>#DIV/0!</v>
      </c>
      <c r="BL2109" s="13" t="e">
        <f t="shared" si="427"/>
        <v>#DIV/0!</v>
      </c>
    </row>
    <row r="2110" spans="1:64" x14ac:dyDescent="0.25">
      <c r="A2110" s="208"/>
      <c r="AV2110" s="13">
        <v>8</v>
      </c>
      <c r="AW2110" s="13">
        <v>7</v>
      </c>
      <c r="AX2110" s="778" t="s">
        <v>141</v>
      </c>
      <c r="AY2110" s="13">
        <v>268</v>
      </c>
      <c r="AZ2110" s="13">
        <v>229</v>
      </c>
      <c r="BA2110" s="13">
        <v>463</v>
      </c>
      <c r="BB2110" s="13">
        <v>418</v>
      </c>
      <c r="BC2110" s="13">
        <v>172</v>
      </c>
      <c r="BD2110" s="13">
        <v>189</v>
      </c>
      <c r="BE2110" s="778" t="s">
        <v>213</v>
      </c>
      <c r="BF2110">
        <v>1</v>
      </c>
      <c r="BG2110" s="13">
        <v>184</v>
      </c>
      <c r="BH2110" s="13">
        <v>156</v>
      </c>
      <c r="BI2110" s="873" t="s">
        <v>463</v>
      </c>
      <c r="BJ2110" s="13">
        <v>1</v>
      </c>
      <c r="BK2110" s="13" t="e">
        <f t="shared" si="426"/>
        <v>#DIV/0!</v>
      </c>
      <c r="BL2110" s="13" t="e">
        <f t="shared" si="427"/>
        <v>#DIV/0!</v>
      </c>
    </row>
    <row r="2111" spans="1:64" x14ac:dyDescent="0.25">
      <c r="A2111" s="208"/>
      <c r="AV2111" s="13">
        <v>9</v>
      </c>
      <c r="AW2111" s="13">
        <v>4</v>
      </c>
      <c r="AX2111" s="778" t="s">
        <v>141</v>
      </c>
      <c r="AY2111" s="13">
        <v>37</v>
      </c>
      <c r="AZ2111" s="13">
        <v>40</v>
      </c>
      <c r="BA2111" s="13">
        <v>72</v>
      </c>
      <c r="BB2111" s="13">
        <v>72</v>
      </c>
      <c r="BC2111" s="13">
        <v>33</v>
      </c>
      <c r="BD2111" s="13">
        <v>32</v>
      </c>
      <c r="BE2111" s="778" t="s">
        <v>222</v>
      </c>
      <c r="BF2111">
        <v>4</v>
      </c>
      <c r="BG2111" s="13">
        <v>28</v>
      </c>
      <c r="BH2111" s="13">
        <v>17</v>
      </c>
      <c r="BI2111" s="828" t="s">
        <v>424</v>
      </c>
      <c r="BJ2111" s="13">
        <v>1</v>
      </c>
      <c r="BK2111" s="13" t="e">
        <f t="shared" si="426"/>
        <v>#DIV/0!</v>
      </c>
      <c r="BL2111" s="13" t="e">
        <f t="shared" si="427"/>
        <v>#DIV/0!</v>
      </c>
    </row>
    <row r="2112" spans="1:64" x14ac:dyDescent="0.25">
      <c r="A2112" s="208"/>
      <c r="AV2112" s="13">
        <v>10</v>
      </c>
      <c r="AW2112" s="13">
        <v>9</v>
      </c>
      <c r="AX2112" s="778" t="s">
        <v>141</v>
      </c>
      <c r="AY2112" s="13">
        <v>198</v>
      </c>
      <c r="AZ2112" s="13">
        <v>209</v>
      </c>
      <c r="BA2112" s="13">
        <v>409</v>
      </c>
      <c r="BB2112" s="13">
        <v>375</v>
      </c>
      <c r="BC2112" s="13">
        <v>190</v>
      </c>
      <c r="BD2112" s="13">
        <v>166</v>
      </c>
      <c r="BE2112" s="778" t="s">
        <v>231</v>
      </c>
      <c r="BF2112">
        <v>2</v>
      </c>
      <c r="BG2112" s="13">
        <v>198</v>
      </c>
      <c r="BH2112" s="13">
        <v>167</v>
      </c>
      <c r="BI2112" s="878" t="s">
        <v>510</v>
      </c>
      <c r="BJ2112" s="13">
        <v>1</v>
      </c>
      <c r="BK2112" s="13" t="e">
        <f t="shared" si="426"/>
        <v>#DIV/0!</v>
      </c>
      <c r="BL2112" s="13" t="e">
        <f t="shared" si="427"/>
        <v>#DIV/0!</v>
      </c>
    </row>
    <row r="2113" spans="1:64" x14ac:dyDescent="0.25">
      <c r="A2113" s="208"/>
      <c r="AV2113" s="13">
        <v>11</v>
      </c>
      <c r="AW2113" s="13">
        <v>6</v>
      </c>
      <c r="AX2113" s="778" t="s">
        <v>141</v>
      </c>
      <c r="AY2113" s="13">
        <v>109</v>
      </c>
      <c r="AZ2113" s="13">
        <v>105</v>
      </c>
      <c r="BA2113" s="13">
        <v>291</v>
      </c>
      <c r="BB2113" s="13">
        <v>223</v>
      </c>
      <c r="BC2113" s="13">
        <v>168</v>
      </c>
      <c r="BD2113" s="13">
        <v>118</v>
      </c>
      <c r="BE2113" s="778" t="s">
        <v>240</v>
      </c>
      <c r="BF2113" s="425">
        <v>2</v>
      </c>
      <c r="BG2113" s="13">
        <v>105</v>
      </c>
      <c r="BH2113" s="13">
        <v>67</v>
      </c>
      <c r="BI2113" s="887" t="s">
        <v>463</v>
      </c>
      <c r="BJ2113" s="13">
        <v>0</v>
      </c>
      <c r="BK2113" s="13" t="e">
        <f t="shared" si="426"/>
        <v>#DIV/0!</v>
      </c>
      <c r="BL2113" s="13" t="e">
        <f t="shared" si="427"/>
        <v>#DIV/0!</v>
      </c>
    </row>
    <row r="2114" spans="1:64" x14ac:dyDescent="0.25">
      <c r="A2114" s="208"/>
      <c r="AV2114" s="13">
        <v>12</v>
      </c>
      <c r="AW2114" s="13">
        <v>10</v>
      </c>
      <c r="AX2114" s="778" t="s">
        <v>141</v>
      </c>
      <c r="AY2114" s="13">
        <v>146</v>
      </c>
      <c r="AZ2114" s="13">
        <v>160</v>
      </c>
      <c r="BA2114" s="13">
        <v>314</v>
      </c>
      <c r="BB2114" s="13">
        <v>311</v>
      </c>
      <c r="BC2114" s="13">
        <v>159</v>
      </c>
      <c r="BD2114" s="13">
        <v>151</v>
      </c>
      <c r="BE2114" s="778" t="s">
        <v>249</v>
      </c>
      <c r="BF2114" s="426">
        <v>1</v>
      </c>
      <c r="BG2114" s="13">
        <v>91</v>
      </c>
      <c r="BH2114" s="13">
        <v>87</v>
      </c>
      <c r="BI2114" s="840" t="s">
        <v>510</v>
      </c>
      <c r="BJ2114" s="13">
        <v>1</v>
      </c>
      <c r="BK2114" s="13" t="e">
        <f t="shared" si="426"/>
        <v>#DIV/0!</v>
      </c>
      <c r="BL2114" s="13" t="e">
        <f t="shared" si="427"/>
        <v>#DIV/0!</v>
      </c>
    </row>
    <row r="2115" spans="1:64" x14ac:dyDescent="0.25">
      <c r="A2115" s="208"/>
      <c r="AV2115" s="13">
        <v>13</v>
      </c>
      <c r="AW2115" s="13">
        <v>10</v>
      </c>
      <c r="AX2115" s="778" t="s">
        <v>141</v>
      </c>
      <c r="AY2115" s="13">
        <v>88</v>
      </c>
      <c r="AZ2115" s="13">
        <v>99</v>
      </c>
      <c r="BA2115" s="13">
        <v>252</v>
      </c>
      <c r="BB2115" s="13">
        <v>230</v>
      </c>
      <c r="BC2115" s="13">
        <v>145</v>
      </c>
      <c r="BD2115" s="13">
        <v>131</v>
      </c>
      <c r="BE2115" s="778" t="s">
        <v>258</v>
      </c>
      <c r="BF2115">
        <v>4</v>
      </c>
      <c r="BG2115" s="13">
        <v>70</v>
      </c>
      <c r="BH2115" s="13">
        <v>71</v>
      </c>
      <c r="BI2115" s="855" t="s">
        <v>529</v>
      </c>
      <c r="BJ2115" s="13">
        <v>1</v>
      </c>
      <c r="BK2115" s="13" t="e">
        <f t="shared" si="426"/>
        <v>#DIV/0!</v>
      </c>
      <c r="BL2115" s="13" t="e">
        <f t="shared" si="427"/>
        <v>#DIV/0!</v>
      </c>
    </row>
    <row r="2116" spans="1:64" x14ac:dyDescent="0.25">
      <c r="A2116" s="208"/>
      <c r="AV2116" s="13">
        <v>14</v>
      </c>
      <c r="AW2116" s="13">
        <v>4</v>
      </c>
      <c r="AX2116" s="778" t="s">
        <v>141</v>
      </c>
      <c r="AY2116" s="13">
        <v>104</v>
      </c>
      <c r="AZ2116" s="13">
        <v>119</v>
      </c>
      <c r="BA2116" s="13">
        <v>241</v>
      </c>
      <c r="BB2116" s="13">
        <v>234</v>
      </c>
      <c r="BC2116" s="13">
        <v>109</v>
      </c>
      <c r="BD2116" s="13">
        <v>115</v>
      </c>
      <c r="BE2116" s="778" t="s">
        <v>267</v>
      </c>
      <c r="BF2116">
        <v>4</v>
      </c>
      <c r="BG2116" s="13">
        <v>145</v>
      </c>
      <c r="BH2116" s="13">
        <v>132</v>
      </c>
      <c r="BI2116" s="864" t="s">
        <v>540</v>
      </c>
      <c r="BJ2116" s="13">
        <v>0</v>
      </c>
      <c r="BK2116" s="13" t="e">
        <f t="shared" si="426"/>
        <v>#DIV/0!</v>
      </c>
      <c r="BL2116" s="13" t="e">
        <f t="shared" si="427"/>
        <v>#DIV/0!</v>
      </c>
    </row>
    <row r="2117" spans="1:64" x14ac:dyDescent="0.25">
      <c r="AV2117" s="13">
        <v>15</v>
      </c>
      <c r="AW2117" s="13">
        <v>6</v>
      </c>
      <c r="AX2117" s="778" t="s">
        <v>150</v>
      </c>
      <c r="AY2117" s="13">
        <v>112</v>
      </c>
      <c r="AZ2117" s="13">
        <v>117</v>
      </c>
      <c r="BA2117" s="13">
        <v>235</v>
      </c>
      <c r="BB2117" s="13">
        <v>209</v>
      </c>
      <c r="BC2117" s="13">
        <v>109</v>
      </c>
      <c r="BD2117" s="13">
        <v>92</v>
      </c>
      <c r="BE2117" s="778" t="s">
        <v>159</v>
      </c>
      <c r="BF2117" s="426">
        <v>3</v>
      </c>
      <c r="BG2117" s="13">
        <v>131</v>
      </c>
      <c r="BH2117" s="13">
        <v>104</v>
      </c>
      <c r="BI2117" s="862" t="s">
        <v>514</v>
      </c>
      <c r="BJ2117" s="13">
        <v>3</v>
      </c>
      <c r="BK2117" s="13" t="e">
        <f t="shared" si="426"/>
        <v>#DIV/0!</v>
      </c>
      <c r="BL2117" s="13" t="e">
        <f t="shared" si="427"/>
        <v>#DIV/0!</v>
      </c>
    </row>
    <row r="2118" spans="1:64" x14ac:dyDescent="0.25">
      <c r="AV2118" s="13">
        <v>16</v>
      </c>
      <c r="AW2118" s="13">
        <v>6</v>
      </c>
      <c r="AX2118" s="778" t="s">
        <v>150</v>
      </c>
      <c r="AY2118" s="13">
        <v>109</v>
      </c>
      <c r="AZ2118" s="13">
        <v>101</v>
      </c>
      <c r="BA2118" s="13">
        <v>239</v>
      </c>
      <c r="BB2118" s="13">
        <v>190</v>
      </c>
      <c r="BC2118" s="13">
        <v>114</v>
      </c>
      <c r="BD2118" s="13">
        <v>89</v>
      </c>
      <c r="BE2118" s="778" t="s">
        <v>168</v>
      </c>
      <c r="BF2118">
        <v>4</v>
      </c>
      <c r="BG2118" s="13">
        <v>99</v>
      </c>
      <c r="BH2118" s="13">
        <v>79</v>
      </c>
      <c r="BI2118" s="834" t="s">
        <v>485</v>
      </c>
      <c r="BJ2118" s="13">
        <v>1</v>
      </c>
      <c r="BK2118" s="13" t="e">
        <f t="shared" si="426"/>
        <v>#DIV/0!</v>
      </c>
      <c r="BL2118" s="13" t="e">
        <f t="shared" si="427"/>
        <v>#DIV/0!</v>
      </c>
    </row>
    <row r="2119" spans="1:64" x14ac:dyDescent="0.25">
      <c r="AV2119" s="13">
        <v>17</v>
      </c>
      <c r="AW2119" s="13">
        <v>6</v>
      </c>
      <c r="AX2119" s="778" t="s">
        <v>150</v>
      </c>
      <c r="AY2119" s="13">
        <v>59</v>
      </c>
      <c r="AZ2119" s="13">
        <v>76</v>
      </c>
      <c r="BA2119" s="13">
        <v>134</v>
      </c>
      <c r="BB2119" s="13">
        <v>138</v>
      </c>
      <c r="BC2119" s="13">
        <v>68</v>
      </c>
      <c r="BD2119" s="13">
        <v>62</v>
      </c>
      <c r="BE2119" s="778" t="s">
        <v>177</v>
      </c>
      <c r="BF2119">
        <v>9</v>
      </c>
      <c r="BG2119" s="13">
        <v>78</v>
      </c>
      <c r="BH2119" s="13">
        <v>67</v>
      </c>
      <c r="BI2119" s="839" t="s">
        <v>433</v>
      </c>
      <c r="BJ2119" s="13">
        <v>2</v>
      </c>
      <c r="BK2119" s="13" t="e">
        <f t="shared" si="426"/>
        <v>#DIV/0!</v>
      </c>
      <c r="BL2119" s="13" t="e">
        <f t="shared" si="427"/>
        <v>#DIV/0!</v>
      </c>
    </row>
    <row r="2120" spans="1:64" x14ac:dyDescent="0.25">
      <c r="AV2120" s="13">
        <v>18</v>
      </c>
      <c r="AW2120" s="13">
        <v>9</v>
      </c>
      <c r="AX2120" s="778" t="s">
        <v>150</v>
      </c>
      <c r="AY2120" s="13">
        <v>225</v>
      </c>
      <c r="AZ2120" s="13">
        <v>189</v>
      </c>
      <c r="BA2120" s="13">
        <v>418</v>
      </c>
      <c r="BB2120" s="13">
        <v>337</v>
      </c>
      <c r="BC2120" s="13">
        <v>178</v>
      </c>
      <c r="BD2120" s="13">
        <v>148</v>
      </c>
      <c r="BE2120" s="778" t="s">
        <v>186</v>
      </c>
      <c r="BF2120">
        <v>7</v>
      </c>
      <c r="BG2120" s="13">
        <v>123</v>
      </c>
      <c r="BH2120" s="13">
        <v>88</v>
      </c>
      <c r="BI2120" s="852" t="s">
        <v>514</v>
      </c>
      <c r="BJ2120" s="13">
        <v>3</v>
      </c>
      <c r="BK2120" s="13" t="e">
        <f t="shared" si="426"/>
        <v>#DIV/0!</v>
      </c>
      <c r="BL2120" s="13" t="e">
        <f t="shared" si="427"/>
        <v>#DIV/0!</v>
      </c>
    </row>
    <row r="2121" spans="1:64" x14ac:dyDescent="0.25">
      <c r="AV2121" s="13">
        <v>19</v>
      </c>
      <c r="AW2121" s="13">
        <v>6</v>
      </c>
      <c r="AX2121" s="778" t="s">
        <v>150</v>
      </c>
      <c r="AY2121" s="13">
        <v>69</v>
      </c>
      <c r="AZ2121" s="13">
        <v>94</v>
      </c>
      <c r="BA2121" s="13">
        <v>215</v>
      </c>
      <c r="BB2121" s="13">
        <v>195</v>
      </c>
      <c r="BC2121" s="13">
        <v>138</v>
      </c>
      <c r="BD2121" s="13">
        <v>101</v>
      </c>
      <c r="BE2121" s="778" t="s">
        <v>195</v>
      </c>
      <c r="BF2121" s="426">
        <v>5</v>
      </c>
      <c r="BG2121" s="13">
        <v>99</v>
      </c>
      <c r="BH2121" s="13">
        <v>72</v>
      </c>
      <c r="BI2121" s="862" t="s">
        <v>514</v>
      </c>
      <c r="BJ2121" s="13">
        <v>1</v>
      </c>
      <c r="BK2121" s="13" t="e">
        <f t="shared" si="426"/>
        <v>#DIV/0!</v>
      </c>
      <c r="BL2121" s="13" t="e">
        <f t="shared" si="427"/>
        <v>#DIV/0!</v>
      </c>
    </row>
    <row r="2122" spans="1:64" x14ac:dyDescent="0.25">
      <c r="AV2122" s="13">
        <v>20</v>
      </c>
      <c r="AW2122" s="13">
        <v>4</v>
      </c>
      <c r="AX2122" s="778" t="s">
        <v>150</v>
      </c>
      <c r="AY2122" s="13">
        <v>84</v>
      </c>
      <c r="AZ2122" s="13">
        <v>87</v>
      </c>
      <c r="BA2122" s="13">
        <v>147</v>
      </c>
      <c r="BB2122" s="13">
        <v>159</v>
      </c>
      <c r="BC2122" s="13">
        <v>60</v>
      </c>
      <c r="BD2122" s="13">
        <v>72</v>
      </c>
      <c r="BE2122" s="778" t="s">
        <v>204</v>
      </c>
      <c r="BF2122">
        <v>1</v>
      </c>
      <c r="BG2122" s="13">
        <v>92</v>
      </c>
      <c r="BH2122" s="13">
        <v>104</v>
      </c>
      <c r="BI2122" s="863" t="s">
        <v>428</v>
      </c>
      <c r="BJ2122" s="13">
        <v>0</v>
      </c>
      <c r="BK2122" s="13" t="e">
        <f t="shared" si="426"/>
        <v>#DIV/0!</v>
      </c>
      <c r="BL2122" s="13" t="e">
        <f t="shared" si="427"/>
        <v>#DIV/0!</v>
      </c>
    </row>
    <row r="2123" spans="1:64" x14ac:dyDescent="0.25">
      <c r="AV2123" s="13">
        <v>21</v>
      </c>
      <c r="AW2123" s="13">
        <v>9</v>
      </c>
      <c r="AX2123" s="778" t="s">
        <v>150</v>
      </c>
      <c r="AY2123" s="13">
        <v>368</v>
      </c>
      <c r="AZ2123" s="13">
        <v>379</v>
      </c>
      <c r="BA2123" s="13">
        <v>833</v>
      </c>
      <c r="BB2123" s="13">
        <v>767</v>
      </c>
      <c r="BC2123" s="13">
        <v>421</v>
      </c>
      <c r="BD2123" s="13">
        <v>388</v>
      </c>
      <c r="BE2123" s="778" t="s">
        <v>213</v>
      </c>
      <c r="BF2123">
        <v>4</v>
      </c>
      <c r="BG2123" s="13">
        <v>203</v>
      </c>
      <c r="BH2123" s="13">
        <v>197</v>
      </c>
      <c r="BI2123" s="879" t="s">
        <v>419</v>
      </c>
      <c r="BJ2123" s="13">
        <v>4</v>
      </c>
      <c r="BK2123" s="13" t="e">
        <f t="shared" si="426"/>
        <v>#DIV/0!</v>
      </c>
      <c r="BL2123" s="13" t="e">
        <f t="shared" si="427"/>
        <v>#DIV/0!</v>
      </c>
    </row>
    <row r="2124" spans="1:64" x14ac:dyDescent="0.25">
      <c r="AV2124" s="13">
        <v>22</v>
      </c>
      <c r="AW2124" s="13">
        <v>7</v>
      </c>
      <c r="AX2124" s="778" t="s">
        <v>150</v>
      </c>
      <c r="AY2124" s="13">
        <v>70</v>
      </c>
      <c r="AZ2124" s="13">
        <v>77</v>
      </c>
      <c r="BA2124" s="13">
        <v>153</v>
      </c>
      <c r="BB2124" s="13">
        <v>141</v>
      </c>
      <c r="BC2124" s="13">
        <v>71</v>
      </c>
      <c r="BD2124" s="13">
        <v>64</v>
      </c>
      <c r="BE2124" s="778" t="s">
        <v>222</v>
      </c>
      <c r="BF2124" s="426">
        <v>5</v>
      </c>
      <c r="BG2124" s="13">
        <v>82</v>
      </c>
      <c r="BH2124" s="13">
        <v>71</v>
      </c>
      <c r="BI2124" s="832" t="s">
        <v>463</v>
      </c>
      <c r="BJ2124" s="13">
        <v>2</v>
      </c>
      <c r="BK2124" s="13" t="e">
        <f t="shared" si="426"/>
        <v>#DIV/0!</v>
      </c>
      <c r="BL2124" s="13" t="e">
        <f t="shared" si="427"/>
        <v>#DIV/0!</v>
      </c>
    </row>
    <row r="2125" spans="1:64" x14ac:dyDescent="0.25">
      <c r="AV2125" s="13">
        <v>23</v>
      </c>
      <c r="AW2125" s="13">
        <v>8</v>
      </c>
      <c r="AX2125" s="778" t="s">
        <v>150</v>
      </c>
      <c r="AY2125" s="13">
        <v>138</v>
      </c>
      <c r="AZ2125" s="13">
        <v>138</v>
      </c>
      <c r="BA2125" s="13">
        <v>310</v>
      </c>
      <c r="BB2125" s="13">
        <v>305</v>
      </c>
      <c r="BC2125" s="13">
        <v>164</v>
      </c>
      <c r="BD2125" s="13">
        <v>167</v>
      </c>
      <c r="BE2125" s="778" t="s">
        <v>231</v>
      </c>
      <c r="BF2125">
        <v>6</v>
      </c>
      <c r="BG2125" s="13">
        <v>75</v>
      </c>
      <c r="BH2125" s="13">
        <v>61</v>
      </c>
      <c r="BI2125" s="879" t="s">
        <v>419</v>
      </c>
      <c r="BJ2125" s="13">
        <v>1</v>
      </c>
      <c r="BK2125" s="13" t="e">
        <f t="shared" si="426"/>
        <v>#DIV/0!</v>
      </c>
      <c r="BL2125" s="13" t="e">
        <f t="shared" si="427"/>
        <v>#DIV/0!</v>
      </c>
    </row>
    <row r="2126" spans="1:64" x14ac:dyDescent="0.25">
      <c r="AV2126" s="13">
        <v>24</v>
      </c>
      <c r="AW2126" s="13">
        <v>11</v>
      </c>
      <c r="AX2126" s="778" t="s">
        <v>150</v>
      </c>
      <c r="AY2126" s="13">
        <v>301</v>
      </c>
      <c r="AZ2126" s="13">
        <v>288</v>
      </c>
      <c r="BA2126" s="13">
        <v>671</v>
      </c>
      <c r="BB2126" s="13">
        <v>591</v>
      </c>
      <c r="BC2126" s="13">
        <v>339</v>
      </c>
      <c r="BD2126" s="13">
        <v>303</v>
      </c>
      <c r="BE2126" s="778" t="s">
        <v>240</v>
      </c>
      <c r="BF2126" s="426">
        <v>2</v>
      </c>
      <c r="BG2126" s="13">
        <v>141</v>
      </c>
      <c r="BH2126" s="13">
        <v>119</v>
      </c>
      <c r="BI2126" s="859" t="s">
        <v>502</v>
      </c>
      <c r="BJ2126" s="13">
        <v>1</v>
      </c>
      <c r="BK2126" s="13" t="e">
        <f t="shared" si="426"/>
        <v>#DIV/0!</v>
      </c>
      <c r="BL2126" s="13" t="e">
        <f t="shared" si="427"/>
        <v>#DIV/0!</v>
      </c>
    </row>
    <row r="2127" spans="1:64" x14ac:dyDescent="0.25">
      <c r="AV2127" s="13">
        <v>25</v>
      </c>
      <c r="AW2127" s="13">
        <v>7</v>
      </c>
      <c r="AX2127" s="778" t="s">
        <v>150</v>
      </c>
      <c r="AY2127" s="13">
        <v>45</v>
      </c>
      <c r="AZ2127" s="13">
        <v>47</v>
      </c>
      <c r="BA2127" s="13">
        <v>81</v>
      </c>
      <c r="BB2127" s="13">
        <v>82</v>
      </c>
      <c r="BC2127" s="13">
        <v>32</v>
      </c>
      <c r="BD2127" s="13">
        <v>35</v>
      </c>
      <c r="BE2127" s="778" t="s">
        <v>249</v>
      </c>
      <c r="BF2127" s="426">
        <v>3</v>
      </c>
      <c r="BG2127" s="13">
        <v>29</v>
      </c>
      <c r="BH2127" s="13">
        <v>25</v>
      </c>
      <c r="BI2127" s="799" t="s">
        <v>494</v>
      </c>
      <c r="BJ2127" s="13">
        <v>0</v>
      </c>
      <c r="BK2127" s="13" t="e">
        <f t="shared" si="426"/>
        <v>#DIV/0!</v>
      </c>
      <c r="BL2127" s="13" t="e">
        <f t="shared" si="427"/>
        <v>#DIV/0!</v>
      </c>
    </row>
    <row r="2128" spans="1:64" x14ac:dyDescent="0.25">
      <c r="AV2128" s="13">
        <v>26</v>
      </c>
      <c r="AW2128" s="13">
        <v>5</v>
      </c>
      <c r="AX2128" s="778" t="s">
        <v>150</v>
      </c>
      <c r="AY2128" s="13">
        <v>39</v>
      </c>
      <c r="AZ2128" s="13">
        <v>49</v>
      </c>
      <c r="BA2128" s="13">
        <v>75</v>
      </c>
      <c r="BB2128" s="13">
        <v>87</v>
      </c>
      <c r="BC2128" s="13">
        <v>32</v>
      </c>
      <c r="BD2128" s="13">
        <v>38</v>
      </c>
      <c r="BE2128" s="778" t="s">
        <v>258</v>
      </c>
      <c r="BF2128">
        <v>2</v>
      </c>
      <c r="BG2128" s="13">
        <v>25</v>
      </c>
      <c r="BH2128" s="13">
        <v>31</v>
      </c>
      <c r="BI2128" s="855" t="s">
        <v>529</v>
      </c>
      <c r="BJ2128" s="13">
        <v>0</v>
      </c>
      <c r="BK2128" s="13" t="e">
        <f t="shared" si="426"/>
        <v>#DIV/0!</v>
      </c>
      <c r="BL2128" s="13" t="e">
        <f t="shared" si="427"/>
        <v>#DIV/0!</v>
      </c>
    </row>
    <row r="2129" spans="48:64" x14ac:dyDescent="0.25">
      <c r="AV2129" s="13">
        <v>27</v>
      </c>
      <c r="AW2129" s="13">
        <v>8</v>
      </c>
      <c r="AX2129" s="778" t="s">
        <v>150</v>
      </c>
      <c r="AY2129" s="13">
        <v>156</v>
      </c>
      <c r="AZ2129" s="13">
        <v>126</v>
      </c>
      <c r="BA2129" s="13">
        <v>286</v>
      </c>
      <c r="BB2129" s="13">
        <v>224</v>
      </c>
      <c r="BC2129" s="13">
        <v>118</v>
      </c>
      <c r="BD2129" s="13">
        <v>98</v>
      </c>
      <c r="BE2129" s="778" t="s">
        <v>267</v>
      </c>
      <c r="BF2129">
        <v>2</v>
      </c>
      <c r="BG2129" s="13">
        <v>98</v>
      </c>
      <c r="BH2129" s="13">
        <v>70</v>
      </c>
      <c r="BI2129" s="839" t="s">
        <v>433</v>
      </c>
      <c r="BJ2129" s="13">
        <v>0</v>
      </c>
      <c r="BK2129" s="13" t="e">
        <f t="shared" si="426"/>
        <v>#DIV/0!</v>
      </c>
      <c r="BL2129" s="13" t="e">
        <f t="shared" si="427"/>
        <v>#DIV/0!</v>
      </c>
    </row>
    <row r="2130" spans="48:64" x14ac:dyDescent="0.25">
      <c r="AV2130" s="13">
        <v>28</v>
      </c>
      <c r="AW2130" s="13">
        <v>4</v>
      </c>
      <c r="AX2130" s="778" t="s">
        <v>159</v>
      </c>
      <c r="AY2130" s="13">
        <v>98</v>
      </c>
      <c r="AZ2130" s="13">
        <v>104</v>
      </c>
      <c r="BA2130" s="13">
        <v>192</v>
      </c>
      <c r="BB2130" s="13">
        <v>186</v>
      </c>
      <c r="BC2130" s="13">
        <v>85</v>
      </c>
      <c r="BD2130" s="13">
        <v>82</v>
      </c>
      <c r="BE2130" s="778" t="s">
        <v>168</v>
      </c>
      <c r="BF2130" s="13">
        <v>1</v>
      </c>
      <c r="BG2130" s="13">
        <v>81</v>
      </c>
      <c r="BH2130" s="13">
        <v>77</v>
      </c>
      <c r="BI2130" s="787" t="s">
        <v>560</v>
      </c>
      <c r="BJ2130" s="13">
        <v>1</v>
      </c>
      <c r="BK2130" s="13" t="e">
        <f t="shared" si="426"/>
        <v>#DIV/0!</v>
      </c>
      <c r="BL2130" s="13" t="e">
        <f t="shared" si="427"/>
        <v>#DIV/0!</v>
      </c>
    </row>
    <row r="2131" spans="48:64" x14ac:dyDescent="0.25">
      <c r="AV2131" s="13">
        <v>29</v>
      </c>
      <c r="AW2131" s="13">
        <v>5</v>
      </c>
      <c r="AX2131" s="778" t="s">
        <v>159</v>
      </c>
      <c r="AY2131" s="13">
        <v>54</v>
      </c>
      <c r="AZ2131" s="13">
        <v>38</v>
      </c>
      <c r="BA2131" s="13">
        <v>128</v>
      </c>
      <c r="BB2131" s="13">
        <v>82</v>
      </c>
      <c r="BC2131" s="13">
        <v>72</v>
      </c>
      <c r="BD2131" s="13">
        <v>44</v>
      </c>
      <c r="BE2131" s="778" t="s">
        <v>177</v>
      </c>
      <c r="BF2131">
        <v>7</v>
      </c>
      <c r="BG2131" s="13">
        <v>43</v>
      </c>
      <c r="BH2131" s="13">
        <v>28</v>
      </c>
      <c r="BI2131" s="864" t="s">
        <v>540</v>
      </c>
      <c r="BJ2131" s="13">
        <v>1</v>
      </c>
      <c r="BK2131" s="13" t="e">
        <f t="shared" si="426"/>
        <v>#DIV/0!</v>
      </c>
      <c r="BL2131" s="13" t="e">
        <f t="shared" si="427"/>
        <v>#DIV/0!</v>
      </c>
    </row>
    <row r="2132" spans="48:64" x14ac:dyDescent="0.25">
      <c r="AV2132" s="13">
        <v>30</v>
      </c>
      <c r="AW2132" s="13">
        <v>11</v>
      </c>
      <c r="AX2132" s="778" t="s">
        <v>159</v>
      </c>
      <c r="AY2132" s="13">
        <v>174</v>
      </c>
      <c r="AZ2132" s="13">
        <v>180</v>
      </c>
      <c r="BA2132" s="13">
        <v>410</v>
      </c>
      <c r="BB2132" s="13">
        <v>350</v>
      </c>
      <c r="BC2132" s="13">
        <v>209</v>
      </c>
      <c r="BD2132" s="13">
        <v>170</v>
      </c>
      <c r="BE2132" s="778" t="s">
        <v>186</v>
      </c>
      <c r="BF2132">
        <v>6</v>
      </c>
      <c r="BG2132" s="13">
        <v>116</v>
      </c>
      <c r="BH2132" s="13">
        <v>82</v>
      </c>
      <c r="BI2132" s="871" t="s">
        <v>494</v>
      </c>
      <c r="BJ2132" s="13">
        <v>1</v>
      </c>
      <c r="BK2132" s="13" t="e">
        <f t="shared" si="426"/>
        <v>#DIV/0!</v>
      </c>
      <c r="BL2132" s="13" t="e">
        <f t="shared" si="427"/>
        <v>#DIV/0!</v>
      </c>
    </row>
    <row r="2133" spans="48:64" x14ac:dyDescent="0.25">
      <c r="AV2133" s="13">
        <v>31</v>
      </c>
      <c r="AW2133" s="13">
        <v>4</v>
      </c>
      <c r="AX2133" s="778" t="s">
        <v>159</v>
      </c>
      <c r="AY2133" s="13">
        <v>54</v>
      </c>
      <c r="AZ2133" s="13">
        <v>51</v>
      </c>
      <c r="BA2133" s="13">
        <v>105</v>
      </c>
      <c r="BB2133" s="13">
        <v>82</v>
      </c>
      <c r="BC2133" s="13">
        <v>46</v>
      </c>
      <c r="BD2133" s="13">
        <v>31</v>
      </c>
      <c r="BE2133" s="778" t="s">
        <v>195</v>
      </c>
      <c r="BF2133" s="425">
        <v>8</v>
      </c>
      <c r="BG2133" s="13">
        <v>43</v>
      </c>
      <c r="BH2133" s="13">
        <v>33</v>
      </c>
      <c r="BI2133" s="845" t="s">
        <v>540</v>
      </c>
      <c r="BJ2133" s="13">
        <v>1</v>
      </c>
      <c r="BK2133" s="13" t="e">
        <f t="shared" si="426"/>
        <v>#DIV/0!</v>
      </c>
      <c r="BL2133" s="13" t="e">
        <f t="shared" si="427"/>
        <v>#DIV/0!</v>
      </c>
    </row>
    <row r="2134" spans="48:64" x14ac:dyDescent="0.25">
      <c r="AV2134" s="13">
        <v>32</v>
      </c>
      <c r="AW2134" s="13">
        <v>10</v>
      </c>
      <c r="AX2134" s="778" t="s">
        <v>159</v>
      </c>
      <c r="AY2134" s="13">
        <v>260</v>
      </c>
      <c r="AZ2134" s="13">
        <v>240</v>
      </c>
      <c r="BA2134" s="13">
        <v>486</v>
      </c>
      <c r="BB2134" s="13">
        <v>446</v>
      </c>
      <c r="BC2134" s="13">
        <v>207</v>
      </c>
      <c r="BD2134" s="13">
        <v>206</v>
      </c>
      <c r="BE2134" s="778" t="s">
        <v>204</v>
      </c>
      <c r="BF2134" s="425">
        <v>4</v>
      </c>
      <c r="BG2134" s="13">
        <v>175</v>
      </c>
      <c r="BH2134" s="13">
        <v>142</v>
      </c>
      <c r="BI2134" s="883" t="s">
        <v>502</v>
      </c>
      <c r="BJ2134" s="13">
        <v>2</v>
      </c>
      <c r="BK2134" s="13" t="e">
        <f t="shared" si="426"/>
        <v>#DIV/0!</v>
      </c>
      <c r="BL2134" s="13" t="e">
        <f t="shared" si="427"/>
        <v>#DIV/0!</v>
      </c>
    </row>
    <row r="2135" spans="48:64" x14ac:dyDescent="0.25">
      <c r="AV2135" s="13">
        <v>33</v>
      </c>
      <c r="AW2135" s="13">
        <v>2</v>
      </c>
      <c r="AX2135" s="778" t="s">
        <v>159</v>
      </c>
      <c r="AY2135" s="13">
        <v>25</v>
      </c>
      <c r="AZ2135" s="13">
        <v>19</v>
      </c>
      <c r="BA2135" s="13">
        <v>46</v>
      </c>
      <c r="BB2135" s="13">
        <v>37</v>
      </c>
      <c r="BC2135" s="13">
        <v>13</v>
      </c>
      <c r="BD2135" s="13">
        <v>18</v>
      </c>
      <c r="BE2135" s="778" t="s">
        <v>213</v>
      </c>
      <c r="BF2135">
        <v>5</v>
      </c>
      <c r="BG2135" s="13">
        <v>29</v>
      </c>
      <c r="BH2135" s="13">
        <v>18</v>
      </c>
      <c r="BI2135" s="881" t="s">
        <v>437</v>
      </c>
      <c r="BJ2135" s="13">
        <v>0</v>
      </c>
      <c r="BK2135" s="13" t="e">
        <f t="shared" ref="BK2135:BK2166" si="428">ROUND(BA35/(AW35-BJ35),2)</f>
        <v>#DIV/0!</v>
      </c>
      <c r="BL2135" s="13" t="e">
        <f t="shared" ref="BL2135:BL2166" si="429">ROUND(BB35/(AW35-BJ35),2)</f>
        <v>#DIV/0!</v>
      </c>
    </row>
    <row r="2136" spans="48:64" x14ac:dyDescent="0.25">
      <c r="AV2136" s="13">
        <v>34</v>
      </c>
      <c r="AW2136" s="13">
        <v>7</v>
      </c>
      <c r="AX2136" s="778" t="s">
        <v>159</v>
      </c>
      <c r="AY2136" s="13">
        <v>305</v>
      </c>
      <c r="AZ2136" s="13">
        <v>285</v>
      </c>
      <c r="BA2136" s="13">
        <v>566</v>
      </c>
      <c r="BB2136" s="13">
        <v>509</v>
      </c>
      <c r="BC2136" s="13">
        <v>232</v>
      </c>
      <c r="BD2136" s="13">
        <v>224</v>
      </c>
      <c r="BE2136" s="778" t="s">
        <v>222</v>
      </c>
      <c r="BF2136" s="426">
        <v>3</v>
      </c>
      <c r="BG2136" s="13">
        <v>148</v>
      </c>
      <c r="BH2136" s="13">
        <v>128</v>
      </c>
      <c r="BI2136" s="870" t="s">
        <v>471</v>
      </c>
      <c r="BJ2136" s="13">
        <v>2</v>
      </c>
      <c r="BK2136" s="13" t="e">
        <f t="shared" si="428"/>
        <v>#DIV/0!</v>
      </c>
      <c r="BL2136" s="13" t="e">
        <f t="shared" si="429"/>
        <v>#DIV/0!</v>
      </c>
    </row>
    <row r="2137" spans="48:64" x14ac:dyDescent="0.25">
      <c r="AV2137" s="13">
        <v>35</v>
      </c>
      <c r="AW2137" s="13">
        <v>6</v>
      </c>
      <c r="AX2137" s="778" t="s">
        <v>159</v>
      </c>
      <c r="AY2137" s="13">
        <v>218</v>
      </c>
      <c r="AZ2137" s="13">
        <v>186</v>
      </c>
      <c r="BA2137" s="13">
        <v>461</v>
      </c>
      <c r="BB2137" s="13">
        <v>374</v>
      </c>
      <c r="BC2137" s="13">
        <v>216</v>
      </c>
      <c r="BD2137" s="13">
        <v>188</v>
      </c>
      <c r="BE2137" s="778" t="s">
        <v>231</v>
      </c>
      <c r="BF2137" s="426">
        <v>1</v>
      </c>
      <c r="BG2137" s="13">
        <v>355</v>
      </c>
      <c r="BH2137" s="13">
        <v>295</v>
      </c>
      <c r="BI2137" s="823" t="s">
        <v>480</v>
      </c>
      <c r="BJ2137" s="13">
        <v>3</v>
      </c>
      <c r="BK2137" s="13" t="e">
        <f t="shared" si="428"/>
        <v>#DIV/0!</v>
      </c>
      <c r="BL2137" s="13" t="e">
        <f t="shared" si="429"/>
        <v>#DIV/0!</v>
      </c>
    </row>
    <row r="2138" spans="48:64" x14ac:dyDescent="0.25">
      <c r="AV2138" s="13">
        <v>36</v>
      </c>
      <c r="AW2138" s="13">
        <v>1</v>
      </c>
      <c r="AX2138" s="778" t="s">
        <v>159</v>
      </c>
      <c r="AY2138" s="13">
        <v>35</v>
      </c>
      <c r="AZ2138" s="13">
        <v>14</v>
      </c>
      <c r="BA2138" s="13">
        <v>65</v>
      </c>
      <c r="BB2138" s="13">
        <v>28</v>
      </c>
      <c r="BC2138" s="13">
        <v>29</v>
      </c>
      <c r="BD2138" s="13">
        <v>14</v>
      </c>
      <c r="BE2138" s="778" t="s">
        <v>240</v>
      </c>
      <c r="BF2138">
        <v>9</v>
      </c>
      <c r="BG2138" s="13">
        <v>65</v>
      </c>
      <c r="BH2138" s="13">
        <v>28</v>
      </c>
      <c r="BI2138" s="881" t="s">
        <v>437</v>
      </c>
      <c r="BJ2138" s="13">
        <v>1</v>
      </c>
      <c r="BK2138" s="13" t="e">
        <f t="shared" si="428"/>
        <v>#DIV/0!</v>
      </c>
      <c r="BL2138" s="13" t="e">
        <f t="shared" si="429"/>
        <v>#DIV/0!</v>
      </c>
    </row>
    <row r="2139" spans="48:64" x14ac:dyDescent="0.25">
      <c r="AV2139" s="13">
        <v>37</v>
      </c>
      <c r="AW2139" s="13">
        <v>7</v>
      </c>
      <c r="AX2139" s="778" t="s">
        <v>159</v>
      </c>
      <c r="AY2139" s="13">
        <v>144</v>
      </c>
      <c r="AZ2139" s="13">
        <v>153</v>
      </c>
      <c r="BA2139" s="13">
        <v>306</v>
      </c>
      <c r="BB2139" s="13">
        <v>315</v>
      </c>
      <c r="BC2139" s="13">
        <v>152</v>
      </c>
      <c r="BD2139" s="13">
        <v>162</v>
      </c>
      <c r="BE2139" s="778" t="s">
        <v>249</v>
      </c>
      <c r="BF2139" s="425">
        <v>4</v>
      </c>
      <c r="BG2139" s="13">
        <v>84</v>
      </c>
      <c r="BH2139" s="13">
        <v>89</v>
      </c>
      <c r="BI2139" s="822" t="s">
        <v>514</v>
      </c>
      <c r="BJ2139" s="13">
        <v>1</v>
      </c>
      <c r="BK2139" s="13" t="e">
        <f t="shared" si="428"/>
        <v>#DIV/0!</v>
      </c>
      <c r="BL2139" s="13" t="e">
        <f t="shared" si="429"/>
        <v>#DIV/0!</v>
      </c>
    </row>
    <row r="2140" spans="48:64" x14ac:dyDescent="0.25">
      <c r="AV2140" s="13">
        <v>38</v>
      </c>
      <c r="AW2140" s="13">
        <v>5</v>
      </c>
      <c r="AX2140" s="778" t="s">
        <v>159</v>
      </c>
      <c r="AY2140" s="13">
        <v>137</v>
      </c>
      <c r="AZ2140" s="13">
        <v>135</v>
      </c>
      <c r="BA2140" s="13">
        <v>252</v>
      </c>
      <c r="BB2140" s="13">
        <v>272</v>
      </c>
      <c r="BC2140" s="13">
        <v>105</v>
      </c>
      <c r="BD2140" s="13">
        <v>137</v>
      </c>
      <c r="BE2140" s="778" t="s">
        <v>258</v>
      </c>
      <c r="BF2140">
        <v>3</v>
      </c>
      <c r="BG2140" s="13">
        <v>148</v>
      </c>
      <c r="BH2140" s="13">
        <v>156</v>
      </c>
      <c r="BI2140" s="891" t="s">
        <v>502</v>
      </c>
      <c r="BJ2140" s="13">
        <v>1</v>
      </c>
      <c r="BK2140" s="13" t="e">
        <f t="shared" si="428"/>
        <v>#DIV/0!</v>
      </c>
      <c r="BL2140" s="13" t="e">
        <f t="shared" si="429"/>
        <v>#DIV/0!</v>
      </c>
    </row>
    <row r="2141" spans="48:64" x14ac:dyDescent="0.25">
      <c r="AV2141" s="13">
        <v>39</v>
      </c>
      <c r="AW2141" s="13">
        <v>6</v>
      </c>
      <c r="AX2141" s="778" t="s">
        <v>159</v>
      </c>
      <c r="AY2141" s="13">
        <v>113</v>
      </c>
      <c r="AZ2141" s="13">
        <v>107</v>
      </c>
      <c r="BA2141" s="13">
        <v>215</v>
      </c>
      <c r="BB2141" s="13">
        <v>205</v>
      </c>
      <c r="BC2141" s="13">
        <v>86</v>
      </c>
      <c r="BD2141" s="13">
        <v>98</v>
      </c>
      <c r="BE2141" s="778" t="s">
        <v>267</v>
      </c>
      <c r="BF2141">
        <v>2</v>
      </c>
      <c r="BG2141" s="13">
        <v>75</v>
      </c>
      <c r="BH2141" s="13">
        <v>74</v>
      </c>
      <c r="BI2141" s="842" t="s">
        <v>459</v>
      </c>
      <c r="BJ2141" s="13">
        <v>0</v>
      </c>
      <c r="BK2141" s="13" t="e">
        <f t="shared" si="428"/>
        <v>#DIV/0!</v>
      </c>
      <c r="BL2141" s="13" t="e">
        <f t="shared" si="429"/>
        <v>#DIV/0!</v>
      </c>
    </row>
    <row r="2142" spans="48:64" x14ac:dyDescent="0.25">
      <c r="AV2142" s="13">
        <v>40</v>
      </c>
      <c r="AW2142" s="13">
        <v>3</v>
      </c>
      <c r="AX2142" s="778" t="s">
        <v>168</v>
      </c>
      <c r="AY2142" s="13">
        <v>101</v>
      </c>
      <c r="AZ2142" s="13">
        <v>87</v>
      </c>
      <c r="BA2142" s="13">
        <v>223</v>
      </c>
      <c r="BB2142" s="13">
        <v>178</v>
      </c>
      <c r="BC2142" s="13">
        <v>113</v>
      </c>
      <c r="BD2142" s="13">
        <v>91</v>
      </c>
      <c r="BE2142" s="778" t="s">
        <v>177</v>
      </c>
      <c r="BF2142">
        <v>2</v>
      </c>
      <c r="BG2142" s="13">
        <v>164</v>
      </c>
      <c r="BH2142" s="13">
        <v>141</v>
      </c>
      <c r="BI2142" s="875" t="s">
        <v>552</v>
      </c>
      <c r="BJ2142" s="13">
        <v>1</v>
      </c>
      <c r="BK2142" s="13" t="e">
        <f t="shared" si="428"/>
        <v>#DIV/0!</v>
      </c>
      <c r="BL2142" s="13" t="e">
        <f t="shared" si="429"/>
        <v>#DIV/0!</v>
      </c>
    </row>
    <row r="2143" spans="48:64" x14ac:dyDescent="0.25">
      <c r="AV2143" s="13">
        <v>41</v>
      </c>
      <c r="AW2143" s="13">
        <v>6</v>
      </c>
      <c r="AX2143" s="778" t="s">
        <v>168</v>
      </c>
      <c r="AY2143" s="13">
        <v>185</v>
      </c>
      <c r="AZ2143" s="13">
        <v>160</v>
      </c>
      <c r="BA2143" s="13">
        <v>416</v>
      </c>
      <c r="BB2143" s="13">
        <v>335</v>
      </c>
      <c r="BC2143" s="13">
        <v>213</v>
      </c>
      <c r="BD2143" s="13">
        <v>175</v>
      </c>
      <c r="BE2143" s="778" t="s">
        <v>186</v>
      </c>
      <c r="BF2143">
        <v>3</v>
      </c>
      <c r="BG2143" s="13">
        <v>238</v>
      </c>
      <c r="BH2143" s="13">
        <v>196</v>
      </c>
      <c r="BI2143" s="863" t="s">
        <v>428</v>
      </c>
      <c r="BJ2143" s="13">
        <v>2</v>
      </c>
      <c r="BK2143" s="13" t="e">
        <f t="shared" si="428"/>
        <v>#DIV/0!</v>
      </c>
      <c r="BL2143" s="13" t="e">
        <f t="shared" si="429"/>
        <v>#DIV/0!</v>
      </c>
    </row>
    <row r="2144" spans="48:64" x14ac:dyDescent="0.25">
      <c r="AV2144" s="13">
        <v>42</v>
      </c>
      <c r="AW2144" s="13">
        <v>6</v>
      </c>
      <c r="AX2144" s="778" t="s">
        <v>168</v>
      </c>
      <c r="AY2144" s="13">
        <v>181</v>
      </c>
      <c r="AZ2144" s="13">
        <v>173</v>
      </c>
      <c r="BA2144" s="13">
        <v>371</v>
      </c>
      <c r="BB2144" s="13">
        <v>328</v>
      </c>
      <c r="BC2144" s="13">
        <v>175</v>
      </c>
      <c r="BD2144" s="13">
        <v>155</v>
      </c>
      <c r="BE2144" s="778" t="s">
        <v>195</v>
      </c>
      <c r="BF2144" s="426">
        <v>1</v>
      </c>
      <c r="BG2144" s="13">
        <v>174</v>
      </c>
      <c r="BH2144" s="13">
        <v>143</v>
      </c>
      <c r="BI2144" s="838" t="s">
        <v>454</v>
      </c>
      <c r="BJ2144" s="13">
        <v>2</v>
      </c>
      <c r="BK2144" s="13" t="e">
        <f t="shared" si="428"/>
        <v>#DIV/0!</v>
      </c>
      <c r="BL2144" s="13" t="e">
        <f t="shared" si="429"/>
        <v>#DIV/0!</v>
      </c>
    </row>
    <row r="2145" spans="48:64" x14ac:dyDescent="0.25">
      <c r="AV2145" s="13">
        <v>43</v>
      </c>
      <c r="AW2145" s="13">
        <v>6</v>
      </c>
      <c r="AX2145" s="778" t="s">
        <v>168</v>
      </c>
      <c r="AY2145" s="13">
        <v>193</v>
      </c>
      <c r="AZ2145" s="13">
        <v>189</v>
      </c>
      <c r="BA2145" s="13">
        <v>451</v>
      </c>
      <c r="BB2145" s="13">
        <v>392</v>
      </c>
      <c r="BC2145" s="13">
        <v>233</v>
      </c>
      <c r="BD2145" s="13">
        <v>203</v>
      </c>
      <c r="BE2145" s="778" t="s">
        <v>204</v>
      </c>
      <c r="BF2145">
        <v>3</v>
      </c>
      <c r="BG2145" s="13">
        <v>256</v>
      </c>
      <c r="BH2145" s="13">
        <v>228</v>
      </c>
      <c r="BI2145" s="840" t="s">
        <v>510</v>
      </c>
      <c r="BJ2145" s="13">
        <v>0</v>
      </c>
      <c r="BK2145" s="13" t="e">
        <f t="shared" si="428"/>
        <v>#DIV/0!</v>
      </c>
      <c r="BL2145" s="13" t="e">
        <f t="shared" si="429"/>
        <v>#DIV/0!</v>
      </c>
    </row>
    <row r="2146" spans="48:64" x14ac:dyDescent="0.25">
      <c r="AV2146" s="13">
        <v>44</v>
      </c>
      <c r="AW2146" s="13">
        <v>6</v>
      </c>
      <c r="AX2146" s="778" t="s">
        <v>168</v>
      </c>
      <c r="AY2146" s="13">
        <v>179</v>
      </c>
      <c r="AZ2146" s="13">
        <v>181</v>
      </c>
      <c r="BA2146" s="13">
        <v>382</v>
      </c>
      <c r="BB2146" s="13">
        <v>357</v>
      </c>
      <c r="BC2146" s="13">
        <v>177</v>
      </c>
      <c r="BD2146" s="13">
        <v>176</v>
      </c>
      <c r="BE2146" s="778" t="s">
        <v>213</v>
      </c>
      <c r="BF2146" s="426">
        <v>2</v>
      </c>
      <c r="BG2146" s="13">
        <v>221</v>
      </c>
      <c r="BH2146" s="13">
        <v>214</v>
      </c>
      <c r="BI2146" s="840" t="s">
        <v>510</v>
      </c>
      <c r="BJ2146" s="13">
        <v>0</v>
      </c>
      <c r="BK2146" s="13" t="e">
        <f t="shared" si="428"/>
        <v>#DIV/0!</v>
      </c>
      <c r="BL2146" s="13" t="e">
        <f t="shared" si="429"/>
        <v>#DIV/0!</v>
      </c>
    </row>
    <row r="2147" spans="48:64" x14ac:dyDescent="0.25">
      <c r="AV2147" s="13">
        <v>45</v>
      </c>
      <c r="AW2147" s="13">
        <v>7</v>
      </c>
      <c r="AX2147" s="778" t="s">
        <v>168</v>
      </c>
      <c r="AY2147" s="13">
        <v>136</v>
      </c>
      <c r="AZ2147" s="13">
        <v>180</v>
      </c>
      <c r="BA2147" s="13">
        <v>338</v>
      </c>
      <c r="BB2147" s="13">
        <v>378</v>
      </c>
      <c r="BC2147" s="13">
        <v>188</v>
      </c>
      <c r="BD2147" s="13">
        <v>198</v>
      </c>
      <c r="BE2147" s="778" t="s">
        <v>222</v>
      </c>
      <c r="BF2147">
        <v>5</v>
      </c>
      <c r="BG2147" s="13">
        <v>108</v>
      </c>
      <c r="BH2147" s="13">
        <v>120</v>
      </c>
      <c r="BI2147" s="831" t="s">
        <v>451</v>
      </c>
      <c r="BJ2147" s="13">
        <v>1</v>
      </c>
      <c r="BK2147" s="13" t="e">
        <f t="shared" si="428"/>
        <v>#DIV/0!</v>
      </c>
      <c r="BL2147" s="13" t="e">
        <f t="shared" si="429"/>
        <v>#DIV/0!</v>
      </c>
    </row>
    <row r="2148" spans="48:64" x14ac:dyDescent="0.25">
      <c r="AV2148" s="13">
        <v>46</v>
      </c>
      <c r="AW2148" s="13">
        <v>5</v>
      </c>
      <c r="AX2148" s="778" t="s">
        <v>168</v>
      </c>
      <c r="AY2148" s="13">
        <v>119</v>
      </c>
      <c r="AZ2148" s="13">
        <v>127</v>
      </c>
      <c r="BA2148" s="13">
        <v>280</v>
      </c>
      <c r="BB2148" s="13">
        <v>245</v>
      </c>
      <c r="BC2148" s="13">
        <v>142</v>
      </c>
      <c r="BD2148" s="13">
        <v>118</v>
      </c>
      <c r="BE2148" s="778" t="s">
        <v>231</v>
      </c>
      <c r="BF2148">
        <v>2</v>
      </c>
      <c r="BG2148" s="13">
        <v>82</v>
      </c>
      <c r="BH2148" s="13">
        <v>71</v>
      </c>
      <c r="BI2148" s="840" t="s">
        <v>510</v>
      </c>
      <c r="BJ2148" s="13">
        <v>0</v>
      </c>
      <c r="BK2148" s="13" t="e">
        <f t="shared" si="428"/>
        <v>#DIV/0!</v>
      </c>
      <c r="BL2148" s="13" t="e">
        <f t="shared" si="429"/>
        <v>#DIV/0!</v>
      </c>
    </row>
    <row r="2149" spans="48:64" x14ac:dyDescent="0.25">
      <c r="AV2149" s="13">
        <v>47</v>
      </c>
      <c r="AW2149" s="13">
        <v>8</v>
      </c>
      <c r="AX2149" s="778" t="s">
        <v>168</v>
      </c>
      <c r="AY2149" s="13">
        <v>155</v>
      </c>
      <c r="AZ2149" s="13">
        <v>180</v>
      </c>
      <c r="BA2149" s="13">
        <v>431</v>
      </c>
      <c r="BB2149" s="13">
        <v>383</v>
      </c>
      <c r="BC2149" s="13">
        <v>255</v>
      </c>
      <c r="BD2149" s="13">
        <v>203</v>
      </c>
      <c r="BE2149" s="778" t="s">
        <v>240</v>
      </c>
      <c r="BF2149">
        <v>7</v>
      </c>
      <c r="BG2149" s="13">
        <v>143</v>
      </c>
      <c r="BH2149" s="13">
        <v>110</v>
      </c>
      <c r="BI2149" s="842" t="s">
        <v>459</v>
      </c>
      <c r="BJ2149" s="13">
        <v>2</v>
      </c>
      <c r="BK2149" s="13" t="e">
        <f t="shared" si="428"/>
        <v>#DIV/0!</v>
      </c>
      <c r="BL2149" s="13" t="e">
        <f t="shared" si="429"/>
        <v>#DIV/0!</v>
      </c>
    </row>
    <row r="2150" spans="48:64" x14ac:dyDescent="0.25">
      <c r="AV2150" s="13">
        <v>48</v>
      </c>
      <c r="AW2150" s="13">
        <v>9</v>
      </c>
      <c r="AX2150" s="778" t="s">
        <v>168</v>
      </c>
      <c r="AY2150" s="13">
        <v>222</v>
      </c>
      <c r="AZ2150" s="13">
        <v>192</v>
      </c>
      <c r="BA2150" s="13">
        <v>465</v>
      </c>
      <c r="BB2150" s="13">
        <v>356</v>
      </c>
      <c r="BC2150" s="13">
        <v>214</v>
      </c>
      <c r="BD2150" s="13">
        <v>164</v>
      </c>
      <c r="BE2150" s="778" t="s">
        <v>249</v>
      </c>
      <c r="BF2150">
        <v>2</v>
      </c>
      <c r="BG2150" s="13">
        <v>190</v>
      </c>
      <c r="BH2150" s="13">
        <v>146</v>
      </c>
      <c r="BI2150" s="888" t="s">
        <v>451</v>
      </c>
      <c r="BJ2150" s="13">
        <v>2</v>
      </c>
      <c r="BK2150" s="13" t="e">
        <f t="shared" si="428"/>
        <v>#DIV/0!</v>
      </c>
      <c r="BL2150" s="13" t="e">
        <f t="shared" si="429"/>
        <v>#DIV/0!</v>
      </c>
    </row>
    <row r="2151" spans="48:64" x14ac:dyDescent="0.25">
      <c r="AV2151" s="13">
        <v>49</v>
      </c>
      <c r="AW2151" s="13">
        <v>7</v>
      </c>
      <c r="AX2151" s="778" t="s">
        <v>168</v>
      </c>
      <c r="AY2151" s="13">
        <v>127</v>
      </c>
      <c r="AZ2151" s="13">
        <v>119</v>
      </c>
      <c r="BA2151" s="13">
        <v>230</v>
      </c>
      <c r="BB2151" s="13">
        <v>209</v>
      </c>
      <c r="BC2151" s="13">
        <v>85</v>
      </c>
      <c r="BD2151" s="13">
        <v>90</v>
      </c>
      <c r="BE2151" s="778" t="s">
        <v>258</v>
      </c>
      <c r="BF2151" s="426">
        <v>1</v>
      </c>
      <c r="BG2151" s="13">
        <v>100</v>
      </c>
      <c r="BH2151" s="13">
        <v>90</v>
      </c>
      <c r="BI2151" s="844" t="s">
        <v>489</v>
      </c>
      <c r="BJ2151" s="13">
        <v>1</v>
      </c>
      <c r="BK2151" s="13" t="e">
        <f t="shared" si="428"/>
        <v>#DIV/0!</v>
      </c>
      <c r="BL2151" s="13" t="e">
        <f t="shared" si="429"/>
        <v>#DIV/0!</v>
      </c>
    </row>
    <row r="2152" spans="48:64" x14ac:dyDescent="0.25">
      <c r="AV2152" s="13">
        <v>50</v>
      </c>
      <c r="AW2152" s="13">
        <v>1</v>
      </c>
      <c r="AX2152" s="778" t="s">
        <v>168</v>
      </c>
      <c r="AY2152" s="13">
        <v>65</v>
      </c>
      <c r="AZ2152" s="13">
        <v>64</v>
      </c>
      <c r="BA2152" s="13">
        <v>119</v>
      </c>
      <c r="BB2152" s="13">
        <v>110</v>
      </c>
      <c r="BC2152" s="13">
        <v>46</v>
      </c>
      <c r="BD2152" s="13">
        <v>46</v>
      </c>
      <c r="BE2152" s="778" t="s">
        <v>267</v>
      </c>
      <c r="BF2152" s="426">
        <v>4</v>
      </c>
      <c r="BG2152" s="13">
        <v>119</v>
      </c>
      <c r="BH2152" s="13">
        <v>110</v>
      </c>
      <c r="BI2152" s="869" t="s">
        <v>529</v>
      </c>
      <c r="BJ2152" s="13">
        <v>0</v>
      </c>
      <c r="BK2152" s="13" t="e">
        <f t="shared" si="428"/>
        <v>#DIV/0!</v>
      </c>
      <c r="BL2152" s="13" t="e">
        <f t="shared" si="429"/>
        <v>#DIV/0!</v>
      </c>
    </row>
    <row r="2153" spans="48:64" x14ac:dyDescent="0.25">
      <c r="AV2153" s="13">
        <v>51</v>
      </c>
      <c r="AW2153" s="13">
        <v>11</v>
      </c>
      <c r="AX2153" s="778" t="s">
        <v>177</v>
      </c>
      <c r="AY2153" s="13">
        <v>135</v>
      </c>
      <c r="AZ2153" s="13">
        <v>159</v>
      </c>
      <c r="BA2153" s="13">
        <v>334</v>
      </c>
      <c r="BB2153" s="13">
        <v>303</v>
      </c>
      <c r="BC2153" s="13">
        <v>188</v>
      </c>
      <c r="BD2153" s="13">
        <v>144</v>
      </c>
      <c r="BE2153" s="778" t="s">
        <v>186</v>
      </c>
      <c r="BF2153">
        <v>5</v>
      </c>
      <c r="BG2153" s="13">
        <v>78</v>
      </c>
      <c r="BH2153" s="13">
        <v>58</v>
      </c>
      <c r="BI2153" s="852" t="s">
        <v>514</v>
      </c>
      <c r="BJ2153" s="13">
        <v>1</v>
      </c>
      <c r="BK2153" s="13" t="e">
        <f t="shared" si="428"/>
        <v>#DIV/0!</v>
      </c>
      <c r="BL2153" s="13" t="e">
        <f t="shared" si="429"/>
        <v>#DIV/0!</v>
      </c>
    </row>
    <row r="2154" spans="48:64" x14ac:dyDescent="0.25">
      <c r="AV2154" s="13">
        <v>52</v>
      </c>
      <c r="AW2154" s="13">
        <v>9</v>
      </c>
      <c r="AX2154" s="778" t="s">
        <v>177</v>
      </c>
      <c r="AY2154" s="13">
        <v>292</v>
      </c>
      <c r="AZ2154" s="13">
        <v>261</v>
      </c>
      <c r="BA2154" s="13">
        <v>560</v>
      </c>
      <c r="BB2154" s="13">
        <v>487</v>
      </c>
      <c r="BC2154" s="13">
        <v>240</v>
      </c>
      <c r="BD2154" s="13">
        <v>226</v>
      </c>
      <c r="BE2154" s="778" t="s">
        <v>195</v>
      </c>
      <c r="BF2154">
        <v>3</v>
      </c>
      <c r="BG2154" s="13">
        <v>145</v>
      </c>
      <c r="BH2154" s="13">
        <v>108</v>
      </c>
      <c r="BI2154" s="863" t="s">
        <v>428</v>
      </c>
      <c r="BJ2154" s="13">
        <v>2</v>
      </c>
      <c r="BK2154" s="13" t="e">
        <f t="shared" si="428"/>
        <v>#DIV/0!</v>
      </c>
      <c r="BL2154" s="13" t="e">
        <f t="shared" si="429"/>
        <v>#DIV/0!</v>
      </c>
    </row>
    <row r="2155" spans="48:64" x14ac:dyDescent="0.25">
      <c r="AV2155" s="13">
        <v>53</v>
      </c>
      <c r="AW2155" s="13">
        <v>9</v>
      </c>
      <c r="AX2155" s="778" t="s">
        <v>177</v>
      </c>
      <c r="AY2155" s="13">
        <v>300</v>
      </c>
      <c r="AZ2155" s="13">
        <v>242</v>
      </c>
      <c r="BA2155" s="13">
        <v>598</v>
      </c>
      <c r="BB2155" s="13">
        <v>487</v>
      </c>
      <c r="BC2155" s="13">
        <v>275</v>
      </c>
      <c r="BD2155" s="13">
        <v>245</v>
      </c>
      <c r="BE2155" s="778" t="s">
        <v>204</v>
      </c>
      <c r="BF2155">
        <v>2</v>
      </c>
      <c r="BG2155" s="13">
        <v>142</v>
      </c>
      <c r="BH2155" s="13">
        <v>104</v>
      </c>
      <c r="BI2155" s="874" t="s">
        <v>424</v>
      </c>
      <c r="BJ2155" s="13">
        <v>2</v>
      </c>
      <c r="BK2155" s="13" t="e">
        <f t="shared" si="428"/>
        <v>#DIV/0!</v>
      </c>
      <c r="BL2155" s="13" t="e">
        <f t="shared" si="429"/>
        <v>#DIV/0!</v>
      </c>
    </row>
    <row r="2156" spans="48:64" x14ac:dyDescent="0.25">
      <c r="AV2156" s="13">
        <v>54</v>
      </c>
      <c r="AW2156" s="13">
        <v>10</v>
      </c>
      <c r="AX2156" s="778" t="s">
        <v>177</v>
      </c>
      <c r="AY2156" s="13">
        <v>116</v>
      </c>
      <c r="AZ2156" s="13">
        <v>132</v>
      </c>
      <c r="BA2156" s="13">
        <v>194</v>
      </c>
      <c r="BB2156" s="13">
        <v>225</v>
      </c>
      <c r="BC2156" s="13">
        <v>62</v>
      </c>
      <c r="BD2156" s="13">
        <v>93</v>
      </c>
      <c r="BE2156" s="778" t="s">
        <v>213</v>
      </c>
      <c r="BF2156">
        <v>5</v>
      </c>
      <c r="BG2156" s="13">
        <v>45</v>
      </c>
      <c r="BH2156" s="13">
        <v>47</v>
      </c>
      <c r="BI2156" s="836" t="s">
        <v>442</v>
      </c>
      <c r="BJ2156" s="13">
        <v>1</v>
      </c>
      <c r="BK2156" s="13" t="e">
        <f t="shared" si="428"/>
        <v>#DIV/0!</v>
      </c>
      <c r="BL2156" s="13" t="e">
        <f t="shared" si="429"/>
        <v>#DIV/0!</v>
      </c>
    </row>
    <row r="2157" spans="48:64" x14ac:dyDescent="0.25">
      <c r="AV2157" s="13">
        <v>55</v>
      </c>
      <c r="AW2157" s="13">
        <v>3</v>
      </c>
      <c r="AX2157" s="778" t="s">
        <v>177</v>
      </c>
      <c r="AY2157" s="13">
        <v>68</v>
      </c>
      <c r="AZ2157" s="13">
        <v>46</v>
      </c>
      <c r="BA2157" s="13">
        <v>123</v>
      </c>
      <c r="BB2157" s="13">
        <v>85</v>
      </c>
      <c r="BC2157" s="13">
        <v>49</v>
      </c>
      <c r="BD2157" s="13">
        <v>39</v>
      </c>
      <c r="BE2157" s="778" t="s">
        <v>222</v>
      </c>
      <c r="BF2157" s="425">
        <v>7</v>
      </c>
      <c r="BG2157" s="13">
        <v>91</v>
      </c>
      <c r="BH2157" s="13">
        <v>57</v>
      </c>
      <c r="BI2157" s="894" t="s">
        <v>582</v>
      </c>
      <c r="BJ2157" s="13">
        <v>1</v>
      </c>
      <c r="BK2157" s="13" t="e">
        <f t="shared" si="428"/>
        <v>#DIV/0!</v>
      </c>
      <c r="BL2157" s="13" t="e">
        <f t="shared" si="429"/>
        <v>#DIV/0!</v>
      </c>
    </row>
    <row r="2158" spans="48:64" x14ac:dyDescent="0.25">
      <c r="AV2158" s="13">
        <v>56</v>
      </c>
      <c r="AW2158" s="13">
        <v>6</v>
      </c>
      <c r="AX2158" s="778" t="s">
        <v>177</v>
      </c>
      <c r="AY2158" s="13">
        <v>81</v>
      </c>
      <c r="AZ2158" s="13">
        <v>97</v>
      </c>
      <c r="BA2158" s="13">
        <v>184</v>
      </c>
      <c r="BB2158" s="13">
        <v>192</v>
      </c>
      <c r="BC2158" s="13">
        <v>97</v>
      </c>
      <c r="BD2158" s="13">
        <v>95</v>
      </c>
      <c r="BE2158" s="778" t="s">
        <v>231</v>
      </c>
      <c r="BF2158" s="426">
        <v>1</v>
      </c>
      <c r="BG2158" s="13">
        <v>73</v>
      </c>
      <c r="BH2158" s="13">
        <v>100</v>
      </c>
      <c r="BI2158" s="829" t="s">
        <v>552</v>
      </c>
      <c r="BJ2158" s="13">
        <v>0</v>
      </c>
      <c r="BK2158" s="13" t="e">
        <f t="shared" si="428"/>
        <v>#DIV/0!</v>
      </c>
      <c r="BL2158" s="13" t="e">
        <f t="shared" si="429"/>
        <v>#DIV/0!</v>
      </c>
    </row>
    <row r="2159" spans="48:64" x14ac:dyDescent="0.25">
      <c r="AV2159" s="13">
        <v>57</v>
      </c>
      <c r="AW2159" s="13">
        <v>5</v>
      </c>
      <c r="AX2159" s="778" t="s">
        <v>177</v>
      </c>
      <c r="AY2159" s="13">
        <v>78</v>
      </c>
      <c r="AZ2159" s="13">
        <v>84</v>
      </c>
      <c r="BA2159" s="13">
        <v>188</v>
      </c>
      <c r="BB2159" s="13">
        <v>176</v>
      </c>
      <c r="BC2159" s="13">
        <v>100</v>
      </c>
      <c r="BD2159" s="13">
        <v>92</v>
      </c>
      <c r="BE2159" s="778" t="s">
        <v>240</v>
      </c>
      <c r="BF2159">
        <v>7</v>
      </c>
      <c r="BG2159" s="13">
        <v>57</v>
      </c>
      <c r="BH2159" s="13">
        <v>53</v>
      </c>
      <c r="BI2159" s="896" t="s">
        <v>476</v>
      </c>
      <c r="BJ2159" s="13">
        <v>2</v>
      </c>
      <c r="BK2159" s="13" t="e">
        <f t="shared" si="428"/>
        <v>#DIV/0!</v>
      </c>
      <c r="BL2159" s="13" t="e">
        <f t="shared" si="429"/>
        <v>#DIV/0!</v>
      </c>
    </row>
    <row r="2160" spans="48:64" x14ac:dyDescent="0.25">
      <c r="AV2160" s="13">
        <v>58</v>
      </c>
      <c r="AW2160" s="13">
        <v>9</v>
      </c>
      <c r="AX2160" s="778" t="s">
        <v>177</v>
      </c>
      <c r="AY2160" s="13">
        <v>335</v>
      </c>
      <c r="AZ2160" s="13">
        <v>321</v>
      </c>
      <c r="BA2160" s="13">
        <v>691</v>
      </c>
      <c r="BB2160" s="13">
        <v>635</v>
      </c>
      <c r="BC2160" s="13">
        <v>324</v>
      </c>
      <c r="BD2160" s="13">
        <v>314</v>
      </c>
      <c r="BE2160" s="778" t="s">
        <v>249</v>
      </c>
      <c r="BF2160">
        <v>1</v>
      </c>
      <c r="BG2160" s="13">
        <v>259</v>
      </c>
      <c r="BH2160" s="13">
        <v>246</v>
      </c>
      <c r="BI2160" s="859" t="s">
        <v>502</v>
      </c>
      <c r="BJ2160" s="13">
        <v>0</v>
      </c>
      <c r="BK2160" s="13" t="e">
        <f t="shared" si="428"/>
        <v>#DIV/0!</v>
      </c>
      <c r="BL2160" s="13" t="e">
        <f t="shared" si="429"/>
        <v>#DIV/0!</v>
      </c>
    </row>
    <row r="2161" spans="48:64" x14ac:dyDescent="0.25">
      <c r="AV2161" s="13">
        <v>59</v>
      </c>
      <c r="AW2161" s="13">
        <v>8</v>
      </c>
      <c r="AX2161" s="778" t="s">
        <v>177</v>
      </c>
      <c r="AY2161" s="13">
        <v>179</v>
      </c>
      <c r="AZ2161" s="13">
        <v>174</v>
      </c>
      <c r="BA2161" s="13">
        <v>470</v>
      </c>
      <c r="BB2161" s="13">
        <v>393</v>
      </c>
      <c r="BC2161" s="13">
        <v>270</v>
      </c>
      <c r="BD2161" s="13">
        <v>219</v>
      </c>
      <c r="BE2161" s="778" t="s">
        <v>258</v>
      </c>
      <c r="BF2161">
        <v>1</v>
      </c>
      <c r="BG2161" s="13">
        <v>172</v>
      </c>
      <c r="BH2161" s="13">
        <v>145</v>
      </c>
      <c r="BI2161" s="885" t="s">
        <v>446</v>
      </c>
      <c r="BJ2161" s="13">
        <v>1</v>
      </c>
      <c r="BK2161" s="13" t="e">
        <f t="shared" si="428"/>
        <v>#DIV/0!</v>
      </c>
      <c r="BL2161" s="13" t="e">
        <f t="shared" si="429"/>
        <v>#DIV/0!</v>
      </c>
    </row>
    <row r="2162" spans="48:64" x14ac:dyDescent="0.25">
      <c r="AV2162" s="13">
        <v>60</v>
      </c>
      <c r="AW2162" s="13">
        <v>6</v>
      </c>
      <c r="AX2162" s="778" t="s">
        <v>177</v>
      </c>
      <c r="AY2162" s="13">
        <v>254</v>
      </c>
      <c r="AZ2162" s="13">
        <v>232</v>
      </c>
      <c r="BA2162" s="13">
        <v>488</v>
      </c>
      <c r="BB2162" s="13">
        <v>423</v>
      </c>
      <c r="BC2162" s="13">
        <v>206</v>
      </c>
      <c r="BD2162" s="13">
        <v>191</v>
      </c>
      <c r="BE2162" s="778" t="s">
        <v>267</v>
      </c>
      <c r="BF2162">
        <v>2</v>
      </c>
      <c r="BG2162" s="13">
        <v>286</v>
      </c>
      <c r="BH2162" s="13">
        <v>235</v>
      </c>
      <c r="BI2162" s="839" t="s">
        <v>433</v>
      </c>
      <c r="BJ2162" s="13">
        <v>1</v>
      </c>
      <c r="BK2162" s="13" t="e">
        <f t="shared" si="428"/>
        <v>#DIV/0!</v>
      </c>
      <c r="BL2162" s="13" t="e">
        <f t="shared" si="429"/>
        <v>#DIV/0!</v>
      </c>
    </row>
    <row r="2163" spans="48:64" x14ac:dyDescent="0.25">
      <c r="AV2163" s="13">
        <v>61</v>
      </c>
      <c r="AW2163" s="13">
        <v>7</v>
      </c>
      <c r="AX2163" s="778" t="s">
        <v>186</v>
      </c>
      <c r="AY2163" s="13">
        <v>158</v>
      </c>
      <c r="AZ2163" s="13">
        <v>159</v>
      </c>
      <c r="BA2163" s="13">
        <v>346</v>
      </c>
      <c r="BB2163" s="13">
        <v>310</v>
      </c>
      <c r="BC2163" s="13">
        <v>171</v>
      </c>
      <c r="BD2163" s="13">
        <v>151</v>
      </c>
      <c r="BE2163" s="778" t="s">
        <v>195</v>
      </c>
      <c r="BF2163">
        <v>2</v>
      </c>
      <c r="BG2163" s="13">
        <v>104</v>
      </c>
      <c r="BH2163" s="13">
        <v>91</v>
      </c>
      <c r="BI2163" s="891" t="s">
        <v>502</v>
      </c>
      <c r="BJ2163" s="13">
        <v>0</v>
      </c>
      <c r="BK2163" s="13" t="e">
        <f t="shared" si="428"/>
        <v>#DIV/0!</v>
      </c>
      <c r="BL2163" s="13" t="e">
        <f t="shared" si="429"/>
        <v>#DIV/0!</v>
      </c>
    </row>
    <row r="2164" spans="48:64" x14ac:dyDescent="0.25">
      <c r="AV2164" s="13">
        <v>62</v>
      </c>
      <c r="AW2164" s="13">
        <v>6</v>
      </c>
      <c r="AX2164" s="778" t="s">
        <v>186</v>
      </c>
      <c r="AY2164" s="13">
        <v>74</v>
      </c>
      <c r="AZ2164" s="13">
        <v>76</v>
      </c>
      <c r="BA2164" s="13">
        <v>168</v>
      </c>
      <c r="BB2164" s="13">
        <v>158</v>
      </c>
      <c r="BC2164" s="13">
        <v>84</v>
      </c>
      <c r="BD2164" s="13">
        <v>82</v>
      </c>
      <c r="BE2164" s="778" t="s">
        <v>204</v>
      </c>
      <c r="BF2164" s="425">
        <v>5</v>
      </c>
      <c r="BG2164" s="13">
        <v>56</v>
      </c>
      <c r="BH2164" s="13">
        <v>36</v>
      </c>
      <c r="BI2164" s="894" t="s">
        <v>582</v>
      </c>
      <c r="BJ2164" s="13">
        <v>0</v>
      </c>
      <c r="BK2164" s="13" t="e">
        <f t="shared" si="428"/>
        <v>#DIV/0!</v>
      </c>
      <c r="BL2164" s="13" t="e">
        <f t="shared" si="429"/>
        <v>#DIV/0!</v>
      </c>
    </row>
    <row r="2165" spans="48:64" x14ac:dyDescent="0.25">
      <c r="AV2165" s="13">
        <v>63</v>
      </c>
      <c r="AW2165" s="13">
        <v>9</v>
      </c>
      <c r="AX2165" s="778" t="s">
        <v>186</v>
      </c>
      <c r="AY2165" s="13">
        <v>189</v>
      </c>
      <c r="AZ2165" s="13">
        <v>208</v>
      </c>
      <c r="BA2165" s="13">
        <v>472</v>
      </c>
      <c r="BB2165" s="13">
        <v>420</v>
      </c>
      <c r="BC2165" s="13">
        <v>248</v>
      </c>
      <c r="BD2165" s="13">
        <v>212</v>
      </c>
      <c r="BE2165" s="778" t="s">
        <v>213</v>
      </c>
      <c r="BF2165">
        <v>2</v>
      </c>
      <c r="BG2165" s="13">
        <v>103</v>
      </c>
      <c r="BH2165" s="13">
        <v>97</v>
      </c>
      <c r="BI2165" s="861" t="s">
        <v>548</v>
      </c>
      <c r="BJ2165" s="13">
        <v>2</v>
      </c>
      <c r="BK2165" s="13" t="e">
        <f t="shared" si="428"/>
        <v>#DIV/0!</v>
      </c>
      <c r="BL2165" s="13" t="e">
        <f t="shared" si="429"/>
        <v>#DIV/0!</v>
      </c>
    </row>
    <row r="2166" spans="48:64" x14ac:dyDescent="0.25">
      <c r="AV2166" s="13">
        <v>64</v>
      </c>
      <c r="AW2166" s="13">
        <v>6</v>
      </c>
      <c r="AX2166" s="778" t="s">
        <v>186</v>
      </c>
      <c r="AY2166" s="13">
        <v>153</v>
      </c>
      <c r="AZ2166" s="13">
        <v>130</v>
      </c>
      <c r="BA2166" s="13">
        <v>362</v>
      </c>
      <c r="BB2166" s="13">
        <v>309</v>
      </c>
      <c r="BC2166" s="13">
        <v>191</v>
      </c>
      <c r="BD2166" s="13">
        <v>179</v>
      </c>
      <c r="BE2166" s="778" t="s">
        <v>222</v>
      </c>
      <c r="BF2166">
        <v>1</v>
      </c>
      <c r="BG2166" s="13">
        <v>158</v>
      </c>
      <c r="BH2166" s="13">
        <v>124</v>
      </c>
      <c r="BI2166" s="868" t="s">
        <v>471</v>
      </c>
      <c r="BJ2166" s="13">
        <v>0</v>
      </c>
      <c r="BK2166" s="13" t="e">
        <f t="shared" si="428"/>
        <v>#DIV/0!</v>
      </c>
      <c r="BL2166" s="13" t="e">
        <f t="shared" si="429"/>
        <v>#DIV/0!</v>
      </c>
    </row>
    <row r="2167" spans="48:64" x14ac:dyDescent="0.25">
      <c r="AV2167" s="13">
        <v>65</v>
      </c>
      <c r="AW2167" s="13">
        <v>10</v>
      </c>
      <c r="AX2167" s="778" t="s">
        <v>186</v>
      </c>
      <c r="AY2167" s="13">
        <v>101</v>
      </c>
      <c r="AZ2167" s="13">
        <v>106</v>
      </c>
      <c r="BA2167" s="13">
        <v>261</v>
      </c>
      <c r="BB2167" s="13">
        <v>254</v>
      </c>
      <c r="BC2167" s="13">
        <v>141</v>
      </c>
      <c r="BD2167" s="13">
        <v>148</v>
      </c>
      <c r="BE2167" s="778" t="s">
        <v>231</v>
      </c>
      <c r="BF2167" s="426">
        <v>2</v>
      </c>
      <c r="BG2167" s="13">
        <v>144</v>
      </c>
      <c r="BH2167" s="13">
        <v>138</v>
      </c>
      <c r="BI2167" s="832" t="s">
        <v>463</v>
      </c>
      <c r="BJ2167" s="13">
        <v>1</v>
      </c>
      <c r="BK2167" s="13" t="e">
        <f t="shared" ref="BK2167:BK2198" si="430">ROUND(BA67/(AW67-BJ67),2)</f>
        <v>#DIV/0!</v>
      </c>
      <c r="BL2167" s="13" t="e">
        <f t="shared" ref="BL2167:BL2198" si="431">ROUND(BB67/(AW67-BJ67),2)</f>
        <v>#DIV/0!</v>
      </c>
    </row>
    <row r="2168" spans="48:64" x14ac:dyDescent="0.25">
      <c r="AV2168" s="13">
        <v>66</v>
      </c>
      <c r="AW2168" s="13">
        <v>5</v>
      </c>
      <c r="AX2168" s="778" t="s">
        <v>186</v>
      </c>
      <c r="AY2168" s="13">
        <v>117</v>
      </c>
      <c r="AZ2168" s="13">
        <v>109</v>
      </c>
      <c r="BA2168" s="13">
        <v>203</v>
      </c>
      <c r="BB2168" s="13">
        <v>196</v>
      </c>
      <c r="BC2168" s="13">
        <v>82</v>
      </c>
      <c r="BD2168" s="13">
        <v>87</v>
      </c>
      <c r="BE2168" s="778" t="s">
        <v>240</v>
      </c>
      <c r="BF2168">
        <v>3</v>
      </c>
      <c r="BG2168" s="13">
        <v>128</v>
      </c>
      <c r="BH2168" s="13">
        <v>124</v>
      </c>
      <c r="BI2168" s="891" t="s">
        <v>502</v>
      </c>
      <c r="BJ2168" s="13">
        <v>1</v>
      </c>
      <c r="BK2168" s="13" t="e">
        <f t="shared" si="430"/>
        <v>#DIV/0!</v>
      </c>
      <c r="BL2168" s="13" t="e">
        <f t="shared" si="431"/>
        <v>#DIV/0!</v>
      </c>
    </row>
    <row r="2169" spans="48:64" x14ac:dyDescent="0.25">
      <c r="AV2169" s="13">
        <v>67</v>
      </c>
      <c r="AW2169" s="13">
        <v>5</v>
      </c>
      <c r="AX2169" s="778" t="s">
        <v>186</v>
      </c>
      <c r="AY2169" s="13">
        <v>90</v>
      </c>
      <c r="AZ2169" s="13">
        <v>80</v>
      </c>
      <c r="BA2169" s="13">
        <v>184</v>
      </c>
      <c r="BB2169" s="13">
        <v>149</v>
      </c>
      <c r="BC2169" s="13">
        <v>80</v>
      </c>
      <c r="BD2169" s="13">
        <v>69</v>
      </c>
      <c r="BE2169" s="778" t="s">
        <v>249</v>
      </c>
      <c r="BF2169">
        <v>1</v>
      </c>
      <c r="BG2169" s="13">
        <v>79</v>
      </c>
      <c r="BH2169" s="13">
        <v>57</v>
      </c>
      <c r="BI2169" s="873" t="s">
        <v>463</v>
      </c>
      <c r="BJ2169" s="13">
        <v>0</v>
      </c>
      <c r="BK2169" s="13" t="e">
        <f t="shared" si="430"/>
        <v>#DIV/0!</v>
      </c>
      <c r="BL2169" s="13" t="e">
        <f t="shared" si="431"/>
        <v>#DIV/0!</v>
      </c>
    </row>
    <row r="2170" spans="48:64" x14ac:dyDescent="0.25">
      <c r="AV2170" s="13">
        <v>68</v>
      </c>
      <c r="AW2170" s="13">
        <v>4</v>
      </c>
      <c r="AX2170" s="778" t="s">
        <v>186</v>
      </c>
      <c r="AY2170" s="13">
        <v>88</v>
      </c>
      <c r="AZ2170" s="13">
        <v>69</v>
      </c>
      <c r="BA2170" s="13">
        <v>160</v>
      </c>
      <c r="BB2170" s="13">
        <v>116</v>
      </c>
      <c r="BC2170" s="13">
        <v>66</v>
      </c>
      <c r="BD2170" s="13">
        <v>47</v>
      </c>
      <c r="BE2170" s="778" t="s">
        <v>258</v>
      </c>
      <c r="BF2170">
        <v>5</v>
      </c>
      <c r="BG2170" s="13">
        <v>47</v>
      </c>
      <c r="BH2170" s="13">
        <v>27</v>
      </c>
      <c r="BI2170" s="886" t="s">
        <v>476</v>
      </c>
      <c r="BJ2170" s="13">
        <v>0</v>
      </c>
      <c r="BK2170" s="13" t="e">
        <f t="shared" si="430"/>
        <v>#DIV/0!</v>
      </c>
      <c r="BL2170" s="13" t="e">
        <f t="shared" si="431"/>
        <v>#DIV/0!</v>
      </c>
    </row>
    <row r="2171" spans="48:64" x14ac:dyDescent="0.25">
      <c r="AV2171" s="13">
        <v>69</v>
      </c>
      <c r="AW2171" s="13">
        <v>6</v>
      </c>
      <c r="AX2171" s="778" t="s">
        <v>186</v>
      </c>
      <c r="AY2171" s="13">
        <v>208</v>
      </c>
      <c r="AZ2171" s="13">
        <v>162</v>
      </c>
      <c r="BA2171" s="13">
        <v>419</v>
      </c>
      <c r="BB2171" s="13">
        <v>338</v>
      </c>
      <c r="BC2171" s="13">
        <v>194</v>
      </c>
      <c r="BD2171" s="13">
        <v>176</v>
      </c>
      <c r="BE2171" s="778" t="s">
        <v>267</v>
      </c>
      <c r="BF2171">
        <v>1</v>
      </c>
      <c r="BG2171" s="13">
        <v>136</v>
      </c>
      <c r="BH2171" s="13">
        <v>128</v>
      </c>
      <c r="BI2171" s="822" t="s">
        <v>514</v>
      </c>
      <c r="BJ2171" s="13">
        <v>0</v>
      </c>
      <c r="BK2171" s="13" t="e">
        <f t="shared" si="430"/>
        <v>#DIV/0!</v>
      </c>
      <c r="BL2171" s="13" t="e">
        <f t="shared" si="431"/>
        <v>#DIV/0!</v>
      </c>
    </row>
    <row r="2172" spans="48:64" x14ac:dyDescent="0.25">
      <c r="AV2172" s="13">
        <v>70</v>
      </c>
      <c r="AW2172" s="13">
        <v>7</v>
      </c>
      <c r="AX2172" s="778" t="s">
        <v>195</v>
      </c>
      <c r="AY2172" s="13">
        <v>209</v>
      </c>
      <c r="AZ2172" s="13">
        <v>189</v>
      </c>
      <c r="BA2172" s="13">
        <v>401</v>
      </c>
      <c r="BB2172" s="13">
        <v>352</v>
      </c>
      <c r="BC2172" s="13">
        <v>170</v>
      </c>
      <c r="BD2172" s="13">
        <v>163</v>
      </c>
      <c r="BE2172" s="778" t="s">
        <v>204</v>
      </c>
      <c r="BF2172" s="425">
        <v>3</v>
      </c>
      <c r="BG2172" s="13">
        <v>148</v>
      </c>
      <c r="BH2172" s="13">
        <v>121</v>
      </c>
      <c r="BI2172" s="815" t="s">
        <v>480</v>
      </c>
      <c r="BJ2172" s="13">
        <v>1</v>
      </c>
      <c r="BK2172" s="13" t="e">
        <f t="shared" si="430"/>
        <v>#DIV/0!</v>
      </c>
      <c r="BL2172" s="13" t="e">
        <f t="shared" si="431"/>
        <v>#DIV/0!</v>
      </c>
    </row>
    <row r="2173" spans="48:64" x14ac:dyDescent="0.25">
      <c r="AV2173" s="13">
        <v>71</v>
      </c>
      <c r="AW2173" s="13">
        <v>2</v>
      </c>
      <c r="AX2173" s="778" t="s">
        <v>195</v>
      </c>
      <c r="AY2173" s="13">
        <v>61</v>
      </c>
      <c r="AZ2173" s="13">
        <v>55</v>
      </c>
      <c r="BA2173" s="13">
        <v>151</v>
      </c>
      <c r="BB2173" s="13">
        <v>129</v>
      </c>
      <c r="BC2173" s="13">
        <v>84</v>
      </c>
      <c r="BD2173" s="13">
        <v>74</v>
      </c>
      <c r="BE2173" s="778" t="s">
        <v>213</v>
      </c>
      <c r="BF2173" s="425">
        <v>5</v>
      </c>
      <c r="BG2173" s="13">
        <v>148</v>
      </c>
      <c r="BH2173" s="13">
        <v>121</v>
      </c>
      <c r="BI2173" s="889" t="s">
        <v>529</v>
      </c>
      <c r="BJ2173" s="13">
        <v>0</v>
      </c>
      <c r="BK2173" s="13" t="e">
        <f t="shared" si="430"/>
        <v>#DIV/0!</v>
      </c>
      <c r="BL2173" s="13" t="e">
        <f t="shared" si="431"/>
        <v>#DIV/0!</v>
      </c>
    </row>
    <row r="2174" spans="48:64" x14ac:dyDescent="0.25">
      <c r="AV2174" s="13">
        <v>72</v>
      </c>
      <c r="AW2174" s="13">
        <v>6</v>
      </c>
      <c r="AX2174" s="778" t="s">
        <v>195</v>
      </c>
      <c r="AY2174" s="13">
        <v>259</v>
      </c>
      <c r="AZ2174" s="13">
        <v>230</v>
      </c>
      <c r="BA2174" s="13">
        <v>531</v>
      </c>
      <c r="BB2174" s="13">
        <v>438</v>
      </c>
      <c r="BC2174" s="13">
        <v>253</v>
      </c>
      <c r="BD2174" s="13">
        <v>208</v>
      </c>
      <c r="BE2174" s="778" t="s">
        <v>222</v>
      </c>
      <c r="BF2174">
        <v>6</v>
      </c>
      <c r="BG2174" s="13">
        <v>237</v>
      </c>
      <c r="BH2174" s="13">
        <v>192</v>
      </c>
      <c r="BI2174" s="873" t="s">
        <v>463</v>
      </c>
      <c r="BJ2174" s="13">
        <v>2</v>
      </c>
      <c r="BK2174" s="13" t="e">
        <f t="shared" si="430"/>
        <v>#DIV/0!</v>
      </c>
      <c r="BL2174" s="13" t="e">
        <f t="shared" si="431"/>
        <v>#DIV/0!</v>
      </c>
    </row>
    <row r="2175" spans="48:64" x14ac:dyDescent="0.25">
      <c r="AV2175" s="13">
        <v>73</v>
      </c>
      <c r="AW2175" s="13">
        <v>6</v>
      </c>
      <c r="AX2175" s="778" t="s">
        <v>195</v>
      </c>
      <c r="AY2175" s="13">
        <v>175</v>
      </c>
      <c r="AZ2175" s="13">
        <v>161</v>
      </c>
      <c r="BA2175" s="13">
        <v>344</v>
      </c>
      <c r="BB2175" s="13">
        <v>334</v>
      </c>
      <c r="BC2175" s="13">
        <v>154</v>
      </c>
      <c r="BD2175" s="13">
        <v>173</v>
      </c>
      <c r="BE2175" s="778" t="s">
        <v>231</v>
      </c>
      <c r="BF2175" s="425">
        <v>3</v>
      </c>
      <c r="BG2175" s="13">
        <v>218</v>
      </c>
      <c r="BH2175" s="13">
        <v>208</v>
      </c>
      <c r="BI2175" s="845" t="s">
        <v>540</v>
      </c>
      <c r="BJ2175" s="13">
        <v>0</v>
      </c>
      <c r="BK2175" s="13" t="e">
        <f t="shared" si="430"/>
        <v>#DIV/0!</v>
      </c>
      <c r="BL2175" s="13" t="e">
        <f t="shared" si="431"/>
        <v>#DIV/0!</v>
      </c>
    </row>
    <row r="2176" spans="48:64" x14ac:dyDescent="0.25">
      <c r="AV2176" s="13">
        <v>74</v>
      </c>
      <c r="AW2176" s="13">
        <v>10</v>
      </c>
      <c r="AX2176" s="778" t="s">
        <v>195</v>
      </c>
      <c r="AY2176" s="13">
        <v>222</v>
      </c>
      <c r="AZ2176" s="13">
        <v>217</v>
      </c>
      <c r="BA2176" s="13">
        <v>481</v>
      </c>
      <c r="BB2176" s="13">
        <v>428</v>
      </c>
      <c r="BC2176" s="13">
        <v>236</v>
      </c>
      <c r="BD2176" s="13">
        <v>211</v>
      </c>
      <c r="BE2176" s="778" t="s">
        <v>240</v>
      </c>
      <c r="BF2176" s="13">
        <v>2</v>
      </c>
      <c r="BG2176" s="13">
        <v>135</v>
      </c>
      <c r="BH2176" s="13">
        <v>94</v>
      </c>
      <c r="BI2176" s="815" t="s">
        <v>480</v>
      </c>
      <c r="BJ2176" s="13">
        <v>1</v>
      </c>
      <c r="BK2176" s="13" t="e">
        <f t="shared" si="430"/>
        <v>#DIV/0!</v>
      </c>
      <c r="BL2176" s="13" t="e">
        <f t="shared" si="431"/>
        <v>#DIV/0!</v>
      </c>
    </row>
    <row r="2177" spans="48:64" x14ac:dyDescent="0.25">
      <c r="AV2177" s="13">
        <v>75</v>
      </c>
      <c r="AW2177" s="13">
        <v>11</v>
      </c>
      <c r="AX2177" s="778" t="s">
        <v>195</v>
      </c>
      <c r="AY2177" s="13">
        <v>256</v>
      </c>
      <c r="AZ2177" s="13">
        <v>240</v>
      </c>
      <c r="BA2177" s="13">
        <v>498</v>
      </c>
      <c r="BB2177" s="13">
        <v>455</v>
      </c>
      <c r="BC2177" s="13">
        <v>223</v>
      </c>
      <c r="BD2177" s="13">
        <v>215</v>
      </c>
      <c r="BE2177" s="778" t="s">
        <v>249</v>
      </c>
      <c r="BF2177" s="13">
        <v>4</v>
      </c>
      <c r="BG2177" s="13">
        <v>114</v>
      </c>
      <c r="BH2177" s="13">
        <v>98</v>
      </c>
      <c r="BI2177" s="798" t="s">
        <v>514</v>
      </c>
      <c r="BJ2177" s="13">
        <v>2</v>
      </c>
      <c r="BK2177" s="13" t="e">
        <f t="shared" si="430"/>
        <v>#DIV/0!</v>
      </c>
      <c r="BL2177" s="13" t="e">
        <f t="shared" si="431"/>
        <v>#DIV/0!</v>
      </c>
    </row>
    <row r="2178" spans="48:64" x14ac:dyDescent="0.25">
      <c r="AV2178" s="13">
        <v>76</v>
      </c>
      <c r="AW2178" s="13">
        <v>3</v>
      </c>
      <c r="AX2178" s="778" t="s">
        <v>195</v>
      </c>
      <c r="AY2178" s="13">
        <v>58</v>
      </c>
      <c r="AZ2178" s="13">
        <v>59</v>
      </c>
      <c r="BA2178" s="13">
        <v>117</v>
      </c>
      <c r="BB2178" s="13">
        <v>108</v>
      </c>
      <c r="BC2178" s="13">
        <v>54</v>
      </c>
      <c r="BD2178" s="13">
        <v>49</v>
      </c>
      <c r="BE2178" s="778" t="s">
        <v>258</v>
      </c>
      <c r="BF2178">
        <v>7</v>
      </c>
      <c r="BG2178" s="13">
        <v>88</v>
      </c>
      <c r="BH2178" s="13">
        <v>62</v>
      </c>
      <c r="BI2178" s="797" t="s">
        <v>433</v>
      </c>
      <c r="BJ2178" s="13">
        <v>0</v>
      </c>
      <c r="BK2178" s="13" t="e">
        <f t="shared" si="430"/>
        <v>#DIV/0!</v>
      </c>
      <c r="BL2178" s="13" t="e">
        <f t="shared" si="431"/>
        <v>#DIV/0!</v>
      </c>
    </row>
    <row r="2179" spans="48:64" x14ac:dyDescent="0.25">
      <c r="AV2179" s="13">
        <v>77</v>
      </c>
      <c r="AW2179" s="13">
        <v>5</v>
      </c>
      <c r="AX2179" s="778" t="s">
        <v>195</v>
      </c>
      <c r="AY2179" s="13">
        <v>84</v>
      </c>
      <c r="AZ2179" s="13">
        <v>83</v>
      </c>
      <c r="BA2179" s="13">
        <v>180</v>
      </c>
      <c r="BB2179" s="13">
        <v>176</v>
      </c>
      <c r="BC2179" s="13">
        <v>84</v>
      </c>
      <c r="BD2179" s="13">
        <v>93</v>
      </c>
      <c r="BE2179" s="778" t="s">
        <v>267</v>
      </c>
      <c r="BF2179" s="425">
        <v>6</v>
      </c>
      <c r="BG2179" s="13">
        <v>68</v>
      </c>
      <c r="BH2179" s="13">
        <v>62</v>
      </c>
      <c r="BI2179" s="776" t="s">
        <v>510</v>
      </c>
      <c r="BJ2179" s="13">
        <v>0</v>
      </c>
      <c r="BK2179" s="13" t="e">
        <f t="shared" si="430"/>
        <v>#DIV/0!</v>
      </c>
      <c r="BL2179" s="13" t="e">
        <f t="shared" si="431"/>
        <v>#DIV/0!</v>
      </c>
    </row>
    <row r="2180" spans="48:64" x14ac:dyDescent="0.25">
      <c r="AV2180" s="13">
        <v>78</v>
      </c>
      <c r="AW2180" s="13">
        <v>6</v>
      </c>
      <c r="AX2180" s="778" t="s">
        <v>204</v>
      </c>
      <c r="AY2180" s="13">
        <v>134</v>
      </c>
      <c r="AZ2180" s="13">
        <v>131</v>
      </c>
      <c r="BA2180" s="13">
        <v>287</v>
      </c>
      <c r="BB2180" s="13">
        <v>254</v>
      </c>
      <c r="BC2180" s="13">
        <v>136</v>
      </c>
      <c r="BD2180" s="13">
        <v>123</v>
      </c>
      <c r="BE2180" s="778" t="s">
        <v>213</v>
      </c>
      <c r="BF2180">
        <v>2</v>
      </c>
      <c r="BG2180" s="13">
        <v>71</v>
      </c>
      <c r="BH2180" s="13">
        <v>56</v>
      </c>
      <c r="BI2180" s="880" t="s">
        <v>582</v>
      </c>
      <c r="BJ2180" s="13">
        <v>0</v>
      </c>
      <c r="BK2180" s="13" t="e">
        <f t="shared" si="430"/>
        <v>#DIV/0!</v>
      </c>
      <c r="BL2180" s="13" t="e">
        <f t="shared" si="431"/>
        <v>#DIV/0!</v>
      </c>
    </row>
    <row r="2181" spans="48:64" x14ac:dyDescent="0.25">
      <c r="AV2181" s="13">
        <v>79</v>
      </c>
      <c r="AW2181" s="13">
        <v>7</v>
      </c>
      <c r="AX2181" s="778" t="s">
        <v>204</v>
      </c>
      <c r="AY2181" s="13">
        <v>181</v>
      </c>
      <c r="AZ2181" s="13">
        <v>172</v>
      </c>
      <c r="BA2181" s="13">
        <v>370</v>
      </c>
      <c r="BB2181" s="13">
        <v>317</v>
      </c>
      <c r="BC2181" s="13">
        <v>175</v>
      </c>
      <c r="BD2181" s="13">
        <v>145</v>
      </c>
      <c r="BE2181" s="778" t="s">
        <v>222</v>
      </c>
      <c r="BF2181">
        <v>2</v>
      </c>
      <c r="BG2181" s="13">
        <v>133</v>
      </c>
      <c r="BH2181" s="13">
        <v>98</v>
      </c>
      <c r="BI2181" s="828" t="s">
        <v>424</v>
      </c>
      <c r="BJ2181" s="13">
        <v>2</v>
      </c>
      <c r="BK2181" s="13" t="e">
        <f t="shared" si="430"/>
        <v>#DIV/0!</v>
      </c>
      <c r="BL2181" s="13" t="e">
        <f t="shared" si="431"/>
        <v>#DIV/0!</v>
      </c>
    </row>
    <row r="2182" spans="48:64" x14ac:dyDescent="0.25">
      <c r="AV2182" s="13">
        <v>80</v>
      </c>
      <c r="AW2182" s="13">
        <v>4</v>
      </c>
      <c r="AX2182" s="778" t="s">
        <v>204</v>
      </c>
      <c r="AY2182" s="13">
        <v>220</v>
      </c>
      <c r="AZ2182" s="13">
        <v>175</v>
      </c>
      <c r="BA2182" s="13">
        <v>431</v>
      </c>
      <c r="BB2182" s="13">
        <v>362</v>
      </c>
      <c r="BC2182" s="13">
        <v>191</v>
      </c>
      <c r="BD2182" s="13">
        <v>187</v>
      </c>
      <c r="BE2182" s="778" t="s">
        <v>231</v>
      </c>
      <c r="BF2182">
        <v>3</v>
      </c>
      <c r="BG2182" s="13">
        <v>182</v>
      </c>
      <c r="BH2182" s="13">
        <v>157</v>
      </c>
      <c r="BI2182" s="886" t="s">
        <v>476</v>
      </c>
      <c r="BJ2182" s="13">
        <v>1</v>
      </c>
      <c r="BK2182" s="13" t="e">
        <f t="shared" si="430"/>
        <v>#DIV/0!</v>
      </c>
      <c r="BL2182" s="13" t="e">
        <f t="shared" si="431"/>
        <v>#DIV/0!</v>
      </c>
    </row>
    <row r="2183" spans="48:64" x14ac:dyDescent="0.25">
      <c r="AV2183" s="13">
        <v>81</v>
      </c>
      <c r="AW2183" s="13">
        <v>7</v>
      </c>
      <c r="AX2183" s="778" t="s">
        <v>204</v>
      </c>
      <c r="AY2183" s="13">
        <v>152</v>
      </c>
      <c r="AZ2183" s="13">
        <v>164</v>
      </c>
      <c r="BA2183" s="13">
        <v>283</v>
      </c>
      <c r="BB2183" s="13">
        <v>287</v>
      </c>
      <c r="BC2183" s="13">
        <v>116</v>
      </c>
      <c r="BD2183" s="13">
        <v>123</v>
      </c>
      <c r="BE2183" s="778" t="s">
        <v>240</v>
      </c>
      <c r="BF2183">
        <v>6</v>
      </c>
      <c r="BG2183" s="13">
        <v>90</v>
      </c>
      <c r="BH2183" s="13">
        <v>80</v>
      </c>
      <c r="BI2183" s="868" t="s">
        <v>471</v>
      </c>
      <c r="BJ2183" s="13">
        <v>0</v>
      </c>
      <c r="BK2183" s="13" t="e">
        <f t="shared" si="430"/>
        <v>#DIV/0!</v>
      </c>
      <c r="BL2183" s="13" t="e">
        <f t="shared" si="431"/>
        <v>#DIV/0!</v>
      </c>
    </row>
    <row r="2184" spans="48:64" x14ac:dyDescent="0.25">
      <c r="AV2184" s="13">
        <v>82</v>
      </c>
      <c r="AW2184" s="13">
        <v>8</v>
      </c>
      <c r="AX2184" s="778" t="s">
        <v>204</v>
      </c>
      <c r="AY2184" s="13">
        <v>122</v>
      </c>
      <c r="AZ2184" s="13">
        <v>133</v>
      </c>
      <c r="BA2184" s="13">
        <v>291</v>
      </c>
      <c r="BB2184" s="13">
        <v>252</v>
      </c>
      <c r="BC2184" s="13">
        <v>161</v>
      </c>
      <c r="BD2184" s="13">
        <v>119</v>
      </c>
      <c r="BE2184" s="778" t="s">
        <v>249</v>
      </c>
      <c r="BF2184">
        <v>8</v>
      </c>
      <c r="BG2184" s="13">
        <v>101</v>
      </c>
      <c r="BH2184" s="13">
        <v>81</v>
      </c>
      <c r="BI2184" s="852" t="s">
        <v>514</v>
      </c>
      <c r="BJ2184" s="13">
        <v>1</v>
      </c>
      <c r="BK2184" s="13" t="e">
        <f t="shared" si="430"/>
        <v>#DIV/0!</v>
      </c>
      <c r="BL2184" s="13" t="e">
        <f t="shared" si="431"/>
        <v>#DIV/0!</v>
      </c>
    </row>
    <row r="2185" spans="48:64" x14ac:dyDescent="0.25">
      <c r="AV2185" s="13">
        <v>83</v>
      </c>
      <c r="AW2185" s="13">
        <v>10</v>
      </c>
      <c r="AX2185" s="778" t="s">
        <v>204</v>
      </c>
      <c r="AY2185" s="13">
        <v>109</v>
      </c>
      <c r="AZ2185" s="13">
        <v>116</v>
      </c>
      <c r="BA2185" s="13">
        <v>249</v>
      </c>
      <c r="BB2185" s="13">
        <v>215</v>
      </c>
      <c r="BC2185" s="13">
        <v>131</v>
      </c>
      <c r="BD2185" s="13">
        <v>99</v>
      </c>
      <c r="BE2185" s="778" t="s">
        <v>258</v>
      </c>
      <c r="BF2185">
        <v>4</v>
      </c>
      <c r="BG2185" s="13">
        <v>54</v>
      </c>
      <c r="BH2185" s="13">
        <v>36</v>
      </c>
      <c r="BI2185" s="868" t="s">
        <v>471</v>
      </c>
      <c r="BJ2185" s="13">
        <v>1</v>
      </c>
      <c r="BK2185" s="13" t="e">
        <f t="shared" si="430"/>
        <v>#DIV/0!</v>
      </c>
      <c r="BL2185" s="200" t="e">
        <f t="shared" si="431"/>
        <v>#DIV/0!</v>
      </c>
    </row>
    <row r="2186" spans="48:64" x14ac:dyDescent="0.25">
      <c r="AV2186" s="13">
        <v>84</v>
      </c>
      <c r="AW2186" s="13">
        <v>5</v>
      </c>
      <c r="AX2186" s="778" t="s">
        <v>204</v>
      </c>
      <c r="AY2186" s="13">
        <v>125</v>
      </c>
      <c r="AZ2186" s="13">
        <v>125</v>
      </c>
      <c r="BA2186" s="13">
        <v>290</v>
      </c>
      <c r="BB2186" s="13">
        <v>236</v>
      </c>
      <c r="BC2186" s="13">
        <v>144</v>
      </c>
      <c r="BD2186" s="13">
        <v>111</v>
      </c>
      <c r="BE2186" s="778" t="s">
        <v>267</v>
      </c>
      <c r="BF2186" s="426">
        <v>3</v>
      </c>
      <c r="BG2186" s="13">
        <v>116</v>
      </c>
      <c r="BH2186" s="13">
        <v>88</v>
      </c>
      <c r="BI2186" s="832" t="s">
        <v>463</v>
      </c>
      <c r="BJ2186" s="13">
        <v>1</v>
      </c>
      <c r="BK2186" s="13" t="e">
        <f t="shared" si="430"/>
        <v>#DIV/0!</v>
      </c>
      <c r="BL2186" s="13" t="e">
        <f t="shared" si="431"/>
        <v>#DIV/0!</v>
      </c>
    </row>
    <row r="2187" spans="48:64" x14ac:dyDescent="0.25">
      <c r="AV2187" s="13">
        <v>85</v>
      </c>
      <c r="AW2187" s="13">
        <v>4</v>
      </c>
      <c r="AX2187" s="778" t="s">
        <v>213</v>
      </c>
      <c r="AY2187" s="13">
        <v>221</v>
      </c>
      <c r="AZ2187" s="13">
        <v>234</v>
      </c>
      <c r="BA2187" s="13">
        <v>459</v>
      </c>
      <c r="BB2187" s="13">
        <v>434</v>
      </c>
      <c r="BC2187" s="13">
        <v>217</v>
      </c>
      <c r="BD2187" s="13">
        <v>200</v>
      </c>
      <c r="BE2187" s="778" t="s">
        <v>222</v>
      </c>
      <c r="BF2187">
        <v>2</v>
      </c>
      <c r="BG2187" s="13">
        <v>294</v>
      </c>
      <c r="BH2187" s="13">
        <v>260</v>
      </c>
      <c r="BI2187" s="828" t="s">
        <v>424</v>
      </c>
      <c r="BJ2187" s="13">
        <v>1</v>
      </c>
      <c r="BK2187" s="13" t="e">
        <f t="shared" si="430"/>
        <v>#DIV/0!</v>
      </c>
      <c r="BL2187" s="13" t="e">
        <f t="shared" si="431"/>
        <v>#DIV/0!</v>
      </c>
    </row>
    <row r="2188" spans="48:64" x14ac:dyDescent="0.25">
      <c r="AV2188" s="13">
        <v>86</v>
      </c>
      <c r="AW2188" s="13">
        <v>6</v>
      </c>
      <c r="AX2188" s="778" t="s">
        <v>213</v>
      </c>
      <c r="AY2188" s="13">
        <v>195</v>
      </c>
      <c r="AZ2188" s="13">
        <v>184</v>
      </c>
      <c r="BA2188" s="13">
        <v>382</v>
      </c>
      <c r="BB2188" s="13">
        <v>320</v>
      </c>
      <c r="BC2188" s="13">
        <v>167</v>
      </c>
      <c r="BD2188" s="13">
        <v>136</v>
      </c>
      <c r="BE2188" s="778" t="s">
        <v>231</v>
      </c>
      <c r="BF2188" s="426">
        <v>3</v>
      </c>
      <c r="BG2188" s="13">
        <v>139</v>
      </c>
      <c r="BH2188" s="13">
        <v>137</v>
      </c>
      <c r="BI2188" s="848" t="s">
        <v>560</v>
      </c>
      <c r="BJ2188" s="13">
        <v>0</v>
      </c>
      <c r="BK2188" s="13" t="e">
        <f t="shared" si="430"/>
        <v>#DIV/0!</v>
      </c>
      <c r="BL2188" s="13" t="e">
        <f t="shared" si="431"/>
        <v>#DIV/0!</v>
      </c>
    </row>
    <row r="2189" spans="48:64" x14ac:dyDescent="0.25">
      <c r="AV2189" s="13">
        <v>87</v>
      </c>
      <c r="AW2189" s="13">
        <v>7</v>
      </c>
      <c r="AX2189" s="778" t="s">
        <v>213</v>
      </c>
      <c r="AY2189" s="13">
        <v>197</v>
      </c>
      <c r="AZ2189" s="13">
        <v>157</v>
      </c>
      <c r="BA2189" s="13">
        <v>390</v>
      </c>
      <c r="BB2189" s="13">
        <v>335</v>
      </c>
      <c r="BC2189" s="13">
        <v>182</v>
      </c>
      <c r="BD2189" s="13">
        <v>178</v>
      </c>
      <c r="BE2189" s="778" t="s">
        <v>240</v>
      </c>
      <c r="BF2189" s="425">
        <v>1</v>
      </c>
      <c r="BG2189" s="13">
        <v>152</v>
      </c>
      <c r="BH2189" s="13">
        <v>151</v>
      </c>
      <c r="BI2189" s="822" t="s">
        <v>514</v>
      </c>
      <c r="BJ2189" s="13">
        <v>0</v>
      </c>
      <c r="BK2189" s="13" t="e">
        <f t="shared" si="430"/>
        <v>#DIV/0!</v>
      </c>
      <c r="BL2189" s="13" t="e">
        <f t="shared" si="431"/>
        <v>#DIV/0!</v>
      </c>
    </row>
    <row r="2190" spans="48:64" x14ac:dyDescent="0.25">
      <c r="AV2190" s="13">
        <v>88</v>
      </c>
      <c r="AW2190" s="13">
        <v>3</v>
      </c>
      <c r="AX2190" s="778" t="s">
        <v>213</v>
      </c>
      <c r="AY2190" s="13">
        <v>42</v>
      </c>
      <c r="AZ2190" s="13">
        <v>50</v>
      </c>
      <c r="BA2190" s="13">
        <v>149</v>
      </c>
      <c r="BB2190" s="13">
        <v>104</v>
      </c>
      <c r="BC2190" s="13">
        <v>94</v>
      </c>
      <c r="BD2190" s="13">
        <v>54</v>
      </c>
      <c r="BE2190" s="778" t="s">
        <v>249</v>
      </c>
      <c r="BF2190">
        <v>1</v>
      </c>
      <c r="BG2190" s="13">
        <v>99</v>
      </c>
      <c r="BH2190" s="13">
        <v>73</v>
      </c>
      <c r="BI2190" s="888" t="s">
        <v>451</v>
      </c>
      <c r="BJ2190" s="13">
        <v>0</v>
      </c>
      <c r="BK2190" s="13" t="e">
        <f t="shared" si="430"/>
        <v>#DIV/0!</v>
      </c>
      <c r="BL2190" s="13" t="e">
        <f t="shared" si="431"/>
        <v>#DIV/0!</v>
      </c>
    </row>
    <row r="2191" spans="48:64" x14ac:dyDescent="0.25">
      <c r="AV2191" s="13">
        <v>89</v>
      </c>
      <c r="AW2191" s="13">
        <v>3</v>
      </c>
      <c r="AX2191" s="778" t="s">
        <v>213</v>
      </c>
      <c r="AY2191" s="13">
        <v>10</v>
      </c>
      <c r="AZ2191" s="13">
        <v>10</v>
      </c>
      <c r="BA2191" s="13">
        <v>39</v>
      </c>
      <c r="BB2191" s="13">
        <v>27</v>
      </c>
      <c r="BC2191" s="13">
        <v>29</v>
      </c>
      <c r="BD2191" s="13">
        <v>17</v>
      </c>
      <c r="BE2191" s="778" t="s">
        <v>258</v>
      </c>
      <c r="BF2191" s="426">
        <v>2</v>
      </c>
      <c r="BG2191" s="13">
        <v>33</v>
      </c>
      <c r="BH2191" s="13">
        <v>17</v>
      </c>
      <c r="BI2191" s="830" t="s">
        <v>433</v>
      </c>
      <c r="BJ2191" s="13">
        <v>0</v>
      </c>
      <c r="BK2191" s="13" t="e">
        <f t="shared" si="430"/>
        <v>#DIV/0!</v>
      </c>
      <c r="BL2191" s="13" t="e">
        <f t="shared" si="431"/>
        <v>#DIV/0!</v>
      </c>
    </row>
    <row r="2192" spans="48:64" x14ac:dyDescent="0.25">
      <c r="AV2192" s="13">
        <v>90</v>
      </c>
      <c r="AW2192" s="13">
        <v>6</v>
      </c>
      <c r="AX2192" s="778" t="s">
        <v>213</v>
      </c>
      <c r="AY2192" s="13">
        <v>123</v>
      </c>
      <c r="AZ2192" s="13">
        <v>108</v>
      </c>
      <c r="BA2192" s="13">
        <v>256</v>
      </c>
      <c r="BB2192" s="13">
        <v>213</v>
      </c>
      <c r="BC2192" s="13">
        <v>122</v>
      </c>
      <c r="BD2192" s="13">
        <v>105</v>
      </c>
      <c r="BE2192" s="778" t="s">
        <v>267</v>
      </c>
      <c r="BF2192">
        <v>10</v>
      </c>
      <c r="BG2192" s="13">
        <v>94</v>
      </c>
      <c r="BH2192" s="13">
        <v>76</v>
      </c>
      <c r="BI2192" s="868" t="s">
        <v>471</v>
      </c>
      <c r="BJ2192" s="13">
        <v>2</v>
      </c>
      <c r="BK2192" s="13" t="e">
        <f t="shared" si="430"/>
        <v>#DIV/0!</v>
      </c>
      <c r="BL2192" s="13" t="e">
        <f t="shared" si="431"/>
        <v>#DIV/0!</v>
      </c>
    </row>
    <row r="2193" spans="1:64" x14ac:dyDescent="0.25">
      <c r="AV2193" s="13">
        <v>91</v>
      </c>
      <c r="AW2193" s="13">
        <v>7</v>
      </c>
      <c r="AX2193" s="778" t="s">
        <v>222</v>
      </c>
      <c r="AY2193" s="13">
        <v>222</v>
      </c>
      <c r="AZ2193" s="13">
        <v>182</v>
      </c>
      <c r="BA2193" s="13">
        <v>401</v>
      </c>
      <c r="BB2193" s="13">
        <v>348</v>
      </c>
      <c r="BC2193" s="13">
        <v>166</v>
      </c>
      <c r="BD2193" s="13">
        <v>166</v>
      </c>
      <c r="BE2193" s="778" t="s">
        <v>231</v>
      </c>
      <c r="BF2193" s="425">
        <v>4</v>
      </c>
      <c r="BG2193" s="13">
        <v>86</v>
      </c>
      <c r="BH2193" s="13">
        <v>65</v>
      </c>
      <c r="BI2193" s="822" t="s">
        <v>514</v>
      </c>
      <c r="BJ2193" s="13">
        <v>0</v>
      </c>
      <c r="BK2193" s="13" t="e">
        <f t="shared" si="430"/>
        <v>#DIV/0!</v>
      </c>
      <c r="BL2193" s="13" t="e">
        <f t="shared" si="431"/>
        <v>#DIV/0!</v>
      </c>
    </row>
    <row r="2194" spans="1:64" x14ac:dyDescent="0.25">
      <c r="AV2194" s="13">
        <v>92</v>
      </c>
      <c r="AW2194" s="13">
        <v>8</v>
      </c>
      <c r="AX2194" s="778" t="s">
        <v>222</v>
      </c>
      <c r="AY2194" s="13">
        <v>256</v>
      </c>
      <c r="AZ2194" s="13">
        <v>216</v>
      </c>
      <c r="BA2194" s="13">
        <v>501</v>
      </c>
      <c r="BB2194" s="13">
        <v>425</v>
      </c>
      <c r="BC2194" s="13">
        <v>225</v>
      </c>
      <c r="BD2194" s="13">
        <v>209</v>
      </c>
      <c r="BE2194" s="778" t="s">
        <v>240</v>
      </c>
      <c r="BF2194">
        <v>5</v>
      </c>
      <c r="BG2194" s="13">
        <v>206</v>
      </c>
      <c r="BH2194" s="13">
        <v>179</v>
      </c>
      <c r="BI2194" s="868" t="s">
        <v>471</v>
      </c>
      <c r="BJ2194" s="13">
        <v>1</v>
      </c>
      <c r="BK2194" s="13" t="e">
        <f t="shared" si="430"/>
        <v>#DIV/0!</v>
      </c>
      <c r="BL2194" s="13" t="e">
        <f t="shared" si="431"/>
        <v>#DIV/0!</v>
      </c>
    </row>
    <row r="2195" spans="1:64" x14ac:dyDescent="0.25">
      <c r="AV2195" s="13">
        <v>93</v>
      </c>
      <c r="AW2195" s="13">
        <v>5</v>
      </c>
      <c r="AX2195" s="778" t="s">
        <v>222</v>
      </c>
      <c r="AY2195" s="13">
        <v>85</v>
      </c>
      <c r="AZ2195" s="13">
        <v>101</v>
      </c>
      <c r="BA2195" s="13">
        <v>192</v>
      </c>
      <c r="BB2195" s="13">
        <v>196</v>
      </c>
      <c r="BC2195" s="13">
        <v>97</v>
      </c>
      <c r="BD2195" s="13">
        <v>95</v>
      </c>
      <c r="BE2195" s="778" t="s">
        <v>249</v>
      </c>
      <c r="BF2195" s="426">
        <v>1</v>
      </c>
      <c r="BG2195" s="13">
        <v>91</v>
      </c>
      <c r="BH2195" s="13">
        <v>102</v>
      </c>
      <c r="BI2195" s="819" t="s">
        <v>494</v>
      </c>
      <c r="BJ2195" s="13">
        <v>0</v>
      </c>
      <c r="BK2195" s="13" t="e">
        <f t="shared" si="430"/>
        <v>#DIV/0!</v>
      </c>
      <c r="BL2195" s="13" t="e">
        <f t="shared" si="431"/>
        <v>#DIV/0!</v>
      </c>
    </row>
    <row r="2196" spans="1:64" x14ac:dyDescent="0.25">
      <c r="AV2196" s="13">
        <v>94</v>
      </c>
      <c r="AW2196" s="13">
        <v>8</v>
      </c>
      <c r="AX2196" s="778" t="s">
        <v>222</v>
      </c>
      <c r="AY2196" s="13">
        <v>247</v>
      </c>
      <c r="AZ2196" s="13">
        <v>236</v>
      </c>
      <c r="BA2196" s="13">
        <v>480</v>
      </c>
      <c r="BB2196" s="13">
        <v>435</v>
      </c>
      <c r="BC2196" s="13">
        <v>196</v>
      </c>
      <c r="BD2196" s="13">
        <v>199</v>
      </c>
      <c r="BE2196" s="778" t="s">
        <v>258</v>
      </c>
      <c r="BF2196">
        <v>7</v>
      </c>
      <c r="BG2196" s="13">
        <v>172</v>
      </c>
      <c r="BH2196" s="13">
        <v>154</v>
      </c>
      <c r="BI2196" s="878" t="s">
        <v>510</v>
      </c>
      <c r="BJ2196" s="13">
        <v>1</v>
      </c>
      <c r="BK2196" s="13" t="e">
        <f t="shared" si="430"/>
        <v>#DIV/0!</v>
      </c>
      <c r="BL2196" s="13" t="e">
        <f t="shared" si="431"/>
        <v>#DIV/0!</v>
      </c>
    </row>
    <row r="2197" spans="1:64" x14ac:dyDescent="0.25">
      <c r="AV2197" s="13">
        <v>95</v>
      </c>
      <c r="AW2197" s="13">
        <v>5</v>
      </c>
      <c r="AX2197" s="778" t="s">
        <v>222</v>
      </c>
      <c r="AY2197" s="13">
        <v>283</v>
      </c>
      <c r="AZ2197" s="13">
        <v>250</v>
      </c>
      <c r="BA2197" s="13">
        <v>560</v>
      </c>
      <c r="BB2197" s="13">
        <v>491</v>
      </c>
      <c r="BC2197" s="13">
        <v>256</v>
      </c>
      <c r="BD2197" s="13">
        <v>241</v>
      </c>
      <c r="BE2197" s="778" t="s">
        <v>267</v>
      </c>
      <c r="BF2197">
        <v>4</v>
      </c>
      <c r="BG2197" s="13">
        <v>200</v>
      </c>
      <c r="BH2197" s="13">
        <v>174</v>
      </c>
      <c r="BI2197" s="821" t="s">
        <v>582</v>
      </c>
      <c r="BJ2197" s="13">
        <v>0</v>
      </c>
      <c r="BK2197" s="13" t="e">
        <f t="shared" si="430"/>
        <v>#DIV/0!</v>
      </c>
      <c r="BL2197" s="13" t="e">
        <f t="shared" si="431"/>
        <v>#DIV/0!</v>
      </c>
    </row>
    <row r="2198" spans="1:64" x14ac:dyDescent="0.25">
      <c r="AV2198" s="13">
        <v>96</v>
      </c>
      <c r="AW2198" s="13">
        <v>6</v>
      </c>
      <c r="AX2198" s="778" t="s">
        <v>231</v>
      </c>
      <c r="AY2198" s="13">
        <v>74</v>
      </c>
      <c r="AZ2198" s="13">
        <v>79</v>
      </c>
      <c r="BA2198" s="13">
        <v>126</v>
      </c>
      <c r="BB2198" s="13">
        <v>116</v>
      </c>
      <c r="BC2198" s="13">
        <v>48</v>
      </c>
      <c r="BD2198" s="13">
        <v>37</v>
      </c>
      <c r="BE2198" s="778" t="s">
        <v>240</v>
      </c>
      <c r="BF2198" s="425">
        <v>2</v>
      </c>
      <c r="BG2198" s="13">
        <v>70</v>
      </c>
      <c r="BH2198" s="13">
        <v>60</v>
      </c>
      <c r="BI2198" s="883" t="s">
        <v>502</v>
      </c>
      <c r="BJ2198" s="13">
        <v>0</v>
      </c>
      <c r="BK2198" s="13" t="e">
        <f t="shared" si="430"/>
        <v>#DIV/0!</v>
      </c>
      <c r="BL2198" s="13" t="e">
        <f t="shared" si="431"/>
        <v>#DIV/0!</v>
      </c>
    </row>
    <row r="2199" spans="1:64" x14ac:dyDescent="0.25">
      <c r="AV2199" s="13">
        <v>97</v>
      </c>
      <c r="AW2199" s="13">
        <v>11</v>
      </c>
      <c r="AX2199" s="778" t="s">
        <v>231</v>
      </c>
      <c r="AY2199" s="13">
        <v>190</v>
      </c>
      <c r="AZ2199" s="13">
        <v>223</v>
      </c>
      <c r="BA2199" s="13">
        <v>404</v>
      </c>
      <c r="BB2199" s="13">
        <v>407</v>
      </c>
      <c r="BC2199" s="13">
        <v>196</v>
      </c>
      <c r="BD2199" s="13">
        <v>184</v>
      </c>
      <c r="BE2199" s="778" t="s">
        <v>249</v>
      </c>
      <c r="BF2199" s="425">
        <v>5</v>
      </c>
      <c r="BG2199" s="13">
        <v>147</v>
      </c>
      <c r="BH2199" s="13">
        <v>118</v>
      </c>
      <c r="BI2199" s="818" t="s">
        <v>433</v>
      </c>
      <c r="BJ2199" s="13">
        <v>3</v>
      </c>
      <c r="BK2199" s="13" t="e">
        <f t="shared" ref="BK2199:BK2230" si="432">ROUND(BA99/(AW99-BJ99),2)</f>
        <v>#DIV/0!</v>
      </c>
      <c r="BL2199" s="13" t="e">
        <f t="shared" ref="BL2199:BL2230" si="433">ROUND(BB99/(AW99-BJ99),2)</f>
        <v>#DIV/0!</v>
      </c>
    </row>
    <row r="2200" spans="1:64" x14ac:dyDescent="0.25">
      <c r="AV2200" s="13">
        <v>98</v>
      </c>
      <c r="AW2200" s="13">
        <v>6</v>
      </c>
      <c r="AX2200" s="778" t="s">
        <v>231</v>
      </c>
      <c r="AY2200" s="13">
        <v>89</v>
      </c>
      <c r="AZ2200" s="13">
        <v>92</v>
      </c>
      <c r="BA2200" s="13">
        <v>206</v>
      </c>
      <c r="BB2200" s="13">
        <v>189</v>
      </c>
      <c r="BC2200" s="13">
        <v>106</v>
      </c>
      <c r="BD2200" s="13">
        <v>97</v>
      </c>
      <c r="BE2200" s="778" t="s">
        <v>258</v>
      </c>
      <c r="BF2200">
        <v>3</v>
      </c>
      <c r="BG2200" s="13">
        <v>73</v>
      </c>
      <c r="BH2200" s="13">
        <v>67</v>
      </c>
      <c r="BI2200" s="855" t="s">
        <v>529</v>
      </c>
      <c r="BJ2200" s="13">
        <v>0</v>
      </c>
      <c r="BK2200" s="13" t="e">
        <f t="shared" si="432"/>
        <v>#DIV/0!</v>
      </c>
      <c r="BL2200" s="13" t="e">
        <f t="shared" si="433"/>
        <v>#DIV/0!</v>
      </c>
    </row>
    <row r="2201" spans="1:64" x14ac:dyDescent="0.25">
      <c r="AV2201" s="13">
        <v>99</v>
      </c>
      <c r="AW2201" s="13">
        <v>7</v>
      </c>
      <c r="AX2201" s="778" t="s">
        <v>231</v>
      </c>
      <c r="AY2201" s="13">
        <v>110</v>
      </c>
      <c r="AZ2201" s="13">
        <v>111</v>
      </c>
      <c r="BA2201" s="13">
        <v>227</v>
      </c>
      <c r="BB2201" s="13">
        <v>226</v>
      </c>
      <c r="BC2201" s="13">
        <v>104</v>
      </c>
      <c r="BD2201" s="13">
        <v>115</v>
      </c>
      <c r="BE2201" s="778" t="s">
        <v>267</v>
      </c>
      <c r="BF2201">
        <v>7</v>
      </c>
      <c r="BG2201" s="13">
        <v>72</v>
      </c>
      <c r="BH2201" s="13">
        <v>70</v>
      </c>
      <c r="BI2201" s="849" t="s">
        <v>489</v>
      </c>
      <c r="BJ2201" s="13">
        <v>0</v>
      </c>
      <c r="BK2201" s="13" t="e">
        <f t="shared" si="432"/>
        <v>#DIV/0!</v>
      </c>
      <c r="BL2201" s="13" t="e">
        <f t="shared" si="433"/>
        <v>#DIV/0!</v>
      </c>
    </row>
    <row r="2202" spans="1:64" x14ac:dyDescent="0.25">
      <c r="AV2202" s="13">
        <v>100</v>
      </c>
      <c r="AW2202" s="13">
        <v>6</v>
      </c>
      <c r="AX2202" s="778" t="s">
        <v>240</v>
      </c>
      <c r="AY2202" s="13">
        <v>108</v>
      </c>
      <c r="AZ2202" s="13">
        <v>100</v>
      </c>
      <c r="BA2202" s="13">
        <v>222</v>
      </c>
      <c r="BB2202" s="13">
        <v>207</v>
      </c>
      <c r="BC2202" s="13">
        <v>105</v>
      </c>
      <c r="BD2202" s="13">
        <v>107</v>
      </c>
      <c r="BE2202" s="778" t="s">
        <v>249</v>
      </c>
      <c r="BF2202">
        <v>2</v>
      </c>
      <c r="BG2202" s="13">
        <v>89</v>
      </c>
      <c r="BH2202" s="13">
        <v>90</v>
      </c>
      <c r="BI2202" s="863" t="s">
        <v>428</v>
      </c>
      <c r="BJ2202" s="13">
        <v>2</v>
      </c>
      <c r="BK2202" s="13" t="e">
        <f t="shared" si="432"/>
        <v>#DIV/0!</v>
      </c>
      <c r="BL2202" s="13" t="e">
        <f t="shared" si="433"/>
        <v>#DIV/0!</v>
      </c>
    </row>
    <row r="2203" spans="1:64" x14ac:dyDescent="0.25">
      <c r="AV2203" s="13">
        <v>101</v>
      </c>
      <c r="AW2203" s="13">
        <v>6</v>
      </c>
      <c r="AX2203" s="778" t="s">
        <v>240</v>
      </c>
      <c r="AY2203" s="13">
        <v>173</v>
      </c>
      <c r="AZ2203" s="13">
        <v>178</v>
      </c>
      <c r="BA2203" s="13">
        <v>357</v>
      </c>
      <c r="BB2203" s="13">
        <v>311</v>
      </c>
      <c r="BC2203" s="13">
        <v>169</v>
      </c>
      <c r="BD2203" s="13">
        <v>133</v>
      </c>
      <c r="BE2203" s="778" t="s">
        <v>258</v>
      </c>
      <c r="BF2203">
        <v>2</v>
      </c>
      <c r="BG2203" s="13">
        <v>102</v>
      </c>
      <c r="BH2203" s="13">
        <v>68</v>
      </c>
      <c r="BI2203" s="847" t="s">
        <v>494</v>
      </c>
      <c r="BJ2203" s="13">
        <v>0</v>
      </c>
      <c r="BK2203" s="13" t="e">
        <f t="shared" si="432"/>
        <v>#DIV/0!</v>
      </c>
      <c r="BL2203" s="13" t="e">
        <f t="shared" si="433"/>
        <v>#DIV/0!</v>
      </c>
    </row>
    <row r="2204" spans="1:64" x14ac:dyDescent="0.25">
      <c r="AV2204" s="13">
        <v>102</v>
      </c>
      <c r="AW2204" s="13">
        <v>6</v>
      </c>
      <c r="AX2204" s="778" t="s">
        <v>240</v>
      </c>
      <c r="AY2204" s="13">
        <v>252</v>
      </c>
      <c r="AZ2204" s="13">
        <v>230</v>
      </c>
      <c r="BA2204" s="13">
        <v>559</v>
      </c>
      <c r="BB2204" s="13">
        <v>484</v>
      </c>
      <c r="BC2204" s="13">
        <v>280</v>
      </c>
      <c r="BD2204" s="13">
        <v>254</v>
      </c>
      <c r="BE2204" s="778" t="s">
        <v>267</v>
      </c>
      <c r="BF2204">
        <v>2</v>
      </c>
      <c r="BG2204" s="13">
        <v>237</v>
      </c>
      <c r="BH2204" s="13">
        <v>207</v>
      </c>
      <c r="BI2204" s="852" t="s">
        <v>514</v>
      </c>
      <c r="BJ2204" s="13">
        <v>1</v>
      </c>
      <c r="BK2204" s="13" t="e">
        <f t="shared" si="432"/>
        <v>#DIV/0!</v>
      </c>
      <c r="BL2204" s="13" t="e">
        <f t="shared" si="433"/>
        <v>#DIV/0!</v>
      </c>
    </row>
    <row r="2205" spans="1:64" x14ac:dyDescent="0.25">
      <c r="AV2205" s="13">
        <v>103</v>
      </c>
      <c r="AW2205" s="13">
        <v>2</v>
      </c>
      <c r="AX2205" s="778" t="s">
        <v>249</v>
      </c>
      <c r="AY2205" s="13">
        <v>33</v>
      </c>
      <c r="AZ2205" s="13">
        <v>37</v>
      </c>
      <c r="BA2205" s="13">
        <v>104</v>
      </c>
      <c r="BB2205" s="13">
        <v>84</v>
      </c>
      <c r="BC2205" s="13">
        <v>61</v>
      </c>
      <c r="BD2205" s="13">
        <v>47</v>
      </c>
      <c r="BE2205" s="778" t="s">
        <v>258</v>
      </c>
      <c r="BF2205">
        <v>1</v>
      </c>
      <c r="BG2205" s="13">
        <v>69</v>
      </c>
      <c r="BH2205" s="13">
        <v>71</v>
      </c>
      <c r="BI2205" s="847" t="s">
        <v>494</v>
      </c>
      <c r="BJ2205" s="13">
        <v>0</v>
      </c>
      <c r="BK2205" s="13" t="e">
        <f t="shared" si="432"/>
        <v>#DIV/0!</v>
      </c>
      <c r="BL2205" s="13" t="e">
        <f t="shared" si="433"/>
        <v>#DIV/0!</v>
      </c>
    </row>
    <row r="2206" spans="1:64" x14ac:dyDescent="0.25">
      <c r="AV2206" s="13">
        <v>104</v>
      </c>
      <c r="AW2206" s="13">
        <v>5</v>
      </c>
      <c r="AX2206" s="778" t="s">
        <v>249</v>
      </c>
      <c r="AY2206" s="13">
        <v>68</v>
      </c>
      <c r="AZ2206" s="13">
        <v>62</v>
      </c>
      <c r="BA2206" s="13">
        <v>143</v>
      </c>
      <c r="BB2206" s="13">
        <v>120</v>
      </c>
      <c r="BC2206" s="13">
        <v>69</v>
      </c>
      <c r="BD2206" s="13">
        <v>58</v>
      </c>
      <c r="BE2206" s="778" t="s">
        <v>267</v>
      </c>
      <c r="BF2206">
        <v>5</v>
      </c>
      <c r="BG2206" s="13">
        <v>98</v>
      </c>
      <c r="BH2206" s="13">
        <v>81</v>
      </c>
      <c r="BI2206" s="863" t="s">
        <v>428</v>
      </c>
      <c r="BJ2206" s="13">
        <v>0</v>
      </c>
      <c r="BK2206" s="13" t="e">
        <f t="shared" si="432"/>
        <v>#DIV/0!</v>
      </c>
      <c r="BL2206" s="13" t="e">
        <f t="shared" si="433"/>
        <v>#DIV/0!</v>
      </c>
    </row>
    <row r="2207" spans="1:64" x14ac:dyDescent="0.25">
      <c r="A2207" s="205"/>
      <c r="AV2207" s="13">
        <v>105</v>
      </c>
      <c r="AW2207" s="13">
        <v>4</v>
      </c>
      <c r="AX2207" s="778" t="s">
        <v>258</v>
      </c>
      <c r="AY2207" s="13">
        <v>22</v>
      </c>
      <c r="AZ2207" s="13">
        <v>39</v>
      </c>
      <c r="BA2207" s="13">
        <v>113</v>
      </c>
      <c r="BB2207" s="13">
        <v>105</v>
      </c>
      <c r="BC2207" s="13">
        <v>89</v>
      </c>
      <c r="BD2207" s="13">
        <v>66</v>
      </c>
      <c r="BE2207" s="778" t="s">
        <v>267</v>
      </c>
      <c r="BF2207">
        <v>5</v>
      </c>
      <c r="BG2207" s="13">
        <v>42</v>
      </c>
      <c r="BH2207" s="13">
        <v>34</v>
      </c>
      <c r="BI2207" s="839" t="s">
        <v>433</v>
      </c>
      <c r="BJ2207" s="13">
        <v>1</v>
      </c>
      <c r="BK2207" s="13" t="e">
        <f t="shared" si="432"/>
        <v>#DIV/0!</v>
      </c>
      <c r="BL2207" s="13" t="e">
        <f t="shared" si="433"/>
        <v>#DIV/0!</v>
      </c>
    </row>
    <row r="2208" spans="1:64" x14ac:dyDescent="0.25">
      <c r="A2208" s="205"/>
      <c r="AV2208" s="13">
        <v>1</v>
      </c>
      <c r="AW2208" s="13">
        <v>4</v>
      </c>
      <c r="AX2208" s="795" t="s">
        <v>276</v>
      </c>
      <c r="AY2208" s="13">
        <v>76</v>
      </c>
      <c r="AZ2208" s="13">
        <v>64</v>
      </c>
      <c r="BA2208" s="13">
        <v>145</v>
      </c>
      <c r="BB2208" s="13">
        <v>105</v>
      </c>
      <c r="BC2208" s="13">
        <v>62</v>
      </c>
      <c r="BD2208" s="13">
        <v>41</v>
      </c>
      <c r="BE2208" s="795" t="s">
        <v>285</v>
      </c>
      <c r="BF2208" s="425">
        <v>2</v>
      </c>
      <c r="BG2208" s="13">
        <v>51</v>
      </c>
      <c r="BH2208" s="13">
        <v>33</v>
      </c>
      <c r="BI2208" s="887" t="s">
        <v>463</v>
      </c>
      <c r="BJ2208" s="13">
        <v>1</v>
      </c>
      <c r="BK2208" s="13" t="e">
        <f t="shared" ref="BK2208:BK2239" si="434">ROUND(BA3/(AW3-BJ3),2)</f>
        <v>#DIV/0!</v>
      </c>
      <c r="BL2208" s="13" t="e">
        <f t="shared" ref="BL2208:BL2239" si="435">ROUND(BB3/(AW3-BJ3),2)</f>
        <v>#DIV/0!</v>
      </c>
    </row>
    <row r="2209" spans="1:64" x14ac:dyDescent="0.25">
      <c r="A2209" s="205"/>
      <c r="AV2209" s="13">
        <v>2</v>
      </c>
      <c r="AW2209" s="13">
        <v>2</v>
      </c>
      <c r="AX2209" s="795" t="s">
        <v>276</v>
      </c>
      <c r="AY2209" s="13">
        <v>34</v>
      </c>
      <c r="AZ2209" s="13">
        <v>39</v>
      </c>
      <c r="BA2209" s="13">
        <v>91</v>
      </c>
      <c r="BB2209" s="13">
        <v>77</v>
      </c>
      <c r="BC2209" s="13">
        <v>54</v>
      </c>
      <c r="BD2209" s="13">
        <v>38</v>
      </c>
      <c r="BE2209" s="795" t="s">
        <v>294</v>
      </c>
      <c r="BF2209">
        <v>3</v>
      </c>
      <c r="BG2209" s="13">
        <v>73</v>
      </c>
      <c r="BH2209" s="13">
        <v>51</v>
      </c>
      <c r="BI2209" s="852" t="s">
        <v>514</v>
      </c>
      <c r="BJ2209" s="13">
        <v>0</v>
      </c>
      <c r="BK2209" s="13" t="e">
        <f t="shared" si="434"/>
        <v>#DIV/0!</v>
      </c>
      <c r="BL2209" s="13" t="e">
        <f t="shared" si="435"/>
        <v>#DIV/0!</v>
      </c>
    </row>
    <row r="2210" spans="1:64" x14ac:dyDescent="0.25">
      <c r="A2210" s="205"/>
      <c r="AV2210" s="13">
        <v>3</v>
      </c>
      <c r="AW2210" s="13">
        <v>8</v>
      </c>
      <c r="AX2210" s="795" t="s">
        <v>276</v>
      </c>
      <c r="AY2210" s="13">
        <v>152</v>
      </c>
      <c r="AZ2210" s="13">
        <v>129</v>
      </c>
      <c r="BA2210" s="13">
        <v>316</v>
      </c>
      <c r="BB2210" s="13">
        <v>259</v>
      </c>
      <c r="BC2210" s="13">
        <v>150</v>
      </c>
      <c r="BD2210" s="13">
        <v>130</v>
      </c>
      <c r="BE2210" s="795" t="s">
        <v>303</v>
      </c>
      <c r="BF2210">
        <v>1</v>
      </c>
      <c r="BG2210" s="13">
        <v>121</v>
      </c>
      <c r="BH2210" s="13">
        <v>109</v>
      </c>
      <c r="BI2210" s="823" t="s">
        <v>480</v>
      </c>
      <c r="BJ2210" s="13">
        <v>2</v>
      </c>
      <c r="BK2210" s="13" t="e">
        <f t="shared" si="434"/>
        <v>#DIV/0!</v>
      </c>
      <c r="BL2210" s="13" t="e">
        <f t="shared" si="435"/>
        <v>#DIV/0!</v>
      </c>
    </row>
    <row r="2211" spans="1:64" x14ac:dyDescent="0.25">
      <c r="A2211" s="205"/>
      <c r="AV2211" s="13">
        <v>4</v>
      </c>
      <c r="AW2211" s="13">
        <v>4</v>
      </c>
      <c r="AX2211" s="795" t="s">
        <v>276</v>
      </c>
      <c r="AY2211" s="13">
        <v>161</v>
      </c>
      <c r="AZ2211" s="13">
        <v>149</v>
      </c>
      <c r="BA2211" s="13">
        <v>379</v>
      </c>
      <c r="BB2211" s="13">
        <v>316</v>
      </c>
      <c r="BC2211" s="13">
        <v>193</v>
      </c>
      <c r="BD2211" s="13">
        <v>167</v>
      </c>
      <c r="BE2211" s="795" t="s">
        <v>312</v>
      </c>
      <c r="BF2211">
        <v>1</v>
      </c>
      <c r="BG2211" s="13">
        <v>293</v>
      </c>
      <c r="BH2211" s="13">
        <v>250</v>
      </c>
      <c r="BI2211" s="852" t="s">
        <v>514</v>
      </c>
      <c r="BJ2211" s="13">
        <v>2</v>
      </c>
      <c r="BK2211" s="13" t="e">
        <f t="shared" si="434"/>
        <v>#DIV/0!</v>
      </c>
      <c r="BL2211" s="13" t="e">
        <f t="shared" si="435"/>
        <v>#DIV/0!</v>
      </c>
    </row>
    <row r="2212" spans="1:64" x14ac:dyDescent="0.25">
      <c r="A2212" s="205"/>
      <c r="AV2212" s="13">
        <v>5</v>
      </c>
      <c r="AW2212" s="13">
        <v>7</v>
      </c>
      <c r="AX2212" s="795" t="s">
        <v>276</v>
      </c>
      <c r="AY2212" s="13">
        <v>204</v>
      </c>
      <c r="AZ2212" s="13">
        <v>230</v>
      </c>
      <c r="BA2212" s="13">
        <v>463</v>
      </c>
      <c r="BB2212" s="13">
        <v>460</v>
      </c>
      <c r="BC2212" s="13">
        <v>244</v>
      </c>
      <c r="BD2212" s="13">
        <v>230</v>
      </c>
      <c r="BE2212" s="795" t="s">
        <v>321</v>
      </c>
      <c r="BF2212">
        <v>2</v>
      </c>
      <c r="BG2212" s="13">
        <v>229</v>
      </c>
      <c r="BH2212" s="13">
        <v>227</v>
      </c>
      <c r="BI2212" s="837" t="s">
        <v>485</v>
      </c>
      <c r="BJ2212" s="13">
        <v>1</v>
      </c>
      <c r="BK2212" s="13" t="e">
        <f t="shared" si="434"/>
        <v>#DIV/0!</v>
      </c>
      <c r="BL2212" s="13" t="e">
        <f t="shared" si="435"/>
        <v>#DIV/0!</v>
      </c>
    </row>
    <row r="2213" spans="1:64" x14ac:dyDescent="0.25">
      <c r="A2213" s="205"/>
      <c r="AV2213" s="13">
        <v>6</v>
      </c>
      <c r="AW2213" s="13">
        <v>7</v>
      </c>
      <c r="AX2213" s="795" t="s">
        <v>276</v>
      </c>
      <c r="AY2213" s="13">
        <v>277</v>
      </c>
      <c r="AZ2213" s="13">
        <v>268</v>
      </c>
      <c r="BA2213" s="13">
        <v>531</v>
      </c>
      <c r="BB2213" s="13">
        <v>529</v>
      </c>
      <c r="BC2213" s="13">
        <v>234</v>
      </c>
      <c r="BD2213" s="13">
        <v>261</v>
      </c>
      <c r="BE2213" s="795" t="s">
        <v>330</v>
      </c>
      <c r="BF2213" s="425">
        <v>2</v>
      </c>
      <c r="BG2213" s="13">
        <v>227</v>
      </c>
      <c r="BH2213" s="13">
        <v>227</v>
      </c>
      <c r="BI2213" s="783" t="s">
        <v>446</v>
      </c>
      <c r="BJ2213" s="13">
        <v>0</v>
      </c>
      <c r="BK2213" s="13" t="e">
        <f t="shared" si="434"/>
        <v>#DIV/0!</v>
      </c>
      <c r="BL2213" s="13" t="e">
        <f t="shared" si="435"/>
        <v>#DIV/0!</v>
      </c>
    </row>
    <row r="2214" spans="1:64" x14ac:dyDescent="0.25">
      <c r="A2214" s="205"/>
      <c r="AV2214" s="13">
        <v>7</v>
      </c>
      <c r="AW2214" s="13">
        <v>5</v>
      </c>
      <c r="AX2214" s="795" t="s">
        <v>276</v>
      </c>
      <c r="AY2214" s="13">
        <v>107</v>
      </c>
      <c r="AZ2214" s="13">
        <v>102</v>
      </c>
      <c r="BA2214" s="13">
        <v>283</v>
      </c>
      <c r="BB2214" s="13">
        <v>233</v>
      </c>
      <c r="BC2214" s="13">
        <v>164</v>
      </c>
      <c r="BD2214" s="13">
        <v>131</v>
      </c>
      <c r="BE2214" s="795" t="s">
        <v>339</v>
      </c>
      <c r="BF2214">
        <v>4</v>
      </c>
      <c r="BG2214" s="13">
        <v>127</v>
      </c>
      <c r="BH2214" s="13">
        <v>118</v>
      </c>
      <c r="BI2214" s="828" t="s">
        <v>424</v>
      </c>
      <c r="BJ2214" s="13">
        <v>1</v>
      </c>
      <c r="BK2214" s="13" t="e">
        <f t="shared" si="434"/>
        <v>#DIV/0!</v>
      </c>
      <c r="BL2214" s="13" t="e">
        <f t="shared" si="435"/>
        <v>#DIV/0!</v>
      </c>
    </row>
    <row r="2215" spans="1:64" x14ac:dyDescent="0.25">
      <c r="A2215" s="205"/>
      <c r="AV2215" s="13">
        <v>8</v>
      </c>
      <c r="AW2215" s="13">
        <v>7</v>
      </c>
      <c r="AX2215" s="795" t="s">
        <v>276</v>
      </c>
      <c r="AY2215" s="13">
        <v>72</v>
      </c>
      <c r="AZ2215" s="13">
        <v>80</v>
      </c>
      <c r="BA2215" s="13">
        <v>177</v>
      </c>
      <c r="BB2215" s="13">
        <v>172</v>
      </c>
      <c r="BC2215" s="13">
        <v>95</v>
      </c>
      <c r="BD2215" s="13">
        <v>92</v>
      </c>
      <c r="BE2215" s="795" t="s">
        <v>348</v>
      </c>
      <c r="BF2215">
        <v>4</v>
      </c>
      <c r="BG2215" s="13">
        <v>64</v>
      </c>
      <c r="BH2215" s="13">
        <v>58</v>
      </c>
      <c r="BI2215" s="880" t="s">
        <v>582</v>
      </c>
      <c r="BJ2215" s="13">
        <v>0</v>
      </c>
      <c r="BK2215" s="13" t="e">
        <f t="shared" si="434"/>
        <v>#DIV/0!</v>
      </c>
      <c r="BL2215" s="13" t="e">
        <f t="shared" si="435"/>
        <v>#DIV/0!</v>
      </c>
    </row>
    <row r="2216" spans="1:64" x14ac:dyDescent="0.25">
      <c r="A2216" s="205"/>
      <c r="AV2216" s="13">
        <v>9</v>
      </c>
      <c r="AW2216" s="13">
        <v>8</v>
      </c>
      <c r="AX2216" s="795" t="s">
        <v>276</v>
      </c>
      <c r="AY2216" s="13">
        <v>146</v>
      </c>
      <c r="AZ2216" s="13">
        <v>128</v>
      </c>
      <c r="BA2216" s="13">
        <v>296</v>
      </c>
      <c r="BB2216" s="13">
        <v>252</v>
      </c>
      <c r="BC2216" s="13">
        <v>129</v>
      </c>
      <c r="BD2216" s="13">
        <v>124</v>
      </c>
      <c r="BE2216" s="795" t="s">
        <v>357</v>
      </c>
      <c r="BF2216">
        <v>8</v>
      </c>
      <c r="BG2216" s="13">
        <v>99</v>
      </c>
      <c r="BH2216" s="13">
        <v>78</v>
      </c>
      <c r="BI2216" s="837" t="s">
        <v>485</v>
      </c>
      <c r="BJ2216" s="13">
        <v>2</v>
      </c>
      <c r="BK2216" s="13" t="e">
        <f t="shared" si="434"/>
        <v>#DIV/0!</v>
      </c>
      <c r="BL2216" s="13" t="e">
        <f t="shared" si="435"/>
        <v>#DIV/0!</v>
      </c>
    </row>
    <row r="2217" spans="1:64" x14ac:dyDescent="0.25">
      <c r="A2217" s="205"/>
      <c r="AV2217" s="13">
        <v>10</v>
      </c>
      <c r="AW2217" s="13">
        <v>5</v>
      </c>
      <c r="AX2217" s="795" t="s">
        <v>276</v>
      </c>
      <c r="AY2217" s="13">
        <v>126</v>
      </c>
      <c r="AZ2217" s="13">
        <v>134</v>
      </c>
      <c r="BA2217" s="13">
        <v>290</v>
      </c>
      <c r="BB2217" s="13">
        <v>273</v>
      </c>
      <c r="BC2217" s="13">
        <v>143</v>
      </c>
      <c r="BD2217" s="13">
        <v>139</v>
      </c>
      <c r="BE2217" s="795" t="s">
        <v>366</v>
      </c>
      <c r="BF2217">
        <v>1</v>
      </c>
      <c r="BG2217" s="13">
        <v>190</v>
      </c>
      <c r="BH2217" s="13">
        <v>180</v>
      </c>
      <c r="BI2217" s="886" t="s">
        <v>476</v>
      </c>
      <c r="BJ2217" s="13">
        <v>1</v>
      </c>
      <c r="BK2217" s="13" t="e">
        <f t="shared" si="434"/>
        <v>#DIV/0!</v>
      </c>
      <c r="BL2217" s="13" t="e">
        <f t="shared" si="435"/>
        <v>#DIV/0!</v>
      </c>
    </row>
    <row r="2218" spans="1:64" x14ac:dyDescent="0.25">
      <c r="A2218" s="205"/>
      <c r="AV2218" s="13">
        <v>11</v>
      </c>
      <c r="AW2218" s="13">
        <v>3</v>
      </c>
      <c r="AX2218" s="795" t="s">
        <v>276</v>
      </c>
      <c r="AY2218" s="13">
        <v>96</v>
      </c>
      <c r="AZ2218" s="13">
        <v>101</v>
      </c>
      <c r="BA2218" s="13">
        <v>218</v>
      </c>
      <c r="BB2218" s="13">
        <v>216</v>
      </c>
      <c r="BC2218" s="13">
        <v>109</v>
      </c>
      <c r="BD2218" s="13">
        <v>115</v>
      </c>
      <c r="BE2218" s="795" t="s">
        <v>375</v>
      </c>
      <c r="BF2218">
        <v>2</v>
      </c>
      <c r="BG2218" s="13">
        <v>127</v>
      </c>
      <c r="BH2218" s="13">
        <v>117</v>
      </c>
      <c r="BI2218" s="836" t="s">
        <v>442</v>
      </c>
      <c r="BJ2218" s="13">
        <v>0</v>
      </c>
      <c r="BK2218" s="13" t="e">
        <f t="shared" si="434"/>
        <v>#DIV/0!</v>
      </c>
      <c r="BL2218" s="13" t="e">
        <f t="shared" si="435"/>
        <v>#DIV/0!</v>
      </c>
    </row>
    <row r="2219" spans="1:64" x14ac:dyDescent="0.25">
      <c r="A2219" s="205"/>
      <c r="AV2219" s="13">
        <v>12</v>
      </c>
      <c r="AW2219" s="13">
        <v>5</v>
      </c>
      <c r="AX2219" s="795" t="s">
        <v>276</v>
      </c>
      <c r="AY2219" s="13">
        <v>102</v>
      </c>
      <c r="AZ2219" s="13">
        <v>95</v>
      </c>
      <c r="BA2219" s="13">
        <v>211</v>
      </c>
      <c r="BB2219" s="13">
        <v>188</v>
      </c>
      <c r="BC2219" s="13">
        <v>106</v>
      </c>
      <c r="BD2219" s="13">
        <v>93</v>
      </c>
      <c r="BE2219" s="795" t="s">
        <v>384</v>
      </c>
      <c r="BF2219" s="425">
        <v>8</v>
      </c>
      <c r="BG2219" s="13">
        <v>135</v>
      </c>
      <c r="BH2219" s="13">
        <v>119</v>
      </c>
      <c r="BI2219" s="896" t="s">
        <v>476</v>
      </c>
      <c r="BJ2219" s="13">
        <v>1</v>
      </c>
      <c r="BK2219" s="13" t="e">
        <f t="shared" si="434"/>
        <v>#DIV/0!</v>
      </c>
      <c r="BL2219" s="13" t="e">
        <f t="shared" si="435"/>
        <v>#DIV/0!</v>
      </c>
    </row>
    <row r="2220" spans="1:64" x14ac:dyDescent="0.25">
      <c r="A2220" s="205"/>
      <c r="AV2220" s="13">
        <v>13</v>
      </c>
      <c r="AW2220" s="13">
        <v>5</v>
      </c>
      <c r="AX2220" s="795" t="s">
        <v>276</v>
      </c>
      <c r="AY2220" s="13">
        <v>41</v>
      </c>
      <c r="AZ2220" s="13">
        <v>43</v>
      </c>
      <c r="BA2220" s="13">
        <v>109</v>
      </c>
      <c r="BB2220" s="13">
        <v>81</v>
      </c>
      <c r="BC2220" s="13">
        <v>63</v>
      </c>
      <c r="BD2220" s="13">
        <v>38</v>
      </c>
      <c r="BE2220" s="795" t="s">
        <v>393</v>
      </c>
      <c r="BF2220">
        <v>2</v>
      </c>
      <c r="BG2220" s="13">
        <v>37</v>
      </c>
      <c r="BH2220" s="13">
        <v>25</v>
      </c>
      <c r="BI2220" s="880" t="s">
        <v>582</v>
      </c>
      <c r="BJ2220" s="13">
        <v>0</v>
      </c>
      <c r="BK2220" s="13" t="e">
        <f t="shared" si="434"/>
        <v>#DIV/0!</v>
      </c>
      <c r="BL2220" s="13" t="e">
        <f t="shared" si="435"/>
        <v>#DIV/0!</v>
      </c>
    </row>
    <row r="2221" spans="1:64" x14ac:dyDescent="0.25">
      <c r="A2221" s="205"/>
      <c r="AV2221" s="13">
        <v>14</v>
      </c>
      <c r="AW2221" s="13">
        <v>2</v>
      </c>
      <c r="AX2221" s="795" t="s">
        <v>276</v>
      </c>
      <c r="AY2221" s="13">
        <v>121</v>
      </c>
      <c r="AZ2221" s="13">
        <v>125</v>
      </c>
      <c r="BA2221" s="13">
        <v>253</v>
      </c>
      <c r="BB2221" s="13">
        <v>238</v>
      </c>
      <c r="BC2221" s="13">
        <v>124</v>
      </c>
      <c r="BD2221" s="13">
        <v>113</v>
      </c>
      <c r="BE2221" s="795" t="s">
        <v>402</v>
      </c>
      <c r="BF2221">
        <v>3</v>
      </c>
      <c r="BG2221" s="13">
        <v>195</v>
      </c>
      <c r="BH2221" s="13">
        <v>190</v>
      </c>
      <c r="BI2221" s="880" t="s">
        <v>582</v>
      </c>
      <c r="BJ2221" s="13">
        <v>0</v>
      </c>
      <c r="BK2221" s="13" t="e">
        <f t="shared" si="434"/>
        <v>#DIV/0!</v>
      </c>
      <c r="BL2221" s="13" t="e">
        <f t="shared" si="435"/>
        <v>#DIV/0!</v>
      </c>
    </row>
    <row r="2222" spans="1:64" x14ac:dyDescent="0.25">
      <c r="AV2222" s="13">
        <v>15</v>
      </c>
      <c r="AW2222" s="13">
        <v>5</v>
      </c>
      <c r="AX2222" s="795" t="s">
        <v>285</v>
      </c>
      <c r="AY2222" s="13">
        <v>126</v>
      </c>
      <c r="AZ2222" s="13">
        <v>105</v>
      </c>
      <c r="BA2222" s="13">
        <v>267</v>
      </c>
      <c r="BB2222" s="13">
        <v>216</v>
      </c>
      <c r="BC2222" s="13">
        <v>123</v>
      </c>
      <c r="BD2222" s="13">
        <v>111</v>
      </c>
      <c r="BE2222" s="795" t="s">
        <v>294</v>
      </c>
      <c r="BF2222" s="425">
        <v>6</v>
      </c>
      <c r="BG2222" s="13">
        <v>65</v>
      </c>
      <c r="BH2222" s="13">
        <v>54</v>
      </c>
      <c r="BI2222" s="825" t="s">
        <v>560</v>
      </c>
      <c r="BJ2222" s="13">
        <v>0</v>
      </c>
      <c r="BK2222" s="13" t="e">
        <f t="shared" si="434"/>
        <v>#DIV/0!</v>
      </c>
      <c r="BL2222" s="13" t="e">
        <f t="shared" si="435"/>
        <v>#DIV/0!</v>
      </c>
    </row>
    <row r="2223" spans="1:64" x14ac:dyDescent="0.25">
      <c r="AV2223" s="13">
        <v>16</v>
      </c>
      <c r="AW2223" s="13">
        <v>5</v>
      </c>
      <c r="AX2223" s="795" t="s">
        <v>285</v>
      </c>
      <c r="AY2223" s="13">
        <v>95</v>
      </c>
      <c r="AZ2223" s="13">
        <v>85</v>
      </c>
      <c r="BA2223" s="13">
        <v>202</v>
      </c>
      <c r="BB2223" s="13">
        <v>165</v>
      </c>
      <c r="BC2223" s="13">
        <v>93</v>
      </c>
      <c r="BD2223" s="13">
        <v>80</v>
      </c>
      <c r="BE2223" s="795" t="s">
        <v>303</v>
      </c>
      <c r="BF2223">
        <v>1</v>
      </c>
      <c r="BG2223" s="13">
        <v>69</v>
      </c>
      <c r="BH2223" s="13">
        <v>69</v>
      </c>
      <c r="BI2223" s="861" t="s">
        <v>548</v>
      </c>
      <c r="BJ2223" s="13">
        <v>1</v>
      </c>
      <c r="BK2223" s="13" t="e">
        <f t="shared" si="434"/>
        <v>#DIV/0!</v>
      </c>
      <c r="BL2223" s="13" t="e">
        <f t="shared" si="435"/>
        <v>#DIV/0!</v>
      </c>
    </row>
    <row r="2224" spans="1:64" x14ac:dyDescent="0.25">
      <c r="AV2224" s="13">
        <v>17</v>
      </c>
      <c r="AW2224" s="13">
        <v>5</v>
      </c>
      <c r="AX2224" s="795" t="s">
        <v>285</v>
      </c>
      <c r="AY2224" s="13">
        <v>84</v>
      </c>
      <c r="AZ2224" s="13">
        <v>80</v>
      </c>
      <c r="BA2224" s="13">
        <v>249</v>
      </c>
      <c r="BB2224" s="13">
        <v>195</v>
      </c>
      <c r="BC2224" s="13">
        <v>152</v>
      </c>
      <c r="BD2224" s="13">
        <v>115</v>
      </c>
      <c r="BE2224" s="795" t="s">
        <v>312</v>
      </c>
      <c r="BF2224" s="425">
        <v>1</v>
      </c>
      <c r="BG2224" s="13">
        <v>163</v>
      </c>
      <c r="BH2224" s="13">
        <v>117</v>
      </c>
      <c r="BI2224" s="889" t="s">
        <v>529</v>
      </c>
      <c r="BJ2224" s="13">
        <v>2</v>
      </c>
      <c r="BK2224" s="13" t="e">
        <f t="shared" si="434"/>
        <v>#DIV/0!</v>
      </c>
      <c r="BL2224" s="13" t="e">
        <f t="shared" si="435"/>
        <v>#DIV/0!</v>
      </c>
    </row>
    <row r="2225" spans="48:64" x14ac:dyDescent="0.25">
      <c r="AV2225" s="13">
        <v>18</v>
      </c>
      <c r="AW2225" s="13">
        <v>8</v>
      </c>
      <c r="AX2225" s="795" t="s">
        <v>285</v>
      </c>
      <c r="AY2225" s="13">
        <v>157</v>
      </c>
      <c r="AZ2225" s="13">
        <v>175</v>
      </c>
      <c r="BA2225" s="13">
        <v>339</v>
      </c>
      <c r="BB2225" s="13">
        <v>329</v>
      </c>
      <c r="BC2225" s="13">
        <v>159</v>
      </c>
      <c r="BD2225" s="13">
        <v>154</v>
      </c>
      <c r="BE2225" s="795" t="s">
        <v>321</v>
      </c>
      <c r="BF2225">
        <v>3</v>
      </c>
      <c r="BG2225" s="13">
        <v>85</v>
      </c>
      <c r="BH2225" s="13">
        <v>75</v>
      </c>
      <c r="BI2225" s="841" t="s">
        <v>454</v>
      </c>
      <c r="BJ2225" s="13">
        <v>0</v>
      </c>
      <c r="BK2225" s="13" t="e">
        <f t="shared" si="434"/>
        <v>#DIV/0!</v>
      </c>
      <c r="BL2225" s="13" t="e">
        <f t="shared" si="435"/>
        <v>#DIV/0!</v>
      </c>
    </row>
    <row r="2226" spans="48:64" x14ac:dyDescent="0.25">
      <c r="AV2226" s="13">
        <v>19</v>
      </c>
      <c r="AW2226" s="13">
        <v>8</v>
      </c>
      <c r="AX2226" s="795" t="s">
        <v>285</v>
      </c>
      <c r="AY2226" s="13">
        <v>396</v>
      </c>
      <c r="AZ2226" s="13">
        <v>340</v>
      </c>
      <c r="BA2226" s="13">
        <v>754</v>
      </c>
      <c r="BB2226" s="13">
        <v>647</v>
      </c>
      <c r="BC2226" s="13">
        <v>309</v>
      </c>
      <c r="BD2226" s="13">
        <v>307</v>
      </c>
      <c r="BE2226" s="795" t="s">
        <v>330</v>
      </c>
      <c r="BF2226">
        <v>2</v>
      </c>
      <c r="BG2226" s="13">
        <v>287</v>
      </c>
      <c r="BH2226" s="13">
        <v>242</v>
      </c>
      <c r="BI2226" s="881" t="s">
        <v>437</v>
      </c>
      <c r="BJ2226" s="13">
        <v>1</v>
      </c>
      <c r="BK2226" s="13" t="e">
        <f t="shared" si="434"/>
        <v>#DIV/0!</v>
      </c>
      <c r="BL2226" s="13" t="e">
        <f t="shared" si="435"/>
        <v>#DIV/0!</v>
      </c>
    </row>
    <row r="2227" spans="48:64" x14ac:dyDescent="0.25">
      <c r="AV2227" s="13">
        <v>20</v>
      </c>
      <c r="AW2227" s="13">
        <v>4</v>
      </c>
      <c r="AX2227" s="795" t="s">
        <v>285</v>
      </c>
      <c r="AY2227" s="13">
        <v>59</v>
      </c>
      <c r="AZ2227" s="13">
        <v>50</v>
      </c>
      <c r="BA2227" s="13">
        <v>122</v>
      </c>
      <c r="BB2227" s="13">
        <v>96</v>
      </c>
      <c r="BC2227" s="13">
        <v>56</v>
      </c>
      <c r="BD2227" s="13">
        <v>46</v>
      </c>
      <c r="BE2227" s="795" t="s">
        <v>339</v>
      </c>
      <c r="BF2227">
        <v>3</v>
      </c>
      <c r="BG2227" s="13">
        <v>46</v>
      </c>
      <c r="BH2227" s="13">
        <v>31</v>
      </c>
      <c r="BI2227" s="891" t="s">
        <v>502</v>
      </c>
      <c r="BJ2227" s="13">
        <v>1</v>
      </c>
      <c r="BK2227" s="13" t="e">
        <f t="shared" si="434"/>
        <v>#DIV/0!</v>
      </c>
      <c r="BL2227" s="13" t="e">
        <f t="shared" si="435"/>
        <v>#DIV/0!</v>
      </c>
    </row>
    <row r="2228" spans="48:64" x14ac:dyDescent="0.25">
      <c r="AV2228" s="13">
        <v>21</v>
      </c>
      <c r="AW2228" s="13">
        <v>7</v>
      </c>
      <c r="AX2228" s="795" t="s">
        <v>285</v>
      </c>
      <c r="AY2228" s="13">
        <v>134</v>
      </c>
      <c r="AZ2228" s="13">
        <v>139</v>
      </c>
      <c r="BA2228" s="13">
        <v>331</v>
      </c>
      <c r="BB2228" s="13">
        <v>318</v>
      </c>
      <c r="BC2228" s="13">
        <v>172</v>
      </c>
      <c r="BD2228" s="13">
        <v>179</v>
      </c>
      <c r="BE2228" s="795" t="s">
        <v>348</v>
      </c>
      <c r="BF2228" s="426">
        <v>3</v>
      </c>
      <c r="BG2228" s="13">
        <v>128</v>
      </c>
      <c r="BH2228" s="13">
        <v>137</v>
      </c>
      <c r="BI2228" s="829" t="s">
        <v>552</v>
      </c>
      <c r="BJ2228" s="13">
        <v>0</v>
      </c>
      <c r="BK2228" s="13" t="e">
        <f t="shared" si="434"/>
        <v>#DIV/0!</v>
      </c>
      <c r="BL2228" s="219" t="e">
        <f t="shared" si="435"/>
        <v>#DIV/0!</v>
      </c>
    </row>
    <row r="2229" spans="48:64" x14ac:dyDescent="0.25">
      <c r="AV2229" s="13">
        <v>22</v>
      </c>
      <c r="AW2229" s="13">
        <v>7</v>
      </c>
      <c r="AX2229" s="795" t="s">
        <v>285</v>
      </c>
      <c r="AY2229" s="13">
        <v>132</v>
      </c>
      <c r="AZ2229" s="13">
        <v>139</v>
      </c>
      <c r="BA2229" s="13">
        <v>272</v>
      </c>
      <c r="BB2229" s="13">
        <v>253</v>
      </c>
      <c r="BC2229" s="13">
        <v>125</v>
      </c>
      <c r="BD2229" s="13">
        <v>114</v>
      </c>
      <c r="BE2229" s="795" t="s">
        <v>357</v>
      </c>
      <c r="BF2229">
        <v>5</v>
      </c>
      <c r="BG2229" s="13">
        <v>64</v>
      </c>
      <c r="BH2229" s="13">
        <v>52</v>
      </c>
      <c r="BI2229" s="836" t="s">
        <v>442</v>
      </c>
      <c r="BJ2229" s="13">
        <v>0</v>
      </c>
      <c r="BK2229" s="13" t="e">
        <f t="shared" si="434"/>
        <v>#DIV/0!</v>
      </c>
      <c r="BL2229" s="13" t="e">
        <f t="shared" si="435"/>
        <v>#DIV/0!</v>
      </c>
    </row>
    <row r="2230" spans="48:64" x14ac:dyDescent="0.25">
      <c r="AV2230" s="13">
        <v>23</v>
      </c>
      <c r="AW2230" s="13">
        <v>7</v>
      </c>
      <c r="AX2230" s="795" t="s">
        <v>285</v>
      </c>
      <c r="AY2230" s="13">
        <v>122</v>
      </c>
      <c r="AZ2230" s="13">
        <v>109</v>
      </c>
      <c r="BA2230" s="13">
        <v>233</v>
      </c>
      <c r="BB2230" s="13">
        <v>201</v>
      </c>
      <c r="BC2230" s="13">
        <v>106</v>
      </c>
      <c r="BD2230" s="13">
        <v>92</v>
      </c>
      <c r="BE2230" s="795" t="s">
        <v>366</v>
      </c>
      <c r="BF2230">
        <v>8</v>
      </c>
      <c r="BG2230" s="13">
        <v>83</v>
      </c>
      <c r="BH2230" s="13">
        <v>74</v>
      </c>
      <c r="BI2230" s="836" t="s">
        <v>442</v>
      </c>
      <c r="BJ2230" s="13">
        <v>2</v>
      </c>
      <c r="BK2230" s="13" t="e">
        <f t="shared" si="434"/>
        <v>#DIV/0!</v>
      </c>
      <c r="BL2230" s="13" t="e">
        <f t="shared" si="435"/>
        <v>#DIV/0!</v>
      </c>
    </row>
    <row r="2231" spans="48:64" x14ac:dyDescent="0.25">
      <c r="AV2231" s="13">
        <v>24</v>
      </c>
      <c r="AW2231" s="13">
        <v>11</v>
      </c>
      <c r="AX2231" s="795" t="s">
        <v>285</v>
      </c>
      <c r="AY2231" s="13">
        <v>307</v>
      </c>
      <c r="AZ2231" s="13">
        <v>257</v>
      </c>
      <c r="BA2231" s="13">
        <v>611</v>
      </c>
      <c r="BB2231" s="13">
        <v>476</v>
      </c>
      <c r="BC2231" s="13">
        <v>277</v>
      </c>
      <c r="BD2231" s="13">
        <v>219</v>
      </c>
      <c r="BE2231" s="795" t="s">
        <v>375</v>
      </c>
      <c r="BF2231">
        <v>1</v>
      </c>
      <c r="BG2231" s="13">
        <v>99</v>
      </c>
      <c r="BH2231" s="13">
        <v>76</v>
      </c>
      <c r="BI2231" s="855" t="s">
        <v>529</v>
      </c>
      <c r="BJ2231" s="13">
        <v>0</v>
      </c>
      <c r="BK2231" s="13" t="e">
        <f t="shared" si="434"/>
        <v>#DIV/0!</v>
      </c>
      <c r="BL2231" s="13" t="e">
        <f t="shared" si="435"/>
        <v>#DIV/0!</v>
      </c>
    </row>
    <row r="2232" spans="48:64" x14ac:dyDescent="0.25">
      <c r="AV2232" s="13">
        <v>25</v>
      </c>
      <c r="AW2232" s="13">
        <v>5</v>
      </c>
      <c r="AX2232" s="795" t="s">
        <v>285</v>
      </c>
      <c r="AY2232" s="13">
        <v>248</v>
      </c>
      <c r="AZ2232" s="13">
        <v>238</v>
      </c>
      <c r="BA2232" s="13">
        <v>540</v>
      </c>
      <c r="BB2232" s="13">
        <v>482</v>
      </c>
      <c r="BC2232" s="13">
        <v>270</v>
      </c>
      <c r="BD2232" s="13">
        <v>244</v>
      </c>
      <c r="BE2232" s="795" t="s">
        <v>384</v>
      </c>
      <c r="BF2232" s="425">
        <v>2</v>
      </c>
      <c r="BG2232" s="13">
        <v>285</v>
      </c>
      <c r="BH2232" s="13">
        <v>254</v>
      </c>
      <c r="BI2232" s="865" t="s">
        <v>480</v>
      </c>
      <c r="BJ2232" s="13">
        <v>0</v>
      </c>
      <c r="BK2232" s="13" t="e">
        <f t="shared" si="434"/>
        <v>#DIV/0!</v>
      </c>
      <c r="BL2232" s="13" t="e">
        <f t="shared" si="435"/>
        <v>#DIV/0!</v>
      </c>
    </row>
    <row r="2233" spans="48:64" x14ac:dyDescent="0.25">
      <c r="AV2233" s="13">
        <v>26</v>
      </c>
      <c r="AW2233" s="13">
        <v>12</v>
      </c>
      <c r="AX2233" s="795" t="s">
        <v>285</v>
      </c>
      <c r="AY2233" s="13">
        <v>251</v>
      </c>
      <c r="AZ2233" s="13">
        <v>259</v>
      </c>
      <c r="BA2233" s="13">
        <v>646</v>
      </c>
      <c r="BB2233" s="13">
        <v>514</v>
      </c>
      <c r="BC2233" s="13">
        <v>362</v>
      </c>
      <c r="BD2233" s="13">
        <v>255</v>
      </c>
      <c r="BE2233" s="795" t="s">
        <v>393</v>
      </c>
      <c r="BF2233" s="13">
        <v>6</v>
      </c>
      <c r="BG2233" s="13">
        <v>188</v>
      </c>
      <c r="BH2233" s="13">
        <v>160</v>
      </c>
      <c r="BI2233" s="780" t="s">
        <v>454</v>
      </c>
      <c r="BJ2233" s="13">
        <v>4</v>
      </c>
      <c r="BK2233" s="13" t="e">
        <f t="shared" si="434"/>
        <v>#DIV/0!</v>
      </c>
      <c r="BL2233" s="13" t="e">
        <f t="shared" si="435"/>
        <v>#DIV/0!</v>
      </c>
    </row>
    <row r="2234" spans="48:64" x14ac:dyDescent="0.25">
      <c r="AV2234" s="13">
        <v>27</v>
      </c>
      <c r="AW2234" s="13">
        <v>6</v>
      </c>
      <c r="AX2234" s="795" t="s">
        <v>285</v>
      </c>
      <c r="AY2234" s="13">
        <v>78</v>
      </c>
      <c r="AZ2234" s="13">
        <v>70</v>
      </c>
      <c r="BA2234" s="13">
        <v>172</v>
      </c>
      <c r="BB2234" s="13">
        <v>147</v>
      </c>
      <c r="BC2234" s="13">
        <v>75</v>
      </c>
      <c r="BD2234" s="13">
        <v>77</v>
      </c>
      <c r="BE2234" s="795" t="s">
        <v>402</v>
      </c>
      <c r="BF2234">
        <v>9</v>
      </c>
      <c r="BG2234" s="13">
        <v>87</v>
      </c>
      <c r="BH2234" s="13">
        <v>68</v>
      </c>
      <c r="BI2234" s="842" t="s">
        <v>459</v>
      </c>
      <c r="BJ2234" s="13">
        <v>1</v>
      </c>
      <c r="BK2234" s="13" t="e">
        <f t="shared" si="434"/>
        <v>#DIV/0!</v>
      </c>
      <c r="BL2234" s="13" t="e">
        <f t="shared" si="435"/>
        <v>#DIV/0!</v>
      </c>
    </row>
    <row r="2235" spans="48:64" x14ac:dyDescent="0.25">
      <c r="AV2235" s="13">
        <v>28</v>
      </c>
      <c r="AW2235" s="13">
        <v>6</v>
      </c>
      <c r="AX2235" s="795" t="s">
        <v>294</v>
      </c>
      <c r="AY2235" s="13">
        <v>128</v>
      </c>
      <c r="AZ2235" s="13">
        <v>141</v>
      </c>
      <c r="BA2235" s="13">
        <v>324</v>
      </c>
      <c r="BB2235" s="13">
        <v>287</v>
      </c>
      <c r="BC2235" s="13">
        <v>172</v>
      </c>
      <c r="BD2235" s="13">
        <v>146</v>
      </c>
      <c r="BE2235" s="795" t="s">
        <v>303</v>
      </c>
      <c r="BF2235">
        <v>2</v>
      </c>
      <c r="BG2235" s="13">
        <v>116</v>
      </c>
      <c r="BH2235" s="13">
        <v>105</v>
      </c>
      <c r="BI2235" s="861" t="s">
        <v>548</v>
      </c>
      <c r="BJ2235" s="13">
        <v>0</v>
      </c>
      <c r="BK2235" s="13" t="e">
        <f t="shared" si="434"/>
        <v>#DIV/0!</v>
      </c>
      <c r="BL2235" s="13" t="e">
        <f t="shared" si="435"/>
        <v>#DIV/0!</v>
      </c>
    </row>
    <row r="2236" spans="48:64" x14ac:dyDescent="0.25">
      <c r="AV2236" s="13">
        <v>29</v>
      </c>
      <c r="AW2236" s="13">
        <v>4</v>
      </c>
      <c r="AX2236" s="795" t="s">
        <v>294</v>
      </c>
      <c r="AY2236" s="13">
        <v>63</v>
      </c>
      <c r="AZ2236" s="13">
        <v>63</v>
      </c>
      <c r="BA2236" s="13">
        <v>120</v>
      </c>
      <c r="BB2236" s="13">
        <v>108</v>
      </c>
      <c r="BC2236" s="13">
        <v>52</v>
      </c>
      <c r="BD2236" s="13">
        <v>45</v>
      </c>
      <c r="BE2236" s="795" t="s">
        <v>312</v>
      </c>
      <c r="BF2236">
        <v>7</v>
      </c>
      <c r="BG2236" s="13">
        <v>62</v>
      </c>
      <c r="BH2236" s="13">
        <v>51</v>
      </c>
      <c r="BI2236" s="867" t="s">
        <v>560</v>
      </c>
      <c r="BJ2236" s="13">
        <v>1</v>
      </c>
      <c r="BK2236" s="13" t="e">
        <f t="shared" si="434"/>
        <v>#DIV/0!</v>
      </c>
      <c r="BL2236" s="13" t="e">
        <f t="shared" si="435"/>
        <v>#DIV/0!</v>
      </c>
    </row>
    <row r="2237" spans="48:64" x14ac:dyDescent="0.25">
      <c r="AV2237" s="13">
        <v>30</v>
      </c>
      <c r="AW2237" s="13">
        <v>9</v>
      </c>
      <c r="AX2237" s="795" t="s">
        <v>294</v>
      </c>
      <c r="AY2237" s="13">
        <v>42</v>
      </c>
      <c r="AZ2237" s="13">
        <v>77</v>
      </c>
      <c r="BA2237" s="13">
        <v>103</v>
      </c>
      <c r="BB2237" s="13">
        <v>141</v>
      </c>
      <c r="BC2237" s="13">
        <v>55</v>
      </c>
      <c r="BD2237" s="13">
        <v>64</v>
      </c>
      <c r="BE2237" s="795" t="s">
        <v>321</v>
      </c>
      <c r="BF2237">
        <v>3</v>
      </c>
      <c r="BG2237" s="13">
        <v>35</v>
      </c>
      <c r="BH2237" s="13">
        <v>40</v>
      </c>
      <c r="BI2237" s="836" t="s">
        <v>442</v>
      </c>
      <c r="BJ2237" s="13">
        <v>3</v>
      </c>
      <c r="BK2237" s="13" t="e">
        <f t="shared" si="434"/>
        <v>#DIV/0!</v>
      </c>
      <c r="BL2237" s="13" t="e">
        <f t="shared" si="435"/>
        <v>#DIV/0!</v>
      </c>
    </row>
    <row r="2238" spans="48:64" x14ac:dyDescent="0.25">
      <c r="AV2238" s="13">
        <v>31</v>
      </c>
      <c r="AW2238" s="13">
        <v>13</v>
      </c>
      <c r="AX2238" s="795" t="s">
        <v>294</v>
      </c>
      <c r="AY2238" s="13">
        <v>448</v>
      </c>
      <c r="AZ2238" s="13">
        <v>405</v>
      </c>
      <c r="BA2238" s="13">
        <v>891</v>
      </c>
      <c r="BB2238" s="13">
        <v>819</v>
      </c>
      <c r="BC2238" s="13">
        <v>412</v>
      </c>
      <c r="BD2238" s="13">
        <v>414</v>
      </c>
      <c r="BE2238" s="795" t="s">
        <v>330</v>
      </c>
      <c r="BF2238" s="425">
        <v>3</v>
      </c>
      <c r="BG2238" s="13">
        <v>203</v>
      </c>
      <c r="BH2238" s="13">
        <v>208</v>
      </c>
      <c r="BI2238" s="893" t="s">
        <v>485</v>
      </c>
      <c r="BJ2238" s="13">
        <v>3</v>
      </c>
      <c r="BK2238" s="13" t="e">
        <f t="shared" si="434"/>
        <v>#DIV/0!</v>
      </c>
      <c r="BL2238" s="13" t="e">
        <f t="shared" si="435"/>
        <v>#DIV/0!</v>
      </c>
    </row>
    <row r="2239" spans="48:64" x14ac:dyDescent="0.25">
      <c r="AV2239" s="13">
        <v>32</v>
      </c>
      <c r="AW2239" s="13">
        <v>2</v>
      </c>
      <c r="AX2239" s="795" t="s">
        <v>294</v>
      </c>
      <c r="AY2239" s="13">
        <v>8</v>
      </c>
      <c r="AZ2239" s="13">
        <v>20</v>
      </c>
      <c r="BA2239" s="13">
        <v>85</v>
      </c>
      <c r="BB2239" s="13">
        <v>79</v>
      </c>
      <c r="BC2239" s="13">
        <v>70</v>
      </c>
      <c r="BD2239" s="13">
        <v>59</v>
      </c>
      <c r="BE2239" s="795" t="s">
        <v>339</v>
      </c>
      <c r="BF2239">
        <v>5</v>
      </c>
      <c r="BG2239" s="13">
        <v>62</v>
      </c>
      <c r="BH2239" s="13">
        <v>56</v>
      </c>
      <c r="BI2239" s="855" t="s">
        <v>529</v>
      </c>
      <c r="BJ2239" s="13">
        <v>1</v>
      </c>
      <c r="BK2239" s="13" t="e">
        <f t="shared" si="434"/>
        <v>#DIV/0!</v>
      </c>
      <c r="BL2239" s="13" t="e">
        <f t="shared" si="435"/>
        <v>#DIV/0!</v>
      </c>
    </row>
    <row r="2240" spans="48:64" x14ac:dyDescent="0.25">
      <c r="AV2240" s="13">
        <v>33</v>
      </c>
      <c r="AW2240" s="13">
        <v>5</v>
      </c>
      <c r="AX2240" s="795" t="s">
        <v>294</v>
      </c>
      <c r="AY2240" s="13">
        <v>79</v>
      </c>
      <c r="AZ2240" s="13">
        <v>87</v>
      </c>
      <c r="BA2240" s="13">
        <v>174</v>
      </c>
      <c r="BB2240" s="13">
        <v>163</v>
      </c>
      <c r="BC2240" s="13">
        <v>92</v>
      </c>
      <c r="BD2240" s="13">
        <v>76</v>
      </c>
      <c r="BE2240" s="795" t="s">
        <v>348</v>
      </c>
      <c r="BF2240">
        <v>1</v>
      </c>
      <c r="BG2240" s="13">
        <v>104</v>
      </c>
      <c r="BH2240" s="13">
        <v>87</v>
      </c>
      <c r="BI2240" s="837" t="s">
        <v>485</v>
      </c>
      <c r="BJ2240" s="13">
        <v>0</v>
      </c>
      <c r="BK2240" s="13" t="e">
        <f t="shared" ref="BK2240:BK2271" si="436">ROUND(BA35/(AW35-BJ35),2)</f>
        <v>#DIV/0!</v>
      </c>
      <c r="BL2240" s="13" t="e">
        <f t="shared" ref="BL2240:BL2271" si="437">ROUND(BB35/(AW35-BJ35),2)</f>
        <v>#DIV/0!</v>
      </c>
    </row>
    <row r="2241" spans="48:64" x14ac:dyDescent="0.25">
      <c r="AV2241" s="13">
        <v>34</v>
      </c>
      <c r="AW2241" s="13">
        <v>2</v>
      </c>
      <c r="AX2241" s="795" t="s">
        <v>294</v>
      </c>
      <c r="AY2241" s="13">
        <v>42</v>
      </c>
      <c r="AZ2241" s="13">
        <v>36</v>
      </c>
      <c r="BA2241" s="13">
        <v>113</v>
      </c>
      <c r="BB2241" s="13">
        <v>85</v>
      </c>
      <c r="BC2241" s="13">
        <v>61</v>
      </c>
      <c r="BD2241" s="13">
        <v>49</v>
      </c>
      <c r="BE2241" s="795" t="s">
        <v>357</v>
      </c>
      <c r="BF2241">
        <v>4</v>
      </c>
      <c r="BG2241" s="13">
        <v>82</v>
      </c>
      <c r="BH2241" s="13">
        <v>60</v>
      </c>
      <c r="BI2241" s="891" t="s">
        <v>502</v>
      </c>
      <c r="BJ2241" s="13">
        <v>0</v>
      </c>
      <c r="BK2241" s="13" t="e">
        <f t="shared" si="436"/>
        <v>#DIV/0!</v>
      </c>
      <c r="BL2241" s="13" t="e">
        <f t="shared" si="437"/>
        <v>#DIV/0!</v>
      </c>
    </row>
    <row r="2242" spans="48:64" x14ac:dyDescent="0.25">
      <c r="AV2242" s="13">
        <v>35</v>
      </c>
      <c r="AW2242" s="13">
        <v>4</v>
      </c>
      <c r="AX2242" s="795" t="s">
        <v>294</v>
      </c>
      <c r="AY2242" s="13">
        <v>137</v>
      </c>
      <c r="AZ2242" s="13">
        <v>127</v>
      </c>
      <c r="BA2242" s="13">
        <v>236</v>
      </c>
      <c r="BB2242" s="13">
        <v>215</v>
      </c>
      <c r="BC2242" s="13">
        <v>87</v>
      </c>
      <c r="BD2242" s="13">
        <v>88</v>
      </c>
      <c r="BE2242" s="795" t="s">
        <v>366</v>
      </c>
      <c r="BF2242">
        <v>2</v>
      </c>
      <c r="BG2242" s="13">
        <v>81</v>
      </c>
      <c r="BH2242" s="13">
        <v>83</v>
      </c>
      <c r="BI2242" s="837" t="s">
        <v>485</v>
      </c>
      <c r="BJ2242" s="13">
        <v>0</v>
      </c>
      <c r="BK2242" s="13" t="e">
        <f t="shared" si="436"/>
        <v>#DIV/0!</v>
      </c>
      <c r="BL2242" s="13" t="e">
        <f t="shared" si="437"/>
        <v>#DIV/0!</v>
      </c>
    </row>
    <row r="2243" spans="48:64" x14ac:dyDescent="0.25">
      <c r="AV2243" s="13">
        <v>36</v>
      </c>
      <c r="AW2243" s="13">
        <v>5</v>
      </c>
      <c r="AX2243" s="795" t="s">
        <v>294</v>
      </c>
      <c r="AY2243" s="13">
        <v>108</v>
      </c>
      <c r="AZ2243" s="13">
        <v>116</v>
      </c>
      <c r="BA2243" s="13">
        <v>282</v>
      </c>
      <c r="BB2243" s="13">
        <v>243</v>
      </c>
      <c r="BC2243" s="13">
        <v>158</v>
      </c>
      <c r="BD2243" s="13">
        <v>127</v>
      </c>
      <c r="BE2243" s="795" t="s">
        <v>375</v>
      </c>
      <c r="BF2243">
        <v>6</v>
      </c>
      <c r="BG2243" s="13">
        <v>146</v>
      </c>
      <c r="BH2243" s="13">
        <v>129</v>
      </c>
      <c r="BI2243" s="836" t="s">
        <v>442</v>
      </c>
      <c r="BJ2243" s="13">
        <v>3</v>
      </c>
      <c r="BK2243" s="13" t="e">
        <f t="shared" si="436"/>
        <v>#DIV/0!</v>
      </c>
      <c r="BL2243" s="13" t="e">
        <f t="shared" si="437"/>
        <v>#DIV/0!</v>
      </c>
    </row>
    <row r="2244" spans="48:64" x14ac:dyDescent="0.25">
      <c r="AV2244" s="13">
        <v>37</v>
      </c>
      <c r="AW2244" s="13">
        <v>7</v>
      </c>
      <c r="AX2244" s="795" t="s">
        <v>294</v>
      </c>
      <c r="AY2244" s="13">
        <v>90</v>
      </c>
      <c r="AZ2244" s="13">
        <v>91</v>
      </c>
      <c r="BA2244" s="13">
        <v>215</v>
      </c>
      <c r="BB2244" s="13">
        <v>207</v>
      </c>
      <c r="BC2244" s="13">
        <v>114</v>
      </c>
      <c r="BD2244" s="13">
        <v>116</v>
      </c>
      <c r="BE2244" s="795" t="s">
        <v>384</v>
      </c>
      <c r="BF2244" s="426">
        <v>3</v>
      </c>
      <c r="BG2244" s="13">
        <v>71</v>
      </c>
      <c r="BH2244" s="13">
        <v>70</v>
      </c>
      <c r="BI2244" s="877" t="s">
        <v>428</v>
      </c>
      <c r="BJ2244" s="13">
        <v>0</v>
      </c>
      <c r="BK2244" s="13" t="e">
        <f t="shared" si="436"/>
        <v>#DIV/0!</v>
      </c>
      <c r="BL2244" s="13" t="e">
        <f t="shared" si="437"/>
        <v>#DIV/0!</v>
      </c>
    </row>
    <row r="2245" spans="48:64" x14ac:dyDescent="0.25">
      <c r="AV2245" s="13">
        <v>38</v>
      </c>
      <c r="AW2245" s="13">
        <v>5</v>
      </c>
      <c r="AX2245" s="795" t="s">
        <v>294</v>
      </c>
      <c r="AY2245" s="13">
        <v>117</v>
      </c>
      <c r="AZ2245" s="13">
        <v>127</v>
      </c>
      <c r="BA2245" s="13">
        <v>268</v>
      </c>
      <c r="BB2245" s="13">
        <v>240</v>
      </c>
      <c r="BC2245" s="13">
        <v>143</v>
      </c>
      <c r="BD2245" s="13">
        <v>113</v>
      </c>
      <c r="BE2245" s="795" t="s">
        <v>393</v>
      </c>
      <c r="BF2245" s="425">
        <v>5</v>
      </c>
      <c r="BG2245" s="13">
        <v>122</v>
      </c>
      <c r="BH2245" s="13">
        <v>113</v>
      </c>
      <c r="BI2245" s="875" t="s">
        <v>552</v>
      </c>
      <c r="BJ2245" s="13">
        <v>2</v>
      </c>
      <c r="BK2245" s="13" t="e">
        <f t="shared" si="436"/>
        <v>#DIV/0!</v>
      </c>
      <c r="BL2245" s="13" t="e">
        <f t="shared" si="437"/>
        <v>#DIV/0!</v>
      </c>
    </row>
    <row r="2246" spans="48:64" x14ac:dyDescent="0.25">
      <c r="AV2246" s="13">
        <v>39</v>
      </c>
      <c r="AW2246" s="13">
        <v>9</v>
      </c>
      <c r="AX2246" s="795" t="s">
        <v>294</v>
      </c>
      <c r="AY2246" s="13">
        <v>297</v>
      </c>
      <c r="AZ2246" s="13">
        <v>275</v>
      </c>
      <c r="BA2246" s="13">
        <v>621</v>
      </c>
      <c r="BB2246" s="13">
        <v>521</v>
      </c>
      <c r="BC2246" s="13">
        <v>289</v>
      </c>
      <c r="BD2246" s="13">
        <v>246</v>
      </c>
      <c r="BE2246" s="795" t="s">
        <v>402</v>
      </c>
      <c r="BF2246">
        <v>5</v>
      </c>
      <c r="BG2246" s="13">
        <v>193</v>
      </c>
      <c r="BH2246" s="13">
        <v>174</v>
      </c>
      <c r="BI2246" s="861" t="s">
        <v>548</v>
      </c>
      <c r="BJ2246" s="13">
        <v>2</v>
      </c>
      <c r="BK2246" s="13" t="e">
        <f t="shared" si="436"/>
        <v>#DIV/0!</v>
      </c>
      <c r="BL2246" s="13" t="e">
        <f t="shared" si="437"/>
        <v>#DIV/0!</v>
      </c>
    </row>
    <row r="2247" spans="48:64" x14ac:dyDescent="0.25">
      <c r="AV2247" s="13">
        <v>40</v>
      </c>
      <c r="AW2247" s="13">
        <v>3</v>
      </c>
      <c r="AX2247" s="795" t="s">
        <v>303</v>
      </c>
      <c r="AY2247" s="13">
        <v>47</v>
      </c>
      <c r="AZ2247" s="13">
        <v>57</v>
      </c>
      <c r="BA2247" s="13">
        <v>105</v>
      </c>
      <c r="BB2247" s="13">
        <v>116</v>
      </c>
      <c r="BC2247" s="13">
        <v>55</v>
      </c>
      <c r="BD2247" s="13">
        <v>59</v>
      </c>
      <c r="BE2247" s="795" t="s">
        <v>312</v>
      </c>
      <c r="BF2247" s="426">
        <v>1</v>
      </c>
      <c r="BG2247" s="13">
        <v>52</v>
      </c>
      <c r="BH2247" s="13">
        <v>72</v>
      </c>
      <c r="BI2247" s="823" t="s">
        <v>480</v>
      </c>
      <c r="BJ2247" s="13">
        <v>1</v>
      </c>
      <c r="BK2247" s="13" t="e">
        <f t="shared" si="436"/>
        <v>#DIV/0!</v>
      </c>
      <c r="BL2247" s="13" t="e">
        <f t="shared" si="437"/>
        <v>#DIV/0!</v>
      </c>
    </row>
    <row r="2248" spans="48:64" x14ac:dyDescent="0.25">
      <c r="AV2248" s="13">
        <v>41</v>
      </c>
      <c r="AW2248" s="13">
        <v>7</v>
      </c>
      <c r="AX2248" s="795" t="s">
        <v>303</v>
      </c>
      <c r="AY2248" s="13">
        <v>350</v>
      </c>
      <c r="AZ2248" s="13">
        <v>312</v>
      </c>
      <c r="BA2248" s="13">
        <v>751</v>
      </c>
      <c r="BB2248" s="13">
        <v>633</v>
      </c>
      <c r="BC2248" s="13">
        <v>366</v>
      </c>
      <c r="BD2248" s="13">
        <v>321</v>
      </c>
      <c r="BE2248" s="795" t="s">
        <v>321</v>
      </c>
      <c r="BF2248">
        <v>1</v>
      </c>
      <c r="BG2248" s="13">
        <v>306</v>
      </c>
      <c r="BH2248" s="13">
        <v>250</v>
      </c>
      <c r="BI2248" s="861" t="s">
        <v>548</v>
      </c>
      <c r="BJ2248" s="13">
        <v>0</v>
      </c>
      <c r="BK2248" s="13" t="e">
        <f t="shared" si="436"/>
        <v>#DIV/0!</v>
      </c>
      <c r="BL2248" s="13" t="e">
        <f t="shared" si="437"/>
        <v>#DIV/0!</v>
      </c>
    </row>
    <row r="2249" spans="48:64" x14ac:dyDescent="0.25">
      <c r="AV2249" s="13">
        <v>42</v>
      </c>
      <c r="AW2249" s="13">
        <v>7</v>
      </c>
      <c r="AX2249" s="795" t="s">
        <v>303</v>
      </c>
      <c r="AY2249" s="13">
        <v>129</v>
      </c>
      <c r="AZ2249" s="13">
        <v>130</v>
      </c>
      <c r="BA2249" s="13">
        <v>246</v>
      </c>
      <c r="BB2249" s="13">
        <v>235</v>
      </c>
      <c r="BC2249" s="13">
        <v>105</v>
      </c>
      <c r="BD2249" s="13">
        <v>105</v>
      </c>
      <c r="BE2249" s="795" t="s">
        <v>330</v>
      </c>
      <c r="BF2249">
        <v>6</v>
      </c>
      <c r="BG2249" s="13">
        <v>54</v>
      </c>
      <c r="BH2249" s="13">
        <v>36</v>
      </c>
      <c r="BI2249" s="837" t="s">
        <v>485</v>
      </c>
      <c r="BJ2249" s="13">
        <v>2</v>
      </c>
      <c r="BK2249" s="13" t="e">
        <f t="shared" si="436"/>
        <v>#DIV/0!</v>
      </c>
      <c r="BL2249" s="13" t="e">
        <f t="shared" si="437"/>
        <v>#DIV/0!</v>
      </c>
    </row>
    <row r="2250" spans="48:64" x14ac:dyDescent="0.25">
      <c r="AV2250" s="13">
        <v>43</v>
      </c>
      <c r="AW2250" s="13">
        <v>7</v>
      </c>
      <c r="AX2250" s="795" t="s">
        <v>303</v>
      </c>
      <c r="AY2250" s="13">
        <v>85</v>
      </c>
      <c r="AZ2250" s="13">
        <v>78</v>
      </c>
      <c r="BA2250" s="13">
        <v>156</v>
      </c>
      <c r="BB2250" s="13">
        <v>141</v>
      </c>
      <c r="BC2250" s="13">
        <v>60</v>
      </c>
      <c r="BD2250" s="13">
        <v>63</v>
      </c>
      <c r="BE2250" s="795" t="s">
        <v>339</v>
      </c>
      <c r="BF2250" s="13">
        <v>5</v>
      </c>
      <c r="BG2250" s="13">
        <v>40</v>
      </c>
      <c r="BH2250" s="13">
        <v>33</v>
      </c>
      <c r="BI2250" s="802" t="s">
        <v>424</v>
      </c>
      <c r="BJ2250" s="13">
        <v>1</v>
      </c>
      <c r="BK2250" s="13" t="e">
        <f t="shared" si="436"/>
        <v>#DIV/0!</v>
      </c>
      <c r="BL2250" s="13" t="e">
        <f t="shared" si="437"/>
        <v>#DIV/0!</v>
      </c>
    </row>
    <row r="2251" spans="48:64" x14ac:dyDescent="0.25">
      <c r="AV2251" s="13">
        <v>44</v>
      </c>
      <c r="AW2251" s="13">
        <v>6</v>
      </c>
      <c r="AX2251" s="795" t="s">
        <v>303</v>
      </c>
      <c r="AY2251" s="13">
        <v>133</v>
      </c>
      <c r="AZ2251" s="13">
        <v>103</v>
      </c>
      <c r="BA2251" s="13">
        <v>284</v>
      </c>
      <c r="BB2251" s="13">
        <v>212</v>
      </c>
      <c r="BC2251" s="13">
        <v>137</v>
      </c>
      <c r="BD2251" s="13">
        <v>109</v>
      </c>
      <c r="BE2251" s="795" t="s">
        <v>348</v>
      </c>
      <c r="BF2251" s="426">
        <v>2</v>
      </c>
      <c r="BG2251" s="13">
        <v>78</v>
      </c>
      <c r="BH2251" s="13">
        <v>63</v>
      </c>
      <c r="BI2251" s="832" t="s">
        <v>463</v>
      </c>
      <c r="BJ2251" s="13">
        <v>1</v>
      </c>
      <c r="BK2251" s="13" t="e">
        <f t="shared" si="436"/>
        <v>#DIV/0!</v>
      </c>
      <c r="BL2251" s="13" t="e">
        <f t="shared" si="437"/>
        <v>#DIV/0!</v>
      </c>
    </row>
    <row r="2252" spans="48:64" x14ac:dyDescent="0.25">
      <c r="AV2252" s="13">
        <v>45</v>
      </c>
      <c r="AW2252" s="13">
        <v>6</v>
      </c>
      <c r="AX2252" s="795" t="s">
        <v>303</v>
      </c>
      <c r="AY2252" s="13">
        <v>180</v>
      </c>
      <c r="AZ2252" s="13">
        <v>166</v>
      </c>
      <c r="BA2252" s="13">
        <v>404</v>
      </c>
      <c r="BB2252" s="13">
        <v>360</v>
      </c>
      <c r="BC2252" s="13">
        <v>212</v>
      </c>
      <c r="BD2252" s="13">
        <v>194</v>
      </c>
      <c r="BE2252" s="795" t="s">
        <v>357</v>
      </c>
      <c r="BF2252">
        <v>4</v>
      </c>
      <c r="BG2252" s="13">
        <v>148</v>
      </c>
      <c r="BH2252" s="13">
        <v>118</v>
      </c>
      <c r="BI2252" s="856" t="s">
        <v>540</v>
      </c>
      <c r="BJ2252" s="13">
        <v>2</v>
      </c>
      <c r="BK2252" s="13" t="e">
        <f t="shared" si="436"/>
        <v>#DIV/0!</v>
      </c>
      <c r="BL2252" s="13" t="e">
        <f t="shared" si="437"/>
        <v>#DIV/0!</v>
      </c>
    </row>
    <row r="2253" spans="48:64" x14ac:dyDescent="0.25">
      <c r="AV2253" s="13">
        <v>46</v>
      </c>
      <c r="AW2253" s="13">
        <v>2</v>
      </c>
      <c r="AX2253" s="795" t="s">
        <v>303</v>
      </c>
      <c r="AY2253" s="13">
        <v>3</v>
      </c>
      <c r="AZ2253" s="13">
        <v>13</v>
      </c>
      <c r="BA2253" s="13">
        <v>5</v>
      </c>
      <c r="BB2253" s="13">
        <v>16</v>
      </c>
      <c r="BC2253" s="13">
        <v>2</v>
      </c>
      <c r="BD2253" s="13">
        <v>3</v>
      </c>
      <c r="BE2253" s="795" t="s">
        <v>366</v>
      </c>
      <c r="BF2253">
        <v>6</v>
      </c>
      <c r="BG2253" s="13">
        <v>4</v>
      </c>
      <c r="BH2253" s="13">
        <v>12</v>
      </c>
      <c r="BI2253" s="888" t="s">
        <v>451</v>
      </c>
      <c r="BJ2253" s="13">
        <v>1</v>
      </c>
      <c r="BK2253" s="13" t="e">
        <f t="shared" si="436"/>
        <v>#DIV/0!</v>
      </c>
      <c r="BL2253" s="13" t="e">
        <f t="shared" si="437"/>
        <v>#DIV/0!</v>
      </c>
    </row>
    <row r="2254" spans="48:64" x14ac:dyDescent="0.25">
      <c r="AV2254" s="13">
        <v>47</v>
      </c>
      <c r="AW2254" s="13">
        <v>7</v>
      </c>
      <c r="AX2254" s="795" t="s">
        <v>303</v>
      </c>
      <c r="AY2254" s="13">
        <v>205</v>
      </c>
      <c r="AZ2254" s="13">
        <v>202</v>
      </c>
      <c r="BA2254" s="13">
        <v>458</v>
      </c>
      <c r="BB2254" s="13">
        <v>393</v>
      </c>
      <c r="BC2254" s="13">
        <v>204</v>
      </c>
      <c r="BD2254" s="13">
        <v>191</v>
      </c>
      <c r="BE2254" s="795" t="s">
        <v>375</v>
      </c>
      <c r="BF2254" s="426">
        <v>2</v>
      </c>
      <c r="BG2254" s="13">
        <v>176</v>
      </c>
      <c r="BH2254" s="13">
        <v>141</v>
      </c>
      <c r="BI2254" s="823" t="s">
        <v>480</v>
      </c>
      <c r="BJ2254" s="13">
        <v>1</v>
      </c>
      <c r="BK2254" s="13" t="e">
        <f t="shared" si="436"/>
        <v>#DIV/0!</v>
      </c>
      <c r="BL2254" s="13" t="e">
        <f t="shared" si="437"/>
        <v>#DIV/0!</v>
      </c>
    </row>
    <row r="2255" spans="48:64" x14ac:dyDescent="0.25">
      <c r="AV2255" s="13">
        <v>48</v>
      </c>
      <c r="AW2255" s="13">
        <v>5</v>
      </c>
      <c r="AX2255" s="795" t="s">
        <v>303</v>
      </c>
      <c r="AY2255" s="13">
        <v>93</v>
      </c>
      <c r="AZ2255" s="13">
        <v>96</v>
      </c>
      <c r="BA2255" s="13">
        <v>232</v>
      </c>
      <c r="BB2255" s="13">
        <v>181</v>
      </c>
      <c r="BC2255" s="13">
        <v>128</v>
      </c>
      <c r="BD2255" s="13">
        <v>85</v>
      </c>
      <c r="BE2255" s="795" t="s">
        <v>384</v>
      </c>
      <c r="BF2255">
        <v>6</v>
      </c>
      <c r="BG2255" s="13">
        <v>150</v>
      </c>
      <c r="BH2255" s="13">
        <v>111</v>
      </c>
      <c r="BI2255" s="842" t="s">
        <v>459</v>
      </c>
      <c r="BJ2255" s="13">
        <v>1</v>
      </c>
      <c r="BK2255" s="13" t="e">
        <f t="shared" si="436"/>
        <v>#DIV/0!</v>
      </c>
      <c r="BL2255" s="13" t="e">
        <f t="shared" si="437"/>
        <v>#DIV/0!</v>
      </c>
    </row>
    <row r="2256" spans="48:64" x14ac:dyDescent="0.25">
      <c r="AV2256" s="13">
        <v>49</v>
      </c>
      <c r="AW2256" s="13">
        <v>6</v>
      </c>
      <c r="AX2256" s="795" t="s">
        <v>303</v>
      </c>
      <c r="AY2256" s="13">
        <v>144</v>
      </c>
      <c r="AZ2256" s="13">
        <v>134</v>
      </c>
      <c r="BA2256" s="13">
        <v>318</v>
      </c>
      <c r="BB2256" s="13">
        <v>284</v>
      </c>
      <c r="BC2256" s="13">
        <v>161</v>
      </c>
      <c r="BD2256" s="13">
        <v>150</v>
      </c>
      <c r="BE2256" s="795" t="s">
        <v>393</v>
      </c>
      <c r="BF2256">
        <v>5</v>
      </c>
      <c r="BG2256" s="13">
        <v>128</v>
      </c>
      <c r="BH2256" s="13">
        <v>101</v>
      </c>
      <c r="BI2256" s="886" t="s">
        <v>476</v>
      </c>
      <c r="BJ2256" s="13">
        <v>0</v>
      </c>
      <c r="BK2256" s="13" t="e">
        <f t="shared" si="436"/>
        <v>#DIV/0!</v>
      </c>
      <c r="BL2256" s="13" t="e">
        <f t="shared" si="437"/>
        <v>#DIV/0!</v>
      </c>
    </row>
    <row r="2257" spans="48:64" x14ac:dyDescent="0.25">
      <c r="AV2257" s="13">
        <v>50</v>
      </c>
      <c r="AW2257" s="13">
        <v>5</v>
      </c>
      <c r="AX2257" s="795" t="s">
        <v>303</v>
      </c>
      <c r="AY2257" s="13">
        <v>73</v>
      </c>
      <c r="AZ2257" s="13">
        <v>68</v>
      </c>
      <c r="BA2257" s="13">
        <v>147</v>
      </c>
      <c r="BB2257" s="13">
        <v>123</v>
      </c>
      <c r="BC2257" s="13">
        <v>59</v>
      </c>
      <c r="BD2257" s="13">
        <v>55</v>
      </c>
      <c r="BE2257" s="795" t="s">
        <v>402</v>
      </c>
      <c r="BF2257">
        <v>4</v>
      </c>
      <c r="BG2257" s="13">
        <v>99</v>
      </c>
      <c r="BH2257" s="13">
        <v>83</v>
      </c>
      <c r="BI2257" s="846" t="s">
        <v>480</v>
      </c>
      <c r="BJ2257" s="13">
        <v>2</v>
      </c>
      <c r="BK2257" s="13" t="e">
        <f t="shared" si="436"/>
        <v>#DIV/0!</v>
      </c>
      <c r="BL2257" s="13" t="e">
        <f t="shared" si="437"/>
        <v>#DIV/0!</v>
      </c>
    </row>
    <row r="2258" spans="48:64" x14ac:dyDescent="0.25">
      <c r="AV2258" s="13">
        <v>51</v>
      </c>
      <c r="AW2258" s="13">
        <v>6</v>
      </c>
      <c r="AX2258" s="795" t="s">
        <v>312</v>
      </c>
      <c r="AY2258" s="13">
        <v>166</v>
      </c>
      <c r="AZ2258" s="13">
        <v>179</v>
      </c>
      <c r="BA2258" s="13">
        <v>328</v>
      </c>
      <c r="BB2258" s="13">
        <v>348</v>
      </c>
      <c r="BC2258" s="13">
        <v>143</v>
      </c>
      <c r="BD2258" s="13">
        <v>169</v>
      </c>
      <c r="BE2258" s="795" t="s">
        <v>321</v>
      </c>
      <c r="BF2258" s="425">
        <v>2</v>
      </c>
      <c r="BG2258" s="13">
        <v>163</v>
      </c>
      <c r="BH2258" s="13">
        <v>183</v>
      </c>
      <c r="BI2258" s="889" t="s">
        <v>529</v>
      </c>
      <c r="BJ2258" s="13">
        <v>2</v>
      </c>
      <c r="BK2258" s="13" t="e">
        <f t="shared" si="436"/>
        <v>#DIV/0!</v>
      </c>
      <c r="BL2258" s="13" t="e">
        <f t="shared" si="437"/>
        <v>#DIV/0!</v>
      </c>
    </row>
    <row r="2259" spans="48:64" x14ac:dyDescent="0.25">
      <c r="AV2259" s="13">
        <v>52</v>
      </c>
      <c r="AW2259" s="13">
        <v>6</v>
      </c>
      <c r="AX2259" s="795" t="s">
        <v>312</v>
      </c>
      <c r="AY2259" s="13">
        <v>75</v>
      </c>
      <c r="AZ2259" s="13">
        <v>85</v>
      </c>
      <c r="BA2259" s="13">
        <v>157</v>
      </c>
      <c r="BB2259" s="13">
        <v>161</v>
      </c>
      <c r="BC2259" s="13">
        <v>77</v>
      </c>
      <c r="BD2259" s="13">
        <v>76</v>
      </c>
      <c r="BE2259" s="795" t="s">
        <v>330</v>
      </c>
      <c r="BF2259">
        <v>3</v>
      </c>
      <c r="BG2259" s="13">
        <v>107</v>
      </c>
      <c r="BH2259" s="13">
        <v>85</v>
      </c>
      <c r="BI2259" s="843" t="s">
        <v>552</v>
      </c>
      <c r="BJ2259" s="13">
        <v>1</v>
      </c>
      <c r="BK2259" s="13" t="e">
        <f t="shared" si="436"/>
        <v>#DIV/0!</v>
      </c>
      <c r="BL2259" s="13" t="e">
        <f t="shared" si="437"/>
        <v>#DIV/0!</v>
      </c>
    </row>
    <row r="2260" spans="48:64" x14ac:dyDescent="0.25">
      <c r="AV2260" s="13">
        <v>53</v>
      </c>
      <c r="AW2260" s="13">
        <v>6</v>
      </c>
      <c r="AX2260" s="795" t="s">
        <v>312</v>
      </c>
      <c r="AY2260" s="13">
        <v>178</v>
      </c>
      <c r="AZ2260" s="13">
        <v>165</v>
      </c>
      <c r="BA2260" s="13">
        <v>392</v>
      </c>
      <c r="BB2260" s="13">
        <v>344</v>
      </c>
      <c r="BC2260" s="13">
        <v>192</v>
      </c>
      <c r="BD2260" s="13">
        <v>179</v>
      </c>
      <c r="BE2260" s="795" t="s">
        <v>339</v>
      </c>
      <c r="BF2260">
        <v>2</v>
      </c>
      <c r="BG2260" s="13">
        <v>125</v>
      </c>
      <c r="BH2260" s="13">
        <v>89</v>
      </c>
      <c r="BI2260" s="841" t="s">
        <v>454</v>
      </c>
      <c r="BJ2260" s="13">
        <v>0</v>
      </c>
      <c r="BK2260" s="13" t="e">
        <f t="shared" si="436"/>
        <v>#DIV/0!</v>
      </c>
      <c r="BL2260" s="13" t="e">
        <f t="shared" si="437"/>
        <v>#DIV/0!</v>
      </c>
    </row>
    <row r="2261" spans="48:64" x14ac:dyDescent="0.25">
      <c r="AV2261" s="13">
        <v>54</v>
      </c>
      <c r="AW2261" s="13">
        <v>5</v>
      </c>
      <c r="AX2261" s="795" t="s">
        <v>312</v>
      </c>
      <c r="AY2261" s="13">
        <v>95</v>
      </c>
      <c r="AZ2261" s="13">
        <v>100</v>
      </c>
      <c r="BA2261" s="13">
        <v>220</v>
      </c>
      <c r="BB2261" s="13">
        <v>198</v>
      </c>
      <c r="BC2261" s="13">
        <v>116</v>
      </c>
      <c r="BD2261" s="13">
        <v>98</v>
      </c>
      <c r="BE2261" s="795" t="s">
        <v>348</v>
      </c>
      <c r="BF2261">
        <v>1</v>
      </c>
      <c r="BG2261" s="13">
        <v>145</v>
      </c>
      <c r="BH2261" s="13">
        <v>128</v>
      </c>
      <c r="BI2261" s="881" t="s">
        <v>437</v>
      </c>
      <c r="BJ2261" s="13">
        <v>0</v>
      </c>
      <c r="BK2261" s="13" t="e">
        <f t="shared" si="436"/>
        <v>#DIV/0!</v>
      </c>
      <c r="BL2261" s="13" t="e">
        <f t="shared" si="437"/>
        <v>#DIV/0!</v>
      </c>
    </row>
    <row r="2262" spans="48:64" x14ac:dyDescent="0.25">
      <c r="AV2262" s="13">
        <v>55</v>
      </c>
      <c r="AW2262" s="13">
        <v>2</v>
      </c>
      <c r="AX2262" s="795" t="s">
        <v>312</v>
      </c>
      <c r="AY2262" s="13">
        <v>40</v>
      </c>
      <c r="AZ2262" s="13">
        <v>32</v>
      </c>
      <c r="BA2262" s="13">
        <v>85</v>
      </c>
      <c r="BB2262" s="13">
        <v>71</v>
      </c>
      <c r="BC2262" s="13">
        <v>39</v>
      </c>
      <c r="BD2262" s="13">
        <v>39</v>
      </c>
      <c r="BE2262" s="795" t="s">
        <v>357</v>
      </c>
      <c r="BF2262">
        <v>1</v>
      </c>
      <c r="BG2262" s="13">
        <v>63</v>
      </c>
      <c r="BH2262" s="13">
        <v>47</v>
      </c>
      <c r="BI2262" s="841" t="s">
        <v>454</v>
      </c>
      <c r="BJ2262" s="13">
        <v>0</v>
      </c>
      <c r="BK2262" s="13" t="e">
        <f t="shared" si="436"/>
        <v>#DIV/0!</v>
      </c>
      <c r="BL2262" s="13" t="e">
        <f t="shared" si="437"/>
        <v>#DIV/0!</v>
      </c>
    </row>
    <row r="2263" spans="48:64" x14ac:dyDescent="0.25">
      <c r="AV2263" s="13">
        <v>56</v>
      </c>
      <c r="AW2263" s="13">
        <v>5</v>
      </c>
      <c r="AX2263" s="795" t="s">
        <v>312</v>
      </c>
      <c r="AY2263" s="13">
        <v>237</v>
      </c>
      <c r="AZ2263" s="13">
        <v>176</v>
      </c>
      <c r="BA2263" s="13">
        <v>423</v>
      </c>
      <c r="BB2263" s="13">
        <v>337</v>
      </c>
      <c r="BC2263" s="13">
        <v>174</v>
      </c>
      <c r="BD2263" s="13">
        <v>161</v>
      </c>
      <c r="BE2263" s="795" t="s">
        <v>366</v>
      </c>
      <c r="BF2263">
        <v>7</v>
      </c>
      <c r="BG2263" s="13">
        <v>183</v>
      </c>
      <c r="BH2263" s="13">
        <v>133</v>
      </c>
      <c r="BI2263" s="888" t="s">
        <v>451</v>
      </c>
      <c r="BJ2263" s="13">
        <v>3</v>
      </c>
      <c r="BK2263" s="13" t="e">
        <f t="shared" si="436"/>
        <v>#DIV/0!</v>
      </c>
      <c r="BL2263" s="13" t="e">
        <f t="shared" si="437"/>
        <v>#DIV/0!</v>
      </c>
    </row>
    <row r="2264" spans="48:64" x14ac:dyDescent="0.25">
      <c r="AV2264" s="13">
        <v>57</v>
      </c>
      <c r="AW2264" s="13">
        <v>5</v>
      </c>
      <c r="AX2264" s="795" t="s">
        <v>312</v>
      </c>
      <c r="AY2264" s="13">
        <v>204</v>
      </c>
      <c r="AZ2264" s="13">
        <v>188</v>
      </c>
      <c r="BA2264" s="13">
        <v>475</v>
      </c>
      <c r="BB2264" s="13">
        <v>401</v>
      </c>
      <c r="BC2264" s="13">
        <v>224</v>
      </c>
      <c r="BD2264" s="13">
        <v>213</v>
      </c>
      <c r="BE2264" s="795" t="s">
        <v>375</v>
      </c>
      <c r="BF2264" s="425">
        <v>2</v>
      </c>
      <c r="BG2264" s="13">
        <v>158</v>
      </c>
      <c r="BH2264" s="13">
        <v>134</v>
      </c>
      <c r="BI2264" s="889" t="s">
        <v>529</v>
      </c>
      <c r="BJ2264" s="13">
        <v>0</v>
      </c>
      <c r="BK2264" s="13" t="e">
        <f t="shared" si="436"/>
        <v>#DIV/0!</v>
      </c>
      <c r="BL2264" s="13" t="e">
        <f t="shared" si="437"/>
        <v>#DIV/0!</v>
      </c>
    </row>
    <row r="2265" spans="48:64" x14ac:dyDescent="0.25">
      <c r="AV2265" s="13">
        <v>58</v>
      </c>
      <c r="AW2265" s="13">
        <v>6</v>
      </c>
      <c r="AX2265" s="795" t="s">
        <v>312</v>
      </c>
      <c r="AY2265" s="13">
        <v>98</v>
      </c>
      <c r="AZ2265" s="13">
        <v>94</v>
      </c>
      <c r="BA2265" s="13">
        <v>220</v>
      </c>
      <c r="BB2265" s="13">
        <v>193</v>
      </c>
      <c r="BC2265" s="13">
        <v>110</v>
      </c>
      <c r="BD2265" s="13">
        <v>99</v>
      </c>
      <c r="BE2265" s="795" t="s">
        <v>384</v>
      </c>
      <c r="BF2265">
        <v>2</v>
      </c>
      <c r="BG2265" s="13">
        <v>120</v>
      </c>
      <c r="BH2265" s="13">
        <v>94</v>
      </c>
      <c r="BI2265" s="841" t="s">
        <v>454</v>
      </c>
      <c r="BJ2265" s="13">
        <v>0</v>
      </c>
      <c r="BK2265" s="13" t="e">
        <f t="shared" si="436"/>
        <v>#DIV/0!</v>
      </c>
      <c r="BL2265" s="13" t="e">
        <f t="shared" si="437"/>
        <v>#DIV/0!</v>
      </c>
    </row>
    <row r="2266" spans="48:64" x14ac:dyDescent="0.25">
      <c r="AV2266" s="13">
        <v>59</v>
      </c>
      <c r="AW2266" s="13">
        <v>7</v>
      </c>
      <c r="AX2266" s="795" t="s">
        <v>312</v>
      </c>
      <c r="AY2266" s="13">
        <v>85</v>
      </c>
      <c r="AZ2266" s="13">
        <v>77</v>
      </c>
      <c r="BA2266" s="13">
        <v>199</v>
      </c>
      <c r="BB2266" s="13">
        <v>164</v>
      </c>
      <c r="BC2266" s="13">
        <v>103</v>
      </c>
      <c r="BD2266" s="13">
        <v>87</v>
      </c>
      <c r="BE2266" s="795" t="s">
        <v>393</v>
      </c>
      <c r="BF2266">
        <v>8</v>
      </c>
      <c r="BG2266" s="13">
        <v>69</v>
      </c>
      <c r="BH2266" s="13">
        <v>58</v>
      </c>
      <c r="BI2266" s="826" t="s">
        <v>476</v>
      </c>
      <c r="BJ2266" s="13">
        <v>3</v>
      </c>
      <c r="BK2266" s="13" t="e">
        <f t="shared" si="436"/>
        <v>#DIV/0!</v>
      </c>
      <c r="BL2266" s="13" t="e">
        <f t="shared" si="437"/>
        <v>#DIV/0!</v>
      </c>
    </row>
    <row r="2267" spans="48:64" x14ac:dyDescent="0.25">
      <c r="AV2267" s="13">
        <v>60</v>
      </c>
      <c r="AW2267" s="13">
        <v>7</v>
      </c>
      <c r="AX2267" s="795" t="s">
        <v>312</v>
      </c>
      <c r="AY2267" s="13">
        <v>153</v>
      </c>
      <c r="AZ2267" s="13">
        <v>208</v>
      </c>
      <c r="BA2267" s="13">
        <v>315</v>
      </c>
      <c r="BB2267" s="13">
        <v>362</v>
      </c>
      <c r="BC2267" s="13">
        <v>143</v>
      </c>
      <c r="BD2267" s="13">
        <v>154</v>
      </c>
      <c r="BE2267" s="795" t="s">
        <v>402</v>
      </c>
      <c r="BF2267">
        <v>2</v>
      </c>
      <c r="BG2267" s="13">
        <v>182</v>
      </c>
      <c r="BH2267" s="13">
        <v>238</v>
      </c>
      <c r="BI2267" s="855" t="s">
        <v>529</v>
      </c>
      <c r="BJ2267" s="13">
        <v>2</v>
      </c>
      <c r="BK2267" s="13" t="e">
        <f t="shared" si="436"/>
        <v>#DIV/0!</v>
      </c>
      <c r="BL2267" s="13" t="e">
        <f t="shared" si="437"/>
        <v>#DIV/0!</v>
      </c>
    </row>
    <row r="2268" spans="48:64" x14ac:dyDescent="0.25">
      <c r="AV2268" s="13">
        <v>61</v>
      </c>
      <c r="AW2268" s="13">
        <v>7</v>
      </c>
      <c r="AX2268" s="795" t="s">
        <v>321</v>
      </c>
      <c r="AY2268" s="13">
        <v>157</v>
      </c>
      <c r="AZ2268" s="13">
        <v>156</v>
      </c>
      <c r="BA2268" s="13">
        <v>313</v>
      </c>
      <c r="BB2268" s="13">
        <v>306</v>
      </c>
      <c r="BC2268" s="13">
        <v>147</v>
      </c>
      <c r="BD2268" s="13">
        <v>150</v>
      </c>
      <c r="BE2268" s="795" t="s">
        <v>330</v>
      </c>
      <c r="BF2268">
        <v>4</v>
      </c>
      <c r="BG2268" s="13">
        <v>97</v>
      </c>
      <c r="BH2268" s="13">
        <v>68</v>
      </c>
      <c r="BI2268" s="843" t="s">
        <v>552</v>
      </c>
      <c r="BJ2268" s="13">
        <v>1</v>
      </c>
      <c r="BK2268" s="13" t="e">
        <f t="shared" si="436"/>
        <v>#DIV/0!</v>
      </c>
      <c r="BL2268" s="13" t="e">
        <f t="shared" si="437"/>
        <v>#DIV/0!</v>
      </c>
    </row>
    <row r="2269" spans="48:64" x14ac:dyDescent="0.25">
      <c r="AV2269" s="13">
        <v>62</v>
      </c>
      <c r="AW2269" s="13">
        <v>7</v>
      </c>
      <c r="AX2269" s="795" t="s">
        <v>321</v>
      </c>
      <c r="AY2269" s="13">
        <v>88</v>
      </c>
      <c r="AZ2269" s="13">
        <v>92</v>
      </c>
      <c r="BA2269" s="13">
        <v>252</v>
      </c>
      <c r="BB2269" s="13">
        <v>200</v>
      </c>
      <c r="BC2269" s="13">
        <v>156</v>
      </c>
      <c r="BD2269" s="13">
        <v>108</v>
      </c>
      <c r="BE2269" s="795" t="s">
        <v>339</v>
      </c>
      <c r="BF2269">
        <v>2</v>
      </c>
      <c r="BG2269" s="13">
        <v>98</v>
      </c>
      <c r="BH2269" s="13">
        <v>75</v>
      </c>
      <c r="BI2269" s="855" t="s">
        <v>529</v>
      </c>
      <c r="BJ2269" s="13">
        <v>1</v>
      </c>
      <c r="BK2269" s="13" t="e">
        <f t="shared" si="436"/>
        <v>#DIV/0!</v>
      </c>
      <c r="BL2269" s="13" t="e">
        <f t="shared" si="437"/>
        <v>#DIV/0!</v>
      </c>
    </row>
    <row r="2270" spans="48:64" x14ac:dyDescent="0.25">
      <c r="AV2270" s="13">
        <v>63</v>
      </c>
      <c r="AW2270" s="13">
        <v>7</v>
      </c>
      <c r="AX2270" s="795" t="s">
        <v>321</v>
      </c>
      <c r="AY2270" s="13">
        <v>255</v>
      </c>
      <c r="AZ2270" s="13">
        <v>219</v>
      </c>
      <c r="BA2270" s="13">
        <v>562</v>
      </c>
      <c r="BB2270" s="13">
        <v>462</v>
      </c>
      <c r="BC2270" s="13">
        <v>290</v>
      </c>
      <c r="BD2270" s="13">
        <v>243</v>
      </c>
      <c r="BE2270" s="795" t="s">
        <v>348</v>
      </c>
      <c r="BF2270">
        <v>4</v>
      </c>
      <c r="BG2270" s="13">
        <v>291</v>
      </c>
      <c r="BH2270" s="13">
        <v>245</v>
      </c>
      <c r="BI2270" s="867" t="s">
        <v>560</v>
      </c>
      <c r="BJ2270" s="13">
        <v>0</v>
      </c>
      <c r="BK2270" s="13" t="e">
        <f t="shared" si="436"/>
        <v>#DIV/0!</v>
      </c>
      <c r="BL2270" s="216" t="e">
        <f t="shared" si="437"/>
        <v>#DIV/0!</v>
      </c>
    </row>
    <row r="2271" spans="48:64" x14ac:dyDescent="0.25">
      <c r="AV2271" s="13">
        <v>64</v>
      </c>
      <c r="AW2271" s="13">
        <v>6</v>
      </c>
      <c r="AX2271" s="795" t="s">
        <v>321</v>
      </c>
      <c r="AY2271" s="13">
        <v>114</v>
      </c>
      <c r="AZ2271" s="13">
        <v>138</v>
      </c>
      <c r="BA2271" s="13">
        <v>226</v>
      </c>
      <c r="BB2271" s="13">
        <v>227</v>
      </c>
      <c r="BC2271" s="13">
        <v>96</v>
      </c>
      <c r="BD2271" s="13">
        <v>89</v>
      </c>
      <c r="BE2271" s="795" t="s">
        <v>357</v>
      </c>
      <c r="BF2271">
        <v>6</v>
      </c>
      <c r="BG2271" s="13">
        <v>73</v>
      </c>
      <c r="BH2271" s="13">
        <v>77</v>
      </c>
      <c r="BI2271" s="852" t="s">
        <v>514</v>
      </c>
      <c r="BJ2271" s="13">
        <v>1</v>
      </c>
      <c r="BK2271" s="13" t="e">
        <f t="shared" si="436"/>
        <v>#DIV/0!</v>
      </c>
      <c r="BL2271" s="13" t="e">
        <f t="shared" si="437"/>
        <v>#DIV/0!</v>
      </c>
    </row>
    <row r="2272" spans="48:64" x14ac:dyDescent="0.25">
      <c r="AV2272" s="13">
        <v>65</v>
      </c>
      <c r="AW2272" s="13">
        <v>14</v>
      </c>
      <c r="AX2272" s="795" t="s">
        <v>321</v>
      </c>
      <c r="AY2272" s="13">
        <v>392</v>
      </c>
      <c r="AZ2272" s="13">
        <v>371</v>
      </c>
      <c r="BA2272" s="13">
        <v>781</v>
      </c>
      <c r="BB2272" s="13">
        <v>678</v>
      </c>
      <c r="BC2272" s="13">
        <v>330</v>
      </c>
      <c r="BD2272" s="13">
        <v>307</v>
      </c>
      <c r="BE2272" s="795" t="s">
        <v>366</v>
      </c>
      <c r="BF2272">
        <v>1</v>
      </c>
      <c r="BG2272" s="13">
        <v>141</v>
      </c>
      <c r="BH2272" s="13">
        <v>102</v>
      </c>
      <c r="BI2272" s="843" t="s">
        <v>552</v>
      </c>
      <c r="BJ2272" s="13">
        <v>1</v>
      </c>
      <c r="BK2272" s="13" t="e">
        <f t="shared" ref="BK2272:BK2303" si="438">ROUND(BA67/(AW67-BJ67),2)</f>
        <v>#DIV/0!</v>
      </c>
      <c r="BL2272" s="13" t="e">
        <f t="shared" ref="BL2272:BL2303" si="439">ROUND(BB67/(AW67-BJ67),2)</f>
        <v>#DIV/0!</v>
      </c>
    </row>
    <row r="2273" spans="48:64" x14ac:dyDescent="0.25">
      <c r="AV2273" s="13">
        <v>66</v>
      </c>
      <c r="AW2273" s="13">
        <v>7</v>
      </c>
      <c r="AX2273" s="795" t="s">
        <v>321</v>
      </c>
      <c r="AY2273" s="13">
        <v>95</v>
      </c>
      <c r="AZ2273" s="13">
        <v>119</v>
      </c>
      <c r="BA2273" s="13">
        <v>258</v>
      </c>
      <c r="BB2273" s="13">
        <v>236</v>
      </c>
      <c r="BC2273" s="13">
        <v>147</v>
      </c>
      <c r="BD2273" s="13">
        <v>117</v>
      </c>
      <c r="BE2273" s="795" t="s">
        <v>375</v>
      </c>
      <c r="BF2273">
        <v>2</v>
      </c>
      <c r="BG2273" s="13">
        <v>159</v>
      </c>
      <c r="BH2273" s="13">
        <v>138</v>
      </c>
      <c r="BI2273" s="856" t="s">
        <v>540</v>
      </c>
      <c r="BJ2273" s="13">
        <v>0</v>
      </c>
      <c r="BK2273" s="13" t="e">
        <f t="shared" si="438"/>
        <v>#DIV/0!</v>
      </c>
      <c r="BL2273" s="13" t="e">
        <f t="shared" si="439"/>
        <v>#DIV/0!</v>
      </c>
    </row>
    <row r="2274" spans="48:64" x14ac:dyDescent="0.25">
      <c r="AV2274" s="13">
        <v>67</v>
      </c>
      <c r="AW2274" s="13">
        <v>9</v>
      </c>
      <c r="AX2274" s="795" t="s">
        <v>321</v>
      </c>
      <c r="AY2274" s="13">
        <v>134</v>
      </c>
      <c r="AZ2274" s="13">
        <v>148</v>
      </c>
      <c r="BA2274" s="13">
        <v>313</v>
      </c>
      <c r="BB2274" s="13">
        <v>293</v>
      </c>
      <c r="BC2274" s="13">
        <v>166</v>
      </c>
      <c r="BD2274" s="13">
        <v>145</v>
      </c>
      <c r="BE2274" s="795" t="s">
        <v>384</v>
      </c>
      <c r="BF2274" s="425">
        <v>4</v>
      </c>
      <c r="BG2274" s="13">
        <v>89</v>
      </c>
      <c r="BH2274" s="13">
        <v>93</v>
      </c>
      <c r="BI2274" s="780" t="s">
        <v>454</v>
      </c>
      <c r="BJ2274" s="13">
        <v>1</v>
      </c>
      <c r="BK2274" s="13" t="e">
        <f t="shared" si="438"/>
        <v>#DIV/0!</v>
      </c>
      <c r="BL2274" s="13" t="e">
        <f t="shared" si="439"/>
        <v>#DIV/0!</v>
      </c>
    </row>
    <row r="2275" spans="48:64" x14ac:dyDescent="0.25">
      <c r="AV2275" s="13">
        <v>68</v>
      </c>
      <c r="AW2275" s="13">
        <v>6</v>
      </c>
      <c r="AX2275" s="795" t="s">
        <v>321</v>
      </c>
      <c r="AY2275" s="13">
        <v>135</v>
      </c>
      <c r="AZ2275" s="13">
        <v>140</v>
      </c>
      <c r="BA2275" s="13">
        <v>321</v>
      </c>
      <c r="BB2275" s="13">
        <v>274</v>
      </c>
      <c r="BC2275" s="13">
        <v>167</v>
      </c>
      <c r="BD2275" s="13">
        <v>134</v>
      </c>
      <c r="BE2275" s="795" t="s">
        <v>393</v>
      </c>
      <c r="BF2275">
        <v>7</v>
      </c>
      <c r="BG2275" s="13">
        <v>150</v>
      </c>
      <c r="BH2275" s="13">
        <v>122</v>
      </c>
      <c r="BI2275" s="843" t="s">
        <v>552</v>
      </c>
      <c r="BJ2275" s="13">
        <v>1</v>
      </c>
      <c r="BK2275" s="13" t="e">
        <f t="shared" si="438"/>
        <v>#DIV/0!</v>
      </c>
      <c r="BL2275" s="13" t="e">
        <f t="shared" si="439"/>
        <v>#DIV/0!</v>
      </c>
    </row>
    <row r="2276" spans="48:64" x14ac:dyDescent="0.25">
      <c r="AV2276" s="13">
        <v>69</v>
      </c>
      <c r="AW2276" s="13">
        <v>5</v>
      </c>
      <c r="AX2276" s="795" t="s">
        <v>321</v>
      </c>
      <c r="AY2276" s="13">
        <v>70</v>
      </c>
      <c r="AZ2276" s="13">
        <v>87</v>
      </c>
      <c r="BA2276" s="13">
        <v>146</v>
      </c>
      <c r="BB2276" s="13">
        <v>155</v>
      </c>
      <c r="BC2276" s="13">
        <v>71</v>
      </c>
      <c r="BD2276" s="13">
        <v>68</v>
      </c>
      <c r="BE2276" s="795" t="s">
        <v>402</v>
      </c>
      <c r="BF2276">
        <v>5</v>
      </c>
      <c r="BG2276" s="13">
        <v>85</v>
      </c>
      <c r="BH2276" s="13">
        <v>60</v>
      </c>
      <c r="BI2276" s="846" t="s">
        <v>480</v>
      </c>
      <c r="BJ2276" s="13">
        <v>0</v>
      </c>
      <c r="BK2276" s="13" t="e">
        <f t="shared" si="438"/>
        <v>#DIV/0!</v>
      </c>
      <c r="BL2276" s="13" t="e">
        <f t="shared" si="439"/>
        <v>#DIV/0!</v>
      </c>
    </row>
    <row r="2277" spans="48:64" x14ac:dyDescent="0.25">
      <c r="AV2277" s="13">
        <v>70</v>
      </c>
      <c r="AW2277" s="13">
        <v>6</v>
      </c>
      <c r="AX2277" s="795" t="s">
        <v>330</v>
      </c>
      <c r="AY2277" s="13">
        <v>150</v>
      </c>
      <c r="AZ2277" s="13">
        <v>125</v>
      </c>
      <c r="BA2277" s="13">
        <v>334</v>
      </c>
      <c r="BB2277" s="13">
        <v>262</v>
      </c>
      <c r="BC2277" s="13">
        <v>170</v>
      </c>
      <c r="BD2277" s="13">
        <v>137</v>
      </c>
      <c r="BE2277" s="795" t="s">
        <v>339</v>
      </c>
      <c r="BF2277" s="425">
        <v>1</v>
      </c>
      <c r="BG2277" s="13">
        <v>160</v>
      </c>
      <c r="BH2277" s="13">
        <v>136</v>
      </c>
      <c r="BI2277" s="883" t="s">
        <v>502</v>
      </c>
      <c r="BJ2277" s="13">
        <v>0</v>
      </c>
      <c r="BK2277" s="13" t="e">
        <f t="shared" si="438"/>
        <v>#DIV/0!</v>
      </c>
      <c r="BL2277" s="13" t="e">
        <f t="shared" si="439"/>
        <v>#DIV/0!</v>
      </c>
    </row>
    <row r="2278" spans="48:64" x14ac:dyDescent="0.25">
      <c r="AV2278" s="13">
        <v>71</v>
      </c>
      <c r="AW2278" s="13">
        <v>5</v>
      </c>
      <c r="AX2278" s="795" t="s">
        <v>330</v>
      </c>
      <c r="AY2278" s="13">
        <v>77</v>
      </c>
      <c r="AZ2278" s="13">
        <v>82</v>
      </c>
      <c r="BA2278" s="13">
        <v>140</v>
      </c>
      <c r="BB2278" s="13">
        <v>146</v>
      </c>
      <c r="BC2278" s="13">
        <v>48</v>
      </c>
      <c r="BD2278" s="13">
        <v>64</v>
      </c>
      <c r="BE2278" s="795" t="s">
        <v>348</v>
      </c>
      <c r="BF2278">
        <v>1</v>
      </c>
      <c r="BG2278" s="13">
        <v>44</v>
      </c>
      <c r="BH2278" s="13">
        <v>41</v>
      </c>
      <c r="BI2278" s="841" t="s">
        <v>454</v>
      </c>
      <c r="BJ2278" s="13">
        <v>1</v>
      </c>
      <c r="BK2278" s="13" t="e">
        <f t="shared" si="438"/>
        <v>#DIV/0!</v>
      </c>
      <c r="BL2278" s="13" t="e">
        <f t="shared" si="439"/>
        <v>#DIV/0!</v>
      </c>
    </row>
    <row r="2279" spans="48:64" x14ac:dyDescent="0.25">
      <c r="AV2279" s="13">
        <v>72</v>
      </c>
      <c r="AW2279" s="13">
        <v>8</v>
      </c>
      <c r="AX2279" s="795" t="s">
        <v>330</v>
      </c>
      <c r="AY2279" s="13">
        <v>219</v>
      </c>
      <c r="AZ2279" s="13">
        <v>215</v>
      </c>
      <c r="BA2279" s="13">
        <v>408</v>
      </c>
      <c r="BB2279" s="13">
        <v>360</v>
      </c>
      <c r="BC2279" s="13">
        <v>168</v>
      </c>
      <c r="BD2279" s="13">
        <v>145</v>
      </c>
      <c r="BE2279" s="795" t="s">
        <v>357</v>
      </c>
      <c r="BF2279">
        <v>4</v>
      </c>
      <c r="BG2279" s="13">
        <v>126</v>
      </c>
      <c r="BH2279" s="13">
        <v>119</v>
      </c>
      <c r="BI2279" s="857" t="s">
        <v>415</v>
      </c>
      <c r="BJ2279" s="13">
        <v>1</v>
      </c>
      <c r="BK2279" s="13" t="e">
        <f t="shared" si="438"/>
        <v>#DIV/0!</v>
      </c>
      <c r="BL2279" s="13" t="e">
        <f t="shared" si="439"/>
        <v>#DIV/0!</v>
      </c>
    </row>
    <row r="2280" spans="48:64" x14ac:dyDescent="0.25">
      <c r="AV2280" s="13">
        <v>73</v>
      </c>
      <c r="AW2280" s="13">
        <v>8</v>
      </c>
      <c r="AX2280" s="795" t="s">
        <v>330</v>
      </c>
      <c r="AY2280" s="13">
        <v>147</v>
      </c>
      <c r="AZ2280" s="13">
        <v>140</v>
      </c>
      <c r="BA2280" s="13">
        <v>282</v>
      </c>
      <c r="BB2280" s="13">
        <v>255</v>
      </c>
      <c r="BC2280" s="13">
        <v>117</v>
      </c>
      <c r="BD2280" s="13">
        <v>115</v>
      </c>
      <c r="BE2280" s="795" t="s">
        <v>366</v>
      </c>
      <c r="BF2280" s="425">
        <v>4</v>
      </c>
      <c r="BG2280" s="13">
        <v>58</v>
      </c>
      <c r="BH2280" s="13">
        <v>36</v>
      </c>
      <c r="BI2280" s="818" t="s">
        <v>433</v>
      </c>
      <c r="BJ2280" s="13">
        <v>1</v>
      </c>
      <c r="BK2280" s="13" t="e">
        <f t="shared" si="438"/>
        <v>#DIV/0!</v>
      </c>
      <c r="BL2280" s="13" t="e">
        <f t="shared" si="439"/>
        <v>#DIV/0!</v>
      </c>
    </row>
    <row r="2281" spans="48:64" x14ac:dyDescent="0.25">
      <c r="AV2281" s="13">
        <v>74</v>
      </c>
      <c r="AW2281" s="13">
        <v>9</v>
      </c>
      <c r="AX2281" s="795" t="s">
        <v>330</v>
      </c>
      <c r="AY2281" s="13">
        <v>275</v>
      </c>
      <c r="AZ2281" s="13">
        <v>269</v>
      </c>
      <c r="BA2281" s="13">
        <v>544</v>
      </c>
      <c r="BB2281" s="13">
        <v>511</v>
      </c>
      <c r="BC2281" s="13">
        <v>239</v>
      </c>
      <c r="BD2281" s="13">
        <v>242</v>
      </c>
      <c r="BE2281" s="795" t="s">
        <v>375</v>
      </c>
      <c r="BF2281" s="425">
        <v>1</v>
      </c>
      <c r="BG2281" s="13">
        <v>147</v>
      </c>
      <c r="BH2281" s="13">
        <v>140</v>
      </c>
      <c r="BI2281" s="898" t="s">
        <v>451</v>
      </c>
      <c r="BJ2281" s="13">
        <v>0</v>
      </c>
      <c r="BK2281" s="13" t="e">
        <f t="shared" si="438"/>
        <v>#DIV/0!</v>
      </c>
      <c r="BL2281" s="13" t="e">
        <f t="shared" si="439"/>
        <v>#DIV/0!</v>
      </c>
    </row>
    <row r="2282" spans="48:64" x14ac:dyDescent="0.25">
      <c r="AV2282" s="13">
        <v>75</v>
      </c>
      <c r="AW2282" s="13">
        <v>8</v>
      </c>
      <c r="AX2282" s="795" t="s">
        <v>330</v>
      </c>
      <c r="AY2282" s="13">
        <v>98</v>
      </c>
      <c r="AZ2282" s="13">
        <v>99</v>
      </c>
      <c r="BA2282" s="13">
        <v>172</v>
      </c>
      <c r="BB2282" s="13">
        <v>197</v>
      </c>
      <c r="BC2282" s="13">
        <v>60</v>
      </c>
      <c r="BD2282" s="13">
        <v>98</v>
      </c>
      <c r="BE2282" s="795" t="s">
        <v>384</v>
      </c>
      <c r="BF2282" s="425">
        <v>5</v>
      </c>
      <c r="BG2282" s="13">
        <v>60</v>
      </c>
      <c r="BH2282" s="13">
        <v>65</v>
      </c>
      <c r="BI2282" s="887" t="s">
        <v>463</v>
      </c>
      <c r="BJ2282" s="13">
        <v>0</v>
      </c>
      <c r="BK2282" s="13" t="e">
        <f t="shared" si="438"/>
        <v>#DIV/0!</v>
      </c>
      <c r="BL2282" s="13" t="e">
        <f t="shared" si="439"/>
        <v>#DIV/0!</v>
      </c>
    </row>
    <row r="2283" spans="48:64" x14ac:dyDescent="0.25">
      <c r="AV2283" s="13">
        <v>76</v>
      </c>
      <c r="AW2283" s="13">
        <v>8</v>
      </c>
      <c r="AX2283" s="795" t="s">
        <v>330</v>
      </c>
      <c r="AY2283" s="13">
        <v>227</v>
      </c>
      <c r="AZ2283" s="13">
        <v>196</v>
      </c>
      <c r="BA2283" s="13">
        <v>421</v>
      </c>
      <c r="BB2283" s="13">
        <v>383</v>
      </c>
      <c r="BC2283" s="13">
        <v>177</v>
      </c>
      <c r="BD2283" s="13">
        <v>187</v>
      </c>
      <c r="BE2283" s="795" t="s">
        <v>393</v>
      </c>
      <c r="BF2283">
        <v>2</v>
      </c>
      <c r="BG2283" s="13">
        <v>114</v>
      </c>
      <c r="BH2283" s="13">
        <v>92</v>
      </c>
      <c r="BI2283" s="861" t="s">
        <v>548</v>
      </c>
      <c r="BJ2283" s="13">
        <v>0</v>
      </c>
      <c r="BK2283" s="13" t="e">
        <f t="shared" si="438"/>
        <v>#DIV/0!</v>
      </c>
      <c r="BL2283" s="13" t="e">
        <f t="shared" si="439"/>
        <v>#DIV/0!</v>
      </c>
    </row>
    <row r="2284" spans="48:64" x14ac:dyDescent="0.25">
      <c r="AV2284" s="13">
        <v>77</v>
      </c>
      <c r="AW2284" s="13">
        <v>10</v>
      </c>
      <c r="AX2284" s="795" t="s">
        <v>330</v>
      </c>
      <c r="AY2284" s="13">
        <v>218</v>
      </c>
      <c r="AZ2284" s="13">
        <v>211</v>
      </c>
      <c r="BA2284" s="13">
        <v>486</v>
      </c>
      <c r="BB2284" s="13">
        <v>439</v>
      </c>
      <c r="BC2284" s="13">
        <v>244</v>
      </c>
      <c r="BD2284" s="13">
        <v>228</v>
      </c>
      <c r="BE2284" s="795" t="s">
        <v>402</v>
      </c>
      <c r="BF2284">
        <v>6</v>
      </c>
      <c r="BG2284" s="13">
        <v>143</v>
      </c>
      <c r="BH2284" s="13">
        <v>107</v>
      </c>
      <c r="BI2284" s="847" t="s">
        <v>494</v>
      </c>
      <c r="BJ2284" s="13">
        <v>0</v>
      </c>
      <c r="BK2284" s="13" t="e">
        <f t="shared" si="438"/>
        <v>#DIV/0!</v>
      </c>
      <c r="BL2284" s="13" t="e">
        <f t="shared" si="439"/>
        <v>#DIV/0!</v>
      </c>
    </row>
    <row r="2285" spans="48:64" x14ac:dyDescent="0.25">
      <c r="AV2285" s="13">
        <v>78</v>
      </c>
      <c r="AW2285" s="13">
        <v>9</v>
      </c>
      <c r="AX2285" s="795" t="s">
        <v>339</v>
      </c>
      <c r="AY2285" s="13">
        <v>344</v>
      </c>
      <c r="AZ2285" s="13">
        <v>326</v>
      </c>
      <c r="BA2285" s="13">
        <v>708</v>
      </c>
      <c r="BB2285" s="13">
        <v>648</v>
      </c>
      <c r="BC2285" s="13">
        <v>329</v>
      </c>
      <c r="BD2285" s="13">
        <v>322</v>
      </c>
      <c r="BE2285" s="795" t="s">
        <v>348</v>
      </c>
      <c r="BF2285">
        <v>2</v>
      </c>
      <c r="BG2285" s="13">
        <v>170</v>
      </c>
      <c r="BH2285" s="13">
        <v>156</v>
      </c>
      <c r="BI2285" s="886" t="s">
        <v>476</v>
      </c>
      <c r="BJ2285" s="13">
        <v>1</v>
      </c>
      <c r="BK2285" s="13" t="e">
        <f t="shared" si="438"/>
        <v>#DIV/0!</v>
      </c>
      <c r="BL2285" s="13" t="e">
        <f t="shared" si="439"/>
        <v>#DIV/0!</v>
      </c>
    </row>
    <row r="2286" spans="48:64" x14ac:dyDescent="0.25">
      <c r="AV2286" s="13">
        <v>79</v>
      </c>
      <c r="AW2286" s="13">
        <v>5</v>
      </c>
      <c r="AX2286" s="795" t="s">
        <v>339</v>
      </c>
      <c r="AY2286" s="13">
        <v>93</v>
      </c>
      <c r="AZ2286" s="13">
        <v>100</v>
      </c>
      <c r="BA2286" s="13">
        <v>192</v>
      </c>
      <c r="BB2286" s="13">
        <v>191</v>
      </c>
      <c r="BC2286" s="13">
        <v>88</v>
      </c>
      <c r="BD2286" s="13">
        <v>91</v>
      </c>
      <c r="BE2286" s="795" t="s">
        <v>357</v>
      </c>
      <c r="BF2286" s="425">
        <v>2</v>
      </c>
      <c r="BG2286" s="13">
        <v>98</v>
      </c>
      <c r="BH2286" s="13">
        <v>87</v>
      </c>
      <c r="BI2286" s="883" t="s">
        <v>502</v>
      </c>
      <c r="BJ2286" s="13">
        <v>0</v>
      </c>
      <c r="BK2286" s="13" t="e">
        <f t="shared" si="438"/>
        <v>#DIV/0!</v>
      </c>
      <c r="BL2286" s="13" t="e">
        <f t="shared" si="439"/>
        <v>#DIV/0!</v>
      </c>
    </row>
    <row r="2287" spans="48:64" x14ac:dyDescent="0.25">
      <c r="AV2287" s="13">
        <v>80</v>
      </c>
      <c r="AW2287" s="13">
        <v>6</v>
      </c>
      <c r="AX2287" s="795" t="s">
        <v>339</v>
      </c>
      <c r="AY2287" s="13">
        <v>135</v>
      </c>
      <c r="AZ2287" s="13">
        <v>134</v>
      </c>
      <c r="BA2287" s="13">
        <v>261</v>
      </c>
      <c r="BB2287" s="13">
        <v>240</v>
      </c>
      <c r="BC2287" s="13">
        <v>116</v>
      </c>
      <c r="BD2287" s="13">
        <v>106</v>
      </c>
      <c r="BE2287" s="795" t="s">
        <v>366</v>
      </c>
      <c r="BF2287" s="426">
        <v>2</v>
      </c>
      <c r="BG2287" s="13">
        <v>112</v>
      </c>
      <c r="BH2287" s="13">
        <v>118</v>
      </c>
      <c r="BI2287" s="877" t="s">
        <v>428</v>
      </c>
      <c r="BJ2287" s="13">
        <v>0</v>
      </c>
      <c r="BK2287" s="13" t="e">
        <f t="shared" si="438"/>
        <v>#DIV/0!</v>
      </c>
      <c r="BL2287" s="13" t="e">
        <f t="shared" si="439"/>
        <v>#DIV/0!</v>
      </c>
    </row>
    <row r="2288" spans="48:64" x14ac:dyDescent="0.25">
      <c r="AV2288" s="13">
        <v>81</v>
      </c>
      <c r="AW2288" s="13">
        <v>7</v>
      </c>
      <c r="AX2288" s="795" t="s">
        <v>339</v>
      </c>
      <c r="AY2288" s="13">
        <v>193</v>
      </c>
      <c r="AZ2288" s="13">
        <v>151</v>
      </c>
      <c r="BA2288" s="13">
        <v>382</v>
      </c>
      <c r="BB2288" s="13">
        <v>312</v>
      </c>
      <c r="BC2288" s="13">
        <v>161</v>
      </c>
      <c r="BD2288" s="13">
        <v>161</v>
      </c>
      <c r="BE2288" s="795" t="s">
        <v>375</v>
      </c>
      <c r="BF2288">
        <v>6</v>
      </c>
      <c r="BG2288" s="13">
        <v>96</v>
      </c>
      <c r="BH2288" s="13">
        <v>72</v>
      </c>
      <c r="BI2288" s="837" t="s">
        <v>485</v>
      </c>
      <c r="BJ2288" s="13">
        <v>2</v>
      </c>
      <c r="BK2288" s="13" t="e">
        <f t="shared" si="438"/>
        <v>#DIV/0!</v>
      </c>
      <c r="BL2288" s="13" t="e">
        <f t="shared" si="439"/>
        <v>#DIV/0!</v>
      </c>
    </row>
    <row r="2289" spans="48:64" x14ac:dyDescent="0.25">
      <c r="AV2289" s="13">
        <v>82</v>
      </c>
      <c r="AW2289" s="13">
        <v>11</v>
      </c>
      <c r="AX2289" s="795" t="s">
        <v>339</v>
      </c>
      <c r="AY2289" s="13">
        <v>295</v>
      </c>
      <c r="AZ2289" s="13">
        <v>308</v>
      </c>
      <c r="BA2289" s="13">
        <v>599</v>
      </c>
      <c r="BB2289" s="13">
        <v>559</v>
      </c>
      <c r="BC2289" s="13">
        <v>265</v>
      </c>
      <c r="BD2289" s="13">
        <v>251</v>
      </c>
      <c r="BE2289" s="795" t="s">
        <v>384</v>
      </c>
      <c r="BF2289" s="425">
        <v>4</v>
      </c>
      <c r="BG2289" s="13">
        <v>143</v>
      </c>
      <c r="BH2289" s="13">
        <v>117</v>
      </c>
      <c r="BI2289" s="876" t="s">
        <v>459</v>
      </c>
      <c r="BJ2289" s="13">
        <v>2</v>
      </c>
      <c r="BK2289" s="13" t="e">
        <f t="shared" si="438"/>
        <v>#DIV/0!</v>
      </c>
      <c r="BL2289" s="13" t="e">
        <f t="shared" si="439"/>
        <v>#DIV/0!</v>
      </c>
    </row>
    <row r="2290" spans="48:64" x14ac:dyDescent="0.25">
      <c r="AV2290" s="13">
        <v>83</v>
      </c>
      <c r="AW2290" s="13">
        <v>5</v>
      </c>
      <c r="AX2290" s="795" t="s">
        <v>339</v>
      </c>
      <c r="AY2290" s="13">
        <v>79</v>
      </c>
      <c r="AZ2290" s="13">
        <v>77</v>
      </c>
      <c r="BA2290" s="13">
        <v>179</v>
      </c>
      <c r="BB2290" s="13">
        <v>139</v>
      </c>
      <c r="BC2290" s="13">
        <v>96</v>
      </c>
      <c r="BD2290" s="13">
        <v>62</v>
      </c>
      <c r="BE2290" s="795" t="s">
        <v>393</v>
      </c>
      <c r="BF2290">
        <v>1</v>
      </c>
      <c r="BG2290" s="13">
        <v>54</v>
      </c>
      <c r="BH2290" s="13">
        <v>51</v>
      </c>
      <c r="BI2290" s="837" t="s">
        <v>485</v>
      </c>
      <c r="BJ2290" s="13">
        <v>0</v>
      </c>
      <c r="BK2290" s="13" t="e">
        <f t="shared" si="438"/>
        <v>#DIV/0!</v>
      </c>
      <c r="BL2290" s="13" t="e">
        <f t="shared" si="439"/>
        <v>#DIV/0!</v>
      </c>
    </row>
    <row r="2291" spans="48:64" x14ac:dyDescent="0.25">
      <c r="AV2291" s="13">
        <v>84</v>
      </c>
      <c r="AW2291" s="13">
        <v>3</v>
      </c>
      <c r="AX2291" s="795" t="s">
        <v>339</v>
      </c>
      <c r="AY2291" s="13">
        <v>107</v>
      </c>
      <c r="AZ2291" s="13">
        <v>112</v>
      </c>
      <c r="BA2291" s="13">
        <v>227</v>
      </c>
      <c r="BB2291" s="13">
        <v>212</v>
      </c>
      <c r="BC2291" s="13">
        <v>109</v>
      </c>
      <c r="BD2291" s="13">
        <v>100</v>
      </c>
      <c r="BE2291" s="795" t="s">
        <v>402</v>
      </c>
      <c r="BF2291">
        <v>7</v>
      </c>
      <c r="BG2291" s="13">
        <v>109</v>
      </c>
      <c r="BH2291" s="13">
        <v>96</v>
      </c>
      <c r="BI2291" s="891" t="s">
        <v>502</v>
      </c>
      <c r="BJ2291" s="13">
        <v>1</v>
      </c>
      <c r="BK2291" s="13" t="e">
        <f t="shared" si="438"/>
        <v>#DIV/0!</v>
      </c>
      <c r="BL2291" s="197" t="e">
        <f t="shared" si="439"/>
        <v>#DIV/0!</v>
      </c>
    </row>
    <row r="2292" spans="48:64" x14ac:dyDescent="0.25">
      <c r="AV2292" s="13">
        <v>85</v>
      </c>
      <c r="AW2292" s="13">
        <v>2</v>
      </c>
      <c r="AX2292" s="795" t="s">
        <v>348</v>
      </c>
      <c r="AY2292" s="13">
        <v>59</v>
      </c>
      <c r="AZ2292" s="13">
        <v>40</v>
      </c>
      <c r="BA2292" s="13">
        <v>103</v>
      </c>
      <c r="BB2292" s="13">
        <v>67</v>
      </c>
      <c r="BC2292" s="13">
        <v>42</v>
      </c>
      <c r="BD2292" s="13">
        <v>27</v>
      </c>
      <c r="BE2292" s="795" t="s">
        <v>357</v>
      </c>
      <c r="BF2292">
        <v>8</v>
      </c>
      <c r="BG2292" s="13">
        <v>86</v>
      </c>
      <c r="BH2292" s="13">
        <v>60</v>
      </c>
      <c r="BI2292" s="868" t="s">
        <v>471</v>
      </c>
      <c r="BJ2292" s="13">
        <v>1</v>
      </c>
      <c r="BK2292" s="13" t="e">
        <f t="shared" si="438"/>
        <v>#DIV/0!</v>
      </c>
      <c r="BL2292" s="13" t="e">
        <f t="shared" si="439"/>
        <v>#DIV/0!</v>
      </c>
    </row>
    <row r="2293" spans="48:64" x14ac:dyDescent="0.25">
      <c r="AV2293" s="13">
        <v>86</v>
      </c>
      <c r="AW2293" s="13">
        <v>6</v>
      </c>
      <c r="AX2293" s="795" t="s">
        <v>348</v>
      </c>
      <c r="AY2293" s="13">
        <v>115</v>
      </c>
      <c r="AZ2293" s="13">
        <v>134</v>
      </c>
      <c r="BA2293" s="13">
        <v>317</v>
      </c>
      <c r="BB2293" s="13">
        <v>308</v>
      </c>
      <c r="BC2293" s="13">
        <v>191</v>
      </c>
      <c r="BD2293" s="13">
        <v>174</v>
      </c>
      <c r="BE2293" s="795" t="s">
        <v>366</v>
      </c>
      <c r="BF2293">
        <v>3</v>
      </c>
      <c r="BG2293" s="13">
        <v>149</v>
      </c>
      <c r="BH2293" s="13">
        <v>136</v>
      </c>
      <c r="BI2293" s="847" t="s">
        <v>494</v>
      </c>
      <c r="BJ2293" s="13">
        <v>1</v>
      </c>
      <c r="BK2293" s="13" t="e">
        <f t="shared" si="438"/>
        <v>#DIV/0!</v>
      </c>
      <c r="BL2293" s="13" t="e">
        <f t="shared" si="439"/>
        <v>#DIV/0!</v>
      </c>
    </row>
    <row r="2294" spans="48:64" x14ac:dyDescent="0.25">
      <c r="AV2294" s="13">
        <v>87</v>
      </c>
      <c r="AW2294" s="13">
        <v>5</v>
      </c>
      <c r="AX2294" s="795" t="s">
        <v>348</v>
      </c>
      <c r="AY2294" s="13">
        <v>55</v>
      </c>
      <c r="AZ2294" s="13">
        <v>88</v>
      </c>
      <c r="BA2294" s="13">
        <v>176</v>
      </c>
      <c r="BB2294" s="13">
        <v>171</v>
      </c>
      <c r="BC2294" s="13">
        <v>110</v>
      </c>
      <c r="BD2294" s="13">
        <v>83</v>
      </c>
      <c r="BE2294" s="795" t="s">
        <v>375</v>
      </c>
      <c r="BF2294">
        <v>9</v>
      </c>
      <c r="BG2294" s="13">
        <v>96</v>
      </c>
      <c r="BH2294" s="13">
        <v>92</v>
      </c>
      <c r="BI2294" s="837" t="s">
        <v>485</v>
      </c>
      <c r="BJ2294" s="13">
        <v>0</v>
      </c>
      <c r="BK2294" s="13" t="e">
        <f t="shared" si="438"/>
        <v>#DIV/0!</v>
      </c>
      <c r="BL2294" s="13" t="e">
        <f t="shared" si="439"/>
        <v>#DIV/0!</v>
      </c>
    </row>
    <row r="2295" spans="48:64" x14ac:dyDescent="0.25">
      <c r="AV2295" s="13">
        <v>88</v>
      </c>
      <c r="AW2295" s="13">
        <v>7</v>
      </c>
      <c r="AX2295" s="795" t="s">
        <v>348</v>
      </c>
      <c r="AY2295" s="13">
        <v>101</v>
      </c>
      <c r="AZ2295" s="13">
        <v>102</v>
      </c>
      <c r="BA2295" s="13">
        <v>212</v>
      </c>
      <c r="BB2295" s="13">
        <v>201</v>
      </c>
      <c r="BC2295" s="13">
        <v>103</v>
      </c>
      <c r="BD2295" s="13">
        <v>99</v>
      </c>
      <c r="BE2295" s="795" t="s">
        <v>384</v>
      </c>
      <c r="BF2295">
        <v>3</v>
      </c>
      <c r="BG2295" s="13">
        <v>73</v>
      </c>
      <c r="BH2295" s="13">
        <v>75</v>
      </c>
      <c r="BI2295" s="875" t="s">
        <v>552</v>
      </c>
      <c r="BJ2295" s="13">
        <v>1</v>
      </c>
      <c r="BK2295" s="13" t="e">
        <f t="shared" si="438"/>
        <v>#DIV/0!</v>
      </c>
      <c r="BL2295" s="13" t="e">
        <f t="shared" si="439"/>
        <v>#DIV/0!</v>
      </c>
    </row>
    <row r="2296" spans="48:64" x14ac:dyDescent="0.25">
      <c r="AV2296" s="13">
        <v>89</v>
      </c>
      <c r="AW2296" s="13">
        <v>7</v>
      </c>
      <c r="AX2296" s="795" t="s">
        <v>348</v>
      </c>
      <c r="AY2296" s="13">
        <v>192</v>
      </c>
      <c r="AZ2296" s="13">
        <v>179</v>
      </c>
      <c r="BA2296" s="13">
        <v>374</v>
      </c>
      <c r="BB2296" s="13">
        <v>343</v>
      </c>
      <c r="BC2296" s="13">
        <v>165</v>
      </c>
      <c r="BD2296" s="13">
        <v>164</v>
      </c>
      <c r="BE2296" s="795" t="s">
        <v>393</v>
      </c>
      <c r="BF2296">
        <v>5</v>
      </c>
      <c r="BG2296" s="13">
        <v>180</v>
      </c>
      <c r="BH2296" s="13">
        <v>184</v>
      </c>
      <c r="BI2296" s="839" t="s">
        <v>433</v>
      </c>
      <c r="BJ2296" s="13">
        <v>1</v>
      </c>
      <c r="BK2296" s="13" t="e">
        <f t="shared" si="438"/>
        <v>#DIV/0!</v>
      </c>
      <c r="BL2296" s="13" t="e">
        <f t="shared" si="439"/>
        <v>#DIV/0!</v>
      </c>
    </row>
    <row r="2297" spans="48:64" x14ac:dyDescent="0.25">
      <c r="AV2297" s="13">
        <v>90</v>
      </c>
      <c r="AW2297" s="13">
        <v>7</v>
      </c>
      <c r="AX2297" s="795" t="s">
        <v>348</v>
      </c>
      <c r="AY2297" s="13">
        <v>188</v>
      </c>
      <c r="AZ2297" s="13">
        <v>190</v>
      </c>
      <c r="BA2297" s="13">
        <v>441</v>
      </c>
      <c r="BB2297" s="13">
        <v>411</v>
      </c>
      <c r="BC2297" s="13">
        <v>235</v>
      </c>
      <c r="BD2297" s="13">
        <v>221</v>
      </c>
      <c r="BE2297" s="795" t="s">
        <v>402</v>
      </c>
      <c r="BF2297">
        <v>3</v>
      </c>
      <c r="BG2297" s="13">
        <v>210</v>
      </c>
      <c r="BH2297" s="13">
        <v>171</v>
      </c>
      <c r="BI2297" s="861" t="s">
        <v>548</v>
      </c>
      <c r="BJ2297" s="13">
        <v>0</v>
      </c>
      <c r="BK2297" s="13" t="e">
        <f t="shared" si="438"/>
        <v>#DIV/0!</v>
      </c>
      <c r="BL2297" s="13" t="e">
        <f t="shared" si="439"/>
        <v>#DIV/0!</v>
      </c>
    </row>
    <row r="2298" spans="48:64" x14ac:dyDescent="0.25">
      <c r="AV2298" s="13">
        <v>91</v>
      </c>
      <c r="AW2298" s="13">
        <v>8</v>
      </c>
      <c r="AX2298" s="795" t="s">
        <v>357</v>
      </c>
      <c r="AY2298" s="13">
        <v>121</v>
      </c>
      <c r="AZ2298" s="13">
        <v>123</v>
      </c>
      <c r="BA2298" s="13">
        <v>257</v>
      </c>
      <c r="BB2298" s="13">
        <v>233</v>
      </c>
      <c r="BC2298" s="13">
        <v>125</v>
      </c>
      <c r="BD2298" s="13">
        <v>110</v>
      </c>
      <c r="BE2298" s="795" t="s">
        <v>366</v>
      </c>
      <c r="BF2298">
        <v>6</v>
      </c>
      <c r="BG2298" s="13">
        <v>86</v>
      </c>
      <c r="BH2298" s="13">
        <v>59</v>
      </c>
      <c r="BI2298" s="857" t="s">
        <v>415</v>
      </c>
      <c r="BJ2298" s="13">
        <v>1</v>
      </c>
      <c r="BK2298" s="13" t="e">
        <f t="shared" si="438"/>
        <v>#DIV/0!</v>
      </c>
      <c r="BL2298" s="13" t="e">
        <f t="shared" si="439"/>
        <v>#DIV/0!</v>
      </c>
    </row>
    <row r="2299" spans="48:64" x14ac:dyDescent="0.25">
      <c r="AV2299" s="13">
        <v>92</v>
      </c>
      <c r="AW2299" s="13">
        <v>9</v>
      </c>
      <c r="AX2299" s="795" t="s">
        <v>357</v>
      </c>
      <c r="AY2299" s="13">
        <v>133</v>
      </c>
      <c r="AZ2299" s="13">
        <v>133</v>
      </c>
      <c r="BA2299" s="13">
        <v>286</v>
      </c>
      <c r="BB2299" s="13">
        <v>258</v>
      </c>
      <c r="BC2299" s="13">
        <v>140</v>
      </c>
      <c r="BD2299" s="13">
        <v>125</v>
      </c>
      <c r="BE2299" s="795" t="s">
        <v>375</v>
      </c>
      <c r="BF2299">
        <v>6</v>
      </c>
      <c r="BG2299" s="13">
        <v>58</v>
      </c>
      <c r="BH2299" s="13">
        <v>42</v>
      </c>
      <c r="BI2299" s="873" t="s">
        <v>463</v>
      </c>
      <c r="BJ2299" s="13">
        <v>2</v>
      </c>
      <c r="BK2299" s="13" t="e">
        <f t="shared" si="438"/>
        <v>#DIV/0!</v>
      </c>
      <c r="BL2299" s="13" t="e">
        <f t="shared" si="439"/>
        <v>#DIV/0!</v>
      </c>
    </row>
    <row r="2300" spans="48:64" x14ac:dyDescent="0.25">
      <c r="AV2300" s="13">
        <v>93</v>
      </c>
      <c r="AW2300" s="13">
        <v>9</v>
      </c>
      <c r="AX2300" s="795" t="s">
        <v>357</v>
      </c>
      <c r="AY2300" s="13">
        <v>189</v>
      </c>
      <c r="AZ2300" s="13">
        <v>182</v>
      </c>
      <c r="BA2300" s="13">
        <v>401</v>
      </c>
      <c r="BB2300" s="13">
        <v>360</v>
      </c>
      <c r="BC2300" s="13">
        <v>187</v>
      </c>
      <c r="BD2300" s="13">
        <v>178</v>
      </c>
      <c r="BE2300" s="795" t="s">
        <v>384</v>
      </c>
      <c r="BF2300">
        <v>3</v>
      </c>
      <c r="BG2300" s="13">
        <v>99</v>
      </c>
      <c r="BH2300" s="13">
        <v>94</v>
      </c>
      <c r="BI2300" s="863" t="s">
        <v>428</v>
      </c>
      <c r="BJ2300" s="13">
        <v>0</v>
      </c>
      <c r="BK2300" s="13" t="e">
        <f t="shared" si="438"/>
        <v>#DIV/0!</v>
      </c>
      <c r="BL2300" s="13" t="e">
        <f t="shared" si="439"/>
        <v>#DIV/0!</v>
      </c>
    </row>
    <row r="2301" spans="48:64" x14ac:dyDescent="0.25">
      <c r="AV2301" s="13">
        <v>94</v>
      </c>
      <c r="AW2301" s="13">
        <v>4</v>
      </c>
      <c r="AX2301" s="795" t="s">
        <v>357</v>
      </c>
      <c r="AY2301" s="13">
        <v>158</v>
      </c>
      <c r="AZ2301" s="13">
        <v>156</v>
      </c>
      <c r="BA2301" s="13">
        <v>309</v>
      </c>
      <c r="BB2301" s="13">
        <v>281</v>
      </c>
      <c r="BC2301" s="13">
        <v>130</v>
      </c>
      <c r="BD2301" s="13">
        <v>125</v>
      </c>
      <c r="BE2301" s="795" t="s">
        <v>393</v>
      </c>
      <c r="BF2301">
        <v>5</v>
      </c>
      <c r="BG2301" s="13">
        <v>109</v>
      </c>
      <c r="BH2301" s="13">
        <v>83</v>
      </c>
      <c r="BI2301" s="843" t="s">
        <v>552</v>
      </c>
      <c r="BJ2301" s="13">
        <v>2</v>
      </c>
      <c r="BK2301" s="13" t="e">
        <f t="shared" si="438"/>
        <v>#DIV/0!</v>
      </c>
      <c r="BL2301" s="13" t="e">
        <f t="shared" si="439"/>
        <v>#DIV/0!</v>
      </c>
    </row>
    <row r="2302" spans="48:64" x14ac:dyDescent="0.25">
      <c r="AV2302" s="13">
        <v>95</v>
      </c>
      <c r="AW2302" s="13">
        <v>9</v>
      </c>
      <c r="AX2302" s="795" t="s">
        <v>357</v>
      </c>
      <c r="AY2302" s="13">
        <v>156</v>
      </c>
      <c r="AZ2302" s="13">
        <v>150</v>
      </c>
      <c r="BA2302" s="13">
        <v>351</v>
      </c>
      <c r="BB2302" s="13">
        <v>311</v>
      </c>
      <c r="BC2302" s="13">
        <v>171</v>
      </c>
      <c r="BD2302" s="13">
        <v>161</v>
      </c>
      <c r="BE2302" s="795" t="s">
        <v>402</v>
      </c>
      <c r="BF2302" s="425">
        <v>2</v>
      </c>
      <c r="BG2302" s="13">
        <v>92</v>
      </c>
      <c r="BH2302" s="13">
        <v>78</v>
      </c>
      <c r="BI2302" s="899" t="s">
        <v>442</v>
      </c>
      <c r="BJ2302" s="13">
        <v>1</v>
      </c>
      <c r="BK2302" s="13" t="e">
        <f t="shared" si="438"/>
        <v>#DIV/0!</v>
      </c>
      <c r="BL2302" s="13" t="e">
        <f t="shared" si="439"/>
        <v>#DIV/0!</v>
      </c>
    </row>
    <row r="2303" spans="48:64" x14ac:dyDescent="0.25">
      <c r="AV2303" s="13">
        <v>96</v>
      </c>
      <c r="AW2303" s="13">
        <v>4</v>
      </c>
      <c r="AX2303" s="795" t="s">
        <v>366</v>
      </c>
      <c r="AY2303" s="13">
        <v>48</v>
      </c>
      <c r="AZ2303" s="13">
        <v>54</v>
      </c>
      <c r="BA2303" s="13">
        <v>94</v>
      </c>
      <c r="BB2303" s="13">
        <v>99</v>
      </c>
      <c r="BC2303" s="13">
        <v>45</v>
      </c>
      <c r="BD2303" s="13">
        <v>45</v>
      </c>
      <c r="BE2303" s="795" t="s">
        <v>375</v>
      </c>
      <c r="BF2303" s="425">
        <v>2</v>
      </c>
      <c r="BG2303" s="13">
        <v>33</v>
      </c>
      <c r="BH2303" s="13">
        <v>42</v>
      </c>
      <c r="BI2303" s="896" t="s">
        <v>476</v>
      </c>
      <c r="BJ2303" s="13">
        <v>0</v>
      </c>
      <c r="BK2303" s="13" t="e">
        <f t="shared" si="438"/>
        <v>#DIV/0!</v>
      </c>
      <c r="BL2303" s="13" t="e">
        <f t="shared" si="439"/>
        <v>#DIV/0!</v>
      </c>
    </row>
    <row r="2304" spans="48:64" x14ac:dyDescent="0.25">
      <c r="AV2304" s="13">
        <v>97</v>
      </c>
      <c r="AW2304" s="13">
        <v>9</v>
      </c>
      <c r="AX2304" s="795" t="s">
        <v>366</v>
      </c>
      <c r="AY2304" s="13">
        <v>346</v>
      </c>
      <c r="AZ2304" s="13">
        <v>346</v>
      </c>
      <c r="BA2304" s="13">
        <v>698</v>
      </c>
      <c r="BB2304" s="13">
        <v>631</v>
      </c>
      <c r="BC2304" s="13">
        <v>322</v>
      </c>
      <c r="BD2304" s="13">
        <v>285</v>
      </c>
      <c r="BE2304" s="795" t="s">
        <v>384</v>
      </c>
      <c r="BF2304" s="425">
        <v>6</v>
      </c>
      <c r="BG2304" s="13">
        <v>157</v>
      </c>
      <c r="BH2304" s="13">
        <v>140</v>
      </c>
      <c r="BI2304" s="806" t="s">
        <v>552</v>
      </c>
      <c r="BJ2304" s="13">
        <v>2</v>
      </c>
      <c r="BK2304" s="13" t="e">
        <f t="shared" ref="BK2304:BK2335" si="440">ROUND(BA99/(AW99-BJ99),2)</f>
        <v>#DIV/0!</v>
      </c>
      <c r="BL2304" s="13" t="e">
        <f t="shared" ref="BL2304:BL2335" si="441">ROUND(BB99/(AW99-BJ99),2)</f>
        <v>#DIV/0!</v>
      </c>
    </row>
    <row r="2305" spans="1:64" x14ac:dyDescent="0.25">
      <c r="AV2305" s="13">
        <v>98</v>
      </c>
      <c r="AW2305" s="13">
        <v>6</v>
      </c>
      <c r="AX2305" s="795" t="s">
        <v>366</v>
      </c>
      <c r="AY2305" s="13">
        <v>113</v>
      </c>
      <c r="AZ2305" s="13">
        <v>100</v>
      </c>
      <c r="BA2305" s="13">
        <v>207</v>
      </c>
      <c r="BB2305" s="13">
        <v>181</v>
      </c>
      <c r="BC2305" s="13">
        <v>81</v>
      </c>
      <c r="BD2305" s="13">
        <v>81</v>
      </c>
      <c r="BE2305" s="795" t="s">
        <v>393</v>
      </c>
      <c r="BF2305">
        <v>5</v>
      </c>
      <c r="BG2305" s="13">
        <v>76</v>
      </c>
      <c r="BH2305" s="13">
        <v>74</v>
      </c>
      <c r="BI2305" s="861" t="s">
        <v>548</v>
      </c>
      <c r="BJ2305" s="13">
        <v>1</v>
      </c>
      <c r="BK2305" s="13" t="e">
        <f t="shared" si="440"/>
        <v>#DIV/0!</v>
      </c>
      <c r="BL2305" s="13" t="e">
        <f t="shared" si="441"/>
        <v>#DIV/0!</v>
      </c>
    </row>
    <row r="2306" spans="1:64" x14ac:dyDescent="0.25">
      <c r="AV2306" s="13">
        <v>99</v>
      </c>
      <c r="AW2306" s="13">
        <v>6</v>
      </c>
      <c r="AX2306" s="795" t="s">
        <v>366</v>
      </c>
      <c r="AY2306" s="13">
        <v>49</v>
      </c>
      <c r="AZ2306" s="13">
        <v>53</v>
      </c>
      <c r="BA2306" s="13">
        <v>81</v>
      </c>
      <c r="BB2306" s="13">
        <v>92</v>
      </c>
      <c r="BC2306" s="13">
        <v>24</v>
      </c>
      <c r="BD2306" s="13">
        <v>39</v>
      </c>
      <c r="BE2306" s="795" t="s">
        <v>402</v>
      </c>
      <c r="BF2306">
        <v>1</v>
      </c>
      <c r="BG2306" s="13">
        <v>42</v>
      </c>
      <c r="BH2306" s="13">
        <v>55</v>
      </c>
      <c r="BI2306" s="868" t="s">
        <v>471</v>
      </c>
      <c r="BJ2306" s="13">
        <v>0</v>
      </c>
      <c r="BK2306" s="13" t="e">
        <f t="shared" si="440"/>
        <v>#DIV/0!</v>
      </c>
      <c r="BL2306" s="13" t="e">
        <f t="shared" si="441"/>
        <v>#DIV/0!</v>
      </c>
    </row>
    <row r="2307" spans="1:64" x14ac:dyDescent="0.25">
      <c r="AV2307" s="13">
        <v>100</v>
      </c>
      <c r="AW2307" s="13">
        <v>5</v>
      </c>
      <c r="AX2307" s="795" t="s">
        <v>375</v>
      </c>
      <c r="AY2307" s="13">
        <v>105</v>
      </c>
      <c r="AZ2307" s="13">
        <v>95</v>
      </c>
      <c r="BA2307" s="13">
        <v>221</v>
      </c>
      <c r="BB2307" s="13">
        <v>191</v>
      </c>
      <c r="BC2307" s="13">
        <v>105</v>
      </c>
      <c r="BD2307" s="13">
        <v>96</v>
      </c>
      <c r="BE2307" s="795" t="s">
        <v>384</v>
      </c>
      <c r="BF2307" s="425">
        <v>2</v>
      </c>
      <c r="BG2307" s="13">
        <v>96</v>
      </c>
      <c r="BH2307" s="13">
        <v>76</v>
      </c>
      <c r="BI2307" s="884" t="s">
        <v>428</v>
      </c>
      <c r="BJ2307" s="13">
        <v>1</v>
      </c>
      <c r="BK2307" s="13" t="e">
        <f t="shared" si="440"/>
        <v>#DIV/0!</v>
      </c>
      <c r="BL2307" s="13" t="e">
        <f t="shared" si="441"/>
        <v>#DIV/0!</v>
      </c>
    </row>
    <row r="2308" spans="1:64" x14ac:dyDescent="0.25">
      <c r="AV2308" s="13">
        <v>101</v>
      </c>
      <c r="AW2308" s="13">
        <v>5</v>
      </c>
      <c r="AX2308" s="795" t="s">
        <v>375</v>
      </c>
      <c r="AY2308" s="13">
        <v>128</v>
      </c>
      <c r="AZ2308" s="13">
        <v>130</v>
      </c>
      <c r="BA2308" s="13">
        <v>306</v>
      </c>
      <c r="BB2308" s="13">
        <v>265</v>
      </c>
      <c r="BC2308" s="13">
        <v>168</v>
      </c>
      <c r="BD2308" s="13">
        <v>135</v>
      </c>
      <c r="BE2308" s="795" t="s">
        <v>393</v>
      </c>
      <c r="BF2308">
        <v>4</v>
      </c>
      <c r="BG2308" s="13">
        <v>106</v>
      </c>
      <c r="BH2308" s="13">
        <v>83</v>
      </c>
      <c r="BI2308" s="855" t="s">
        <v>529</v>
      </c>
      <c r="BJ2308" s="13">
        <v>0</v>
      </c>
      <c r="BK2308" s="13" t="e">
        <f t="shared" si="440"/>
        <v>#DIV/0!</v>
      </c>
      <c r="BL2308" s="13" t="e">
        <f t="shared" si="441"/>
        <v>#DIV/0!</v>
      </c>
    </row>
    <row r="2309" spans="1:64" x14ac:dyDescent="0.25">
      <c r="AV2309" s="13">
        <v>102</v>
      </c>
      <c r="AW2309" s="13">
        <v>5</v>
      </c>
      <c r="AX2309" s="795" t="s">
        <v>375</v>
      </c>
      <c r="AY2309" s="13">
        <v>167</v>
      </c>
      <c r="AZ2309" s="13">
        <v>181</v>
      </c>
      <c r="BA2309" s="13">
        <v>359</v>
      </c>
      <c r="BB2309" s="13">
        <v>344</v>
      </c>
      <c r="BC2309" s="13">
        <v>180</v>
      </c>
      <c r="BD2309" s="13">
        <v>163</v>
      </c>
      <c r="BE2309" s="795" t="s">
        <v>402</v>
      </c>
      <c r="BF2309">
        <v>1</v>
      </c>
      <c r="BG2309" s="13">
        <v>138</v>
      </c>
      <c r="BH2309" s="13">
        <v>141</v>
      </c>
      <c r="BI2309" s="847" t="s">
        <v>494</v>
      </c>
      <c r="BJ2309" s="13">
        <v>0</v>
      </c>
      <c r="BK2309" s="13" t="e">
        <f t="shared" si="440"/>
        <v>#DIV/0!</v>
      </c>
      <c r="BL2309" s="13" t="e">
        <f t="shared" si="441"/>
        <v>#DIV/0!</v>
      </c>
    </row>
    <row r="2310" spans="1:64" x14ac:dyDescent="0.25">
      <c r="AV2310" s="13">
        <v>103</v>
      </c>
      <c r="AW2310" s="13">
        <v>5</v>
      </c>
      <c r="AX2310" s="795" t="s">
        <v>384</v>
      </c>
      <c r="AY2310" s="13">
        <v>160</v>
      </c>
      <c r="AZ2310" s="13">
        <v>133</v>
      </c>
      <c r="BA2310" s="13">
        <v>332</v>
      </c>
      <c r="BB2310" s="13">
        <v>264</v>
      </c>
      <c r="BC2310" s="13">
        <v>154</v>
      </c>
      <c r="BD2310" s="13">
        <v>131</v>
      </c>
      <c r="BE2310" s="795" t="s">
        <v>393</v>
      </c>
      <c r="BF2310" s="425">
        <v>5</v>
      </c>
      <c r="BG2310" s="13">
        <v>179</v>
      </c>
      <c r="BH2310" s="13">
        <v>145</v>
      </c>
      <c r="BI2310" s="895" t="s">
        <v>419</v>
      </c>
      <c r="BJ2310" s="13">
        <v>1</v>
      </c>
      <c r="BK2310" s="13" t="e">
        <f t="shared" si="440"/>
        <v>#DIV/0!</v>
      </c>
      <c r="BL2310" s="13" t="e">
        <f t="shared" si="441"/>
        <v>#DIV/0!</v>
      </c>
    </row>
    <row r="2311" spans="1:64" x14ac:dyDescent="0.25">
      <c r="AV2311" s="13">
        <v>104</v>
      </c>
      <c r="AW2311" s="13">
        <v>8</v>
      </c>
      <c r="AX2311" s="795" t="s">
        <v>384</v>
      </c>
      <c r="AY2311" s="13">
        <v>93</v>
      </c>
      <c r="AZ2311" s="13">
        <v>105</v>
      </c>
      <c r="BA2311" s="13">
        <v>209</v>
      </c>
      <c r="BB2311" s="13">
        <v>179</v>
      </c>
      <c r="BC2311" s="13">
        <v>110</v>
      </c>
      <c r="BD2311" s="13">
        <v>74</v>
      </c>
      <c r="BE2311" s="795" t="s">
        <v>402</v>
      </c>
      <c r="BF2311" s="13">
        <v>5</v>
      </c>
      <c r="BG2311" s="13">
        <v>61</v>
      </c>
      <c r="BH2311" s="13">
        <v>54</v>
      </c>
      <c r="BI2311" s="776" t="s">
        <v>510</v>
      </c>
      <c r="BJ2311" s="13">
        <v>1</v>
      </c>
      <c r="BK2311" s="13" t="e">
        <f t="shared" si="440"/>
        <v>#DIV/0!</v>
      </c>
      <c r="BL2311" s="13" t="e">
        <f t="shared" si="441"/>
        <v>#DIV/0!</v>
      </c>
    </row>
    <row r="2312" spans="1:64" x14ac:dyDescent="0.25">
      <c r="A2312" s="211"/>
      <c r="AV2312" s="13">
        <v>105</v>
      </c>
      <c r="AW2312" s="13">
        <v>5</v>
      </c>
      <c r="AX2312" s="795" t="s">
        <v>393</v>
      </c>
      <c r="AY2312" s="13">
        <v>65</v>
      </c>
      <c r="AZ2312" s="13">
        <v>58</v>
      </c>
      <c r="BA2312" s="13">
        <v>115</v>
      </c>
      <c r="BB2312" s="13">
        <v>100</v>
      </c>
      <c r="BC2312" s="13">
        <v>47</v>
      </c>
      <c r="BD2312" s="13">
        <v>42</v>
      </c>
      <c r="BE2312" s="795" t="s">
        <v>402</v>
      </c>
      <c r="BF2312" s="425">
        <v>1</v>
      </c>
      <c r="BG2312" s="13">
        <v>77</v>
      </c>
      <c r="BH2312" s="13">
        <v>61</v>
      </c>
      <c r="BI2312" s="875" t="s">
        <v>552</v>
      </c>
      <c r="BJ2312" s="13">
        <v>0</v>
      </c>
      <c r="BK2312" s="13" t="e">
        <f t="shared" si="440"/>
        <v>#DIV/0!</v>
      </c>
      <c r="BL2312" s="13" t="e">
        <f t="shared" si="441"/>
        <v>#DIV/0!</v>
      </c>
    </row>
    <row r="2313" spans="1:64" x14ac:dyDescent="0.25">
      <c r="A2313" s="211"/>
      <c r="AV2313" s="13">
        <v>1</v>
      </c>
      <c r="AW2313" s="13">
        <v>10</v>
      </c>
      <c r="AX2313" s="792" t="s">
        <v>7</v>
      </c>
      <c r="AY2313" s="13">
        <v>161</v>
      </c>
      <c r="AZ2313" s="13">
        <v>203</v>
      </c>
      <c r="BA2313" s="13">
        <v>420</v>
      </c>
      <c r="BB2313" s="13">
        <v>405</v>
      </c>
      <c r="BC2313" s="13">
        <v>234</v>
      </c>
      <c r="BD2313" s="13">
        <v>202</v>
      </c>
      <c r="BE2313" s="792" t="s">
        <v>16</v>
      </c>
      <c r="BF2313" s="426">
        <v>2</v>
      </c>
      <c r="BG2313" s="13">
        <v>111</v>
      </c>
      <c r="BH2313" s="13">
        <v>120</v>
      </c>
      <c r="BI2313" s="860" t="s">
        <v>459</v>
      </c>
      <c r="BJ2313" s="13">
        <v>1</v>
      </c>
      <c r="BK2313" s="13" t="e">
        <f t="shared" ref="BK2313:BK2344" si="442">ROUND(BA3/(AW3-BJ3),2)</f>
        <v>#DIV/0!</v>
      </c>
      <c r="BL2313" s="13" t="e">
        <f t="shared" ref="BL2313:BL2344" si="443">ROUND(BB3/(AW3-BJ3),2)</f>
        <v>#DIV/0!</v>
      </c>
    </row>
    <row r="2314" spans="1:64" x14ac:dyDescent="0.25">
      <c r="A2314" s="211"/>
      <c r="AV2314" s="13">
        <v>2</v>
      </c>
      <c r="AW2314" s="13">
        <v>5</v>
      </c>
      <c r="AX2314" s="792" t="s">
        <v>7</v>
      </c>
      <c r="AY2314" s="13">
        <v>136</v>
      </c>
      <c r="AZ2314" s="13">
        <v>122</v>
      </c>
      <c r="BA2314" s="13">
        <v>288</v>
      </c>
      <c r="BB2314" s="13">
        <v>249</v>
      </c>
      <c r="BC2314" s="13">
        <v>141</v>
      </c>
      <c r="BD2314" s="13">
        <v>127</v>
      </c>
      <c r="BE2314" s="792" t="s">
        <v>25</v>
      </c>
      <c r="BF2314" s="426">
        <v>1</v>
      </c>
      <c r="BG2314" s="13">
        <v>112</v>
      </c>
      <c r="BH2314" s="13">
        <v>93</v>
      </c>
      <c r="BI2314" s="827" t="s">
        <v>437</v>
      </c>
      <c r="BJ2314" s="13">
        <v>0</v>
      </c>
      <c r="BK2314" s="13" t="e">
        <f t="shared" si="442"/>
        <v>#DIV/0!</v>
      </c>
      <c r="BL2314" s="13" t="e">
        <f t="shared" si="443"/>
        <v>#DIV/0!</v>
      </c>
    </row>
    <row r="2315" spans="1:64" x14ac:dyDescent="0.25">
      <c r="A2315" s="211"/>
      <c r="AV2315" s="13">
        <v>3</v>
      </c>
      <c r="AW2315" s="13">
        <v>4</v>
      </c>
      <c r="AX2315" s="792" t="s">
        <v>7</v>
      </c>
      <c r="AY2315" s="13">
        <v>107</v>
      </c>
      <c r="AZ2315" s="13">
        <v>108</v>
      </c>
      <c r="BA2315" s="13">
        <v>203</v>
      </c>
      <c r="BB2315" s="13">
        <v>186</v>
      </c>
      <c r="BC2315" s="13">
        <v>81</v>
      </c>
      <c r="BD2315" s="13">
        <v>78</v>
      </c>
      <c r="BE2315" s="792" t="s">
        <v>34</v>
      </c>
      <c r="BF2315">
        <v>2</v>
      </c>
      <c r="BG2315" s="13">
        <v>150</v>
      </c>
      <c r="BH2315" s="13">
        <v>132</v>
      </c>
      <c r="BI2315" s="859" t="s">
        <v>502</v>
      </c>
      <c r="BJ2315" s="13">
        <v>0</v>
      </c>
      <c r="BK2315" s="13" t="e">
        <f t="shared" si="442"/>
        <v>#DIV/0!</v>
      </c>
      <c r="BL2315" s="13" t="e">
        <f t="shared" si="443"/>
        <v>#DIV/0!</v>
      </c>
    </row>
    <row r="2316" spans="1:64" x14ac:dyDescent="0.25">
      <c r="A2316" s="211"/>
      <c r="AV2316" s="13">
        <v>4</v>
      </c>
      <c r="AW2316" s="13">
        <v>5</v>
      </c>
      <c r="AX2316" s="792" t="s">
        <v>7</v>
      </c>
      <c r="AY2316" s="13">
        <v>96</v>
      </c>
      <c r="AZ2316" s="13">
        <v>75</v>
      </c>
      <c r="BA2316" s="13">
        <v>206</v>
      </c>
      <c r="BB2316" s="13">
        <v>171</v>
      </c>
      <c r="BC2316" s="13">
        <v>103</v>
      </c>
      <c r="BD2316" s="13">
        <v>96</v>
      </c>
      <c r="BE2316" s="792" t="s">
        <v>43</v>
      </c>
      <c r="BF2316" s="426">
        <v>1</v>
      </c>
      <c r="BG2316" s="13">
        <v>100</v>
      </c>
      <c r="BH2316" s="13">
        <v>73</v>
      </c>
      <c r="BI2316" s="874" t="s">
        <v>424</v>
      </c>
      <c r="BJ2316" s="13">
        <v>0</v>
      </c>
      <c r="BK2316" s="13" t="e">
        <f t="shared" si="442"/>
        <v>#DIV/0!</v>
      </c>
      <c r="BL2316" s="13" t="e">
        <f t="shared" si="443"/>
        <v>#DIV/0!</v>
      </c>
    </row>
    <row r="2317" spans="1:64" x14ac:dyDescent="0.25">
      <c r="A2317" s="211"/>
      <c r="AV2317" s="13">
        <v>5</v>
      </c>
      <c r="AW2317" s="13">
        <v>5</v>
      </c>
      <c r="AX2317" s="792" t="s">
        <v>7</v>
      </c>
      <c r="AY2317" s="13">
        <v>84</v>
      </c>
      <c r="AZ2317" s="13">
        <v>94</v>
      </c>
      <c r="BA2317" s="13">
        <v>204</v>
      </c>
      <c r="BB2317" s="13">
        <v>189</v>
      </c>
      <c r="BC2317" s="13">
        <v>106</v>
      </c>
      <c r="BD2317" s="13">
        <v>95</v>
      </c>
      <c r="BE2317" s="792" t="s">
        <v>52</v>
      </c>
      <c r="BF2317">
        <v>1</v>
      </c>
      <c r="BG2317" s="13">
        <v>120</v>
      </c>
      <c r="BH2317" s="13">
        <v>108</v>
      </c>
      <c r="BI2317" s="830" t="s">
        <v>433</v>
      </c>
      <c r="BJ2317" s="13">
        <v>0</v>
      </c>
      <c r="BK2317" s="13" t="e">
        <f t="shared" si="442"/>
        <v>#DIV/0!</v>
      </c>
      <c r="BL2317" s="13" t="e">
        <f t="shared" si="443"/>
        <v>#DIV/0!</v>
      </c>
    </row>
    <row r="2318" spans="1:64" x14ac:dyDescent="0.25">
      <c r="A2318" s="211"/>
      <c r="AV2318" s="13">
        <v>6</v>
      </c>
      <c r="AW2318" s="13">
        <v>4</v>
      </c>
      <c r="AX2318" s="792" t="s">
        <v>7</v>
      </c>
      <c r="AY2318" s="13">
        <v>101</v>
      </c>
      <c r="AZ2318" s="13">
        <v>80</v>
      </c>
      <c r="BA2318" s="13">
        <v>156</v>
      </c>
      <c r="BB2318" s="13">
        <v>144</v>
      </c>
      <c r="BC2318" s="13">
        <v>42</v>
      </c>
      <c r="BD2318" s="13">
        <v>64</v>
      </c>
      <c r="BE2318" s="792" t="s">
        <v>61</v>
      </c>
      <c r="BF2318" s="426">
        <v>5</v>
      </c>
      <c r="BG2318" s="13">
        <v>62</v>
      </c>
      <c r="BH2318" s="13">
        <v>62</v>
      </c>
      <c r="BI2318" s="844" t="s">
        <v>489</v>
      </c>
      <c r="BJ2318" s="13">
        <v>0</v>
      </c>
      <c r="BK2318" s="13" t="e">
        <f t="shared" si="442"/>
        <v>#DIV/0!</v>
      </c>
      <c r="BL2318" s="13" t="e">
        <f t="shared" si="443"/>
        <v>#DIV/0!</v>
      </c>
    </row>
    <row r="2319" spans="1:64" x14ac:dyDescent="0.25">
      <c r="A2319" s="211"/>
      <c r="AV2319" s="13">
        <v>7</v>
      </c>
      <c r="AW2319" s="13">
        <v>10</v>
      </c>
      <c r="AX2319" s="792" t="s">
        <v>7</v>
      </c>
      <c r="AY2319" s="13">
        <v>194</v>
      </c>
      <c r="AZ2319" s="13">
        <v>180</v>
      </c>
      <c r="BA2319" s="13">
        <v>396</v>
      </c>
      <c r="BB2319" s="13">
        <v>338</v>
      </c>
      <c r="BC2319" s="13">
        <v>183</v>
      </c>
      <c r="BD2319" s="13">
        <v>158</v>
      </c>
      <c r="BE2319" s="792" t="s">
        <v>70</v>
      </c>
      <c r="BF2319">
        <v>4</v>
      </c>
      <c r="BG2319" s="13">
        <v>93</v>
      </c>
      <c r="BH2319" s="13">
        <v>84</v>
      </c>
      <c r="BI2319" s="860" t="s">
        <v>459</v>
      </c>
      <c r="BJ2319" s="13">
        <v>0</v>
      </c>
      <c r="BK2319" s="13" t="e">
        <f t="shared" si="442"/>
        <v>#DIV/0!</v>
      </c>
      <c r="BL2319" s="13" t="e">
        <f t="shared" si="443"/>
        <v>#DIV/0!</v>
      </c>
    </row>
    <row r="2320" spans="1:64" x14ac:dyDescent="0.25">
      <c r="A2320" s="211"/>
      <c r="AV2320" s="13">
        <v>8</v>
      </c>
      <c r="AW2320" s="13">
        <v>5</v>
      </c>
      <c r="AX2320" s="792" t="s">
        <v>7</v>
      </c>
      <c r="AY2320" s="13">
        <v>174</v>
      </c>
      <c r="AZ2320" s="13">
        <v>120</v>
      </c>
      <c r="BA2320" s="13">
        <v>298</v>
      </c>
      <c r="BB2320" s="13">
        <v>220</v>
      </c>
      <c r="BC2320" s="13">
        <v>113</v>
      </c>
      <c r="BD2320" s="13">
        <v>100</v>
      </c>
      <c r="BE2320" s="792" t="s">
        <v>79</v>
      </c>
      <c r="BF2320" s="425">
        <v>5</v>
      </c>
      <c r="BG2320" s="13">
        <v>133</v>
      </c>
      <c r="BH2320" s="13">
        <v>95</v>
      </c>
      <c r="BI2320" s="876" t="s">
        <v>459</v>
      </c>
      <c r="BJ2320" s="13">
        <v>2</v>
      </c>
      <c r="BK2320" s="13" t="e">
        <f t="shared" si="442"/>
        <v>#DIV/0!</v>
      </c>
      <c r="BL2320" s="13" t="e">
        <f t="shared" si="443"/>
        <v>#DIV/0!</v>
      </c>
    </row>
    <row r="2321" spans="1:64" x14ac:dyDescent="0.25">
      <c r="A2321" s="211"/>
      <c r="AV2321" s="13">
        <v>9</v>
      </c>
      <c r="AW2321" s="13">
        <v>6</v>
      </c>
      <c r="AX2321" s="792" t="s">
        <v>7</v>
      </c>
      <c r="AY2321" s="13">
        <v>120</v>
      </c>
      <c r="AZ2321" s="13">
        <v>118</v>
      </c>
      <c r="BA2321" s="13">
        <v>289</v>
      </c>
      <c r="BB2321" s="13">
        <v>253</v>
      </c>
      <c r="BC2321" s="13">
        <v>155</v>
      </c>
      <c r="BD2321" s="13">
        <v>135</v>
      </c>
      <c r="BE2321" s="792" t="s">
        <v>88</v>
      </c>
      <c r="BF2321" s="426">
        <v>1</v>
      </c>
      <c r="BG2321" s="13">
        <v>127</v>
      </c>
      <c r="BH2321" s="13">
        <v>119</v>
      </c>
      <c r="BI2321" s="859" t="s">
        <v>502</v>
      </c>
      <c r="BJ2321" s="13">
        <v>1</v>
      </c>
      <c r="BK2321" s="13" t="e">
        <f t="shared" si="442"/>
        <v>#DIV/0!</v>
      </c>
      <c r="BL2321" s="13" t="e">
        <f t="shared" si="443"/>
        <v>#DIV/0!</v>
      </c>
    </row>
    <row r="2322" spans="1:64" x14ac:dyDescent="0.25">
      <c r="A2322" s="211"/>
      <c r="AV2322" s="13">
        <v>10</v>
      </c>
      <c r="AW2322" s="13">
        <v>5</v>
      </c>
      <c r="AX2322" s="792" t="s">
        <v>7</v>
      </c>
      <c r="AY2322" s="13">
        <v>86</v>
      </c>
      <c r="AZ2322" s="13">
        <v>92</v>
      </c>
      <c r="BA2322" s="13">
        <v>239</v>
      </c>
      <c r="BB2322" s="13">
        <v>210</v>
      </c>
      <c r="BC2322" s="13">
        <v>150</v>
      </c>
      <c r="BD2322" s="13">
        <v>118</v>
      </c>
      <c r="BE2322" s="792" t="s">
        <v>97</v>
      </c>
      <c r="BF2322">
        <v>4</v>
      </c>
      <c r="BG2322" s="13">
        <v>81</v>
      </c>
      <c r="BH2322" s="13">
        <v>66</v>
      </c>
      <c r="BI2322" s="839" t="s">
        <v>433</v>
      </c>
      <c r="BJ2322" s="13">
        <v>0</v>
      </c>
      <c r="BK2322" s="13" t="e">
        <f t="shared" si="442"/>
        <v>#DIV/0!</v>
      </c>
      <c r="BL2322" s="13" t="e">
        <f t="shared" si="443"/>
        <v>#DIV/0!</v>
      </c>
    </row>
    <row r="2323" spans="1:64" x14ac:dyDescent="0.25">
      <c r="A2323" s="211"/>
      <c r="AV2323" s="13">
        <v>11</v>
      </c>
      <c r="AW2323" s="13">
        <v>3</v>
      </c>
      <c r="AX2323" s="792" t="s">
        <v>7</v>
      </c>
      <c r="AY2323" s="13">
        <v>99</v>
      </c>
      <c r="AZ2323" s="13">
        <v>105</v>
      </c>
      <c r="BA2323" s="13">
        <v>212</v>
      </c>
      <c r="BB2323" s="13">
        <v>218</v>
      </c>
      <c r="BC2323" s="13">
        <v>102</v>
      </c>
      <c r="BD2323" s="13">
        <v>113</v>
      </c>
      <c r="BE2323" s="792" t="s">
        <v>106</v>
      </c>
      <c r="BF2323">
        <v>3</v>
      </c>
      <c r="BG2323" s="13">
        <v>142</v>
      </c>
      <c r="BH2323" s="13">
        <v>136</v>
      </c>
      <c r="BI2323" s="878" t="s">
        <v>510</v>
      </c>
      <c r="BJ2323" s="13">
        <v>0</v>
      </c>
      <c r="BK2323" s="13" t="e">
        <f t="shared" si="442"/>
        <v>#DIV/0!</v>
      </c>
      <c r="BL2323" s="13" t="e">
        <f t="shared" si="443"/>
        <v>#DIV/0!</v>
      </c>
    </row>
    <row r="2324" spans="1:64" x14ac:dyDescent="0.25">
      <c r="A2324" s="211"/>
      <c r="AV2324" s="13">
        <v>12</v>
      </c>
      <c r="AW2324" s="13">
        <v>8</v>
      </c>
      <c r="AX2324" s="792" t="s">
        <v>7</v>
      </c>
      <c r="AY2324" s="13">
        <v>143</v>
      </c>
      <c r="AZ2324" s="13">
        <v>127</v>
      </c>
      <c r="BA2324" s="13">
        <v>325</v>
      </c>
      <c r="BB2324" s="13">
        <v>261</v>
      </c>
      <c r="BC2324" s="13">
        <v>167</v>
      </c>
      <c r="BD2324" s="13">
        <v>134</v>
      </c>
      <c r="BE2324" s="792" t="s">
        <v>115</v>
      </c>
      <c r="BF2324">
        <v>7</v>
      </c>
      <c r="BG2324" s="13">
        <v>128</v>
      </c>
      <c r="BH2324" s="13">
        <v>108</v>
      </c>
      <c r="BI2324" s="852" t="s">
        <v>514</v>
      </c>
      <c r="BJ2324" s="13">
        <v>2</v>
      </c>
      <c r="BK2324" s="13" t="e">
        <f t="shared" si="442"/>
        <v>#DIV/0!</v>
      </c>
      <c r="BL2324" s="13" t="e">
        <f t="shared" si="443"/>
        <v>#DIV/0!</v>
      </c>
    </row>
    <row r="2325" spans="1:64" x14ac:dyDescent="0.25">
      <c r="A2325" s="211"/>
      <c r="AV2325" s="13">
        <v>13</v>
      </c>
      <c r="AW2325" s="13">
        <v>6</v>
      </c>
      <c r="AX2325" s="792" t="s">
        <v>7</v>
      </c>
      <c r="AY2325" s="13">
        <v>95</v>
      </c>
      <c r="AZ2325" s="13">
        <v>116</v>
      </c>
      <c r="BA2325" s="13">
        <v>207</v>
      </c>
      <c r="BB2325" s="13">
        <v>209</v>
      </c>
      <c r="BC2325" s="13">
        <v>103</v>
      </c>
      <c r="BD2325" s="13">
        <v>93</v>
      </c>
      <c r="BE2325" s="792" t="s">
        <v>124</v>
      </c>
      <c r="BF2325">
        <v>5</v>
      </c>
      <c r="BG2325" s="13">
        <v>50</v>
      </c>
      <c r="BH2325" s="13">
        <v>38</v>
      </c>
      <c r="BI2325" s="841" t="s">
        <v>454</v>
      </c>
      <c r="BJ2325" s="13">
        <v>1</v>
      </c>
      <c r="BK2325" s="13" t="e">
        <f t="shared" si="442"/>
        <v>#DIV/0!</v>
      </c>
      <c r="BL2325" s="13" t="e">
        <f t="shared" si="443"/>
        <v>#DIV/0!</v>
      </c>
    </row>
    <row r="2326" spans="1:64" x14ac:dyDescent="0.25">
      <c r="A2326" s="211"/>
      <c r="AV2326" s="13">
        <v>14</v>
      </c>
      <c r="AW2326" s="13">
        <v>3</v>
      </c>
      <c r="AX2326" s="792" t="s">
        <v>7</v>
      </c>
      <c r="AY2326" s="13">
        <v>39</v>
      </c>
      <c r="AZ2326" s="13">
        <v>45</v>
      </c>
      <c r="BA2326" s="13">
        <v>67</v>
      </c>
      <c r="BB2326" s="13">
        <v>94</v>
      </c>
      <c r="BC2326" s="13">
        <v>26</v>
      </c>
      <c r="BD2326" s="13">
        <v>49</v>
      </c>
      <c r="BE2326" s="792" t="s">
        <v>133</v>
      </c>
      <c r="BF2326" s="426">
        <v>9</v>
      </c>
      <c r="BG2326" s="13">
        <v>38</v>
      </c>
      <c r="BH2326" s="13">
        <v>53</v>
      </c>
      <c r="BI2326" s="827" t="s">
        <v>437</v>
      </c>
      <c r="BJ2326" s="13">
        <v>0</v>
      </c>
      <c r="BK2326" s="13" t="e">
        <f t="shared" si="442"/>
        <v>#DIV/0!</v>
      </c>
      <c r="BL2326" s="13" t="e">
        <f t="shared" si="443"/>
        <v>#DIV/0!</v>
      </c>
    </row>
    <row r="2327" spans="1:64" x14ac:dyDescent="0.25">
      <c r="AV2327" s="13">
        <v>15</v>
      </c>
      <c r="AW2327" s="13">
        <v>5</v>
      </c>
      <c r="AX2327" s="792" t="s">
        <v>16</v>
      </c>
      <c r="AY2327" s="13">
        <v>206</v>
      </c>
      <c r="AZ2327" s="13">
        <v>209</v>
      </c>
      <c r="BA2327" s="13">
        <v>440</v>
      </c>
      <c r="BB2327" s="13">
        <v>398</v>
      </c>
      <c r="BC2327" s="13">
        <v>217</v>
      </c>
      <c r="BD2327" s="13">
        <v>189</v>
      </c>
      <c r="BE2327" s="792" t="s">
        <v>25</v>
      </c>
      <c r="BF2327">
        <v>1</v>
      </c>
      <c r="BG2327" s="13">
        <v>141</v>
      </c>
      <c r="BH2327" s="13">
        <v>117</v>
      </c>
      <c r="BI2327" s="842" t="s">
        <v>459</v>
      </c>
      <c r="BJ2327" s="13">
        <v>0</v>
      </c>
      <c r="BK2327" s="13" t="e">
        <f t="shared" si="442"/>
        <v>#DIV/0!</v>
      </c>
      <c r="BL2327" s="13" t="e">
        <f t="shared" si="443"/>
        <v>#DIV/0!</v>
      </c>
    </row>
    <row r="2328" spans="1:64" x14ac:dyDescent="0.25">
      <c r="AV2328" s="13">
        <v>16</v>
      </c>
      <c r="AW2328" s="13">
        <v>4</v>
      </c>
      <c r="AX2328" s="792" t="s">
        <v>16</v>
      </c>
      <c r="AY2328" s="13">
        <v>69</v>
      </c>
      <c r="AZ2328" s="13">
        <v>79</v>
      </c>
      <c r="BA2328" s="13">
        <v>192</v>
      </c>
      <c r="BB2328" s="13">
        <v>165</v>
      </c>
      <c r="BC2328" s="13">
        <v>114</v>
      </c>
      <c r="BD2328" s="13">
        <v>86</v>
      </c>
      <c r="BE2328" s="792" t="s">
        <v>34</v>
      </c>
      <c r="BF2328" s="13">
        <v>3</v>
      </c>
      <c r="BG2328" s="13">
        <v>107</v>
      </c>
      <c r="BH2328" s="13">
        <v>108</v>
      </c>
      <c r="BI2328" s="797" t="s">
        <v>433</v>
      </c>
      <c r="BJ2328" s="13">
        <v>0</v>
      </c>
      <c r="BK2328" s="13" t="e">
        <f t="shared" si="442"/>
        <v>#DIV/0!</v>
      </c>
      <c r="BL2328" s="13" t="e">
        <f t="shared" si="443"/>
        <v>#DIV/0!</v>
      </c>
    </row>
    <row r="2329" spans="1:64" x14ac:dyDescent="0.25">
      <c r="AV2329" s="13">
        <v>17</v>
      </c>
      <c r="AW2329" s="13">
        <v>11</v>
      </c>
      <c r="AX2329" s="792" t="s">
        <v>16</v>
      </c>
      <c r="AY2329" s="13">
        <v>220</v>
      </c>
      <c r="AZ2329" s="13">
        <v>228</v>
      </c>
      <c r="BA2329" s="13">
        <v>498</v>
      </c>
      <c r="BB2329" s="13">
        <v>437</v>
      </c>
      <c r="BC2329" s="13">
        <v>254</v>
      </c>
      <c r="BD2329" s="13">
        <v>209</v>
      </c>
      <c r="BE2329" s="792" t="s">
        <v>43</v>
      </c>
      <c r="BF2329">
        <v>3</v>
      </c>
      <c r="BG2329" s="13">
        <v>156</v>
      </c>
      <c r="BH2329" s="13">
        <v>140</v>
      </c>
      <c r="BI2329" s="881" t="s">
        <v>437</v>
      </c>
      <c r="BJ2329" s="13">
        <v>2</v>
      </c>
      <c r="BK2329" s="13" t="e">
        <f t="shared" si="442"/>
        <v>#DIV/0!</v>
      </c>
      <c r="BL2329" s="13" t="e">
        <f t="shared" si="443"/>
        <v>#DIV/0!</v>
      </c>
    </row>
    <row r="2330" spans="1:64" x14ac:dyDescent="0.25">
      <c r="AV2330" s="13">
        <v>18</v>
      </c>
      <c r="AW2330" s="13">
        <v>4</v>
      </c>
      <c r="AX2330" s="792" t="s">
        <v>16</v>
      </c>
      <c r="AY2330" s="13">
        <v>47</v>
      </c>
      <c r="AZ2330" s="13">
        <v>54</v>
      </c>
      <c r="BA2330" s="13">
        <v>121</v>
      </c>
      <c r="BB2330" s="13">
        <v>103</v>
      </c>
      <c r="BC2330" s="13">
        <v>73</v>
      </c>
      <c r="BD2330" s="13">
        <v>49</v>
      </c>
      <c r="BE2330" s="792" t="s">
        <v>52</v>
      </c>
      <c r="BF2330">
        <v>1</v>
      </c>
      <c r="BG2330" s="13">
        <v>55</v>
      </c>
      <c r="BH2330" s="13">
        <v>33</v>
      </c>
      <c r="BI2330" s="867" t="s">
        <v>560</v>
      </c>
      <c r="BJ2330" s="13">
        <v>0</v>
      </c>
      <c r="BK2330" s="13" t="e">
        <f t="shared" si="442"/>
        <v>#DIV/0!</v>
      </c>
      <c r="BL2330" s="13" t="e">
        <f t="shared" si="443"/>
        <v>#DIV/0!</v>
      </c>
    </row>
    <row r="2331" spans="1:64" x14ac:dyDescent="0.25">
      <c r="AV2331" s="13">
        <v>19</v>
      </c>
      <c r="AW2331" s="13">
        <v>12</v>
      </c>
      <c r="AX2331" s="792" t="s">
        <v>16</v>
      </c>
      <c r="AY2331" s="13">
        <v>267</v>
      </c>
      <c r="AZ2331" s="13">
        <v>227</v>
      </c>
      <c r="BA2331" s="13">
        <v>539</v>
      </c>
      <c r="BB2331" s="13">
        <v>466</v>
      </c>
      <c r="BC2331" s="13">
        <v>242</v>
      </c>
      <c r="BD2331" s="13">
        <v>239</v>
      </c>
      <c r="BE2331" s="792" t="s">
        <v>61</v>
      </c>
      <c r="BF2331">
        <v>1</v>
      </c>
      <c r="BG2331" s="13">
        <v>160</v>
      </c>
      <c r="BH2331" s="13">
        <v>112</v>
      </c>
      <c r="BI2331" s="856" t="s">
        <v>540</v>
      </c>
      <c r="BJ2331" s="13">
        <v>1</v>
      </c>
      <c r="BK2331" s="13" t="e">
        <f t="shared" si="442"/>
        <v>#DIV/0!</v>
      </c>
      <c r="BL2331" s="13" t="e">
        <f t="shared" si="443"/>
        <v>#DIV/0!</v>
      </c>
    </row>
    <row r="2332" spans="1:64" x14ac:dyDescent="0.25">
      <c r="AV2332" s="13">
        <v>20</v>
      </c>
      <c r="AW2332" s="13">
        <v>6</v>
      </c>
      <c r="AX2332" s="792" t="s">
        <v>16</v>
      </c>
      <c r="AY2332" s="13">
        <v>71</v>
      </c>
      <c r="AZ2332" s="13">
        <v>80</v>
      </c>
      <c r="BA2332" s="13">
        <v>140</v>
      </c>
      <c r="BB2332" s="13">
        <v>162</v>
      </c>
      <c r="BC2332" s="13">
        <v>59</v>
      </c>
      <c r="BD2332" s="13">
        <v>82</v>
      </c>
      <c r="BE2332" s="792" t="s">
        <v>70</v>
      </c>
      <c r="BF2332">
        <v>4</v>
      </c>
      <c r="BG2332" s="13">
        <v>63</v>
      </c>
      <c r="BH2332" s="13">
        <v>77</v>
      </c>
      <c r="BI2332" s="856" t="s">
        <v>540</v>
      </c>
      <c r="BJ2332" s="13">
        <v>2</v>
      </c>
      <c r="BK2332" s="13" t="e">
        <f t="shared" si="442"/>
        <v>#DIV/0!</v>
      </c>
      <c r="BL2332" s="13" t="e">
        <f t="shared" si="443"/>
        <v>#DIV/0!</v>
      </c>
    </row>
    <row r="2333" spans="1:64" x14ac:dyDescent="0.25">
      <c r="AV2333" s="13">
        <v>21</v>
      </c>
      <c r="AW2333" s="13">
        <v>8</v>
      </c>
      <c r="AX2333" s="792" t="s">
        <v>16</v>
      </c>
      <c r="AY2333" s="13">
        <v>126</v>
      </c>
      <c r="AZ2333" s="13">
        <v>111</v>
      </c>
      <c r="BA2333" s="13">
        <v>264</v>
      </c>
      <c r="BB2333" s="13">
        <v>228</v>
      </c>
      <c r="BC2333" s="13">
        <v>129</v>
      </c>
      <c r="BD2333" s="13">
        <v>117</v>
      </c>
      <c r="BE2333" s="792" t="s">
        <v>79</v>
      </c>
      <c r="BF2333" s="13">
        <v>6</v>
      </c>
      <c r="BG2333" s="13">
        <v>105</v>
      </c>
      <c r="BH2333" s="13">
        <v>103</v>
      </c>
      <c r="BI2333" s="775" t="s">
        <v>459</v>
      </c>
      <c r="BJ2333" s="13">
        <v>0</v>
      </c>
      <c r="BK2333" s="13" t="e">
        <f t="shared" si="442"/>
        <v>#DIV/0!</v>
      </c>
      <c r="BL2333" s="13" t="e">
        <f t="shared" si="443"/>
        <v>#DIV/0!</v>
      </c>
    </row>
    <row r="2334" spans="1:64" x14ac:dyDescent="0.25">
      <c r="AV2334" s="13">
        <v>22</v>
      </c>
      <c r="AW2334" s="13">
        <v>7</v>
      </c>
      <c r="AX2334" s="792" t="s">
        <v>16</v>
      </c>
      <c r="AY2334" s="13">
        <v>253</v>
      </c>
      <c r="AZ2334" s="13">
        <v>235</v>
      </c>
      <c r="BA2334" s="13">
        <v>479</v>
      </c>
      <c r="BB2334" s="13">
        <v>448</v>
      </c>
      <c r="BC2334" s="13">
        <v>205</v>
      </c>
      <c r="BD2334" s="13">
        <v>213</v>
      </c>
      <c r="BE2334" s="792" t="s">
        <v>88</v>
      </c>
      <c r="BF2334" s="426">
        <v>1</v>
      </c>
      <c r="BG2334" s="13">
        <v>116</v>
      </c>
      <c r="BH2334" s="13">
        <v>113</v>
      </c>
      <c r="BI2334" s="821" t="s">
        <v>582</v>
      </c>
      <c r="BJ2334" s="13">
        <v>0</v>
      </c>
      <c r="BK2334" s="13" t="e">
        <f t="shared" si="442"/>
        <v>#DIV/0!</v>
      </c>
      <c r="BL2334" s="13" t="e">
        <f t="shared" si="443"/>
        <v>#DIV/0!</v>
      </c>
    </row>
    <row r="2335" spans="1:64" x14ac:dyDescent="0.25">
      <c r="AV2335" s="13">
        <v>23</v>
      </c>
      <c r="AW2335" s="13">
        <v>8</v>
      </c>
      <c r="AX2335" s="792" t="s">
        <v>16</v>
      </c>
      <c r="AY2335" s="13">
        <v>119</v>
      </c>
      <c r="AZ2335" s="13">
        <v>108</v>
      </c>
      <c r="BA2335" s="13">
        <v>269</v>
      </c>
      <c r="BB2335" s="13">
        <v>225</v>
      </c>
      <c r="BC2335" s="13">
        <v>140</v>
      </c>
      <c r="BD2335" s="13">
        <v>117</v>
      </c>
      <c r="BE2335" s="792" t="s">
        <v>97</v>
      </c>
      <c r="BF2335">
        <v>9</v>
      </c>
      <c r="BG2335" s="13">
        <v>102</v>
      </c>
      <c r="BH2335" s="13">
        <v>73</v>
      </c>
      <c r="BI2335" s="836" t="s">
        <v>442</v>
      </c>
      <c r="BJ2335" s="13">
        <v>2</v>
      </c>
      <c r="BK2335" s="13" t="e">
        <f t="shared" si="442"/>
        <v>#DIV/0!</v>
      </c>
      <c r="BL2335" s="13" t="e">
        <f t="shared" si="443"/>
        <v>#DIV/0!</v>
      </c>
    </row>
    <row r="2336" spans="1:64" x14ac:dyDescent="0.25">
      <c r="AV2336" s="13">
        <v>24</v>
      </c>
      <c r="AW2336" s="13">
        <v>7</v>
      </c>
      <c r="AX2336" s="792" t="s">
        <v>16</v>
      </c>
      <c r="AY2336" s="13">
        <v>132</v>
      </c>
      <c r="AZ2336" s="13">
        <v>135</v>
      </c>
      <c r="BA2336" s="13">
        <v>261</v>
      </c>
      <c r="BB2336" s="13">
        <v>249</v>
      </c>
      <c r="BC2336" s="13">
        <v>106</v>
      </c>
      <c r="BD2336" s="13">
        <v>114</v>
      </c>
      <c r="BE2336" s="792" t="s">
        <v>106</v>
      </c>
      <c r="BF2336" s="13">
        <v>1</v>
      </c>
      <c r="BG2336" s="13">
        <v>87</v>
      </c>
      <c r="BH2336" s="13">
        <v>83</v>
      </c>
      <c r="BI2336" s="799" t="s">
        <v>494</v>
      </c>
      <c r="BJ2336" s="13">
        <v>0</v>
      </c>
      <c r="BK2336" s="13" t="e">
        <f t="shared" si="442"/>
        <v>#DIV/0!</v>
      </c>
      <c r="BL2336" s="13" t="e">
        <f t="shared" si="443"/>
        <v>#DIV/0!</v>
      </c>
    </row>
    <row r="2337" spans="48:64" x14ac:dyDescent="0.25">
      <c r="AV2337" s="13">
        <v>25</v>
      </c>
      <c r="AW2337" s="13">
        <v>5</v>
      </c>
      <c r="AX2337" s="792" t="s">
        <v>16</v>
      </c>
      <c r="AY2337" s="13">
        <v>102</v>
      </c>
      <c r="AZ2337" s="13">
        <v>107</v>
      </c>
      <c r="BA2337" s="13">
        <v>242</v>
      </c>
      <c r="BB2337" s="13">
        <v>223</v>
      </c>
      <c r="BC2337" s="13">
        <v>129</v>
      </c>
      <c r="BD2337" s="13">
        <v>116</v>
      </c>
      <c r="BE2337" s="792" t="s">
        <v>115</v>
      </c>
      <c r="BF2337">
        <v>6</v>
      </c>
      <c r="BG2337" s="13">
        <v>108</v>
      </c>
      <c r="BH2337" s="13">
        <v>87</v>
      </c>
      <c r="BI2337" s="885" t="s">
        <v>446</v>
      </c>
      <c r="BJ2337" s="13">
        <v>0</v>
      </c>
      <c r="BK2337" s="13" t="e">
        <f t="shared" si="442"/>
        <v>#DIV/0!</v>
      </c>
      <c r="BL2337" s="13" t="e">
        <f t="shared" si="443"/>
        <v>#DIV/0!</v>
      </c>
    </row>
    <row r="2338" spans="48:64" x14ac:dyDescent="0.25">
      <c r="AV2338" s="13">
        <v>26</v>
      </c>
      <c r="AW2338" s="13">
        <v>4</v>
      </c>
      <c r="AX2338" s="792" t="s">
        <v>16</v>
      </c>
      <c r="AY2338" s="13">
        <v>207</v>
      </c>
      <c r="AZ2338" s="13">
        <v>193</v>
      </c>
      <c r="BA2338" s="13">
        <v>440</v>
      </c>
      <c r="BB2338" s="13">
        <v>367</v>
      </c>
      <c r="BC2338" s="13">
        <v>214</v>
      </c>
      <c r="BD2338" s="13">
        <v>174</v>
      </c>
      <c r="BE2338" s="792" t="s">
        <v>124</v>
      </c>
      <c r="BF2338">
        <v>3</v>
      </c>
      <c r="BG2338" s="13">
        <v>238</v>
      </c>
      <c r="BH2338" s="13">
        <v>220</v>
      </c>
      <c r="BI2338" s="881" t="s">
        <v>437</v>
      </c>
      <c r="BJ2338" s="13">
        <v>2</v>
      </c>
      <c r="BK2338" s="13" t="e">
        <f t="shared" si="442"/>
        <v>#DIV/0!</v>
      </c>
      <c r="BL2338" s="13" t="e">
        <f t="shared" si="443"/>
        <v>#DIV/0!</v>
      </c>
    </row>
    <row r="2339" spans="48:64" x14ac:dyDescent="0.25">
      <c r="AV2339" s="13">
        <v>27</v>
      </c>
      <c r="AW2339" s="13">
        <v>7</v>
      </c>
      <c r="AX2339" s="792" t="s">
        <v>16</v>
      </c>
      <c r="AY2339" s="13">
        <v>184</v>
      </c>
      <c r="AZ2339" s="13">
        <v>155</v>
      </c>
      <c r="BA2339" s="13">
        <v>360</v>
      </c>
      <c r="BB2339" s="13">
        <v>291</v>
      </c>
      <c r="BC2339" s="13">
        <v>156</v>
      </c>
      <c r="BD2339" s="13">
        <v>136</v>
      </c>
      <c r="BE2339" s="792" t="s">
        <v>133</v>
      </c>
      <c r="BF2339">
        <v>3</v>
      </c>
      <c r="BG2339" s="13">
        <v>107</v>
      </c>
      <c r="BH2339" s="13">
        <v>92</v>
      </c>
      <c r="BI2339" s="837" t="s">
        <v>485</v>
      </c>
      <c r="BJ2339" s="13">
        <v>2</v>
      </c>
      <c r="BK2339" s="13" t="e">
        <f t="shared" si="442"/>
        <v>#DIV/0!</v>
      </c>
      <c r="BL2339" s="13" t="e">
        <f t="shared" si="443"/>
        <v>#DIV/0!</v>
      </c>
    </row>
    <row r="2340" spans="48:64" x14ac:dyDescent="0.25">
      <c r="AV2340" s="13">
        <v>28</v>
      </c>
      <c r="AW2340" s="13">
        <v>5</v>
      </c>
      <c r="AX2340" s="792" t="s">
        <v>25</v>
      </c>
      <c r="AY2340" s="13">
        <v>163</v>
      </c>
      <c r="AZ2340" s="13">
        <v>142</v>
      </c>
      <c r="BA2340" s="13">
        <v>320</v>
      </c>
      <c r="BB2340" s="13">
        <v>280</v>
      </c>
      <c r="BC2340" s="13">
        <v>139</v>
      </c>
      <c r="BD2340" s="13">
        <v>138</v>
      </c>
      <c r="BE2340" s="792" t="s">
        <v>34</v>
      </c>
      <c r="BF2340" s="425">
        <v>7</v>
      </c>
      <c r="BG2340" s="13">
        <v>167</v>
      </c>
      <c r="BH2340" s="13">
        <v>139</v>
      </c>
      <c r="BI2340" s="896" t="s">
        <v>476</v>
      </c>
      <c r="BJ2340" s="13">
        <v>1</v>
      </c>
      <c r="BK2340" s="13" t="e">
        <f t="shared" si="442"/>
        <v>#DIV/0!</v>
      </c>
      <c r="BL2340" s="13" t="e">
        <f t="shared" si="443"/>
        <v>#DIV/0!</v>
      </c>
    </row>
    <row r="2341" spans="48:64" x14ac:dyDescent="0.25">
      <c r="AV2341" s="13">
        <v>29</v>
      </c>
      <c r="AW2341" s="13">
        <v>4</v>
      </c>
      <c r="AX2341" s="792" t="s">
        <v>25</v>
      </c>
      <c r="AY2341" s="13">
        <v>49</v>
      </c>
      <c r="AZ2341" s="13">
        <v>43</v>
      </c>
      <c r="BA2341" s="13">
        <v>73</v>
      </c>
      <c r="BB2341" s="13">
        <v>69</v>
      </c>
      <c r="BC2341" s="13">
        <v>23</v>
      </c>
      <c r="BD2341" s="13">
        <v>26</v>
      </c>
      <c r="BE2341" s="792" t="s">
        <v>43</v>
      </c>
      <c r="BF2341">
        <v>2</v>
      </c>
      <c r="BG2341" s="13">
        <v>44</v>
      </c>
      <c r="BH2341" s="13">
        <v>27</v>
      </c>
      <c r="BI2341" s="880" t="s">
        <v>582</v>
      </c>
      <c r="BJ2341" s="13">
        <v>0</v>
      </c>
      <c r="BK2341" s="13" t="e">
        <f t="shared" si="442"/>
        <v>#DIV/0!</v>
      </c>
      <c r="BL2341" s="13" t="e">
        <f t="shared" si="443"/>
        <v>#DIV/0!</v>
      </c>
    </row>
    <row r="2342" spans="48:64" x14ac:dyDescent="0.25">
      <c r="AV2342" s="13">
        <v>30</v>
      </c>
      <c r="AW2342" s="13">
        <v>7</v>
      </c>
      <c r="AX2342" s="792" t="s">
        <v>25</v>
      </c>
      <c r="AY2342" s="13">
        <v>72</v>
      </c>
      <c r="AZ2342" s="13">
        <v>88</v>
      </c>
      <c r="BA2342" s="13">
        <v>147</v>
      </c>
      <c r="BB2342" s="13">
        <v>160</v>
      </c>
      <c r="BC2342" s="13">
        <v>71</v>
      </c>
      <c r="BD2342" s="13">
        <v>72</v>
      </c>
      <c r="BE2342" s="792" t="s">
        <v>52</v>
      </c>
      <c r="BF2342" s="426">
        <v>3</v>
      </c>
      <c r="BG2342" s="13">
        <v>56</v>
      </c>
      <c r="BH2342" s="13">
        <v>59</v>
      </c>
      <c r="BI2342" s="830" t="s">
        <v>433</v>
      </c>
      <c r="BJ2342" s="13">
        <v>0</v>
      </c>
      <c r="BK2342" s="13" t="e">
        <f t="shared" si="442"/>
        <v>#DIV/0!</v>
      </c>
      <c r="BL2342" s="13" t="e">
        <f t="shared" si="443"/>
        <v>#DIV/0!</v>
      </c>
    </row>
    <row r="2343" spans="48:64" x14ac:dyDescent="0.25">
      <c r="AV2343" s="13">
        <v>31</v>
      </c>
      <c r="AW2343" s="13">
        <v>5</v>
      </c>
      <c r="AX2343" s="792" t="s">
        <v>25</v>
      </c>
      <c r="AY2343" s="13">
        <v>191</v>
      </c>
      <c r="AZ2343" s="13">
        <v>168</v>
      </c>
      <c r="BA2343" s="13">
        <v>330</v>
      </c>
      <c r="BB2343" s="13">
        <v>315</v>
      </c>
      <c r="BC2343" s="13">
        <v>122</v>
      </c>
      <c r="BD2343" s="13">
        <v>147</v>
      </c>
      <c r="BE2343" s="792" t="s">
        <v>61</v>
      </c>
      <c r="BF2343">
        <v>1</v>
      </c>
      <c r="BG2343" s="13">
        <v>186</v>
      </c>
      <c r="BH2343" s="13">
        <v>183</v>
      </c>
      <c r="BI2343" s="880" t="s">
        <v>582</v>
      </c>
      <c r="BJ2343" s="13">
        <v>1</v>
      </c>
      <c r="BK2343" s="13" t="e">
        <f t="shared" si="442"/>
        <v>#DIV/0!</v>
      </c>
      <c r="BL2343" s="13" t="e">
        <f t="shared" si="443"/>
        <v>#DIV/0!</v>
      </c>
    </row>
    <row r="2344" spans="48:64" x14ac:dyDescent="0.25">
      <c r="AV2344" s="13">
        <v>32</v>
      </c>
      <c r="AW2344" s="13">
        <v>2</v>
      </c>
      <c r="AX2344" s="792" t="s">
        <v>25</v>
      </c>
      <c r="AY2344" s="13">
        <v>54</v>
      </c>
      <c r="AZ2344" s="13">
        <v>48</v>
      </c>
      <c r="BA2344" s="13">
        <v>126</v>
      </c>
      <c r="BB2344" s="13">
        <v>133</v>
      </c>
      <c r="BC2344" s="13">
        <v>65</v>
      </c>
      <c r="BD2344" s="13">
        <v>85</v>
      </c>
      <c r="BE2344" s="792" t="s">
        <v>70</v>
      </c>
      <c r="BF2344">
        <v>5</v>
      </c>
      <c r="BG2344" s="13">
        <v>78</v>
      </c>
      <c r="BH2344" s="13">
        <v>87</v>
      </c>
      <c r="BI2344" s="879" t="s">
        <v>419</v>
      </c>
      <c r="BJ2344" s="13">
        <v>1</v>
      </c>
      <c r="BK2344" s="13" t="e">
        <f t="shared" si="442"/>
        <v>#DIV/0!</v>
      </c>
      <c r="BL2344" s="13" t="e">
        <f t="shared" si="443"/>
        <v>#DIV/0!</v>
      </c>
    </row>
    <row r="2345" spans="48:64" x14ac:dyDescent="0.25">
      <c r="AV2345" s="13">
        <v>33</v>
      </c>
      <c r="AW2345" s="13">
        <v>3</v>
      </c>
      <c r="AX2345" s="792" t="s">
        <v>25</v>
      </c>
      <c r="AY2345" s="13">
        <v>75</v>
      </c>
      <c r="AZ2345" s="13">
        <v>73</v>
      </c>
      <c r="BA2345" s="13">
        <v>147</v>
      </c>
      <c r="BB2345" s="13">
        <v>135</v>
      </c>
      <c r="BC2345" s="13">
        <v>67</v>
      </c>
      <c r="BD2345" s="13">
        <v>62</v>
      </c>
      <c r="BE2345" s="792" t="s">
        <v>79</v>
      </c>
      <c r="BF2345" s="425">
        <v>3</v>
      </c>
      <c r="BG2345" s="13">
        <v>83</v>
      </c>
      <c r="BH2345" s="13">
        <v>79</v>
      </c>
      <c r="BI2345" s="876" t="s">
        <v>459</v>
      </c>
      <c r="BJ2345" s="13">
        <v>0</v>
      </c>
      <c r="BK2345" s="13" t="e">
        <f t="shared" ref="BK2345:BK2376" si="444">ROUND(BA35/(AW35-BJ35),2)</f>
        <v>#DIV/0!</v>
      </c>
      <c r="BL2345" s="13" t="e">
        <f t="shared" ref="BL2345:BL2376" si="445">ROUND(BB35/(AW35-BJ35),2)</f>
        <v>#DIV/0!</v>
      </c>
    </row>
    <row r="2346" spans="48:64" x14ac:dyDescent="0.25">
      <c r="AV2346" s="13">
        <v>34</v>
      </c>
      <c r="AW2346" s="13">
        <v>10</v>
      </c>
      <c r="AX2346" s="792" t="s">
        <v>25</v>
      </c>
      <c r="AY2346" s="13">
        <v>219</v>
      </c>
      <c r="AZ2346" s="13">
        <v>210</v>
      </c>
      <c r="BA2346" s="13">
        <v>459</v>
      </c>
      <c r="BB2346" s="13">
        <v>405</v>
      </c>
      <c r="BC2346" s="13">
        <v>225</v>
      </c>
      <c r="BD2346" s="13">
        <v>195</v>
      </c>
      <c r="BE2346" s="792" t="s">
        <v>88</v>
      </c>
      <c r="BF2346" s="425">
        <v>6</v>
      </c>
      <c r="BG2346" s="13">
        <v>134</v>
      </c>
      <c r="BH2346" s="13">
        <v>93</v>
      </c>
      <c r="BI2346" s="825" t="s">
        <v>560</v>
      </c>
      <c r="BJ2346" s="13">
        <v>2</v>
      </c>
      <c r="BK2346" s="13" t="e">
        <f t="shared" si="444"/>
        <v>#DIV/0!</v>
      </c>
      <c r="BL2346" s="13" t="e">
        <f t="shared" si="445"/>
        <v>#DIV/0!</v>
      </c>
    </row>
    <row r="2347" spans="48:64" x14ac:dyDescent="0.25">
      <c r="AV2347" s="13">
        <v>35</v>
      </c>
      <c r="AW2347" s="13">
        <v>7</v>
      </c>
      <c r="AX2347" s="792" t="s">
        <v>25</v>
      </c>
      <c r="AY2347" s="13">
        <v>100</v>
      </c>
      <c r="AZ2347" s="13">
        <v>104</v>
      </c>
      <c r="BA2347" s="13">
        <v>231</v>
      </c>
      <c r="BB2347" s="13">
        <v>202</v>
      </c>
      <c r="BC2347" s="13">
        <v>122</v>
      </c>
      <c r="BD2347" s="13">
        <v>98</v>
      </c>
      <c r="BE2347" s="792" t="s">
        <v>97</v>
      </c>
      <c r="BF2347">
        <v>1</v>
      </c>
      <c r="BG2347" s="13">
        <v>65</v>
      </c>
      <c r="BH2347" s="13">
        <v>42</v>
      </c>
      <c r="BI2347" s="878" t="s">
        <v>510</v>
      </c>
      <c r="BJ2347" s="13">
        <v>0</v>
      </c>
      <c r="BK2347" s="13" t="e">
        <f t="shared" si="444"/>
        <v>#DIV/0!</v>
      </c>
      <c r="BL2347" s="13" t="e">
        <f t="shared" si="445"/>
        <v>#DIV/0!</v>
      </c>
    </row>
    <row r="2348" spans="48:64" x14ac:dyDescent="0.25">
      <c r="AV2348" s="13">
        <v>36</v>
      </c>
      <c r="AW2348" s="13">
        <v>11</v>
      </c>
      <c r="AX2348" s="792" t="s">
        <v>25</v>
      </c>
      <c r="AY2348" s="13">
        <v>205</v>
      </c>
      <c r="AZ2348" s="13">
        <v>179</v>
      </c>
      <c r="BA2348" s="13">
        <v>431</v>
      </c>
      <c r="BB2348" s="13">
        <v>357</v>
      </c>
      <c r="BC2348" s="13">
        <v>213</v>
      </c>
      <c r="BD2348" s="13">
        <v>178</v>
      </c>
      <c r="BE2348" s="792" t="s">
        <v>106</v>
      </c>
      <c r="BF2348">
        <v>1</v>
      </c>
      <c r="BG2348" s="13">
        <v>125</v>
      </c>
      <c r="BH2348" s="13">
        <v>96</v>
      </c>
      <c r="BI2348" s="867" t="s">
        <v>560</v>
      </c>
      <c r="BJ2348" s="13">
        <v>3</v>
      </c>
      <c r="BK2348" s="13" t="e">
        <f t="shared" si="444"/>
        <v>#DIV/0!</v>
      </c>
      <c r="BL2348" s="13" t="e">
        <f t="shared" si="445"/>
        <v>#DIV/0!</v>
      </c>
    </row>
    <row r="2349" spans="48:64" x14ac:dyDescent="0.25">
      <c r="AV2349" s="13">
        <v>37</v>
      </c>
      <c r="AW2349" s="13">
        <v>9</v>
      </c>
      <c r="AX2349" s="792" t="s">
        <v>25</v>
      </c>
      <c r="AY2349" s="13">
        <v>358</v>
      </c>
      <c r="AZ2349" s="13">
        <v>336</v>
      </c>
      <c r="BA2349" s="13">
        <v>719</v>
      </c>
      <c r="BB2349" s="13">
        <v>645</v>
      </c>
      <c r="BC2349" s="13">
        <v>329</v>
      </c>
      <c r="BD2349" s="13">
        <v>309</v>
      </c>
      <c r="BE2349" s="792" t="s">
        <v>115</v>
      </c>
      <c r="BF2349" s="426">
        <v>5</v>
      </c>
      <c r="BG2349" s="13">
        <v>194</v>
      </c>
      <c r="BH2349" s="13">
        <v>172</v>
      </c>
      <c r="BI2349" s="862" t="s">
        <v>514</v>
      </c>
      <c r="BJ2349" s="13">
        <v>1</v>
      </c>
      <c r="BK2349" s="13" t="e">
        <f t="shared" si="444"/>
        <v>#DIV/0!</v>
      </c>
      <c r="BL2349" s="13" t="e">
        <f t="shared" si="445"/>
        <v>#DIV/0!</v>
      </c>
    </row>
    <row r="2350" spans="48:64" x14ac:dyDescent="0.25">
      <c r="AV2350" s="13">
        <v>38</v>
      </c>
      <c r="AW2350" s="13">
        <v>5</v>
      </c>
      <c r="AX2350" s="792" t="s">
        <v>25</v>
      </c>
      <c r="AY2350" s="13">
        <v>81</v>
      </c>
      <c r="AZ2350" s="13">
        <v>89</v>
      </c>
      <c r="BA2350" s="13">
        <v>152</v>
      </c>
      <c r="BB2350" s="13">
        <v>161</v>
      </c>
      <c r="BC2350" s="13">
        <v>65</v>
      </c>
      <c r="BD2350" s="13">
        <v>72</v>
      </c>
      <c r="BE2350" s="792" t="s">
        <v>124</v>
      </c>
      <c r="BF2350" s="425">
        <v>6</v>
      </c>
      <c r="BG2350" s="13">
        <v>61</v>
      </c>
      <c r="BH2350" s="13">
        <v>57</v>
      </c>
      <c r="BI2350" s="780" t="s">
        <v>454</v>
      </c>
      <c r="BJ2350" s="13">
        <v>2</v>
      </c>
      <c r="BK2350" s="13" t="e">
        <f t="shared" si="444"/>
        <v>#DIV/0!</v>
      </c>
      <c r="BL2350" s="13" t="e">
        <f t="shared" si="445"/>
        <v>#DIV/0!</v>
      </c>
    </row>
    <row r="2351" spans="48:64" x14ac:dyDescent="0.25">
      <c r="AV2351" s="13">
        <v>39</v>
      </c>
      <c r="AW2351" s="13">
        <v>7</v>
      </c>
      <c r="AX2351" s="792" t="s">
        <v>25</v>
      </c>
      <c r="AY2351" s="13">
        <v>195</v>
      </c>
      <c r="AZ2351" s="13">
        <v>148</v>
      </c>
      <c r="BA2351" s="13">
        <v>344</v>
      </c>
      <c r="BB2351" s="13">
        <v>265</v>
      </c>
      <c r="BC2351" s="13">
        <v>137</v>
      </c>
      <c r="BD2351" s="13">
        <v>117</v>
      </c>
      <c r="BE2351" s="792" t="s">
        <v>133</v>
      </c>
      <c r="BF2351">
        <v>5</v>
      </c>
      <c r="BG2351" s="13">
        <v>155</v>
      </c>
      <c r="BH2351" s="13">
        <v>105</v>
      </c>
      <c r="BI2351" s="867" t="s">
        <v>560</v>
      </c>
      <c r="BJ2351" s="13">
        <v>1</v>
      </c>
      <c r="BK2351" s="13" t="e">
        <f t="shared" si="444"/>
        <v>#DIV/0!</v>
      </c>
      <c r="BL2351" s="13" t="e">
        <f t="shared" si="445"/>
        <v>#DIV/0!</v>
      </c>
    </row>
    <row r="2352" spans="48:64" x14ac:dyDescent="0.25">
      <c r="AV2352" s="13">
        <v>40</v>
      </c>
      <c r="AW2352" s="13">
        <v>10</v>
      </c>
      <c r="AX2352" s="792" t="s">
        <v>34</v>
      </c>
      <c r="AY2352" s="13">
        <v>165</v>
      </c>
      <c r="AZ2352" s="13">
        <v>146</v>
      </c>
      <c r="BA2352" s="13">
        <v>384</v>
      </c>
      <c r="BB2352" s="13">
        <v>303</v>
      </c>
      <c r="BC2352" s="13">
        <v>200</v>
      </c>
      <c r="BD2352" s="13">
        <v>157</v>
      </c>
      <c r="BE2352" s="792" t="s">
        <v>43</v>
      </c>
      <c r="BF2352">
        <v>5</v>
      </c>
      <c r="BG2352" s="13">
        <v>73</v>
      </c>
      <c r="BH2352" s="13">
        <v>72</v>
      </c>
      <c r="BI2352" s="878" t="s">
        <v>510</v>
      </c>
      <c r="BJ2352" s="13">
        <v>0</v>
      </c>
      <c r="BK2352" s="13" t="e">
        <f t="shared" si="444"/>
        <v>#DIV/0!</v>
      </c>
      <c r="BL2352" s="13" t="e">
        <f t="shared" si="445"/>
        <v>#DIV/0!</v>
      </c>
    </row>
    <row r="2353" spans="48:64" x14ac:dyDescent="0.25">
      <c r="AV2353" s="13">
        <v>41</v>
      </c>
      <c r="AW2353" s="13">
        <v>8</v>
      </c>
      <c r="AX2353" s="792" t="s">
        <v>34</v>
      </c>
      <c r="AY2353" s="13">
        <v>202</v>
      </c>
      <c r="AZ2353" s="13">
        <v>183</v>
      </c>
      <c r="BA2353" s="13">
        <v>405</v>
      </c>
      <c r="BB2353" s="13">
        <v>322</v>
      </c>
      <c r="BC2353" s="13">
        <v>179</v>
      </c>
      <c r="BD2353" s="13">
        <v>139</v>
      </c>
      <c r="BE2353" s="792" t="s">
        <v>52</v>
      </c>
      <c r="BF2353">
        <v>4</v>
      </c>
      <c r="BG2353" s="13">
        <v>127</v>
      </c>
      <c r="BH2353" s="13">
        <v>102</v>
      </c>
      <c r="BI2353" s="879" t="s">
        <v>419</v>
      </c>
      <c r="BJ2353" s="13">
        <v>1</v>
      </c>
      <c r="BK2353" s="13" t="e">
        <f t="shared" si="444"/>
        <v>#DIV/0!</v>
      </c>
      <c r="BL2353" s="13" t="e">
        <f t="shared" si="445"/>
        <v>#DIV/0!</v>
      </c>
    </row>
    <row r="2354" spans="48:64" x14ac:dyDescent="0.25">
      <c r="AV2354" s="13">
        <v>42</v>
      </c>
      <c r="AW2354" s="13">
        <v>9</v>
      </c>
      <c r="AX2354" s="792" t="s">
        <v>34</v>
      </c>
      <c r="AY2354" s="13">
        <v>160</v>
      </c>
      <c r="AZ2354" s="13">
        <v>144</v>
      </c>
      <c r="BA2354" s="13">
        <v>341</v>
      </c>
      <c r="BB2354" s="13">
        <v>301</v>
      </c>
      <c r="BC2354" s="13">
        <v>167</v>
      </c>
      <c r="BD2354" s="13">
        <v>157</v>
      </c>
      <c r="BE2354" s="792" t="s">
        <v>61</v>
      </c>
      <c r="BF2354">
        <v>3</v>
      </c>
      <c r="BG2354" s="13">
        <v>120</v>
      </c>
      <c r="BH2354" s="13">
        <v>107</v>
      </c>
      <c r="BI2354" s="881" t="s">
        <v>437</v>
      </c>
      <c r="BJ2354" s="13">
        <v>1</v>
      </c>
      <c r="BK2354" s="13" t="e">
        <f t="shared" si="444"/>
        <v>#DIV/0!</v>
      </c>
      <c r="BL2354" s="13" t="e">
        <f t="shared" si="445"/>
        <v>#DIV/0!</v>
      </c>
    </row>
    <row r="2355" spans="48:64" x14ac:dyDescent="0.25">
      <c r="AV2355" s="13">
        <v>43</v>
      </c>
      <c r="AW2355" s="13">
        <v>4</v>
      </c>
      <c r="AX2355" s="792" t="s">
        <v>34</v>
      </c>
      <c r="AY2355" s="13">
        <v>213</v>
      </c>
      <c r="AZ2355" s="13">
        <v>220</v>
      </c>
      <c r="BA2355" s="13">
        <v>382</v>
      </c>
      <c r="BB2355" s="13">
        <v>381</v>
      </c>
      <c r="BC2355" s="13">
        <v>149</v>
      </c>
      <c r="BD2355" s="13">
        <v>161</v>
      </c>
      <c r="BE2355" s="792" t="s">
        <v>70</v>
      </c>
      <c r="BF2355">
        <v>3</v>
      </c>
      <c r="BG2355" s="13">
        <v>163</v>
      </c>
      <c r="BH2355" s="13">
        <v>172</v>
      </c>
      <c r="BI2355" s="864" t="s">
        <v>540</v>
      </c>
      <c r="BJ2355" s="13">
        <v>0</v>
      </c>
      <c r="BK2355" s="13" t="e">
        <f t="shared" si="444"/>
        <v>#DIV/0!</v>
      </c>
      <c r="BL2355" s="13" t="e">
        <f t="shared" si="445"/>
        <v>#DIV/0!</v>
      </c>
    </row>
    <row r="2356" spans="48:64" x14ac:dyDescent="0.25">
      <c r="AV2356" s="13">
        <v>44</v>
      </c>
      <c r="AW2356" s="13">
        <v>9</v>
      </c>
      <c r="AX2356" s="792" t="s">
        <v>34</v>
      </c>
      <c r="AY2356" s="13">
        <v>232</v>
      </c>
      <c r="AZ2356" s="13">
        <v>198</v>
      </c>
      <c r="BA2356" s="13">
        <v>548</v>
      </c>
      <c r="BB2356" s="13">
        <v>433</v>
      </c>
      <c r="BC2356" s="13">
        <v>285</v>
      </c>
      <c r="BD2356" s="13">
        <v>235</v>
      </c>
      <c r="BE2356" s="792" t="s">
        <v>79</v>
      </c>
      <c r="BF2356">
        <v>2</v>
      </c>
      <c r="BG2356" s="13">
        <v>251</v>
      </c>
      <c r="BH2356" s="13">
        <v>175</v>
      </c>
      <c r="BI2356" s="878" t="s">
        <v>510</v>
      </c>
      <c r="BJ2356" s="13">
        <v>1</v>
      </c>
      <c r="BK2356" s="13" t="e">
        <f t="shared" si="444"/>
        <v>#DIV/0!</v>
      </c>
      <c r="BL2356" s="13" t="e">
        <f t="shared" si="445"/>
        <v>#DIV/0!</v>
      </c>
    </row>
    <row r="2357" spans="48:64" x14ac:dyDescent="0.25">
      <c r="AV2357" s="13">
        <v>45</v>
      </c>
      <c r="AW2357" s="13">
        <v>8</v>
      </c>
      <c r="AX2357" s="792" t="s">
        <v>34</v>
      </c>
      <c r="AY2357" s="13">
        <v>287</v>
      </c>
      <c r="AZ2357" s="13">
        <v>277</v>
      </c>
      <c r="BA2357" s="13">
        <v>612</v>
      </c>
      <c r="BB2357" s="13">
        <v>559</v>
      </c>
      <c r="BC2357" s="13">
        <v>298</v>
      </c>
      <c r="BD2357" s="13">
        <v>282</v>
      </c>
      <c r="BE2357" s="792" t="s">
        <v>88</v>
      </c>
      <c r="BF2357">
        <v>1</v>
      </c>
      <c r="BG2357" s="13">
        <v>321</v>
      </c>
      <c r="BH2357" s="13">
        <v>300</v>
      </c>
      <c r="BI2357" s="879" t="s">
        <v>419</v>
      </c>
      <c r="BJ2357" s="13">
        <v>2</v>
      </c>
      <c r="BK2357" s="13" t="e">
        <f t="shared" si="444"/>
        <v>#DIV/0!</v>
      </c>
      <c r="BL2357" s="13" t="e">
        <f t="shared" si="445"/>
        <v>#DIV/0!</v>
      </c>
    </row>
    <row r="2358" spans="48:64" x14ac:dyDescent="0.25">
      <c r="AV2358" s="13">
        <v>46</v>
      </c>
      <c r="AW2358" s="13">
        <v>5</v>
      </c>
      <c r="AX2358" s="792" t="s">
        <v>34</v>
      </c>
      <c r="AY2358" s="13">
        <v>183</v>
      </c>
      <c r="AZ2358" s="13">
        <v>170</v>
      </c>
      <c r="BA2358" s="13">
        <v>349</v>
      </c>
      <c r="BB2358" s="13">
        <v>322</v>
      </c>
      <c r="BC2358" s="13">
        <v>150</v>
      </c>
      <c r="BD2358" s="13">
        <v>152</v>
      </c>
      <c r="BE2358" s="792" t="s">
        <v>97</v>
      </c>
      <c r="BF2358">
        <v>4</v>
      </c>
      <c r="BG2358" s="13">
        <v>149</v>
      </c>
      <c r="BH2358" s="13">
        <v>141</v>
      </c>
      <c r="BI2358" s="857" t="s">
        <v>415</v>
      </c>
      <c r="BJ2358" s="13">
        <v>0</v>
      </c>
      <c r="BK2358" s="13" t="e">
        <f t="shared" si="444"/>
        <v>#DIV/0!</v>
      </c>
      <c r="BL2358" s="13" t="e">
        <f t="shared" si="445"/>
        <v>#DIV/0!</v>
      </c>
    </row>
    <row r="2359" spans="48:64" x14ac:dyDescent="0.25">
      <c r="AV2359" s="13">
        <v>47</v>
      </c>
      <c r="AW2359" s="13">
        <v>4</v>
      </c>
      <c r="AX2359" s="792" t="s">
        <v>34</v>
      </c>
      <c r="AY2359" s="13">
        <v>95</v>
      </c>
      <c r="AZ2359" s="13">
        <v>100</v>
      </c>
      <c r="BA2359" s="13">
        <v>174</v>
      </c>
      <c r="BB2359" s="13">
        <v>157</v>
      </c>
      <c r="BC2359" s="13">
        <v>69</v>
      </c>
      <c r="BD2359" s="13">
        <v>57</v>
      </c>
      <c r="BE2359" s="792" t="s">
        <v>106</v>
      </c>
      <c r="BF2359">
        <v>2</v>
      </c>
      <c r="BG2359" s="13">
        <v>88</v>
      </c>
      <c r="BH2359" s="13">
        <v>68</v>
      </c>
      <c r="BI2359" s="863" t="s">
        <v>428</v>
      </c>
      <c r="BJ2359" s="13">
        <v>0</v>
      </c>
      <c r="BK2359" s="13" t="e">
        <f t="shared" si="444"/>
        <v>#DIV/0!</v>
      </c>
      <c r="BL2359" s="13" t="e">
        <f t="shared" si="445"/>
        <v>#DIV/0!</v>
      </c>
    </row>
    <row r="2360" spans="48:64" x14ac:dyDescent="0.25">
      <c r="AV2360" s="13">
        <v>48</v>
      </c>
      <c r="AW2360" s="13">
        <v>7</v>
      </c>
      <c r="AX2360" s="792" t="s">
        <v>34</v>
      </c>
      <c r="AY2360" s="13">
        <v>233</v>
      </c>
      <c r="AZ2360" s="13">
        <v>208</v>
      </c>
      <c r="BA2360" s="13">
        <v>428</v>
      </c>
      <c r="BB2360" s="13">
        <v>411</v>
      </c>
      <c r="BC2360" s="13">
        <v>176</v>
      </c>
      <c r="BD2360" s="13">
        <v>203</v>
      </c>
      <c r="BE2360" s="792" t="s">
        <v>115</v>
      </c>
      <c r="BF2360" s="426">
        <v>4</v>
      </c>
      <c r="BG2360" s="13">
        <v>233</v>
      </c>
      <c r="BH2360" s="13">
        <v>220</v>
      </c>
      <c r="BI2360" s="869" t="s">
        <v>529</v>
      </c>
      <c r="BJ2360" s="13">
        <v>3</v>
      </c>
      <c r="BK2360" s="13" t="e">
        <f t="shared" si="444"/>
        <v>#DIV/0!</v>
      </c>
      <c r="BL2360" s="13" t="e">
        <f t="shared" si="445"/>
        <v>#DIV/0!</v>
      </c>
    </row>
    <row r="2361" spans="48:64" x14ac:dyDescent="0.25">
      <c r="AV2361" s="13">
        <v>49</v>
      </c>
      <c r="AW2361" s="13">
        <v>8</v>
      </c>
      <c r="AX2361" s="792" t="s">
        <v>34</v>
      </c>
      <c r="AY2361" s="13">
        <v>152</v>
      </c>
      <c r="AZ2361" s="13">
        <v>159</v>
      </c>
      <c r="BA2361" s="13">
        <v>313</v>
      </c>
      <c r="BB2361" s="13">
        <v>319</v>
      </c>
      <c r="BC2361" s="13">
        <v>146</v>
      </c>
      <c r="BD2361" s="13">
        <v>160</v>
      </c>
      <c r="BE2361" s="792" t="s">
        <v>124</v>
      </c>
      <c r="BF2361" s="425">
        <v>2</v>
      </c>
      <c r="BG2361" s="13">
        <v>105</v>
      </c>
      <c r="BH2361" s="13">
        <v>73</v>
      </c>
      <c r="BI2361" s="883" t="s">
        <v>502</v>
      </c>
      <c r="BJ2361" s="13">
        <v>0</v>
      </c>
      <c r="BK2361" s="13" t="e">
        <f t="shared" si="444"/>
        <v>#DIV/0!</v>
      </c>
      <c r="BL2361" s="13" t="e">
        <f t="shared" si="445"/>
        <v>#DIV/0!</v>
      </c>
    </row>
    <row r="2362" spans="48:64" x14ac:dyDescent="0.25">
      <c r="AV2362" s="13">
        <v>50</v>
      </c>
      <c r="AW2362" s="13">
        <v>5</v>
      </c>
      <c r="AX2362" s="792" t="s">
        <v>34</v>
      </c>
      <c r="AY2362" s="13">
        <v>113</v>
      </c>
      <c r="AZ2362" s="13">
        <v>102</v>
      </c>
      <c r="BA2362" s="13">
        <v>227</v>
      </c>
      <c r="BB2362" s="13">
        <v>200</v>
      </c>
      <c r="BC2362" s="13">
        <v>106</v>
      </c>
      <c r="BD2362" s="13">
        <v>98</v>
      </c>
      <c r="BE2362" s="792" t="s">
        <v>133</v>
      </c>
      <c r="BF2362">
        <v>3</v>
      </c>
      <c r="BG2362" s="13">
        <v>76</v>
      </c>
      <c r="BH2362" s="13">
        <v>53</v>
      </c>
      <c r="BI2362" s="885" t="s">
        <v>446</v>
      </c>
      <c r="BJ2362" s="13">
        <v>0</v>
      </c>
      <c r="BK2362" s="13" t="e">
        <f t="shared" si="444"/>
        <v>#DIV/0!</v>
      </c>
      <c r="BL2362" s="13" t="e">
        <f t="shared" si="445"/>
        <v>#DIV/0!</v>
      </c>
    </row>
    <row r="2363" spans="48:64" x14ac:dyDescent="0.25">
      <c r="AV2363" s="13">
        <v>51</v>
      </c>
      <c r="AW2363" s="13">
        <v>11</v>
      </c>
      <c r="AX2363" s="792" t="s">
        <v>43</v>
      </c>
      <c r="AY2363" s="13">
        <v>123</v>
      </c>
      <c r="AZ2363" s="13">
        <v>142</v>
      </c>
      <c r="BA2363" s="13">
        <v>254</v>
      </c>
      <c r="BB2363" s="13">
        <v>266</v>
      </c>
      <c r="BC2363" s="13">
        <v>119</v>
      </c>
      <c r="BD2363" s="13">
        <v>124</v>
      </c>
      <c r="BE2363" s="792" t="s">
        <v>52</v>
      </c>
      <c r="BF2363">
        <v>1</v>
      </c>
      <c r="BG2363" s="13">
        <v>64</v>
      </c>
      <c r="BH2363" s="13">
        <v>67</v>
      </c>
      <c r="BI2363" s="891" t="s">
        <v>502</v>
      </c>
      <c r="BJ2363" s="13">
        <v>0</v>
      </c>
      <c r="BK2363" s="13" t="e">
        <f t="shared" si="444"/>
        <v>#DIV/0!</v>
      </c>
      <c r="BL2363" s="13" t="e">
        <f t="shared" si="445"/>
        <v>#DIV/0!</v>
      </c>
    </row>
    <row r="2364" spans="48:64" x14ac:dyDescent="0.25">
      <c r="AV2364" s="13">
        <v>52</v>
      </c>
      <c r="AW2364" s="13">
        <v>8</v>
      </c>
      <c r="AX2364" s="792" t="s">
        <v>43</v>
      </c>
      <c r="AY2364" s="13">
        <v>133</v>
      </c>
      <c r="AZ2364" s="13">
        <v>113</v>
      </c>
      <c r="BA2364" s="13">
        <v>213</v>
      </c>
      <c r="BB2364" s="13">
        <v>189</v>
      </c>
      <c r="BC2364" s="13">
        <v>70</v>
      </c>
      <c r="BD2364" s="13">
        <v>76</v>
      </c>
      <c r="BE2364" s="792" t="s">
        <v>61</v>
      </c>
      <c r="BF2364">
        <v>8</v>
      </c>
      <c r="BG2364" s="13">
        <v>104</v>
      </c>
      <c r="BH2364" s="13">
        <v>80</v>
      </c>
      <c r="BI2364" s="873" t="s">
        <v>463</v>
      </c>
      <c r="BJ2364" s="13">
        <v>1</v>
      </c>
      <c r="BK2364" s="13" t="e">
        <f t="shared" si="444"/>
        <v>#DIV/0!</v>
      </c>
      <c r="BL2364" s="13" t="e">
        <f t="shared" si="445"/>
        <v>#DIV/0!</v>
      </c>
    </row>
    <row r="2365" spans="48:64" x14ac:dyDescent="0.25">
      <c r="AV2365" s="13">
        <v>53</v>
      </c>
      <c r="AW2365" s="13">
        <v>15</v>
      </c>
      <c r="AX2365" s="792" t="s">
        <v>43</v>
      </c>
      <c r="AY2365" s="13">
        <v>405</v>
      </c>
      <c r="AZ2365" s="13">
        <v>394</v>
      </c>
      <c r="BA2365" s="13">
        <v>874</v>
      </c>
      <c r="BB2365" s="13">
        <v>815</v>
      </c>
      <c r="BC2365" s="13">
        <v>430</v>
      </c>
      <c r="BD2365" s="13">
        <v>421</v>
      </c>
      <c r="BE2365" s="792" t="s">
        <v>70</v>
      </c>
      <c r="BF2365">
        <v>1</v>
      </c>
      <c r="BG2365" s="13">
        <v>243</v>
      </c>
      <c r="BH2365" s="13">
        <v>227</v>
      </c>
      <c r="BI2365" s="885" t="s">
        <v>446</v>
      </c>
      <c r="BJ2365" s="13">
        <v>2</v>
      </c>
      <c r="BK2365" s="13" t="e">
        <f t="shared" si="444"/>
        <v>#DIV/0!</v>
      </c>
      <c r="BL2365" s="13" t="e">
        <f t="shared" si="445"/>
        <v>#DIV/0!</v>
      </c>
    </row>
    <row r="2366" spans="48:64" x14ac:dyDescent="0.25">
      <c r="AV2366" s="13">
        <v>54</v>
      </c>
      <c r="AW2366" s="13">
        <v>12</v>
      </c>
      <c r="AX2366" s="792" t="s">
        <v>43</v>
      </c>
      <c r="AY2366" s="13">
        <v>225</v>
      </c>
      <c r="AZ2366" s="13">
        <v>191</v>
      </c>
      <c r="BA2366" s="13">
        <v>463</v>
      </c>
      <c r="BB2366" s="13">
        <v>395</v>
      </c>
      <c r="BC2366" s="13">
        <v>213</v>
      </c>
      <c r="BD2366" s="13">
        <v>204</v>
      </c>
      <c r="BE2366" s="792" t="s">
        <v>79</v>
      </c>
      <c r="BF2366">
        <v>8</v>
      </c>
      <c r="BG2366" s="13">
        <v>84</v>
      </c>
      <c r="BH2366" s="13">
        <v>67</v>
      </c>
      <c r="BI2366" s="853" t="s">
        <v>446</v>
      </c>
      <c r="BJ2366" s="13">
        <v>3</v>
      </c>
      <c r="BK2366" s="13" t="e">
        <f t="shared" si="444"/>
        <v>#DIV/0!</v>
      </c>
      <c r="BL2366" s="13" t="e">
        <f t="shared" si="445"/>
        <v>#DIV/0!</v>
      </c>
    </row>
    <row r="2367" spans="48:64" x14ac:dyDescent="0.25">
      <c r="AV2367" s="13">
        <v>55</v>
      </c>
      <c r="AW2367" s="13">
        <v>9</v>
      </c>
      <c r="AX2367" s="792" t="s">
        <v>43</v>
      </c>
      <c r="AY2367" s="13">
        <v>164</v>
      </c>
      <c r="AZ2367" s="13">
        <v>167</v>
      </c>
      <c r="BA2367" s="13">
        <v>330</v>
      </c>
      <c r="BB2367" s="13">
        <v>315</v>
      </c>
      <c r="BC2367" s="13">
        <v>150</v>
      </c>
      <c r="BD2367" s="13">
        <v>148</v>
      </c>
      <c r="BE2367" s="792" t="s">
        <v>88</v>
      </c>
      <c r="BF2367">
        <v>5</v>
      </c>
      <c r="BG2367" s="13">
        <v>78</v>
      </c>
      <c r="BH2367" s="13">
        <v>65</v>
      </c>
      <c r="BI2367" s="880" t="s">
        <v>582</v>
      </c>
      <c r="BJ2367" s="13">
        <v>0</v>
      </c>
      <c r="BK2367" s="13" t="e">
        <f t="shared" si="444"/>
        <v>#DIV/0!</v>
      </c>
      <c r="BL2367" s="13" t="e">
        <f t="shared" si="445"/>
        <v>#DIV/0!</v>
      </c>
    </row>
    <row r="2368" spans="48:64" x14ac:dyDescent="0.25">
      <c r="AV2368" s="13">
        <v>56</v>
      </c>
      <c r="AW2368" s="13">
        <v>9</v>
      </c>
      <c r="AX2368" s="792" t="s">
        <v>43</v>
      </c>
      <c r="AY2368" s="13">
        <v>185</v>
      </c>
      <c r="AZ2368" s="13">
        <v>152</v>
      </c>
      <c r="BA2368" s="13">
        <v>398</v>
      </c>
      <c r="BB2368" s="13">
        <v>318</v>
      </c>
      <c r="BC2368" s="13">
        <v>197</v>
      </c>
      <c r="BD2368" s="13">
        <v>166</v>
      </c>
      <c r="BE2368" s="792" t="s">
        <v>97</v>
      </c>
      <c r="BF2368">
        <v>6</v>
      </c>
      <c r="BG2368" s="13">
        <v>131</v>
      </c>
      <c r="BH2368" s="13">
        <v>93</v>
      </c>
      <c r="BI2368" s="839" t="s">
        <v>433</v>
      </c>
      <c r="BJ2368" s="13">
        <v>2</v>
      </c>
      <c r="BK2368" s="13" t="e">
        <f t="shared" si="444"/>
        <v>#DIV/0!</v>
      </c>
      <c r="BL2368" s="13" t="e">
        <f t="shared" si="445"/>
        <v>#DIV/0!</v>
      </c>
    </row>
    <row r="2369" spans="48:64" x14ac:dyDescent="0.25">
      <c r="AV2369" s="13">
        <v>57</v>
      </c>
      <c r="AW2369" s="13">
        <v>6</v>
      </c>
      <c r="AX2369" s="792" t="s">
        <v>43</v>
      </c>
      <c r="AY2369" s="13">
        <v>228</v>
      </c>
      <c r="AZ2369" s="13">
        <v>191</v>
      </c>
      <c r="BA2369" s="13">
        <v>390</v>
      </c>
      <c r="BB2369" s="13">
        <v>368</v>
      </c>
      <c r="BC2369" s="13">
        <v>153</v>
      </c>
      <c r="BD2369" s="13">
        <v>177</v>
      </c>
      <c r="BE2369" s="792" t="s">
        <v>106</v>
      </c>
      <c r="BF2369" s="426">
        <v>6</v>
      </c>
      <c r="BG2369" s="13">
        <v>122</v>
      </c>
      <c r="BH2369" s="13">
        <v>106</v>
      </c>
      <c r="BI2369" s="859" t="s">
        <v>502</v>
      </c>
      <c r="BJ2369" s="13">
        <v>1</v>
      </c>
      <c r="BK2369" s="13" t="e">
        <f t="shared" si="444"/>
        <v>#DIV/0!</v>
      </c>
      <c r="BL2369" s="13" t="e">
        <f t="shared" si="445"/>
        <v>#DIV/0!</v>
      </c>
    </row>
    <row r="2370" spans="48:64" x14ac:dyDescent="0.25">
      <c r="AV2370" s="13">
        <v>58</v>
      </c>
      <c r="AW2370" s="13">
        <v>12</v>
      </c>
      <c r="AX2370" s="792" t="s">
        <v>43</v>
      </c>
      <c r="AY2370" s="13">
        <v>243</v>
      </c>
      <c r="AZ2370" s="13">
        <v>246</v>
      </c>
      <c r="BA2370" s="13">
        <v>464</v>
      </c>
      <c r="BB2370" s="13">
        <v>448</v>
      </c>
      <c r="BC2370" s="13">
        <v>203</v>
      </c>
      <c r="BD2370" s="13">
        <v>202</v>
      </c>
      <c r="BE2370" s="792" t="s">
        <v>115</v>
      </c>
      <c r="BF2370">
        <v>3</v>
      </c>
      <c r="BG2370" s="13">
        <v>99</v>
      </c>
      <c r="BH2370" s="13">
        <v>86</v>
      </c>
      <c r="BI2370" s="856" t="s">
        <v>540</v>
      </c>
      <c r="BJ2370" s="13">
        <v>1</v>
      </c>
      <c r="BK2370" s="13" t="e">
        <f t="shared" si="444"/>
        <v>#DIV/0!</v>
      </c>
      <c r="BL2370" s="13" t="e">
        <f t="shared" si="445"/>
        <v>#DIV/0!</v>
      </c>
    </row>
    <row r="2371" spans="48:64" x14ac:dyDescent="0.25">
      <c r="AV2371" s="13">
        <v>59</v>
      </c>
      <c r="AW2371" s="13">
        <v>8</v>
      </c>
      <c r="AX2371" s="792" t="s">
        <v>43</v>
      </c>
      <c r="AY2371" s="13">
        <v>206</v>
      </c>
      <c r="AZ2371" s="13">
        <v>209</v>
      </c>
      <c r="BA2371" s="13">
        <v>419</v>
      </c>
      <c r="BB2371" s="13">
        <v>411</v>
      </c>
      <c r="BC2371" s="13">
        <v>191</v>
      </c>
      <c r="BD2371" s="13">
        <v>202</v>
      </c>
      <c r="BE2371" s="792" t="s">
        <v>124</v>
      </c>
      <c r="BF2371">
        <v>2</v>
      </c>
      <c r="BG2371" s="13">
        <v>124</v>
      </c>
      <c r="BH2371" s="13">
        <v>121</v>
      </c>
      <c r="BI2371" s="880" t="s">
        <v>582</v>
      </c>
      <c r="BJ2371" s="13">
        <v>0</v>
      </c>
      <c r="BK2371" s="13" t="e">
        <f t="shared" si="444"/>
        <v>#DIV/0!</v>
      </c>
      <c r="BL2371" s="13" t="e">
        <f t="shared" si="445"/>
        <v>#DIV/0!</v>
      </c>
    </row>
    <row r="2372" spans="48:64" x14ac:dyDescent="0.25">
      <c r="AV2372" s="13">
        <v>60</v>
      </c>
      <c r="AW2372" s="13">
        <v>7</v>
      </c>
      <c r="AX2372" s="792" t="s">
        <v>43</v>
      </c>
      <c r="AY2372" s="13">
        <v>243</v>
      </c>
      <c r="AZ2372" s="13">
        <v>251</v>
      </c>
      <c r="BA2372" s="13">
        <v>554</v>
      </c>
      <c r="BB2372" s="13">
        <v>496</v>
      </c>
      <c r="BC2372" s="13">
        <v>265</v>
      </c>
      <c r="BD2372" s="13">
        <v>245</v>
      </c>
      <c r="BE2372" s="792" t="s">
        <v>133</v>
      </c>
      <c r="BF2372">
        <v>5</v>
      </c>
      <c r="BG2372" s="13">
        <v>181</v>
      </c>
      <c r="BH2372" s="13">
        <v>190</v>
      </c>
      <c r="BI2372" s="885" t="s">
        <v>446</v>
      </c>
      <c r="BJ2372" s="13">
        <v>1</v>
      </c>
      <c r="BK2372" s="13" t="e">
        <f t="shared" si="444"/>
        <v>#DIV/0!</v>
      </c>
      <c r="BL2372" s="13" t="e">
        <f t="shared" si="445"/>
        <v>#DIV/0!</v>
      </c>
    </row>
    <row r="2373" spans="48:64" x14ac:dyDescent="0.25">
      <c r="AV2373" s="13">
        <v>61</v>
      </c>
      <c r="AW2373" s="13">
        <v>9</v>
      </c>
      <c r="AX2373" s="792" t="s">
        <v>52</v>
      </c>
      <c r="AY2373" s="13">
        <v>168</v>
      </c>
      <c r="AZ2373" s="13">
        <v>150</v>
      </c>
      <c r="BA2373" s="13">
        <v>358</v>
      </c>
      <c r="BB2373" s="13">
        <v>304</v>
      </c>
      <c r="BC2373" s="13">
        <v>175</v>
      </c>
      <c r="BD2373" s="13">
        <v>154</v>
      </c>
      <c r="BE2373" s="792" t="s">
        <v>61</v>
      </c>
      <c r="BF2373">
        <v>3</v>
      </c>
      <c r="BG2373" s="13">
        <v>94</v>
      </c>
      <c r="BH2373" s="13">
        <v>69</v>
      </c>
      <c r="BI2373" s="843" t="s">
        <v>552</v>
      </c>
      <c r="BJ2373" s="13">
        <v>0</v>
      </c>
      <c r="BK2373" s="13" t="e">
        <f t="shared" si="444"/>
        <v>#DIV/0!</v>
      </c>
      <c r="BL2373" s="13" t="e">
        <f t="shared" si="445"/>
        <v>#DIV/0!</v>
      </c>
    </row>
    <row r="2374" spans="48:64" x14ac:dyDescent="0.25">
      <c r="AV2374" s="13">
        <v>62</v>
      </c>
      <c r="AW2374" s="13">
        <v>3</v>
      </c>
      <c r="AX2374" s="792" t="s">
        <v>52</v>
      </c>
      <c r="AY2374" s="13">
        <v>36</v>
      </c>
      <c r="AZ2374" s="13">
        <v>32</v>
      </c>
      <c r="BA2374" s="13">
        <v>80</v>
      </c>
      <c r="BB2374" s="13">
        <v>57</v>
      </c>
      <c r="BC2374" s="13">
        <v>40</v>
      </c>
      <c r="BD2374" s="13">
        <v>25</v>
      </c>
      <c r="BE2374" s="792" t="s">
        <v>70</v>
      </c>
      <c r="BF2374">
        <v>6</v>
      </c>
      <c r="BG2374" s="13">
        <v>33</v>
      </c>
      <c r="BH2374" s="13">
        <v>19</v>
      </c>
      <c r="BI2374" s="891" t="s">
        <v>502</v>
      </c>
      <c r="BJ2374" s="13">
        <v>0</v>
      </c>
      <c r="BK2374" s="13" t="e">
        <f t="shared" si="444"/>
        <v>#DIV/0!</v>
      </c>
      <c r="BL2374" s="13" t="e">
        <f t="shared" si="445"/>
        <v>#DIV/0!</v>
      </c>
    </row>
    <row r="2375" spans="48:64" x14ac:dyDescent="0.25">
      <c r="AV2375" s="13">
        <v>63</v>
      </c>
      <c r="AW2375" s="13">
        <v>6</v>
      </c>
      <c r="AX2375" s="792" t="s">
        <v>52</v>
      </c>
      <c r="AY2375" s="13">
        <v>107</v>
      </c>
      <c r="AZ2375" s="13">
        <v>94</v>
      </c>
      <c r="BA2375" s="13">
        <v>227</v>
      </c>
      <c r="BB2375" s="13">
        <v>190</v>
      </c>
      <c r="BC2375" s="13">
        <v>111</v>
      </c>
      <c r="BD2375" s="13">
        <v>96</v>
      </c>
      <c r="BE2375" s="792" t="s">
        <v>79</v>
      </c>
      <c r="BF2375">
        <v>1</v>
      </c>
      <c r="BG2375" s="13">
        <v>84</v>
      </c>
      <c r="BH2375" s="13">
        <v>68</v>
      </c>
      <c r="BI2375" s="885" t="s">
        <v>446</v>
      </c>
      <c r="BJ2375" s="13">
        <v>1</v>
      </c>
      <c r="BK2375" s="13" t="e">
        <f t="shared" si="444"/>
        <v>#DIV/0!</v>
      </c>
      <c r="BL2375" s="13" t="e">
        <f t="shared" si="445"/>
        <v>#DIV/0!</v>
      </c>
    </row>
    <row r="2376" spans="48:64" x14ac:dyDescent="0.25">
      <c r="AV2376" s="13">
        <v>64</v>
      </c>
      <c r="AW2376" s="13">
        <v>8</v>
      </c>
      <c r="AX2376" s="792" t="s">
        <v>52</v>
      </c>
      <c r="AY2376" s="13">
        <v>145</v>
      </c>
      <c r="AZ2376" s="13">
        <v>133</v>
      </c>
      <c r="BA2376" s="13">
        <v>301</v>
      </c>
      <c r="BB2376" s="13">
        <v>271</v>
      </c>
      <c r="BC2376" s="13">
        <v>137</v>
      </c>
      <c r="BD2376" s="13">
        <v>138</v>
      </c>
      <c r="BE2376" s="792" t="s">
        <v>88</v>
      </c>
      <c r="BF2376">
        <v>7</v>
      </c>
      <c r="BG2376" s="13">
        <v>82</v>
      </c>
      <c r="BH2376" s="13">
        <v>73</v>
      </c>
      <c r="BI2376" s="880" t="s">
        <v>582</v>
      </c>
      <c r="BJ2376" s="13">
        <v>0</v>
      </c>
      <c r="BK2376" s="13" t="e">
        <f t="shared" si="444"/>
        <v>#DIV/0!</v>
      </c>
      <c r="BL2376" s="13" t="e">
        <f t="shared" si="445"/>
        <v>#DIV/0!</v>
      </c>
    </row>
    <row r="2377" spans="48:64" x14ac:dyDescent="0.25">
      <c r="AV2377" s="13">
        <v>65</v>
      </c>
      <c r="AW2377" s="13">
        <v>11</v>
      </c>
      <c r="AX2377" s="792" t="s">
        <v>52</v>
      </c>
      <c r="AY2377" s="13">
        <v>255</v>
      </c>
      <c r="AZ2377" s="13">
        <v>275</v>
      </c>
      <c r="BA2377" s="13">
        <v>595</v>
      </c>
      <c r="BB2377" s="13">
        <v>537</v>
      </c>
      <c r="BC2377" s="13">
        <v>303</v>
      </c>
      <c r="BD2377" s="13">
        <v>262</v>
      </c>
      <c r="BE2377" s="792" t="s">
        <v>97</v>
      </c>
      <c r="BF2377">
        <v>4</v>
      </c>
      <c r="BG2377" s="13">
        <v>109</v>
      </c>
      <c r="BH2377" s="13">
        <v>107</v>
      </c>
      <c r="BI2377" s="879" t="s">
        <v>419</v>
      </c>
      <c r="BJ2377" s="13">
        <v>2</v>
      </c>
      <c r="BK2377" s="13" t="e">
        <f t="shared" ref="BK2377:BK2408" si="446">ROUND(BA67/(AW67-BJ67),2)</f>
        <v>#DIV/0!</v>
      </c>
      <c r="BL2377" s="13" t="e">
        <f t="shared" ref="BL2377:BL2408" si="447">ROUND(BB67/(AW67-BJ67),2)</f>
        <v>#DIV/0!</v>
      </c>
    </row>
    <row r="2378" spans="48:64" x14ac:dyDescent="0.25">
      <c r="AV2378" s="13">
        <v>66</v>
      </c>
      <c r="AW2378" s="13">
        <v>5</v>
      </c>
      <c r="AX2378" s="792" t="s">
        <v>52</v>
      </c>
      <c r="AY2378" s="13">
        <v>68</v>
      </c>
      <c r="AZ2378" s="13">
        <v>68</v>
      </c>
      <c r="BA2378" s="13">
        <v>158</v>
      </c>
      <c r="BB2378" s="13">
        <v>152</v>
      </c>
      <c r="BC2378" s="13">
        <v>82</v>
      </c>
      <c r="BD2378" s="13">
        <v>84</v>
      </c>
      <c r="BE2378" s="792" t="s">
        <v>106</v>
      </c>
      <c r="BF2378">
        <v>1</v>
      </c>
      <c r="BG2378" s="13">
        <v>56</v>
      </c>
      <c r="BH2378" s="13">
        <v>44</v>
      </c>
      <c r="BI2378" s="839" t="s">
        <v>433</v>
      </c>
      <c r="BJ2378" s="13">
        <v>0</v>
      </c>
      <c r="BK2378" s="13" t="e">
        <f t="shared" si="446"/>
        <v>#DIV/0!</v>
      </c>
      <c r="BL2378" s="13" t="e">
        <f t="shared" si="447"/>
        <v>#DIV/0!</v>
      </c>
    </row>
    <row r="2379" spans="48:64" x14ac:dyDescent="0.25">
      <c r="AV2379" s="13">
        <v>67</v>
      </c>
      <c r="AW2379" s="13">
        <v>5</v>
      </c>
      <c r="AX2379" s="792" t="s">
        <v>52</v>
      </c>
      <c r="AY2379" s="13">
        <v>67</v>
      </c>
      <c r="AZ2379" s="13">
        <v>75</v>
      </c>
      <c r="BA2379" s="13">
        <v>140</v>
      </c>
      <c r="BB2379" s="13">
        <v>121</v>
      </c>
      <c r="BC2379" s="13">
        <v>66</v>
      </c>
      <c r="BD2379" s="13">
        <v>46</v>
      </c>
      <c r="BE2379" s="792" t="s">
        <v>115</v>
      </c>
      <c r="BF2379">
        <v>4</v>
      </c>
      <c r="BG2379" s="13">
        <v>105</v>
      </c>
      <c r="BH2379" s="13">
        <v>93</v>
      </c>
      <c r="BI2379" s="828" t="s">
        <v>424</v>
      </c>
      <c r="BJ2379" s="13">
        <v>1</v>
      </c>
      <c r="BK2379" s="13" t="e">
        <f t="shared" si="446"/>
        <v>#DIV/0!</v>
      </c>
      <c r="BL2379" s="13" t="e">
        <f t="shared" si="447"/>
        <v>#DIV/0!</v>
      </c>
    </row>
    <row r="2380" spans="48:64" x14ac:dyDescent="0.25">
      <c r="AV2380" s="13">
        <v>68</v>
      </c>
      <c r="AW2380" s="13">
        <v>7</v>
      </c>
      <c r="AX2380" s="792" t="s">
        <v>52</v>
      </c>
      <c r="AY2380" s="13">
        <v>170</v>
      </c>
      <c r="AZ2380" s="13">
        <v>161</v>
      </c>
      <c r="BA2380" s="13">
        <v>392</v>
      </c>
      <c r="BB2380" s="13">
        <v>356</v>
      </c>
      <c r="BC2380" s="13">
        <v>203</v>
      </c>
      <c r="BD2380" s="13">
        <v>195</v>
      </c>
      <c r="BE2380" s="792" t="s">
        <v>124</v>
      </c>
      <c r="BF2380" s="426">
        <v>5</v>
      </c>
      <c r="BG2380" s="13">
        <v>109</v>
      </c>
      <c r="BH2380" s="13">
        <v>97</v>
      </c>
      <c r="BI2380" s="864" t="s">
        <v>540</v>
      </c>
      <c r="BJ2380" s="13">
        <v>2</v>
      </c>
      <c r="BK2380" s="13" t="e">
        <f t="shared" si="446"/>
        <v>#DIV/0!</v>
      </c>
      <c r="BL2380" s="13" t="e">
        <f t="shared" si="447"/>
        <v>#DIV/0!</v>
      </c>
    </row>
    <row r="2381" spans="48:64" x14ac:dyDescent="0.25">
      <c r="AV2381" s="13">
        <v>69</v>
      </c>
      <c r="AW2381" s="13">
        <v>4</v>
      </c>
      <c r="AX2381" s="792" t="s">
        <v>52</v>
      </c>
      <c r="AY2381" s="13">
        <v>67</v>
      </c>
      <c r="AZ2381" s="13">
        <v>59</v>
      </c>
      <c r="BA2381" s="13">
        <v>163</v>
      </c>
      <c r="BB2381" s="13">
        <v>136</v>
      </c>
      <c r="BC2381" s="13">
        <v>90</v>
      </c>
      <c r="BD2381" s="13">
        <v>77</v>
      </c>
      <c r="BE2381" s="792" t="s">
        <v>133</v>
      </c>
      <c r="BF2381">
        <v>8</v>
      </c>
      <c r="BG2381" s="13">
        <v>118</v>
      </c>
      <c r="BH2381" s="13">
        <v>90</v>
      </c>
      <c r="BI2381" s="879" t="s">
        <v>419</v>
      </c>
      <c r="BJ2381" s="13">
        <v>1</v>
      </c>
      <c r="BK2381" s="13" t="e">
        <f t="shared" si="446"/>
        <v>#DIV/0!</v>
      </c>
      <c r="BL2381" s="13" t="e">
        <f t="shared" si="447"/>
        <v>#DIV/0!</v>
      </c>
    </row>
    <row r="2382" spans="48:64" x14ac:dyDescent="0.25">
      <c r="AV2382" s="13">
        <v>70</v>
      </c>
      <c r="AW2382" s="13">
        <v>11</v>
      </c>
      <c r="AX2382" s="792" t="s">
        <v>61</v>
      </c>
      <c r="AY2382" s="13">
        <v>149</v>
      </c>
      <c r="AZ2382" s="13">
        <v>188</v>
      </c>
      <c r="BA2382" s="13">
        <v>319</v>
      </c>
      <c r="BB2382" s="13">
        <v>335</v>
      </c>
      <c r="BC2382" s="13">
        <v>151</v>
      </c>
      <c r="BD2382" s="13">
        <v>147</v>
      </c>
      <c r="BE2382" s="792" t="s">
        <v>70</v>
      </c>
      <c r="BF2382">
        <v>6</v>
      </c>
      <c r="BG2382" s="13">
        <v>100</v>
      </c>
      <c r="BH2382" s="13">
        <v>113</v>
      </c>
      <c r="BI2382" s="879" t="s">
        <v>419</v>
      </c>
      <c r="BJ2382" s="13">
        <v>2</v>
      </c>
      <c r="BK2382" s="13" t="e">
        <f t="shared" si="446"/>
        <v>#DIV/0!</v>
      </c>
      <c r="BL2382" s="13" t="e">
        <f t="shared" si="447"/>
        <v>#DIV/0!</v>
      </c>
    </row>
    <row r="2383" spans="48:64" x14ac:dyDescent="0.25">
      <c r="AV2383" s="13">
        <v>71</v>
      </c>
      <c r="AW2383" s="13">
        <v>5</v>
      </c>
      <c r="AX2383" s="792" t="s">
        <v>61</v>
      </c>
      <c r="AY2383" s="13">
        <v>110</v>
      </c>
      <c r="AZ2383" s="13">
        <v>82</v>
      </c>
      <c r="BA2383" s="13">
        <v>193</v>
      </c>
      <c r="BB2383" s="13">
        <v>148</v>
      </c>
      <c r="BC2383" s="13">
        <v>75</v>
      </c>
      <c r="BD2383" s="13">
        <v>66</v>
      </c>
      <c r="BE2383" s="792" t="s">
        <v>79</v>
      </c>
      <c r="BF2383">
        <v>1</v>
      </c>
      <c r="BG2383" s="13">
        <v>109</v>
      </c>
      <c r="BH2383" s="13">
        <v>71</v>
      </c>
      <c r="BI2383" s="881" t="s">
        <v>437</v>
      </c>
      <c r="BJ2383" s="13">
        <v>0</v>
      </c>
      <c r="BK2383" s="13" t="e">
        <f t="shared" si="446"/>
        <v>#DIV/0!</v>
      </c>
      <c r="BL2383" s="13" t="e">
        <f t="shared" si="447"/>
        <v>#DIV/0!</v>
      </c>
    </row>
    <row r="2384" spans="48:64" x14ac:dyDescent="0.25">
      <c r="AV2384" s="13">
        <v>72</v>
      </c>
      <c r="AW2384" s="13">
        <v>9</v>
      </c>
      <c r="AX2384" s="792" t="s">
        <v>61</v>
      </c>
      <c r="AY2384" s="13">
        <v>179</v>
      </c>
      <c r="AZ2384" s="13">
        <v>206</v>
      </c>
      <c r="BA2384" s="13">
        <v>383</v>
      </c>
      <c r="BB2384" s="13">
        <v>380</v>
      </c>
      <c r="BC2384" s="13">
        <v>186</v>
      </c>
      <c r="BD2384" s="13">
        <v>174</v>
      </c>
      <c r="BE2384" s="792" t="s">
        <v>88</v>
      </c>
      <c r="BF2384" s="425">
        <v>3</v>
      </c>
      <c r="BG2384" s="13">
        <v>106</v>
      </c>
      <c r="BH2384" s="13">
        <v>117</v>
      </c>
      <c r="BI2384" s="896" t="s">
        <v>476</v>
      </c>
      <c r="BJ2384" s="13">
        <v>0</v>
      </c>
      <c r="BK2384" s="13" t="e">
        <f t="shared" si="446"/>
        <v>#DIV/0!</v>
      </c>
      <c r="BL2384" s="13" t="e">
        <f t="shared" si="447"/>
        <v>#DIV/0!</v>
      </c>
    </row>
    <row r="2385" spans="48:64" x14ac:dyDescent="0.25">
      <c r="AV2385" s="13">
        <v>73</v>
      </c>
      <c r="AW2385" s="13">
        <v>8</v>
      </c>
      <c r="AX2385" s="792" t="s">
        <v>61</v>
      </c>
      <c r="AY2385" s="13">
        <v>174</v>
      </c>
      <c r="AZ2385" s="13">
        <v>172</v>
      </c>
      <c r="BA2385" s="13">
        <v>389</v>
      </c>
      <c r="BB2385" s="13">
        <v>338</v>
      </c>
      <c r="BC2385" s="13">
        <v>201</v>
      </c>
      <c r="BD2385" s="13">
        <v>166</v>
      </c>
      <c r="BE2385" s="792" t="s">
        <v>97</v>
      </c>
      <c r="BF2385">
        <v>2</v>
      </c>
      <c r="BG2385" s="13">
        <v>118</v>
      </c>
      <c r="BH2385" s="13">
        <v>103</v>
      </c>
      <c r="BI2385" s="879" t="s">
        <v>419</v>
      </c>
      <c r="BJ2385" s="13">
        <v>1</v>
      </c>
      <c r="BK2385" s="13" t="e">
        <f t="shared" si="446"/>
        <v>#DIV/0!</v>
      </c>
      <c r="BL2385" s="13" t="e">
        <f t="shared" si="447"/>
        <v>#DIV/0!</v>
      </c>
    </row>
    <row r="2386" spans="48:64" x14ac:dyDescent="0.25">
      <c r="AV2386" s="13">
        <v>74</v>
      </c>
      <c r="AW2386" s="13">
        <v>6</v>
      </c>
      <c r="AX2386" s="792" t="s">
        <v>61</v>
      </c>
      <c r="AY2386" s="13">
        <v>151</v>
      </c>
      <c r="AZ2386" s="13">
        <v>134</v>
      </c>
      <c r="BA2386" s="13">
        <v>270</v>
      </c>
      <c r="BB2386" s="13">
        <v>272</v>
      </c>
      <c r="BC2386" s="13">
        <v>105</v>
      </c>
      <c r="BD2386" s="13">
        <v>138</v>
      </c>
      <c r="BE2386" s="792" t="s">
        <v>106</v>
      </c>
      <c r="BF2386">
        <v>3</v>
      </c>
      <c r="BG2386" s="13">
        <v>91</v>
      </c>
      <c r="BH2386" s="13">
        <v>87</v>
      </c>
      <c r="BI2386" s="863" t="s">
        <v>428</v>
      </c>
      <c r="BJ2386" s="13">
        <v>1</v>
      </c>
      <c r="BK2386" s="13" t="e">
        <f t="shared" si="446"/>
        <v>#DIV/0!</v>
      </c>
      <c r="BL2386" s="13" t="e">
        <f t="shared" si="447"/>
        <v>#DIV/0!</v>
      </c>
    </row>
    <row r="2387" spans="48:64" x14ac:dyDescent="0.25">
      <c r="AV2387" s="13">
        <v>75</v>
      </c>
      <c r="AW2387" s="13">
        <v>7</v>
      </c>
      <c r="AX2387" s="792" t="s">
        <v>61</v>
      </c>
      <c r="AY2387" s="13">
        <v>274</v>
      </c>
      <c r="AZ2387" s="13">
        <v>247</v>
      </c>
      <c r="BA2387" s="13">
        <v>515</v>
      </c>
      <c r="BB2387" s="13">
        <v>441</v>
      </c>
      <c r="BC2387" s="13">
        <v>216</v>
      </c>
      <c r="BD2387" s="13">
        <v>194</v>
      </c>
      <c r="BE2387" s="792" t="s">
        <v>115</v>
      </c>
      <c r="BF2387">
        <v>2</v>
      </c>
      <c r="BG2387" s="13">
        <v>185</v>
      </c>
      <c r="BH2387" s="13">
        <v>174</v>
      </c>
      <c r="BI2387" s="861" t="s">
        <v>548</v>
      </c>
      <c r="BJ2387" s="13">
        <v>1</v>
      </c>
      <c r="BK2387" s="13" t="e">
        <f t="shared" si="446"/>
        <v>#DIV/0!</v>
      </c>
      <c r="BL2387" s="13" t="e">
        <f t="shared" si="447"/>
        <v>#DIV/0!</v>
      </c>
    </row>
    <row r="2388" spans="48:64" x14ac:dyDescent="0.25">
      <c r="AV2388" s="13">
        <v>76</v>
      </c>
      <c r="AW2388" s="13">
        <v>2</v>
      </c>
      <c r="AX2388" s="792" t="s">
        <v>61</v>
      </c>
      <c r="AY2388" s="13">
        <v>76</v>
      </c>
      <c r="AZ2388" s="13">
        <v>113</v>
      </c>
      <c r="BA2388" s="13">
        <v>180</v>
      </c>
      <c r="BB2388" s="13">
        <v>201</v>
      </c>
      <c r="BC2388" s="13">
        <v>92</v>
      </c>
      <c r="BD2388" s="13">
        <v>88</v>
      </c>
      <c r="BE2388" s="792" t="s">
        <v>124</v>
      </c>
      <c r="BF2388">
        <v>1</v>
      </c>
      <c r="BG2388" s="13">
        <v>94</v>
      </c>
      <c r="BH2388" s="13">
        <v>90</v>
      </c>
      <c r="BI2388" s="837" t="s">
        <v>485</v>
      </c>
      <c r="BJ2388" s="13">
        <v>0</v>
      </c>
      <c r="BK2388" s="13" t="e">
        <f t="shared" si="446"/>
        <v>#DIV/0!</v>
      </c>
      <c r="BL2388" s="13" t="e">
        <f t="shared" si="447"/>
        <v>#DIV/0!</v>
      </c>
    </row>
    <row r="2389" spans="48:64" x14ac:dyDescent="0.25">
      <c r="AV2389" s="13">
        <v>77</v>
      </c>
      <c r="AW2389" s="13">
        <v>6</v>
      </c>
      <c r="AX2389" s="792" t="s">
        <v>61</v>
      </c>
      <c r="AY2389" s="13">
        <v>92</v>
      </c>
      <c r="AZ2389" s="13">
        <v>116</v>
      </c>
      <c r="BA2389" s="13">
        <v>241</v>
      </c>
      <c r="BB2389" s="13">
        <v>249</v>
      </c>
      <c r="BC2389" s="13">
        <v>137</v>
      </c>
      <c r="BD2389" s="13">
        <v>133</v>
      </c>
      <c r="BE2389" s="792" t="s">
        <v>133</v>
      </c>
      <c r="BF2389">
        <v>2</v>
      </c>
      <c r="BG2389" s="13">
        <v>110</v>
      </c>
      <c r="BH2389" s="13">
        <v>115</v>
      </c>
      <c r="BI2389" s="873" t="s">
        <v>463</v>
      </c>
      <c r="BJ2389" s="13">
        <v>2</v>
      </c>
      <c r="BK2389" s="13" t="e">
        <f t="shared" si="446"/>
        <v>#DIV/0!</v>
      </c>
      <c r="BL2389" s="13" t="e">
        <f t="shared" si="447"/>
        <v>#DIV/0!</v>
      </c>
    </row>
    <row r="2390" spans="48:64" x14ac:dyDescent="0.25">
      <c r="AV2390" s="13">
        <v>78</v>
      </c>
      <c r="AW2390" s="13">
        <v>8</v>
      </c>
      <c r="AX2390" s="792" t="s">
        <v>70</v>
      </c>
      <c r="AY2390" s="13">
        <v>122</v>
      </c>
      <c r="AZ2390" s="13">
        <v>110</v>
      </c>
      <c r="BA2390" s="13">
        <v>268</v>
      </c>
      <c r="BB2390" s="13">
        <v>223</v>
      </c>
      <c r="BC2390" s="13">
        <v>131</v>
      </c>
      <c r="BD2390" s="13">
        <v>113</v>
      </c>
      <c r="BE2390" s="792" t="s">
        <v>79</v>
      </c>
      <c r="BF2390">
        <v>9</v>
      </c>
      <c r="BG2390" s="13">
        <v>96</v>
      </c>
      <c r="BH2390" s="13">
        <v>71</v>
      </c>
      <c r="BI2390" s="891" t="s">
        <v>502</v>
      </c>
      <c r="BJ2390" s="13">
        <v>3</v>
      </c>
      <c r="BK2390" s="13" t="e">
        <f t="shared" si="446"/>
        <v>#DIV/0!</v>
      </c>
      <c r="BL2390" s="13" t="e">
        <f t="shared" si="447"/>
        <v>#DIV/0!</v>
      </c>
    </row>
    <row r="2391" spans="48:64" x14ac:dyDescent="0.25">
      <c r="AV2391" s="13">
        <v>79</v>
      </c>
      <c r="AW2391" s="13">
        <v>10</v>
      </c>
      <c r="AX2391" s="792" t="s">
        <v>70</v>
      </c>
      <c r="AY2391" s="13">
        <v>59</v>
      </c>
      <c r="AZ2391" s="13">
        <v>78</v>
      </c>
      <c r="BA2391" s="13">
        <v>147</v>
      </c>
      <c r="BB2391" s="13">
        <v>139</v>
      </c>
      <c r="BC2391" s="13">
        <v>79</v>
      </c>
      <c r="BD2391" s="13">
        <v>61</v>
      </c>
      <c r="BE2391" s="792" t="s">
        <v>88</v>
      </c>
      <c r="BF2391">
        <v>4</v>
      </c>
      <c r="BG2391" s="13">
        <v>34</v>
      </c>
      <c r="BH2391" s="13">
        <v>26</v>
      </c>
      <c r="BI2391" s="867" t="s">
        <v>560</v>
      </c>
      <c r="BJ2391" s="13">
        <v>2</v>
      </c>
      <c r="BK2391" s="13" t="e">
        <f t="shared" si="446"/>
        <v>#DIV/0!</v>
      </c>
      <c r="BL2391" s="13" t="e">
        <f t="shared" si="447"/>
        <v>#DIV/0!</v>
      </c>
    </row>
    <row r="2392" spans="48:64" x14ac:dyDescent="0.25">
      <c r="AV2392" s="13">
        <v>80</v>
      </c>
      <c r="AW2392" s="13">
        <v>8</v>
      </c>
      <c r="AX2392" s="792" t="s">
        <v>70</v>
      </c>
      <c r="AY2392" s="13">
        <v>119</v>
      </c>
      <c r="AZ2392" s="13">
        <v>119</v>
      </c>
      <c r="BA2392" s="13">
        <v>256</v>
      </c>
      <c r="BB2392" s="13">
        <v>245</v>
      </c>
      <c r="BC2392" s="13">
        <v>115</v>
      </c>
      <c r="BD2392" s="13">
        <v>126</v>
      </c>
      <c r="BE2392" s="792" t="s">
        <v>97</v>
      </c>
      <c r="BF2392" s="426">
        <v>8</v>
      </c>
      <c r="BG2392" s="13">
        <v>62</v>
      </c>
      <c r="BH2392" s="13">
        <v>73</v>
      </c>
      <c r="BI2392" s="859" t="s">
        <v>502</v>
      </c>
      <c r="BJ2392" s="13">
        <v>1</v>
      </c>
      <c r="BK2392" s="13" t="e">
        <f t="shared" si="446"/>
        <v>#DIV/0!</v>
      </c>
      <c r="BL2392" s="13" t="e">
        <f t="shared" si="447"/>
        <v>#DIV/0!</v>
      </c>
    </row>
    <row r="2393" spans="48:64" x14ac:dyDescent="0.25">
      <c r="AV2393" s="13">
        <v>81</v>
      </c>
      <c r="AW2393" s="13">
        <v>7</v>
      </c>
      <c r="AX2393" s="792" t="s">
        <v>70</v>
      </c>
      <c r="AY2393" s="13">
        <v>193</v>
      </c>
      <c r="AZ2393" s="13">
        <v>168</v>
      </c>
      <c r="BA2393" s="13">
        <v>410</v>
      </c>
      <c r="BB2393" s="13">
        <v>324</v>
      </c>
      <c r="BC2393" s="13">
        <v>200</v>
      </c>
      <c r="BD2393" s="13">
        <v>156</v>
      </c>
      <c r="BE2393" s="792" t="s">
        <v>106</v>
      </c>
      <c r="BF2393">
        <v>6</v>
      </c>
      <c r="BG2393" s="13">
        <v>118</v>
      </c>
      <c r="BH2393" s="13">
        <v>104</v>
      </c>
      <c r="BI2393" s="864" t="s">
        <v>540</v>
      </c>
      <c r="BJ2393" s="13">
        <v>1</v>
      </c>
      <c r="BK2393" s="13" t="e">
        <f t="shared" si="446"/>
        <v>#DIV/0!</v>
      </c>
      <c r="BL2393" s="13" t="e">
        <f t="shared" si="447"/>
        <v>#DIV/0!</v>
      </c>
    </row>
    <row r="2394" spans="48:64" x14ac:dyDescent="0.25">
      <c r="AV2394" s="13">
        <v>82</v>
      </c>
      <c r="AW2394" s="13">
        <v>8</v>
      </c>
      <c r="AX2394" s="792" t="s">
        <v>70</v>
      </c>
      <c r="AY2394" s="13">
        <v>212</v>
      </c>
      <c r="AZ2394" s="13">
        <v>204</v>
      </c>
      <c r="BA2394" s="13">
        <v>455</v>
      </c>
      <c r="BB2394" s="13">
        <v>401</v>
      </c>
      <c r="BC2394" s="13">
        <v>219</v>
      </c>
      <c r="BD2394" s="13">
        <v>197</v>
      </c>
      <c r="BE2394" s="792" t="s">
        <v>115</v>
      </c>
      <c r="BF2394">
        <v>2</v>
      </c>
      <c r="BG2394" s="13">
        <v>239</v>
      </c>
      <c r="BH2394" s="13">
        <v>198</v>
      </c>
      <c r="BI2394" s="855" t="s">
        <v>529</v>
      </c>
      <c r="BJ2394" s="13">
        <v>0</v>
      </c>
      <c r="BK2394" s="13" t="e">
        <f t="shared" si="446"/>
        <v>#DIV/0!</v>
      </c>
      <c r="BL2394" s="13" t="e">
        <f t="shared" si="447"/>
        <v>#DIV/0!</v>
      </c>
    </row>
    <row r="2395" spans="48:64" x14ac:dyDescent="0.25">
      <c r="AV2395" s="13">
        <v>83</v>
      </c>
      <c r="AW2395" s="13">
        <v>5</v>
      </c>
      <c r="AX2395" s="792" t="s">
        <v>70</v>
      </c>
      <c r="AY2395" s="13">
        <v>98</v>
      </c>
      <c r="AZ2395" s="13">
        <v>82</v>
      </c>
      <c r="BA2395" s="13">
        <v>190</v>
      </c>
      <c r="BB2395" s="13">
        <v>162</v>
      </c>
      <c r="BC2395" s="13">
        <v>85</v>
      </c>
      <c r="BD2395" s="13">
        <v>80</v>
      </c>
      <c r="BE2395" s="792" t="s">
        <v>124</v>
      </c>
      <c r="BF2395">
        <v>1</v>
      </c>
      <c r="BG2395" s="13">
        <v>70</v>
      </c>
      <c r="BH2395" s="13">
        <v>52</v>
      </c>
      <c r="BI2395" s="885" t="s">
        <v>446</v>
      </c>
      <c r="BJ2395" s="13">
        <v>1</v>
      </c>
      <c r="BK2395" s="13" t="e">
        <f t="shared" si="446"/>
        <v>#DIV/0!</v>
      </c>
      <c r="BL2395" s="13" t="e">
        <f t="shared" si="447"/>
        <v>#DIV/0!</v>
      </c>
    </row>
    <row r="2396" spans="48:64" x14ac:dyDescent="0.25">
      <c r="AV2396" s="13">
        <v>84</v>
      </c>
      <c r="AW2396" s="13">
        <v>7</v>
      </c>
      <c r="AX2396" s="792" t="s">
        <v>70</v>
      </c>
      <c r="AY2396" s="13">
        <v>164</v>
      </c>
      <c r="AZ2396" s="13">
        <v>161</v>
      </c>
      <c r="BA2396" s="13">
        <v>301</v>
      </c>
      <c r="BB2396" s="13">
        <v>284</v>
      </c>
      <c r="BC2396" s="13">
        <v>119</v>
      </c>
      <c r="BD2396" s="13">
        <v>123</v>
      </c>
      <c r="BE2396" s="792" t="s">
        <v>133</v>
      </c>
      <c r="BF2396">
        <v>4</v>
      </c>
      <c r="BG2396" s="13">
        <v>74</v>
      </c>
      <c r="BH2396" s="13">
        <v>81</v>
      </c>
      <c r="BI2396" s="880" t="s">
        <v>582</v>
      </c>
      <c r="BJ2396" s="13">
        <v>1</v>
      </c>
      <c r="BK2396" s="13" t="e">
        <f t="shared" si="446"/>
        <v>#DIV/0!</v>
      </c>
      <c r="BL2396" s="13" t="e">
        <f t="shared" si="447"/>
        <v>#DIV/0!</v>
      </c>
    </row>
    <row r="2397" spans="48:64" x14ac:dyDescent="0.25">
      <c r="AV2397" s="13">
        <v>85</v>
      </c>
      <c r="AW2397" s="13">
        <v>8</v>
      </c>
      <c r="AX2397" s="792" t="s">
        <v>79</v>
      </c>
      <c r="AY2397" s="13">
        <v>180</v>
      </c>
      <c r="AZ2397" s="13">
        <v>192</v>
      </c>
      <c r="BA2397" s="13">
        <v>427</v>
      </c>
      <c r="BB2397" s="13">
        <v>409</v>
      </c>
      <c r="BC2397" s="13">
        <v>222</v>
      </c>
      <c r="BD2397" s="13">
        <v>217</v>
      </c>
      <c r="BE2397" s="792" t="s">
        <v>88</v>
      </c>
      <c r="BF2397">
        <v>5</v>
      </c>
      <c r="BG2397" s="13">
        <v>107</v>
      </c>
      <c r="BH2397" s="13">
        <v>111</v>
      </c>
      <c r="BI2397" s="847" t="s">
        <v>494</v>
      </c>
      <c r="BJ2397" s="13">
        <v>0</v>
      </c>
      <c r="BK2397" s="13" t="e">
        <f t="shared" si="446"/>
        <v>#DIV/0!</v>
      </c>
      <c r="BL2397" s="13" t="e">
        <f t="shared" si="447"/>
        <v>#DIV/0!</v>
      </c>
    </row>
    <row r="2398" spans="48:64" x14ac:dyDescent="0.25">
      <c r="AV2398" s="13">
        <v>86</v>
      </c>
      <c r="AW2398" s="13">
        <v>9</v>
      </c>
      <c r="AX2398" s="792" t="s">
        <v>79</v>
      </c>
      <c r="AY2398" s="13">
        <v>145</v>
      </c>
      <c r="AZ2398" s="13">
        <v>160</v>
      </c>
      <c r="BA2398" s="13">
        <v>339</v>
      </c>
      <c r="BB2398" s="13">
        <v>304</v>
      </c>
      <c r="BC2398" s="13">
        <v>164</v>
      </c>
      <c r="BD2398" s="13">
        <v>144</v>
      </c>
      <c r="BE2398" s="792" t="s">
        <v>97</v>
      </c>
      <c r="BF2398">
        <v>6</v>
      </c>
      <c r="BG2398" s="13">
        <v>85</v>
      </c>
      <c r="BH2398" s="13">
        <v>67</v>
      </c>
      <c r="BI2398" s="839" t="s">
        <v>433</v>
      </c>
      <c r="BJ2398" s="13">
        <v>4</v>
      </c>
      <c r="BK2398" s="13" t="e">
        <f t="shared" si="446"/>
        <v>#DIV/0!</v>
      </c>
      <c r="BL2398" s="13" t="e">
        <f t="shared" si="447"/>
        <v>#DIV/0!</v>
      </c>
    </row>
    <row r="2399" spans="48:64" x14ac:dyDescent="0.25">
      <c r="AV2399" s="13">
        <v>87</v>
      </c>
      <c r="AW2399" s="13">
        <v>4</v>
      </c>
      <c r="AX2399" s="792" t="s">
        <v>79</v>
      </c>
      <c r="AY2399" s="13">
        <v>92</v>
      </c>
      <c r="AZ2399" s="13">
        <v>102</v>
      </c>
      <c r="BA2399" s="13">
        <v>211</v>
      </c>
      <c r="BB2399" s="13">
        <v>180</v>
      </c>
      <c r="BC2399" s="13">
        <v>111</v>
      </c>
      <c r="BD2399" s="13">
        <v>78</v>
      </c>
      <c r="BE2399" s="792" t="s">
        <v>106</v>
      </c>
      <c r="BF2399" s="425">
        <v>5</v>
      </c>
      <c r="BG2399" s="13">
        <v>69</v>
      </c>
      <c r="BH2399" s="13">
        <v>49</v>
      </c>
      <c r="BI2399" s="897" t="s">
        <v>437</v>
      </c>
      <c r="BJ2399" s="13">
        <v>0</v>
      </c>
      <c r="BK2399" s="13" t="e">
        <f t="shared" si="446"/>
        <v>#DIV/0!</v>
      </c>
      <c r="BL2399" s="13" t="e">
        <f t="shared" si="447"/>
        <v>#DIV/0!</v>
      </c>
    </row>
    <row r="2400" spans="48:64" x14ac:dyDescent="0.25">
      <c r="AV2400" s="13">
        <v>88</v>
      </c>
      <c r="AW2400" s="13">
        <v>5</v>
      </c>
      <c r="AX2400" s="792" t="s">
        <v>79</v>
      </c>
      <c r="AY2400" s="13">
        <v>42</v>
      </c>
      <c r="AZ2400" s="13">
        <v>38</v>
      </c>
      <c r="BA2400" s="13">
        <v>95</v>
      </c>
      <c r="BB2400" s="13">
        <v>81</v>
      </c>
      <c r="BC2400" s="13">
        <v>44</v>
      </c>
      <c r="BD2400" s="13">
        <v>43</v>
      </c>
      <c r="BE2400" s="792" t="s">
        <v>115</v>
      </c>
      <c r="BF2400" s="425">
        <v>1</v>
      </c>
      <c r="BG2400" s="13">
        <v>41</v>
      </c>
      <c r="BH2400" s="13">
        <v>25</v>
      </c>
      <c r="BI2400" s="893" t="s">
        <v>485</v>
      </c>
      <c r="BJ2400" s="13">
        <v>1</v>
      </c>
      <c r="BK2400" s="13" t="e">
        <f t="shared" si="446"/>
        <v>#DIV/0!</v>
      </c>
      <c r="BL2400" s="13" t="e">
        <f t="shared" si="447"/>
        <v>#DIV/0!</v>
      </c>
    </row>
    <row r="2401" spans="48:64" x14ac:dyDescent="0.25">
      <c r="AV2401" s="13">
        <v>89</v>
      </c>
      <c r="AW2401" s="13">
        <v>5</v>
      </c>
      <c r="AX2401" s="792" t="s">
        <v>79</v>
      </c>
      <c r="AY2401" s="13">
        <v>57</v>
      </c>
      <c r="AZ2401" s="13">
        <v>65</v>
      </c>
      <c r="BA2401" s="13">
        <v>115</v>
      </c>
      <c r="BB2401" s="13">
        <v>119</v>
      </c>
      <c r="BC2401" s="13">
        <v>55</v>
      </c>
      <c r="BD2401" s="13">
        <v>54</v>
      </c>
      <c r="BE2401" s="792" t="s">
        <v>124</v>
      </c>
      <c r="BF2401" s="425">
        <v>4</v>
      </c>
      <c r="BG2401" s="13">
        <v>71</v>
      </c>
      <c r="BH2401" s="13">
        <v>73</v>
      </c>
      <c r="BI2401" s="825" t="s">
        <v>560</v>
      </c>
      <c r="BJ2401" s="13">
        <v>0</v>
      </c>
      <c r="BK2401" s="13" t="e">
        <f t="shared" si="446"/>
        <v>#DIV/0!</v>
      </c>
      <c r="BL2401" s="13" t="e">
        <f t="shared" si="447"/>
        <v>#DIV/0!</v>
      </c>
    </row>
    <row r="2402" spans="48:64" x14ac:dyDescent="0.25">
      <c r="AV2402" s="13">
        <v>90</v>
      </c>
      <c r="AW2402" s="13">
        <v>6</v>
      </c>
      <c r="AX2402" s="792" t="s">
        <v>79</v>
      </c>
      <c r="AY2402" s="13">
        <v>234</v>
      </c>
      <c r="AZ2402" s="13">
        <v>253</v>
      </c>
      <c r="BA2402" s="13">
        <v>496</v>
      </c>
      <c r="BB2402" s="13">
        <v>470</v>
      </c>
      <c r="BC2402" s="13">
        <v>240</v>
      </c>
      <c r="BD2402" s="13">
        <v>217</v>
      </c>
      <c r="BE2402" s="792" t="s">
        <v>133</v>
      </c>
      <c r="BF2402" s="425">
        <v>2</v>
      </c>
      <c r="BG2402" s="13">
        <v>128</v>
      </c>
      <c r="BH2402" s="13">
        <v>141</v>
      </c>
      <c r="BI2402" s="853" t="s">
        <v>446</v>
      </c>
      <c r="BJ2402" s="13">
        <v>0</v>
      </c>
      <c r="BK2402" s="13" t="e">
        <f t="shared" si="446"/>
        <v>#DIV/0!</v>
      </c>
      <c r="BL2402" s="13" t="e">
        <f t="shared" si="447"/>
        <v>#DIV/0!</v>
      </c>
    </row>
    <row r="2403" spans="48:64" x14ac:dyDescent="0.25">
      <c r="AV2403" s="13">
        <v>91</v>
      </c>
      <c r="AW2403" s="13">
        <v>6</v>
      </c>
      <c r="AX2403" s="792" t="s">
        <v>88</v>
      </c>
      <c r="AY2403" s="13">
        <v>90</v>
      </c>
      <c r="AZ2403" s="13">
        <v>101</v>
      </c>
      <c r="BA2403" s="13">
        <v>183</v>
      </c>
      <c r="BB2403" s="13">
        <v>180</v>
      </c>
      <c r="BC2403" s="13">
        <v>86</v>
      </c>
      <c r="BD2403" s="13">
        <v>79</v>
      </c>
      <c r="BE2403" s="792" t="s">
        <v>97</v>
      </c>
      <c r="BF2403" s="426">
        <v>3</v>
      </c>
      <c r="BG2403" s="13">
        <v>72</v>
      </c>
      <c r="BH2403" s="13">
        <v>77</v>
      </c>
      <c r="BI2403" s="854" t="s">
        <v>419</v>
      </c>
      <c r="BJ2403" s="13">
        <v>0</v>
      </c>
      <c r="BK2403" s="13" t="e">
        <f t="shared" si="446"/>
        <v>#DIV/0!</v>
      </c>
      <c r="BL2403" s="13" t="e">
        <f t="shared" si="447"/>
        <v>#DIV/0!</v>
      </c>
    </row>
    <row r="2404" spans="48:64" x14ac:dyDescent="0.25">
      <c r="AV2404" s="13">
        <v>92</v>
      </c>
      <c r="AW2404" s="13">
        <v>5</v>
      </c>
      <c r="AX2404" s="792" t="s">
        <v>88</v>
      </c>
      <c r="AY2404" s="13">
        <v>173</v>
      </c>
      <c r="AZ2404" s="13">
        <v>142</v>
      </c>
      <c r="BA2404" s="13">
        <v>328</v>
      </c>
      <c r="BB2404" s="13">
        <v>276</v>
      </c>
      <c r="BC2404" s="13">
        <v>146</v>
      </c>
      <c r="BD2404" s="13">
        <v>134</v>
      </c>
      <c r="BE2404" s="792" t="s">
        <v>106</v>
      </c>
      <c r="BF2404" s="426">
        <v>3</v>
      </c>
      <c r="BG2404" s="13">
        <v>146</v>
      </c>
      <c r="BH2404" s="13">
        <v>125</v>
      </c>
      <c r="BI2404" s="848" t="s">
        <v>560</v>
      </c>
      <c r="BJ2404" s="13">
        <v>0</v>
      </c>
      <c r="BK2404" s="13" t="e">
        <f t="shared" si="446"/>
        <v>#DIV/0!</v>
      </c>
      <c r="BL2404" s="13" t="e">
        <f t="shared" si="447"/>
        <v>#DIV/0!</v>
      </c>
    </row>
    <row r="2405" spans="48:64" x14ac:dyDescent="0.25">
      <c r="AV2405" s="13">
        <v>93</v>
      </c>
      <c r="AW2405" s="13">
        <v>6</v>
      </c>
      <c r="AX2405" s="792" t="s">
        <v>88</v>
      </c>
      <c r="AY2405" s="13">
        <v>161</v>
      </c>
      <c r="AZ2405" s="13">
        <v>145</v>
      </c>
      <c r="BA2405" s="13">
        <v>298</v>
      </c>
      <c r="BB2405" s="13">
        <v>266</v>
      </c>
      <c r="BC2405" s="13">
        <v>117</v>
      </c>
      <c r="BD2405" s="13">
        <v>121</v>
      </c>
      <c r="BE2405" s="792" t="s">
        <v>115</v>
      </c>
      <c r="BF2405" s="425">
        <v>2</v>
      </c>
      <c r="BG2405" s="13">
        <v>152</v>
      </c>
      <c r="BH2405" s="13">
        <v>132</v>
      </c>
      <c r="BI2405" s="786" t="s">
        <v>540</v>
      </c>
      <c r="BJ2405" s="13">
        <v>0</v>
      </c>
      <c r="BK2405" s="13" t="e">
        <f t="shared" si="446"/>
        <v>#DIV/0!</v>
      </c>
      <c r="BL2405" s="13" t="e">
        <f t="shared" si="447"/>
        <v>#DIV/0!</v>
      </c>
    </row>
    <row r="2406" spans="48:64" x14ac:dyDescent="0.25">
      <c r="AV2406" s="13">
        <v>94</v>
      </c>
      <c r="AW2406" s="13">
        <v>3</v>
      </c>
      <c r="AX2406" s="792" t="s">
        <v>88</v>
      </c>
      <c r="AY2406" s="13">
        <v>7</v>
      </c>
      <c r="AZ2406" s="13">
        <v>13</v>
      </c>
      <c r="BA2406" s="13">
        <v>24</v>
      </c>
      <c r="BB2406" s="13">
        <v>30</v>
      </c>
      <c r="BC2406" s="13">
        <v>15</v>
      </c>
      <c r="BD2406" s="13">
        <v>17</v>
      </c>
      <c r="BE2406" s="792" t="s">
        <v>124</v>
      </c>
      <c r="BF2406">
        <v>4</v>
      </c>
      <c r="BG2406" s="13">
        <v>16</v>
      </c>
      <c r="BH2406" s="13">
        <v>22</v>
      </c>
      <c r="BI2406" s="847" t="s">
        <v>494</v>
      </c>
      <c r="BJ2406" s="13">
        <v>0</v>
      </c>
      <c r="BK2406" s="13" t="e">
        <f t="shared" si="446"/>
        <v>#DIV/0!</v>
      </c>
      <c r="BL2406" s="13" t="e">
        <f t="shared" si="447"/>
        <v>#DIV/0!</v>
      </c>
    </row>
    <row r="2407" spans="48:64" x14ac:dyDescent="0.25">
      <c r="AV2407" s="13">
        <v>95</v>
      </c>
      <c r="AW2407" s="13">
        <v>5</v>
      </c>
      <c r="AX2407" s="792" t="s">
        <v>88</v>
      </c>
      <c r="AY2407" s="13">
        <v>84</v>
      </c>
      <c r="AZ2407" s="13">
        <v>83</v>
      </c>
      <c r="BA2407" s="13">
        <v>253</v>
      </c>
      <c r="BB2407" s="13">
        <v>208</v>
      </c>
      <c r="BC2407" s="13">
        <v>153</v>
      </c>
      <c r="BD2407" s="13">
        <v>125</v>
      </c>
      <c r="BE2407" s="792" t="s">
        <v>133</v>
      </c>
      <c r="BF2407">
        <v>10</v>
      </c>
      <c r="BG2407" s="13">
        <v>109</v>
      </c>
      <c r="BH2407" s="13">
        <v>97</v>
      </c>
      <c r="BI2407" s="880" t="s">
        <v>582</v>
      </c>
      <c r="BJ2407" s="13">
        <v>0</v>
      </c>
      <c r="BK2407" s="13" t="e">
        <f t="shared" si="446"/>
        <v>#DIV/0!</v>
      </c>
      <c r="BL2407" s="13" t="e">
        <f t="shared" si="447"/>
        <v>#DIV/0!</v>
      </c>
    </row>
    <row r="2408" spans="48:64" x14ac:dyDescent="0.25">
      <c r="AV2408" s="13">
        <v>96</v>
      </c>
      <c r="AW2408" s="13">
        <v>5</v>
      </c>
      <c r="AX2408" s="792" t="s">
        <v>97</v>
      </c>
      <c r="AY2408" s="13">
        <v>205</v>
      </c>
      <c r="AZ2408" s="13">
        <v>170</v>
      </c>
      <c r="BA2408" s="13">
        <v>443</v>
      </c>
      <c r="BB2408" s="13">
        <v>358</v>
      </c>
      <c r="BC2408" s="13">
        <v>222</v>
      </c>
      <c r="BD2408" s="13">
        <v>188</v>
      </c>
      <c r="BE2408" s="792" t="s">
        <v>106</v>
      </c>
      <c r="BF2408">
        <v>3</v>
      </c>
      <c r="BG2408" s="13">
        <v>201</v>
      </c>
      <c r="BH2408" s="13">
        <v>158</v>
      </c>
      <c r="BI2408" s="885" t="s">
        <v>446</v>
      </c>
      <c r="BJ2408" s="13">
        <v>0</v>
      </c>
      <c r="BK2408" s="13" t="e">
        <f t="shared" si="446"/>
        <v>#DIV/0!</v>
      </c>
      <c r="BL2408" s="13" t="e">
        <f t="shared" si="447"/>
        <v>#DIV/0!</v>
      </c>
    </row>
    <row r="2409" spans="48:64" x14ac:dyDescent="0.25">
      <c r="AV2409" s="13">
        <v>97</v>
      </c>
      <c r="AW2409" s="13">
        <v>8</v>
      </c>
      <c r="AX2409" s="792" t="s">
        <v>97</v>
      </c>
      <c r="AY2409" s="13">
        <v>50</v>
      </c>
      <c r="AZ2409" s="13">
        <v>63</v>
      </c>
      <c r="BA2409" s="13">
        <v>126</v>
      </c>
      <c r="BB2409" s="13">
        <v>130</v>
      </c>
      <c r="BC2409" s="13">
        <v>69</v>
      </c>
      <c r="BD2409" s="13">
        <v>67</v>
      </c>
      <c r="BE2409" s="792" t="s">
        <v>115</v>
      </c>
      <c r="BF2409">
        <v>5</v>
      </c>
      <c r="BG2409" s="13">
        <v>36</v>
      </c>
      <c r="BH2409" s="13">
        <v>49</v>
      </c>
      <c r="BI2409" s="880" t="s">
        <v>582</v>
      </c>
      <c r="BJ2409" s="13">
        <v>2</v>
      </c>
      <c r="BK2409" s="13" t="e">
        <f t="shared" ref="BK2409:BK2440" si="448">ROUND(BA99/(AW99-BJ99),2)</f>
        <v>#DIV/0!</v>
      </c>
      <c r="BL2409" s="13" t="e">
        <f t="shared" ref="BL2409:BL2440" si="449">ROUND(BB99/(AW99-BJ99),2)</f>
        <v>#DIV/0!</v>
      </c>
    </row>
    <row r="2410" spans="48:64" x14ac:dyDescent="0.25">
      <c r="AV2410" s="13">
        <v>98</v>
      </c>
      <c r="AW2410" s="13">
        <v>4</v>
      </c>
      <c r="AX2410" s="792" t="s">
        <v>97</v>
      </c>
      <c r="AY2410" s="13">
        <v>89</v>
      </c>
      <c r="AZ2410" s="13">
        <v>77</v>
      </c>
      <c r="BA2410" s="13">
        <v>182</v>
      </c>
      <c r="BB2410" s="13">
        <v>163</v>
      </c>
      <c r="BC2410" s="13">
        <v>82</v>
      </c>
      <c r="BD2410" s="13">
        <v>86</v>
      </c>
      <c r="BE2410" s="792" t="s">
        <v>124</v>
      </c>
      <c r="BF2410">
        <v>2</v>
      </c>
      <c r="BG2410" s="13">
        <v>64</v>
      </c>
      <c r="BH2410" s="13">
        <v>44</v>
      </c>
      <c r="BI2410" s="861" t="s">
        <v>548</v>
      </c>
      <c r="BJ2410" s="13">
        <v>1</v>
      </c>
      <c r="BK2410" s="13" t="e">
        <f t="shared" si="448"/>
        <v>#DIV/0!</v>
      </c>
      <c r="BL2410" s="13" t="e">
        <f t="shared" si="449"/>
        <v>#DIV/0!</v>
      </c>
    </row>
    <row r="2411" spans="48:64" x14ac:dyDescent="0.25">
      <c r="AV2411" s="13">
        <v>99</v>
      </c>
      <c r="AW2411" s="13">
        <v>3</v>
      </c>
      <c r="AX2411" s="792" t="s">
        <v>97</v>
      </c>
      <c r="AY2411" s="13">
        <v>149</v>
      </c>
      <c r="AZ2411" s="13">
        <v>140</v>
      </c>
      <c r="BA2411" s="13">
        <v>273</v>
      </c>
      <c r="BB2411" s="13">
        <v>259</v>
      </c>
      <c r="BC2411" s="13">
        <v>111</v>
      </c>
      <c r="BD2411" s="13">
        <v>119</v>
      </c>
      <c r="BE2411" s="792" t="s">
        <v>133</v>
      </c>
      <c r="BF2411">
        <v>1</v>
      </c>
      <c r="BG2411" s="13">
        <v>111</v>
      </c>
      <c r="BH2411" s="13">
        <v>85</v>
      </c>
      <c r="BI2411" s="879" t="s">
        <v>419</v>
      </c>
      <c r="BJ2411" s="13">
        <v>0</v>
      </c>
      <c r="BK2411" s="13" t="e">
        <f t="shared" si="448"/>
        <v>#DIV/0!</v>
      </c>
      <c r="BL2411" s="13" t="e">
        <f t="shared" si="449"/>
        <v>#DIV/0!</v>
      </c>
    </row>
    <row r="2412" spans="48:64" x14ac:dyDescent="0.25">
      <c r="AV2412" s="13">
        <v>100</v>
      </c>
      <c r="AW2412" s="13">
        <v>2</v>
      </c>
      <c r="AX2412" s="792" t="s">
        <v>106</v>
      </c>
      <c r="AY2412" s="13">
        <v>100</v>
      </c>
      <c r="AZ2412" s="13">
        <v>85</v>
      </c>
      <c r="BA2412" s="13">
        <v>181</v>
      </c>
      <c r="BB2412" s="13">
        <v>166</v>
      </c>
      <c r="BC2412" s="13">
        <v>77</v>
      </c>
      <c r="BD2412" s="13">
        <v>81</v>
      </c>
      <c r="BE2412" s="792" t="s">
        <v>115</v>
      </c>
      <c r="BF2412" s="426">
        <v>4</v>
      </c>
      <c r="BG2412" s="13">
        <v>139</v>
      </c>
      <c r="BH2412" s="13">
        <v>127</v>
      </c>
      <c r="BI2412" s="819" t="s">
        <v>494</v>
      </c>
      <c r="BJ2412" s="13">
        <v>1</v>
      </c>
      <c r="BK2412" s="13" t="e">
        <f t="shared" si="448"/>
        <v>#DIV/0!</v>
      </c>
      <c r="BL2412" s="13" t="e">
        <f t="shared" si="449"/>
        <v>#DIV/0!</v>
      </c>
    </row>
    <row r="2413" spans="48:64" x14ac:dyDescent="0.25">
      <c r="AV2413" s="13">
        <v>101</v>
      </c>
      <c r="AW2413" s="13">
        <v>3</v>
      </c>
      <c r="AX2413" s="792" t="s">
        <v>106</v>
      </c>
      <c r="AY2413" s="13">
        <v>93</v>
      </c>
      <c r="AZ2413" s="13">
        <v>87</v>
      </c>
      <c r="BA2413" s="13">
        <v>191</v>
      </c>
      <c r="BB2413" s="13">
        <v>170</v>
      </c>
      <c r="BC2413" s="13">
        <v>90</v>
      </c>
      <c r="BD2413" s="13">
        <v>83</v>
      </c>
      <c r="BE2413" s="792" t="s">
        <v>124</v>
      </c>
      <c r="BF2413">
        <v>1</v>
      </c>
      <c r="BG2413" s="13">
        <v>148</v>
      </c>
      <c r="BH2413" s="13">
        <v>131</v>
      </c>
      <c r="BI2413" s="873" t="s">
        <v>463</v>
      </c>
      <c r="BJ2413" s="13">
        <v>1</v>
      </c>
      <c r="BK2413" s="13" t="e">
        <f t="shared" si="448"/>
        <v>#DIV/0!</v>
      </c>
      <c r="BL2413" s="13" t="e">
        <f t="shared" si="449"/>
        <v>#DIV/0!</v>
      </c>
    </row>
    <row r="2414" spans="48:64" x14ac:dyDescent="0.25">
      <c r="AV2414" s="13">
        <v>102</v>
      </c>
      <c r="AW2414" s="13">
        <v>5</v>
      </c>
      <c r="AX2414" s="792" t="s">
        <v>106</v>
      </c>
      <c r="AY2414" s="13">
        <v>181</v>
      </c>
      <c r="AZ2414" s="13">
        <v>161</v>
      </c>
      <c r="BA2414" s="13">
        <v>320</v>
      </c>
      <c r="BB2414" s="13">
        <v>280</v>
      </c>
      <c r="BC2414" s="13">
        <v>127</v>
      </c>
      <c r="BD2414" s="13">
        <v>119</v>
      </c>
      <c r="BE2414" s="792" t="s">
        <v>133</v>
      </c>
      <c r="BF2414" s="425">
        <v>6</v>
      </c>
      <c r="BG2414" s="13">
        <v>124</v>
      </c>
      <c r="BH2414" s="13">
        <v>103</v>
      </c>
      <c r="BI2414" s="897" t="s">
        <v>437</v>
      </c>
      <c r="BJ2414" s="13">
        <v>2</v>
      </c>
      <c r="BK2414" s="13" t="e">
        <f t="shared" si="448"/>
        <v>#DIV/0!</v>
      </c>
      <c r="BL2414" s="13" t="e">
        <f t="shared" si="449"/>
        <v>#DIV/0!</v>
      </c>
    </row>
    <row r="2415" spans="48:64" x14ac:dyDescent="0.25">
      <c r="AV2415" s="13">
        <v>103</v>
      </c>
      <c r="AW2415" s="13">
        <v>7</v>
      </c>
      <c r="AX2415" s="792" t="s">
        <v>115</v>
      </c>
      <c r="AY2415" s="13">
        <v>209</v>
      </c>
      <c r="AZ2415" s="13">
        <v>212</v>
      </c>
      <c r="BA2415" s="13">
        <v>457</v>
      </c>
      <c r="BB2415" s="13">
        <v>409</v>
      </c>
      <c r="BC2415" s="13">
        <v>218</v>
      </c>
      <c r="BD2415" s="13">
        <v>197</v>
      </c>
      <c r="BE2415" s="792" t="s">
        <v>124</v>
      </c>
      <c r="BF2415" s="425">
        <v>3</v>
      </c>
      <c r="BG2415" s="13">
        <v>201</v>
      </c>
      <c r="BH2415" s="13">
        <v>184</v>
      </c>
      <c r="BI2415" s="890" t="s">
        <v>548</v>
      </c>
      <c r="BJ2415" s="13">
        <v>3</v>
      </c>
      <c r="BK2415" s="13" t="e">
        <f t="shared" si="448"/>
        <v>#DIV/0!</v>
      </c>
      <c r="BL2415" s="13" t="e">
        <f t="shared" si="449"/>
        <v>#DIV/0!</v>
      </c>
    </row>
    <row r="2416" spans="48:64" x14ac:dyDescent="0.25">
      <c r="AV2416" s="13">
        <v>104</v>
      </c>
      <c r="AW2416" s="13">
        <v>6</v>
      </c>
      <c r="AX2416" s="792" t="s">
        <v>115</v>
      </c>
      <c r="AY2416" s="13">
        <v>55</v>
      </c>
      <c r="AZ2416" s="13">
        <v>55</v>
      </c>
      <c r="BA2416" s="13">
        <v>134</v>
      </c>
      <c r="BB2416" s="13">
        <v>111</v>
      </c>
      <c r="BC2416" s="13">
        <v>71</v>
      </c>
      <c r="BD2416" s="13">
        <v>56</v>
      </c>
      <c r="BE2416" s="792" t="s">
        <v>133</v>
      </c>
      <c r="BF2416">
        <v>3</v>
      </c>
      <c r="BG2416" s="13">
        <v>58</v>
      </c>
      <c r="BH2416" s="13">
        <v>39</v>
      </c>
      <c r="BI2416" s="828" t="s">
        <v>424</v>
      </c>
      <c r="BJ2416" s="13">
        <v>0</v>
      </c>
      <c r="BK2416" s="13" t="e">
        <f t="shared" si="448"/>
        <v>#DIV/0!</v>
      </c>
      <c r="BL2416" s="13" t="e">
        <f t="shared" si="449"/>
        <v>#DIV/0!</v>
      </c>
    </row>
    <row r="2417" spans="1:64" x14ac:dyDescent="0.25">
      <c r="A2417" s="197"/>
      <c r="AV2417" s="13">
        <v>105</v>
      </c>
      <c r="AW2417" s="13">
        <v>8</v>
      </c>
      <c r="AX2417" s="792" t="s">
        <v>124</v>
      </c>
      <c r="AY2417" s="13">
        <v>289</v>
      </c>
      <c r="AZ2417" s="13">
        <v>295</v>
      </c>
      <c r="BA2417" s="13">
        <v>633</v>
      </c>
      <c r="BB2417" s="13">
        <v>572</v>
      </c>
      <c r="BC2417" s="13">
        <v>310</v>
      </c>
      <c r="BD2417" s="13">
        <v>277</v>
      </c>
      <c r="BE2417" s="792" t="s">
        <v>133</v>
      </c>
      <c r="BF2417" s="426">
        <v>2</v>
      </c>
      <c r="BG2417" s="13">
        <v>329</v>
      </c>
      <c r="BH2417" s="13">
        <v>292</v>
      </c>
      <c r="BI2417" s="827" t="s">
        <v>437</v>
      </c>
      <c r="BJ2417" s="13">
        <v>3</v>
      </c>
      <c r="BK2417" s="13" t="e">
        <f t="shared" si="448"/>
        <v>#DIV/0!</v>
      </c>
      <c r="BL2417" s="13" t="e">
        <f t="shared" si="449"/>
        <v>#DIV/0!</v>
      </c>
    </row>
    <row r="2418" spans="1:64" x14ac:dyDescent="0.25">
      <c r="A2418" s="197"/>
      <c r="AV2418" s="13">
        <v>1</v>
      </c>
      <c r="AW2418" s="13">
        <v>5</v>
      </c>
      <c r="AX2418" s="805" t="s">
        <v>142</v>
      </c>
      <c r="AY2418" s="13">
        <v>73</v>
      </c>
      <c r="AZ2418" s="13">
        <v>66</v>
      </c>
      <c r="BA2418" s="13">
        <v>140</v>
      </c>
      <c r="BB2418" s="13">
        <v>126</v>
      </c>
      <c r="BC2418" s="13">
        <v>48</v>
      </c>
      <c r="BD2418" s="13">
        <v>60</v>
      </c>
      <c r="BE2418" s="805" t="s">
        <v>151</v>
      </c>
      <c r="BF2418">
        <v>4</v>
      </c>
      <c r="BG2418" s="13">
        <v>64</v>
      </c>
      <c r="BH2418" s="13">
        <v>52</v>
      </c>
      <c r="BI2418" s="881" t="s">
        <v>437</v>
      </c>
      <c r="BJ2418" s="13">
        <v>0</v>
      </c>
      <c r="BK2418" s="13" t="e">
        <f t="shared" ref="BK2418:BK2449" si="450">ROUND(BA3/(AW3-BJ3),2)</f>
        <v>#DIV/0!</v>
      </c>
      <c r="BL2418" s="13" t="e">
        <f t="shared" ref="BL2418:BL2449" si="451">ROUND(BB3/(AW3-BJ3),2)</f>
        <v>#DIV/0!</v>
      </c>
    </row>
    <row r="2419" spans="1:64" x14ac:dyDescent="0.25">
      <c r="A2419" s="197"/>
      <c r="AV2419" s="13">
        <v>2</v>
      </c>
      <c r="AW2419" s="13">
        <v>9</v>
      </c>
      <c r="AX2419" s="805" t="s">
        <v>142</v>
      </c>
      <c r="AY2419" s="13">
        <v>234</v>
      </c>
      <c r="AZ2419" s="13">
        <v>260</v>
      </c>
      <c r="BA2419" s="13">
        <v>519</v>
      </c>
      <c r="BB2419" s="13">
        <v>498</v>
      </c>
      <c r="BC2419" s="13">
        <v>261</v>
      </c>
      <c r="BD2419" s="13">
        <v>238</v>
      </c>
      <c r="BE2419" s="805" t="s">
        <v>160</v>
      </c>
      <c r="BF2419" s="425">
        <v>7</v>
      </c>
      <c r="BG2419" s="13">
        <v>140</v>
      </c>
      <c r="BH2419" s="13">
        <v>135</v>
      </c>
      <c r="BI2419" s="876" t="s">
        <v>459</v>
      </c>
      <c r="BJ2419" s="13">
        <v>1</v>
      </c>
      <c r="BK2419" s="13" t="e">
        <f t="shared" si="450"/>
        <v>#DIV/0!</v>
      </c>
      <c r="BL2419" s="13" t="e">
        <f t="shared" si="451"/>
        <v>#DIV/0!</v>
      </c>
    </row>
    <row r="2420" spans="1:64" x14ac:dyDescent="0.25">
      <c r="A2420" s="197"/>
      <c r="AV2420" s="13">
        <v>3</v>
      </c>
      <c r="AW2420" s="13">
        <v>6</v>
      </c>
      <c r="AX2420" s="805" t="s">
        <v>142</v>
      </c>
      <c r="AY2420" s="13">
        <v>129</v>
      </c>
      <c r="AZ2420" s="13">
        <v>139</v>
      </c>
      <c r="BA2420" s="13">
        <v>304</v>
      </c>
      <c r="BB2420" s="13">
        <v>308</v>
      </c>
      <c r="BC2420" s="13">
        <v>152</v>
      </c>
      <c r="BD2420" s="13">
        <v>169</v>
      </c>
      <c r="BE2420" s="805" t="s">
        <v>169</v>
      </c>
      <c r="BF2420">
        <v>5</v>
      </c>
      <c r="BG2420" s="13">
        <v>114</v>
      </c>
      <c r="BH2420" s="13">
        <v>118</v>
      </c>
      <c r="BI2420" s="831" t="s">
        <v>451</v>
      </c>
      <c r="BJ2420" s="13">
        <v>1</v>
      </c>
      <c r="BK2420" s="13" t="e">
        <f t="shared" si="450"/>
        <v>#DIV/0!</v>
      </c>
      <c r="BL2420" s="13" t="e">
        <f t="shared" si="451"/>
        <v>#DIV/0!</v>
      </c>
    </row>
    <row r="2421" spans="1:64" x14ac:dyDescent="0.25">
      <c r="A2421" s="197"/>
      <c r="AV2421" s="13">
        <v>4</v>
      </c>
      <c r="AW2421" s="13">
        <v>8</v>
      </c>
      <c r="AX2421" s="805" t="s">
        <v>142</v>
      </c>
      <c r="AY2421" s="13">
        <v>166</v>
      </c>
      <c r="AZ2421" s="13">
        <v>133</v>
      </c>
      <c r="BA2421" s="13">
        <v>353</v>
      </c>
      <c r="BB2421" s="13">
        <v>275</v>
      </c>
      <c r="BC2421" s="13">
        <v>151</v>
      </c>
      <c r="BD2421" s="13">
        <v>142</v>
      </c>
      <c r="BE2421" s="805" t="s">
        <v>178</v>
      </c>
      <c r="BF2421">
        <v>6</v>
      </c>
      <c r="BG2421" s="13">
        <v>63</v>
      </c>
      <c r="BH2421" s="13">
        <v>58</v>
      </c>
      <c r="BI2421" s="841" t="s">
        <v>454</v>
      </c>
      <c r="BJ2421" s="13">
        <v>2</v>
      </c>
      <c r="BK2421" s="13" t="e">
        <f t="shared" si="450"/>
        <v>#DIV/0!</v>
      </c>
      <c r="BL2421" s="13" t="e">
        <f t="shared" si="451"/>
        <v>#DIV/0!</v>
      </c>
    </row>
    <row r="2422" spans="1:64" x14ac:dyDescent="0.25">
      <c r="A2422" s="197"/>
      <c r="AV2422" s="13">
        <v>5</v>
      </c>
      <c r="AW2422" s="13">
        <v>7</v>
      </c>
      <c r="AX2422" s="805" t="s">
        <v>142</v>
      </c>
      <c r="AY2422" s="13">
        <v>120</v>
      </c>
      <c r="AZ2422" s="13">
        <v>110</v>
      </c>
      <c r="BA2422" s="13">
        <v>226</v>
      </c>
      <c r="BB2422" s="13">
        <v>197</v>
      </c>
      <c r="BC2422" s="13">
        <v>100</v>
      </c>
      <c r="BD2422" s="13">
        <v>87</v>
      </c>
      <c r="BE2422" s="805" t="s">
        <v>187</v>
      </c>
      <c r="BF2422" s="13">
        <v>3</v>
      </c>
      <c r="BG2422" s="13">
        <v>119</v>
      </c>
      <c r="BH2422" s="13">
        <v>103</v>
      </c>
      <c r="BI2422" s="776" t="s">
        <v>510</v>
      </c>
      <c r="BJ2422" s="13">
        <v>0</v>
      </c>
      <c r="BK2422" s="13" t="e">
        <f t="shared" si="450"/>
        <v>#DIV/0!</v>
      </c>
      <c r="BL2422" s="13" t="e">
        <f t="shared" si="451"/>
        <v>#DIV/0!</v>
      </c>
    </row>
    <row r="2423" spans="1:64" x14ac:dyDescent="0.25">
      <c r="A2423" s="197"/>
      <c r="AV2423" s="13">
        <v>6</v>
      </c>
      <c r="AW2423" s="13">
        <v>8</v>
      </c>
      <c r="AX2423" s="805" t="s">
        <v>142</v>
      </c>
      <c r="AY2423" s="13">
        <v>214</v>
      </c>
      <c r="AZ2423" s="13">
        <v>191</v>
      </c>
      <c r="BA2423" s="13">
        <v>387</v>
      </c>
      <c r="BB2423" s="13">
        <v>334</v>
      </c>
      <c r="BC2423" s="13">
        <v>149</v>
      </c>
      <c r="BD2423" s="13">
        <v>143</v>
      </c>
      <c r="BE2423" s="805" t="s">
        <v>196</v>
      </c>
      <c r="BF2423">
        <v>2</v>
      </c>
      <c r="BG2423" s="13">
        <v>144</v>
      </c>
      <c r="BH2423" s="13">
        <v>135</v>
      </c>
      <c r="BI2423" s="843" t="s">
        <v>552</v>
      </c>
      <c r="BJ2423" s="13">
        <v>2</v>
      </c>
      <c r="BK2423" s="13" t="e">
        <f t="shared" si="450"/>
        <v>#DIV/0!</v>
      </c>
      <c r="BL2423" s="13" t="e">
        <f t="shared" si="451"/>
        <v>#DIV/0!</v>
      </c>
    </row>
    <row r="2424" spans="1:64" x14ac:dyDescent="0.25">
      <c r="A2424" s="197"/>
      <c r="AV2424" s="13">
        <v>7</v>
      </c>
      <c r="AW2424" s="13">
        <v>9</v>
      </c>
      <c r="AX2424" s="805" t="s">
        <v>142</v>
      </c>
      <c r="AY2424" s="13">
        <v>197</v>
      </c>
      <c r="AZ2424" s="13">
        <v>185</v>
      </c>
      <c r="BA2424" s="13">
        <v>438</v>
      </c>
      <c r="BB2424" s="13">
        <v>390</v>
      </c>
      <c r="BC2424" s="13">
        <v>218</v>
      </c>
      <c r="BD2424" s="13">
        <v>205</v>
      </c>
      <c r="BE2424" s="805" t="s">
        <v>205</v>
      </c>
      <c r="BF2424" s="425">
        <v>5</v>
      </c>
      <c r="BG2424" s="13">
        <v>133</v>
      </c>
      <c r="BH2424" s="13">
        <v>142</v>
      </c>
      <c r="BI2424" s="895" t="s">
        <v>419</v>
      </c>
      <c r="BJ2424" s="13">
        <v>1</v>
      </c>
      <c r="BK2424" s="13" t="e">
        <f t="shared" si="450"/>
        <v>#DIV/0!</v>
      </c>
      <c r="BL2424" s="13" t="e">
        <f t="shared" si="451"/>
        <v>#DIV/0!</v>
      </c>
    </row>
    <row r="2425" spans="1:64" x14ac:dyDescent="0.25">
      <c r="A2425" s="197"/>
      <c r="AV2425" s="13">
        <v>8</v>
      </c>
      <c r="AW2425" s="13">
        <v>10</v>
      </c>
      <c r="AX2425" s="805" t="s">
        <v>142</v>
      </c>
      <c r="AY2425" s="13">
        <v>251</v>
      </c>
      <c r="AZ2425" s="13">
        <v>263</v>
      </c>
      <c r="BA2425" s="13">
        <v>553</v>
      </c>
      <c r="BB2425" s="13">
        <v>502</v>
      </c>
      <c r="BC2425" s="13">
        <v>274</v>
      </c>
      <c r="BD2425" s="13">
        <v>239</v>
      </c>
      <c r="BE2425" s="805" t="s">
        <v>214</v>
      </c>
      <c r="BF2425">
        <v>6</v>
      </c>
      <c r="BG2425" s="13">
        <v>115</v>
      </c>
      <c r="BH2425" s="13">
        <v>110</v>
      </c>
      <c r="BI2425" s="857" t="s">
        <v>415</v>
      </c>
      <c r="BJ2425" s="13">
        <v>1</v>
      </c>
      <c r="BK2425" s="13" t="e">
        <f t="shared" si="450"/>
        <v>#DIV/0!</v>
      </c>
      <c r="BL2425" s="13" t="e">
        <f t="shared" si="451"/>
        <v>#DIV/0!</v>
      </c>
    </row>
    <row r="2426" spans="1:64" x14ac:dyDescent="0.25">
      <c r="A2426" s="197"/>
      <c r="AV2426" s="13">
        <v>9</v>
      </c>
      <c r="AW2426" s="13">
        <v>8</v>
      </c>
      <c r="AX2426" s="805" t="s">
        <v>142</v>
      </c>
      <c r="AY2426" s="13">
        <v>261</v>
      </c>
      <c r="AZ2426" s="13">
        <v>236</v>
      </c>
      <c r="BA2426" s="13">
        <v>537</v>
      </c>
      <c r="BB2426" s="13">
        <v>474</v>
      </c>
      <c r="BC2426" s="13">
        <v>240</v>
      </c>
      <c r="BD2426" s="13">
        <v>238</v>
      </c>
      <c r="BE2426" s="805" t="s">
        <v>223</v>
      </c>
      <c r="BF2426" s="13">
        <v>7</v>
      </c>
      <c r="BG2426" s="13">
        <v>187</v>
      </c>
      <c r="BH2426" s="13">
        <v>156</v>
      </c>
      <c r="BI2426" s="780" t="s">
        <v>454</v>
      </c>
      <c r="BJ2426" s="13">
        <v>1</v>
      </c>
      <c r="BK2426" s="13" t="e">
        <f t="shared" si="450"/>
        <v>#DIV/0!</v>
      </c>
      <c r="BL2426" s="13" t="e">
        <f t="shared" si="451"/>
        <v>#DIV/0!</v>
      </c>
    </row>
    <row r="2427" spans="1:64" x14ac:dyDescent="0.25">
      <c r="A2427" s="197"/>
      <c r="AV2427" s="13">
        <v>10</v>
      </c>
      <c r="AW2427" s="13">
        <v>8</v>
      </c>
      <c r="AX2427" s="805" t="s">
        <v>142</v>
      </c>
      <c r="AY2427" s="13">
        <v>155</v>
      </c>
      <c r="AZ2427" s="13">
        <v>136</v>
      </c>
      <c r="BA2427" s="13">
        <v>331</v>
      </c>
      <c r="BB2427" s="13">
        <v>296</v>
      </c>
      <c r="BC2427" s="13">
        <v>158</v>
      </c>
      <c r="BD2427" s="13">
        <v>160</v>
      </c>
      <c r="BE2427" s="805" t="s">
        <v>232</v>
      </c>
      <c r="BF2427">
        <v>2</v>
      </c>
      <c r="BG2427" s="13">
        <v>98</v>
      </c>
      <c r="BH2427" s="13">
        <v>107</v>
      </c>
      <c r="BI2427" s="842" t="s">
        <v>459</v>
      </c>
      <c r="BJ2427" s="13">
        <v>1</v>
      </c>
      <c r="BK2427" s="13" t="e">
        <f t="shared" si="450"/>
        <v>#DIV/0!</v>
      </c>
      <c r="BL2427" s="13" t="e">
        <f t="shared" si="451"/>
        <v>#DIV/0!</v>
      </c>
    </row>
    <row r="2428" spans="1:64" x14ac:dyDescent="0.25">
      <c r="A2428" s="197"/>
      <c r="AV2428" s="13">
        <v>11</v>
      </c>
      <c r="AW2428" s="13">
        <v>5</v>
      </c>
      <c r="AX2428" s="805" t="s">
        <v>142</v>
      </c>
      <c r="AY2428" s="13">
        <v>95</v>
      </c>
      <c r="AZ2428" s="13">
        <v>95</v>
      </c>
      <c r="BA2428" s="13">
        <v>184</v>
      </c>
      <c r="BB2428" s="13">
        <v>188</v>
      </c>
      <c r="BC2428" s="13">
        <v>81</v>
      </c>
      <c r="BD2428" s="13">
        <v>93</v>
      </c>
      <c r="BE2428" s="805" t="s">
        <v>241</v>
      </c>
      <c r="BF2428">
        <v>1</v>
      </c>
      <c r="BG2428" s="13">
        <v>97</v>
      </c>
      <c r="BH2428" s="13">
        <v>93</v>
      </c>
      <c r="BI2428" s="856" t="s">
        <v>540</v>
      </c>
      <c r="BJ2428" s="13">
        <v>0</v>
      </c>
      <c r="BK2428" s="13" t="e">
        <f t="shared" si="450"/>
        <v>#DIV/0!</v>
      </c>
      <c r="BL2428" s="13" t="e">
        <f t="shared" si="451"/>
        <v>#DIV/0!</v>
      </c>
    </row>
    <row r="2429" spans="1:64" x14ac:dyDescent="0.25">
      <c r="A2429" s="197"/>
      <c r="AV2429" s="13">
        <v>12</v>
      </c>
      <c r="AW2429" s="13">
        <v>9</v>
      </c>
      <c r="AX2429" s="805" t="s">
        <v>142</v>
      </c>
      <c r="AY2429" s="13">
        <v>187</v>
      </c>
      <c r="AZ2429" s="13">
        <v>147</v>
      </c>
      <c r="BA2429" s="13">
        <v>359</v>
      </c>
      <c r="BB2429" s="13">
        <v>293</v>
      </c>
      <c r="BC2429" s="13">
        <v>144</v>
      </c>
      <c r="BD2429" s="13">
        <v>146</v>
      </c>
      <c r="BE2429" s="805" t="s">
        <v>250</v>
      </c>
      <c r="BF2429" s="425">
        <v>3</v>
      </c>
      <c r="BG2429" s="13">
        <v>124</v>
      </c>
      <c r="BH2429" s="13">
        <v>106</v>
      </c>
      <c r="BI2429" s="897" t="s">
        <v>437</v>
      </c>
      <c r="BJ2429" s="13">
        <v>1</v>
      </c>
      <c r="BK2429" s="13" t="e">
        <f t="shared" si="450"/>
        <v>#DIV/0!</v>
      </c>
      <c r="BL2429" s="13" t="e">
        <f t="shared" si="451"/>
        <v>#DIV/0!</v>
      </c>
    </row>
    <row r="2430" spans="1:64" x14ac:dyDescent="0.25">
      <c r="A2430" s="197"/>
      <c r="AV2430" s="13">
        <v>13</v>
      </c>
      <c r="AW2430" s="13">
        <v>11</v>
      </c>
      <c r="AX2430" s="805" t="s">
        <v>142</v>
      </c>
      <c r="AY2430" s="13">
        <v>252</v>
      </c>
      <c r="AZ2430" s="13">
        <v>216</v>
      </c>
      <c r="BA2430" s="13">
        <v>442</v>
      </c>
      <c r="BB2430" s="13">
        <v>382</v>
      </c>
      <c r="BC2430" s="13">
        <v>169</v>
      </c>
      <c r="BD2430" s="13">
        <v>166</v>
      </c>
      <c r="BE2430" s="805" t="s">
        <v>259</v>
      </c>
      <c r="BF2430" s="425">
        <v>4</v>
      </c>
      <c r="BG2430" s="13">
        <v>105</v>
      </c>
      <c r="BH2430" s="13">
        <v>90</v>
      </c>
      <c r="BI2430" s="818" t="s">
        <v>433</v>
      </c>
      <c r="BJ2430" s="13">
        <v>1</v>
      </c>
      <c r="BK2430" s="13" t="e">
        <f t="shared" si="450"/>
        <v>#DIV/0!</v>
      </c>
      <c r="BL2430" s="13" t="e">
        <f t="shared" si="451"/>
        <v>#DIV/0!</v>
      </c>
    </row>
    <row r="2431" spans="1:64" x14ac:dyDescent="0.25">
      <c r="A2431" s="197"/>
      <c r="AV2431" s="13">
        <v>14</v>
      </c>
      <c r="AW2431" s="13">
        <v>7</v>
      </c>
      <c r="AX2431" s="805" t="s">
        <v>142</v>
      </c>
      <c r="AY2431" s="13">
        <v>53</v>
      </c>
      <c r="AZ2431" s="13">
        <v>47</v>
      </c>
      <c r="BA2431" s="13">
        <v>98</v>
      </c>
      <c r="BB2431" s="13">
        <v>82</v>
      </c>
      <c r="BC2431" s="13">
        <v>40</v>
      </c>
      <c r="BD2431" s="13">
        <v>35</v>
      </c>
      <c r="BE2431" s="805" t="s">
        <v>268</v>
      </c>
      <c r="BF2431">
        <v>3</v>
      </c>
      <c r="BG2431" s="13">
        <v>59</v>
      </c>
      <c r="BH2431" s="13">
        <v>45</v>
      </c>
      <c r="BI2431" s="837" t="s">
        <v>485</v>
      </c>
      <c r="BJ2431" s="13">
        <v>0</v>
      </c>
      <c r="BK2431" s="13" t="e">
        <f t="shared" si="450"/>
        <v>#DIV/0!</v>
      </c>
      <c r="BL2431" s="13" t="e">
        <f t="shared" si="451"/>
        <v>#DIV/0!</v>
      </c>
    </row>
    <row r="2432" spans="1:64" x14ac:dyDescent="0.25">
      <c r="AV2432" s="13">
        <v>15</v>
      </c>
      <c r="AW2432" s="13">
        <v>7</v>
      </c>
      <c r="AX2432" s="805" t="s">
        <v>151</v>
      </c>
      <c r="AY2432" s="13">
        <v>48</v>
      </c>
      <c r="AZ2432" s="13">
        <v>56</v>
      </c>
      <c r="BA2432" s="13">
        <v>124</v>
      </c>
      <c r="BB2432" s="13">
        <v>111</v>
      </c>
      <c r="BC2432" s="13">
        <v>72</v>
      </c>
      <c r="BD2432" s="13">
        <v>55</v>
      </c>
      <c r="BE2432" s="805" t="s">
        <v>160</v>
      </c>
      <c r="BF2432" s="425">
        <v>5</v>
      </c>
      <c r="BG2432" s="13">
        <v>55</v>
      </c>
      <c r="BH2432" s="13">
        <v>46</v>
      </c>
      <c r="BI2432" s="896" t="s">
        <v>476</v>
      </c>
      <c r="BJ2432" s="13">
        <v>0</v>
      </c>
      <c r="BK2432" s="13" t="e">
        <f t="shared" si="450"/>
        <v>#DIV/0!</v>
      </c>
      <c r="BL2432" s="13" t="e">
        <f t="shared" si="451"/>
        <v>#DIV/0!</v>
      </c>
    </row>
    <row r="2433" spans="48:64" x14ac:dyDescent="0.25">
      <c r="AV2433" s="13">
        <v>16</v>
      </c>
      <c r="AW2433" s="13">
        <v>5</v>
      </c>
      <c r="AX2433" s="805" t="s">
        <v>151</v>
      </c>
      <c r="AY2433" s="13">
        <v>175</v>
      </c>
      <c r="AZ2433" s="13">
        <v>156</v>
      </c>
      <c r="BA2433" s="13">
        <v>390</v>
      </c>
      <c r="BB2433" s="13">
        <v>309</v>
      </c>
      <c r="BC2433" s="13">
        <v>191</v>
      </c>
      <c r="BD2433" s="13">
        <v>153</v>
      </c>
      <c r="BE2433" s="805" t="s">
        <v>169</v>
      </c>
      <c r="BF2433" s="425">
        <v>1</v>
      </c>
      <c r="BG2433" s="13">
        <v>233</v>
      </c>
      <c r="BH2433" s="13">
        <v>165</v>
      </c>
      <c r="BI2433" s="897" t="s">
        <v>437</v>
      </c>
      <c r="BJ2433" s="13">
        <v>0</v>
      </c>
      <c r="BK2433" s="13" t="e">
        <f t="shared" si="450"/>
        <v>#DIV/0!</v>
      </c>
      <c r="BL2433" s="214" t="e">
        <f t="shared" si="451"/>
        <v>#DIV/0!</v>
      </c>
    </row>
    <row r="2434" spans="48:64" x14ac:dyDescent="0.25">
      <c r="AV2434" s="13">
        <v>17</v>
      </c>
      <c r="AW2434" s="13">
        <v>5</v>
      </c>
      <c r="AX2434" s="805" t="s">
        <v>151</v>
      </c>
      <c r="AY2434" s="13">
        <v>92</v>
      </c>
      <c r="AZ2434" s="13">
        <v>100</v>
      </c>
      <c r="BA2434" s="13">
        <v>184</v>
      </c>
      <c r="BB2434" s="13">
        <v>173</v>
      </c>
      <c r="BC2434" s="13">
        <v>81</v>
      </c>
      <c r="BD2434" s="13">
        <v>73</v>
      </c>
      <c r="BE2434" s="805" t="s">
        <v>178</v>
      </c>
      <c r="BF2434">
        <v>4</v>
      </c>
      <c r="BG2434" s="13">
        <v>72</v>
      </c>
      <c r="BH2434" s="13">
        <v>65</v>
      </c>
      <c r="BI2434" s="867" t="s">
        <v>560</v>
      </c>
      <c r="BJ2434" s="13">
        <v>0</v>
      </c>
      <c r="BK2434" s="13" t="e">
        <f t="shared" si="450"/>
        <v>#DIV/0!</v>
      </c>
      <c r="BL2434" s="13" t="e">
        <f t="shared" si="451"/>
        <v>#DIV/0!</v>
      </c>
    </row>
    <row r="2435" spans="48:64" x14ac:dyDescent="0.25">
      <c r="AV2435" s="13">
        <v>18</v>
      </c>
      <c r="AW2435" s="13">
        <v>5</v>
      </c>
      <c r="AX2435" s="805" t="s">
        <v>151</v>
      </c>
      <c r="AY2435" s="13">
        <v>100</v>
      </c>
      <c r="AZ2435" s="13">
        <v>92</v>
      </c>
      <c r="BA2435" s="13">
        <v>213</v>
      </c>
      <c r="BB2435" s="13">
        <v>204</v>
      </c>
      <c r="BC2435" s="13">
        <v>98</v>
      </c>
      <c r="BD2435" s="13">
        <v>112</v>
      </c>
      <c r="BE2435" s="805" t="s">
        <v>187</v>
      </c>
      <c r="BF2435">
        <v>7</v>
      </c>
      <c r="BG2435" s="13">
        <v>101</v>
      </c>
      <c r="BH2435" s="13">
        <v>103</v>
      </c>
      <c r="BI2435" s="847" t="s">
        <v>494</v>
      </c>
      <c r="BJ2435" s="13">
        <v>2</v>
      </c>
      <c r="BK2435" s="13" t="e">
        <f t="shared" si="450"/>
        <v>#DIV/0!</v>
      </c>
      <c r="BL2435" s="13" t="e">
        <f t="shared" si="451"/>
        <v>#DIV/0!</v>
      </c>
    </row>
    <row r="2436" spans="48:64" x14ac:dyDescent="0.25">
      <c r="AV2436" s="13">
        <v>19</v>
      </c>
      <c r="AW2436" s="13">
        <v>5</v>
      </c>
      <c r="AX2436" s="805" t="s">
        <v>151</v>
      </c>
      <c r="AY2436" s="13">
        <v>118</v>
      </c>
      <c r="AZ2436" s="13">
        <v>102</v>
      </c>
      <c r="BA2436" s="13">
        <v>231</v>
      </c>
      <c r="BB2436" s="13">
        <v>199</v>
      </c>
      <c r="BC2436" s="13">
        <v>103</v>
      </c>
      <c r="BD2436" s="13">
        <v>97</v>
      </c>
      <c r="BE2436" s="805" t="s">
        <v>196</v>
      </c>
      <c r="BF2436" s="425">
        <v>3</v>
      </c>
      <c r="BG2436" s="13">
        <v>130</v>
      </c>
      <c r="BH2436" s="13">
        <v>108</v>
      </c>
      <c r="BI2436" s="787" t="s">
        <v>560</v>
      </c>
      <c r="BJ2436" s="13">
        <v>0</v>
      </c>
      <c r="BK2436" s="13" t="e">
        <f t="shared" si="450"/>
        <v>#DIV/0!</v>
      </c>
      <c r="BL2436" s="13" t="e">
        <f t="shared" si="451"/>
        <v>#DIV/0!</v>
      </c>
    </row>
    <row r="2437" spans="48:64" x14ac:dyDescent="0.25">
      <c r="AV2437" s="13">
        <v>20</v>
      </c>
      <c r="AW2437" s="13">
        <v>6</v>
      </c>
      <c r="AX2437" s="805" t="s">
        <v>151</v>
      </c>
      <c r="AY2437" s="13">
        <v>191</v>
      </c>
      <c r="AZ2437" s="13">
        <v>149</v>
      </c>
      <c r="BA2437" s="13">
        <v>369</v>
      </c>
      <c r="BB2437" s="13">
        <v>285</v>
      </c>
      <c r="BC2437" s="13">
        <v>167</v>
      </c>
      <c r="BD2437" s="13">
        <v>136</v>
      </c>
      <c r="BE2437" s="805" t="s">
        <v>205</v>
      </c>
      <c r="BF2437">
        <v>5</v>
      </c>
      <c r="BG2437" s="13">
        <v>137</v>
      </c>
      <c r="BH2437" s="13">
        <v>111</v>
      </c>
      <c r="BI2437" s="825" t="s">
        <v>560</v>
      </c>
      <c r="BJ2437" s="13">
        <v>1</v>
      </c>
      <c r="BK2437" s="13" t="e">
        <f t="shared" si="450"/>
        <v>#DIV/0!</v>
      </c>
      <c r="BL2437" s="13" t="e">
        <f t="shared" si="451"/>
        <v>#DIV/0!</v>
      </c>
    </row>
    <row r="2438" spans="48:64" x14ac:dyDescent="0.25">
      <c r="AV2438" s="13">
        <v>21</v>
      </c>
      <c r="AW2438" s="13">
        <v>9</v>
      </c>
      <c r="AX2438" s="805" t="s">
        <v>151</v>
      </c>
      <c r="AY2438" s="13">
        <v>124</v>
      </c>
      <c r="AZ2438" s="13">
        <v>120</v>
      </c>
      <c r="BA2438" s="13">
        <v>287</v>
      </c>
      <c r="BB2438" s="13">
        <v>255</v>
      </c>
      <c r="BC2438" s="13">
        <v>157</v>
      </c>
      <c r="BD2438" s="13">
        <v>135</v>
      </c>
      <c r="BE2438" s="805" t="s">
        <v>214</v>
      </c>
      <c r="BF2438">
        <v>9</v>
      </c>
      <c r="BG2438" s="13">
        <v>93</v>
      </c>
      <c r="BH2438" s="13">
        <v>75</v>
      </c>
      <c r="BI2438" s="888" t="s">
        <v>451</v>
      </c>
      <c r="BJ2438" s="13">
        <v>3</v>
      </c>
      <c r="BK2438" s="13" t="e">
        <f t="shared" si="450"/>
        <v>#DIV/0!</v>
      </c>
      <c r="BL2438" s="13" t="e">
        <f t="shared" si="451"/>
        <v>#DIV/0!</v>
      </c>
    </row>
    <row r="2439" spans="48:64" x14ac:dyDescent="0.25">
      <c r="AV2439" s="13">
        <v>22</v>
      </c>
      <c r="AW2439" s="13">
        <v>8</v>
      </c>
      <c r="AX2439" s="805" t="s">
        <v>151</v>
      </c>
      <c r="AY2439" s="13">
        <v>145</v>
      </c>
      <c r="AZ2439" s="13">
        <v>125</v>
      </c>
      <c r="BA2439" s="13">
        <v>227</v>
      </c>
      <c r="BB2439" s="13">
        <v>211</v>
      </c>
      <c r="BC2439" s="13">
        <v>74</v>
      </c>
      <c r="BD2439" s="13">
        <v>86</v>
      </c>
      <c r="BE2439" s="805" t="s">
        <v>223</v>
      </c>
      <c r="BF2439">
        <v>5</v>
      </c>
      <c r="BG2439" s="13">
        <v>94</v>
      </c>
      <c r="BH2439" s="13">
        <v>74</v>
      </c>
      <c r="BI2439" s="828" t="s">
        <v>424</v>
      </c>
      <c r="BJ2439" s="13">
        <v>1</v>
      </c>
      <c r="BK2439" s="13" t="e">
        <f t="shared" si="450"/>
        <v>#DIV/0!</v>
      </c>
      <c r="BL2439" s="13" t="e">
        <f t="shared" si="451"/>
        <v>#DIV/0!</v>
      </c>
    </row>
    <row r="2440" spans="48:64" x14ac:dyDescent="0.25">
      <c r="AV2440" s="13">
        <v>23</v>
      </c>
      <c r="AW2440" s="13">
        <v>7</v>
      </c>
      <c r="AX2440" s="805" t="s">
        <v>151</v>
      </c>
      <c r="AY2440" s="13">
        <v>181</v>
      </c>
      <c r="AZ2440" s="13">
        <v>158</v>
      </c>
      <c r="BA2440" s="13">
        <v>368</v>
      </c>
      <c r="BB2440" s="13">
        <v>306</v>
      </c>
      <c r="BC2440" s="13">
        <v>177</v>
      </c>
      <c r="BD2440" s="13">
        <v>148</v>
      </c>
      <c r="BE2440" s="805" t="s">
        <v>232</v>
      </c>
      <c r="BF2440">
        <v>4</v>
      </c>
      <c r="BG2440" s="13">
        <v>105</v>
      </c>
      <c r="BH2440" s="13">
        <v>88</v>
      </c>
      <c r="BI2440" s="896" t="s">
        <v>476</v>
      </c>
      <c r="BJ2440" s="13">
        <v>0</v>
      </c>
      <c r="BK2440" s="13" t="e">
        <f t="shared" si="450"/>
        <v>#DIV/0!</v>
      </c>
      <c r="BL2440" s="13" t="e">
        <f t="shared" si="451"/>
        <v>#DIV/0!</v>
      </c>
    </row>
    <row r="2441" spans="48:64" x14ac:dyDescent="0.25">
      <c r="AV2441" s="13">
        <v>24</v>
      </c>
      <c r="AW2441" s="13">
        <v>10</v>
      </c>
      <c r="AX2441" s="805" t="s">
        <v>151</v>
      </c>
      <c r="AY2441" s="13">
        <v>162</v>
      </c>
      <c r="AZ2441" s="13">
        <v>179</v>
      </c>
      <c r="BA2441" s="13">
        <v>378</v>
      </c>
      <c r="BB2441" s="13">
        <v>359</v>
      </c>
      <c r="BC2441" s="13">
        <v>188</v>
      </c>
      <c r="BD2441" s="13">
        <v>180</v>
      </c>
      <c r="BE2441" s="805" t="s">
        <v>241</v>
      </c>
      <c r="BF2441" s="425">
        <v>3</v>
      </c>
      <c r="BG2441" s="13">
        <v>64</v>
      </c>
      <c r="BH2441" s="13">
        <v>51</v>
      </c>
      <c r="BI2441" s="882" t="s">
        <v>510</v>
      </c>
      <c r="BJ2441" s="13">
        <v>1</v>
      </c>
      <c r="BK2441" s="13" t="e">
        <f t="shared" si="450"/>
        <v>#DIV/0!</v>
      </c>
      <c r="BL2441" s="13" t="e">
        <f t="shared" si="451"/>
        <v>#DIV/0!</v>
      </c>
    </row>
    <row r="2442" spans="48:64" x14ac:dyDescent="0.25">
      <c r="AV2442" s="13">
        <v>25</v>
      </c>
      <c r="AW2442" s="13">
        <v>5</v>
      </c>
      <c r="AX2442" s="805" t="s">
        <v>151</v>
      </c>
      <c r="AY2442" s="13">
        <v>120</v>
      </c>
      <c r="AZ2442" s="13">
        <v>146</v>
      </c>
      <c r="BA2442" s="13">
        <v>244</v>
      </c>
      <c r="BB2442" s="13">
        <v>256</v>
      </c>
      <c r="BC2442" s="13">
        <v>109</v>
      </c>
      <c r="BD2442" s="13">
        <v>110</v>
      </c>
      <c r="BE2442" s="805" t="s">
        <v>250</v>
      </c>
      <c r="BF2442">
        <v>4</v>
      </c>
      <c r="BG2442" s="13">
        <v>134</v>
      </c>
      <c r="BH2442" s="13">
        <v>117</v>
      </c>
      <c r="BI2442" s="878" t="s">
        <v>510</v>
      </c>
      <c r="BJ2442" s="13">
        <v>0</v>
      </c>
      <c r="BK2442" s="13" t="e">
        <f t="shared" si="450"/>
        <v>#DIV/0!</v>
      </c>
      <c r="BL2442" s="13" t="e">
        <f t="shared" si="451"/>
        <v>#DIV/0!</v>
      </c>
    </row>
    <row r="2443" spans="48:64" x14ac:dyDescent="0.25">
      <c r="AV2443" s="13">
        <v>26</v>
      </c>
      <c r="AW2443" s="13">
        <v>5</v>
      </c>
      <c r="AX2443" s="805" t="s">
        <v>151</v>
      </c>
      <c r="AY2443" s="13">
        <v>67</v>
      </c>
      <c r="AZ2443" s="13">
        <v>66</v>
      </c>
      <c r="BA2443" s="13">
        <v>136</v>
      </c>
      <c r="BB2443" s="13">
        <v>120</v>
      </c>
      <c r="BC2443" s="13">
        <v>61</v>
      </c>
      <c r="BD2443" s="13">
        <v>54</v>
      </c>
      <c r="BE2443" s="805" t="s">
        <v>259</v>
      </c>
      <c r="BF2443" s="426">
        <v>3</v>
      </c>
      <c r="BG2443" s="13">
        <v>69</v>
      </c>
      <c r="BH2443" s="13">
        <v>62</v>
      </c>
      <c r="BI2443" s="874" t="s">
        <v>424</v>
      </c>
      <c r="BJ2443" s="13">
        <v>0</v>
      </c>
      <c r="BK2443" s="13" t="e">
        <f t="shared" si="450"/>
        <v>#DIV/0!</v>
      </c>
      <c r="BL2443" s="13" t="e">
        <f t="shared" si="451"/>
        <v>#DIV/0!</v>
      </c>
    </row>
    <row r="2444" spans="48:64" x14ac:dyDescent="0.25">
      <c r="AV2444" s="13">
        <v>27</v>
      </c>
      <c r="AW2444" s="13">
        <v>6</v>
      </c>
      <c r="AX2444" s="805" t="s">
        <v>151</v>
      </c>
      <c r="AY2444" s="13">
        <v>62</v>
      </c>
      <c r="AZ2444" s="13">
        <v>58</v>
      </c>
      <c r="BA2444" s="13">
        <v>144</v>
      </c>
      <c r="BB2444" s="13">
        <v>116</v>
      </c>
      <c r="BC2444" s="13">
        <v>75</v>
      </c>
      <c r="BD2444" s="13">
        <v>58</v>
      </c>
      <c r="BE2444" s="805" t="s">
        <v>268</v>
      </c>
      <c r="BF2444">
        <v>1</v>
      </c>
      <c r="BG2444" s="13">
        <v>44</v>
      </c>
      <c r="BH2444" s="13">
        <v>26</v>
      </c>
      <c r="BI2444" s="837" t="s">
        <v>485</v>
      </c>
      <c r="BJ2444" s="13">
        <v>1</v>
      </c>
      <c r="BK2444" s="13" t="e">
        <f t="shared" si="450"/>
        <v>#DIV/0!</v>
      </c>
      <c r="BL2444" s="13" t="e">
        <f t="shared" si="451"/>
        <v>#DIV/0!</v>
      </c>
    </row>
    <row r="2445" spans="48:64" x14ac:dyDescent="0.25">
      <c r="AV2445" s="13">
        <v>28</v>
      </c>
      <c r="AW2445" s="13">
        <v>1</v>
      </c>
      <c r="AX2445" s="805" t="s">
        <v>160</v>
      </c>
      <c r="AY2445" s="13">
        <v>3</v>
      </c>
      <c r="AZ2445" s="13">
        <v>3</v>
      </c>
      <c r="BA2445" s="13">
        <v>6</v>
      </c>
      <c r="BB2445" s="13">
        <v>7</v>
      </c>
      <c r="BC2445" s="13">
        <v>3</v>
      </c>
      <c r="BD2445" s="13">
        <v>4</v>
      </c>
      <c r="BE2445" s="805" t="s">
        <v>169</v>
      </c>
      <c r="BF2445">
        <v>2</v>
      </c>
      <c r="BG2445" s="13">
        <v>6</v>
      </c>
      <c r="BH2445" s="13">
        <v>7</v>
      </c>
      <c r="BI2445" s="879" t="s">
        <v>419</v>
      </c>
      <c r="BJ2445" s="13">
        <v>0</v>
      </c>
      <c r="BK2445" s="13" t="e">
        <f t="shared" si="450"/>
        <v>#DIV/0!</v>
      </c>
      <c r="BL2445" s="13" t="e">
        <f t="shared" si="451"/>
        <v>#DIV/0!</v>
      </c>
    </row>
    <row r="2446" spans="48:64" x14ac:dyDescent="0.25">
      <c r="AV2446" s="13">
        <v>29</v>
      </c>
      <c r="AW2446" s="13">
        <v>2</v>
      </c>
      <c r="AX2446" s="805" t="s">
        <v>160</v>
      </c>
      <c r="AY2446" s="13">
        <v>10</v>
      </c>
      <c r="AZ2446" s="13">
        <v>12</v>
      </c>
      <c r="BA2446" s="13">
        <v>22</v>
      </c>
      <c r="BB2446" s="13">
        <v>21</v>
      </c>
      <c r="BC2446" s="13">
        <v>8</v>
      </c>
      <c r="BD2446" s="13">
        <v>9</v>
      </c>
      <c r="BE2446" s="805" t="s">
        <v>178</v>
      </c>
      <c r="BF2446">
        <v>1</v>
      </c>
      <c r="BG2446" s="13">
        <v>16</v>
      </c>
      <c r="BH2446" s="13">
        <v>14</v>
      </c>
      <c r="BI2446" s="846" t="s">
        <v>480</v>
      </c>
      <c r="BJ2446" s="13">
        <v>0</v>
      </c>
      <c r="BK2446" s="13" t="e">
        <f t="shared" si="450"/>
        <v>#DIV/0!</v>
      </c>
      <c r="BL2446" s="13" t="e">
        <f t="shared" si="451"/>
        <v>#DIV/0!</v>
      </c>
    </row>
    <row r="2447" spans="48:64" x14ac:dyDescent="0.25">
      <c r="AV2447" s="13">
        <v>30</v>
      </c>
      <c r="AW2447" s="13">
        <v>6</v>
      </c>
      <c r="AX2447" s="805" t="s">
        <v>160</v>
      </c>
      <c r="AY2447" s="13">
        <v>120</v>
      </c>
      <c r="AZ2447" s="13">
        <v>124</v>
      </c>
      <c r="BA2447" s="13">
        <v>256</v>
      </c>
      <c r="BB2447" s="13">
        <v>227</v>
      </c>
      <c r="BC2447" s="13">
        <v>124</v>
      </c>
      <c r="BD2447" s="13">
        <v>103</v>
      </c>
      <c r="BE2447" s="805" t="s">
        <v>187</v>
      </c>
      <c r="BF2447" s="425">
        <v>2</v>
      </c>
      <c r="BG2447" s="13">
        <v>182</v>
      </c>
      <c r="BH2447" s="13">
        <v>170</v>
      </c>
      <c r="BI2447" s="824" t="s">
        <v>415</v>
      </c>
      <c r="BJ2447" s="13">
        <v>1</v>
      </c>
      <c r="BK2447" s="13" t="e">
        <f t="shared" si="450"/>
        <v>#DIV/0!</v>
      </c>
      <c r="BL2447" s="13" t="e">
        <f t="shared" si="451"/>
        <v>#DIV/0!</v>
      </c>
    </row>
    <row r="2448" spans="48:64" x14ac:dyDescent="0.25">
      <c r="AV2448" s="13">
        <v>31</v>
      </c>
      <c r="AW2448" s="13">
        <v>3</v>
      </c>
      <c r="AX2448" s="805" t="s">
        <v>160</v>
      </c>
      <c r="AY2448" s="13">
        <v>80</v>
      </c>
      <c r="AZ2448" s="13">
        <v>87</v>
      </c>
      <c r="BA2448" s="13">
        <v>162</v>
      </c>
      <c r="BB2448" s="13">
        <v>158</v>
      </c>
      <c r="BC2448" s="13">
        <v>73</v>
      </c>
      <c r="BD2448" s="13">
        <v>71</v>
      </c>
      <c r="BE2448" s="805" t="s">
        <v>196</v>
      </c>
      <c r="BF2448" s="425">
        <v>5</v>
      </c>
      <c r="BG2448" s="13">
        <v>126</v>
      </c>
      <c r="BH2448" s="13">
        <v>110</v>
      </c>
      <c r="BI2448" s="818" t="s">
        <v>433</v>
      </c>
      <c r="BJ2448" s="13">
        <v>0</v>
      </c>
      <c r="BK2448" s="13" t="e">
        <f t="shared" si="450"/>
        <v>#DIV/0!</v>
      </c>
      <c r="BL2448" s="13" t="e">
        <f t="shared" si="451"/>
        <v>#DIV/0!</v>
      </c>
    </row>
    <row r="2449" spans="48:64" x14ac:dyDescent="0.25">
      <c r="AV2449" s="13">
        <v>32</v>
      </c>
      <c r="AW2449" s="13">
        <v>7</v>
      </c>
      <c r="AX2449" s="805" t="s">
        <v>160</v>
      </c>
      <c r="AY2449" s="13">
        <v>217</v>
      </c>
      <c r="AZ2449" s="13">
        <v>227</v>
      </c>
      <c r="BA2449" s="13">
        <v>500</v>
      </c>
      <c r="BB2449" s="13">
        <v>450</v>
      </c>
      <c r="BC2449" s="13">
        <v>248</v>
      </c>
      <c r="BD2449" s="13">
        <v>223</v>
      </c>
      <c r="BE2449" s="805" t="s">
        <v>205</v>
      </c>
      <c r="BF2449" s="425">
        <v>7</v>
      </c>
      <c r="BG2449" s="13">
        <v>159</v>
      </c>
      <c r="BH2449" s="13">
        <v>129</v>
      </c>
      <c r="BI2449" s="797" t="s">
        <v>433</v>
      </c>
      <c r="BJ2449" s="13">
        <v>3</v>
      </c>
      <c r="BK2449" s="13" t="e">
        <f t="shared" si="450"/>
        <v>#DIV/0!</v>
      </c>
      <c r="BL2449" s="13" t="e">
        <f t="shared" si="451"/>
        <v>#DIV/0!</v>
      </c>
    </row>
    <row r="2450" spans="48:64" x14ac:dyDescent="0.25">
      <c r="AV2450" s="13">
        <v>33</v>
      </c>
      <c r="AW2450" s="13">
        <v>6</v>
      </c>
      <c r="AX2450" s="805" t="s">
        <v>160</v>
      </c>
      <c r="AY2450" s="13">
        <v>59</v>
      </c>
      <c r="AZ2450" s="13">
        <v>43</v>
      </c>
      <c r="BA2450" s="13">
        <v>116</v>
      </c>
      <c r="BB2450" s="13">
        <v>81</v>
      </c>
      <c r="BC2450" s="13">
        <v>51</v>
      </c>
      <c r="BD2450" s="13">
        <v>38</v>
      </c>
      <c r="BE2450" s="805" t="s">
        <v>214</v>
      </c>
      <c r="BF2450">
        <v>3</v>
      </c>
      <c r="BG2450" s="13">
        <v>57</v>
      </c>
      <c r="BH2450" s="13">
        <v>45</v>
      </c>
      <c r="BI2450" s="888" t="s">
        <v>451</v>
      </c>
      <c r="BJ2450" s="13">
        <v>3</v>
      </c>
      <c r="BK2450" s="13" t="e">
        <f t="shared" ref="BK2450:BK2481" si="452">ROUND(BA35/(AW35-BJ35),2)</f>
        <v>#DIV/0!</v>
      </c>
      <c r="BL2450" s="13" t="e">
        <f t="shared" ref="BL2450:BL2481" si="453">ROUND(BB35/(AW35-BJ35),2)</f>
        <v>#DIV/0!</v>
      </c>
    </row>
    <row r="2451" spans="48:64" x14ac:dyDescent="0.25">
      <c r="AV2451" s="13">
        <v>34</v>
      </c>
      <c r="AW2451" s="13">
        <v>6</v>
      </c>
      <c r="AX2451" s="805" t="s">
        <v>160</v>
      </c>
      <c r="AY2451" s="13">
        <v>145</v>
      </c>
      <c r="AZ2451" s="13">
        <v>154</v>
      </c>
      <c r="BA2451" s="13">
        <v>303</v>
      </c>
      <c r="BB2451" s="13">
        <v>312</v>
      </c>
      <c r="BC2451" s="13">
        <v>145</v>
      </c>
      <c r="BD2451" s="13">
        <v>158</v>
      </c>
      <c r="BE2451" s="805" t="s">
        <v>223</v>
      </c>
      <c r="BF2451" s="425">
        <v>7</v>
      </c>
      <c r="BG2451" s="13">
        <v>106</v>
      </c>
      <c r="BH2451" s="13">
        <v>88</v>
      </c>
      <c r="BI2451" s="897" t="s">
        <v>437</v>
      </c>
      <c r="BJ2451" s="13">
        <v>1</v>
      </c>
      <c r="BK2451" s="13" t="e">
        <f t="shared" si="452"/>
        <v>#DIV/0!</v>
      </c>
      <c r="BL2451" s="13" t="e">
        <f t="shared" si="453"/>
        <v>#DIV/0!</v>
      </c>
    </row>
    <row r="2452" spans="48:64" x14ac:dyDescent="0.25">
      <c r="AV2452" s="13">
        <v>35</v>
      </c>
      <c r="AW2452" s="13">
        <v>9</v>
      </c>
      <c r="AX2452" s="805" t="s">
        <v>160</v>
      </c>
      <c r="AY2452" s="13">
        <v>273</v>
      </c>
      <c r="AZ2452" s="13">
        <v>219</v>
      </c>
      <c r="BA2452" s="13">
        <v>444</v>
      </c>
      <c r="BB2452" s="13">
        <v>372</v>
      </c>
      <c r="BC2452" s="13">
        <v>149</v>
      </c>
      <c r="BD2452" s="13">
        <v>153</v>
      </c>
      <c r="BE2452" s="805" t="s">
        <v>232</v>
      </c>
      <c r="BF2452" s="425">
        <v>1</v>
      </c>
      <c r="BG2452" s="13">
        <v>151</v>
      </c>
      <c r="BH2452" s="13">
        <v>132</v>
      </c>
      <c r="BI2452" s="853" t="s">
        <v>446</v>
      </c>
      <c r="BJ2452" s="13">
        <v>3</v>
      </c>
      <c r="BK2452" s="13" t="e">
        <f t="shared" si="452"/>
        <v>#DIV/0!</v>
      </c>
      <c r="BL2452" s="13" t="e">
        <f t="shared" si="453"/>
        <v>#DIV/0!</v>
      </c>
    </row>
    <row r="2453" spans="48:64" x14ac:dyDescent="0.25">
      <c r="AV2453" s="13">
        <v>36</v>
      </c>
      <c r="AW2453" s="13">
        <v>7</v>
      </c>
      <c r="AX2453" s="805" t="s">
        <v>160</v>
      </c>
      <c r="AY2453" s="13">
        <v>124</v>
      </c>
      <c r="AZ2453" s="13">
        <v>116</v>
      </c>
      <c r="BA2453" s="13">
        <v>242</v>
      </c>
      <c r="BB2453" s="13">
        <v>217</v>
      </c>
      <c r="BC2453" s="13">
        <v>99</v>
      </c>
      <c r="BD2453" s="13">
        <v>101</v>
      </c>
      <c r="BE2453" s="805" t="s">
        <v>241</v>
      </c>
      <c r="BF2453" s="425">
        <v>3</v>
      </c>
      <c r="BG2453" s="13">
        <v>73</v>
      </c>
      <c r="BH2453" s="13">
        <v>62</v>
      </c>
      <c r="BI2453" s="882" t="s">
        <v>510</v>
      </c>
      <c r="BJ2453" s="13">
        <v>0</v>
      </c>
      <c r="BK2453" s="13" t="e">
        <f t="shared" si="452"/>
        <v>#DIV/0!</v>
      </c>
      <c r="BL2453" s="13" t="e">
        <f t="shared" si="453"/>
        <v>#DIV/0!</v>
      </c>
    </row>
    <row r="2454" spans="48:64" x14ac:dyDescent="0.25">
      <c r="AV2454" s="13">
        <v>37</v>
      </c>
      <c r="AW2454" s="13">
        <v>7</v>
      </c>
      <c r="AX2454" s="805" t="s">
        <v>160</v>
      </c>
      <c r="AY2454" s="13">
        <v>270</v>
      </c>
      <c r="AZ2454" s="13">
        <v>258</v>
      </c>
      <c r="BA2454" s="13">
        <v>519</v>
      </c>
      <c r="BB2454" s="13">
        <v>491</v>
      </c>
      <c r="BC2454" s="13">
        <v>221</v>
      </c>
      <c r="BD2454" s="13">
        <v>233</v>
      </c>
      <c r="BE2454" s="805" t="s">
        <v>250</v>
      </c>
      <c r="BF2454" s="425">
        <v>4</v>
      </c>
      <c r="BG2454" s="13">
        <v>199</v>
      </c>
      <c r="BH2454" s="13">
        <v>200</v>
      </c>
      <c r="BI2454" s="851" t="s">
        <v>424</v>
      </c>
      <c r="BJ2454" s="13">
        <v>0</v>
      </c>
      <c r="BK2454" s="13" t="e">
        <f t="shared" si="452"/>
        <v>#DIV/0!</v>
      </c>
      <c r="BL2454" s="13" t="e">
        <f t="shared" si="453"/>
        <v>#DIV/0!</v>
      </c>
    </row>
    <row r="2455" spans="48:64" x14ac:dyDescent="0.25">
      <c r="AV2455" s="13">
        <v>38</v>
      </c>
      <c r="AW2455" s="13">
        <v>8</v>
      </c>
      <c r="AX2455" s="805" t="s">
        <v>160</v>
      </c>
      <c r="AY2455" s="13">
        <v>89</v>
      </c>
      <c r="AZ2455" s="13">
        <v>96</v>
      </c>
      <c r="BA2455" s="13">
        <v>195</v>
      </c>
      <c r="BB2455" s="13">
        <v>186</v>
      </c>
      <c r="BC2455" s="13">
        <v>96</v>
      </c>
      <c r="BD2455" s="13">
        <v>90</v>
      </c>
      <c r="BE2455" s="805" t="s">
        <v>259</v>
      </c>
      <c r="BF2455" s="425">
        <v>5</v>
      </c>
      <c r="BG2455" s="13">
        <v>44</v>
      </c>
      <c r="BH2455" s="13">
        <v>34</v>
      </c>
      <c r="BI2455" s="876" t="s">
        <v>459</v>
      </c>
      <c r="BJ2455" s="13">
        <v>0</v>
      </c>
      <c r="BK2455" s="13" t="e">
        <f t="shared" si="452"/>
        <v>#DIV/0!</v>
      </c>
      <c r="BL2455" s="13" t="e">
        <f t="shared" si="453"/>
        <v>#DIV/0!</v>
      </c>
    </row>
    <row r="2456" spans="48:64" x14ac:dyDescent="0.25">
      <c r="AV2456" s="13">
        <v>39</v>
      </c>
      <c r="AW2456" s="13">
        <v>5</v>
      </c>
      <c r="AX2456" s="805" t="s">
        <v>160</v>
      </c>
      <c r="AY2456" s="13">
        <v>166</v>
      </c>
      <c r="AZ2456" s="13">
        <v>153</v>
      </c>
      <c r="BA2456" s="13">
        <v>322</v>
      </c>
      <c r="BB2456" s="13">
        <v>292</v>
      </c>
      <c r="BC2456" s="13">
        <v>138</v>
      </c>
      <c r="BD2456" s="13">
        <v>139</v>
      </c>
      <c r="BE2456" s="805" t="s">
        <v>268</v>
      </c>
      <c r="BF2456">
        <v>3</v>
      </c>
      <c r="BG2456" s="13">
        <v>153</v>
      </c>
      <c r="BH2456" s="13">
        <v>129</v>
      </c>
      <c r="BI2456" s="852" t="s">
        <v>514</v>
      </c>
      <c r="BJ2456" s="13">
        <v>0</v>
      </c>
      <c r="BK2456" s="13" t="e">
        <f t="shared" si="452"/>
        <v>#DIV/0!</v>
      </c>
      <c r="BL2456" s="13" t="e">
        <f t="shared" si="453"/>
        <v>#DIV/0!</v>
      </c>
    </row>
    <row r="2457" spans="48:64" x14ac:dyDescent="0.25">
      <c r="AV2457" s="13">
        <v>40</v>
      </c>
      <c r="AW2457" s="13">
        <v>9</v>
      </c>
      <c r="AX2457" s="805" t="s">
        <v>169</v>
      </c>
      <c r="AY2457" s="13">
        <v>153</v>
      </c>
      <c r="AZ2457" s="13">
        <v>149</v>
      </c>
      <c r="BA2457" s="13">
        <v>312</v>
      </c>
      <c r="BB2457" s="13">
        <v>276</v>
      </c>
      <c r="BC2457" s="13">
        <v>150</v>
      </c>
      <c r="BD2457" s="13">
        <v>127</v>
      </c>
      <c r="BE2457" s="805" t="s">
        <v>178</v>
      </c>
      <c r="BF2457" s="425">
        <v>3</v>
      </c>
      <c r="BG2457" s="13">
        <v>101</v>
      </c>
      <c r="BH2457" s="13">
        <v>73</v>
      </c>
      <c r="BI2457" s="897" t="s">
        <v>437</v>
      </c>
      <c r="BJ2457" s="13">
        <v>2</v>
      </c>
      <c r="BK2457" s="13" t="e">
        <f t="shared" si="452"/>
        <v>#DIV/0!</v>
      </c>
      <c r="BL2457" s="13" t="e">
        <f t="shared" si="453"/>
        <v>#DIV/0!</v>
      </c>
    </row>
    <row r="2458" spans="48:64" x14ac:dyDescent="0.25">
      <c r="AV2458" s="13">
        <v>41</v>
      </c>
      <c r="AW2458" s="13">
        <v>5</v>
      </c>
      <c r="AX2458" s="805" t="s">
        <v>169</v>
      </c>
      <c r="AY2458" s="13">
        <v>87</v>
      </c>
      <c r="AZ2458" s="13">
        <v>88</v>
      </c>
      <c r="BA2458" s="13">
        <v>180</v>
      </c>
      <c r="BB2458" s="13">
        <v>177</v>
      </c>
      <c r="BC2458" s="13">
        <v>85</v>
      </c>
      <c r="BD2458" s="13">
        <v>89</v>
      </c>
      <c r="BE2458" s="805" t="s">
        <v>187</v>
      </c>
      <c r="BF2458">
        <v>2</v>
      </c>
      <c r="BG2458" s="13">
        <v>88</v>
      </c>
      <c r="BH2458" s="13">
        <v>93</v>
      </c>
      <c r="BI2458" s="888" t="s">
        <v>451</v>
      </c>
      <c r="BJ2458" s="13">
        <v>0</v>
      </c>
      <c r="BK2458" s="13" t="e">
        <f t="shared" si="452"/>
        <v>#DIV/0!</v>
      </c>
      <c r="BL2458" s="13" t="e">
        <f t="shared" si="453"/>
        <v>#DIV/0!</v>
      </c>
    </row>
    <row r="2459" spans="48:64" x14ac:dyDescent="0.25">
      <c r="AV2459" s="13">
        <v>42</v>
      </c>
      <c r="AW2459" s="13">
        <v>7</v>
      </c>
      <c r="AX2459" s="805" t="s">
        <v>169</v>
      </c>
      <c r="AY2459" s="13">
        <v>244</v>
      </c>
      <c r="AZ2459" s="13">
        <v>226</v>
      </c>
      <c r="BA2459" s="13">
        <v>464</v>
      </c>
      <c r="BB2459" s="13">
        <v>449</v>
      </c>
      <c r="BC2459" s="13">
        <v>205</v>
      </c>
      <c r="BD2459" s="13">
        <v>223</v>
      </c>
      <c r="BE2459" s="805" t="s">
        <v>196</v>
      </c>
      <c r="BF2459">
        <v>3</v>
      </c>
      <c r="BG2459" s="13">
        <v>163</v>
      </c>
      <c r="BH2459" s="13">
        <v>150</v>
      </c>
      <c r="BI2459" s="853" t="s">
        <v>446</v>
      </c>
      <c r="BJ2459" s="13">
        <v>1</v>
      </c>
      <c r="BK2459" s="13" t="e">
        <f t="shared" si="452"/>
        <v>#DIV/0!</v>
      </c>
      <c r="BL2459" s="13" t="e">
        <f t="shared" si="453"/>
        <v>#DIV/0!</v>
      </c>
    </row>
    <row r="2460" spans="48:64" x14ac:dyDescent="0.25">
      <c r="AV2460" s="13">
        <v>43</v>
      </c>
      <c r="AW2460" s="13">
        <v>7</v>
      </c>
      <c r="AX2460" s="805" t="s">
        <v>169</v>
      </c>
      <c r="AY2460" s="13">
        <v>158</v>
      </c>
      <c r="AZ2460" s="13">
        <v>170</v>
      </c>
      <c r="BA2460" s="13">
        <v>366</v>
      </c>
      <c r="BB2460" s="13">
        <v>349</v>
      </c>
      <c r="BC2460" s="13">
        <v>190</v>
      </c>
      <c r="BD2460" s="13">
        <v>179</v>
      </c>
      <c r="BE2460" s="805" t="s">
        <v>205</v>
      </c>
      <c r="BF2460">
        <v>1</v>
      </c>
      <c r="BG2460" s="13">
        <v>119</v>
      </c>
      <c r="BH2460" s="13">
        <v>105</v>
      </c>
      <c r="BI2460" s="887" t="s">
        <v>463</v>
      </c>
      <c r="BJ2460" s="13">
        <v>1</v>
      </c>
      <c r="BK2460" s="13" t="e">
        <f t="shared" si="452"/>
        <v>#DIV/0!</v>
      </c>
      <c r="BL2460" s="13" t="e">
        <f t="shared" si="453"/>
        <v>#DIV/0!</v>
      </c>
    </row>
    <row r="2461" spans="48:64" x14ac:dyDescent="0.25">
      <c r="AV2461" s="13">
        <v>44</v>
      </c>
      <c r="AW2461" s="13">
        <v>6</v>
      </c>
      <c r="AX2461" s="805" t="s">
        <v>169</v>
      </c>
      <c r="AY2461" s="13">
        <v>65</v>
      </c>
      <c r="AZ2461" s="13">
        <v>66</v>
      </c>
      <c r="BA2461" s="13">
        <v>143</v>
      </c>
      <c r="BB2461" s="13">
        <v>123</v>
      </c>
      <c r="BC2461" s="13">
        <v>74</v>
      </c>
      <c r="BD2461" s="13">
        <v>57</v>
      </c>
      <c r="BE2461" s="805" t="s">
        <v>214</v>
      </c>
      <c r="BF2461" s="425">
        <v>4</v>
      </c>
      <c r="BG2461" s="13">
        <v>55</v>
      </c>
      <c r="BH2461" s="13">
        <v>44</v>
      </c>
      <c r="BI2461" s="853" t="s">
        <v>446</v>
      </c>
      <c r="BJ2461" s="13">
        <v>0</v>
      </c>
      <c r="BK2461" s="13" t="e">
        <f t="shared" si="452"/>
        <v>#DIV/0!</v>
      </c>
      <c r="BL2461" s="13" t="e">
        <f t="shared" si="453"/>
        <v>#DIV/0!</v>
      </c>
    </row>
    <row r="2462" spans="48:64" x14ac:dyDescent="0.25">
      <c r="AV2462" s="13">
        <v>45</v>
      </c>
      <c r="AW2462" s="13">
        <v>2</v>
      </c>
      <c r="AX2462" s="805" t="s">
        <v>169</v>
      </c>
      <c r="AY2462" s="13">
        <v>6</v>
      </c>
      <c r="AZ2462" s="13">
        <v>4</v>
      </c>
      <c r="BA2462" s="13">
        <v>7</v>
      </c>
      <c r="BB2462" s="13">
        <v>4</v>
      </c>
      <c r="BC2462" s="13">
        <v>0</v>
      </c>
      <c r="BD2462" s="13">
        <v>0</v>
      </c>
      <c r="BE2462" s="805" t="s">
        <v>223</v>
      </c>
      <c r="BF2462">
        <v>1</v>
      </c>
      <c r="BG2462" s="13">
        <v>5</v>
      </c>
      <c r="BH2462" s="13">
        <v>2</v>
      </c>
      <c r="BI2462" s="886" t="s">
        <v>476</v>
      </c>
      <c r="BJ2462" s="13">
        <v>0</v>
      </c>
      <c r="BK2462" s="13" t="e">
        <f t="shared" si="452"/>
        <v>#DIV/0!</v>
      </c>
      <c r="BL2462" s="13" t="e">
        <f t="shared" si="453"/>
        <v>#DIV/0!</v>
      </c>
    </row>
    <row r="2463" spans="48:64" x14ac:dyDescent="0.25">
      <c r="AV2463" s="13">
        <v>46</v>
      </c>
      <c r="AW2463" s="13">
        <v>10</v>
      </c>
      <c r="AX2463" s="805" t="s">
        <v>169</v>
      </c>
      <c r="AY2463" s="13">
        <v>285</v>
      </c>
      <c r="AZ2463" s="13">
        <v>243</v>
      </c>
      <c r="BA2463" s="13">
        <v>637</v>
      </c>
      <c r="BB2463" s="13">
        <v>541</v>
      </c>
      <c r="BC2463" s="13">
        <v>323</v>
      </c>
      <c r="BD2463" s="13">
        <v>298</v>
      </c>
      <c r="BE2463" s="805" t="s">
        <v>232</v>
      </c>
      <c r="BF2463">
        <v>2</v>
      </c>
      <c r="BG2463" s="13">
        <v>174</v>
      </c>
      <c r="BH2463" s="13">
        <v>157</v>
      </c>
      <c r="BI2463" s="891" t="s">
        <v>502</v>
      </c>
      <c r="BJ2463" s="13">
        <v>2</v>
      </c>
      <c r="BK2463" s="13" t="e">
        <f t="shared" si="452"/>
        <v>#DIV/0!</v>
      </c>
      <c r="BL2463" s="13" t="e">
        <f t="shared" si="453"/>
        <v>#DIV/0!</v>
      </c>
    </row>
    <row r="2464" spans="48:64" x14ac:dyDescent="0.25">
      <c r="AV2464" s="13">
        <v>47</v>
      </c>
      <c r="AW2464" s="13">
        <v>3</v>
      </c>
      <c r="AX2464" s="805" t="s">
        <v>169</v>
      </c>
      <c r="AY2464" s="13">
        <v>82</v>
      </c>
      <c r="AZ2464" s="13">
        <v>69</v>
      </c>
      <c r="BA2464" s="13">
        <v>130</v>
      </c>
      <c r="BB2464" s="13">
        <v>105</v>
      </c>
      <c r="BC2464" s="13">
        <v>43</v>
      </c>
      <c r="BD2464" s="13">
        <v>36</v>
      </c>
      <c r="BE2464" s="805" t="s">
        <v>241</v>
      </c>
      <c r="BF2464" s="426">
        <v>1</v>
      </c>
      <c r="BG2464" s="13">
        <v>99</v>
      </c>
      <c r="BH2464" s="13">
        <v>84</v>
      </c>
      <c r="BI2464" s="848" t="s">
        <v>560</v>
      </c>
      <c r="BJ2464" s="13">
        <v>0</v>
      </c>
      <c r="BK2464" s="13" t="e">
        <f t="shared" si="452"/>
        <v>#DIV/0!</v>
      </c>
      <c r="BL2464" s="13" t="e">
        <f t="shared" si="453"/>
        <v>#DIV/0!</v>
      </c>
    </row>
    <row r="2465" spans="48:64" x14ac:dyDescent="0.25">
      <c r="AV2465" s="13">
        <v>48</v>
      </c>
      <c r="AW2465" s="13">
        <v>7</v>
      </c>
      <c r="AX2465" s="805" t="s">
        <v>169</v>
      </c>
      <c r="AY2465" s="13">
        <v>179</v>
      </c>
      <c r="AZ2465" s="13">
        <v>164</v>
      </c>
      <c r="BA2465" s="13">
        <v>360</v>
      </c>
      <c r="BB2465" s="13">
        <v>299</v>
      </c>
      <c r="BC2465" s="13">
        <v>165</v>
      </c>
      <c r="BD2465" s="13">
        <v>135</v>
      </c>
      <c r="BE2465" s="805" t="s">
        <v>250</v>
      </c>
      <c r="BF2465">
        <v>1</v>
      </c>
      <c r="BG2465" s="13">
        <v>132</v>
      </c>
      <c r="BH2465" s="13">
        <v>79</v>
      </c>
      <c r="BI2465" s="861" t="s">
        <v>548</v>
      </c>
      <c r="BJ2465" s="13">
        <v>1</v>
      </c>
      <c r="BK2465" s="13" t="e">
        <f t="shared" si="452"/>
        <v>#DIV/0!</v>
      </c>
      <c r="BL2465" s="13" t="e">
        <f t="shared" si="453"/>
        <v>#DIV/0!</v>
      </c>
    </row>
    <row r="2466" spans="48:64" x14ac:dyDescent="0.25">
      <c r="AV2466" s="13">
        <v>49</v>
      </c>
      <c r="AW2466" s="13">
        <v>5</v>
      </c>
      <c r="AX2466" s="805" t="s">
        <v>169</v>
      </c>
      <c r="AY2466" s="13">
        <v>100</v>
      </c>
      <c r="AZ2466" s="13">
        <v>105</v>
      </c>
      <c r="BA2466" s="13">
        <v>221</v>
      </c>
      <c r="BB2466" s="13">
        <v>229</v>
      </c>
      <c r="BC2466" s="13">
        <v>106</v>
      </c>
      <c r="BD2466" s="13">
        <v>124</v>
      </c>
      <c r="BE2466" s="805" t="s">
        <v>259</v>
      </c>
      <c r="BF2466">
        <v>1</v>
      </c>
      <c r="BG2466" s="13">
        <v>70</v>
      </c>
      <c r="BH2466" s="13">
        <v>62</v>
      </c>
      <c r="BI2466" s="876" t="s">
        <v>459</v>
      </c>
      <c r="BJ2466" s="13">
        <v>0</v>
      </c>
      <c r="BK2466" s="13" t="e">
        <f t="shared" si="452"/>
        <v>#DIV/0!</v>
      </c>
      <c r="BL2466" s="13" t="e">
        <f t="shared" si="453"/>
        <v>#DIV/0!</v>
      </c>
    </row>
    <row r="2467" spans="48:64" x14ac:dyDescent="0.25">
      <c r="AV2467" s="13">
        <v>50</v>
      </c>
      <c r="AW2467" s="13">
        <v>6</v>
      </c>
      <c r="AX2467" s="805" t="s">
        <v>169</v>
      </c>
      <c r="AY2467" s="13">
        <v>186</v>
      </c>
      <c r="AZ2467" s="13">
        <v>181</v>
      </c>
      <c r="BA2467" s="13">
        <v>416</v>
      </c>
      <c r="BB2467" s="13">
        <v>349</v>
      </c>
      <c r="BC2467" s="13">
        <v>200</v>
      </c>
      <c r="BD2467" s="13">
        <v>168</v>
      </c>
      <c r="BE2467" s="805" t="s">
        <v>268</v>
      </c>
      <c r="BF2467" s="13">
        <v>5</v>
      </c>
      <c r="BG2467" s="13">
        <v>120</v>
      </c>
      <c r="BH2467" s="13">
        <v>93</v>
      </c>
      <c r="BI2467" s="797" t="s">
        <v>433</v>
      </c>
      <c r="BJ2467" s="13">
        <v>1</v>
      </c>
      <c r="BK2467" s="13" t="e">
        <f t="shared" si="452"/>
        <v>#DIV/0!</v>
      </c>
      <c r="BL2467" s="13" t="e">
        <f t="shared" si="453"/>
        <v>#DIV/0!</v>
      </c>
    </row>
    <row r="2468" spans="48:64" x14ac:dyDescent="0.25">
      <c r="AV2468" s="13">
        <v>51</v>
      </c>
      <c r="AW2468" s="13">
        <v>4</v>
      </c>
      <c r="AX2468" s="805" t="s">
        <v>178</v>
      </c>
      <c r="AY2468" s="13">
        <v>88</v>
      </c>
      <c r="AZ2468" s="13">
        <v>113</v>
      </c>
      <c r="BA2468" s="13">
        <v>225</v>
      </c>
      <c r="BB2468" s="13">
        <v>215</v>
      </c>
      <c r="BC2468" s="13">
        <v>121</v>
      </c>
      <c r="BD2468" s="13">
        <v>102</v>
      </c>
      <c r="BE2468" s="805" t="s">
        <v>187</v>
      </c>
      <c r="BF2468">
        <v>5</v>
      </c>
      <c r="BG2468" s="13">
        <v>90</v>
      </c>
      <c r="BH2468" s="13">
        <v>99</v>
      </c>
      <c r="BI2468" s="829" t="s">
        <v>552</v>
      </c>
      <c r="BJ2468" s="13">
        <v>1</v>
      </c>
      <c r="BK2468" s="13" t="e">
        <f t="shared" si="452"/>
        <v>#DIV/0!</v>
      </c>
      <c r="BL2468" s="13" t="e">
        <f t="shared" si="453"/>
        <v>#DIV/0!</v>
      </c>
    </row>
    <row r="2469" spans="48:64" x14ac:dyDescent="0.25">
      <c r="AV2469" s="13">
        <v>52</v>
      </c>
      <c r="AW2469" s="13">
        <v>5</v>
      </c>
      <c r="AX2469" s="805" t="s">
        <v>178</v>
      </c>
      <c r="AY2469" s="13">
        <v>72</v>
      </c>
      <c r="AZ2469" s="13">
        <v>72</v>
      </c>
      <c r="BA2469" s="13">
        <v>170</v>
      </c>
      <c r="BB2469" s="13">
        <v>148</v>
      </c>
      <c r="BC2469" s="13">
        <v>89</v>
      </c>
      <c r="BD2469" s="13">
        <v>76</v>
      </c>
      <c r="BE2469" s="805" t="s">
        <v>196</v>
      </c>
      <c r="BF2469">
        <v>3</v>
      </c>
      <c r="BG2469" s="13">
        <v>85</v>
      </c>
      <c r="BH2469" s="13">
        <v>66</v>
      </c>
      <c r="BI2469" s="885" t="s">
        <v>446</v>
      </c>
      <c r="BJ2469" s="13">
        <v>1</v>
      </c>
      <c r="BK2469" s="13" t="e">
        <f t="shared" si="452"/>
        <v>#DIV/0!</v>
      </c>
      <c r="BL2469" s="13" t="e">
        <f t="shared" si="453"/>
        <v>#DIV/0!</v>
      </c>
    </row>
    <row r="2470" spans="48:64" x14ac:dyDescent="0.25">
      <c r="AV2470" s="13">
        <v>53</v>
      </c>
      <c r="AW2470" s="13">
        <v>6</v>
      </c>
      <c r="AX2470" s="805" t="s">
        <v>178</v>
      </c>
      <c r="AY2470" s="13">
        <v>118</v>
      </c>
      <c r="AZ2470" s="13">
        <v>111</v>
      </c>
      <c r="BA2470" s="13">
        <v>282</v>
      </c>
      <c r="BB2470" s="13">
        <v>222</v>
      </c>
      <c r="BC2470" s="13">
        <v>155</v>
      </c>
      <c r="BD2470" s="13">
        <v>111</v>
      </c>
      <c r="BE2470" s="805" t="s">
        <v>205</v>
      </c>
      <c r="BF2470" s="426">
        <v>7</v>
      </c>
      <c r="BG2470" s="13">
        <v>117</v>
      </c>
      <c r="BH2470" s="13">
        <v>96</v>
      </c>
      <c r="BI2470" s="850" t="s">
        <v>442</v>
      </c>
      <c r="BJ2470" s="13">
        <v>2</v>
      </c>
      <c r="BK2470" s="13" t="e">
        <f t="shared" si="452"/>
        <v>#DIV/0!</v>
      </c>
      <c r="BL2470" s="13" t="e">
        <f t="shared" si="453"/>
        <v>#DIV/0!</v>
      </c>
    </row>
    <row r="2471" spans="48:64" x14ac:dyDescent="0.25">
      <c r="AV2471" s="13">
        <v>54</v>
      </c>
      <c r="AW2471" s="13">
        <v>6</v>
      </c>
      <c r="AX2471" s="805" t="s">
        <v>178</v>
      </c>
      <c r="AY2471" s="13">
        <v>63</v>
      </c>
      <c r="AZ2471" s="13">
        <v>63</v>
      </c>
      <c r="BA2471" s="13">
        <v>122</v>
      </c>
      <c r="BB2471" s="13">
        <v>110</v>
      </c>
      <c r="BC2471" s="13">
        <v>49</v>
      </c>
      <c r="BD2471" s="13">
        <v>47</v>
      </c>
      <c r="BE2471" s="805" t="s">
        <v>214</v>
      </c>
      <c r="BF2471">
        <v>3</v>
      </c>
      <c r="BG2471" s="13">
        <v>40</v>
      </c>
      <c r="BH2471" s="13">
        <v>29</v>
      </c>
      <c r="BI2471" s="843" t="s">
        <v>552</v>
      </c>
      <c r="BJ2471" s="13">
        <v>0</v>
      </c>
      <c r="BK2471" s="13" t="e">
        <f t="shared" si="452"/>
        <v>#DIV/0!</v>
      </c>
      <c r="BL2471" s="13" t="e">
        <f t="shared" si="453"/>
        <v>#DIV/0!</v>
      </c>
    </row>
    <row r="2472" spans="48:64" x14ac:dyDescent="0.25">
      <c r="AV2472" s="13">
        <v>55</v>
      </c>
      <c r="AW2472" s="13">
        <v>4</v>
      </c>
      <c r="AX2472" s="805" t="s">
        <v>178</v>
      </c>
      <c r="AY2472" s="13">
        <v>97</v>
      </c>
      <c r="AZ2472" s="13">
        <v>94</v>
      </c>
      <c r="BA2472" s="13">
        <v>193</v>
      </c>
      <c r="BB2472" s="13">
        <v>190</v>
      </c>
      <c r="BC2472" s="13">
        <v>91</v>
      </c>
      <c r="BD2472" s="13">
        <v>96</v>
      </c>
      <c r="BE2472" s="805" t="s">
        <v>223</v>
      </c>
      <c r="BF2472" s="425">
        <v>3</v>
      </c>
      <c r="BG2472" s="13">
        <v>81</v>
      </c>
      <c r="BH2472" s="13">
        <v>65</v>
      </c>
      <c r="BI2472" s="845" t="s">
        <v>540</v>
      </c>
      <c r="BJ2472" s="13">
        <v>0</v>
      </c>
      <c r="BK2472" s="13" t="e">
        <f t="shared" si="452"/>
        <v>#DIV/0!</v>
      </c>
      <c r="BL2472" s="13" t="e">
        <f t="shared" si="453"/>
        <v>#DIV/0!</v>
      </c>
    </row>
    <row r="2473" spans="48:64" x14ac:dyDescent="0.25">
      <c r="AV2473" s="13">
        <v>56</v>
      </c>
      <c r="AW2473" s="13">
        <v>9</v>
      </c>
      <c r="AX2473" s="805" t="s">
        <v>178</v>
      </c>
      <c r="AY2473" s="13">
        <v>122</v>
      </c>
      <c r="AZ2473" s="13">
        <v>120</v>
      </c>
      <c r="BA2473" s="13">
        <v>288</v>
      </c>
      <c r="BB2473" s="13">
        <v>251</v>
      </c>
      <c r="BC2473" s="13">
        <v>145</v>
      </c>
      <c r="BD2473" s="13">
        <v>131</v>
      </c>
      <c r="BE2473" s="805" t="s">
        <v>232</v>
      </c>
      <c r="BF2473">
        <v>2</v>
      </c>
      <c r="BG2473" s="13">
        <v>83</v>
      </c>
      <c r="BH2473" s="13">
        <v>78</v>
      </c>
      <c r="BI2473" s="886" t="s">
        <v>476</v>
      </c>
      <c r="BJ2473" s="13">
        <v>1</v>
      </c>
      <c r="BK2473" s="13" t="e">
        <f t="shared" si="452"/>
        <v>#DIV/0!</v>
      </c>
      <c r="BL2473" s="13" t="e">
        <f t="shared" si="453"/>
        <v>#DIV/0!</v>
      </c>
    </row>
    <row r="2474" spans="48:64" x14ac:dyDescent="0.25">
      <c r="AV2474" s="13">
        <v>57</v>
      </c>
      <c r="AW2474" s="13">
        <v>9</v>
      </c>
      <c r="AX2474" s="805" t="s">
        <v>178</v>
      </c>
      <c r="AY2474" s="13">
        <v>334</v>
      </c>
      <c r="AZ2474" s="13">
        <v>305</v>
      </c>
      <c r="BA2474" s="13">
        <v>707</v>
      </c>
      <c r="BB2474" s="13">
        <v>624</v>
      </c>
      <c r="BC2474" s="13">
        <v>333</v>
      </c>
      <c r="BD2474" s="13">
        <v>319</v>
      </c>
      <c r="BE2474" s="805" t="s">
        <v>241</v>
      </c>
      <c r="BF2474">
        <v>2</v>
      </c>
      <c r="BG2474" s="13">
        <v>219</v>
      </c>
      <c r="BH2474" s="13">
        <v>194</v>
      </c>
      <c r="BI2474" s="846" t="s">
        <v>480</v>
      </c>
      <c r="BJ2474" s="13">
        <v>0</v>
      </c>
      <c r="BK2474" s="13" t="e">
        <f t="shared" si="452"/>
        <v>#DIV/0!</v>
      </c>
      <c r="BL2474" s="13" t="e">
        <f t="shared" si="453"/>
        <v>#DIV/0!</v>
      </c>
    </row>
    <row r="2475" spans="48:64" x14ac:dyDescent="0.25">
      <c r="AV2475" s="13">
        <v>58</v>
      </c>
      <c r="AW2475" s="13">
        <v>3</v>
      </c>
      <c r="AX2475" s="805" t="s">
        <v>178</v>
      </c>
      <c r="AY2475" s="13">
        <v>44</v>
      </c>
      <c r="AZ2475" s="13">
        <v>61</v>
      </c>
      <c r="BA2475" s="13">
        <v>124</v>
      </c>
      <c r="BB2475" s="13">
        <v>122</v>
      </c>
      <c r="BC2475" s="13">
        <v>67</v>
      </c>
      <c r="BD2475" s="13">
        <v>61</v>
      </c>
      <c r="BE2475" s="805" t="s">
        <v>250</v>
      </c>
      <c r="BF2475">
        <v>2</v>
      </c>
      <c r="BG2475" s="13">
        <v>49</v>
      </c>
      <c r="BH2475" s="13">
        <v>45</v>
      </c>
      <c r="BI2475" s="828" t="s">
        <v>424</v>
      </c>
      <c r="BJ2475" s="13">
        <v>0</v>
      </c>
      <c r="BK2475" s="13" t="e">
        <f t="shared" si="452"/>
        <v>#DIV/0!</v>
      </c>
      <c r="BL2475" s="13" t="e">
        <f t="shared" si="453"/>
        <v>#DIV/0!</v>
      </c>
    </row>
    <row r="2476" spans="48:64" x14ac:dyDescent="0.25">
      <c r="AV2476" s="13">
        <v>59</v>
      </c>
      <c r="AW2476" s="13">
        <v>6</v>
      </c>
      <c r="AX2476" s="805" t="s">
        <v>178</v>
      </c>
      <c r="AY2476" s="13">
        <v>118</v>
      </c>
      <c r="AZ2476" s="13">
        <v>116</v>
      </c>
      <c r="BA2476" s="13">
        <v>217</v>
      </c>
      <c r="BB2476" s="13">
        <v>193</v>
      </c>
      <c r="BC2476" s="13">
        <v>87</v>
      </c>
      <c r="BD2476" s="13">
        <v>77</v>
      </c>
      <c r="BE2476" s="805" t="s">
        <v>259</v>
      </c>
      <c r="BF2476" s="13">
        <v>3</v>
      </c>
      <c r="BG2476" s="13">
        <v>63</v>
      </c>
      <c r="BH2476" s="13">
        <v>53</v>
      </c>
      <c r="BI2476" s="783" t="s">
        <v>446</v>
      </c>
      <c r="BJ2476" s="13">
        <v>1</v>
      </c>
      <c r="BK2476" s="13" t="e">
        <f t="shared" si="452"/>
        <v>#DIV/0!</v>
      </c>
      <c r="BL2476" s="13" t="e">
        <f t="shared" si="453"/>
        <v>#DIV/0!</v>
      </c>
    </row>
    <row r="2477" spans="48:64" x14ac:dyDescent="0.25">
      <c r="AV2477" s="13">
        <v>60</v>
      </c>
      <c r="AW2477" s="13">
        <v>6</v>
      </c>
      <c r="AX2477" s="805" t="s">
        <v>178</v>
      </c>
      <c r="AY2477" s="13">
        <v>174</v>
      </c>
      <c r="AZ2477" s="13">
        <v>179</v>
      </c>
      <c r="BA2477" s="13">
        <v>344</v>
      </c>
      <c r="BB2477" s="13">
        <v>331</v>
      </c>
      <c r="BC2477" s="13">
        <v>150</v>
      </c>
      <c r="BD2477" s="13">
        <v>152</v>
      </c>
      <c r="BE2477" s="805" t="s">
        <v>268</v>
      </c>
      <c r="BF2477" s="425">
        <v>1</v>
      </c>
      <c r="BG2477" s="13">
        <v>162</v>
      </c>
      <c r="BH2477" s="13">
        <v>148</v>
      </c>
      <c r="BI2477" s="876" t="s">
        <v>459</v>
      </c>
      <c r="BJ2477" s="13">
        <v>0</v>
      </c>
      <c r="BK2477" s="13" t="e">
        <f t="shared" si="452"/>
        <v>#DIV/0!</v>
      </c>
      <c r="BL2477" s="13" t="e">
        <f t="shared" si="453"/>
        <v>#DIV/0!</v>
      </c>
    </row>
    <row r="2478" spans="48:64" x14ac:dyDescent="0.25">
      <c r="AV2478" s="13">
        <v>61</v>
      </c>
      <c r="AW2478" s="13">
        <v>6</v>
      </c>
      <c r="AX2478" s="805" t="s">
        <v>187</v>
      </c>
      <c r="AY2478" s="13">
        <v>191</v>
      </c>
      <c r="AZ2478" s="13">
        <v>156</v>
      </c>
      <c r="BA2478" s="13">
        <v>355</v>
      </c>
      <c r="BB2478" s="13">
        <v>315</v>
      </c>
      <c r="BC2478" s="13">
        <v>140</v>
      </c>
      <c r="BD2478" s="13">
        <v>159</v>
      </c>
      <c r="BE2478" s="805" t="s">
        <v>196</v>
      </c>
      <c r="BF2478">
        <v>7</v>
      </c>
      <c r="BG2478" s="13">
        <v>180</v>
      </c>
      <c r="BH2478" s="13">
        <v>151</v>
      </c>
      <c r="BI2478" s="881" t="s">
        <v>437</v>
      </c>
      <c r="BJ2478" s="13">
        <v>1</v>
      </c>
      <c r="BK2478" s="13" t="e">
        <f t="shared" si="452"/>
        <v>#DIV/0!</v>
      </c>
      <c r="BL2478" s="13" t="e">
        <f t="shared" si="453"/>
        <v>#DIV/0!</v>
      </c>
    </row>
    <row r="2479" spans="48:64" x14ac:dyDescent="0.25">
      <c r="AV2479" s="13">
        <v>62</v>
      </c>
      <c r="AW2479" s="13">
        <v>5</v>
      </c>
      <c r="AX2479" s="805" t="s">
        <v>187</v>
      </c>
      <c r="AY2479" s="13">
        <v>45</v>
      </c>
      <c r="AZ2479" s="13">
        <v>64</v>
      </c>
      <c r="BA2479" s="13">
        <v>125</v>
      </c>
      <c r="BB2479" s="13">
        <v>115</v>
      </c>
      <c r="BC2479" s="13">
        <v>71</v>
      </c>
      <c r="BD2479" s="13">
        <v>51</v>
      </c>
      <c r="BE2479" s="805" t="s">
        <v>205</v>
      </c>
      <c r="BF2479">
        <v>4</v>
      </c>
      <c r="BG2479" s="13">
        <v>62</v>
      </c>
      <c r="BH2479" s="13">
        <v>71</v>
      </c>
      <c r="BI2479" s="879" t="s">
        <v>419</v>
      </c>
      <c r="BJ2479" s="13">
        <v>1</v>
      </c>
      <c r="BK2479" s="13" t="e">
        <f t="shared" si="452"/>
        <v>#DIV/0!</v>
      </c>
      <c r="BL2479" s="13" t="e">
        <f t="shared" si="453"/>
        <v>#DIV/0!</v>
      </c>
    </row>
    <row r="2480" spans="48:64" x14ac:dyDescent="0.25">
      <c r="AV2480" s="13">
        <v>63</v>
      </c>
      <c r="AW2480" s="13">
        <v>6</v>
      </c>
      <c r="AX2480" s="805" t="s">
        <v>187</v>
      </c>
      <c r="AY2480" s="13">
        <v>155</v>
      </c>
      <c r="AZ2480" s="13">
        <v>109</v>
      </c>
      <c r="BA2480" s="13">
        <v>280</v>
      </c>
      <c r="BB2480" s="13">
        <v>214</v>
      </c>
      <c r="BC2480" s="13">
        <v>111</v>
      </c>
      <c r="BD2480" s="13">
        <v>105</v>
      </c>
      <c r="BE2480" s="805" t="s">
        <v>214</v>
      </c>
      <c r="BF2480">
        <v>3</v>
      </c>
      <c r="BG2480" s="13">
        <v>117</v>
      </c>
      <c r="BH2480" s="13">
        <v>73</v>
      </c>
      <c r="BI2480" s="879" t="s">
        <v>419</v>
      </c>
      <c r="BJ2480" s="13">
        <v>1</v>
      </c>
      <c r="BK2480" s="13" t="e">
        <f t="shared" si="452"/>
        <v>#DIV/0!</v>
      </c>
      <c r="BL2480" s="13" t="e">
        <f t="shared" si="453"/>
        <v>#DIV/0!</v>
      </c>
    </row>
    <row r="2481" spans="48:64" x14ac:dyDescent="0.25">
      <c r="AV2481" s="13">
        <v>64</v>
      </c>
      <c r="AW2481" s="13">
        <v>4</v>
      </c>
      <c r="AX2481" s="805" t="s">
        <v>187</v>
      </c>
      <c r="AY2481" s="13">
        <v>128</v>
      </c>
      <c r="AZ2481" s="13">
        <v>111</v>
      </c>
      <c r="BA2481" s="13">
        <v>215</v>
      </c>
      <c r="BB2481" s="13">
        <v>218</v>
      </c>
      <c r="BC2481" s="13">
        <v>80</v>
      </c>
      <c r="BD2481" s="13">
        <v>107</v>
      </c>
      <c r="BE2481" s="805" t="s">
        <v>223</v>
      </c>
      <c r="BF2481" s="425">
        <v>6</v>
      </c>
      <c r="BG2481" s="13">
        <v>125</v>
      </c>
      <c r="BH2481" s="13">
        <v>134</v>
      </c>
      <c r="BI2481" s="895" t="s">
        <v>419</v>
      </c>
      <c r="BJ2481" s="13">
        <v>0</v>
      </c>
      <c r="BK2481" s="13" t="e">
        <f t="shared" si="452"/>
        <v>#DIV/0!</v>
      </c>
      <c r="BL2481" s="13" t="e">
        <f t="shared" si="453"/>
        <v>#DIV/0!</v>
      </c>
    </row>
    <row r="2482" spans="48:64" x14ac:dyDescent="0.25">
      <c r="AV2482" s="13">
        <v>65</v>
      </c>
      <c r="AW2482" s="13">
        <v>5</v>
      </c>
      <c r="AX2482" s="805" t="s">
        <v>187</v>
      </c>
      <c r="AY2482" s="13">
        <v>64</v>
      </c>
      <c r="AZ2482" s="13">
        <v>73</v>
      </c>
      <c r="BA2482" s="13">
        <v>166</v>
      </c>
      <c r="BB2482" s="13">
        <v>155</v>
      </c>
      <c r="BC2482" s="13">
        <v>87</v>
      </c>
      <c r="BD2482" s="13">
        <v>82</v>
      </c>
      <c r="BE2482" s="805" t="s">
        <v>232</v>
      </c>
      <c r="BF2482">
        <v>3</v>
      </c>
      <c r="BG2482" s="13">
        <v>88</v>
      </c>
      <c r="BH2482" s="13">
        <v>83</v>
      </c>
      <c r="BI2482" s="876" t="s">
        <v>459</v>
      </c>
      <c r="BJ2482" s="13">
        <v>0</v>
      </c>
      <c r="BK2482" s="13" t="e">
        <f t="shared" ref="BK2482:BK2513" si="454">ROUND(BA67/(AW67-BJ67),2)</f>
        <v>#DIV/0!</v>
      </c>
      <c r="BL2482" s="13" t="e">
        <f t="shared" ref="BL2482:BL2513" si="455">ROUND(BB67/(AW67-BJ67),2)</f>
        <v>#DIV/0!</v>
      </c>
    </row>
    <row r="2483" spans="48:64" x14ac:dyDescent="0.25">
      <c r="AV2483" s="13">
        <v>66</v>
      </c>
      <c r="AW2483" s="13">
        <v>8</v>
      </c>
      <c r="AX2483" s="805" t="s">
        <v>187</v>
      </c>
      <c r="AY2483" s="13">
        <v>223</v>
      </c>
      <c r="AZ2483" s="13">
        <v>231</v>
      </c>
      <c r="BA2483" s="13">
        <v>431</v>
      </c>
      <c r="BB2483" s="13">
        <v>428</v>
      </c>
      <c r="BC2483" s="13">
        <v>183</v>
      </c>
      <c r="BD2483" s="13">
        <v>197</v>
      </c>
      <c r="BE2483" s="805" t="s">
        <v>241</v>
      </c>
      <c r="BF2483" s="425">
        <v>2</v>
      </c>
      <c r="BG2483" s="13">
        <v>126</v>
      </c>
      <c r="BH2483" s="13">
        <v>121</v>
      </c>
      <c r="BI2483" s="882" t="s">
        <v>510</v>
      </c>
      <c r="BJ2483" s="13">
        <v>2</v>
      </c>
      <c r="BK2483" s="13" t="e">
        <f t="shared" si="454"/>
        <v>#DIV/0!</v>
      </c>
      <c r="BL2483" s="13" t="e">
        <f t="shared" si="455"/>
        <v>#DIV/0!</v>
      </c>
    </row>
    <row r="2484" spans="48:64" x14ac:dyDescent="0.25">
      <c r="AV2484" s="13">
        <v>67</v>
      </c>
      <c r="AW2484" s="13">
        <v>6</v>
      </c>
      <c r="AX2484" s="805" t="s">
        <v>187</v>
      </c>
      <c r="AY2484" s="13">
        <v>110</v>
      </c>
      <c r="AZ2484" s="13">
        <v>98</v>
      </c>
      <c r="BA2484" s="13">
        <v>194</v>
      </c>
      <c r="BB2484" s="13">
        <v>176</v>
      </c>
      <c r="BC2484" s="13">
        <v>78</v>
      </c>
      <c r="BD2484" s="13">
        <v>78</v>
      </c>
      <c r="BE2484" s="805" t="s">
        <v>250</v>
      </c>
      <c r="BF2484" s="13">
        <v>1</v>
      </c>
      <c r="BG2484" s="13">
        <v>93</v>
      </c>
      <c r="BH2484" s="13">
        <v>83</v>
      </c>
      <c r="BI2484" s="778" t="s">
        <v>415</v>
      </c>
      <c r="BJ2484" s="13">
        <v>1</v>
      </c>
      <c r="BK2484" s="13" t="e">
        <f t="shared" si="454"/>
        <v>#DIV/0!</v>
      </c>
      <c r="BL2484" s="13" t="e">
        <f t="shared" si="455"/>
        <v>#DIV/0!</v>
      </c>
    </row>
    <row r="2485" spans="48:64" x14ac:dyDescent="0.25">
      <c r="AV2485" s="13">
        <v>68</v>
      </c>
      <c r="AW2485" s="13">
        <v>6</v>
      </c>
      <c r="AX2485" s="805" t="s">
        <v>187</v>
      </c>
      <c r="AY2485" s="13">
        <v>130</v>
      </c>
      <c r="AZ2485" s="13">
        <v>142</v>
      </c>
      <c r="BA2485" s="13">
        <v>271</v>
      </c>
      <c r="BB2485" s="13">
        <v>276</v>
      </c>
      <c r="BC2485" s="13">
        <v>122</v>
      </c>
      <c r="BD2485" s="13">
        <v>134</v>
      </c>
      <c r="BE2485" s="805" t="s">
        <v>259</v>
      </c>
      <c r="BF2485" s="425">
        <v>6</v>
      </c>
      <c r="BG2485" s="13">
        <v>137</v>
      </c>
      <c r="BH2485" s="13">
        <v>145</v>
      </c>
      <c r="BI2485" s="898" t="s">
        <v>451</v>
      </c>
      <c r="BJ2485" s="13">
        <v>3</v>
      </c>
      <c r="BK2485" s="13" t="e">
        <f t="shared" si="454"/>
        <v>#DIV/0!</v>
      </c>
      <c r="BL2485" s="13" t="e">
        <f t="shared" si="455"/>
        <v>#DIV/0!</v>
      </c>
    </row>
    <row r="2486" spans="48:64" x14ac:dyDescent="0.25">
      <c r="AV2486" s="13">
        <v>69</v>
      </c>
      <c r="AW2486" s="13">
        <v>4</v>
      </c>
      <c r="AX2486" s="805" t="s">
        <v>187</v>
      </c>
      <c r="AY2486" s="13">
        <v>94</v>
      </c>
      <c r="AZ2486" s="13">
        <v>76</v>
      </c>
      <c r="BA2486" s="13">
        <v>168</v>
      </c>
      <c r="BB2486" s="13">
        <v>147</v>
      </c>
      <c r="BC2486" s="13">
        <v>68</v>
      </c>
      <c r="BD2486" s="13">
        <v>71</v>
      </c>
      <c r="BE2486" s="805" t="s">
        <v>268</v>
      </c>
      <c r="BF2486">
        <v>3</v>
      </c>
      <c r="BG2486" s="13">
        <v>73</v>
      </c>
      <c r="BH2486" s="13">
        <v>68</v>
      </c>
      <c r="BI2486" s="885" t="s">
        <v>446</v>
      </c>
      <c r="BJ2486" s="13">
        <v>0</v>
      </c>
      <c r="BK2486" s="13" t="e">
        <f t="shared" si="454"/>
        <v>#DIV/0!</v>
      </c>
      <c r="BL2486" s="13" t="e">
        <f t="shared" si="455"/>
        <v>#DIV/0!</v>
      </c>
    </row>
    <row r="2487" spans="48:64" x14ac:dyDescent="0.25">
      <c r="AV2487" s="13">
        <v>70</v>
      </c>
      <c r="AW2487" s="13">
        <v>7</v>
      </c>
      <c r="AX2487" s="805" t="s">
        <v>196</v>
      </c>
      <c r="AY2487" s="13">
        <v>77</v>
      </c>
      <c r="AZ2487" s="13">
        <v>74</v>
      </c>
      <c r="BA2487" s="13">
        <v>159</v>
      </c>
      <c r="BB2487" s="13">
        <v>141</v>
      </c>
      <c r="BC2487" s="13">
        <v>74</v>
      </c>
      <c r="BD2487" s="13">
        <v>67</v>
      </c>
      <c r="BE2487" s="805" t="s">
        <v>205</v>
      </c>
      <c r="BF2487">
        <v>1</v>
      </c>
      <c r="BG2487" s="13">
        <v>77</v>
      </c>
      <c r="BH2487" s="13">
        <v>56</v>
      </c>
      <c r="BI2487" s="867" t="s">
        <v>560</v>
      </c>
      <c r="BJ2487" s="13">
        <v>1</v>
      </c>
      <c r="BK2487" s="13" t="e">
        <f t="shared" si="454"/>
        <v>#DIV/0!</v>
      </c>
      <c r="BL2487" s="13" t="e">
        <f t="shared" si="455"/>
        <v>#DIV/0!</v>
      </c>
    </row>
    <row r="2488" spans="48:64" x14ac:dyDescent="0.25">
      <c r="AV2488" s="13">
        <v>71</v>
      </c>
      <c r="AW2488" s="13">
        <v>7</v>
      </c>
      <c r="AX2488" s="805" t="s">
        <v>196</v>
      </c>
      <c r="AY2488" s="13">
        <v>225</v>
      </c>
      <c r="AZ2488" s="13">
        <v>172</v>
      </c>
      <c r="BA2488" s="13">
        <v>397</v>
      </c>
      <c r="BB2488" s="13">
        <v>324</v>
      </c>
      <c r="BC2488" s="13">
        <v>146</v>
      </c>
      <c r="BD2488" s="13">
        <v>152</v>
      </c>
      <c r="BE2488" s="805" t="s">
        <v>214</v>
      </c>
      <c r="BF2488">
        <v>3</v>
      </c>
      <c r="BG2488" s="13">
        <v>102</v>
      </c>
      <c r="BH2488" s="13">
        <v>80</v>
      </c>
      <c r="BI2488" s="879" t="s">
        <v>419</v>
      </c>
      <c r="BJ2488" s="13">
        <v>1</v>
      </c>
      <c r="BK2488" s="13" t="e">
        <f t="shared" si="454"/>
        <v>#DIV/0!</v>
      </c>
      <c r="BL2488" s="13" t="e">
        <f t="shared" si="455"/>
        <v>#DIV/0!</v>
      </c>
    </row>
    <row r="2489" spans="48:64" x14ac:dyDescent="0.25">
      <c r="AV2489" s="13">
        <v>72</v>
      </c>
      <c r="AW2489" s="13">
        <v>6</v>
      </c>
      <c r="AX2489" s="805" t="s">
        <v>196</v>
      </c>
      <c r="AY2489" s="13">
        <v>171</v>
      </c>
      <c r="AZ2489" s="13">
        <v>156</v>
      </c>
      <c r="BA2489" s="13">
        <v>312</v>
      </c>
      <c r="BB2489" s="13">
        <v>302</v>
      </c>
      <c r="BC2489" s="13">
        <v>117</v>
      </c>
      <c r="BD2489" s="13">
        <v>146</v>
      </c>
      <c r="BE2489" s="805" t="s">
        <v>223</v>
      </c>
      <c r="BF2489" s="425">
        <v>2</v>
      </c>
      <c r="BG2489" s="13">
        <v>163</v>
      </c>
      <c r="BH2489" s="13">
        <v>133</v>
      </c>
      <c r="BI2489" s="893" t="s">
        <v>485</v>
      </c>
      <c r="BJ2489" s="13">
        <v>2</v>
      </c>
      <c r="BK2489" s="13" t="e">
        <f t="shared" si="454"/>
        <v>#DIV/0!</v>
      </c>
      <c r="BL2489" s="13" t="e">
        <f t="shared" si="455"/>
        <v>#DIV/0!</v>
      </c>
    </row>
    <row r="2490" spans="48:64" x14ac:dyDescent="0.25">
      <c r="AV2490" s="13">
        <v>73</v>
      </c>
      <c r="AW2490" s="13">
        <v>7</v>
      </c>
      <c r="AX2490" s="805" t="s">
        <v>196</v>
      </c>
      <c r="AY2490" s="13">
        <v>95</v>
      </c>
      <c r="AZ2490" s="13">
        <v>90</v>
      </c>
      <c r="BA2490" s="13">
        <v>204</v>
      </c>
      <c r="BB2490" s="13">
        <v>172</v>
      </c>
      <c r="BC2490" s="13">
        <v>104</v>
      </c>
      <c r="BD2490" s="13">
        <v>82</v>
      </c>
      <c r="BE2490" s="805" t="s">
        <v>232</v>
      </c>
      <c r="BF2490">
        <v>1</v>
      </c>
      <c r="BG2490" s="13">
        <v>96</v>
      </c>
      <c r="BH2490" s="13">
        <v>76</v>
      </c>
      <c r="BI2490" s="881" t="s">
        <v>437</v>
      </c>
      <c r="BJ2490" s="13">
        <v>2</v>
      </c>
      <c r="BK2490" s="13" t="e">
        <f t="shared" si="454"/>
        <v>#DIV/0!</v>
      </c>
      <c r="BL2490" s="13" t="e">
        <f t="shared" si="455"/>
        <v>#DIV/0!</v>
      </c>
    </row>
    <row r="2491" spans="48:64" x14ac:dyDescent="0.25">
      <c r="AV2491" s="13">
        <v>74</v>
      </c>
      <c r="AW2491" s="13">
        <v>7</v>
      </c>
      <c r="AX2491" s="805" t="s">
        <v>196</v>
      </c>
      <c r="AY2491" s="13">
        <v>189</v>
      </c>
      <c r="AZ2491" s="13">
        <v>175</v>
      </c>
      <c r="BA2491" s="13">
        <v>420</v>
      </c>
      <c r="BB2491" s="13">
        <v>367</v>
      </c>
      <c r="BC2491" s="13">
        <v>216</v>
      </c>
      <c r="BD2491" s="13">
        <v>192</v>
      </c>
      <c r="BE2491" s="805" t="s">
        <v>241</v>
      </c>
      <c r="BF2491">
        <v>2</v>
      </c>
      <c r="BG2491" s="13">
        <v>172</v>
      </c>
      <c r="BH2491" s="13">
        <v>137</v>
      </c>
      <c r="BI2491" s="825" t="s">
        <v>560</v>
      </c>
      <c r="BJ2491" s="13">
        <v>1</v>
      </c>
      <c r="BK2491" s="13" t="e">
        <f t="shared" si="454"/>
        <v>#DIV/0!</v>
      </c>
      <c r="BL2491" s="13" t="e">
        <f t="shared" si="455"/>
        <v>#DIV/0!</v>
      </c>
    </row>
    <row r="2492" spans="48:64" x14ac:dyDescent="0.25">
      <c r="AV2492" s="13">
        <v>75</v>
      </c>
      <c r="AW2492" s="13">
        <v>9</v>
      </c>
      <c r="AX2492" s="805" t="s">
        <v>196</v>
      </c>
      <c r="AY2492" s="13">
        <v>258</v>
      </c>
      <c r="AZ2492" s="13">
        <v>215</v>
      </c>
      <c r="BA2492" s="13">
        <v>520</v>
      </c>
      <c r="BB2492" s="13">
        <v>430</v>
      </c>
      <c r="BC2492" s="13">
        <v>241</v>
      </c>
      <c r="BD2492" s="13">
        <v>215</v>
      </c>
      <c r="BE2492" s="805" t="s">
        <v>250</v>
      </c>
      <c r="BF2492" s="13">
        <v>3</v>
      </c>
      <c r="BG2492" s="13">
        <v>225</v>
      </c>
      <c r="BH2492" s="13">
        <v>180</v>
      </c>
      <c r="BI2492" s="786" t="s">
        <v>540</v>
      </c>
      <c r="BJ2492" s="13">
        <v>3</v>
      </c>
      <c r="BK2492" s="13" t="e">
        <f t="shared" si="454"/>
        <v>#DIV/0!</v>
      </c>
      <c r="BL2492" s="13" t="e">
        <f t="shared" si="455"/>
        <v>#DIV/0!</v>
      </c>
    </row>
    <row r="2493" spans="48:64" x14ac:dyDescent="0.25">
      <c r="AV2493" s="13">
        <v>76</v>
      </c>
      <c r="AW2493" s="13">
        <v>7</v>
      </c>
      <c r="AX2493" s="805" t="s">
        <v>196</v>
      </c>
      <c r="AY2493" s="13">
        <v>125</v>
      </c>
      <c r="AZ2493" s="13">
        <v>116</v>
      </c>
      <c r="BA2493" s="13">
        <v>268</v>
      </c>
      <c r="BB2493" s="13">
        <v>238</v>
      </c>
      <c r="BC2493" s="13">
        <v>131</v>
      </c>
      <c r="BD2493" s="13">
        <v>122</v>
      </c>
      <c r="BE2493" s="805" t="s">
        <v>259</v>
      </c>
      <c r="BF2493">
        <v>6</v>
      </c>
      <c r="BG2493" s="13">
        <v>83</v>
      </c>
      <c r="BH2493" s="13">
        <v>68</v>
      </c>
      <c r="BI2493" s="885" t="s">
        <v>446</v>
      </c>
      <c r="BJ2493" s="13">
        <v>1</v>
      </c>
      <c r="BK2493" s="13" t="e">
        <f t="shared" si="454"/>
        <v>#DIV/0!</v>
      </c>
      <c r="BL2493" s="13" t="e">
        <f t="shared" si="455"/>
        <v>#DIV/0!</v>
      </c>
    </row>
    <row r="2494" spans="48:64" x14ac:dyDescent="0.25">
      <c r="AV2494" s="13">
        <v>77</v>
      </c>
      <c r="AW2494" s="13">
        <v>10</v>
      </c>
      <c r="AX2494" s="805" t="s">
        <v>196</v>
      </c>
      <c r="AY2494" s="13">
        <v>246</v>
      </c>
      <c r="AZ2494" s="13">
        <v>233</v>
      </c>
      <c r="BA2494" s="13">
        <v>514</v>
      </c>
      <c r="BB2494" s="13">
        <v>448</v>
      </c>
      <c r="BC2494" s="13">
        <v>242</v>
      </c>
      <c r="BD2494" s="13">
        <v>215</v>
      </c>
      <c r="BE2494" s="805" t="s">
        <v>268</v>
      </c>
      <c r="BF2494">
        <v>6</v>
      </c>
      <c r="BG2494" s="13">
        <v>125</v>
      </c>
      <c r="BH2494" s="13">
        <v>107</v>
      </c>
      <c r="BI2494" s="885" t="s">
        <v>446</v>
      </c>
      <c r="BJ2494" s="13">
        <v>2</v>
      </c>
      <c r="BK2494" s="13" t="e">
        <f t="shared" si="454"/>
        <v>#DIV/0!</v>
      </c>
      <c r="BL2494" s="203" t="e">
        <f t="shared" si="455"/>
        <v>#DIV/0!</v>
      </c>
    </row>
    <row r="2495" spans="48:64" x14ac:dyDescent="0.25">
      <c r="AV2495" s="13">
        <v>78</v>
      </c>
      <c r="AW2495" s="13">
        <v>6</v>
      </c>
      <c r="AX2495" s="805" t="s">
        <v>205</v>
      </c>
      <c r="AY2495" s="13">
        <v>174</v>
      </c>
      <c r="AZ2495" s="13">
        <v>139</v>
      </c>
      <c r="BA2495" s="13">
        <v>354</v>
      </c>
      <c r="BB2495" s="13">
        <v>273</v>
      </c>
      <c r="BC2495" s="13">
        <v>169</v>
      </c>
      <c r="BD2495" s="13">
        <v>134</v>
      </c>
      <c r="BE2495" s="805" t="s">
        <v>214</v>
      </c>
      <c r="BF2495">
        <v>2</v>
      </c>
      <c r="BG2495" s="13">
        <v>112</v>
      </c>
      <c r="BH2495" s="13">
        <v>92</v>
      </c>
      <c r="BI2495" s="787" t="s">
        <v>560</v>
      </c>
      <c r="BJ2495" s="13">
        <v>1</v>
      </c>
      <c r="BK2495" s="13" t="e">
        <f t="shared" si="454"/>
        <v>#DIV/0!</v>
      </c>
      <c r="BL2495" s="13" t="e">
        <f t="shared" si="455"/>
        <v>#DIV/0!</v>
      </c>
    </row>
    <row r="2496" spans="48:64" x14ac:dyDescent="0.25">
      <c r="AV2496" s="13">
        <v>79</v>
      </c>
      <c r="AW2496" s="13">
        <v>12</v>
      </c>
      <c r="AX2496" s="805" t="s">
        <v>205</v>
      </c>
      <c r="AY2496" s="13">
        <v>181</v>
      </c>
      <c r="AZ2496" s="13">
        <v>206</v>
      </c>
      <c r="BA2496" s="13">
        <v>365</v>
      </c>
      <c r="BB2496" s="13">
        <v>370</v>
      </c>
      <c r="BC2496" s="13">
        <v>165</v>
      </c>
      <c r="BD2496" s="13">
        <v>164</v>
      </c>
      <c r="BE2496" s="805" t="s">
        <v>223</v>
      </c>
      <c r="BF2496">
        <v>6</v>
      </c>
      <c r="BG2496" s="13">
        <v>109</v>
      </c>
      <c r="BH2496" s="13">
        <v>94</v>
      </c>
      <c r="BI2496" s="879" t="s">
        <v>419</v>
      </c>
      <c r="BJ2496" s="13">
        <v>0</v>
      </c>
      <c r="BK2496" s="13" t="e">
        <f t="shared" si="454"/>
        <v>#DIV/0!</v>
      </c>
      <c r="BL2496" s="13" t="e">
        <f t="shared" si="455"/>
        <v>#DIV/0!</v>
      </c>
    </row>
    <row r="2497" spans="48:64" x14ac:dyDescent="0.25">
      <c r="AV2497" s="13">
        <v>80</v>
      </c>
      <c r="AW2497" s="13">
        <v>5</v>
      </c>
      <c r="AX2497" s="805" t="s">
        <v>205</v>
      </c>
      <c r="AY2497" s="13">
        <v>60</v>
      </c>
      <c r="AZ2497" s="13">
        <v>65</v>
      </c>
      <c r="BA2497" s="13">
        <v>123</v>
      </c>
      <c r="BB2497" s="13">
        <v>112</v>
      </c>
      <c r="BC2497" s="13">
        <v>61</v>
      </c>
      <c r="BD2497" s="13">
        <v>47</v>
      </c>
      <c r="BE2497" s="805" t="s">
        <v>232</v>
      </c>
      <c r="BF2497">
        <v>5</v>
      </c>
      <c r="BG2497" s="13">
        <v>47</v>
      </c>
      <c r="BH2497" s="13">
        <v>50</v>
      </c>
      <c r="BI2497" s="855" t="s">
        <v>529</v>
      </c>
      <c r="BJ2497" s="13">
        <v>0</v>
      </c>
      <c r="BK2497" s="13" t="e">
        <f t="shared" si="454"/>
        <v>#DIV/0!</v>
      </c>
      <c r="BL2497" s="13" t="e">
        <f t="shared" si="455"/>
        <v>#DIV/0!</v>
      </c>
    </row>
    <row r="2498" spans="48:64" x14ac:dyDescent="0.25">
      <c r="AV2498" s="13">
        <v>81</v>
      </c>
      <c r="AW2498" s="13">
        <v>6</v>
      </c>
      <c r="AX2498" s="805" t="s">
        <v>205</v>
      </c>
      <c r="AY2498" s="13">
        <v>109</v>
      </c>
      <c r="AZ2498" s="13">
        <v>97</v>
      </c>
      <c r="BA2498" s="13">
        <v>214</v>
      </c>
      <c r="BB2498" s="13">
        <v>190</v>
      </c>
      <c r="BC2498" s="13">
        <v>95</v>
      </c>
      <c r="BD2498" s="13">
        <v>93</v>
      </c>
      <c r="BE2498" s="805" t="s">
        <v>241</v>
      </c>
      <c r="BF2498">
        <v>3</v>
      </c>
      <c r="BG2498" s="13">
        <v>86</v>
      </c>
      <c r="BH2498" s="13">
        <v>85</v>
      </c>
      <c r="BI2498" s="888" t="s">
        <v>451</v>
      </c>
      <c r="BJ2498" s="13">
        <v>1</v>
      </c>
      <c r="BK2498" s="13" t="e">
        <f t="shared" si="454"/>
        <v>#DIV/0!</v>
      </c>
      <c r="BL2498" s="13" t="e">
        <f t="shared" si="455"/>
        <v>#DIV/0!</v>
      </c>
    </row>
    <row r="2499" spans="48:64" x14ac:dyDescent="0.25">
      <c r="AV2499" s="13">
        <v>82</v>
      </c>
      <c r="AW2499" s="13">
        <v>8</v>
      </c>
      <c r="AX2499" s="805" t="s">
        <v>205</v>
      </c>
      <c r="AY2499" s="13">
        <v>224</v>
      </c>
      <c r="AZ2499" s="13">
        <v>218</v>
      </c>
      <c r="BA2499" s="13">
        <v>482</v>
      </c>
      <c r="BB2499" s="13">
        <v>411</v>
      </c>
      <c r="BC2499" s="13">
        <v>227</v>
      </c>
      <c r="BD2499" s="13">
        <v>193</v>
      </c>
      <c r="BE2499" s="805" t="s">
        <v>250</v>
      </c>
      <c r="BF2499">
        <v>4</v>
      </c>
      <c r="BG2499" s="13">
        <v>145</v>
      </c>
      <c r="BH2499" s="13">
        <v>122</v>
      </c>
      <c r="BI2499" s="881" t="s">
        <v>437</v>
      </c>
      <c r="BJ2499" s="13">
        <v>1</v>
      </c>
      <c r="BK2499" s="13" t="e">
        <f t="shared" si="454"/>
        <v>#DIV/0!</v>
      </c>
      <c r="BL2499" s="13" t="e">
        <f t="shared" si="455"/>
        <v>#DIV/0!</v>
      </c>
    </row>
    <row r="2500" spans="48:64" x14ac:dyDescent="0.25">
      <c r="AV2500" s="13">
        <v>83</v>
      </c>
      <c r="AW2500" s="13">
        <v>8</v>
      </c>
      <c r="AX2500" s="805" t="s">
        <v>205</v>
      </c>
      <c r="AY2500" s="13">
        <v>279</v>
      </c>
      <c r="AZ2500" s="13">
        <v>245</v>
      </c>
      <c r="BA2500" s="13">
        <v>567</v>
      </c>
      <c r="BB2500" s="13">
        <v>518</v>
      </c>
      <c r="BC2500" s="13">
        <v>257</v>
      </c>
      <c r="BD2500" s="13">
        <v>273</v>
      </c>
      <c r="BE2500" s="805" t="s">
        <v>259</v>
      </c>
      <c r="BF2500">
        <v>4</v>
      </c>
      <c r="BG2500" s="13">
        <v>179</v>
      </c>
      <c r="BH2500" s="13">
        <v>157</v>
      </c>
      <c r="BI2500" s="839" t="s">
        <v>433</v>
      </c>
      <c r="BJ2500" s="13">
        <v>1</v>
      </c>
      <c r="BK2500" s="13" t="e">
        <f t="shared" si="454"/>
        <v>#DIV/0!</v>
      </c>
      <c r="BL2500" s="13" t="e">
        <f t="shared" si="455"/>
        <v>#DIV/0!</v>
      </c>
    </row>
    <row r="2501" spans="48:64" x14ac:dyDescent="0.25">
      <c r="AV2501" s="13">
        <v>84</v>
      </c>
      <c r="AW2501" s="13">
        <v>7</v>
      </c>
      <c r="AX2501" s="805" t="s">
        <v>205</v>
      </c>
      <c r="AY2501" s="13">
        <v>152</v>
      </c>
      <c r="AZ2501" s="13">
        <v>137</v>
      </c>
      <c r="BA2501" s="13">
        <v>299</v>
      </c>
      <c r="BB2501" s="13">
        <v>270</v>
      </c>
      <c r="BC2501" s="13">
        <v>138</v>
      </c>
      <c r="BD2501" s="13">
        <v>133</v>
      </c>
      <c r="BE2501" s="805" t="s">
        <v>268</v>
      </c>
      <c r="BF2501">
        <v>2</v>
      </c>
      <c r="BG2501" s="13">
        <v>73</v>
      </c>
      <c r="BH2501" s="13">
        <v>56</v>
      </c>
      <c r="BI2501" s="852" t="s">
        <v>514</v>
      </c>
      <c r="BJ2501" s="13">
        <v>1</v>
      </c>
      <c r="BK2501" s="13" t="e">
        <f t="shared" si="454"/>
        <v>#DIV/0!</v>
      </c>
      <c r="BL2501" s="13" t="e">
        <f t="shared" si="455"/>
        <v>#DIV/0!</v>
      </c>
    </row>
    <row r="2502" spans="48:64" x14ac:dyDescent="0.25">
      <c r="AV2502" s="13">
        <v>85</v>
      </c>
      <c r="AW2502" s="13">
        <v>9</v>
      </c>
      <c r="AX2502" s="805" t="s">
        <v>214</v>
      </c>
      <c r="AY2502" s="13">
        <v>222</v>
      </c>
      <c r="AZ2502" s="13">
        <v>190</v>
      </c>
      <c r="BA2502" s="13">
        <v>447</v>
      </c>
      <c r="BB2502" s="13">
        <v>367</v>
      </c>
      <c r="BC2502" s="13">
        <v>204</v>
      </c>
      <c r="BD2502" s="13">
        <v>177</v>
      </c>
      <c r="BE2502" s="805" t="s">
        <v>223</v>
      </c>
      <c r="BF2502">
        <v>7</v>
      </c>
      <c r="BG2502" s="13">
        <v>110</v>
      </c>
      <c r="BH2502" s="13">
        <v>94</v>
      </c>
      <c r="BI2502" s="873" t="s">
        <v>463</v>
      </c>
      <c r="BJ2502" s="13">
        <v>1</v>
      </c>
      <c r="BK2502" s="13" t="e">
        <f t="shared" si="454"/>
        <v>#DIV/0!</v>
      </c>
      <c r="BL2502" s="13" t="e">
        <f t="shared" si="455"/>
        <v>#DIV/0!</v>
      </c>
    </row>
    <row r="2503" spans="48:64" x14ac:dyDescent="0.25">
      <c r="AV2503" s="13">
        <v>86</v>
      </c>
      <c r="AW2503" s="13">
        <v>6</v>
      </c>
      <c r="AX2503" s="805" t="s">
        <v>214</v>
      </c>
      <c r="AY2503" s="13">
        <v>197</v>
      </c>
      <c r="AZ2503" s="13">
        <v>211</v>
      </c>
      <c r="BA2503" s="13">
        <v>418</v>
      </c>
      <c r="BB2503" s="13">
        <v>404</v>
      </c>
      <c r="BC2503" s="13">
        <v>203</v>
      </c>
      <c r="BD2503" s="13">
        <v>193</v>
      </c>
      <c r="BE2503" s="805" t="s">
        <v>232</v>
      </c>
      <c r="BF2503">
        <v>2</v>
      </c>
      <c r="BG2503" s="13">
        <v>153</v>
      </c>
      <c r="BH2503" s="13">
        <v>129</v>
      </c>
      <c r="BI2503" s="841" t="s">
        <v>454</v>
      </c>
      <c r="BJ2503" s="13">
        <v>1</v>
      </c>
      <c r="BK2503" s="13" t="e">
        <f t="shared" si="454"/>
        <v>#DIV/0!</v>
      </c>
      <c r="BL2503" s="13" t="e">
        <f t="shared" si="455"/>
        <v>#DIV/0!</v>
      </c>
    </row>
    <row r="2504" spans="48:64" x14ac:dyDescent="0.25">
      <c r="AV2504" s="13">
        <v>87</v>
      </c>
      <c r="AW2504" s="13">
        <v>8</v>
      </c>
      <c r="AX2504" s="805" t="s">
        <v>214</v>
      </c>
      <c r="AY2504" s="13">
        <v>243</v>
      </c>
      <c r="AZ2504" s="13">
        <v>208</v>
      </c>
      <c r="BA2504" s="13">
        <v>483</v>
      </c>
      <c r="BB2504" s="13">
        <v>413</v>
      </c>
      <c r="BC2504" s="13">
        <v>217</v>
      </c>
      <c r="BD2504" s="13">
        <v>205</v>
      </c>
      <c r="BE2504" s="805" t="s">
        <v>241</v>
      </c>
      <c r="BF2504" s="425">
        <v>2</v>
      </c>
      <c r="BG2504" s="13">
        <v>224</v>
      </c>
      <c r="BH2504" s="13">
        <v>185</v>
      </c>
      <c r="BI2504" s="884" t="s">
        <v>428</v>
      </c>
      <c r="BJ2504" s="13">
        <v>1</v>
      </c>
      <c r="BK2504" s="13" t="e">
        <f t="shared" si="454"/>
        <v>#DIV/0!</v>
      </c>
      <c r="BL2504" s="13" t="e">
        <f t="shared" si="455"/>
        <v>#DIV/0!</v>
      </c>
    </row>
    <row r="2505" spans="48:64" x14ac:dyDescent="0.25">
      <c r="AV2505" s="13">
        <v>88</v>
      </c>
      <c r="AW2505" s="13">
        <v>10</v>
      </c>
      <c r="AX2505" s="805" t="s">
        <v>214</v>
      </c>
      <c r="AY2505" s="13">
        <v>283</v>
      </c>
      <c r="AZ2505" s="13">
        <v>260</v>
      </c>
      <c r="BA2505" s="13">
        <v>545</v>
      </c>
      <c r="BB2505" s="13">
        <v>450</v>
      </c>
      <c r="BC2505" s="13">
        <v>239</v>
      </c>
      <c r="BD2505" s="13">
        <v>190</v>
      </c>
      <c r="BE2505" s="805" t="s">
        <v>250</v>
      </c>
      <c r="BF2505" s="425">
        <v>3</v>
      </c>
      <c r="BG2505" s="13">
        <v>156</v>
      </c>
      <c r="BH2505" s="13">
        <v>130</v>
      </c>
      <c r="BI2505" s="895" t="s">
        <v>419</v>
      </c>
      <c r="BJ2505" s="13">
        <v>0</v>
      </c>
      <c r="BK2505" s="13" t="e">
        <f t="shared" si="454"/>
        <v>#DIV/0!</v>
      </c>
      <c r="BL2505" s="13" t="e">
        <f t="shared" si="455"/>
        <v>#DIV/0!</v>
      </c>
    </row>
    <row r="2506" spans="48:64" x14ac:dyDescent="0.25">
      <c r="AV2506" s="13">
        <v>89</v>
      </c>
      <c r="AW2506" s="13">
        <v>6</v>
      </c>
      <c r="AX2506" s="805" t="s">
        <v>214</v>
      </c>
      <c r="AY2506" s="13">
        <v>201</v>
      </c>
      <c r="AZ2506" s="13">
        <v>212</v>
      </c>
      <c r="BA2506" s="13">
        <v>463</v>
      </c>
      <c r="BB2506" s="13">
        <v>435</v>
      </c>
      <c r="BC2506" s="13">
        <v>249</v>
      </c>
      <c r="BD2506" s="13">
        <v>223</v>
      </c>
      <c r="BE2506" s="805" t="s">
        <v>259</v>
      </c>
      <c r="BF2506" s="426">
        <v>4</v>
      </c>
      <c r="BG2506" s="13">
        <v>172</v>
      </c>
      <c r="BH2506" s="13">
        <v>159</v>
      </c>
      <c r="BI2506" s="835" t="s">
        <v>446</v>
      </c>
      <c r="BJ2506" s="13">
        <v>1</v>
      </c>
      <c r="BK2506" s="13" t="e">
        <f t="shared" si="454"/>
        <v>#DIV/0!</v>
      </c>
      <c r="BL2506" s="13" t="e">
        <f t="shared" si="455"/>
        <v>#DIV/0!</v>
      </c>
    </row>
    <row r="2507" spans="48:64" x14ac:dyDescent="0.25">
      <c r="AV2507" s="13">
        <v>90</v>
      </c>
      <c r="AW2507" s="13">
        <v>2</v>
      </c>
      <c r="AX2507" s="805" t="s">
        <v>214</v>
      </c>
      <c r="AY2507" s="13">
        <v>59</v>
      </c>
      <c r="AZ2507" s="13">
        <v>70</v>
      </c>
      <c r="BA2507" s="13">
        <v>111</v>
      </c>
      <c r="BB2507" s="13">
        <v>122</v>
      </c>
      <c r="BC2507" s="13">
        <v>45</v>
      </c>
      <c r="BD2507" s="13">
        <v>52</v>
      </c>
      <c r="BE2507" s="805" t="s">
        <v>268</v>
      </c>
      <c r="BF2507">
        <v>1</v>
      </c>
      <c r="BG2507" s="13">
        <v>93</v>
      </c>
      <c r="BH2507" s="13">
        <v>97</v>
      </c>
      <c r="BI2507" s="878" t="s">
        <v>510</v>
      </c>
      <c r="BJ2507" s="13">
        <v>0</v>
      </c>
      <c r="BK2507" s="13" t="e">
        <f t="shared" si="454"/>
        <v>#DIV/0!</v>
      </c>
      <c r="BL2507" s="13" t="e">
        <f t="shared" si="455"/>
        <v>#DIV/0!</v>
      </c>
    </row>
    <row r="2508" spans="48:64" x14ac:dyDescent="0.25">
      <c r="AV2508" s="13">
        <v>91</v>
      </c>
      <c r="AW2508" s="13">
        <v>9</v>
      </c>
      <c r="AX2508" s="805" t="s">
        <v>223</v>
      </c>
      <c r="AY2508" s="13">
        <v>279</v>
      </c>
      <c r="AZ2508" s="13">
        <v>288</v>
      </c>
      <c r="BA2508" s="13">
        <v>628</v>
      </c>
      <c r="BB2508" s="13">
        <v>561</v>
      </c>
      <c r="BC2508" s="13">
        <v>318</v>
      </c>
      <c r="BD2508" s="13">
        <v>273</v>
      </c>
      <c r="BE2508" s="805" t="s">
        <v>232</v>
      </c>
      <c r="BF2508">
        <v>1</v>
      </c>
      <c r="BG2508" s="13">
        <v>152</v>
      </c>
      <c r="BH2508" s="13">
        <v>127</v>
      </c>
      <c r="BI2508" s="779" t="s">
        <v>485</v>
      </c>
      <c r="BJ2508" s="13">
        <v>1</v>
      </c>
      <c r="BK2508" s="13" t="e">
        <f t="shared" si="454"/>
        <v>#DIV/0!</v>
      </c>
      <c r="BL2508" s="13" t="e">
        <f t="shared" si="455"/>
        <v>#DIV/0!</v>
      </c>
    </row>
    <row r="2509" spans="48:64" x14ac:dyDescent="0.25">
      <c r="AV2509" s="13">
        <v>92</v>
      </c>
      <c r="AW2509" s="13">
        <v>5</v>
      </c>
      <c r="AX2509" s="805" t="s">
        <v>223</v>
      </c>
      <c r="AY2509" s="13">
        <v>99</v>
      </c>
      <c r="AZ2509" s="13">
        <v>112</v>
      </c>
      <c r="BA2509" s="13">
        <v>206</v>
      </c>
      <c r="BB2509" s="13">
        <v>204</v>
      </c>
      <c r="BC2509" s="13">
        <v>100</v>
      </c>
      <c r="BD2509" s="13">
        <v>92</v>
      </c>
      <c r="BE2509" s="805" t="s">
        <v>241</v>
      </c>
      <c r="BF2509">
        <v>1</v>
      </c>
      <c r="BG2509" s="13">
        <v>90</v>
      </c>
      <c r="BH2509" s="13">
        <v>92</v>
      </c>
      <c r="BI2509" s="878" t="s">
        <v>510</v>
      </c>
      <c r="BJ2509" s="13">
        <v>0</v>
      </c>
      <c r="BK2509" s="13" t="e">
        <f t="shared" si="454"/>
        <v>#DIV/0!</v>
      </c>
      <c r="BL2509" s="13" t="e">
        <f t="shared" si="455"/>
        <v>#DIV/0!</v>
      </c>
    </row>
    <row r="2510" spans="48:64" x14ac:dyDescent="0.25">
      <c r="AV2510" s="13">
        <v>93</v>
      </c>
      <c r="AW2510" s="13">
        <v>3</v>
      </c>
      <c r="AX2510" s="805" t="s">
        <v>223</v>
      </c>
      <c r="AY2510" s="13">
        <v>106</v>
      </c>
      <c r="AZ2510" s="13">
        <v>104</v>
      </c>
      <c r="BA2510" s="13">
        <v>289</v>
      </c>
      <c r="BB2510" s="13">
        <v>242</v>
      </c>
      <c r="BC2510" s="13">
        <v>173</v>
      </c>
      <c r="BD2510" s="13">
        <v>138</v>
      </c>
      <c r="BE2510" s="805" t="s">
        <v>250</v>
      </c>
      <c r="BF2510">
        <v>4</v>
      </c>
      <c r="BG2510" s="13">
        <v>202</v>
      </c>
      <c r="BH2510" s="13">
        <v>165</v>
      </c>
      <c r="BI2510" s="856" t="s">
        <v>540</v>
      </c>
      <c r="BJ2510" s="13">
        <v>2</v>
      </c>
      <c r="BK2510" s="13" t="e">
        <f t="shared" si="454"/>
        <v>#DIV/0!</v>
      </c>
      <c r="BL2510" s="13" t="e">
        <f t="shared" si="455"/>
        <v>#DIV/0!</v>
      </c>
    </row>
    <row r="2511" spans="48:64" x14ac:dyDescent="0.25">
      <c r="AV2511" s="13">
        <v>94</v>
      </c>
      <c r="AW2511" s="13">
        <v>4</v>
      </c>
      <c r="AX2511" s="805" t="s">
        <v>223</v>
      </c>
      <c r="AY2511" s="13">
        <v>100</v>
      </c>
      <c r="AZ2511" s="13">
        <v>114</v>
      </c>
      <c r="BA2511" s="13">
        <v>220</v>
      </c>
      <c r="BB2511" s="13">
        <v>227</v>
      </c>
      <c r="BC2511" s="13">
        <v>106</v>
      </c>
      <c r="BD2511" s="13">
        <v>113</v>
      </c>
      <c r="BE2511" s="805" t="s">
        <v>259</v>
      </c>
      <c r="BF2511">
        <v>3</v>
      </c>
      <c r="BG2511" s="13">
        <v>97</v>
      </c>
      <c r="BH2511" s="13">
        <v>114</v>
      </c>
      <c r="BI2511" s="854" t="s">
        <v>419</v>
      </c>
      <c r="BJ2511" s="13">
        <v>0</v>
      </c>
      <c r="BK2511" s="13" t="e">
        <f t="shared" si="454"/>
        <v>#DIV/0!</v>
      </c>
      <c r="BL2511" s="13" t="e">
        <f t="shared" si="455"/>
        <v>#DIV/0!</v>
      </c>
    </row>
    <row r="2512" spans="48:64" x14ac:dyDescent="0.25">
      <c r="AV2512" s="13">
        <v>95</v>
      </c>
      <c r="AW2512" s="13">
        <v>9</v>
      </c>
      <c r="AX2512" s="805" t="s">
        <v>223</v>
      </c>
      <c r="AY2512" s="13">
        <v>91</v>
      </c>
      <c r="AZ2512" s="13">
        <v>116</v>
      </c>
      <c r="BA2512" s="13">
        <v>200</v>
      </c>
      <c r="BB2512" s="13">
        <v>198</v>
      </c>
      <c r="BC2512" s="13">
        <v>97</v>
      </c>
      <c r="BD2512" s="13">
        <v>82</v>
      </c>
      <c r="BE2512" s="805" t="s">
        <v>268</v>
      </c>
      <c r="BF2512">
        <v>8</v>
      </c>
      <c r="BG2512" s="13">
        <v>50</v>
      </c>
      <c r="BH2512" s="13">
        <v>40</v>
      </c>
      <c r="BI2512" s="895" t="s">
        <v>419</v>
      </c>
      <c r="BJ2512" s="13">
        <v>1</v>
      </c>
      <c r="BK2512" s="13" t="e">
        <f t="shared" si="454"/>
        <v>#DIV/0!</v>
      </c>
      <c r="BL2512" s="13" t="e">
        <f t="shared" si="455"/>
        <v>#DIV/0!</v>
      </c>
    </row>
    <row r="2513" spans="1:64" x14ac:dyDescent="0.25">
      <c r="AV2513" s="13">
        <v>96</v>
      </c>
      <c r="AW2513" s="13">
        <v>6</v>
      </c>
      <c r="AX2513" s="805" t="s">
        <v>232</v>
      </c>
      <c r="AY2513" s="13">
        <v>179</v>
      </c>
      <c r="AZ2513" s="13">
        <v>160</v>
      </c>
      <c r="BA2513" s="13">
        <v>331</v>
      </c>
      <c r="BB2513" s="13">
        <v>327</v>
      </c>
      <c r="BC2513" s="13">
        <v>140</v>
      </c>
      <c r="BD2513" s="13">
        <v>167</v>
      </c>
      <c r="BE2513" s="805" t="s">
        <v>241</v>
      </c>
      <c r="BF2513">
        <v>4</v>
      </c>
      <c r="BG2513" s="13">
        <v>119</v>
      </c>
      <c r="BH2513" s="13">
        <v>117</v>
      </c>
      <c r="BI2513" s="836" t="s">
        <v>442</v>
      </c>
      <c r="BJ2513" s="13">
        <v>0</v>
      </c>
      <c r="BK2513" s="13" t="e">
        <f t="shared" si="454"/>
        <v>#DIV/0!</v>
      </c>
      <c r="BL2513" s="13" t="e">
        <f t="shared" si="455"/>
        <v>#DIV/0!</v>
      </c>
    </row>
    <row r="2514" spans="1:64" x14ac:dyDescent="0.25">
      <c r="AV2514" s="13">
        <v>97</v>
      </c>
      <c r="AW2514" s="13">
        <v>7</v>
      </c>
      <c r="AX2514" s="805" t="s">
        <v>232</v>
      </c>
      <c r="AY2514" s="13">
        <v>252</v>
      </c>
      <c r="AZ2514" s="13">
        <v>238</v>
      </c>
      <c r="BA2514" s="13">
        <v>595</v>
      </c>
      <c r="BB2514" s="13">
        <v>528</v>
      </c>
      <c r="BC2514" s="13">
        <v>314</v>
      </c>
      <c r="BD2514" s="13">
        <v>290</v>
      </c>
      <c r="BE2514" s="805" t="s">
        <v>250</v>
      </c>
      <c r="BF2514">
        <v>3</v>
      </c>
      <c r="BG2514" s="13">
        <v>220</v>
      </c>
      <c r="BH2514" s="13">
        <v>216</v>
      </c>
      <c r="BI2514" s="881" t="s">
        <v>437</v>
      </c>
      <c r="BJ2514" s="13">
        <v>2</v>
      </c>
      <c r="BK2514" s="13" t="e">
        <f t="shared" ref="BK2514:BK2545" si="456">ROUND(BA99/(AW99-BJ99),2)</f>
        <v>#DIV/0!</v>
      </c>
      <c r="BL2514" s="13" t="e">
        <f t="shared" ref="BL2514:BL2545" si="457">ROUND(BB99/(AW99-BJ99),2)</f>
        <v>#DIV/0!</v>
      </c>
    </row>
    <row r="2515" spans="1:64" x14ac:dyDescent="0.25">
      <c r="AV2515" s="13">
        <v>98</v>
      </c>
      <c r="AW2515" s="13">
        <v>7</v>
      </c>
      <c r="AX2515" s="805" t="s">
        <v>232</v>
      </c>
      <c r="AY2515" s="13">
        <v>229</v>
      </c>
      <c r="AZ2515" s="13">
        <v>196</v>
      </c>
      <c r="BA2515" s="13">
        <v>417</v>
      </c>
      <c r="BB2515" s="13">
        <v>367</v>
      </c>
      <c r="BC2515" s="13">
        <v>172</v>
      </c>
      <c r="BD2515" s="13">
        <v>171</v>
      </c>
      <c r="BE2515" s="805" t="s">
        <v>259</v>
      </c>
      <c r="BF2515">
        <v>3</v>
      </c>
      <c r="BG2515" s="13">
        <v>105</v>
      </c>
      <c r="BH2515" s="13">
        <v>95</v>
      </c>
      <c r="BI2515" s="891" t="s">
        <v>502</v>
      </c>
      <c r="BJ2515" s="13">
        <v>1</v>
      </c>
      <c r="BK2515" s="13" t="e">
        <f t="shared" si="456"/>
        <v>#DIV/0!</v>
      </c>
      <c r="BL2515" s="13" t="e">
        <f t="shared" si="457"/>
        <v>#DIV/0!</v>
      </c>
    </row>
    <row r="2516" spans="1:64" x14ac:dyDescent="0.25">
      <c r="AV2516" s="13">
        <v>99</v>
      </c>
      <c r="AW2516" s="13">
        <v>6</v>
      </c>
      <c r="AX2516" s="805" t="s">
        <v>232</v>
      </c>
      <c r="AY2516" s="13">
        <v>171</v>
      </c>
      <c r="AZ2516" s="13">
        <v>131</v>
      </c>
      <c r="BA2516" s="13">
        <v>327</v>
      </c>
      <c r="BB2516" s="13">
        <v>267</v>
      </c>
      <c r="BC2516" s="13">
        <v>139</v>
      </c>
      <c r="BD2516" s="13">
        <v>136</v>
      </c>
      <c r="BE2516" s="805" t="s">
        <v>268</v>
      </c>
      <c r="BF2516" s="426">
        <v>3</v>
      </c>
      <c r="BG2516" s="13">
        <v>89</v>
      </c>
      <c r="BH2516" s="13">
        <v>78</v>
      </c>
      <c r="BI2516" s="831" t="s">
        <v>451</v>
      </c>
      <c r="BJ2516" s="13">
        <v>1</v>
      </c>
      <c r="BK2516" s="13" t="e">
        <f t="shared" si="456"/>
        <v>#DIV/0!</v>
      </c>
      <c r="BL2516" s="13" t="e">
        <f t="shared" si="457"/>
        <v>#DIV/0!</v>
      </c>
    </row>
    <row r="2517" spans="1:64" x14ac:dyDescent="0.25">
      <c r="AV2517" s="13">
        <v>100</v>
      </c>
      <c r="AW2517" s="13">
        <v>8</v>
      </c>
      <c r="AX2517" s="805" t="s">
        <v>241</v>
      </c>
      <c r="AY2517" s="13">
        <v>158</v>
      </c>
      <c r="AZ2517" s="13">
        <v>143</v>
      </c>
      <c r="BA2517" s="13">
        <v>313</v>
      </c>
      <c r="BB2517" s="13">
        <v>280</v>
      </c>
      <c r="BC2517" s="13">
        <v>144</v>
      </c>
      <c r="BD2517" s="13">
        <v>137</v>
      </c>
      <c r="BE2517" s="805" t="s">
        <v>250</v>
      </c>
      <c r="BF2517">
        <v>1</v>
      </c>
      <c r="BG2517" s="13">
        <v>117</v>
      </c>
      <c r="BH2517" s="13">
        <v>107</v>
      </c>
      <c r="BI2517" s="888" t="s">
        <v>451</v>
      </c>
      <c r="BJ2517" s="13">
        <v>2</v>
      </c>
      <c r="BK2517" s="13" t="e">
        <f t="shared" si="456"/>
        <v>#DIV/0!</v>
      </c>
      <c r="BL2517" s="13" t="e">
        <f t="shared" si="457"/>
        <v>#DIV/0!</v>
      </c>
    </row>
    <row r="2518" spans="1:64" x14ac:dyDescent="0.25">
      <c r="AV2518" s="13">
        <v>101</v>
      </c>
      <c r="AW2518" s="13">
        <v>9</v>
      </c>
      <c r="AX2518" s="805" t="s">
        <v>241</v>
      </c>
      <c r="AY2518" s="13">
        <v>234</v>
      </c>
      <c r="AZ2518" s="13">
        <v>223</v>
      </c>
      <c r="BA2518" s="13">
        <v>474</v>
      </c>
      <c r="BB2518" s="13">
        <v>411</v>
      </c>
      <c r="BC2518" s="13">
        <v>222</v>
      </c>
      <c r="BD2518" s="13">
        <v>188</v>
      </c>
      <c r="BE2518" s="805" t="s">
        <v>259</v>
      </c>
      <c r="BF2518" s="425">
        <v>5</v>
      </c>
      <c r="BG2518" s="13">
        <v>141</v>
      </c>
      <c r="BH2518" s="13">
        <v>129</v>
      </c>
      <c r="BI2518" s="845" t="s">
        <v>540</v>
      </c>
      <c r="BJ2518" s="13">
        <v>1</v>
      </c>
      <c r="BK2518" s="13" t="e">
        <f t="shared" si="456"/>
        <v>#DIV/0!</v>
      </c>
      <c r="BL2518" s="13" t="e">
        <f t="shared" si="457"/>
        <v>#DIV/0!</v>
      </c>
    </row>
    <row r="2519" spans="1:64" x14ac:dyDescent="0.25">
      <c r="AV2519" s="13">
        <v>102</v>
      </c>
      <c r="AW2519" s="13">
        <v>8</v>
      </c>
      <c r="AX2519" s="805" t="s">
        <v>241</v>
      </c>
      <c r="AY2519" s="13">
        <v>131</v>
      </c>
      <c r="AZ2519" s="13">
        <v>113</v>
      </c>
      <c r="BA2519" s="13">
        <v>255</v>
      </c>
      <c r="BB2519" s="13">
        <v>230</v>
      </c>
      <c r="BC2519" s="13">
        <v>116</v>
      </c>
      <c r="BD2519" s="13">
        <v>117</v>
      </c>
      <c r="BE2519" s="805" t="s">
        <v>268</v>
      </c>
      <c r="BF2519" s="425">
        <v>1</v>
      </c>
      <c r="BG2519" s="13">
        <v>104</v>
      </c>
      <c r="BH2519" s="13">
        <v>58</v>
      </c>
      <c r="BI2519" s="882" t="s">
        <v>510</v>
      </c>
      <c r="BJ2519" s="13">
        <v>0</v>
      </c>
      <c r="BK2519" s="13" t="e">
        <f t="shared" si="456"/>
        <v>#DIV/0!</v>
      </c>
      <c r="BL2519" s="13" t="e">
        <f t="shared" si="457"/>
        <v>#DIV/0!</v>
      </c>
    </row>
    <row r="2520" spans="1:64" x14ac:dyDescent="0.25">
      <c r="AV2520" s="13">
        <v>103</v>
      </c>
      <c r="AW2520" s="13">
        <v>5</v>
      </c>
      <c r="AX2520" s="805" t="s">
        <v>250</v>
      </c>
      <c r="AY2520" s="13">
        <v>180</v>
      </c>
      <c r="AZ2520" s="13">
        <v>141</v>
      </c>
      <c r="BA2520" s="13">
        <v>325</v>
      </c>
      <c r="BB2520" s="13">
        <v>260</v>
      </c>
      <c r="BC2520" s="13">
        <v>132</v>
      </c>
      <c r="BD2520" s="13">
        <v>119</v>
      </c>
      <c r="BE2520" s="805" t="s">
        <v>259</v>
      </c>
      <c r="BF2520" s="425">
        <v>2</v>
      </c>
      <c r="BG2520" s="13">
        <v>166</v>
      </c>
      <c r="BH2520" s="13">
        <v>127</v>
      </c>
      <c r="BI2520" s="876" t="s">
        <v>459</v>
      </c>
      <c r="BJ2520" s="13">
        <v>1</v>
      </c>
      <c r="BK2520" s="13" t="e">
        <f t="shared" si="456"/>
        <v>#DIV/0!</v>
      </c>
      <c r="BL2520" s="13" t="e">
        <f t="shared" si="457"/>
        <v>#DIV/0!</v>
      </c>
    </row>
    <row r="2521" spans="1:64" x14ac:dyDescent="0.25">
      <c r="AV2521" s="13">
        <v>104</v>
      </c>
      <c r="AW2521" s="13">
        <v>6</v>
      </c>
      <c r="AX2521" s="805" t="s">
        <v>250</v>
      </c>
      <c r="AY2521" s="13">
        <v>119</v>
      </c>
      <c r="AZ2521" s="13">
        <v>107</v>
      </c>
      <c r="BA2521" s="13">
        <v>212</v>
      </c>
      <c r="BB2521" s="13">
        <v>209</v>
      </c>
      <c r="BC2521" s="13">
        <v>88</v>
      </c>
      <c r="BD2521" s="13">
        <v>102</v>
      </c>
      <c r="BE2521" s="805" t="s">
        <v>268</v>
      </c>
      <c r="BF2521" s="425">
        <v>3</v>
      </c>
      <c r="BG2521" s="13">
        <v>118</v>
      </c>
      <c r="BH2521" s="13">
        <v>100</v>
      </c>
      <c r="BI2521" s="898" t="s">
        <v>451</v>
      </c>
      <c r="BJ2521" s="13">
        <v>0</v>
      </c>
      <c r="BK2521" s="13" t="e">
        <f t="shared" si="456"/>
        <v>#DIV/0!</v>
      </c>
      <c r="BL2521" s="13" t="e">
        <f t="shared" si="457"/>
        <v>#DIV/0!</v>
      </c>
    </row>
    <row r="2522" spans="1:64" x14ac:dyDescent="0.25">
      <c r="A2522" s="214"/>
      <c r="AV2522" s="13">
        <v>105</v>
      </c>
      <c r="AW2522" s="13">
        <v>9</v>
      </c>
      <c r="AX2522" s="805" t="s">
        <v>259</v>
      </c>
      <c r="AY2522" s="13">
        <v>133</v>
      </c>
      <c r="AZ2522" s="13">
        <v>114</v>
      </c>
      <c r="BA2522" s="13">
        <v>249</v>
      </c>
      <c r="BB2522" s="13">
        <v>202</v>
      </c>
      <c r="BC2522" s="13">
        <v>113</v>
      </c>
      <c r="BD2522" s="13">
        <v>88</v>
      </c>
      <c r="BE2522" s="805" t="s">
        <v>268</v>
      </c>
      <c r="BF2522">
        <v>5</v>
      </c>
      <c r="BG2522" s="13">
        <v>81</v>
      </c>
      <c r="BH2522" s="13">
        <v>52</v>
      </c>
      <c r="BI2522" s="885" t="s">
        <v>446</v>
      </c>
      <c r="BJ2522" s="13">
        <v>1</v>
      </c>
      <c r="BK2522" s="13" t="e">
        <f t="shared" si="456"/>
        <v>#DIV/0!</v>
      </c>
      <c r="BL2522" s="13" t="e">
        <f t="shared" si="457"/>
        <v>#DIV/0!</v>
      </c>
    </row>
    <row r="2523" spans="1:64" x14ac:dyDescent="0.25">
      <c r="A2523" s="214"/>
      <c r="AV2523" s="13">
        <v>1</v>
      </c>
      <c r="AW2523" s="13">
        <v>8</v>
      </c>
      <c r="AX2523" s="815" t="s">
        <v>277</v>
      </c>
      <c r="AY2523" s="13">
        <v>99</v>
      </c>
      <c r="AZ2523" s="13">
        <v>89</v>
      </c>
      <c r="BA2523" s="13">
        <v>237</v>
      </c>
      <c r="BB2523" s="13">
        <v>184</v>
      </c>
      <c r="BC2523" s="13">
        <v>118</v>
      </c>
      <c r="BD2523" s="13">
        <v>95</v>
      </c>
      <c r="BE2523" s="815" t="s">
        <v>286</v>
      </c>
      <c r="BF2523">
        <v>5</v>
      </c>
      <c r="BG2523" s="13">
        <v>60</v>
      </c>
      <c r="BH2523" s="13">
        <v>35</v>
      </c>
      <c r="BI2523" s="837" t="s">
        <v>485</v>
      </c>
      <c r="BJ2523" s="13">
        <v>0</v>
      </c>
      <c r="BK2523" s="13" t="e">
        <f t="shared" ref="BK2523:BK2554" si="458">ROUND(BA3/(AW3-BJ3),2)</f>
        <v>#DIV/0!</v>
      </c>
      <c r="BL2523" s="13" t="e">
        <f t="shared" ref="BL2523:BL2554" si="459">ROUND(BB3/(AW3-BJ3),2)</f>
        <v>#DIV/0!</v>
      </c>
    </row>
    <row r="2524" spans="1:64" x14ac:dyDescent="0.25">
      <c r="A2524" s="214"/>
      <c r="AV2524" s="13">
        <v>2</v>
      </c>
      <c r="AW2524" s="13">
        <v>6</v>
      </c>
      <c r="AX2524" s="815" t="s">
        <v>277</v>
      </c>
      <c r="AY2524" s="13">
        <v>104</v>
      </c>
      <c r="AZ2524" s="13">
        <v>110</v>
      </c>
      <c r="BA2524" s="13">
        <v>189</v>
      </c>
      <c r="BB2524" s="13">
        <v>194</v>
      </c>
      <c r="BC2524" s="13">
        <v>75</v>
      </c>
      <c r="BD2524" s="13">
        <v>84</v>
      </c>
      <c r="BE2524" s="815" t="s">
        <v>295</v>
      </c>
      <c r="BF2524">
        <v>4</v>
      </c>
      <c r="BG2524" s="13">
        <v>58</v>
      </c>
      <c r="BH2524" s="13">
        <v>79</v>
      </c>
      <c r="BI2524" s="836" t="s">
        <v>442</v>
      </c>
      <c r="BJ2524" s="13">
        <v>0</v>
      </c>
      <c r="BK2524" s="13" t="e">
        <f t="shared" si="458"/>
        <v>#DIV/0!</v>
      </c>
      <c r="BL2524" s="13" t="e">
        <f t="shared" si="459"/>
        <v>#DIV/0!</v>
      </c>
    </row>
    <row r="2525" spans="1:64" x14ac:dyDescent="0.25">
      <c r="A2525" s="214"/>
      <c r="AV2525" s="13">
        <v>3</v>
      </c>
      <c r="AW2525" s="13">
        <v>3</v>
      </c>
      <c r="AX2525" s="815" t="s">
        <v>277</v>
      </c>
      <c r="AY2525" s="13">
        <v>113</v>
      </c>
      <c r="AZ2525" s="13">
        <v>95</v>
      </c>
      <c r="BA2525" s="13">
        <v>220</v>
      </c>
      <c r="BB2525" s="13">
        <v>184</v>
      </c>
      <c r="BC2525" s="13">
        <v>98</v>
      </c>
      <c r="BD2525" s="13">
        <v>89</v>
      </c>
      <c r="BE2525" s="815" t="s">
        <v>304</v>
      </c>
      <c r="BF2525">
        <v>1</v>
      </c>
      <c r="BG2525" s="13">
        <v>212</v>
      </c>
      <c r="BH2525" s="13">
        <v>171</v>
      </c>
      <c r="BI2525" s="856" t="s">
        <v>540</v>
      </c>
      <c r="BJ2525" s="13">
        <v>0</v>
      </c>
      <c r="BK2525" s="13" t="e">
        <f t="shared" si="458"/>
        <v>#DIV/0!</v>
      </c>
      <c r="BL2525" s="13" t="e">
        <f t="shared" si="459"/>
        <v>#DIV/0!</v>
      </c>
    </row>
    <row r="2526" spans="1:64" x14ac:dyDescent="0.25">
      <c r="A2526" s="214"/>
      <c r="AV2526" s="13">
        <v>4</v>
      </c>
      <c r="AW2526" s="13">
        <v>3</v>
      </c>
      <c r="AX2526" s="815" t="s">
        <v>277</v>
      </c>
      <c r="AY2526" s="13">
        <v>107</v>
      </c>
      <c r="AZ2526" s="13">
        <v>99</v>
      </c>
      <c r="BA2526" s="13">
        <v>200</v>
      </c>
      <c r="BB2526" s="13">
        <v>170</v>
      </c>
      <c r="BC2526" s="13">
        <v>80</v>
      </c>
      <c r="BD2526" s="13">
        <v>71</v>
      </c>
      <c r="BE2526" s="815" t="s">
        <v>313</v>
      </c>
      <c r="BF2526" s="426">
        <v>2</v>
      </c>
      <c r="BG2526" s="13">
        <v>115</v>
      </c>
      <c r="BH2526" s="13">
        <v>84</v>
      </c>
      <c r="BI2526" s="869" t="s">
        <v>529</v>
      </c>
      <c r="BJ2526" s="13">
        <v>0</v>
      </c>
      <c r="BK2526" s="13" t="e">
        <f t="shared" si="458"/>
        <v>#DIV/0!</v>
      </c>
      <c r="BL2526" s="13" t="e">
        <f t="shared" si="459"/>
        <v>#DIV/0!</v>
      </c>
    </row>
    <row r="2527" spans="1:64" x14ac:dyDescent="0.25">
      <c r="A2527" s="214"/>
      <c r="AV2527" s="13">
        <v>5</v>
      </c>
      <c r="AW2527" s="13">
        <v>8</v>
      </c>
      <c r="AX2527" s="815" t="s">
        <v>277</v>
      </c>
      <c r="AY2527" s="13">
        <v>123</v>
      </c>
      <c r="AZ2527" s="13">
        <v>119</v>
      </c>
      <c r="BA2527" s="13">
        <v>266</v>
      </c>
      <c r="BB2527" s="13">
        <v>256</v>
      </c>
      <c r="BC2527" s="13">
        <v>135</v>
      </c>
      <c r="BD2527" s="13">
        <v>137</v>
      </c>
      <c r="BE2527" s="815" t="s">
        <v>322</v>
      </c>
      <c r="BF2527" s="425">
        <v>4</v>
      </c>
      <c r="BG2527" s="13">
        <v>94</v>
      </c>
      <c r="BH2527" s="13">
        <v>91</v>
      </c>
      <c r="BI2527" s="825" t="s">
        <v>560</v>
      </c>
      <c r="BJ2527" s="13">
        <v>3</v>
      </c>
      <c r="BK2527" s="13" t="e">
        <f t="shared" si="458"/>
        <v>#DIV/0!</v>
      </c>
      <c r="BL2527" s="13" t="e">
        <f t="shared" si="459"/>
        <v>#DIV/0!</v>
      </c>
    </row>
    <row r="2528" spans="1:64" x14ac:dyDescent="0.25">
      <c r="A2528" s="214"/>
      <c r="AV2528" s="13">
        <v>6</v>
      </c>
      <c r="AW2528" s="13">
        <v>6</v>
      </c>
      <c r="AX2528" s="815" t="s">
        <v>277</v>
      </c>
      <c r="AY2528" s="13">
        <v>155</v>
      </c>
      <c r="AZ2528" s="13">
        <v>150</v>
      </c>
      <c r="BA2528" s="13">
        <v>387</v>
      </c>
      <c r="BB2528" s="13">
        <v>340</v>
      </c>
      <c r="BC2528" s="13">
        <v>217</v>
      </c>
      <c r="BD2528" s="13">
        <v>190</v>
      </c>
      <c r="BE2528" s="815" t="s">
        <v>331</v>
      </c>
      <c r="BF2528" s="425">
        <v>2</v>
      </c>
      <c r="BG2528" s="13">
        <v>317</v>
      </c>
      <c r="BH2528" s="13">
        <v>266</v>
      </c>
      <c r="BI2528" s="895" t="s">
        <v>419</v>
      </c>
      <c r="BJ2528" s="13">
        <v>2</v>
      </c>
      <c r="BK2528" s="13" t="e">
        <f t="shared" si="458"/>
        <v>#DIV/0!</v>
      </c>
      <c r="BL2528" s="13" t="e">
        <f t="shared" si="459"/>
        <v>#DIV/0!</v>
      </c>
    </row>
    <row r="2529" spans="1:64" x14ac:dyDescent="0.25">
      <c r="A2529" s="214"/>
      <c r="AV2529" s="13">
        <v>7</v>
      </c>
      <c r="AW2529" s="13">
        <v>6</v>
      </c>
      <c r="AX2529" s="815" t="s">
        <v>277</v>
      </c>
      <c r="AY2529" s="13">
        <v>119</v>
      </c>
      <c r="AZ2529" s="13">
        <v>111</v>
      </c>
      <c r="BA2529" s="13">
        <v>308</v>
      </c>
      <c r="BB2529" s="13">
        <v>238</v>
      </c>
      <c r="BC2529" s="13">
        <v>171</v>
      </c>
      <c r="BD2529" s="13">
        <v>127</v>
      </c>
      <c r="BE2529" s="815" t="s">
        <v>340</v>
      </c>
      <c r="BF2529">
        <v>7</v>
      </c>
      <c r="BG2529" s="13">
        <v>80</v>
      </c>
      <c r="BH2529" s="13">
        <v>51</v>
      </c>
      <c r="BI2529" s="868" t="s">
        <v>471</v>
      </c>
      <c r="BJ2529" s="13">
        <v>1</v>
      </c>
      <c r="BK2529" s="13" t="e">
        <f t="shared" si="458"/>
        <v>#DIV/0!</v>
      </c>
      <c r="BL2529" s="13" t="e">
        <f t="shared" si="459"/>
        <v>#DIV/0!</v>
      </c>
    </row>
    <row r="2530" spans="1:64" x14ac:dyDescent="0.25">
      <c r="A2530" s="214"/>
      <c r="AV2530" s="13">
        <v>8</v>
      </c>
      <c r="AW2530" s="13">
        <v>8</v>
      </c>
      <c r="AX2530" s="815" t="s">
        <v>277</v>
      </c>
      <c r="AY2530" s="13">
        <v>161</v>
      </c>
      <c r="AZ2530" s="13">
        <v>135</v>
      </c>
      <c r="BA2530" s="13">
        <v>286</v>
      </c>
      <c r="BB2530" s="13">
        <v>232</v>
      </c>
      <c r="BC2530" s="13">
        <v>113</v>
      </c>
      <c r="BD2530" s="13">
        <v>97</v>
      </c>
      <c r="BE2530" s="815" t="s">
        <v>349</v>
      </c>
      <c r="BF2530">
        <v>9</v>
      </c>
      <c r="BG2530" s="13">
        <v>89</v>
      </c>
      <c r="BH2530" s="13">
        <v>79</v>
      </c>
      <c r="BI2530" s="879" t="s">
        <v>419</v>
      </c>
      <c r="BJ2530" s="13">
        <v>1</v>
      </c>
      <c r="BK2530" s="13" t="e">
        <f t="shared" si="458"/>
        <v>#DIV/0!</v>
      </c>
      <c r="BL2530" s="13" t="e">
        <f t="shared" si="459"/>
        <v>#DIV/0!</v>
      </c>
    </row>
    <row r="2531" spans="1:64" x14ac:dyDescent="0.25">
      <c r="A2531" s="214"/>
      <c r="AV2531" s="13">
        <v>9</v>
      </c>
      <c r="AW2531" s="13">
        <v>6</v>
      </c>
      <c r="AX2531" s="815" t="s">
        <v>277</v>
      </c>
      <c r="AY2531" s="13">
        <v>106</v>
      </c>
      <c r="AZ2531" s="13">
        <v>83</v>
      </c>
      <c r="BA2531" s="13">
        <v>200</v>
      </c>
      <c r="BB2531" s="13">
        <v>167</v>
      </c>
      <c r="BC2531" s="13">
        <v>88</v>
      </c>
      <c r="BD2531" s="13">
        <v>84</v>
      </c>
      <c r="BE2531" s="815" t="s">
        <v>358</v>
      </c>
      <c r="BF2531">
        <v>5</v>
      </c>
      <c r="BG2531" s="13">
        <v>63</v>
      </c>
      <c r="BH2531" s="13">
        <v>58</v>
      </c>
      <c r="BI2531" s="860" t="s">
        <v>459</v>
      </c>
      <c r="BJ2531" s="13">
        <v>2</v>
      </c>
      <c r="BK2531" s="13" t="e">
        <f t="shared" si="458"/>
        <v>#DIV/0!</v>
      </c>
      <c r="BL2531" s="13" t="e">
        <f t="shared" si="459"/>
        <v>#DIV/0!</v>
      </c>
    </row>
    <row r="2532" spans="1:64" x14ac:dyDescent="0.25">
      <c r="A2532" s="214"/>
      <c r="AV2532" s="13">
        <v>10</v>
      </c>
      <c r="AW2532" s="13">
        <v>8</v>
      </c>
      <c r="AX2532" s="815" t="s">
        <v>277</v>
      </c>
      <c r="AY2532" s="13">
        <v>156</v>
      </c>
      <c r="AZ2532" s="13">
        <v>145</v>
      </c>
      <c r="BA2532" s="13">
        <v>367</v>
      </c>
      <c r="BB2532" s="13">
        <v>309</v>
      </c>
      <c r="BC2532" s="13">
        <v>185</v>
      </c>
      <c r="BD2532" s="13">
        <v>164</v>
      </c>
      <c r="BE2532" s="815" t="s">
        <v>367</v>
      </c>
      <c r="BF2532" s="425">
        <v>2</v>
      </c>
      <c r="BG2532" s="13">
        <v>203</v>
      </c>
      <c r="BH2532" s="13">
        <v>152</v>
      </c>
      <c r="BI2532" s="890" t="s">
        <v>548</v>
      </c>
      <c r="BJ2532" s="13">
        <v>2</v>
      </c>
      <c r="BK2532" s="13" t="e">
        <f t="shared" si="458"/>
        <v>#DIV/0!</v>
      </c>
      <c r="BL2532" s="13" t="e">
        <f t="shared" si="459"/>
        <v>#DIV/0!</v>
      </c>
    </row>
    <row r="2533" spans="1:64" x14ac:dyDescent="0.25">
      <c r="A2533" s="214"/>
      <c r="AV2533" s="13">
        <v>11</v>
      </c>
      <c r="AW2533" s="13">
        <v>12</v>
      </c>
      <c r="AX2533" s="815" t="s">
        <v>277</v>
      </c>
      <c r="AY2533" s="13">
        <v>238</v>
      </c>
      <c r="AZ2533" s="13">
        <v>189</v>
      </c>
      <c r="BA2533" s="13">
        <v>467</v>
      </c>
      <c r="BB2533" s="13">
        <v>364</v>
      </c>
      <c r="BC2533" s="13">
        <v>219</v>
      </c>
      <c r="BD2533" s="13">
        <v>175</v>
      </c>
      <c r="BE2533" s="815" t="s">
        <v>376</v>
      </c>
      <c r="BF2533" s="425">
        <v>7</v>
      </c>
      <c r="BG2533" s="13">
        <v>119</v>
      </c>
      <c r="BH2533" s="13">
        <v>79</v>
      </c>
      <c r="BI2533" s="851" t="s">
        <v>424</v>
      </c>
      <c r="BJ2533" s="13">
        <v>4</v>
      </c>
      <c r="BK2533" s="13" t="e">
        <f t="shared" si="458"/>
        <v>#DIV/0!</v>
      </c>
      <c r="BL2533" s="13" t="e">
        <f t="shared" si="459"/>
        <v>#DIV/0!</v>
      </c>
    </row>
    <row r="2534" spans="1:64" x14ac:dyDescent="0.25">
      <c r="A2534" s="214"/>
      <c r="AV2534" s="13">
        <v>12</v>
      </c>
      <c r="AW2534" s="13">
        <v>7</v>
      </c>
      <c r="AX2534" s="815" t="s">
        <v>277</v>
      </c>
      <c r="AY2534" s="13">
        <v>123</v>
      </c>
      <c r="AZ2534" s="13">
        <v>100</v>
      </c>
      <c r="BA2534" s="13">
        <v>275</v>
      </c>
      <c r="BB2534" s="13">
        <v>208</v>
      </c>
      <c r="BC2534" s="13">
        <v>140</v>
      </c>
      <c r="BD2534" s="13">
        <v>108</v>
      </c>
      <c r="BE2534" s="815" t="s">
        <v>385</v>
      </c>
      <c r="BF2534" s="425">
        <v>8</v>
      </c>
      <c r="BG2534" s="13">
        <v>83</v>
      </c>
      <c r="BH2534" s="13">
        <v>55</v>
      </c>
      <c r="BI2534" s="866" t="s">
        <v>489</v>
      </c>
      <c r="BJ2534" s="13">
        <v>0</v>
      </c>
      <c r="BK2534" s="13" t="e">
        <f t="shared" si="458"/>
        <v>#DIV/0!</v>
      </c>
      <c r="BL2534" s="13" t="e">
        <f t="shared" si="459"/>
        <v>#DIV/0!</v>
      </c>
    </row>
    <row r="2535" spans="1:64" x14ac:dyDescent="0.25">
      <c r="A2535" s="214"/>
      <c r="AV2535" s="13">
        <v>13</v>
      </c>
      <c r="AW2535" s="13">
        <v>4</v>
      </c>
      <c r="AX2535" s="815" t="s">
        <v>277</v>
      </c>
      <c r="AY2535" s="13">
        <v>94</v>
      </c>
      <c r="AZ2535" s="13">
        <v>75</v>
      </c>
      <c r="BA2535" s="13">
        <v>173</v>
      </c>
      <c r="BB2535" s="13">
        <v>137</v>
      </c>
      <c r="BC2535" s="13">
        <v>74</v>
      </c>
      <c r="BD2535" s="13">
        <v>62</v>
      </c>
      <c r="BE2535" s="815" t="s">
        <v>394</v>
      </c>
      <c r="BF2535">
        <v>1</v>
      </c>
      <c r="BG2535" s="13">
        <v>65</v>
      </c>
      <c r="BH2535" s="13">
        <v>52</v>
      </c>
      <c r="BI2535" s="841" t="s">
        <v>454</v>
      </c>
      <c r="BJ2535" s="13">
        <v>0</v>
      </c>
      <c r="BK2535" s="13" t="e">
        <f t="shared" si="458"/>
        <v>#DIV/0!</v>
      </c>
      <c r="BL2535" s="13" t="e">
        <f t="shared" si="459"/>
        <v>#DIV/0!</v>
      </c>
    </row>
    <row r="2536" spans="1:64" x14ac:dyDescent="0.25">
      <c r="A2536" s="214"/>
      <c r="AV2536" s="13">
        <v>14</v>
      </c>
      <c r="AW2536" s="13">
        <v>5</v>
      </c>
      <c r="AX2536" s="815" t="s">
        <v>277</v>
      </c>
      <c r="AY2536" s="13">
        <v>162</v>
      </c>
      <c r="AZ2536" s="13">
        <v>148</v>
      </c>
      <c r="BA2536" s="13">
        <v>326</v>
      </c>
      <c r="BB2536" s="13">
        <v>302</v>
      </c>
      <c r="BC2536" s="13">
        <v>152</v>
      </c>
      <c r="BD2536" s="13">
        <v>154</v>
      </c>
      <c r="BE2536" s="815" t="s">
        <v>403</v>
      </c>
      <c r="BF2536">
        <v>3</v>
      </c>
      <c r="BG2536" s="13">
        <v>168</v>
      </c>
      <c r="BH2536" s="13">
        <v>165</v>
      </c>
      <c r="BI2536" s="856" t="s">
        <v>540</v>
      </c>
      <c r="BJ2536" s="13">
        <v>0</v>
      </c>
      <c r="BK2536" s="13" t="e">
        <f t="shared" si="458"/>
        <v>#DIV/0!</v>
      </c>
      <c r="BL2536" s="13" t="e">
        <f t="shared" si="459"/>
        <v>#DIV/0!</v>
      </c>
    </row>
    <row r="2537" spans="1:64" x14ac:dyDescent="0.25">
      <c r="AV2537" s="13">
        <v>15</v>
      </c>
      <c r="AW2537" s="13">
        <v>8</v>
      </c>
      <c r="AX2537" s="815" t="s">
        <v>286</v>
      </c>
      <c r="AY2537" s="13">
        <v>158</v>
      </c>
      <c r="AZ2537" s="13">
        <v>147</v>
      </c>
      <c r="BA2537" s="13">
        <v>345</v>
      </c>
      <c r="BB2537" s="13">
        <v>300</v>
      </c>
      <c r="BC2537" s="13">
        <v>170</v>
      </c>
      <c r="BD2537" s="13">
        <v>153</v>
      </c>
      <c r="BE2537" s="815" t="s">
        <v>295</v>
      </c>
      <c r="BF2537">
        <v>6</v>
      </c>
      <c r="BG2537" s="13">
        <v>133</v>
      </c>
      <c r="BH2537" s="13">
        <v>113</v>
      </c>
      <c r="BI2537" s="886" t="s">
        <v>476</v>
      </c>
      <c r="BJ2537" s="13">
        <v>1</v>
      </c>
      <c r="BK2537" s="13" t="e">
        <f t="shared" si="458"/>
        <v>#DIV/0!</v>
      </c>
      <c r="BL2537" s="13" t="e">
        <f t="shared" si="459"/>
        <v>#DIV/0!</v>
      </c>
    </row>
    <row r="2538" spans="1:64" x14ac:dyDescent="0.25">
      <c r="AV2538" s="13">
        <v>16</v>
      </c>
      <c r="AW2538" s="13">
        <v>6</v>
      </c>
      <c r="AX2538" s="815" t="s">
        <v>286</v>
      </c>
      <c r="AY2538" s="13">
        <v>80</v>
      </c>
      <c r="AZ2538" s="13">
        <v>84</v>
      </c>
      <c r="BA2538" s="13">
        <v>183</v>
      </c>
      <c r="BB2538" s="13">
        <v>170</v>
      </c>
      <c r="BC2538" s="13">
        <v>92</v>
      </c>
      <c r="BD2538" s="13">
        <v>86</v>
      </c>
      <c r="BE2538" s="815" t="s">
        <v>304</v>
      </c>
      <c r="BF2538" s="425">
        <v>1</v>
      </c>
      <c r="BG2538" s="13">
        <v>59</v>
      </c>
      <c r="BH2538" s="13">
        <v>49</v>
      </c>
      <c r="BI2538" s="824" t="s">
        <v>415</v>
      </c>
      <c r="BJ2538" s="13">
        <v>0</v>
      </c>
      <c r="BK2538" s="13" t="e">
        <f t="shared" si="458"/>
        <v>#DIV/0!</v>
      </c>
      <c r="BL2538" s="13" t="e">
        <f t="shared" si="459"/>
        <v>#DIV/0!</v>
      </c>
    </row>
    <row r="2539" spans="1:64" x14ac:dyDescent="0.25">
      <c r="AV2539" s="13">
        <v>17</v>
      </c>
      <c r="AW2539" s="13">
        <v>9</v>
      </c>
      <c r="AX2539" s="815" t="s">
        <v>286</v>
      </c>
      <c r="AY2539" s="13">
        <v>261</v>
      </c>
      <c r="AZ2539" s="13">
        <v>252</v>
      </c>
      <c r="BA2539" s="13">
        <v>583</v>
      </c>
      <c r="BB2539" s="13">
        <v>476</v>
      </c>
      <c r="BC2539" s="13">
        <v>290</v>
      </c>
      <c r="BD2539" s="13">
        <v>224</v>
      </c>
      <c r="BE2539" s="815" t="s">
        <v>313</v>
      </c>
      <c r="BF2539">
        <v>6</v>
      </c>
      <c r="BG2539" s="13">
        <v>121</v>
      </c>
      <c r="BH2539" s="13">
        <v>103</v>
      </c>
      <c r="BI2539" s="888" t="s">
        <v>451</v>
      </c>
      <c r="BJ2539" s="13">
        <v>0</v>
      </c>
      <c r="BK2539" s="13" t="e">
        <f t="shared" si="458"/>
        <v>#DIV/0!</v>
      </c>
      <c r="BL2539" s="13" t="e">
        <f t="shared" si="459"/>
        <v>#DIV/0!</v>
      </c>
    </row>
    <row r="2540" spans="1:64" x14ac:dyDescent="0.25">
      <c r="AV2540" s="13">
        <v>18</v>
      </c>
      <c r="AW2540" s="13">
        <v>4</v>
      </c>
      <c r="AX2540" s="815" t="s">
        <v>286</v>
      </c>
      <c r="AY2540" s="13">
        <v>31</v>
      </c>
      <c r="AZ2540" s="13">
        <v>42</v>
      </c>
      <c r="BA2540" s="13">
        <v>50</v>
      </c>
      <c r="BB2540" s="13">
        <v>61</v>
      </c>
      <c r="BC2540" s="13">
        <v>19</v>
      </c>
      <c r="BD2540" s="13">
        <v>19</v>
      </c>
      <c r="BE2540" s="815" t="s">
        <v>322</v>
      </c>
      <c r="BF2540">
        <v>2</v>
      </c>
      <c r="BG2540" s="13">
        <v>36</v>
      </c>
      <c r="BH2540" s="13">
        <v>38</v>
      </c>
      <c r="BI2540" s="858" t="s">
        <v>548</v>
      </c>
      <c r="BJ2540" s="13">
        <v>0</v>
      </c>
      <c r="BK2540" s="13" t="e">
        <f t="shared" si="458"/>
        <v>#DIV/0!</v>
      </c>
      <c r="BL2540" s="13" t="e">
        <f t="shared" si="459"/>
        <v>#DIV/0!</v>
      </c>
    </row>
    <row r="2541" spans="1:64" x14ac:dyDescent="0.25">
      <c r="AV2541" s="13">
        <v>19</v>
      </c>
      <c r="AW2541" s="13">
        <v>10</v>
      </c>
      <c r="AX2541" s="815" t="s">
        <v>286</v>
      </c>
      <c r="AY2541" s="13">
        <v>270</v>
      </c>
      <c r="AZ2541" s="13">
        <v>247</v>
      </c>
      <c r="BA2541" s="13">
        <v>574</v>
      </c>
      <c r="BB2541" s="13">
        <v>514</v>
      </c>
      <c r="BC2541" s="13">
        <v>273</v>
      </c>
      <c r="BD2541" s="13">
        <v>267</v>
      </c>
      <c r="BE2541" s="815" t="s">
        <v>331</v>
      </c>
      <c r="BF2541">
        <v>6</v>
      </c>
      <c r="BG2541" s="13">
        <v>125</v>
      </c>
      <c r="BH2541" s="13">
        <v>119</v>
      </c>
      <c r="BI2541" s="855" t="s">
        <v>529</v>
      </c>
      <c r="BJ2541" s="13">
        <v>1</v>
      </c>
      <c r="BK2541" s="13" t="e">
        <f t="shared" si="458"/>
        <v>#DIV/0!</v>
      </c>
      <c r="BL2541" s="13" t="e">
        <f t="shared" si="459"/>
        <v>#DIV/0!</v>
      </c>
    </row>
    <row r="2542" spans="1:64" x14ac:dyDescent="0.25">
      <c r="AV2542" s="13">
        <v>20</v>
      </c>
      <c r="AW2542" s="13">
        <v>5</v>
      </c>
      <c r="AX2542" s="815" t="s">
        <v>286</v>
      </c>
      <c r="AY2542" s="13">
        <v>69</v>
      </c>
      <c r="AZ2542" s="13">
        <v>65</v>
      </c>
      <c r="BA2542" s="13">
        <v>146</v>
      </c>
      <c r="BB2542" s="13">
        <v>137</v>
      </c>
      <c r="BC2542" s="13">
        <v>69</v>
      </c>
      <c r="BD2542" s="13">
        <v>72</v>
      </c>
      <c r="BE2542" s="815" t="s">
        <v>340</v>
      </c>
      <c r="BF2542">
        <v>7</v>
      </c>
      <c r="BG2542" s="13">
        <v>98</v>
      </c>
      <c r="BH2542" s="13">
        <v>86</v>
      </c>
      <c r="BI2542" s="826" t="s">
        <v>476</v>
      </c>
      <c r="BJ2542" s="13">
        <v>1</v>
      </c>
      <c r="BK2542" s="13" t="e">
        <f t="shared" si="458"/>
        <v>#DIV/0!</v>
      </c>
      <c r="BL2542" s="13" t="e">
        <f t="shared" si="459"/>
        <v>#DIV/0!</v>
      </c>
    </row>
    <row r="2543" spans="1:64" x14ac:dyDescent="0.25">
      <c r="AV2543" s="13">
        <v>21</v>
      </c>
      <c r="AW2543" s="13">
        <v>9</v>
      </c>
      <c r="AX2543" s="815" t="s">
        <v>286</v>
      </c>
      <c r="AY2543" s="13">
        <v>136</v>
      </c>
      <c r="AZ2543" s="13">
        <v>166</v>
      </c>
      <c r="BA2543" s="13">
        <v>311</v>
      </c>
      <c r="BB2543" s="13">
        <v>317</v>
      </c>
      <c r="BC2543" s="13">
        <v>153</v>
      </c>
      <c r="BD2543" s="13">
        <v>151</v>
      </c>
      <c r="BE2543" s="815" t="s">
        <v>349</v>
      </c>
      <c r="BF2543">
        <v>7</v>
      </c>
      <c r="BG2543" s="13">
        <v>67</v>
      </c>
      <c r="BH2543" s="13">
        <v>61</v>
      </c>
      <c r="BI2543" s="852" t="s">
        <v>514</v>
      </c>
      <c r="BJ2543" s="13">
        <v>3</v>
      </c>
      <c r="BK2543" s="13" t="e">
        <f t="shared" si="458"/>
        <v>#DIV/0!</v>
      </c>
      <c r="BL2543" s="13" t="e">
        <f t="shared" si="459"/>
        <v>#DIV/0!</v>
      </c>
    </row>
    <row r="2544" spans="1:64" x14ac:dyDescent="0.25">
      <c r="AV2544" s="13">
        <v>22</v>
      </c>
      <c r="AW2544" s="13">
        <v>6</v>
      </c>
      <c r="AX2544" s="815" t="s">
        <v>286</v>
      </c>
      <c r="AY2544" s="13">
        <v>133</v>
      </c>
      <c r="AZ2544" s="13">
        <v>129</v>
      </c>
      <c r="BA2544" s="13">
        <v>262</v>
      </c>
      <c r="BB2544" s="13">
        <v>234</v>
      </c>
      <c r="BC2544" s="13">
        <v>113</v>
      </c>
      <c r="BD2544" s="13">
        <v>105</v>
      </c>
      <c r="BE2544" s="815" t="s">
        <v>358</v>
      </c>
      <c r="BF2544">
        <v>2</v>
      </c>
      <c r="BG2544" s="13">
        <v>78</v>
      </c>
      <c r="BH2544" s="13">
        <v>77</v>
      </c>
      <c r="BI2544" s="857" t="s">
        <v>415</v>
      </c>
      <c r="BJ2544" s="13">
        <v>0</v>
      </c>
      <c r="BK2544" s="13" t="e">
        <f t="shared" si="458"/>
        <v>#DIV/0!</v>
      </c>
      <c r="BL2544" s="13" t="e">
        <f t="shared" si="459"/>
        <v>#DIV/0!</v>
      </c>
    </row>
    <row r="2545" spans="48:64" x14ac:dyDescent="0.25">
      <c r="AV2545" s="13">
        <v>23</v>
      </c>
      <c r="AW2545" s="13">
        <v>3</v>
      </c>
      <c r="AX2545" s="815" t="s">
        <v>286</v>
      </c>
      <c r="AY2545" s="13">
        <v>112</v>
      </c>
      <c r="AZ2545" s="13">
        <v>105</v>
      </c>
      <c r="BA2545" s="13">
        <v>208</v>
      </c>
      <c r="BB2545" s="13">
        <v>177</v>
      </c>
      <c r="BC2545" s="13">
        <v>80</v>
      </c>
      <c r="BD2545" s="13">
        <v>72</v>
      </c>
      <c r="BE2545" s="815" t="s">
        <v>367</v>
      </c>
      <c r="BF2545" s="426">
        <v>7</v>
      </c>
      <c r="BG2545" s="13">
        <v>154</v>
      </c>
      <c r="BH2545" s="13">
        <v>118</v>
      </c>
      <c r="BI2545" s="850" t="s">
        <v>442</v>
      </c>
      <c r="BJ2545" s="13">
        <v>1</v>
      </c>
      <c r="BK2545" s="13" t="e">
        <f t="shared" si="458"/>
        <v>#DIV/0!</v>
      </c>
      <c r="BL2545" s="13" t="e">
        <f t="shared" si="459"/>
        <v>#DIV/0!</v>
      </c>
    </row>
    <row r="2546" spans="48:64" x14ac:dyDescent="0.25">
      <c r="AV2546" s="13">
        <v>24</v>
      </c>
      <c r="AW2546" s="13">
        <v>8</v>
      </c>
      <c r="AX2546" s="815" t="s">
        <v>286</v>
      </c>
      <c r="AY2546" s="13">
        <v>245</v>
      </c>
      <c r="AZ2546" s="13">
        <v>205</v>
      </c>
      <c r="BA2546" s="13">
        <v>487</v>
      </c>
      <c r="BB2546" s="13">
        <v>427</v>
      </c>
      <c r="BC2546" s="13">
        <v>208</v>
      </c>
      <c r="BD2546" s="13">
        <v>222</v>
      </c>
      <c r="BE2546" s="815" t="s">
        <v>376</v>
      </c>
      <c r="BF2546" s="425">
        <v>4</v>
      </c>
      <c r="BG2546" s="13">
        <v>143</v>
      </c>
      <c r="BH2546" s="13">
        <v>108</v>
      </c>
      <c r="BI2546" s="893" t="s">
        <v>485</v>
      </c>
      <c r="BJ2546" s="13">
        <v>1</v>
      </c>
      <c r="BK2546" s="13" t="e">
        <f t="shared" si="458"/>
        <v>#DIV/0!</v>
      </c>
      <c r="BL2546" s="13" t="e">
        <f t="shared" si="459"/>
        <v>#DIV/0!</v>
      </c>
    </row>
    <row r="2547" spans="48:64" x14ac:dyDescent="0.25">
      <c r="AV2547" s="13">
        <v>25</v>
      </c>
      <c r="AW2547" s="13">
        <v>7</v>
      </c>
      <c r="AX2547" s="815" t="s">
        <v>286</v>
      </c>
      <c r="AY2547" s="13">
        <v>114</v>
      </c>
      <c r="AZ2547" s="13">
        <v>100</v>
      </c>
      <c r="BA2547" s="13">
        <v>218</v>
      </c>
      <c r="BB2547" s="13">
        <v>185</v>
      </c>
      <c r="BC2547" s="13">
        <v>100</v>
      </c>
      <c r="BD2547" s="13">
        <v>85</v>
      </c>
      <c r="BE2547" s="815" t="s">
        <v>385</v>
      </c>
      <c r="BF2547" s="425">
        <v>1</v>
      </c>
      <c r="BG2547" s="13">
        <v>81</v>
      </c>
      <c r="BH2547" s="13">
        <v>57</v>
      </c>
      <c r="BI2547" s="882" t="s">
        <v>510</v>
      </c>
      <c r="BJ2547" s="13">
        <v>0</v>
      </c>
      <c r="BK2547" s="13" t="e">
        <f t="shared" si="458"/>
        <v>#DIV/0!</v>
      </c>
      <c r="BL2547" s="13" t="e">
        <f t="shared" si="459"/>
        <v>#DIV/0!</v>
      </c>
    </row>
    <row r="2548" spans="48:64" x14ac:dyDescent="0.25">
      <c r="AV2548" s="13">
        <v>26</v>
      </c>
      <c r="AW2548" s="13">
        <v>4</v>
      </c>
      <c r="AX2548" s="815" t="s">
        <v>286</v>
      </c>
      <c r="AY2548" s="13">
        <v>67</v>
      </c>
      <c r="AZ2548" s="13">
        <v>60</v>
      </c>
      <c r="BA2548" s="13">
        <v>140</v>
      </c>
      <c r="BB2548" s="13">
        <v>105</v>
      </c>
      <c r="BC2548" s="13">
        <v>63</v>
      </c>
      <c r="BD2548" s="13">
        <v>45</v>
      </c>
      <c r="BE2548" s="815" t="s">
        <v>394</v>
      </c>
      <c r="BF2548" s="426">
        <v>3</v>
      </c>
      <c r="BG2548" s="13">
        <v>54</v>
      </c>
      <c r="BH2548" s="13">
        <v>45</v>
      </c>
      <c r="BI2548" s="872" t="s">
        <v>415</v>
      </c>
      <c r="BJ2548" s="13">
        <v>0</v>
      </c>
      <c r="BK2548" s="13" t="e">
        <f t="shared" si="458"/>
        <v>#DIV/0!</v>
      </c>
      <c r="BL2548" s="13" t="e">
        <f t="shared" si="459"/>
        <v>#DIV/0!</v>
      </c>
    </row>
    <row r="2549" spans="48:64" x14ac:dyDescent="0.25">
      <c r="AV2549" s="13">
        <v>27</v>
      </c>
      <c r="AW2549" s="13">
        <v>5</v>
      </c>
      <c r="AX2549" s="815" t="s">
        <v>286</v>
      </c>
      <c r="AY2549" s="13">
        <v>63</v>
      </c>
      <c r="AZ2549" s="13">
        <v>50</v>
      </c>
      <c r="BA2549" s="13">
        <v>110</v>
      </c>
      <c r="BB2549" s="13">
        <v>104</v>
      </c>
      <c r="BC2549" s="13">
        <v>43</v>
      </c>
      <c r="BD2549" s="13">
        <v>54</v>
      </c>
      <c r="BE2549" s="815" t="s">
        <v>403</v>
      </c>
      <c r="BF2549">
        <v>1</v>
      </c>
      <c r="BG2549" s="13">
        <v>37</v>
      </c>
      <c r="BH2549" s="13">
        <v>34</v>
      </c>
      <c r="BI2549" s="849" t="s">
        <v>489</v>
      </c>
      <c r="BJ2549" s="13">
        <v>3</v>
      </c>
      <c r="BK2549" s="13" t="e">
        <f t="shared" si="458"/>
        <v>#DIV/0!</v>
      </c>
      <c r="BL2549" s="13" t="e">
        <f t="shared" si="459"/>
        <v>#DIV/0!</v>
      </c>
    </row>
    <row r="2550" spans="48:64" x14ac:dyDescent="0.25">
      <c r="AV2550" s="13">
        <v>28</v>
      </c>
      <c r="AW2550" s="13">
        <v>4</v>
      </c>
      <c r="AX2550" s="815" t="s">
        <v>295</v>
      </c>
      <c r="AY2550" s="13">
        <v>122</v>
      </c>
      <c r="AZ2550" s="13">
        <v>132</v>
      </c>
      <c r="BA2550" s="13">
        <v>253</v>
      </c>
      <c r="BB2550" s="13">
        <v>267</v>
      </c>
      <c r="BC2550" s="13">
        <v>116</v>
      </c>
      <c r="BD2550" s="13">
        <v>135</v>
      </c>
      <c r="BE2550" s="815" t="s">
        <v>304</v>
      </c>
      <c r="BF2550">
        <v>1</v>
      </c>
      <c r="BG2550" s="13">
        <v>80</v>
      </c>
      <c r="BH2550" s="13">
        <v>106</v>
      </c>
      <c r="BI2550" s="857" t="s">
        <v>415</v>
      </c>
      <c r="BJ2550" s="13">
        <v>0</v>
      </c>
      <c r="BK2550" s="13" t="e">
        <f t="shared" si="458"/>
        <v>#DIV/0!</v>
      </c>
      <c r="BL2550" s="13" t="e">
        <f t="shared" si="459"/>
        <v>#DIV/0!</v>
      </c>
    </row>
    <row r="2551" spans="48:64" x14ac:dyDescent="0.25">
      <c r="AV2551" s="13">
        <v>29</v>
      </c>
      <c r="AW2551" s="13">
        <v>4</v>
      </c>
      <c r="AX2551" s="815" t="s">
        <v>295</v>
      </c>
      <c r="AY2551" s="13">
        <v>56</v>
      </c>
      <c r="AZ2551" s="13">
        <v>67</v>
      </c>
      <c r="BA2551" s="13">
        <v>158</v>
      </c>
      <c r="BB2551" s="13">
        <v>133</v>
      </c>
      <c r="BC2551" s="13">
        <v>94</v>
      </c>
      <c r="BD2551" s="13">
        <v>66</v>
      </c>
      <c r="BE2551" s="815" t="s">
        <v>313</v>
      </c>
      <c r="BF2551">
        <v>7</v>
      </c>
      <c r="BG2551" s="13">
        <v>70</v>
      </c>
      <c r="BH2551" s="13">
        <v>55</v>
      </c>
      <c r="BI2551" s="842" t="s">
        <v>459</v>
      </c>
      <c r="BJ2551" s="13">
        <v>1</v>
      </c>
      <c r="BK2551" s="13" t="e">
        <f t="shared" si="458"/>
        <v>#DIV/0!</v>
      </c>
      <c r="BL2551" s="215" t="e">
        <f t="shared" si="459"/>
        <v>#DIV/0!</v>
      </c>
    </row>
    <row r="2552" spans="48:64" x14ac:dyDescent="0.25">
      <c r="AV2552" s="13">
        <v>30</v>
      </c>
      <c r="AW2552" s="13">
        <v>7</v>
      </c>
      <c r="AX2552" s="815" t="s">
        <v>295</v>
      </c>
      <c r="AY2552" s="13">
        <v>151</v>
      </c>
      <c r="AZ2552" s="13">
        <v>135</v>
      </c>
      <c r="BA2552" s="13">
        <v>267</v>
      </c>
      <c r="BB2552" s="13">
        <v>241</v>
      </c>
      <c r="BC2552" s="13">
        <v>104</v>
      </c>
      <c r="BD2552" s="13">
        <v>106</v>
      </c>
      <c r="BE2552" s="815" t="s">
        <v>322</v>
      </c>
      <c r="BF2552">
        <v>2</v>
      </c>
      <c r="BG2552" s="13">
        <v>93</v>
      </c>
      <c r="BH2552" s="13">
        <v>69</v>
      </c>
      <c r="BI2552" s="836" t="s">
        <v>442</v>
      </c>
      <c r="BJ2552" s="13">
        <v>2</v>
      </c>
      <c r="BK2552" s="13" t="e">
        <f t="shared" si="458"/>
        <v>#DIV/0!</v>
      </c>
      <c r="BL2552" s="13" t="e">
        <f t="shared" si="459"/>
        <v>#DIV/0!</v>
      </c>
    </row>
    <row r="2553" spans="48:64" x14ac:dyDescent="0.25">
      <c r="AV2553" s="13">
        <v>31</v>
      </c>
      <c r="AW2553" s="13">
        <v>10</v>
      </c>
      <c r="AX2553" s="815" t="s">
        <v>295</v>
      </c>
      <c r="AY2553" s="13">
        <v>181</v>
      </c>
      <c r="AZ2553" s="13">
        <v>172</v>
      </c>
      <c r="BA2553" s="13">
        <v>366</v>
      </c>
      <c r="BB2553" s="13">
        <v>352</v>
      </c>
      <c r="BC2553" s="13">
        <v>174</v>
      </c>
      <c r="BD2553" s="13">
        <v>180</v>
      </c>
      <c r="BE2553" s="815" t="s">
        <v>331</v>
      </c>
      <c r="BF2553">
        <v>9</v>
      </c>
      <c r="BG2553" s="13">
        <v>79</v>
      </c>
      <c r="BH2553" s="13">
        <v>57</v>
      </c>
      <c r="BI2553" s="841" t="s">
        <v>454</v>
      </c>
      <c r="BJ2553" s="13">
        <v>1</v>
      </c>
      <c r="BK2553" s="13" t="e">
        <f t="shared" si="458"/>
        <v>#DIV/0!</v>
      </c>
      <c r="BL2553" s="13" t="e">
        <f t="shared" si="459"/>
        <v>#DIV/0!</v>
      </c>
    </row>
    <row r="2554" spans="48:64" x14ac:dyDescent="0.25">
      <c r="AV2554" s="13">
        <v>32</v>
      </c>
      <c r="AW2554" s="13">
        <v>7</v>
      </c>
      <c r="AX2554" s="815" t="s">
        <v>295</v>
      </c>
      <c r="AY2554" s="13">
        <v>246</v>
      </c>
      <c r="AZ2554" s="13">
        <v>218</v>
      </c>
      <c r="BA2554" s="13">
        <v>436</v>
      </c>
      <c r="BB2554" s="13">
        <v>403</v>
      </c>
      <c r="BC2554" s="13">
        <v>171</v>
      </c>
      <c r="BD2554" s="13">
        <v>185</v>
      </c>
      <c r="BE2554" s="815" t="s">
        <v>340</v>
      </c>
      <c r="BF2554">
        <v>1</v>
      </c>
      <c r="BG2554" s="13">
        <v>159</v>
      </c>
      <c r="BH2554" s="13">
        <v>147</v>
      </c>
      <c r="BI2554" s="888" t="s">
        <v>451</v>
      </c>
      <c r="BJ2554" s="13">
        <v>0</v>
      </c>
      <c r="BK2554" s="13" t="e">
        <f t="shared" si="458"/>
        <v>#DIV/0!</v>
      </c>
      <c r="BL2554" s="13" t="e">
        <f t="shared" si="459"/>
        <v>#DIV/0!</v>
      </c>
    </row>
    <row r="2555" spans="48:64" x14ac:dyDescent="0.25">
      <c r="AV2555" s="13">
        <v>33</v>
      </c>
      <c r="AW2555" s="13">
        <v>7</v>
      </c>
      <c r="AX2555" s="815" t="s">
        <v>295</v>
      </c>
      <c r="AY2555" s="13">
        <v>205</v>
      </c>
      <c r="AZ2555" s="13">
        <v>159</v>
      </c>
      <c r="BA2555" s="13">
        <v>389</v>
      </c>
      <c r="BB2555" s="13">
        <v>308</v>
      </c>
      <c r="BC2555" s="13">
        <v>156</v>
      </c>
      <c r="BD2555" s="13">
        <v>149</v>
      </c>
      <c r="BE2555" s="815" t="s">
        <v>349</v>
      </c>
      <c r="BF2555">
        <v>3</v>
      </c>
      <c r="BG2555" s="13">
        <v>123</v>
      </c>
      <c r="BH2555" s="13">
        <v>92</v>
      </c>
      <c r="BI2555" s="828" t="s">
        <v>424</v>
      </c>
      <c r="BJ2555" s="13">
        <v>0</v>
      </c>
      <c r="BK2555" s="13" t="e">
        <f t="shared" ref="BK2555:BK2586" si="460">ROUND(BA35/(AW35-BJ35),2)</f>
        <v>#DIV/0!</v>
      </c>
      <c r="BL2555" s="13" t="e">
        <f t="shared" ref="BL2555:BL2586" si="461">ROUND(BB35/(AW35-BJ35),2)</f>
        <v>#DIV/0!</v>
      </c>
    </row>
    <row r="2556" spans="48:64" x14ac:dyDescent="0.25">
      <c r="AV2556" s="13">
        <v>34</v>
      </c>
      <c r="AW2556" s="13">
        <v>7</v>
      </c>
      <c r="AX2556" s="815" t="s">
        <v>295</v>
      </c>
      <c r="AY2556" s="13">
        <v>168</v>
      </c>
      <c r="AZ2556" s="13">
        <v>137</v>
      </c>
      <c r="BA2556" s="13">
        <v>393</v>
      </c>
      <c r="BB2556" s="13">
        <v>316</v>
      </c>
      <c r="BC2556" s="13">
        <v>210</v>
      </c>
      <c r="BD2556" s="13">
        <v>179</v>
      </c>
      <c r="BE2556" s="815" t="s">
        <v>358</v>
      </c>
      <c r="BF2556">
        <v>5</v>
      </c>
      <c r="BG2556" s="13">
        <v>133</v>
      </c>
      <c r="BH2556" s="13">
        <v>102</v>
      </c>
      <c r="BI2556" s="886" t="s">
        <v>476</v>
      </c>
      <c r="BJ2556" s="13">
        <v>0</v>
      </c>
      <c r="BK2556" s="13" t="e">
        <f t="shared" si="460"/>
        <v>#DIV/0!</v>
      </c>
      <c r="BL2556" s="13" t="e">
        <f t="shared" si="461"/>
        <v>#DIV/0!</v>
      </c>
    </row>
    <row r="2557" spans="48:64" x14ac:dyDescent="0.25">
      <c r="AV2557" s="13">
        <v>35</v>
      </c>
      <c r="AW2557" s="13">
        <v>12</v>
      </c>
      <c r="AX2557" s="815" t="s">
        <v>295</v>
      </c>
      <c r="AY2557" s="13">
        <v>297</v>
      </c>
      <c r="AZ2557" s="13">
        <v>254</v>
      </c>
      <c r="BA2557" s="13">
        <v>627</v>
      </c>
      <c r="BB2557" s="13">
        <v>487</v>
      </c>
      <c r="BC2557" s="13">
        <v>286</v>
      </c>
      <c r="BD2557" s="13">
        <v>233</v>
      </c>
      <c r="BE2557" s="815" t="s">
        <v>367</v>
      </c>
      <c r="BF2557">
        <v>1</v>
      </c>
      <c r="BG2557" s="13">
        <v>133</v>
      </c>
      <c r="BH2557" s="13">
        <v>108</v>
      </c>
      <c r="BI2557" s="861" t="s">
        <v>548</v>
      </c>
      <c r="BJ2557" s="13">
        <v>4</v>
      </c>
      <c r="BK2557" s="13" t="e">
        <f t="shared" si="460"/>
        <v>#DIV/0!</v>
      </c>
      <c r="BL2557" s="13" t="e">
        <f t="shared" si="461"/>
        <v>#DIV/0!</v>
      </c>
    </row>
    <row r="2558" spans="48:64" x14ac:dyDescent="0.25">
      <c r="AV2558" s="13">
        <v>36</v>
      </c>
      <c r="AW2558" s="13">
        <v>12</v>
      </c>
      <c r="AX2558" s="815" t="s">
        <v>295</v>
      </c>
      <c r="AY2558" s="13">
        <v>330</v>
      </c>
      <c r="AZ2558" s="13">
        <v>333</v>
      </c>
      <c r="BA2558" s="13">
        <v>770</v>
      </c>
      <c r="BB2558" s="13">
        <v>654</v>
      </c>
      <c r="BC2558" s="13">
        <v>392</v>
      </c>
      <c r="BD2558" s="13">
        <v>321</v>
      </c>
      <c r="BE2558" s="815" t="s">
        <v>376</v>
      </c>
      <c r="BF2558" s="426">
        <v>2</v>
      </c>
      <c r="BG2558" s="13">
        <v>154</v>
      </c>
      <c r="BH2558" s="13">
        <v>140</v>
      </c>
      <c r="BI2558" s="870" t="s">
        <v>471</v>
      </c>
      <c r="BJ2558" s="13">
        <v>1</v>
      </c>
      <c r="BK2558" s="13" t="e">
        <f t="shared" si="460"/>
        <v>#DIV/0!</v>
      </c>
      <c r="BL2558" s="13" t="e">
        <f t="shared" si="461"/>
        <v>#DIV/0!</v>
      </c>
    </row>
    <row r="2559" spans="48:64" x14ac:dyDescent="0.25">
      <c r="AV2559" s="13">
        <v>37</v>
      </c>
      <c r="AW2559" s="13">
        <v>8</v>
      </c>
      <c r="AX2559" s="815" t="s">
        <v>295</v>
      </c>
      <c r="AY2559" s="13">
        <v>239</v>
      </c>
      <c r="AZ2559" s="13">
        <v>217</v>
      </c>
      <c r="BA2559" s="13">
        <v>492</v>
      </c>
      <c r="BB2559" s="13">
        <v>483</v>
      </c>
      <c r="BC2559" s="13">
        <v>229</v>
      </c>
      <c r="BD2559" s="13">
        <v>266</v>
      </c>
      <c r="BE2559" s="815" t="s">
        <v>385</v>
      </c>
      <c r="BF2559" s="425">
        <v>2</v>
      </c>
      <c r="BG2559" s="13">
        <v>163</v>
      </c>
      <c r="BH2559" s="13">
        <v>129</v>
      </c>
      <c r="BI2559" s="804" t="s">
        <v>442</v>
      </c>
      <c r="BJ2559" s="13">
        <v>2</v>
      </c>
      <c r="BK2559" s="13" t="e">
        <f t="shared" si="460"/>
        <v>#DIV/0!</v>
      </c>
      <c r="BL2559" s="13" t="e">
        <f t="shared" si="461"/>
        <v>#DIV/0!</v>
      </c>
    </row>
    <row r="2560" spans="48:64" x14ac:dyDescent="0.25">
      <c r="AV2560" s="13">
        <v>38</v>
      </c>
      <c r="AW2560" s="13">
        <v>7</v>
      </c>
      <c r="AX2560" s="815" t="s">
        <v>295</v>
      </c>
      <c r="AY2560" s="13">
        <v>292</v>
      </c>
      <c r="AZ2560" s="13">
        <v>241</v>
      </c>
      <c r="BA2560" s="13">
        <v>582</v>
      </c>
      <c r="BB2560" s="13">
        <v>481</v>
      </c>
      <c r="BC2560" s="13">
        <v>263</v>
      </c>
      <c r="BD2560" s="13">
        <v>240</v>
      </c>
      <c r="BE2560" s="815" t="s">
        <v>394</v>
      </c>
      <c r="BF2560">
        <v>2</v>
      </c>
      <c r="BG2560" s="13">
        <v>178</v>
      </c>
      <c r="BH2560" s="13">
        <v>157</v>
      </c>
      <c r="BI2560" s="878" t="s">
        <v>510</v>
      </c>
      <c r="BJ2560" s="13">
        <v>1</v>
      </c>
      <c r="BK2560" s="13" t="e">
        <f t="shared" si="460"/>
        <v>#DIV/0!</v>
      </c>
      <c r="BL2560" s="13" t="e">
        <f t="shared" si="461"/>
        <v>#DIV/0!</v>
      </c>
    </row>
    <row r="2561" spans="48:64" x14ac:dyDescent="0.25">
      <c r="AV2561" s="13">
        <v>39</v>
      </c>
      <c r="AW2561" s="13">
        <v>8</v>
      </c>
      <c r="AX2561" s="815" t="s">
        <v>295</v>
      </c>
      <c r="AY2561" s="13">
        <v>178</v>
      </c>
      <c r="AZ2561" s="13">
        <v>167</v>
      </c>
      <c r="BA2561" s="13">
        <v>384</v>
      </c>
      <c r="BB2561" s="13">
        <v>312</v>
      </c>
      <c r="BC2561" s="13">
        <v>171</v>
      </c>
      <c r="BD2561" s="13">
        <v>145</v>
      </c>
      <c r="BE2561" s="815" t="s">
        <v>403</v>
      </c>
      <c r="BF2561">
        <v>3</v>
      </c>
      <c r="BG2561" s="13">
        <v>103</v>
      </c>
      <c r="BH2561" s="13">
        <v>76</v>
      </c>
      <c r="BI2561" s="842" t="s">
        <v>459</v>
      </c>
      <c r="BJ2561" s="13">
        <v>2</v>
      </c>
      <c r="BK2561" s="13" t="e">
        <f t="shared" si="460"/>
        <v>#DIV/0!</v>
      </c>
      <c r="BL2561" s="13" t="e">
        <f t="shared" si="461"/>
        <v>#DIV/0!</v>
      </c>
    </row>
    <row r="2562" spans="48:64" x14ac:dyDescent="0.25">
      <c r="AV2562" s="13">
        <v>40</v>
      </c>
      <c r="AW2562" s="13">
        <v>7</v>
      </c>
      <c r="AX2562" s="815" t="s">
        <v>304</v>
      </c>
      <c r="AY2562" s="13">
        <v>163</v>
      </c>
      <c r="AZ2562" s="13">
        <v>147</v>
      </c>
      <c r="BA2562" s="13">
        <v>359</v>
      </c>
      <c r="BB2562" s="13">
        <v>299</v>
      </c>
      <c r="BC2562" s="13">
        <v>176</v>
      </c>
      <c r="BD2562" s="13">
        <v>152</v>
      </c>
      <c r="BE2562" s="815" t="s">
        <v>313</v>
      </c>
      <c r="BF2562">
        <v>8</v>
      </c>
      <c r="BG2562" s="13">
        <v>112</v>
      </c>
      <c r="BH2562" s="13">
        <v>89</v>
      </c>
      <c r="BI2562" s="842" t="s">
        <v>459</v>
      </c>
      <c r="BJ2562" s="13">
        <v>0</v>
      </c>
      <c r="BK2562" s="13" t="e">
        <f t="shared" si="460"/>
        <v>#DIV/0!</v>
      </c>
      <c r="BL2562" s="13" t="e">
        <f t="shared" si="461"/>
        <v>#DIV/0!</v>
      </c>
    </row>
    <row r="2563" spans="48:64" x14ac:dyDescent="0.25">
      <c r="AV2563" s="13">
        <v>41</v>
      </c>
      <c r="AW2563" s="13">
        <v>8</v>
      </c>
      <c r="AX2563" s="815" t="s">
        <v>304</v>
      </c>
      <c r="AY2563" s="13">
        <v>179</v>
      </c>
      <c r="AZ2563" s="13">
        <v>179</v>
      </c>
      <c r="BA2563" s="13">
        <v>426</v>
      </c>
      <c r="BB2563" s="13">
        <v>370</v>
      </c>
      <c r="BC2563" s="13">
        <v>225</v>
      </c>
      <c r="BD2563" s="13">
        <v>191</v>
      </c>
      <c r="BE2563" s="815" t="s">
        <v>322</v>
      </c>
      <c r="BF2563">
        <v>1</v>
      </c>
      <c r="BG2563" s="13">
        <v>153</v>
      </c>
      <c r="BH2563" s="13">
        <v>116</v>
      </c>
      <c r="BI2563" s="852" t="s">
        <v>514</v>
      </c>
      <c r="BJ2563" s="13">
        <v>2</v>
      </c>
      <c r="BK2563" s="13" t="e">
        <f t="shared" si="460"/>
        <v>#DIV/0!</v>
      </c>
      <c r="BL2563" s="13" t="e">
        <f t="shared" si="461"/>
        <v>#DIV/0!</v>
      </c>
    </row>
    <row r="2564" spans="48:64" x14ac:dyDescent="0.25">
      <c r="AV2564" s="13">
        <v>42</v>
      </c>
      <c r="AW2564" s="13">
        <v>5</v>
      </c>
      <c r="AX2564" s="815" t="s">
        <v>304</v>
      </c>
      <c r="AY2564" s="13">
        <v>112</v>
      </c>
      <c r="AZ2564" s="13">
        <v>100</v>
      </c>
      <c r="BA2564" s="13">
        <v>214</v>
      </c>
      <c r="BB2564" s="13">
        <v>184</v>
      </c>
      <c r="BC2564" s="13">
        <v>90</v>
      </c>
      <c r="BD2564" s="13">
        <v>84</v>
      </c>
      <c r="BE2564" s="815" t="s">
        <v>331</v>
      </c>
      <c r="BF2564">
        <v>3</v>
      </c>
      <c r="BG2564" s="13">
        <v>71</v>
      </c>
      <c r="BH2564" s="13">
        <v>51</v>
      </c>
      <c r="BI2564" s="844" t="s">
        <v>489</v>
      </c>
      <c r="BJ2564" s="13">
        <v>2</v>
      </c>
      <c r="BK2564" s="13" t="e">
        <f t="shared" si="460"/>
        <v>#DIV/0!</v>
      </c>
      <c r="BL2564" s="13" t="e">
        <f t="shared" si="461"/>
        <v>#DIV/0!</v>
      </c>
    </row>
    <row r="2565" spans="48:64" x14ac:dyDescent="0.25">
      <c r="AV2565" s="13">
        <v>43</v>
      </c>
      <c r="AW2565" s="13">
        <v>4</v>
      </c>
      <c r="AX2565" s="815" t="s">
        <v>304</v>
      </c>
      <c r="AY2565" s="13">
        <v>137</v>
      </c>
      <c r="AZ2565" s="13">
        <v>118</v>
      </c>
      <c r="BA2565" s="13">
        <v>290</v>
      </c>
      <c r="BB2565" s="13">
        <v>253</v>
      </c>
      <c r="BC2565" s="13">
        <v>135</v>
      </c>
      <c r="BD2565" s="13">
        <v>135</v>
      </c>
      <c r="BE2565" s="815" t="s">
        <v>340</v>
      </c>
      <c r="BF2565" s="426">
        <v>1</v>
      </c>
      <c r="BG2565" s="13">
        <v>132</v>
      </c>
      <c r="BH2565" s="13">
        <v>106</v>
      </c>
      <c r="BI2565" s="848" t="s">
        <v>560</v>
      </c>
      <c r="BJ2565" s="13">
        <v>0</v>
      </c>
      <c r="BK2565" s="13" t="e">
        <f t="shared" si="460"/>
        <v>#DIV/0!</v>
      </c>
      <c r="BL2565" s="13" t="e">
        <f t="shared" si="461"/>
        <v>#DIV/0!</v>
      </c>
    </row>
    <row r="2566" spans="48:64" x14ac:dyDescent="0.25">
      <c r="AV2566" s="13">
        <v>44</v>
      </c>
      <c r="AW2566" s="13">
        <v>1</v>
      </c>
      <c r="AX2566" s="815" t="s">
        <v>304</v>
      </c>
      <c r="AY2566" s="13">
        <v>4</v>
      </c>
      <c r="AZ2566" s="13">
        <v>3</v>
      </c>
      <c r="BA2566" s="13">
        <v>5</v>
      </c>
      <c r="BB2566" s="13">
        <v>6</v>
      </c>
      <c r="BC2566" s="13">
        <v>1</v>
      </c>
      <c r="BD2566" s="13">
        <v>3</v>
      </c>
      <c r="BE2566" s="815" t="s">
        <v>349</v>
      </c>
      <c r="BF2566">
        <v>1</v>
      </c>
      <c r="BG2566" s="13">
        <v>5</v>
      </c>
      <c r="BH2566" s="13">
        <v>6</v>
      </c>
      <c r="BI2566" s="861" t="s">
        <v>548</v>
      </c>
      <c r="BJ2566" s="13">
        <v>0</v>
      </c>
      <c r="BK2566" s="13" t="e">
        <f t="shared" si="460"/>
        <v>#DIV/0!</v>
      </c>
      <c r="BL2566" s="13" t="e">
        <f t="shared" si="461"/>
        <v>#DIV/0!</v>
      </c>
    </row>
    <row r="2567" spans="48:64" x14ac:dyDescent="0.25">
      <c r="AV2567" s="13">
        <v>45</v>
      </c>
      <c r="AW2567" s="13">
        <v>2</v>
      </c>
      <c r="AX2567" s="815" t="s">
        <v>304</v>
      </c>
      <c r="AY2567" s="13">
        <v>126</v>
      </c>
      <c r="AZ2567" s="13">
        <v>116</v>
      </c>
      <c r="BA2567" s="13">
        <v>235</v>
      </c>
      <c r="BB2567" s="13">
        <v>234</v>
      </c>
      <c r="BC2567" s="13">
        <v>97</v>
      </c>
      <c r="BD2567" s="13">
        <v>118</v>
      </c>
      <c r="BE2567" s="815" t="s">
        <v>358</v>
      </c>
      <c r="BF2567">
        <v>2</v>
      </c>
      <c r="BG2567" s="13">
        <v>199</v>
      </c>
      <c r="BH2567" s="13">
        <v>197</v>
      </c>
      <c r="BI2567" s="841" t="s">
        <v>454</v>
      </c>
      <c r="BJ2567" s="13">
        <v>1</v>
      </c>
      <c r="BK2567" s="13" t="e">
        <f t="shared" si="460"/>
        <v>#DIV/0!</v>
      </c>
      <c r="BL2567" s="13" t="e">
        <f t="shared" si="461"/>
        <v>#DIV/0!</v>
      </c>
    </row>
    <row r="2568" spans="48:64" x14ac:dyDescent="0.25">
      <c r="AV2568" s="13">
        <v>46</v>
      </c>
      <c r="AW2568" s="13">
        <v>4</v>
      </c>
      <c r="AX2568" s="815" t="s">
        <v>304</v>
      </c>
      <c r="AY2568" s="13">
        <v>100</v>
      </c>
      <c r="AZ2568" s="13">
        <v>90</v>
      </c>
      <c r="BA2568" s="13">
        <v>236</v>
      </c>
      <c r="BB2568" s="13">
        <v>180</v>
      </c>
      <c r="BC2568" s="13">
        <v>114</v>
      </c>
      <c r="BD2568" s="13">
        <v>90</v>
      </c>
      <c r="BE2568" s="815" t="s">
        <v>367</v>
      </c>
      <c r="BF2568">
        <v>5</v>
      </c>
      <c r="BG2568" s="13">
        <v>133</v>
      </c>
      <c r="BH2568" s="13">
        <v>72</v>
      </c>
      <c r="BI2568" s="785" t="s">
        <v>437</v>
      </c>
      <c r="BJ2568" s="13">
        <v>0</v>
      </c>
      <c r="BK2568" s="13" t="e">
        <f t="shared" si="460"/>
        <v>#DIV/0!</v>
      </c>
      <c r="BL2568" s="13" t="e">
        <f t="shared" si="461"/>
        <v>#DIV/0!</v>
      </c>
    </row>
    <row r="2569" spans="48:64" x14ac:dyDescent="0.25">
      <c r="AV2569" s="13">
        <v>47</v>
      </c>
      <c r="AW2569" s="13">
        <v>5</v>
      </c>
      <c r="AX2569" s="815" t="s">
        <v>304</v>
      </c>
      <c r="AY2569" s="13">
        <v>42</v>
      </c>
      <c r="AZ2569" s="13">
        <v>51</v>
      </c>
      <c r="BA2569" s="13">
        <v>105</v>
      </c>
      <c r="BB2569" s="13">
        <v>106</v>
      </c>
      <c r="BC2569" s="13">
        <v>58</v>
      </c>
      <c r="BD2569" s="13">
        <v>55</v>
      </c>
      <c r="BE2569" s="815" t="s">
        <v>376</v>
      </c>
      <c r="BF2569">
        <v>6</v>
      </c>
      <c r="BG2569" s="13">
        <v>53</v>
      </c>
      <c r="BH2569" s="13">
        <v>55</v>
      </c>
      <c r="BI2569" s="868" t="s">
        <v>471</v>
      </c>
      <c r="BJ2569" s="13">
        <v>0</v>
      </c>
      <c r="BK2569" s="13" t="e">
        <f t="shared" si="460"/>
        <v>#DIV/0!</v>
      </c>
      <c r="BL2569" s="13" t="e">
        <f t="shared" si="461"/>
        <v>#DIV/0!</v>
      </c>
    </row>
    <row r="2570" spans="48:64" x14ac:dyDescent="0.25">
      <c r="AV2570" s="13">
        <v>48</v>
      </c>
      <c r="AW2570" s="13">
        <v>6</v>
      </c>
      <c r="AX2570" s="815" t="s">
        <v>304</v>
      </c>
      <c r="AY2570" s="13">
        <v>153</v>
      </c>
      <c r="AZ2570" s="13">
        <v>116</v>
      </c>
      <c r="BA2570" s="13">
        <v>306</v>
      </c>
      <c r="BB2570" s="13">
        <v>230</v>
      </c>
      <c r="BC2570" s="13">
        <v>146</v>
      </c>
      <c r="BD2570" s="13">
        <v>114</v>
      </c>
      <c r="BE2570" s="815" t="s">
        <v>385</v>
      </c>
      <c r="BF2570">
        <v>9</v>
      </c>
      <c r="BG2570" s="13">
        <v>102</v>
      </c>
      <c r="BH2570" s="13">
        <v>69</v>
      </c>
      <c r="BI2570" s="839" t="s">
        <v>433</v>
      </c>
      <c r="BJ2570" s="13">
        <v>1</v>
      </c>
      <c r="BK2570" s="13" t="e">
        <f t="shared" si="460"/>
        <v>#DIV/0!</v>
      </c>
      <c r="BL2570" s="13" t="e">
        <f t="shared" si="461"/>
        <v>#DIV/0!</v>
      </c>
    </row>
    <row r="2571" spans="48:64" x14ac:dyDescent="0.25">
      <c r="AV2571" s="13">
        <v>49</v>
      </c>
      <c r="AW2571" s="13">
        <v>7</v>
      </c>
      <c r="AX2571" s="815" t="s">
        <v>304</v>
      </c>
      <c r="AY2571" s="13">
        <v>227</v>
      </c>
      <c r="AZ2571" s="13">
        <v>252</v>
      </c>
      <c r="BA2571" s="13">
        <v>507</v>
      </c>
      <c r="BB2571" s="13">
        <v>463</v>
      </c>
      <c r="BC2571" s="13">
        <v>255</v>
      </c>
      <c r="BD2571" s="13">
        <v>211</v>
      </c>
      <c r="BE2571" s="815" t="s">
        <v>394</v>
      </c>
      <c r="BF2571">
        <v>3</v>
      </c>
      <c r="BG2571" s="13">
        <v>283</v>
      </c>
      <c r="BH2571" s="13">
        <v>254</v>
      </c>
      <c r="BI2571" s="858" t="s">
        <v>548</v>
      </c>
      <c r="BJ2571" s="13">
        <v>0</v>
      </c>
      <c r="BK2571" s="13" t="e">
        <f t="shared" si="460"/>
        <v>#DIV/0!</v>
      </c>
      <c r="BL2571" s="13" t="e">
        <f t="shared" si="461"/>
        <v>#DIV/0!</v>
      </c>
    </row>
    <row r="2572" spans="48:64" x14ac:dyDescent="0.25">
      <c r="AV2572" s="13">
        <v>50</v>
      </c>
      <c r="AW2572" s="13">
        <v>12</v>
      </c>
      <c r="AX2572" s="815" t="s">
        <v>304</v>
      </c>
      <c r="AY2572" s="13">
        <v>253</v>
      </c>
      <c r="AZ2572" s="13">
        <v>243</v>
      </c>
      <c r="BA2572" s="13">
        <v>588</v>
      </c>
      <c r="BB2572" s="13">
        <v>480</v>
      </c>
      <c r="BC2572" s="13">
        <v>299</v>
      </c>
      <c r="BD2572" s="13">
        <v>237</v>
      </c>
      <c r="BE2572" s="815" t="s">
        <v>403</v>
      </c>
      <c r="BF2572" s="425">
        <v>3</v>
      </c>
      <c r="BG2572" s="13">
        <v>103</v>
      </c>
      <c r="BH2572" s="13">
        <v>82</v>
      </c>
      <c r="BI2572" s="853" t="s">
        <v>446</v>
      </c>
      <c r="BJ2572" s="13">
        <v>1</v>
      </c>
      <c r="BK2572" s="13" t="e">
        <f t="shared" si="460"/>
        <v>#DIV/0!</v>
      </c>
      <c r="BL2572" s="13" t="e">
        <f t="shared" si="461"/>
        <v>#DIV/0!</v>
      </c>
    </row>
    <row r="2573" spans="48:64" x14ac:dyDescent="0.25">
      <c r="AV2573" s="13">
        <v>51</v>
      </c>
      <c r="AW2573" s="13">
        <v>5</v>
      </c>
      <c r="AX2573" s="815" t="s">
        <v>313</v>
      </c>
      <c r="AY2573" s="13">
        <v>40</v>
      </c>
      <c r="AZ2573" s="13">
        <v>55</v>
      </c>
      <c r="BA2573" s="13">
        <v>114</v>
      </c>
      <c r="BB2573" s="13">
        <v>117</v>
      </c>
      <c r="BC2573" s="13">
        <v>67</v>
      </c>
      <c r="BD2573" s="13">
        <v>62</v>
      </c>
      <c r="BE2573" s="815" t="s">
        <v>322</v>
      </c>
      <c r="BF2573" s="425">
        <v>5</v>
      </c>
      <c r="BG2573" s="13">
        <v>47</v>
      </c>
      <c r="BH2573" s="13">
        <v>25</v>
      </c>
      <c r="BI2573" s="851" t="s">
        <v>424</v>
      </c>
      <c r="BJ2573" s="13">
        <v>0</v>
      </c>
      <c r="BK2573" s="13" t="e">
        <f t="shared" si="460"/>
        <v>#DIV/0!</v>
      </c>
      <c r="BL2573" s="13" t="e">
        <f t="shared" si="461"/>
        <v>#DIV/0!</v>
      </c>
    </row>
    <row r="2574" spans="48:64" x14ac:dyDescent="0.25">
      <c r="AV2574" s="13">
        <v>52</v>
      </c>
      <c r="AW2574" s="13">
        <v>7</v>
      </c>
      <c r="AX2574" s="815" t="s">
        <v>313</v>
      </c>
      <c r="AY2574" s="13">
        <v>153</v>
      </c>
      <c r="AZ2574" s="13">
        <v>140</v>
      </c>
      <c r="BA2574" s="13">
        <v>317</v>
      </c>
      <c r="BB2574" s="13">
        <v>306</v>
      </c>
      <c r="BC2574" s="13">
        <v>154</v>
      </c>
      <c r="BD2574" s="13">
        <v>166</v>
      </c>
      <c r="BE2574" s="815" t="s">
        <v>331</v>
      </c>
      <c r="BF2574" s="425">
        <v>1</v>
      </c>
      <c r="BG2574" s="13">
        <v>83</v>
      </c>
      <c r="BH2574" s="13">
        <v>88</v>
      </c>
      <c r="BI2574" s="893" t="s">
        <v>485</v>
      </c>
      <c r="BJ2574" s="13">
        <v>1</v>
      </c>
      <c r="BK2574" s="13" t="e">
        <f t="shared" si="460"/>
        <v>#DIV/0!</v>
      </c>
      <c r="BL2574" s="13" t="e">
        <f t="shared" si="461"/>
        <v>#DIV/0!</v>
      </c>
    </row>
    <row r="2575" spans="48:64" x14ac:dyDescent="0.25">
      <c r="AV2575" s="13">
        <v>53</v>
      </c>
      <c r="AW2575" s="13">
        <v>10</v>
      </c>
      <c r="AX2575" s="815" t="s">
        <v>313</v>
      </c>
      <c r="AY2575" s="13">
        <v>148</v>
      </c>
      <c r="AZ2575" s="13">
        <v>150</v>
      </c>
      <c r="BA2575" s="13">
        <v>299</v>
      </c>
      <c r="BB2575" s="13">
        <v>272</v>
      </c>
      <c r="BC2575" s="13">
        <v>136</v>
      </c>
      <c r="BD2575" s="13">
        <v>122</v>
      </c>
      <c r="BE2575" s="815" t="s">
        <v>340</v>
      </c>
      <c r="BF2575" s="426">
        <v>1</v>
      </c>
      <c r="BG2575" s="13">
        <v>101</v>
      </c>
      <c r="BH2575" s="13">
        <v>68</v>
      </c>
      <c r="BI2575" s="874" t="s">
        <v>424</v>
      </c>
      <c r="BJ2575" s="13">
        <v>1</v>
      </c>
      <c r="BK2575" s="13" t="e">
        <f t="shared" si="460"/>
        <v>#DIV/0!</v>
      </c>
      <c r="BL2575" s="13" t="e">
        <f t="shared" si="461"/>
        <v>#DIV/0!</v>
      </c>
    </row>
    <row r="2576" spans="48:64" x14ac:dyDescent="0.25">
      <c r="AV2576" s="13">
        <v>54</v>
      </c>
      <c r="AW2576" s="13">
        <v>5</v>
      </c>
      <c r="AX2576" s="815" t="s">
        <v>313</v>
      </c>
      <c r="AY2576" s="13">
        <v>157</v>
      </c>
      <c r="AZ2576" s="13">
        <v>151</v>
      </c>
      <c r="BA2576" s="13">
        <v>263</v>
      </c>
      <c r="BB2576" s="13">
        <v>255</v>
      </c>
      <c r="BC2576" s="13">
        <v>97</v>
      </c>
      <c r="BD2576" s="13">
        <v>104</v>
      </c>
      <c r="BE2576" s="815" t="s">
        <v>349</v>
      </c>
      <c r="BF2576">
        <v>4</v>
      </c>
      <c r="BG2576" s="13">
        <v>69</v>
      </c>
      <c r="BH2576" s="13">
        <v>63</v>
      </c>
      <c r="BI2576" s="875" t="s">
        <v>552</v>
      </c>
      <c r="BJ2576" s="13">
        <v>2</v>
      </c>
      <c r="BK2576" s="13" t="e">
        <f t="shared" si="460"/>
        <v>#DIV/0!</v>
      </c>
      <c r="BL2576" s="13" t="e">
        <f t="shared" si="461"/>
        <v>#DIV/0!</v>
      </c>
    </row>
    <row r="2577" spans="48:64" x14ac:dyDescent="0.25">
      <c r="AV2577" s="13">
        <v>55</v>
      </c>
      <c r="AW2577" s="13">
        <v>7</v>
      </c>
      <c r="AX2577" s="815" t="s">
        <v>313</v>
      </c>
      <c r="AY2577" s="13">
        <v>288</v>
      </c>
      <c r="AZ2577" s="13">
        <v>264</v>
      </c>
      <c r="BA2577" s="13">
        <v>527</v>
      </c>
      <c r="BB2577" s="13">
        <v>505</v>
      </c>
      <c r="BC2577" s="13">
        <v>212</v>
      </c>
      <c r="BD2577" s="13">
        <v>241</v>
      </c>
      <c r="BE2577" s="815" t="s">
        <v>358</v>
      </c>
      <c r="BF2577" s="425">
        <v>1</v>
      </c>
      <c r="BG2577" s="13">
        <v>269</v>
      </c>
      <c r="BH2577" s="13">
        <v>241</v>
      </c>
      <c r="BI2577" s="892" t="s">
        <v>454</v>
      </c>
      <c r="BJ2577" s="13">
        <v>0</v>
      </c>
      <c r="BK2577" s="13" t="e">
        <f t="shared" si="460"/>
        <v>#DIV/0!</v>
      </c>
      <c r="BL2577" s="13" t="e">
        <f t="shared" si="461"/>
        <v>#DIV/0!</v>
      </c>
    </row>
    <row r="2578" spans="48:64" x14ac:dyDescent="0.25">
      <c r="AV2578" s="13">
        <v>56</v>
      </c>
      <c r="AW2578" s="13">
        <v>13</v>
      </c>
      <c r="AX2578" s="815" t="s">
        <v>313</v>
      </c>
      <c r="AY2578" s="13">
        <v>418</v>
      </c>
      <c r="AZ2578" s="13">
        <v>384</v>
      </c>
      <c r="BA2578" s="13">
        <v>918</v>
      </c>
      <c r="BB2578" s="13">
        <v>781</v>
      </c>
      <c r="BC2578" s="13">
        <v>455</v>
      </c>
      <c r="BD2578" s="13">
        <v>397</v>
      </c>
      <c r="BE2578" s="815" t="s">
        <v>367</v>
      </c>
      <c r="BF2578" s="426">
        <v>3</v>
      </c>
      <c r="BG2578" s="13">
        <v>208</v>
      </c>
      <c r="BH2578" s="13">
        <v>181</v>
      </c>
      <c r="BI2578" s="832" t="s">
        <v>463</v>
      </c>
      <c r="BJ2578" s="13">
        <v>2</v>
      </c>
      <c r="BK2578" s="13" t="e">
        <f t="shared" si="460"/>
        <v>#DIV/0!</v>
      </c>
      <c r="BL2578" s="13" t="e">
        <f t="shared" si="461"/>
        <v>#DIV/0!</v>
      </c>
    </row>
    <row r="2579" spans="48:64" x14ac:dyDescent="0.25">
      <c r="AV2579" s="13">
        <v>57</v>
      </c>
      <c r="AW2579" s="13">
        <v>6</v>
      </c>
      <c r="AX2579" s="815" t="s">
        <v>313</v>
      </c>
      <c r="AY2579" s="13">
        <v>359</v>
      </c>
      <c r="AZ2579" s="13">
        <v>290</v>
      </c>
      <c r="BA2579" s="13">
        <v>637</v>
      </c>
      <c r="BB2579" s="13">
        <v>536</v>
      </c>
      <c r="BC2579" s="13">
        <v>242</v>
      </c>
      <c r="BD2579" s="13">
        <v>246</v>
      </c>
      <c r="BE2579" s="815" t="s">
        <v>376</v>
      </c>
      <c r="BF2579" s="425">
        <v>1</v>
      </c>
      <c r="BG2579" s="13">
        <v>206</v>
      </c>
      <c r="BH2579" s="13">
        <v>160</v>
      </c>
      <c r="BI2579" s="875" t="s">
        <v>552</v>
      </c>
      <c r="BJ2579" s="13">
        <v>3</v>
      </c>
      <c r="BK2579" s="13" t="e">
        <f t="shared" si="460"/>
        <v>#DIV/0!</v>
      </c>
      <c r="BL2579" s="13" t="e">
        <f t="shared" si="461"/>
        <v>#DIV/0!</v>
      </c>
    </row>
    <row r="2580" spans="48:64" x14ac:dyDescent="0.25">
      <c r="AV2580" s="13">
        <v>58</v>
      </c>
      <c r="AW2580" s="13">
        <v>6</v>
      </c>
      <c r="AX2580" s="815" t="s">
        <v>313</v>
      </c>
      <c r="AY2580" s="13">
        <v>139</v>
      </c>
      <c r="AZ2580" s="13">
        <v>143</v>
      </c>
      <c r="BA2580" s="13">
        <v>299</v>
      </c>
      <c r="BB2580" s="13">
        <v>271</v>
      </c>
      <c r="BC2580" s="13">
        <v>144</v>
      </c>
      <c r="BD2580" s="13">
        <v>128</v>
      </c>
      <c r="BE2580" s="815" t="s">
        <v>385</v>
      </c>
      <c r="BF2580" s="425">
        <v>3</v>
      </c>
      <c r="BG2580" s="13">
        <v>135</v>
      </c>
      <c r="BH2580" s="13">
        <v>134</v>
      </c>
      <c r="BI2580" s="884" t="s">
        <v>428</v>
      </c>
      <c r="BJ2580" s="13">
        <v>1</v>
      </c>
      <c r="BK2580" s="13" t="e">
        <f t="shared" si="460"/>
        <v>#DIV/0!</v>
      </c>
      <c r="BL2580" s="13" t="e">
        <f t="shared" si="461"/>
        <v>#DIV/0!</v>
      </c>
    </row>
    <row r="2581" spans="48:64" x14ac:dyDescent="0.25">
      <c r="AV2581" s="13">
        <v>59</v>
      </c>
      <c r="AW2581" s="13">
        <v>6</v>
      </c>
      <c r="AX2581" s="815" t="s">
        <v>313</v>
      </c>
      <c r="AY2581" s="13">
        <v>87</v>
      </c>
      <c r="AZ2581" s="13">
        <v>71</v>
      </c>
      <c r="BA2581" s="13">
        <v>182</v>
      </c>
      <c r="BB2581" s="13">
        <v>156</v>
      </c>
      <c r="BC2581" s="13">
        <v>88</v>
      </c>
      <c r="BD2581" s="13">
        <v>85</v>
      </c>
      <c r="BE2581" s="815" t="s">
        <v>394</v>
      </c>
      <c r="BF2581">
        <v>6</v>
      </c>
      <c r="BG2581" s="13">
        <v>68</v>
      </c>
      <c r="BH2581" s="13">
        <v>44</v>
      </c>
      <c r="BI2581" s="847" t="s">
        <v>494</v>
      </c>
      <c r="BJ2581" s="13">
        <v>2</v>
      </c>
      <c r="BK2581" s="13" t="e">
        <f t="shared" si="460"/>
        <v>#DIV/0!</v>
      </c>
      <c r="BL2581" s="13" t="e">
        <f t="shared" si="461"/>
        <v>#DIV/0!</v>
      </c>
    </row>
    <row r="2582" spans="48:64" x14ac:dyDescent="0.25">
      <c r="AV2582" s="13">
        <v>60</v>
      </c>
      <c r="AW2582" s="13">
        <v>7</v>
      </c>
      <c r="AX2582" s="815" t="s">
        <v>313</v>
      </c>
      <c r="AY2582" s="13">
        <v>313</v>
      </c>
      <c r="AZ2582" s="13">
        <v>288</v>
      </c>
      <c r="BA2582" s="13">
        <v>611</v>
      </c>
      <c r="BB2582" s="13">
        <v>577</v>
      </c>
      <c r="BC2582" s="13">
        <v>267</v>
      </c>
      <c r="BD2582" s="13">
        <v>289</v>
      </c>
      <c r="BE2582" s="815" t="s">
        <v>403</v>
      </c>
      <c r="BF2582" s="426">
        <v>2</v>
      </c>
      <c r="BG2582" s="13">
        <v>239</v>
      </c>
      <c r="BH2582" s="13">
        <v>242</v>
      </c>
      <c r="BI2582" s="832" t="s">
        <v>463</v>
      </c>
      <c r="BJ2582" s="13">
        <v>1</v>
      </c>
      <c r="BK2582" s="13" t="e">
        <f t="shared" si="460"/>
        <v>#DIV/0!</v>
      </c>
      <c r="BL2582" s="13" t="e">
        <f t="shared" si="461"/>
        <v>#DIV/0!</v>
      </c>
    </row>
    <row r="2583" spans="48:64" x14ac:dyDescent="0.25">
      <c r="AV2583" s="13">
        <v>61</v>
      </c>
      <c r="AW2583" s="13">
        <v>6</v>
      </c>
      <c r="AX2583" s="815" t="s">
        <v>322</v>
      </c>
      <c r="AY2583" s="13">
        <v>101</v>
      </c>
      <c r="AZ2583" s="13">
        <v>112</v>
      </c>
      <c r="BA2583" s="13">
        <v>204</v>
      </c>
      <c r="BB2583" s="13">
        <v>225</v>
      </c>
      <c r="BC2583" s="13">
        <v>96</v>
      </c>
      <c r="BD2583" s="13">
        <v>113</v>
      </c>
      <c r="BE2583" s="815" t="s">
        <v>331</v>
      </c>
      <c r="BF2583" s="426">
        <v>4</v>
      </c>
      <c r="BG2583" s="13">
        <v>92</v>
      </c>
      <c r="BH2583" s="13">
        <v>90</v>
      </c>
      <c r="BI2583" s="834" t="s">
        <v>485</v>
      </c>
      <c r="BJ2583" s="13">
        <v>2</v>
      </c>
      <c r="BK2583" s="13" t="e">
        <f t="shared" si="460"/>
        <v>#DIV/0!</v>
      </c>
      <c r="BL2583" s="13" t="e">
        <f t="shared" si="461"/>
        <v>#DIV/0!</v>
      </c>
    </row>
    <row r="2584" spans="48:64" x14ac:dyDescent="0.25">
      <c r="AV2584" s="13">
        <v>62</v>
      </c>
      <c r="AW2584" s="13">
        <v>7</v>
      </c>
      <c r="AX2584" s="815" t="s">
        <v>322</v>
      </c>
      <c r="AY2584" s="13">
        <v>313</v>
      </c>
      <c r="AZ2584" s="13">
        <v>267</v>
      </c>
      <c r="BA2584" s="13">
        <v>626</v>
      </c>
      <c r="BB2584" s="13">
        <v>521</v>
      </c>
      <c r="BC2584" s="13">
        <v>271</v>
      </c>
      <c r="BD2584" s="13">
        <v>254</v>
      </c>
      <c r="BE2584" s="815" t="s">
        <v>340</v>
      </c>
      <c r="BF2584">
        <v>1</v>
      </c>
      <c r="BG2584" s="13">
        <v>198</v>
      </c>
      <c r="BH2584" s="13">
        <v>160</v>
      </c>
      <c r="BI2584" s="886" t="s">
        <v>476</v>
      </c>
      <c r="BJ2584" s="13">
        <v>0</v>
      </c>
      <c r="BK2584" s="13" t="e">
        <f t="shared" si="460"/>
        <v>#DIV/0!</v>
      </c>
      <c r="BL2584" s="13" t="e">
        <f t="shared" si="461"/>
        <v>#DIV/0!</v>
      </c>
    </row>
    <row r="2585" spans="48:64" x14ac:dyDescent="0.25">
      <c r="AV2585" s="13">
        <v>63</v>
      </c>
      <c r="AW2585" s="13">
        <v>5</v>
      </c>
      <c r="AX2585" s="815" t="s">
        <v>322</v>
      </c>
      <c r="AY2585" s="13">
        <v>123</v>
      </c>
      <c r="AZ2585" s="13">
        <v>119</v>
      </c>
      <c r="BA2585" s="13">
        <v>260</v>
      </c>
      <c r="BB2585" s="13">
        <v>241</v>
      </c>
      <c r="BC2585" s="13">
        <v>127</v>
      </c>
      <c r="BD2585" s="13">
        <v>122</v>
      </c>
      <c r="BE2585" s="815" t="s">
        <v>349</v>
      </c>
      <c r="BF2585" s="426">
        <v>1</v>
      </c>
      <c r="BG2585" s="13">
        <v>97</v>
      </c>
      <c r="BH2585" s="13">
        <v>85</v>
      </c>
      <c r="BI2585" s="858" t="s">
        <v>548</v>
      </c>
      <c r="BJ2585" s="13">
        <v>0</v>
      </c>
      <c r="BK2585" s="13" t="e">
        <f t="shared" si="460"/>
        <v>#DIV/0!</v>
      </c>
      <c r="BL2585" s="13" t="e">
        <f t="shared" si="461"/>
        <v>#DIV/0!</v>
      </c>
    </row>
    <row r="2586" spans="48:64" x14ac:dyDescent="0.25">
      <c r="AV2586" s="13">
        <v>64</v>
      </c>
      <c r="AW2586" s="13">
        <v>6</v>
      </c>
      <c r="AX2586" s="815" t="s">
        <v>322</v>
      </c>
      <c r="AY2586" s="13">
        <v>121</v>
      </c>
      <c r="AZ2586" s="13">
        <v>142</v>
      </c>
      <c r="BA2586" s="13">
        <v>247</v>
      </c>
      <c r="BB2586" s="13">
        <v>260</v>
      </c>
      <c r="BC2586" s="13">
        <v>108</v>
      </c>
      <c r="BD2586" s="13">
        <v>118</v>
      </c>
      <c r="BE2586" s="815" t="s">
        <v>358</v>
      </c>
      <c r="BF2586">
        <v>5</v>
      </c>
      <c r="BG2586" s="13">
        <v>80</v>
      </c>
      <c r="BH2586" s="13">
        <v>68</v>
      </c>
      <c r="BI2586" s="843" t="s">
        <v>552</v>
      </c>
      <c r="BJ2586" s="13">
        <v>2</v>
      </c>
      <c r="BK2586" s="13" t="e">
        <f t="shared" si="460"/>
        <v>#DIV/0!</v>
      </c>
      <c r="BL2586" s="13" t="e">
        <f t="shared" si="461"/>
        <v>#DIV/0!</v>
      </c>
    </row>
    <row r="2587" spans="48:64" x14ac:dyDescent="0.25">
      <c r="AV2587" s="13">
        <v>65</v>
      </c>
      <c r="AW2587" s="13">
        <v>4</v>
      </c>
      <c r="AX2587" s="815" t="s">
        <v>322</v>
      </c>
      <c r="AY2587" s="13">
        <v>133</v>
      </c>
      <c r="AZ2587" s="13">
        <v>107</v>
      </c>
      <c r="BA2587" s="13">
        <v>246</v>
      </c>
      <c r="BB2587" s="13">
        <v>195</v>
      </c>
      <c r="BC2587" s="13">
        <v>108</v>
      </c>
      <c r="BD2587" s="13">
        <v>88</v>
      </c>
      <c r="BE2587" s="815" t="s">
        <v>367</v>
      </c>
      <c r="BF2587" s="425">
        <v>4</v>
      </c>
      <c r="BG2587" s="13">
        <v>93</v>
      </c>
      <c r="BH2587" s="13">
        <v>81</v>
      </c>
      <c r="BI2587" s="851" t="s">
        <v>424</v>
      </c>
      <c r="BJ2587" s="13">
        <v>0</v>
      </c>
      <c r="BK2587" s="13" t="e">
        <f t="shared" ref="BK2587:BK2618" si="462">ROUND(BA67/(AW67-BJ67),2)</f>
        <v>#DIV/0!</v>
      </c>
      <c r="BL2587" s="13" t="e">
        <f t="shared" ref="BL2587:BL2618" si="463">ROUND(BB67/(AW67-BJ67),2)</f>
        <v>#DIV/0!</v>
      </c>
    </row>
    <row r="2588" spans="48:64" x14ac:dyDescent="0.25">
      <c r="AV2588" s="13">
        <v>66</v>
      </c>
      <c r="AW2588" s="13">
        <v>5</v>
      </c>
      <c r="AX2588" s="815" t="s">
        <v>322</v>
      </c>
      <c r="AY2588" s="13">
        <v>188</v>
      </c>
      <c r="AZ2588" s="13">
        <v>153</v>
      </c>
      <c r="BA2588" s="13">
        <v>372</v>
      </c>
      <c r="BB2588" s="13">
        <v>304</v>
      </c>
      <c r="BC2588" s="13">
        <v>168</v>
      </c>
      <c r="BD2588" s="13">
        <v>151</v>
      </c>
      <c r="BE2588" s="815" t="s">
        <v>376</v>
      </c>
      <c r="BF2588">
        <v>3</v>
      </c>
      <c r="BG2588" s="13">
        <v>165</v>
      </c>
      <c r="BH2588" s="13">
        <v>119</v>
      </c>
      <c r="BI2588" s="868" t="s">
        <v>471</v>
      </c>
      <c r="BJ2588" s="13">
        <v>0</v>
      </c>
      <c r="BK2588" s="13" t="e">
        <f t="shared" si="462"/>
        <v>#DIV/0!</v>
      </c>
      <c r="BL2588" s="13" t="e">
        <f t="shared" si="463"/>
        <v>#DIV/0!</v>
      </c>
    </row>
    <row r="2589" spans="48:64" x14ac:dyDescent="0.25">
      <c r="AV2589" s="13">
        <v>67</v>
      </c>
      <c r="AW2589" s="13">
        <v>5</v>
      </c>
      <c r="AX2589" s="815" t="s">
        <v>322</v>
      </c>
      <c r="AY2589" s="13">
        <v>98</v>
      </c>
      <c r="AZ2589" s="13">
        <v>75</v>
      </c>
      <c r="BA2589" s="13">
        <v>164</v>
      </c>
      <c r="BB2589" s="13">
        <v>126</v>
      </c>
      <c r="BC2589" s="13">
        <v>63</v>
      </c>
      <c r="BD2589" s="13">
        <v>51</v>
      </c>
      <c r="BE2589" s="815" t="s">
        <v>385</v>
      </c>
      <c r="BF2589">
        <v>2</v>
      </c>
      <c r="BG2589" s="13">
        <v>55</v>
      </c>
      <c r="BH2589" s="13">
        <v>31</v>
      </c>
      <c r="BI2589" s="886" t="s">
        <v>476</v>
      </c>
      <c r="BJ2589" s="13">
        <v>0</v>
      </c>
      <c r="BK2589" s="13" t="e">
        <f t="shared" si="462"/>
        <v>#DIV/0!</v>
      </c>
      <c r="BL2589" s="13" t="e">
        <f t="shared" si="463"/>
        <v>#DIV/0!</v>
      </c>
    </row>
    <row r="2590" spans="48:64" x14ac:dyDescent="0.25">
      <c r="AV2590" s="13">
        <v>68</v>
      </c>
      <c r="AW2590" s="13">
        <v>7</v>
      </c>
      <c r="AX2590" s="815" t="s">
        <v>322</v>
      </c>
      <c r="AY2590" s="13">
        <v>173</v>
      </c>
      <c r="AZ2590" s="13">
        <v>189</v>
      </c>
      <c r="BA2590" s="13">
        <v>347</v>
      </c>
      <c r="BB2590" s="13">
        <v>331</v>
      </c>
      <c r="BC2590" s="13">
        <v>160</v>
      </c>
      <c r="BD2590" s="13">
        <v>142</v>
      </c>
      <c r="BE2590" s="815" t="s">
        <v>394</v>
      </c>
      <c r="BF2590">
        <v>4</v>
      </c>
      <c r="BG2590" s="13">
        <v>104</v>
      </c>
      <c r="BH2590" s="13">
        <v>108</v>
      </c>
      <c r="BI2590" s="878" t="s">
        <v>510</v>
      </c>
      <c r="BJ2590" s="13">
        <v>0</v>
      </c>
      <c r="BK2590" s="13" t="e">
        <f t="shared" si="462"/>
        <v>#DIV/0!</v>
      </c>
      <c r="BL2590" s="13" t="e">
        <f t="shared" si="463"/>
        <v>#DIV/0!</v>
      </c>
    </row>
    <row r="2591" spans="48:64" x14ac:dyDescent="0.25">
      <c r="AV2591" s="13">
        <v>69</v>
      </c>
      <c r="AW2591" s="13">
        <v>6</v>
      </c>
      <c r="AX2591" s="815" t="s">
        <v>322</v>
      </c>
      <c r="AY2591" s="13">
        <v>52</v>
      </c>
      <c r="AZ2591" s="13">
        <v>72</v>
      </c>
      <c r="BA2591" s="13">
        <v>157</v>
      </c>
      <c r="BB2591" s="13">
        <v>157</v>
      </c>
      <c r="BC2591" s="13">
        <v>100</v>
      </c>
      <c r="BD2591" s="13">
        <v>85</v>
      </c>
      <c r="BE2591" s="815" t="s">
        <v>403</v>
      </c>
      <c r="BF2591" s="426">
        <v>3</v>
      </c>
      <c r="BG2591" s="13">
        <v>51</v>
      </c>
      <c r="BH2591" s="13">
        <v>53</v>
      </c>
      <c r="BI2591" s="829" t="s">
        <v>552</v>
      </c>
      <c r="BJ2591" s="13">
        <v>0</v>
      </c>
      <c r="BK2591" s="13" t="e">
        <f t="shared" si="462"/>
        <v>#DIV/0!</v>
      </c>
      <c r="BL2591" s="13" t="e">
        <f t="shared" si="463"/>
        <v>#DIV/0!</v>
      </c>
    </row>
    <row r="2592" spans="48:64" x14ac:dyDescent="0.25">
      <c r="AV2592" s="13">
        <v>70</v>
      </c>
      <c r="AW2592" s="13">
        <v>4</v>
      </c>
      <c r="AX2592" s="815" t="s">
        <v>331</v>
      </c>
      <c r="AY2592" s="13">
        <v>112</v>
      </c>
      <c r="AZ2592" s="13">
        <v>89</v>
      </c>
      <c r="BA2592" s="13">
        <v>195</v>
      </c>
      <c r="BB2592" s="13">
        <v>157</v>
      </c>
      <c r="BC2592" s="13">
        <v>75</v>
      </c>
      <c r="BD2592" s="13">
        <v>68</v>
      </c>
      <c r="BE2592" s="815" t="s">
        <v>340</v>
      </c>
      <c r="BF2592">
        <v>5</v>
      </c>
      <c r="BG2592" s="13">
        <v>128</v>
      </c>
      <c r="BH2592" s="13">
        <v>99</v>
      </c>
      <c r="BI2592" s="857" t="s">
        <v>415</v>
      </c>
      <c r="BJ2592" s="13">
        <v>0</v>
      </c>
      <c r="BK2592" s="13" t="e">
        <f t="shared" si="462"/>
        <v>#DIV/0!</v>
      </c>
      <c r="BL2592" s="13" t="e">
        <f t="shared" si="463"/>
        <v>#DIV/0!</v>
      </c>
    </row>
    <row r="2593" spans="48:64" x14ac:dyDescent="0.25">
      <c r="AV2593" s="13">
        <v>71</v>
      </c>
      <c r="AW2593" s="13">
        <v>6</v>
      </c>
      <c r="AX2593" s="815" t="s">
        <v>331</v>
      </c>
      <c r="AY2593" s="13">
        <v>82</v>
      </c>
      <c r="AZ2593" s="13">
        <v>77</v>
      </c>
      <c r="BA2593" s="13">
        <v>179</v>
      </c>
      <c r="BB2593" s="13">
        <v>157</v>
      </c>
      <c r="BC2593" s="13">
        <v>88</v>
      </c>
      <c r="BD2593" s="13">
        <v>80</v>
      </c>
      <c r="BE2593" s="815" t="s">
        <v>349</v>
      </c>
      <c r="BF2593">
        <v>5</v>
      </c>
      <c r="BG2593" s="13">
        <v>124</v>
      </c>
      <c r="BH2593" s="13">
        <v>99</v>
      </c>
      <c r="BI2593" s="861" t="s">
        <v>548</v>
      </c>
      <c r="BJ2593" s="13">
        <v>1</v>
      </c>
      <c r="BK2593" s="13" t="e">
        <f t="shared" si="462"/>
        <v>#DIV/0!</v>
      </c>
      <c r="BL2593" s="13" t="e">
        <f t="shared" si="463"/>
        <v>#DIV/0!</v>
      </c>
    </row>
    <row r="2594" spans="48:64" x14ac:dyDescent="0.25">
      <c r="AV2594" s="13">
        <v>72</v>
      </c>
      <c r="AW2594" s="13">
        <v>6</v>
      </c>
      <c r="AX2594" s="815" t="s">
        <v>331</v>
      </c>
      <c r="AY2594" s="13">
        <v>141</v>
      </c>
      <c r="AZ2594" s="13">
        <v>131</v>
      </c>
      <c r="BA2594" s="13">
        <v>244</v>
      </c>
      <c r="BB2594" s="13">
        <v>242</v>
      </c>
      <c r="BC2594" s="13">
        <v>91</v>
      </c>
      <c r="BD2594" s="13">
        <v>111</v>
      </c>
      <c r="BE2594" s="815" t="s">
        <v>358</v>
      </c>
      <c r="BF2594" s="426">
        <v>5</v>
      </c>
      <c r="BG2594" s="13">
        <v>94</v>
      </c>
      <c r="BH2594" s="13">
        <v>99</v>
      </c>
      <c r="BI2594" s="783" t="s">
        <v>446</v>
      </c>
      <c r="BJ2594" s="13">
        <v>0</v>
      </c>
      <c r="BK2594" s="13" t="e">
        <f t="shared" si="462"/>
        <v>#DIV/0!</v>
      </c>
      <c r="BL2594" s="13" t="e">
        <f t="shared" si="463"/>
        <v>#DIV/0!</v>
      </c>
    </row>
    <row r="2595" spans="48:64" x14ac:dyDescent="0.25">
      <c r="AV2595" s="13">
        <v>73</v>
      </c>
      <c r="AW2595" s="13">
        <v>3</v>
      </c>
      <c r="AX2595" s="815" t="s">
        <v>331</v>
      </c>
      <c r="AY2595" s="13">
        <v>38</v>
      </c>
      <c r="AZ2595" s="13">
        <v>38</v>
      </c>
      <c r="BA2595" s="13">
        <v>70</v>
      </c>
      <c r="BB2595" s="13">
        <v>70</v>
      </c>
      <c r="BC2595" s="13">
        <v>24</v>
      </c>
      <c r="BD2595" s="13">
        <v>32</v>
      </c>
      <c r="BE2595" s="815" t="s">
        <v>367</v>
      </c>
      <c r="BF2595">
        <v>5</v>
      </c>
      <c r="BG2595" s="13">
        <v>50</v>
      </c>
      <c r="BH2595" s="13">
        <v>44</v>
      </c>
      <c r="BI2595" s="847" t="s">
        <v>494</v>
      </c>
      <c r="BJ2595" s="13">
        <v>0</v>
      </c>
      <c r="BK2595" s="13" t="e">
        <f t="shared" si="462"/>
        <v>#DIV/0!</v>
      </c>
      <c r="BL2595" s="13" t="e">
        <f t="shared" si="463"/>
        <v>#DIV/0!</v>
      </c>
    </row>
    <row r="2596" spans="48:64" x14ac:dyDescent="0.25">
      <c r="AV2596" s="13">
        <v>74</v>
      </c>
      <c r="AW2596" s="13">
        <v>4</v>
      </c>
      <c r="AX2596" s="815" t="s">
        <v>331</v>
      </c>
      <c r="AY2596" s="13">
        <v>88</v>
      </c>
      <c r="AZ2596" s="13">
        <v>89</v>
      </c>
      <c r="BA2596" s="13">
        <v>193</v>
      </c>
      <c r="BB2596" s="13">
        <v>165</v>
      </c>
      <c r="BC2596" s="13">
        <v>91</v>
      </c>
      <c r="BD2596" s="13">
        <v>76</v>
      </c>
      <c r="BE2596" s="815" t="s">
        <v>376</v>
      </c>
      <c r="BF2596">
        <v>4</v>
      </c>
      <c r="BG2596" s="13">
        <v>163</v>
      </c>
      <c r="BH2596" s="13">
        <v>118</v>
      </c>
      <c r="BI2596" s="881" t="s">
        <v>437</v>
      </c>
      <c r="BJ2596" s="13">
        <v>0</v>
      </c>
      <c r="BK2596" s="13" t="e">
        <f t="shared" si="462"/>
        <v>#DIV/0!</v>
      </c>
      <c r="BL2596" s="13" t="e">
        <f t="shared" si="463"/>
        <v>#DIV/0!</v>
      </c>
    </row>
    <row r="2597" spans="48:64" x14ac:dyDescent="0.25">
      <c r="AV2597" s="13">
        <v>75</v>
      </c>
      <c r="AW2597" s="13">
        <v>8</v>
      </c>
      <c r="AX2597" s="815" t="s">
        <v>331</v>
      </c>
      <c r="AY2597" s="13">
        <v>98</v>
      </c>
      <c r="AZ2597" s="13">
        <v>120</v>
      </c>
      <c r="BA2597" s="13">
        <v>203</v>
      </c>
      <c r="BB2597" s="13">
        <v>236</v>
      </c>
      <c r="BC2597" s="13">
        <v>91</v>
      </c>
      <c r="BD2597" s="13">
        <v>116</v>
      </c>
      <c r="BE2597" s="815" t="s">
        <v>385</v>
      </c>
      <c r="BF2597">
        <v>6</v>
      </c>
      <c r="BG2597" s="13">
        <v>56</v>
      </c>
      <c r="BH2597" s="13">
        <v>50</v>
      </c>
      <c r="BI2597" s="885" t="s">
        <v>446</v>
      </c>
      <c r="BJ2597" s="13">
        <v>1</v>
      </c>
      <c r="BK2597" s="13" t="e">
        <f t="shared" si="462"/>
        <v>#DIV/0!</v>
      </c>
      <c r="BL2597" s="13" t="e">
        <f t="shared" si="463"/>
        <v>#DIV/0!</v>
      </c>
    </row>
    <row r="2598" spans="48:64" x14ac:dyDescent="0.25">
      <c r="AV2598" s="13">
        <v>76</v>
      </c>
      <c r="AW2598" s="13">
        <v>4</v>
      </c>
      <c r="AX2598" s="815" t="s">
        <v>331</v>
      </c>
      <c r="AY2598" s="13">
        <v>54</v>
      </c>
      <c r="AZ2598" s="13">
        <v>50</v>
      </c>
      <c r="BA2598" s="13">
        <v>110</v>
      </c>
      <c r="BB2598" s="13">
        <v>101</v>
      </c>
      <c r="BC2598" s="13">
        <v>46</v>
      </c>
      <c r="BD2598" s="13">
        <v>51</v>
      </c>
      <c r="BE2598" s="815" t="s">
        <v>394</v>
      </c>
      <c r="BF2598">
        <v>5</v>
      </c>
      <c r="BG2598" s="13">
        <v>46</v>
      </c>
      <c r="BH2598" s="13">
        <v>35</v>
      </c>
      <c r="BI2598" s="847" t="s">
        <v>494</v>
      </c>
      <c r="BJ2598" s="13">
        <v>0</v>
      </c>
      <c r="BK2598" s="13" t="e">
        <f t="shared" si="462"/>
        <v>#DIV/0!</v>
      </c>
      <c r="BL2598" s="13" t="e">
        <f t="shared" si="463"/>
        <v>#DIV/0!</v>
      </c>
    </row>
    <row r="2599" spans="48:64" x14ac:dyDescent="0.25">
      <c r="AV2599" s="13">
        <v>77</v>
      </c>
      <c r="AW2599" s="13">
        <v>5</v>
      </c>
      <c r="AX2599" s="815" t="s">
        <v>331</v>
      </c>
      <c r="AY2599" s="13">
        <v>88</v>
      </c>
      <c r="AZ2599" s="13">
        <v>89</v>
      </c>
      <c r="BA2599" s="13">
        <v>163</v>
      </c>
      <c r="BB2599" s="13">
        <v>169</v>
      </c>
      <c r="BC2599" s="13">
        <v>72</v>
      </c>
      <c r="BD2599" s="13">
        <v>80</v>
      </c>
      <c r="BE2599" s="815" t="s">
        <v>403</v>
      </c>
      <c r="BF2599">
        <v>1</v>
      </c>
      <c r="BG2599" s="13">
        <v>85</v>
      </c>
      <c r="BH2599" s="13">
        <v>88</v>
      </c>
      <c r="BI2599" s="891" t="s">
        <v>502</v>
      </c>
      <c r="BJ2599" s="13">
        <v>0</v>
      </c>
      <c r="BK2599" s="13" t="e">
        <f t="shared" si="462"/>
        <v>#DIV/0!</v>
      </c>
      <c r="BL2599" s="13" t="e">
        <f t="shared" si="463"/>
        <v>#DIV/0!</v>
      </c>
    </row>
    <row r="2600" spans="48:64" x14ac:dyDescent="0.25">
      <c r="AV2600" s="13">
        <v>78</v>
      </c>
      <c r="AW2600" s="13">
        <v>4</v>
      </c>
      <c r="AX2600" s="815" t="s">
        <v>340</v>
      </c>
      <c r="AY2600" s="13">
        <v>103</v>
      </c>
      <c r="AZ2600" s="13">
        <v>95</v>
      </c>
      <c r="BA2600" s="13">
        <v>204</v>
      </c>
      <c r="BB2600" s="13">
        <v>184</v>
      </c>
      <c r="BC2600" s="13">
        <v>95</v>
      </c>
      <c r="BD2600" s="13">
        <v>89</v>
      </c>
      <c r="BE2600" s="815" t="s">
        <v>349</v>
      </c>
      <c r="BF2600">
        <v>5</v>
      </c>
      <c r="BG2600" s="13">
        <v>129</v>
      </c>
      <c r="BH2600" s="13">
        <v>117</v>
      </c>
      <c r="BI2600" s="855" t="s">
        <v>529</v>
      </c>
      <c r="BJ2600" s="13">
        <v>0</v>
      </c>
      <c r="BK2600" s="13" t="e">
        <f t="shared" si="462"/>
        <v>#DIV/0!</v>
      </c>
      <c r="BL2600" s="13" t="e">
        <f t="shared" si="463"/>
        <v>#DIV/0!</v>
      </c>
    </row>
    <row r="2601" spans="48:64" x14ac:dyDescent="0.25">
      <c r="AV2601" s="13">
        <v>79</v>
      </c>
      <c r="AW2601" s="13">
        <v>6</v>
      </c>
      <c r="AX2601" s="815" t="s">
        <v>340</v>
      </c>
      <c r="AY2601" s="13">
        <v>119</v>
      </c>
      <c r="AZ2601" s="13">
        <v>133</v>
      </c>
      <c r="BA2601" s="13">
        <v>287</v>
      </c>
      <c r="BB2601" s="13">
        <v>256</v>
      </c>
      <c r="BC2601" s="13">
        <v>146</v>
      </c>
      <c r="BD2601" s="13">
        <v>123</v>
      </c>
      <c r="BE2601" s="815" t="s">
        <v>358</v>
      </c>
      <c r="BF2601" s="425">
        <v>1</v>
      </c>
      <c r="BG2601" s="13">
        <v>104</v>
      </c>
      <c r="BH2601" s="13">
        <v>71</v>
      </c>
      <c r="BI2601" s="896" t="s">
        <v>476</v>
      </c>
      <c r="BJ2601" s="13">
        <v>1</v>
      </c>
      <c r="BK2601" s="13" t="e">
        <f t="shared" si="462"/>
        <v>#DIV/0!</v>
      </c>
      <c r="BL2601" s="13" t="e">
        <f t="shared" si="463"/>
        <v>#DIV/0!</v>
      </c>
    </row>
    <row r="2602" spans="48:64" x14ac:dyDescent="0.25">
      <c r="AV2602" s="13">
        <v>80</v>
      </c>
      <c r="AW2602" s="13">
        <v>6</v>
      </c>
      <c r="AX2602" s="815" t="s">
        <v>340</v>
      </c>
      <c r="AY2602" s="13">
        <v>152</v>
      </c>
      <c r="AZ2602" s="13">
        <v>142</v>
      </c>
      <c r="BA2602" s="13">
        <v>306</v>
      </c>
      <c r="BB2602" s="13">
        <v>264</v>
      </c>
      <c r="BC2602" s="13">
        <v>134</v>
      </c>
      <c r="BD2602" s="13">
        <v>122</v>
      </c>
      <c r="BE2602" s="815" t="s">
        <v>367</v>
      </c>
      <c r="BF2602" s="425">
        <v>1</v>
      </c>
      <c r="BG2602" s="13">
        <v>99</v>
      </c>
      <c r="BH2602" s="13">
        <v>93</v>
      </c>
      <c r="BI2602" s="875" t="s">
        <v>552</v>
      </c>
      <c r="BJ2602" s="13">
        <v>0</v>
      </c>
      <c r="BK2602" s="13" t="e">
        <f t="shared" si="462"/>
        <v>#DIV/0!</v>
      </c>
      <c r="BL2602" s="13" t="e">
        <f t="shared" si="463"/>
        <v>#DIV/0!</v>
      </c>
    </row>
    <row r="2603" spans="48:64" x14ac:dyDescent="0.25">
      <c r="AV2603" s="13">
        <v>81</v>
      </c>
      <c r="AW2603" s="13">
        <v>9</v>
      </c>
      <c r="AX2603" s="815" t="s">
        <v>340</v>
      </c>
      <c r="AY2603" s="13">
        <v>142</v>
      </c>
      <c r="AZ2603" s="13">
        <v>128</v>
      </c>
      <c r="BA2603" s="13">
        <v>289</v>
      </c>
      <c r="BB2603" s="13">
        <v>272</v>
      </c>
      <c r="BC2603" s="13">
        <v>133</v>
      </c>
      <c r="BD2603" s="13">
        <v>144</v>
      </c>
      <c r="BE2603" s="815" t="s">
        <v>376</v>
      </c>
      <c r="BF2603">
        <v>1</v>
      </c>
      <c r="BG2603" s="13">
        <v>141</v>
      </c>
      <c r="BH2603" s="13">
        <v>122</v>
      </c>
      <c r="BI2603" s="849" t="s">
        <v>489</v>
      </c>
      <c r="BJ2603" s="13">
        <v>1</v>
      </c>
      <c r="BK2603" s="13" t="e">
        <f t="shared" si="462"/>
        <v>#DIV/0!</v>
      </c>
      <c r="BL2603" s="13" t="e">
        <f t="shared" si="463"/>
        <v>#DIV/0!</v>
      </c>
    </row>
    <row r="2604" spans="48:64" x14ac:dyDescent="0.25">
      <c r="AV2604" s="13">
        <v>82</v>
      </c>
      <c r="AW2604" s="13">
        <v>8</v>
      </c>
      <c r="AX2604" s="815" t="s">
        <v>340</v>
      </c>
      <c r="AY2604" s="13">
        <v>317</v>
      </c>
      <c r="AZ2604" s="13">
        <v>232</v>
      </c>
      <c r="BA2604" s="13">
        <v>598</v>
      </c>
      <c r="BB2604" s="13">
        <v>442</v>
      </c>
      <c r="BC2604" s="13">
        <v>260</v>
      </c>
      <c r="BD2604" s="13">
        <v>210</v>
      </c>
      <c r="BE2604" s="815" t="s">
        <v>385</v>
      </c>
      <c r="BF2604" s="425">
        <v>6</v>
      </c>
      <c r="BG2604" s="13">
        <v>149</v>
      </c>
      <c r="BH2604" s="13">
        <v>102</v>
      </c>
      <c r="BI2604" s="889" t="s">
        <v>529</v>
      </c>
      <c r="BJ2604" s="13">
        <v>1</v>
      </c>
      <c r="BK2604" s="13" t="e">
        <f t="shared" si="462"/>
        <v>#DIV/0!</v>
      </c>
      <c r="BL2604" s="13" t="e">
        <f t="shared" si="463"/>
        <v>#DIV/0!</v>
      </c>
    </row>
    <row r="2605" spans="48:64" x14ac:dyDescent="0.25">
      <c r="AV2605" s="13">
        <v>83</v>
      </c>
      <c r="AW2605" s="13">
        <v>5</v>
      </c>
      <c r="AX2605" s="815" t="s">
        <v>340</v>
      </c>
      <c r="AY2605" s="13">
        <v>128</v>
      </c>
      <c r="AZ2605" s="13">
        <v>95</v>
      </c>
      <c r="BA2605" s="13">
        <v>264</v>
      </c>
      <c r="BB2605" s="13">
        <v>204</v>
      </c>
      <c r="BC2605" s="13">
        <v>123</v>
      </c>
      <c r="BD2605" s="13">
        <v>109</v>
      </c>
      <c r="BE2605" s="815" t="s">
        <v>394</v>
      </c>
      <c r="BF2605" s="426">
        <v>3</v>
      </c>
      <c r="BG2605" s="13">
        <v>151</v>
      </c>
      <c r="BH2605" s="13">
        <v>109</v>
      </c>
      <c r="BI2605" s="794" t="s">
        <v>529</v>
      </c>
      <c r="BJ2605" s="13">
        <v>1</v>
      </c>
      <c r="BK2605" s="13" t="e">
        <f t="shared" si="462"/>
        <v>#DIV/0!</v>
      </c>
      <c r="BL2605" s="13" t="e">
        <f t="shared" si="463"/>
        <v>#DIV/0!</v>
      </c>
    </row>
    <row r="2606" spans="48:64" x14ac:dyDescent="0.25">
      <c r="AV2606" s="13">
        <v>84</v>
      </c>
      <c r="AW2606" s="13">
        <v>9</v>
      </c>
      <c r="AX2606" s="815" t="s">
        <v>340</v>
      </c>
      <c r="AY2606" s="13">
        <v>267</v>
      </c>
      <c r="AZ2606" s="13">
        <v>261</v>
      </c>
      <c r="BA2606" s="13">
        <v>655</v>
      </c>
      <c r="BB2606" s="13">
        <v>533</v>
      </c>
      <c r="BC2606" s="13">
        <v>352</v>
      </c>
      <c r="BD2606" s="13">
        <v>272</v>
      </c>
      <c r="BE2606" s="815" t="s">
        <v>403</v>
      </c>
      <c r="BF2606">
        <v>1</v>
      </c>
      <c r="BG2606" s="13">
        <v>235</v>
      </c>
      <c r="BH2606" s="13">
        <v>207</v>
      </c>
      <c r="BI2606" s="840" t="s">
        <v>510</v>
      </c>
      <c r="BJ2606" s="13">
        <v>1</v>
      </c>
      <c r="BK2606" s="13" t="e">
        <f t="shared" si="462"/>
        <v>#DIV/0!</v>
      </c>
      <c r="BL2606" s="13" t="e">
        <f t="shared" si="463"/>
        <v>#DIV/0!</v>
      </c>
    </row>
    <row r="2607" spans="48:64" x14ac:dyDescent="0.25">
      <c r="AV2607" s="13">
        <v>85</v>
      </c>
      <c r="AW2607" s="13">
        <v>2</v>
      </c>
      <c r="AX2607" s="815" t="s">
        <v>349</v>
      </c>
      <c r="AY2607" s="13">
        <v>15</v>
      </c>
      <c r="AZ2607" s="13">
        <v>19</v>
      </c>
      <c r="BA2607" s="13">
        <v>37</v>
      </c>
      <c r="BB2607" s="13">
        <v>42</v>
      </c>
      <c r="BC2607" s="13">
        <v>22</v>
      </c>
      <c r="BD2607" s="13">
        <v>23</v>
      </c>
      <c r="BE2607" s="815" t="s">
        <v>358</v>
      </c>
      <c r="BF2607">
        <v>4</v>
      </c>
      <c r="BG2607" s="13">
        <v>26</v>
      </c>
      <c r="BH2607" s="13">
        <v>38</v>
      </c>
      <c r="BI2607" s="849" t="s">
        <v>489</v>
      </c>
      <c r="BJ2607" s="13">
        <v>1</v>
      </c>
      <c r="BK2607" s="13" t="e">
        <f t="shared" si="462"/>
        <v>#DIV/0!</v>
      </c>
      <c r="BL2607" s="13" t="e">
        <f t="shared" si="463"/>
        <v>#DIV/0!</v>
      </c>
    </row>
    <row r="2608" spans="48:64" x14ac:dyDescent="0.25">
      <c r="AV2608" s="13">
        <v>86</v>
      </c>
      <c r="AW2608" s="13">
        <v>2</v>
      </c>
      <c r="AX2608" s="815" t="s">
        <v>349</v>
      </c>
      <c r="AY2608" s="13">
        <v>52</v>
      </c>
      <c r="AZ2608" s="13">
        <v>45</v>
      </c>
      <c r="BA2608" s="13">
        <v>121</v>
      </c>
      <c r="BB2608" s="13">
        <v>94</v>
      </c>
      <c r="BC2608" s="13">
        <v>61</v>
      </c>
      <c r="BD2608" s="13">
        <v>49</v>
      </c>
      <c r="BE2608" s="815" t="s">
        <v>367</v>
      </c>
      <c r="BF2608">
        <v>5</v>
      </c>
      <c r="BG2608" s="13">
        <v>74</v>
      </c>
      <c r="BH2608" s="13">
        <v>54</v>
      </c>
      <c r="BI2608" s="856" t="s">
        <v>540</v>
      </c>
      <c r="BJ2608" s="13">
        <v>1</v>
      </c>
      <c r="BK2608" s="13" t="e">
        <f t="shared" si="462"/>
        <v>#DIV/0!</v>
      </c>
      <c r="BL2608" s="13" t="e">
        <f t="shared" si="463"/>
        <v>#DIV/0!</v>
      </c>
    </row>
    <row r="2609" spans="48:64" x14ac:dyDescent="0.25">
      <c r="AV2609" s="13">
        <v>87</v>
      </c>
      <c r="AW2609" s="13">
        <v>9</v>
      </c>
      <c r="AX2609" s="815" t="s">
        <v>349</v>
      </c>
      <c r="AY2609" s="13">
        <v>191</v>
      </c>
      <c r="AZ2609" s="13">
        <v>222</v>
      </c>
      <c r="BA2609" s="13">
        <v>403</v>
      </c>
      <c r="BB2609" s="13">
        <v>424</v>
      </c>
      <c r="BC2609" s="13">
        <v>195</v>
      </c>
      <c r="BD2609" s="13">
        <v>202</v>
      </c>
      <c r="BE2609" s="815" t="s">
        <v>376</v>
      </c>
      <c r="BF2609">
        <v>4</v>
      </c>
      <c r="BG2609" s="13">
        <v>139</v>
      </c>
      <c r="BH2609" s="13">
        <v>145</v>
      </c>
      <c r="BI2609" s="868" t="s">
        <v>471</v>
      </c>
      <c r="BJ2609" s="13">
        <v>3</v>
      </c>
      <c r="BK2609" s="13" t="e">
        <f t="shared" si="462"/>
        <v>#DIV/0!</v>
      </c>
      <c r="BL2609" s="13" t="e">
        <f t="shared" si="463"/>
        <v>#DIV/0!</v>
      </c>
    </row>
    <row r="2610" spans="48:64" x14ac:dyDescent="0.25">
      <c r="AV2610" s="13">
        <v>88</v>
      </c>
      <c r="AW2610" s="13">
        <v>3</v>
      </c>
      <c r="AX2610" s="815" t="s">
        <v>349</v>
      </c>
      <c r="AY2610" s="13">
        <v>42</v>
      </c>
      <c r="AZ2610" s="13">
        <v>52</v>
      </c>
      <c r="BA2610" s="13">
        <v>86</v>
      </c>
      <c r="BB2610" s="13">
        <v>95</v>
      </c>
      <c r="BC2610" s="13">
        <v>37</v>
      </c>
      <c r="BD2610" s="13">
        <v>43</v>
      </c>
      <c r="BE2610" s="815" t="s">
        <v>385</v>
      </c>
      <c r="BF2610">
        <v>2</v>
      </c>
      <c r="BG2610" s="13">
        <v>56</v>
      </c>
      <c r="BH2610" s="13">
        <v>54</v>
      </c>
      <c r="BI2610" s="855" t="s">
        <v>529</v>
      </c>
      <c r="BJ2610" s="13">
        <v>0</v>
      </c>
      <c r="BK2610" s="13" t="e">
        <f t="shared" si="462"/>
        <v>#DIV/0!</v>
      </c>
      <c r="BL2610" s="13" t="e">
        <f t="shared" si="463"/>
        <v>#DIV/0!</v>
      </c>
    </row>
    <row r="2611" spans="48:64" x14ac:dyDescent="0.25">
      <c r="AV2611" s="13">
        <v>89</v>
      </c>
      <c r="AW2611" s="13">
        <v>2</v>
      </c>
      <c r="AX2611" s="815" t="s">
        <v>349</v>
      </c>
      <c r="AY2611" s="13">
        <v>56</v>
      </c>
      <c r="AZ2611" s="13">
        <v>46</v>
      </c>
      <c r="BA2611" s="13">
        <v>120</v>
      </c>
      <c r="BB2611" s="13">
        <v>96</v>
      </c>
      <c r="BC2611" s="13">
        <v>59</v>
      </c>
      <c r="BD2611" s="13">
        <v>50</v>
      </c>
      <c r="BE2611" s="815" t="s">
        <v>394</v>
      </c>
      <c r="BF2611">
        <v>4</v>
      </c>
      <c r="BG2611" s="13">
        <v>96</v>
      </c>
      <c r="BH2611" s="13">
        <v>79</v>
      </c>
      <c r="BI2611" s="834" t="s">
        <v>485</v>
      </c>
      <c r="BJ2611" s="13">
        <v>0</v>
      </c>
      <c r="BK2611" s="13" t="e">
        <f t="shared" si="462"/>
        <v>#DIV/0!</v>
      </c>
      <c r="BL2611" s="13" t="e">
        <f t="shared" si="463"/>
        <v>#DIV/0!</v>
      </c>
    </row>
    <row r="2612" spans="48:64" x14ac:dyDescent="0.25">
      <c r="AV2612" s="13">
        <v>90</v>
      </c>
      <c r="AW2612" s="13">
        <v>7</v>
      </c>
      <c r="AX2612" s="815" t="s">
        <v>349</v>
      </c>
      <c r="AY2612" s="13">
        <v>173</v>
      </c>
      <c r="AZ2612" s="13">
        <v>161</v>
      </c>
      <c r="BA2612" s="13">
        <v>414</v>
      </c>
      <c r="BB2612" s="13">
        <v>363</v>
      </c>
      <c r="BC2612" s="13">
        <v>230</v>
      </c>
      <c r="BD2612" s="13">
        <v>202</v>
      </c>
      <c r="BE2612" s="815" t="s">
        <v>403</v>
      </c>
      <c r="BF2612">
        <v>6</v>
      </c>
      <c r="BG2612" s="13">
        <v>127</v>
      </c>
      <c r="BH2612" s="13">
        <v>96</v>
      </c>
      <c r="BI2612" s="852" t="s">
        <v>514</v>
      </c>
      <c r="BJ2612" s="13">
        <v>3</v>
      </c>
      <c r="BK2612" s="13" t="e">
        <f t="shared" si="462"/>
        <v>#DIV/0!</v>
      </c>
      <c r="BL2612" s="13" t="e">
        <f t="shared" si="463"/>
        <v>#DIV/0!</v>
      </c>
    </row>
    <row r="2613" spans="48:64" x14ac:dyDescent="0.25">
      <c r="AV2613" s="13">
        <v>91</v>
      </c>
      <c r="AW2613" s="13">
        <v>7</v>
      </c>
      <c r="AX2613" s="815" t="s">
        <v>358</v>
      </c>
      <c r="AY2613" s="13">
        <v>315</v>
      </c>
      <c r="AZ2613" s="13">
        <v>306</v>
      </c>
      <c r="BA2613" s="13">
        <v>690</v>
      </c>
      <c r="BB2613" s="13">
        <v>593</v>
      </c>
      <c r="BC2613" s="13">
        <v>339</v>
      </c>
      <c r="BD2613" s="13">
        <v>287</v>
      </c>
      <c r="BE2613" s="815" t="s">
        <v>367</v>
      </c>
      <c r="BF2613">
        <v>2</v>
      </c>
      <c r="BG2613" s="13">
        <v>254</v>
      </c>
      <c r="BH2613" s="13">
        <v>228</v>
      </c>
      <c r="BI2613" s="828" t="s">
        <v>424</v>
      </c>
      <c r="BJ2613" s="13">
        <v>3</v>
      </c>
      <c r="BK2613" s="13" t="e">
        <f t="shared" si="462"/>
        <v>#DIV/0!</v>
      </c>
      <c r="BL2613" s="13" t="e">
        <f t="shared" si="463"/>
        <v>#DIV/0!</v>
      </c>
    </row>
    <row r="2614" spans="48:64" x14ac:dyDescent="0.25">
      <c r="AV2614" s="13">
        <v>92</v>
      </c>
      <c r="AW2614" s="13">
        <v>6</v>
      </c>
      <c r="AX2614" s="815" t="s">
        <v>358</v>
      </c>
      <c r="AY2614" s="13">
        <v>127</v>
      </c>
      <c r="AZ2614" s="13">
        <v>135</v>
      </c>
      <c r="BA2614" s="13">
        <v>261</v>
      </c>
      <c r="BB2614" s="13">
        <v>239</v>
      </c>
      <c r="BC2614" s="13">
        <v>120</v>
      </c>
      <c r="BD2614" s="13">
        <v>104</v>
      </c>
      <c r="BE2614" s="815" t="s">
        <v>376</v>
      </c>
      <c r="BF2614" s="425">
        <v>1</v>
      </c>
      <c r="BG2614" s="13">
        <v>127</v>
      </c>
      <c r="BH2614" s="13">
        <v>116</v>
      </c>
      <c r="BI2614" s="779" t="s">
        <v>485</v>
      </c>
      <c r="BJ2614" s="13">
        <v>0</v>
      </c>
      <c r="BK2614" s="13" t="e">
        <f t="shared" si="462"/>
        <v>#DIV/0!</v>
      </c>
      <c r="BL2614" s="13" t="e">
        <f t="shared" si="463"/>
        <v>#DIV/0!</v>
      </c>
    </row>
    <row r="2615" spans="48:64" x14ac:dyDescent="0.25">
      <c r="AV2615" s="13">
        <v>93</v>
      </c>
      <c r="AW2615" s="13">
        <v>4</v>
      </c>
      <c r="AX2615" s="815" t="s">
        <v>358</v>
      </c>
      <c r="AY2615" s="13">
        <v>73</v>
      </c>
      <c r="AZ2615" s="13">
        <v>90</v>
      </c>
      <c r="BA2615" s="13">
        <v>173</v>
      </c>
      <c r="BB2615" s="13">
        <v>166</v>
      </c>
      <c r="BC2615" s="13">
        <v>94</v>
      </c>
      <c r="BD2615" s="13">
        <v>76</v>
      </c>
      <c r="BE2615" s="815" t="s">
        <v>385</v>
      </c>
      <c r="BF2615">
        <v>3</v>
      </c>
      <c r="BG2615" s="13">
        <v>83</v>
      </c>
      <c r="BH2615" s="13">
        <v>79</v>
      </c>
      <c r="BI2615" s="855" t="s">
        <v>529</v>
      </c>
      <c r="BJ2615" s="13">
        <v>3</v>
      </c>
      <c r="BK2615" s="13" t="e">
        <f t="shared" si="462"/>
        <v>#DIV/0!</v>
      </c>
      <c r="BL2615" s="13" t="e">
        <f t="shared" si="463"/>
        <v>#DIV/0!</v>
      </c>
    </row>
    <row r="2616" spans="48:64" x14ac:dyDescent="0.25">
      <c r="AV2616" s="13">
        <v>94</v>
      </c>
      <c r="AW2616" s="13">
        <v>4</v>
      </c>
      <c r="AX2616" s="815" t="s">
        <v>358</v>
      </c>
      <c r="AY2616" s="13">
        <v>99</v>
      </c>
      <c r="AZ2616" s="13">
        <v>91</v>
      </c>
      <c r="BA2616" s="13">
        <v>204</v>
      </c>
      <c r="BB2616" s="13">
        <v>190</v>
      </c>
      <c r="BC2616" s="13">
        <v>95</v>
      </c>
      <c r="BD2616" s="13">
        <v>99</v>
      </c>
      <c r="BE2616" s="815" t="s">
        <v>394</v>
      </c>
      <c r="BF2616">
        <v>9</v>
      </c>
      <c r="BG2616" s="13">
        <v>144</v>
      </c>
      <c r="BH2616" s="13">
        <v>127</v>
      </c>
      <c r="BI2616" s="868" t="s">
        <v>471</v>
      </c>
      <c r="BJ2616" s="13">
        <v>0</v>
      </c>
      <c r="BK2616" s="13" t="e">
        <f t="shared" si="462"/>
        <v>#DIV/0!</v>
      </c>
      <c r="BL2616" s="13" t="e">
        <f t="shared" si="463"/>
        <v>#DIV/0!</v>
      </c>
    </row>
    <row r="2617" spans="48:64" x14ac:dyDescent="0.25">
      <c r="AV2617" s="13">
        <v>95</v>
      </c>
      <c r="AW2617" s="13">
        <v>6</v>
      </c>
      <c r="AX2617" s="815" t="s">
        <v>358</v>
      </c>
      <c r="AY2617" s="13">
        <v>106</v>
      </c>
      <c r="AZ2617" s="13">
        <v>72</v>
      </c>
      <c r="BA2617" s="13">
        <v>172</v>
      </c>
      <c r="BB2617" s="13">
        <v>139</v>
      </c>
      <c r="BC2617" s="13">
        <v>65</v>
      </c>
      <c r="BD2617" s="13">
        <v>67</v>
      </c>
      <c r="BE2617" s="815" t="s">
        <v>403</v>
      </c>
      <c r="BF2617">
        <v>6</v>
      </c>
      <c r="BG2617" s="13">
        <v>59</v>
      </c>
      <c r="BH2617" s="13">
        <v>49</v>
      </c>
      <c r="BI2617" s="875" t="s">
        <v>552</v>
      </c>
      <c r="BJ2617" s="13">
        <v>2</v>
      </c>
      <c r="BK2617" s="13" t="e">
        <f t="shared" si="462"/>
        <v>#DIV/0!</v>
      </c>
      <c r="BL2617" s="13" t="e">
        <f t="shared" si="463"/>
        <v>#DIV/0!</v>
      </c>
    </row>
    <row r="2618" spans="48:64" x14ac:dyDescent="0.25">
      <c r="AV2618" s="13">
        <v>96</v>
      </c>
      <c r="AW2618" s="13">
        <v>5</v>
      </c>
      <c r="AX2618" s="815" t="s">
        <v>367</v>
      </c>
      <c r="AY2618" s="13">
        <v>242</v>
      </c>
      <c r="AZ2618" s="13">
        <v>214</v>
      </c>
      <c r="BA2618" s="13">
        <v>479</v>
      </c>
      <c r="BB2618" s="13">
        <v>399</v>
      </c>
      <c r="BC2618" s="13">
        <v>208</v>
      </c>
      <c r="BD2618" s="13">
        <v>185</v>
      </c>
      <c r="BE2618" s="815" t="s">
        <v>376</v>
      </c>
      <c r="BF2618" s="426">
        <v>1</v>
      </c>
      <c r="BG2618" s="13">
        <v>223</v>
      </c>
      <c r="BH2618" s="13">
        <v>164</v>
      </c>
      <c r="BI2618" s="872" t="s">
        <v>415</v>
      </c>
      <c r="BJ2618" s="13">
        <v>0</v>
      </c>
      <c r="BK2618" s="13" t="e">
        <f t="shared" si="462"/>
        <v>#DIV/0!</v>
      </c>
      <c r="BL2618" s="13" t="e">
        <f t="shared" si="463"/>
        <v>#DIV/0!</v>
      </c>
    </row>
    <row r="2619" spans="48:64" x14ac:dyDescent="0.25">
      <c r="AV2619" s="13">
        <v>97</v>
      </c>
      <c r="AW2619" s="13">
        <v>5</v>
      </c>
      <c r="AX2619" s="815" t="s">
        <v>367</v>
      </c>
      <c r="AY2619" s="13">
        <v>151</v>
      </c>
      <c r="AZ2619" s="13">
        <v>183</v>
      </c>
      <c r="BA2619" s="13">
        <v>409</v>
      </c>
      <c r="BB2619" s="13">
        <v>407</v>
      </c>
      <c r="BC2619" s="13">
        <v>237</v>
      </c>
      <c r="BD2619" s="13">
        <v>224</v>
      </c>
      <c r="BE2619" s="815" t="s">
        <v>385</v>
      </c>
      <c r="BF2619">
        <v>5</v>
      </c>
      <c r="BG2619" s="13">
        <v>162</v>
      </c>
      <c r="BH2619" s="13">
        <v>143</v>
      </c>
      <c r="BI2619" s="886" t="s">
        <v>476</v>
      </c>
      <c r="BJ2619" s="13">
        <v>1</v>
      </c>
      <c r="BK2619" s="13" t="e">
        <f t="shared" ref="BK2619:BK2650" si="464">ROUND(BA99/(AW99-BJ99),2)</f>
        <v>#DIV/0!</v>
      </c>
      <c r="BL2619" s="13" t="e">
        <f t="shared" ref="BL2619:BL2650" si="465">ROUND(BB99/(AW99-BJ99),2)</f>
        <v>#DIV/0!</v>
      </c>
    </row>
    <row r="2620" spans="48:64" x14ac:dyDescent="0.25">
      <c r="AV2620" s="13">
        <v>98</v>
      </c>
      <c r="AW2620" s="13">
        <v>4</v>
      </c>
      <c r="AX2620" s="815" t="s">
        <v>367</v>
      </c>
      <c r="AY2620" s="13">
        <v>188</v>
      </c>
      <c r="AZ2620" s="13">
        <v>166</v>
      </c>
      <c r="BA2620" s="13">
        <v>383</v>
      </c>
      <c r="BB2620" s="13">
        <v>307</v>
      </c>
      <c r="BC2620" s="13">
        <v>178</v>
      </c>
      <c r="BD2620" s="13">
        <v>141</v>
      </c>
      <c r="BE2620" s="815" t="s">
        <v>394</v>
      </c>
      <c r="BF2620">
        <v>1</v>
      </c>
      <c r="BG2620" s="13">
        <v>353</v>
      </c>
      <c r="BH2620" s="13">
        <v>284</v>
      </c>
      <c r="BI2620" s="861" t="s">
        <v>548</v>
      </c>
      <c r="BJ2620" s="13">
        <v>3</v>
      </c>
      <c r="BK2620" s="13" t="e">
        <f t="shared" si="464"/>
        <v>#DIV/0!</v>
      </c>
      <c r="BL2620" s="13" t="e">
        <f t="shared" si="465"/>
        <v>#DIV/0!</v>
      </c>
    </row>
    <row r="2621" spans="48:64" x14ac:dyDescent="0.25">
      <c r="AV2621" s="13">
        <v>99</v>
      </c>
      <c r="AW2621" s="13">
        <v>11</v>
      </c>
      <c r="AX2621" s="815" t="s">
        <v>367</v>
      </c>
      <c r="AY2621" s="13">
        <v>272</v>
      </c>
      <c r="AZ2621" s="13">
        <v>290</v>
      </c>
      <c r="BA2621" s="13">
        <v>631</v>
      </c>
      <c r="BB2621" s="13">
        <v>544</v>
      </c>
      <c r="BC2621" s="13">
        <v>325</v>
      </c>
      <c r="BD2621" s="13">
        <v>254</v>
      </c>
      <c r="BE2621" s="815" t="s">
        <v>403</v>
      </c>
      <c r="BF2621">
        <v>2</v>
      </c>
      <c r="BG2621" s="13">
        <v>196</v>
      </c>
      <c r="BH2621" s="13">
        <v>174</v>
      </c>
      <c r="BI2621" s="847" t="s">
        <v>494</v>
      </c>
      <c r="BJ2621" s="13">
        <v>1</v>
      </c>
      <c r="BK2621" s="13" t="e">
        <f t="shared" si="464"/>
        <v>#DIV/0!</v>
      </c>
      <c r="BL2621" s="13" t="e">
        <f t="shared" si="465"/>
        <v>#DIV/0!</v>
      </c>
    </row>
    <row r="2622" spans="48:64" x14ac:dyDescent="0.25">
      <c r="AV2622" s="13">
        <v>100</v>
      </c>
      <c r="AW2622" s="13">
        <v>8</v>
      </c>
      <c r="AX2622" s="815" t="s">
        <v>376</v>
      </c>
      <c r="AY2622" s="13">
        <v>198</v>
      </c>
      <c r="AZ2622" s="13">
        <v>214</v>
      </c>
      <c r="BA2622" s="13">
        <v>478</v>
      </c>
      <c r="BB2622" s="13">
        <v>422</v>
      </c>
      <c r="BC2622" s="13">
        <v>255</v>
      </c>
      <c r="BD2622" s="13">
        <v>208</v>
      </c>
      <c r="BE2622" s="815" t="s">
        <v>385</v>
      </c>
      <c r="BF2622">
        <v>3</v>
      </c>
      <c r="BG2622" s="13">
        <v>156</v>
      </c>
      <c r="BH2622" s="13">
        <v>134</v>
      </c>
      <c r="BI2622" s="857" t="s">
        <v>415</v>
      </c>
      <c r="BJ2622" s="13">
        <v>1</v>
      </c>
      <c r="BK2622" s="13" t="e">
        <f t="shared" si="464"/>
        <v>#DIV/0!</v>
      </c>
      <c r="BL2622" s="13" t="e">
        <f t="shared" si="465"/>
        <v>#DIV/0!</v>
      </c>
    </row>
    <row r="2623" spans="48:64" x14ac:dyDescent="0.25">
      <c r="AV2623" s="13">
        <v>101</v>
      </c>
      <c r="AW2623" s="13">
        <v>5</v>
      </c>
      <c r="AX2623" s="815" t="s">
        <v>376</v>
      </c>
      <c r="AY2623" s="13">
        <v>112</v>
      </c>
      <c r="AZ2623" s="13">
        <v>113</v>
      </c>
      <c r="BA2623" s="13">
        <v>246</v>
      </c>
      <c r="BB2623" s="13">
        <v>206</v>
      </c>
      <c r="BC2623" s="13">
        <v>128</v>
      </c>
      <c r="BD2623" s="13">
        <v>93</v>
      </c>
      <c r="BE2623" s="815" t="s">
        <v>394</v>
      </c>
      <c r="BF2623" s="426">
        <v>3</v>
      </c>
      <c r="BG2623" s="13">
        <v>111</v>
      </c>
      <c r="BH2623" s="13">
        <v>88</v>
      </c>
      <c r="BI2623" s="819" t="s">
        <v>494</v>
      </c>
      <c r="BJ2623" s="13">
        <v>0</v>
      </c>
      <c r="BK2623" s="13" t="e">
        <f t="shared" si="464"/>
        <v>#DIV/0!</v>
      </c>
      <c r="BL2623" s="13" t="e">
        <f t="shared" si="465"/>
        <v>#DIV/0!</v>
      </c>
    </row>
    <row r="2624" spans="48:64" x14ac:dyDescent="0.25">
      <c r="AV2624" s="13">
        <v>102</v>
      </c>
      <c r="AW2624" s="13">
        <v>10</v>
      </c>
      <c r="AX2624" s="815" t="s">
        <v>376</v>
      </c>
      <c r="AY2624" s="13">
        <v>378</v>
      </c>
      <c r="AZ2624" s="13">
        <v>375</v>
      </c>
      <c r="BA2624" s="13">
        <v>756</v>
      </c>
      <c r="BB2624" s="13">
        <v>720</v>
      </c>
      <c r="BC2624" s="13">
        <v>341</v>
      </c>
      <c r="BD2624" s="13">
        <v>345</v>
      </c>
      <c r="BE2624" s="815" t="s">
        <v>403</v>
      </c>
      <c r="BF2624">
        <v>2</v>
      </c>
      <c r="BG2624" s="13">
        <v>212</v>
      </c>
      <c r="BH2624" s="13">
        <v>176</v>
      </c>
      <c r="BI2624" s="850" t="s">
        <v>442</v>
      </c>
      <c r="BJ2624" s="13">
        <v>1</v>
      </c>
      <c r="BK2624" s="13" t="e">
        <f t="shared" si="464"/>
        <v>#DIV/0!</v>
      </c>
      <c r="BL2624" s="13" t="e">
        <f t="shared" si="465"/>
        <v>#DIV/0!</v>
      </c>
    </row>
    <row r="2625" spans="1:64" x14ac:dyDescent="0.25">
      <c r="AV2625" s="13">
        <v>103</v>
      </c>
      <c r="AW2625" s="13">
        <v>4</v>
      </c>
      <c r="AX2625" s="815" t="s">
        <v>385</v>
      </c>
      <c r="AY2625" s="13">
        <v>71</v>
      </c>
      <c r="AZ2625" s="13">
        <v>75</v>
      </c>
      <c r="BA2625" s="13">
        <v>105</v>
      </c>
      <c r="BB2625" s="13">
        <v>112</v>
      </c>
      <c r="BC2625" s="13">
        <v>29</v>
      </c>
      <c r="BD2625" s="13">
        <v>37</v>
      </c>
      <c r="BE2625" s="815" t="s">
        <v>394</v>
      </c>
      <c r="BF2625">
        <v>6</v>
      </c>
      <c r="BG2625" s="13">
        <v>47</v>
      </c>
      <c r="BH2625" s="13">
        <v>45</v>
      </c>
      <c r="BI2625" s="841" t="s">
        <v>454</v>
      </c>
      <c r="BJ2625" s="13">
        <v>1</v>
      </c>
      <c r="BK2625" s="13" t="e">
        <f t="shared" si="464"/>
        <v>#DIV/0!</v>
      </c>
      <c r="BL2625" s="13" t="e">
        <f t="shared" si="465"/>
        <v>#DIV/0!</v>
      </c>
    </row>
    <row r="2626" spans="1:64" x14ac:dyDescent="0.25">
      <c r="AV2626" s="13">
        <v>104</v>
      </c>
      <c r="AW2626" s="13">
        <v>9</v>
      </c>
      <c r="AX2626" s="815" t="s">
        <v>385</v>
      </c>
      <c r="AY2626" s="13">
        <v>138</v>
      </c>
      <c r="AZ2626" s="13">
        <v>139</v>
      </c>
      <c r="BA2626" s="13">
        <v>260</v>
      </c>
      <c r="BB2626" s="13">
        <v>256</v>
      </c>
      <c r="BC2626" s="13">
        <v>109</v>
      </c>
      <c r="BD2626" s="13">
        <v>117</v>
      </c>
      <c r="BE2626" s="815" t="s">
        <v>403</v>
      </c>
      <c r="BF2626" s="426">
        <v>1</v>
      </c>
      <c r="BG2626" s="13">
        <v>53</v>
      </c>
      <c r="BH2626" s="13">
        <v>51</v>
      </c>
      <c r="BI2626" s="832" t="s">
        <v>463</v>
      </c>
      <c r="BJ2626" s="13">
        <v>1</v>
      </c>
      <c r="BK2626" s="13" t="e">
        <f t="shared" si="464"/>
        <v>#DIV/0!</v>
      </c>
      <c r="BL2626" s="13" t="e">
        <f t="shared" si="465"/>
        <v>#DIV/0!</v>
      </c>
    </row>
    <row r="2627" spans="1:64" x14ac:dyDescent="0.25">
      <c r="A2627" s="201"/>
      <c r="AV2627" s="13">
        <v>105</v>
      </c>
      <c r="AW2627" s="13">
        <v>5</v>
      </c>
      <c r="AX2627" s="815" t="s">
        <v>394</v>
      </c>
      <c r="AY2627" s="13">
        <v>84</v>
      </c>
      <c r="AZ2627" s="13">
        <v>85</v>
      </c>
      <c r="BA2627" s="13">
        <v>205</v>
      </c>
      <c r="BB2627" s="13">
        <v>181</v>
      </c>
      <c r="BC2627" s="13">
        <v>117</v>
      </c>
      <c r="BD2627" s="13">
        <v>96</v>
      </c>
      <c r="BE2627" s="815" t="s">
        <v>403</v>
      </c>
      <c r="BF2627" s="426">
        <v>7</v>
      </c>
      <c r="BG2627" s="13">
        <v>93</v>
      </c>
      <c r="BH2627" s="13">
        <v>78</v>
      </c>
      <c r="BI2627" s="834" t="s">
        <v>485</v>
      </c>
      <c r="BJ2627" s="13">
        <v>1</v>
      </c>
      <c r="BK2627" s="13" t="e">
        <f t="shared" si="464"/>
        <v>#DIV/0!</v>
      </c>
      <c r="BL2627" s="13" t="e">
        <f t="shared" si="465"/>
        <v>#DIV/0!</v>
      </c>
    </row>
    <row r="2628" spans="1:64" x14ac:dyDescent="0.25">
      <c r="A2628" s="201"/>
      <c r="AV2628" s="13">
        <v>1</v>
      </c>
      <c r="AW2628" s="13">
        <v>8</v>
      </c>
      <c r="AX2628" s="776" t="s">
        <v>8</v>
      </c>
      <c r="AY2628" s="13">
        <v>272</v>
      </c>
      <c r="AZ2628" s="13">
        <v>292</v>
      </c>
      <c r="BA2628" s="13">
        <v>624</v>
      </c>
      <c r="BB2628" s="13">
        <v>590</v>
      </c>
      <c r="BC2628" s="13">
        <v>310</v>
      </c>
      <c r="BD2628" s="13">
        <v>298</v>
      </c>
      <c r="BE2628" s="776" t="s">
        <v>17</v>
      </c>
      <c r="BF2628">
        <v>4</v>
      </c>
      <c r="BG2628" s="13">
        <v>152</v>
      </c>
      <c r="BH2628" s="13">
        <v>127</v>
      </c>
      <c r="BI2628" s="827" t="s">
        <v>437</v>
      </c>
      <c r="BJ2628" s="13">
        <v>2</v>
      </c>
      <c r="BK2628" s="13" t="e">
        <f t="shared" ref="BK2628:BK2659" si="466">ROUND(BA3/(AW3-BJ3),2)</f>
        <v>#DIV/0!</v>
      </c>
      <c r="BL2628" s="13" t="e">
        <f t="shared" ref="BL2628:BL2659" si="467">ROUND(BB3/(AW3-BJ3),2)</f>
        <v>#DIV/0!</v>
      </c>
    </row>
    <row r="2629" spans="1:64" x14ac:dyDescent="0.25">
      <c r="A2629" s="201"/>
      <c r="AV2629" s="13">
        <v>2</v>
      </c>
      <c r="AW2629" s="13">
        <v>5</v>
      </c>
      <c r="AX2629" s="776" t="s">
        <v>8</v>
      </c>
      <c r="AY2629" s="13">
        <v>109</v>
      </c>
      <c r="AZ2629" s="13">
        <v>112</v>
      </c>
      <c r="BA2629" s="13">
        <v>263</v>
      </c>
      <c r="BB2629" s="13">
        <v>234</v>
      </c>
      <c r="BC2629" s="13">
        <v>140</v>
      </c>
      <c r="BD2629" s="13">
        <v>122</v>
      </c>
      <c r="BE2629" s="776" t="s">
        <v>26</v>
      </c>
      <c r="BF2629">
        <v>3</v>
      </c>
      <c r="BG2629" s="13">
        <v>99</v>
      </c>
      <c r="BH2629" s="13">
        <v>91</v>
      </c>
      <c r="BI2629" s="828" t="s">
        <v>424</v>
      </c>
      <c r="BJ2629" s="13">
        <v>1</v>
      </c>
      <c r="BK2629" s="13" t="e">
        <f t="shared" si="466"/>
        <v>#DIV/0!</v>
      </c>
      <c r="BL2629" s="13" t="e">
        <f t="shared" si="467"/>
        <v>#DIV/0!</v>
      </c>
    </row>
    <row r="2630" spans="1:64" x14ac:dyDescent="0.25">
      <c r="A2630" s="201"/>
      <c r="AV2630" s="13">
        <v>3</v>
      </c>
      <c r="AW2630" s="13">
        <v>10</v>
      </c>
      <c r="AX2630" s="776" t="s">
        <v>8</v>
      </c>
      <c r="AY2630" s="13">
        <v>256</v>
      </c>
      <c r="AZ2630" s="13">
        <v>220</v>
      </c>
      <c r="BA2630" s="13">
        <v>540</v>
      </c>
      <c r="BB2630" s="13">
        <v>448</v>
      </c>
      <c r="BC2630" s="13">
        <v>255</v>
      </c>
      <c r="BD2630" s="13">
        <v>228</v>
      </c>
      <c r="BE2630" s="776" t="s">
        <v>35</v>
      </c>
      <c r="BF2630" s="426">
        <v>4</v>
      </c>
      <c r="BG2630" s="13">
        <v>186</v>
      </c>
      <c r="BH2630" s="13">
        <v>140</v>
      </c>
      <c r="BI2630" s="832" t="s">
        <v>463</v>
      </c>
      <c r="BJ2630" s="13">
        <v>3</v>
      </c>
      <c r="BK2630" s="13" t="e">
        <f t="shared" si="466"/>
        <v>#DIV/0!</v>
      </c>
      <c r="BL2630" s="13" t="e">
        <f t="shared" si="467"/>
        <v>#DIV/0!</v>
      </c>
    </row>
    <row r="2631" spans="1:64" x14ac:dyDescent="0.25">
      <c r="A2631" s="201"/>
      <c r="AV2631" s="13">
        <v>4</v>
      </c>
      <c r="AW2631" s="13">
        <v>4</v>
      </c>
      <c r="AX2631" s="776" t="s">
        <v>8</v>
      </c>
      <c r="AY2631" s="13">
        <v>140</v>
      </c>
      <c r="AZ2631" s="13">
        <v>129</v>
      </c>
      <c r="BA2631" s="13">
        <v>277</v>
      </c>
      <c r="BB2631" s="13">
        <v>254</v>
      </c>
      <c r="BC2631" s="13">
        <v>129</v>
      </c>
      <c r="BD2631" s="13">
        <v>125</v>
      </c>
      <c r="BE2631" s="776" t="s">
        <v>44</v>
      </c>
      <c r="BF2631">
        <v>4</v>
      </c>
      <c r="BG2631" s="13">
        <v>151</v>
      </c>
      <c r="BH2631" s="13">
        <v>131</v>
      </c>
      <c r="BI2631" s="842" t="s">
        <v>459</v>
      </c>
      <c r="BJ2631" s="13">
        <v>1</v>
      </c>
      <c r="BK2631" s="13" t="e">
        <f t="shared" si="466"/>
        <v>#DIV/0!</v>
      </c>
      <c r="BL2631" s="13" t="e">
        <f t="shared" si="467"/>
        <v>#DIV/0!</v>
      </c>
    </row>
    <row r="2632" spans="1:64" x14ac:dyDescent="0.25">
      <c r="A2632" s="201"/>
      <c r="AV2632" s="13">
        <v>5</v>
      </c>
      <c r="AW2632" s="13">
        <v>5</v>
      </c>
      <c r="AX2632" s="776" t="s">
        <v>8</v>
      </c>
      <c r="AY2632" s="13">
        <v>119</v>
      </c>
      <c r="AZ2632" s="13">
        <v>96</v>
      </c>
      <c r="BA2632" s="13">
        <v>193</v>
      </c>
      <c r="BB2632" s="13">
        <v>184</v>
      </c>
      <c r="BC2632" s="13">
        <v>67</v>
      </c>
      <c r="BD2632" s="13">
        <v>88</v>
      </c>
      <c r="BE2632" s="776" t="s">
        <v>53</v>
      </c>
      <c r="BF2632" s="426">
        <v>6</v>
      </c>
      <c r="BG2632" s="13">
        <v>72</v>
      </c>
      <c r="BH2632" s="13">
        <v>60</v>
      </c>
      <c r="BI2632" s="831" t="s">
        <v>451</v>
      </c>
      <c r="BJ2632" s="13">
        <v>0</v>
      </c>
      <c r="BK2632" s="13" t="e">
        <f t="shared" si="466"/>
        <v>#DIV/0!</v>
      </c>
      <c r="BL2632" s="13" t="e">
        <f t="shared" si="467"/>
        <v>#DIV/0!</v>
      </c>
    </row>
    <row r="2633" spans="1:64" x14ac:dyDescent="0.25">
      <c r="A2633" s="201"/>
      <c r="AV2633" s="13">
        <v>6</v>
      </c>
      <c r="AW2633" s="13">
        <v>8</v>
      </c>
      <c r="AX2633" s="776" t="s">
        <v>8</v>
      </c>
      <c r="AY2633" s="13">
        <v>170</v>
      </c>
      <c r="AZ2633" s="13">
        <v>163</v>
      </c>
      <c r="BA2633" s="13">
        <v>358</v>
      </c>
      <c r="BB2633" s="13">
        <v>327</v>
      </c>
      <c r="BC2633" s="13">
        <v>179</v>
      </c>
      <c r="BD2633" s="13">
        <v>164</v>
      </c>
      <c r="BE2633" s="776" t="s">
        <v>62</v>
      </c>
      <c r="BF2633">
        <v>4</v>
      </c>
      <c r="BG2633" s="13">
        <v>133</v>
      </c>
      <c r="BH2633" s="13">
        <v>108</v>
      </c>
      <c r="BI2633" s="857" t="s">
        <v>415</v>
      </c>
      <c r="BJ2633" s="13">
        <v>0</v>
      </c>
      <c r="BK2633" s="13" t="e">
        <f t="shared" si="466"/>
        <v>#DIV/0!</v>
      </c>
      <c r="BL2633" s="13" t="e">
        <f t="shared" si="467"/>
        <v>#DIV/0!</v>
      </c>
    </row>
    <row r="2634" spans="1:64" x14ac:dyDescent="0.25">
      <c r="A2634" s="201"/>
      <c r="AV2634" s="13">
        <v>7</v>
      </c>
      <c r="AW2634" s="13">
        <v>6</v>
      </c>
      <c r="AX2634" s="776" t="s">
        <v>8</v>
      </c>
      <c r="AY2634" s="13">
        <v>129</v>
      </c>
      <c r="AZ2634" s="13">
        <v>138</v>
      </c>
      <c r="BA2634" s="13">
        <v>300</v>
      </c>
      <c r="BB2634" s="13">
        <v>265</v>
      </c>
      <c r="BC2634" s="13">
        <v>157</v>
      </c>
      <c r="BD2634" s="13">
        <v>127</v>
      </c>
      <c r="BE2634" s="776" t="s">
        <v>71</v>
      </c>
      <c r="BF2634">
        <v>2</v>
      </c>
      <c r="BG2634" s="13">
        <v>114</v>
      </c>
      <c r="BH2634" s="13">
        <v>94</v>
      </c>
      <c r="BI2634" s="839" t="s">
        <v>433</v>
      </c>
      <c r="BJ2634" s="13">
        <v>0</v>
      </c>
      <c r="BK2634" s="13" t="e">
        <f t="shared" si="466"/>
        <v>#DIV/0!</v>
      </c>
      <c r="BL2634" s="13" t="e">
        <f t="shared" si="467"/>
        <v>#DIV/0!</v>
      </c>
    </row>
    <row r="2635" spans="1:64" x14ac:dyDescent="0.25">
      <c r="A2635" s="201"/>
      <c r="AV2635" s="13">
        <v>8</v>
      </c>
      <c r="AW2635" s="13">
        <v>6</v>
      </c>
      <c r="AX2635" s="776" t="s">
        <v>8</v>
      </c>
      <c r="AY2635" s="13">
        <v>205</v>
      </c>
      <c r="AZ2635" s="13">
        <v>213</v>
      </c>
      <c r="BA2635" s="13">
        <v>416</v>
      </c>
      <c r="BB2635" s="13">
        <v>387</v>
      </c>
      <c r="BC2635" s="13">
        <v>190</v>
      </c>
      <c r="BD2635" s="13">
        <v>174</v>
      </c>
      <c r="BE2635" s="776" t="s">
        <v>80</v>
      </c>
      <c r="BF2635">
        <v>2</v>
      </c>
      <c r="BG2635" s="13">
        <v>116</v>
      </c>
      <c r="BH2635" s="13">
        <v>115</v>
      </c>
      <c r="BI2635" s="828" t="s">
        <v>424</v>
      </c>
      <c r="BJ2635" s="13">
        <v>0</v>
      </c>
      <c r="BK2635" s="13" t="e">
        <f t="shared" si="466"/>
        <v>#DIV/0!</v>
      </c>
      <c r="BL2635" s="13" t="e">
        <f t="shared" si="467"/>
        <v>#DIV/0!</v>
      </c>
    </row>
    <row r="2636" spans="1:64" x14ac:dyDescent="0.25">
      <c r="A2636" s="201"/>
      <c r="AV2636" s="13">
        <v>9</v>
      </c>
      <c r="AW2636" s="13">
        <v>3</v>
      </c>
      <c r="AX2636" s="776" t="s">
        <v>8</v>
      </c>
      <c r="AY2636" s="13">
        <v>27</v>
      </c>
      <c r="AZ2636" s="13">
        <v>28</v>
      </c>
      <c r="BA2636" s="13">
        <v>59</v>
      </c>
      <c r="BB2636" s="13">
        <v>54</v>
      </c>
      <c r="BC2636" s="13">
        <v>30</v>
      </c>
      <c r="BD2636" s="13">
        <v>26</v>
      </c>
      <c r="BE2636" s="776" t="s">
        <v>89</v>
      </c>
      <c r="BF2636">
        <v>2</v>
      </c>
      <c r="BG2636" s="13">
        <v>40</v>
      </c>
      <c r="BH2636" s="13">
        <v>37</v>
      </c>
      <c r="BI2636" s="880" t="s">
        <v>582</v>
      </c>
      <c r="BJ2636" s="13">
        <v>0</v>
      </c>
      <c r="BK2636" s="13" t="e">
        <f t="shared" si="466"/>
        <v>#DIV/0!</v>
      </c>
      <c r="BL2636" s="13" t="e">
        <f t="shared" si="467"/>
        <v>#DIV/0!</v>
      </c>
    </row>
    <row r="2637" spans="1:64" x14ac:dyDescent="0.25">
      <c r="A2637" s="201"/>
      <c r="AV2637" s="13">
        <v>10</v>
      </c>
      <c r="AW2637" s="13">
        <v>7</v>
      </c>
      <c r="AX2637" s="776" t="s">
        <v>8</v>
      </c>
      <c r="AY2637" s="13">
        <v>214</v>
      </c>
      <c r="AZ2637" s="13">
        <v>198</v>
      </c>
      <c r="BA2637" s="13">
        <v>414</v>
      </c>
      <c r="BB2637" s="13">
        <v>380</v>
      </c>
      <c r="BC2637" s="13">
        <v>185</v>
      </c>
      <c r="BD2637" s="13">
        <v>182</v>
      </c>
      <c r="BE2637" s="776" t="s">
        <v>98</v>
      </c>
      <c r="BF2637">
        <v>6</v>
      </c>
      <c r="BG2637" s="13">
        <v>202</v>
      </c>
      <c r="BH2637" s="13">
        <v>176</v>
      </c>
      <c r="BI2637" s="852" t="s">
        <v>514</v>
      </c>
      <c r="BJ2637" s="13">
        <v>1</v>
      </c>
      <c r="BK2637" s="13" t="e">
        <f t="shared" si="466"/>
        <v>#DIV/0!</v>
      </c>
      <c r="BL2637" s="13" t="e">
        <f t="shared" si="467"/>
        <v>#DIV/0!</v>
      </c>
    </row>
    <row r="2638" spans="1:64" x14ac:dyDescent="0.25">
      <c r="A2638" s="201"/>
      <c r="AV2638" s="13">
        <v>11</v>
      </c>
      <c r="AW2638" s="13">
        <v>11</v>
      </c>
      <c r="AX2638" s="776" t="s">
        <v>8</v>
      </c>
      <c r="AY2638" s="13">
        <v>310</v>
      </c>
      <c r="AZ2638" s="13">
        <v>257</v>
      </c>
      <c r="BA2638" s="13">
        <v>524</v>
      </c>
      <c r="BB2638" s="13">
        <v>434</v>
      </c>
      <c r="BC2638" s="13">
        <v>194</v>
      </c>
      <c r="BD2638" s="13">
        <v>177</v>
      </c>
      <c r="BE2638" s="776" t="s">
        <v>107</v>
      </c>
      <c r="BF2638" s="426">
        <v>3</v>
      </c>
      <c r="BG2638" s="13">
        <v>128</v>
      </c>
      <c r="BH2638" s="13">
        <v>113</v>
      </c>
      <c r="BI2638" s="860" t="s">
        <v>459</v>
      </c>
      <c r="BJ2638" s="13">
        <v>3</v>
      </c>
      <c r="BK2638" s="13" t="e">
        <f t="shared" si="466"/>
        <v>#DIV/0!</v>
      </c>
      <c r="BL2638" s="13" t="e">
        <f t="shared" si="467"/>
        <v>#DIV/0!</v>
      </c>
    </row>
    <row r="2639" spans="1:64" x14ac:dyDescent="0.25">
      <c r="A2639" s="201"/>
      <c r="AV2639" s="13">
        <v>12</v>
      </c>
      <c r="AW2639" s="13">
        <v>5</v>
      </c>
      <c r="AX2639" s="776" t="s">
        <v>8</v>
      </c>
      <c r="AY2639" s="13">
        <v>168</v>
      </c>
      <c r="AZ2639" s="13">
        <v>142</v>
      </c>
      <c r="BA2639" s="13">
        <v>321</v>
      </c>
      <c r="BB2639" s="13">
        <v>255</v>
      </c>
      <c r="BC2639" s="13">
        <v>146</v>
      </c>
      <c r="BD2639" s="13">
        <v>113</v>
      </c>
      <c r="BE2639" s="776" t="s">
        <v>116</v>
      </c>
      <c r="BF2639" s="426">
        <v>3</v>
      </c>
      <c r="BG2639" s="13">
        <v>228</v>
      </c>
      <c r="BH2639" s="13">
        <v>184</v>
      </c>
      <c r="BI2639" s="821" t="s">
        <v>582</v>
      </c>
      <c r="BJ2639" s="13">
        <v>2</v>
      </c>
      <c r="BK2639" s="13" t="e">
        <f t="shared" si="466"/>
        <v>#DIV/0!</v>
      </c>
      <c r="BL2639" s="13" t="e">
        <f t="shared" si="467"/>
        <v>#DIV/0!</v>
      </c>
    </row>
    <row r="2640" spans="1:64" x14ac:dyDescent="0.25">
      <c r="A2640" s="201"/>
      <c r="AV2640" s="13">
        <v>13</v>
      </c>
      <c r="AW2640" s="13">
        <v>10</v>
      </c>
      <c r="AX2640" s="776" t="s">
        <v>8</v>
      </c>
      <c r="AY2640" s="13">
        <v>227</v>
      </c>
      <c r="AZ2640" s="13">
        <v>239</v>
      </c>
      <c r="BA2640" s="13">
        <v>524</v>
      </c>
      <c r="BB2640" s="13">
        <v>496</v>
      </c>
      <c r="BC2640" s="13">
        <v>270</v>
      </c>
      <c r="BD2640" s="13">
        <v>257</v>
      </c>
      <c r="BE2640" s="776" t="s">
        <v>125</v>
      </c>
      <c r="BF2640">
        <v>3</v>
      </c>
      <c r="BG2640" s="13">
        <v>123</v>
      </c>
      <c r="BH2640" s="13">
        <v>116</v>
      </c>
      <c r="BI2640" s="839" t="s">
        <v>433</v>
      </c>
      <c r="BJ2640" s="13">
        <v>0</v>
      </c>
      <c r="BK2640" s="13" t="e">
        <f t="shared" si="466"/>
        <v>#DIV/0!</v>
      </c>
      <c r="BL2640" s="13" t="e">
        <f t="shared" si="467"/>
        <v>#DIV/0!</v>
      </c>
    </row>
    <row r="2641" spans="1:64" x14ac:dyDescent="0.25">
      <c r="A2641" s="201"/>
      <c r="AV2641" s="13">
        <v>14</v>
      </c>
      <c r="AW2641" s="13">
        <v>8</v>
      </c>
      <c r="AX2641" s="776" t="s">
        <v>8</v>
      </c>
      <c r="AY2641" s="13">
        <v>175</v>
      </c>
      <c r="AZ2641" s="13">
        <v>152</v>
      </c>
      <c r="BA2641" s="13">
        <v>352</v>
      </c>
      <c r="BB2641" s="13">
        <v>321</v>
      </c>
      <c r="BC2641" s="13">
        <v>158</v>
      </c>
      <c r="BD2641" s="13">
        <v>169</v>
      </c>
      <c r="BE2641" s="776" t="s">
        <v>134</v>
      </c>
      <c r="BF2641" s="425">
        <v>2</v>
      </c>
      <c r="BG2641" s="13">
        <v>201</v>
      </c>
      <c r="BH2641" s="13">
        <v>186</v>
      </c>
      <c r="BI2641" s="824" t="s">
        <v>415</v>
      </c>
      <c r="BJ2641" s="13">
        <v>1</v>
      </c>
      <c r="BK2641" s="13" t="e">
        <f t="shared" si="466"/>
        <v>#DIV/0!</v>
      </c>
      <c r="BL2641" s="13" t="e">
        <f t="shared" si="467"/>
        <v>#DIV/0!</v>
      </c>
    </row>
    <row r="2642" spans="1:64" x14ac:dyDescent="0.25">
      <c r="AV2642" s="13">
        <v>15</v>
      </c>
      <c r="AW2642" s="13">
        <v>8</v>
      </c>
      <c r="AX2642" s="776" t="s">
        <v>17</v>
      </c>
      <c r="AY2642" s="13">
        <v>264</v>
      </c>
      <c r="AZ2642" s="13">
        <v>241</v>
      </c>
      <c r="BA2642" s="13">
        <v>498</v>
      </c>
      <c r="BB2642" s="13">
        <v>437</v>
      </c>
      <c r="BC2642" s="13">
        <v>204</v>
      </c>
      <c r="BD2642" s="13">
        <v>196</v>
      </c>
      <c r="BE2642" s="776" t="s">
        <v>26</v>
      </c>
      <c r="BF2642" s="425">
        <v>5</v>
      </c>
      <c r="BG2642" s="13">
        <v>137</v>
      </c>
      <c r="BH2642" s="13">
        <v>111</v>
      </c>
      <c r="BI2642" s="783" t="s">
        <v>446</v>
      </c>
      <c r="BJ2642" s="13">
        <v>1</v>
      </c>
      <c r="BK2642" s="13" t="e">
        <f t="shared" si="466"/>
        <v>#DIV/0!</v>
      </c>
      <c r="BL2642" s="13" t="e">
        <f t="shared" si="467"/>
        <v>#DIV/0!</v>
      </c>
    </row>
    <row r="2643" spans="1:64" x14ac:dyDescent="0.25">
      <c r="AV2643" s="13">
        <v>16</v>
      </c>
      <c r="AW2643" s="13">
        <v>7</v>
      </c>
      <c r="AX2643" s="776" t="s">
        <v>17</v>
      </c>
      <c r="AY2643" s="13">
        <v>188</v>
      </c>
      <c r="AZ2643" s="13">
        <v>201</v>
      </c>
      <c r="BA2643" s="13">
        <v>407</v>
      </c>
      <c r="BB2643" s="13">
        <v>389</v>
      </c>
      <c r="BC2643" s="13">
        <v>196</v>
      </c>
      <c r="BD2643" s="13">
        <v>188</v>
      </c>
      <c r="BE2643" s="776" t="s">
        <v>35</v>
      </c>
      <c r="BF2643" s="426">
        <v>3</v>
      </c>
      <c r="BG2643" s="13">
        <v>110</v>
      </c>
      <c r="BH2643" s="13">
        <v>93</v>
      </c>
      <c r="BI2643" s="877" t="s">
        <v>428</v>
      </c>
      <c r="BJ2643" s="13">
        <v>2</v>
      </c>
      <c r="BK2643" s="13" t="e">
        <f t="shared" si="466"/>
        <v>#DIV/0!</v>
      </c>
      <c r="BL2643" s="13" t="e">
        <f t="shared" si="467"/>
        <v>#DIV/0!</v>
      </c>
    </row>
    <row r="2644" spans="1:64" x14ac:dyDescent="0.25">
      <c r="AV2644" s="13">
        <v>17</v>
      </c>
      <c r="AW2644" s="13">
        <v>5</v>
      </c>
      <c r="AX2644" s="776" t="s">
        <v>17</v>
      </c>
      <c r="AY2644" s="13">
        <v>208</v>
      </c>
      <c r="AZ2644" s="13">
        <v>177</v>
      </c>
      <c r="BA2644" s="13">
        <v>419</v>
      </c>
      <c r="BB2644" s="13">
        <v>354</v>
      </c>
      <c r="BC2644" s="13">
        <v>184</v>
      </c>
      <c r="BD2644" s="13">
        <v>177</v>
      </c>
      <c r="BE2644" s="776" t="s">
        <v>44</v>
      </c>
      <c r="BF2644">
        <v>5</v>
      </c>
      <c r="BG2644" s="13">
        <v>144</v>
      </c>
      <c r="BH2644" s="13">
        <v>101</v>
      </c>
      <c r="BI2644" s="819" t="s">
        <v>494</v>
      </c>
      <c r="BJ2644" s="13">
        <v>1</v>
      </c>
      <c r="BK2644" s="13" t="e">
        <f t="shared" si="466"/>
        <v>#DIV/0!</v>
      </c>
      <c r="BL2644" s="13" t="e">
        <f t="shared" si="467"/>
        <v>#DIV/0!</v>
      </c>
    </row>
    <row r="2645" spans="1:64" x14ac:dyDescent="0.25">
      <c r="AV2645" s="13">
        <v>18</v>
      </c>
      <c r="AW2645" s="13">
        <v>7</v>
      </c>
      <c r="AX2645" s="776" t="s">
        <v>17</v>
      </c>
      <c r="AY2645" s="13">
        <v>80</v>
      </c>
      <c r="AZ2645" s="13">
        <v>72</v>
      </c>
      <c r="BA2645" s="13">
        <v>194</v>
      </c>
      <c r="BB2645" s="13">
        <v>164</v>
      </c>
      <c r="BC2645" s="13">
        <v>105</v>
      </c>
      <c r="BD2645" s="13">
        <v>92</v>
      </c>
      <c r="BE2645" s="776" t="s">
        <v>53</v>
      </c>
      <c r="BF2645">
        <v>3</v>
      </c>
      <c r="BG2645" s="13">
        <v>126</v>
      </c>
      <c r="BH2645" s="13">
        <v>98</v>
      </c>
      <c r="BI2645" s="879" t="s">
        <v>419</v>
      </c>
      <c r="BJ2645" s="13">
        <v>3</v>
      </c>
      <c r="BK2645" s="13" t="e">
        <f t="shared" si="466"/>
        <v>#DIV/0!</v>
      </c>
      <c r="BL2645" s="13" t="e">
        <f t="shared" si="467"/>
        <v>#DIV/0!</v>
      </c>
    </row>
    <row r="2646" spans="1:64" x14ac:dyDescent="0.25">
      <c r="AV2646" s="13">
        <v>19</v>
      </c>
      <c r="AW2646" s="13">
        <v>7</v>
      </c>
      <c r="AX2646" s="776" t="s">
        <v>17</v>
      </c>
      <c r="AY2646" s="13">
        <v>133</v>
      </c>
      <c r="AZ2646" s="13">
        <v>119</v>
      </c>
      <c r="BA2646" s="13">
        <v>234</v>
      </c>
      <c r="BB2646" s="13">
        <v>213</v>
      </c>
      <c r="BC2646" s="13">
        <v>88</v>
      </c>
      <c r="BD2646" s="13">
        <v>94</v>
      </c>
      <c r="BE2646" s="776" t="s">
        <v>62</v>
      </c>
      <c r="BF2646">
        <v>1</v>
      </c>
      <c r="BG2646" s="13">
        <v>186</v>
      </c>
      <c r="BH2646" s="13">
        <v>165</v>
      </c>
      <c r="BI2646" s="868" t="s">
        <v>471</v>
      </c>
      <c r="BJ2646" s="13">
        <v>0</v>
      </c>
      <c r="BK2646" s="13" t="e">
        <f t="shared" si="466"/>
        <v>#DIV/0!</v>
      </c>
      <c r="BL2646" s="13" t="e">
        <f t="shared" si="467"/>
        <v>#DIV/0!</v>
      </c>
    </row>
    <row r="2647" spans="1:64" x14ac:dyDescent="0.25">
      <c r="AV2647" s="13">
        <v>20</v>
      </c>
      <c r="AW2647" s="13">
        <v>8</v>
      </c>
      <c r="AX2647" s="776" t="s">
        <v>17</v>
      </c>
      <c r="AY2647" s="13">
        <v>121</v>
      </c>
      <c r="AZ2647" s="13">
        <v>116</v>
      </c>
      <c r="BA2647" s="13">
        <v>287</v>
      </c>
      <c r="BB2647" s="13">
        <v>241</v>
      </c>
      <c r="BC2647" s="13">
        <v>154</v>
      </c>
      <c r="BD2647" s="13">
        <v>125</v>
      </c>
      <c r="BE2647" s="776" t="s">
        <v>71</v>
      </c>
      <c r="BF2647">
        <v>2</v>
      </c>
      <c r="BG2647" s="13">
        <v>88</v>
      </c>
      <c r="BH2647" s="13">
        <v>86</v>
      </c>
      <c r="BI2647" s="842" t="s">
        <v>459</v>
      </c>
      <c r="BJ2647" s="13">
        <v>0</v>
      </c>
      <c r="BK2647" s="13" t="e">
        <f t="shared" si="466"/>
        <v>#DIV/0!</v>
      </c>
      <c r="BL2647" s="13" t="e">
        <f t="shared" si="467"/>
        <v>#DIV/0!</v>
      </c>
    </row>
    <row r="2648" spans="1:64" x14ac:dyDescent="0.25">
      <c r="AV2648" s="13">
        <v>21</v>
      </c>
      <c r="AW2648" s="13">
        <v>6</v>
      </c>
      <c r="AX2648" s="776" t="s">
        <v>17</v>
      </c>
      <c r="AY2648" s="13">
        <v>227</v>
      </c>
      <c r="AZ2648" s="13">
        <v>185</v>
      </c>
      <c r="BA2648" s="13">
        <v>406</v>
      </c>
      <c r="BB2648" s="13">
        <v>321</v>
      </c>
      <c r="BC2648" s="13">
        <v>154</v>
      </c>
      <c r="BD2648" s="13">
        <v>136</v>
      </c>
      <c r="BE2648" s="776" t="s">
        <v>80</v>
      </c>
      <c r="BF2648">
        <v>1</v>
      </c>
      <c r="BG2648" s="13">
        <v>184</v>
      </c>
      <c r="BH2648" s="13">
        <v>126</v>
      </c>
      <c r="BI2648" s="857" t="s">
        <v>415</v>
      </c>
      <c r="BJ2648" s="13">
        <v>1</v>
      </c>
      <c r="BK2648" s="13" t="e">
        <f t="shared" si="466"/>
        <v>#DIV/0!</v>
      </c>
      <c r="BL2648" s="13" t="e">
        <f t="shared" si="467"/>
        <v>#DIV/0!</v>
      </c>
    </row>
    <row r="2649" spans="1:64" x14ac:dyDescent="0.25">
      <c r="AV2649" s="13">
        <v>22</v>
      </c>
      <c r="AW2649" s="13">
        <v>12</v>
      </c>
      <c r="AX2649" s="776" t="s">
        <v>17</v>
      </c>
      <c r="AY2649" s="13">
        <v>406</v>
      </c>
      <c r="AZ2649" s="13">
        <v>426</v>
      </c>
      <c r="BA2649" s="13">
        <v>933</v>
      </c>
      <c r="BB2649" s="13">
        <v>858</v>
      </c>
      <c r="BC2649" s="13">
        <v>464</v>
      </c>
      <c r="BD2649" s="13">
        <v>432</v>
      </c>
      <c r="BE2649" s="776" t="s">
        <v>89</v>
      </c>
      <c r="BF2649">
        <v>2</v>
      </c>
      <c r="BG2649" s="13">
        <v>199</v>
      </c>
      <c r="BH2649" s="13">
        <v>154</v>
      </c>
      <c r="BI2649" s="836" t="s">
        <v>442</v>
      </c>
      <c r="BJ2649" s="13">
        <v>1</v>
      </c>
      <c r="BK2649" s="13" t="e">
        <f t="shared" si="466"/>
        <v>#DIV/0!</v>
      </c>
      <c r="BL2649" s="13" t="e">
        <f t="shared" si="467"/>
        <v>#DIV/0!</v>
      </c>
    </row>
    <row r="2650" spans="1:64" x14ac:dyDescent="0.25">
      <c r="AV2650" s="13">
        <v>23</v>
      </c>
      <c r="AW2650" s="13">
        <v>9</v>
      </c>
      <c r="AX2650" s="776" t="s">
        <v>17</v>
      </c>
      <c r="AY2650" s="13">
        <v>236</v>
      </c>
      <c r="AZ2650" s="13">
        <v>220</v>
      </c>
      <c r="BA2650" s="13">
        <v>508</v>
      </c>
      <c r="BB2650" s="13">
        <v>429</v>
      </c>
      <c r="BC2650" s="13">
        <v>239</v>
      </c>
      <c r="BD2650" s="13">
        <v>209</v>
      </c>
      <c r="BE2650" s="776" t="s">
        <v>98</v>
      </c>
      <c r="BF2650" s="425">
        <v>5</v>
      </c>
      <c r="BG2650" s="13">
        <v>195</v>
      </c>
      <c r="BH2650" s="13">
        <v>158</v>
      </c>
      <c r="BI2650" s="889" t="s">
        <v>529</v>
      </c>
      <c r="BJ2650" s="13">
        <v>2</v>
      </c>
      <c r="BK2650" s="13" t="e">
        <f t="shared" si="466"/>
        <v>#DIV/0!</v>
      </c>
      <c r="BL2650" s="13" t="e">
        <f t="shared" si="467"/>
        <v>#DIV/0!</v>
      </c>
    </row>
    <row r="2651" spans="1:64" x14ac:dyDescent="0.25">
      <c r="AV2651" s="13">
        <v>24</v>
      </c>
      <c r="AW2651" s="13">
        <v>7</v>
      </c>
      <c r="AX2651" s="776" t="s">
        <v>17</v>
      </c>
      <c r="AY2651" s="13">
        <v>106</v>
      </c>
      <c r="AZ2651" s="13">
        <v>120</v>
      </c>
      <c r="BA2651" s="13">
        <v>219</v>
      </c>
      <c r="BB2651" s="13">
        <v>220</v>
      </c>
      <c r="BC2651" s="13">
        <v>107</v>
      </c>
      <c r="BD2651" s="13">
        <v>100</v>
      </c>
      <c r="BE2651" s="776" t="s">
        <v>107</v>
      </c>
      <c r="BF2651">
        <v>2</v>
      </c>
      <c r="BG2651" s="13">
        <v>44</v>
      </c>
      <c r="BH2651" s="13">
        <v>43</v>
      </c>
      <c r="BI2651" s="843" t="s">
        <v>552</v>
      </c>
      <c r="BJ2651" s="13">
        <v>0</v>
      </c>
      <c r="BK2651" s="13" t="e">
        <f t="shared" si="466"/>
        <v>#DIV/0!</v>
      </c>
      <c r="BL2651" s="13" t="e">
        <f t="shared" si="467"/>
        <v>#DIV/0!</v>
      </c>
    </row>
    <row r="2652" spans="1:64" x14ac:dyDescent="0.25">
      <c r="AV2652" s="13">
        <v>25</v>
      </c>
      <c r="AW2652" s="13">
        <v>3</v>
      </c>
      <c r="AX2652" s="776" t="s">
        <v>17</v>
      </c>
      <c r="AY2652" s="13">
        <v>38</v>
      </c>
      <c r="AZ2652" s="13">
        <v>45</v>
      </c>
      <c r="BA2652" s="13">
        <v>88</v>
      </c>
      <c r="BB2652" s="13">
        <v>84</v>
      </c>
      <c r="BC2652" s="13">
        <v>44</v>
      </c>
      <c r="BD2652" s="13">
        <v>39</v>
      </c>
      <c r="BE2652" s="776" t="s">
        <v>116</v>
      </c>
      <c r="BF2652">
        <v>5</v>
      </c>
      <c r="BG2652" s="13">
        <v>37</v>
      </c>
      <c r="BH2652" s="13">
        <v>30</v>
      </c>
      <c r="BI2652" s="823" t="s">
        <v>480</v>
      </c>
      <c r="BJ2652" s="13">
        <v>0</v>
      </c>
      <c r="BK2652" s="13" t="e">
        <f t="shared" si="466"/>
        <v>#DIV/0!</v>
      </c>
      <c r="BL2652" s="13" t="e">
        <f t="shared" si="467"/>
        <v>#DIV/0!</v>
      </c>
    </row>
    <row r="2653" spans="1:64" x14ac:dyDescent="0.25">
      <c r="AV2653" s="13">
        <v>26</v>
      </c>
      <c r="AW2653" s="13">
        <v>7</v>
      </c>
      <c r="AX2653" s="776" t="s">
        <v>17</v>
      </c>
      <c r="AY2653" s="13">
        <v>192</v>
      </c>
      <c r="AZ2653" s="13">
        <v>192</v>
      </c>
      <c r="BA2653" s="13">
        <v>381</v>
      </c>
      <c r="BB2653" s="13">
        <v>359</v>
      </c>
      <c r="BC2653" s="13">
        <v>169</v>
      </c>
      <c r="BD2653" s="13">
        <v>167</v>
      </c>
      <c r="BE2653" s="776" t="s">
        <v>125</v>
      </c>
      <c r="BF2653" s="425">
        <v>1</v>
      </c>
      <c r="BG2653" s="13">
        <v>200</v>
      </c>
      <c r="BH2653" s="13">
        <v>175</v>
      </c>
      <c r="BI2653" s="898" t="s">
        <v>451</v>
      </c>
      <c r="BJ2653" s="13">
        <v>0</v>
      </c>
      <c r="BK2653" s="13" t="e">
        <f t="shared" si="466"/>
        <v>#DIV/0!</v>
      </c>
      <c r="BL2653" s="13" t="e">
        <f t="shared" si="467"/>
        <v>#DIV/0!</v>
      </c>
    </row>
    <row r="2654" spans="1:64" x14ac:dyDescent="0.25">
      <c r="AV2654" s="13">
        <v>27</v>
      </c>
      <c r="AW2654" s="13">
        <v>5</v>
      </c>
      <c r="AX2654" s="776" t="s">
        <v>17</v>
      </c>
      <c r="AY2654" s="13">
        <v>219</v>
      </c>
      <c r="AZ2654" s="13">
        <v>176</v>
      </c>
      <c r="BA2654" s="13">
        <v>426</v>
      </c>
      <c r="BB2654" s="13">
        <v>363</v>
      </c>
      <c r="BC2654" s="13">
        <v>183</v>
      </c>
      <c r="BD2654" s="13">
        <v>187</v>
      </c>
      <c r="BE2654" s="776" t="s">
        <v>134</v>
      </c>
      <c r="BF2654">
        <v>1</v>
      </c>
      <c r="BG2654" s="13">
        <v>143</v>
      </c>
      <c r="BH2654" s="13">
        <v>121</v>
      </c>
      <c r="BI2654" s="863" t="s">
        <v>428</v>
      </c>
      <c r="BJ2654" s="13">
        <v>1</v>
      </c>
      <c r="BK2654" s="13" t="e">
        <f t="shared" si="466"/>
        <v>#DIV/0!</v>
      </c>
      <c r="BL2654" s="13" t="e">
        <f t="shared" si="467"/>
        <v>#DIV/0!</v>
      </c>
    </row>
    <row r="2655" spans="1:64" x14ac:dyDescent="0.25">
      <c r="AV2655" s="13">
        <v>28</v>
      </c>
      <c r="AW2655" s="13">
        <v>8</v>
      </c>
      <c r="AX2655" s="776" t="s">
        <v>26</v>
      </c>
      <c r="AY2655" s="13">
        <v>152</v>
      </c>
      <c r="AZ2655" s="13">
        <v>153</v>
      </c>
      <c r="BA2655" s="13">
        <v>290</v>
      </c>
      <c r="BB2655" s="13">
        <v>273</v>
      </c>
      <c r="BC2655" s="13">
        <v>121</v>
      </c>
      <c r="BD2655" s="13">
        <v>120</v>
      </c>
      <c r="BE2655" s="776" t="s">
        <v>35</v>
      </c>
      <c r="BF2655">
        <v>8</v>
      </c>
      <c r="BG2655" s="13">
        <v>80</v>
      </c>
      <c r="BH2655" s="13">
        <v>90</v>
      </c>
      <c r="BI2655" s="886" t="s">
        <v>476</v>
      </c>
      <c r="BJ2655" s="13">
        <v>1</v>
      </c>
      <c r="BK2655" s="13" t="e">
        <f t="shared" si="466"/>
        <v>#DIV/0!</v>
      </c>
      <c r="BL2655" s="13" t="e">
        <f t="shared" si="467"/>
        <v>#DIV/0!</v>
      </c>
    </row>
    <row r="2656" spans="1:64" x14ac:dyDescent="0.25">
      <c r="AV2656" s="13">
        <v>29</v>
      </c>
      <c r="AW2656" s="13">
        <v>5</v>
      </c>
      <c r="AX2656" s="776" t="s">
        <v>26</v>
      </c>
      <c r="AY2656" s="13">
        <v>91</v>
      </c>
      <c r="AZ2656" s="13">
        <v>78</v>
      </c>
      <c r="BA2656" s="13">
        <v>197</v>
      </c>
      <c r="BB2656" s="13">
        <v>148</v>
      </c>
      <c r="BC2656" s="13">
        <v>104</v>
      </c>
      <c r="BD2656" s="13">
        <v>70</v>
      </c>
      <c r="BE2656" s="776" t="s">
        <v>44</v>
      </c>
      <c r="BF2656">
        <v>4</v>
      </c>
      <c r="BG2656" s="13">
        <v>66</v>
      </c>
      <c r="BH2656" s="13">
        <v>59</v>
      </c>
      <c r="BI2656" s="867" t="s">
        <v>560</v>
      </c>
      <c r="BJ2656" s="13">
        <v>2</v>
      </c>
      <c r="BK2656" s="13" t="e">
        <f t="shared" si="466"/>
        <v>#DIV/0!</v>
      </c>
      <c r="BL2656" s="13" t="e">
        <f t="shared" si="467"/>
        <v>#DIV/0!</v>
      </c>
    </row>
    <row r="2657" spans="48:64" x14ac:dyDescent="0.25">
      <c r="AV2657" s="13">
        <v>30</v>
      </c>
      <c r="AW2657" s="13">
        <v>5</v>
      </c>
      <c r="AX2657" s="776" t="s">
        <v>26</v>
      </c>
      <c r="AY2657" s="13">
        <v>183</v>
      </c>
      <c r="AZ2657" s="13">
        <v>159</v>
      </c>
      <c r="BA2657" s="13">
        <v>356</v>
      </c>
      <c r="BB2657" s="13">
        <v>298</v>
      </c>
      <c r="BC2657" s="13">
        <v>155</v>
      </c>
      <c r="BD2657" s="13">
        <v>139</v>
      </c>
      <c r="BE2657" s="776" t="s">
        <v>53</v>
      </c>
      <c r="BF2657" s="425">
        <v>1</v>
      </c>
      <c r="BG2657" s="13">
        <v>154</v>
      </c>
      <c r="BH2657" s="13">
        <v>120</v>
      </c>
      <c r="BI2657" s="875" t="s">
        <v>552</v>
      </c>
      <c r="BJ2657" s="13">
        <v>0</v>
      </c>
      <c r="BK2657" s="13" t="e">
        <f t="shared" si="466"/>
        <v>#DIV/0!</v>
      </c>
      <c r="BL2657" s="13" t="e">
        <f t="shared" si="467"/>
        <v>#DIV/0!</v>
      </c>
    </row>
    <row r="2658" spans="48:64" x14ac:dyDescent="0.25">
      <c r="AV2658" s="13">
        <v>31</v>
      </c>
      <c r="AW2658" s="13">
        <v>8</v>
      </c>
      <c r="AX2658" s="776" t="s">
        <v>26</v>
      </c>
      <c r="AY2658" s="13">
        <v>168</v>
      </c>
      <c r="AZ2658" s="13">
        <v>176</v>
      </c>
      <c r="BA2658" s="13">
        <v>335</v>
      </c>
      <c r="BB2658" s="13">
        <v>311</v>
      </c>
      <c r="BC2658" s="13">
        <v>149</v>
      </c>
      <c r="BD2658" s="13">
        <v>135</v>
      </c>
      <c r="BE2658" s="776" t="s">
        <v>62</v>
      </c>
      <c r="BF2658">
        <v>5</v>
      </c>
      <c r="BG2658" s="13">
        <v>228</v>
      </c>
      <c r="BH2658" s="13">
        <v>201</v>
      </c>
      <c r="BI2658" s="847" t="s">
        <v>494</v>
      </c>
      <c r="BJ2658" s="13">
        <v>2</v>
      </c>
      <c r="BK2658" s="13" t="e">
        <f t="shared" si="466"/>
        <v>#DIV/0!</v>
      </c>
      <c r="BL2658" s="13" t="e">
        <f t="shared" si="467"/>
        <v>#DIV/0!</v>
      </c>
    </row>
    <row r="2659" spans="48:64" x14ac:dyDescent="0.25">
      <c r="AV2659" s="13">
        <v>32</v>
      </c>
      <c r="AW2659" s="13">
        <v>2</v>
      </c>
      <c r="AX2659" s="776" t="s">
        <v>26</v>
      </c>
      <c r="AY2659" s="13">
        <v>87</v>
      </c>
      <c r="AZ2659" s="13">
        <v>95</v>
      </c>
      <c r="BA2659" s="13">
        <v>170</v>
      </c>
      <c r="BB2659" s="13">
        <v>177</v>
      </c>
      <c r="BC2659" s="13">
        <v>75</v>
      </c>
      <c r="BD2659" s="13">
        <v>82</v>
      </c>
      <c r="BE2659" s="776" t="s">
        <v>71</v>
      </c>
      <c r="BF2659" s="425">
        <v>2</v>
      </c>
      <c r="BG2659" s="13">
        <v>134</v>
      </c>
      <c r="BH2659" s="13">
        <v>134</v>
      </c>
      <c r="BI2659" s="883" t="s">
        <v>502</v>
      </c>
      <c r="BJ2659" s="13">
        <v>0</v>
      </c>
      <c r="BK2659" s="13" t="e">
        <f t="shared" si="466"/>
        <v>#DIV/0!</v>
      </c>
      <c r="BL2659" s="13" t="e">
        <f t="shared" si="467"/>
        <v>#DIV/0!</v>
      </c>
    </row>
    <row r="2660" spans="48:64" x14ac:dyDescent="0.25">
      <c r="AV2660" s="13">
        <v>33</v>
      </c>
      <c r="AW2660" s="13">
        <v>4</v>
      </c>
      <c r="AX2660" s="776" t="s">
        <v>26</v>
      </c>
      <c r="AY2660" s="13">
        <v>33</v>
      </c>
      <c r="AZ2660" s="13">
        <v>36</v>
      </c>
      <c r="BA2660" s="13">
        <v>93</v>
      </c>
      <c r="BB2660" s="13">
        <v>85</v>
      </c>
      <c r="BC2660" s="13">
        <v>55</v>
      </c>
      <c r="BD2660" s="13">
        <v>49</v>
      </c>
      <c r="BE2660" s="776" t="s">
        <v>80</v>
      </c>
      <c r="BF2660" s="425">
        <v>9</v>
      </c>
      <c r="BG2660" s="13">
        <v>44</v>
      </c>
      <c r="BH2660" s="13">
        <v>44</v>
      </c>
      <c r="BI2660" s="871" t="s">
        <v>494</v>
      </c>
      <c r="BJ2660" s="13">
        <v>1</v>
      </c>
      <c r="BK2660" s="13" t="e">
        <f t="shared" ref="BK2660:BK2691" si="468">ROUND(BA35/(AW35-BJ35),2)</f>
        <v>#DIV/0!</v>
      </c>
      <c r="BL2660" s="13" t="e">
        <f t="shared" ref="BL2660:BL2691" si="469">ROUND(BB35/(AW35-BJ35),2)</f>
        <v>#DIV/0!</v>
      </c>
    </row>
    <row r="2661" spans="48:64" x14ac:dyDescent="0.25">
      <c r="AV2661" s="13">
        <v>34</v>
      </c>
      <c r="AW2661" s="13">
        <v>11</v>
      </c>
      <c r="AX2661" s="776" t="s">
        <v>26</v>
      </c>
      <c r="AY2661" s="13">
        <v>293</v>
      </c>
      <c r="AZ2661" s="13">
        <v>259</v>
      </c>
      <c r="BA2661" s="13">
        <v>534</v>
      </c>
      <c r="BB2661" s="13">
        <v>486</v>
      </c>
      <c r="BC2661" s="13">
        <v>221</v>
      </c>
      <c r="BD2661" s="13">
        <v>227</v>
      </c>
      <c r="BE2661" s="776" t="s">
        <v>89</v>
      </c>
      <c r="BF2661">
        <v>4</v>
      </c>
      <c r="BG2661" s="13">
        <v>250</v>
      </c>
      <c r="BH2661" s="13">
        <v>217</v>
      </c>
      <c r="BI2661" s="837" t="s">
        <v>485</v>
      </c>
      <c r="BJ2661" s="13">
        <v>3</v>
      </c>
      <c r="BK2661" s="13" t="e">
        <f t="shared" si="468"/>
        <v>#DIV/0!</v>
      </c>
      <c r="BL2661" s="13" t="e">
        <f t="shared" si="469"/>
        <v>#DIV/0!</v>
      </c>
    </row>
    <row r="2662" spans="48:64" x14ac:dyDescent="0.25">
      <c r="AV2662" s="13">
        <v>35</v>
      </c>
      <c r="AW2662" s="13">
        <v>5</v>
      </c>
      <c r="AX2662" s="776" t="s">
        <v>26</v>
      </c>
      <c r="AY2662" s="13">
        <v>85</v>
      </c>
      <c r="AZ2662" s="13">
        <v>82</v>
      </c>
      <c r="BA2662" s="13">
        <v>229</v>
      </c>
      <c r="BB2662" s="13">
        <v>167</v>
      </c>
      <c r="BC2662" s="13">
        <v>123</v>
      </c>
      <c r="BD2662" s="13">
        <v>85</v>
      </c>
      <c r="BE2662" s="776" t="s">
        <v>98</v>
      </c>
      <c r="BF2662">
        <v>6</v>
      </c>
      <c r="BG2662" s="13">
        <v>123</v>
      </c>
      <c r="BH2662" s="13">
        <v>78</v>
      </c>
      <c r="BI2662" s="785" t="s">
        <v>437</v>
      </c>
      <c r="BJ2662" s="13">
        <v>0</v>
      </c>
      <c r="BK2662" s="13" t="e">
        <f t="shared" si="468"/>
        <v>#DIV/0!</v>
      </c>
      <c r="BL2662" s="13" t="e">
        <f t="shared" si="469"/>
        <v>#DIV/0!</v>
      </c>
    </row>
    <row r="2663" spans="48:64" x14ac:dyDescent="0.25">
      <c r="AV2663" s="13">
        <v>36</v>
      </c>
      <c r="AW2663" s="13">
        <v>7</v>
      </c>
      <c r="AX2663" s="776" t="s">
        <v>26</v>
      </c>
      <c r="AY2663" s="13">
        <v>263</v>
      </c>
      <c r="AZ2663" s="13">
        <v>246</v>
      </c>
      <c r="BA2663" s="13">
        <v>565</v>
      </c>
      <c r="BB2663" s="13">
        <v>472</v>
      </c>
      <c r="BC2663" s="13">
        <v>275</v>
      </c>
      <c r="BD2663" s="13">
        <v>226</v>
      </c>
      <c r="BE2663" s="776" t="s">
        <v>107</v>
      </c>
      <c r="BF2663" s="425">
        <v>1</v>
      </c>
      <c r="BG2663" s="13">
        <v>263</v>
      </c>
      <c r="BH2663" s="13">
        <v>199</v>
      </c>
      <c r="BI2663" s="887" t="s">
        <v>463</v>
      </c>
      <c r="BJ2663" s="13">
        <v>1</v>
      </c>
      <c r="BK2663" s="13" t="e">
        <f t="shared" si="468"/>
        <v>#DIV/0!</v>
      </c>
      <c r="BL2663" s="13" t="e">
        <f t="shared" si="469"/>
        <v>#DIV/0!</v>
      </c>
    </row>
    <row r="2664" spans="48:64" x14ac:dyDescent="0.25">
      <c r="AV2664" s="13">
        <v>37</v>
      </c>
      <c r="AW2664" s="13">
        <v>5</v>
      </c>
      <c r="AX2664" s="776" t="s">
        <v>26</v>
      </c>
      <c r="AY2664" s="13">
        <v>171</v>
      </c>
      <c r="AZ2664" s="13">
        <v>167</v>
      </c>
      <c r="BA2664" s="13">
        <v>311</v>
      </c>
      <c r="BB2664" s="13">
        <v>308</v>
      </c>
      <c r="BC2664" s="13">
        <v>129</v>
      </c>
      <c r="BD2664" s="13">
        <v>141</v>
      </c>
      <c r="BE2664" s="776" t="s">
        <v>116</v>
      </c>
      <c r="BF2664" s="425">
        <v>1</v>
      </c>
      <c r="BG2664" s="13">
        <v>168</v>
      </c>
      <c r="BH2664" s="13">
        <v>158</v>
      </c>
      <c r="BI2664" s="822" t="s">
        <v>514</v>
      </c>
      <c r="BJ2664" s="13">
        <v>1</v>
      </c>
      <c r="BK2664" s="13" t="e">
        <f t="shared" si="468"/>
        <v>#DIV/0!</v>
      </c>
      <c r="BL2664" s="13" t="e">
        <f t="shared" si="469"/>
        <v>#DIV/0!</v>
      </c>
    </row>
    <row r="2665" spans="48:64" x14ac:dyDescent="0.25">
      <c r="AV2665" s="13">
        <v>38</v>
      </c>
      <c r="AW2665" s="13">
        <v>5</v>
      </c>
      <c r="AX2665" s="776" t="s">
        <v>26</v>
      </c>
      <c r="AY2665" s="13">
        <v>118</v>
      </c>
      <c r="AZ2665" s="13">
        <v>104</v>
      </c>
      <c r="BA2665" s="13">
        <v>261</v>
      </c>
      <c r="BB2665" s="13">
        <v>227</v>
      </c>
      <c r="BC2665" s="13">
        <v>133</v>
      </c>
      <c r="BD2665" s="13">
        <v>123</v>
      </c>
      <c r="BE2665" s="776" t="s">
        <v>125</v>
      </c>
      <c r="BF2665" s="425">
        <v>3</v>
      </c>
      <c r="BG2665" s="13">
        <v>107</v>
      </c>
      <c r="BH2665" s="13">
        <v>81</v>
      </c>
      <c r="BI2665" s="853" t="s">
        <v>446</v>
      </c>
      <c r="BJ2665" s="13">
        <v>0</v>
      </c>
      <c r="BK2665" s="13" t="e">
        <f t="shared" si="468"/>
        <v>#DIV/0!</v>
      </c>
      <c r="BL2665" s="13" t="e">
        <f t="shared" si="469"/>
        <v>#DIV/0!</v>
      </c>
    </row>
    <row r="2666" spans="48:64" x14ac:dyDescent="0.25">
      <c r="AV2666" s="13">
        <v>39</v>
      </c>
      <c r="AW2666" s="13">
        <v>7</v>
      </c>
      <c r="AX2666" s="776" t="s">
        <v>26</v>
      </c>
      <c r="AY2666" s="13">
        <v>152</v>
      </c>
      <c r="AZ2666" s="13">
        <v>164</v>
      </c>
      <c r="BA2666" s="13">
        <v>355</v>
      </c>
      <c r="BB2666" s="13">
        <v>331</v>
      </c>
      <c r="BC2666" s="13">
        <v>188</v>
      </c>
      <c r="BD2666" s="13">
        <v>167</v>
      </c>
      <c r="BE2666" s="776" t="s">
        <v>134</v>
      </c>
      <c r="BF2666">
        <v>8</v>
      </c>
      <c r="BG2666" s="13">
        <v>115</v>
      </c>
      <c r="BH2666" s="13">
        <v>119</v>
      </c>
      <c r="BI2666" s="871" t="s">
        <v>494</v>
      </c>
      <c r="BJ2666" s="13">
        <v>2</v>
      </c>
      <c r="BK2666" s="13" t="e">
        <f t="shared" si="468"/>
        <v>#DIV/0!</v>
      </c>
      <c r="BL2666" s="13" t="e">
        <f t="shared" si="469"/>
        <v>#DIV/0!</v>
      </c>
    </row>
    <row r="2667" spans="48:64" x14ac:dyDescent="0.25">
      <c r="AV2667" s="13">
        <v>40</v>
      </c>
      <c r="AW2667" s="13">
        <v>1</v>
      </c>
      <c r="AX2667" s="776" t="s">
        <v>35</v>
      </c>
      <c r="AY2667" s="13">
        <v>8</v>
      </c>
      <c r="AZ2667" s="13">
        <v>14</v>
      </c>
      <c r="BA2667" s="13">
        <v>18</v>
      </c>
      <c r="BB2667" s="13">
        <v>24</v>
      </c>
      <c r="BC2667" s="13">
        <v>10</v>
      </c>
      <c r="BD2667" s="13">
        <v>10</v>
      </c>
      <c r="BE2667" s="776" t="s">
        <v>44</v>
      </c>
      <c r="BF2667">
        <v>5</v>
      </c>
      <c r="BG2667" s="13">
        <v>18</v>
      </c>
      <c r="BH2667" s="13">
        <v>24</v>
      </c>
      <c r="BI2667" s="847" t="s">
        <v>494</v>
      </c>
      <c r="BJ2667" s="13">
        <v>0</v>
      </c>
      <c r="BK2667" s="13" t="e">
        <f t="shared" si="468"/>
        <v>#DIV/0!</v>
      </c>
      <c r="BL2667" s="13" t="e">
        <f t="shared" si="469"/>
        <v>#DIV/0!</v>
      </c>
    </row>
    <row r="2668" spans="48:64" x14ac:dyDescent="0.25">
      <c r="AV2668" s="13">
        <v>41</v>
      </c>
      <c r="AW2668" s="13">
        <v>11</v>
      </c>
      <c r="AX2668" s="776" t="s">
        <v>35</v>
      </c>
      <c r="AY2668" s="13">
        <v>346</v>
      </c>
      <c r="AZ2668" s="13">
        <v>318</v>
      </c>
      <c r="BA2668" s="13">
        <v>748</v>
      </c>
      <c r="BB2668" s="13">
        <v>631</v>
      </c>
      <c r="BC2668" s="13">
        <v>370</v>
      </c>
      <c r="BD2668" s="13">
        <v>313</v>
      </c>
      <c r="BE2668" s="776" t="s">
        <v>53</v>
      </c>
      <c r="BF2668">
        <v>2</v>
      </c>
      <c r="BG2668" s="13">
        <v>159</v>
      </c>
      <c r="BH2668" s="13">
        <v>124</v>
      </c>
      <c r="BI2668" s="847" t="s">
        <v>494</v>
      </c>
      <c r="BJ2668" s="13">
        <v>0</v>
      </c>
      <c r="BK2668" s="13" t="e">
        <f t="shared" si="468"/>
        <v>#DIV/0!</v>
      </c>
      <c r="BL2668" s="13" t="e">
        <f t="shared" si="469"/>
        <v>#DIV/0!</v>
      </c>
    </row>
    <row r="2669" spans="48:64" x14ac:dyDescent="0.25">
      <c r="AV2669" s="13">
        <v>42</v>
      </c>
      <c r="AW2669" s="13">
        <v>5</v>
      </c>
      <c r="AX2669" s="776" t="s">
        <v>35</v>
      </c>
      <c r="AY2669" s="13">
        <v>170</v>
      </c>
      <c r="AZ2669" s="13">
        <v>175</v>
      </c>
      <c r="BA2669" s="13">
        <v>371</v>
      </c>
      <c r="BB2669" s="13">
        <v>346</v>
      </c>
      <c r="BC2669" s="13">
        <v>187</v>
      </c>
      <c r="BD2669" s="13">
        <v>171</v>
      </c>
      <c r="BE2669" s="776" t="s">
        <v>62</v>
      </c>
      <c r="BF2669">
        <v>6</v>
      </c>
      <c r="BG2669" s="13">
        <v>135</v>
      </c>
      <c r="BH2669" s="13">
        <v>147</v>
      </c>
      <c r="BI2669" s="861" t="s">
        <v>548</v>
      </c>
      <c r="BJ2669" s="13">
        <v>1</v>
      </c>
      <c r="BK2669" s="13" t="e">
        <f t="shared" si="468"/>
        <v>#DIV/0!</v>
      </c>
      <c r="BL2669" s="13" t="e">
        <f t="shared" si="469"/>
        <v>#DIV/0!</v>
      </c>
    </row>
    <row r="2670" spans="48:64" x14ac:dyDescent="0.25">
      <c r="AV2670" s="13">
        <v>43</v>
      </c>
      <c r="AW2670" s="13">
        <v>5</v>
      </c>
      <c r="AX2670" s="776" t="s">
        <v>35</v>
      </c>
      <c r="AY2670" s="13">
        <v>91</v>
      </c>
      <c r="AZ2670" s="13">
        <v>86</v>
      </c>
      <c r="BA2670" s="13">
        <v>212</v>
      </c>
      <c r="BB2670" s="13">
        <v>160</v>
      </c>
      <c r="BC2670" s="13">
        <v>117</v>
      </c>
      <c r="BD2670" s="13">
        <v>74</v>
      </c>
      <c r="BE2670" s="776" t="s">
        <v>71</v>
      </c>
      <c r="BF2670">
        <v>8</v>
      </c>
      <c r="BG2670" s="13">
        <v>84</v>
      </c>
      <c r="BH2670" s="13">
        <v>52</v>
      </c>
      <c r="BI2670" s="881" t="s">
        <v>437</v>
      </c>
      <c r="BJ2670" s="13">
        <v>0</v>
      </c>
      <c r="BK2670" s="13" t="e">
        <f t="shared" si="468"/>
        <v>#DIV/0!</v>
      </c>
      <c r="BL2670" s="13" t="e">
        <f t="shared" si="469"/>
        <v>#DIV/0!</v>
      </c>
    </row>
    <row r="2671" spans="48:64" x14ac:dyDescent="0.25">
      <c r="AV2671" s="13">
        <v>44</v>
      </c>
      <c r="AW2671" s="13">
        <v>5</v>
      </c>
      <c r="AX2671" s="776" t="s">
        <v>35</v>
      </c>
      <c r="AY2671" s="13">
        <v>63</v>
      </c>
      <c r="AZ2671" s="13">
        <v>65</v>
      </c>
      <c r="BA2671" s="13">
        <v>123</v>
      </c>
      <c r="BB2671" s="13">
        <v>115</v>
      </c>
      <c r="BC2671" s="13">
        <v>49</v>
      </c>
      <c r="BD2671" s="13">
        <v>50</v>
      </c>
      <c r="BE2671" s="776" t="s">
        <v>80</v>
      </c>
      <c r="BF2671">
        <v>3</v>
      </c>
      <c r="BG2671" s="13">
        <v>41</v>
      </c>
      <c r="BH2671" s="13">
        <v>40</v>
      </c>
      <c r="BI2671" s="879" t="s">
        <v>419</v>
      </c>
      <c r="BJ2671" s="13">
        <v>0</v>
      </c>
      <c r="BK2671" s="13" t="e">
        <f t="shared" si="468"/>
        <v>#DIV/0!</v>
      </c>
      <c r="BL2671" s="13" t="e">
        <f t="shared" si="469"/>
        <v>#DIV/0!</v>
      </c>
    </row>
    <row r="2672" spans="48:64" x14ac:dyDescent="0.25">
      <c r="AV2672" s="13">
        <v>45</v>
      </c>
      <c r="AW2672" s="13">
        <v>6</v>
      </c>
      <c r="AX2672" s="776" t="s">
        <v>35</v>
      </c>
      <c r="AY2672" s="13">
        <v>92</v>
      </c>
      <c r="AZ2672" s="13">
        <v>82</v>
      </c>
      <c r="BA2672" s="13">
        <v>175</v>
      </c>
      <c r="BB2672" s="13">
        <v>149</v>
      </c>
      <c r="BC2672" s="13">
        <v>72</v>
      </c>
      <c r="BD2672" s="13">
        <v>67</v>
      </c>
      <c r="BE2672" s="776" t="s">
        <v>89</v>
      </c>
      <c r="BF2672">
        <v>6</v>
      </c>
      <c r="BG2672" s="13">
        <v>101</v>
      </c>
      <c r="BH2672" s="13">
        <v>86</v>
      </c>
      <c r="BI2672" s="837" t="s">
        <v>485</v>
      </c>
      <c r="BJ2672" s="13">
        <v>0</v>
      </c>
      <c r="BK2672" s="13" t="e">
        <f t="shared" si="468"/>
        <v>#DIV/0!</v>
      </c>
      <c r="BL2672" s="13" t="e">
        <f t="shared" si="469"/>
        <v>#DIV/0!</v>
      </c>
    </row>
    <row r="2673" spans="48:64" x14ac:dyDescent="0.25">
      <c r="AV2673" s="13">
        <v>46</v>
      </c>
      <c r="AW2673" s="13">
        <v>1</v>
      </c>
      <c r="AX2673" s="776" t="s">
        <v>35</v>
      </c>
      <c r="AY2673" s="13">
        <v>41</v>
      </c>
      <c r="AZ2673" s="13">
        <v>24</v>
      </c>
      <c r="BA2673" s="13">
        <v>59</v>
      </c>
      <c r="BB2673" s="13">
        <v>41</v>
      </c>
      <c r="BC2673" s="13">
        <v>15</v>
      </c>
      <c r="BD2673" s="13">
        <v>17</v>
      </c>
      <c r="BE2673" s="776" t="s">
        <v>98</v>
      </c>
      <c r="BF2673">
        <v>2</v>
      </c>
      <c r="BG2673" s="13">
        <v>59</v>
      </c>
      <c r="BH2673" s="13">
        <v>41</v>
      </c>
      <c r="BI2673" s="852" t="s">
        <v>514</v>
      </c>
      <c r="BJ2673" s="13">
        <v>0</v>
      </c>
      <c r="BK2673" s="13" t="e">
        <f t="shared" si="468"/>
        <v>#DIV/0!</v>
      </c>
      <c r="BL2673" s="13" t="e">
        <f t="shared" si="469"/>
        <v>#DIV/0!</v>
      </c>
    </row>
    <row r="2674" spans="48:64" x14ac:dyDescent="0.25">
      <c r="AV2674" s="13">
        <v>47</v>
      </c>
      <c r="AW2674" s="13">
        <v>9</v>
      </c>
      <c r="AX2674" s="776" t="s">
        <v>35</v>
      </c>
      <c r="AY2674" s="13">
        <v>111</v>
      </c>
      <c r="AZ2674" s="13">
        <v>101</v>
      </c>
      <c r="BA2674" s="13">
        <v>211</v>
      </c>
      <c r="BB2674" s="13">
        <v>199</v>
      </c>
      <c r="BC2674" s="13">
        <v>84</v>
      </c>
      <c r="BD2674" s="13">
        <v>98</v>
      </c>
      <c r="BE2674" s="776" t="s">
        <v>107</v>
      </c>
      <c r="BF2674">
        <v>8</v>
      </c>
      <c r="BG2674" s="13">
        <v>64</v>
      </c>
      <c r="BH2674" s="13">
        <v>52</v>
      </c>
      <c r="BI2674" s="852" t="s">
        <v>514</v>
      </c>
      <c r="BJ2674" s="13">
        <v>2</v>
      </c>
      <c r="BK2674" s="13" t="e">
        <f t="shared" si="468"/>
        <v>#DIV/0!</v>
      </c>
      <c r="BL2674" s="13" t="e">
        <f t="shared" si="469"/>
        <v>#DIV/0!</v>
      </c>
    </row>
    <row r="2675" spans="48:64" x14ac:dyDescent="0.25">
      <c r="AV2675" s="13">
        <v>48</v>
      </c>
      <c r="AW2675" s="13">
        <v>12</v>
      </c>
      <c r="AX2675" s="776" t="s">
        <v>35</v>
      </c>
      <c r="AY2675" s="13">
        <v>184</v>
      </c>
      <c r="AZ2675" s="13">
        <v>187</v>
      </c>
      <c r="BA2675" s="13">
        <v>386</v>
      </c>
      <c r="BB2675" s="13">
        <v>351</v>
      </c>
      <c r="BC2675" s="13">
        <v>180</v>
      </c>
      <c r="BD2675" s="13">
        <v>164</v>
      </c>
      <c r="BE2675" s="776" t="s">
        <v>116</v>
      </c>
      <c r="BF2675">
        <v>2</v>
      </c>
      <c r="BG2675" s="13">
        <v>162</v>
      </c>
      <c r="BH2675" s="13">
        <v>130</v>
      </c>
      <c r="BI2675" s="821" t="s">
        <v>582</v>
      </c>
      <c r="BJ2675" s="13">
        <v>0</v>
      </c>
      <c r="BK2675" s="13" t="e">
        <f t="shared" si="468"/>
        <v>#DIV/0!</v>
      </c>
      <c r="BL2675" s="13" t="e">
        <f t="shared" si="469"/>
        <v>#DIV/0!</v>
      </c>
    </row>
    <row r="2676" spans="48:64" x14ac:dyDescent="0.25">
      <c r="AV2676" s="13">
        <v>49</v>
      </c>
      <c r="AW2676" s="13">
        <v>5</v>
      </c>
      <c r="AX2676" s="776" t="s">
        <v>35</v>
      </c>
      <c r="AY2676" s="13">
        <v>93</v>
      </c>
      <c r="AZ2676" s="13">
        <v>77</v>
      </c>
      <c r="BA2676" s="13">
        <v>172</v>
      </c>
      <c r="BB2676" s="13">
        <v>158</v>
      </c>
      <c r="BC2676" s="13">
        <v>71</v>
      </c>
      <c r="BD2676" s="13">
        <v>81</v>
      </c>
      <c r="BE2676" s="776" t="s">
        <v>125</v>
      </c>
      <c r="BF2676">
        <v>1</v>
      </c>
      <c r="BG2676" s="13">
        <v>89</v>
      </c>
      <c r="BH2676" s="13">
        <v>75</v>
      </c>
      <c r="BI2676" s="841" t="s">
        <v>454</v>
      </c>
      <c r="BJ2676" s="13">
        <v>1</v>
      </c>
      <c r="BK2676" s="13" t="e">
        <f t="shared" si="468"/>
        <v>#DIV/0!</v>
      </c>
      <c r="BL2676" s="13" t="e">
        <f t="shared" si="469"/>
        <v>#DIV/0!</v>
      </c>
    </row>
    <row r="2677" spans="48:64" x14ac:dyDescent="0.25">
      <c r="AV2677" s="13">
        <v>50</v>
      </c>
      <c r="AW2677" s="13">
        <v>7</v>
      </c>
      <c r="AX2677" s="776" t="s">
        <v>35</v>
      </c>
      <c r="AY2677" s="13">
        <v>84</v>
      </c>
      <c r="AZ2677" s="13">
        <v>79</v>
      </c>
      <c r="BA2677" s="13">
        <v>155</v>
      </c>
      <c r="BB2677" s="13">
        <v>145</v>
      </c>
      <c r="BC2677" s="13">
        <v>59</v>
      </c>
      <c r="BD2677" s="13">
        <v>66</v>
      </c>
      <c r="BE2677" s="776" t="s">
        <v>134</v>
      </c>
      <c r="BF2677">
        <v>4</v>
      </c>
      <c r="BG2677" s="13">
        <v>68</v>
      </c>
      <c r="BH2677" s="13">
        <v>51</v>
      </c>
      <c r="BI2677" s="844" t="s">
        <v>489</v>
      </c>
      <c r="BJ2677" s="13">
        <v>1</v>
      </c>
      <c r="BK2677" s="13" t="e">
        <f t="shared" si="468"/>
        <v>#DIV/0!</v>
      </c>
      <c r="BL2677" s="13" t="e">
        <f t="shared" si="469"/>
        <v>#DIV/0!</v>
      </c>
    </row>
    <row r="2678" spans="48:64" x14ac:dyDescent="0.25">
      <c r="AV2678" s="13">
        <v>51</v>
      </c>
      <c r="AW2678" s="13">
        <v>8</v>
      </c>
      <c r="AX2678" s="776" t="s">
        <v>44</v>
      </c>
      <c r="AY2678" s="13">
        <v>184</v>
      </c>
      <c r="AZ2678" s="13">
        <v>189</v>
      </c>
      <c r="BA2678" s="13">
        <v>397</v>
      </c>
      <c r="BB2678" s="13">
        <v>369</v>
      </c>
      <c r="BC2678" s="13">
        <v>192</v>
      </c>
      <c r="BD2678" s="13">
        <v>180</v>
      </c>
      <c r="BE2678" s="776" t="s">
        <v>53</v>
      </c>
      <c r="BF2678">
        <v>1</v>
      </c>
      <c r="BG2678" s="13">
        <v>133</v>
      </c>
      <c r="BH2678" s="13">
        <v>106</v>
      </c>
      <c r="BI2678" s="867" t="s">
        <v>560</v>
      </c>
      <c r="BJ2678" s="13">
        <v>1</v>
      </c>
      <c r="BK2678" s="13" t="e">
        <f t="shared" si="468"/>
        <v>#DIV/0!</v>
      </c>
      <c r="BL2678" s="13" t="e">
        <f t="shared" si="469"/>
        <v>#DIV/0!</v>
      </c>
    </row>
    <row r="2679" spans="48:64" x14ac:dyDescent="0.25">
      <c r="AV2679" s="13">
        <v>52</v>
      </c>
      <c r="AW2679" s="13">
        <v>3</v>
      </c>
      <c r="AX2679" s="776" t="s">
        <v>44</v>
      </c>
      <c r="AY2679" s="13">
        <v>180</v>
      </c>
      <c r="AZ2679" s="13">
        <v>158</v>
      </c>
      <c r="BA2679" s="13">
        <v>377</v>
      </c>
      <c r="BB2679" s="13">
        <v>320</v>
      </c>
      <c r="BC2679" s="13">
        <v>179</v>
      </c>
      <c r="BD2679" s="13">
        <v>162</v>
      </c>
      <c r="BE2679" s="776" t="s">
        <v>62</v>
      </c>
      <c r="BF2679" s="425">
        <v>1</v>
      </c>
      <c r="BG2679" s="13">
        <v>179</v>
      </c>
      <c r="BH2679" s="13">
        <v>154</v>
      </c>
      <c r="BI2679" s="833" t="s">
        <v>471</v>
      </c>
      <c r="BJ2679" s="13">
        <v>0</v>
      </c>
      <c r="BK2679" s="13" t="e">
        <f t="shared" si="468"/>
        <v>#DIV/0!</v>
      </c>
      <c r="BL2679" s="13" t="e">
        <f t="shared" si="469"/>
        <v>#DIV/0!</v>
      </c>
    </row>
    <row r="2680" spans="48:64" x14ac:dyDescent="0.25">
      <c r="AV2680" s="13">
        <v>53</v>
      </c>
      <c r="AW2680" s="13">
        <v>3</v>
      </c>
      <c r="AX2680" s="776" t="s">
        <v>44</v>
      </c>
      <c r="AY2680" s="13">
        <v>58</v>
      </c>
      <c r="AZ2680" s="13">
        <v>62</v>
      </c>
      <c r="BA2680" s="13">
        <v>136</v>
      </c>
      <c r="BB2680" s="13">
        <v>140</v>
      </c>
      <c r="BC2680" s="13">
        <v>71</v>
      </c>
      <c r="BD2680" s="13">
        <v>78</v>
      </c>
      <c r="BE2680" s="776" t="s">
        <v>71</v>
      </c>
      <c r="BF2680">
        <v>1</v>
      </c>
      <c r="BG2680" s="13">
        <v>71</v>
      </c>
      <c r="BH2680" s="13">
        <v>78</v>
      </c>
      <c r="BI2680" s="873" t="s">
        <v>463</v>
      </c>
      <c r="BJ2680" s="13">
        <v>0</v>
      </c>
      <c r="BK2680" s="13" t="e">
        <f t="shared" si="468"/>
        <v>#DIV/0!</v>
      </c>
      <c r="BL2680" s="13" t="e">
        <f t="shared" si="469"/>
        <v>#DIV/0!</v>
      </c>
    </row>
    <row r="2681" spans="48:64" x14ac:dyDescent="0.25">
      <c r="AV2681" s="13">
        <v>54</v>
      </c>
      <c r="AW2681" s="13">
        <v>1</v>
      </c>
      <c r="AX2681" s="776" t="s">
        <v>44</v>
      </c>
      <c r="AY2681" s="13">
        <v>21</v>
      </c>
      <c r="AZ2681" s="13">
        <v>17</v>
      </c>
      <c r="BA2681" s="13">
        <v>29</v>
      </c>
      <c r="BB2681" s="13">
        <v>36</v>
      </c>
      <c r="BC2681" s="13">
        <v>7</v>
      </c>
      <c r="BD2681" s="13">
        <v>19</v>
      </c>
      <c r="BE2681" s="776" t="s">
        <v>80</v>
      </c>
      <c r="BF2681" s="426">
        <v>5</v>
      </c>
      <c r="BG2681" s="13">
        <v>29</v>
      </c>
      <c r="BH2681" s="13">
        <v>36</v>
      </c>
      <c r="BI2681" s="819" t="s">
        <v>494</v>
      </c>
      <c r="BJ2681" s="13">
        <v>1</v>
      </c>
      <c r="BK2681" s="13" t="e">
        <f t="shared" si="468"/>
        <v>#DIV/0!</v>
      </c>
      <c r="BL2681" s="13" t="e">
        <f t="shared" si="469"/>
        <v>#DIV/0!</v>
      </c>
    </row>
    <row r="2682" spans="48:64" x14ac:dyDescent="0.25">
      <c r="AV2682" s="13">
        <v>55</v>
      </c>
      <c r="AW2682" s="13">
        <v>6</v>
      </c>
      <c r="AX2682" s="776" t="s">
        <v>44</v>
      </c>
      <c r="AY2682" s="13">
        <v>111</v>
      </c>
      <c r="AZ2682" s="13">
        <v>127</v>
      </c>
      <c r="BA2682" s="13">
        <v>285</v>
      </c>
      <c r="BB2682" s="13">
        <v>275</v>
      </c>
      <c r="BC2682" s="13">
        <v>159</v>
      </c>
      <c r="BD2682" s="13">
        <v>148</v>
      </c>
      <c r="BE2682" s="776" t="s">
        <v>89</v>
      </c>
      <c r="BF2682" s="425">
        <v>1</v>
      </c>
      <c r="BG2682" s="13">
        <v>95</v>
      </c>
      <c r="BH2682" s="13">
        <v>81</v>
      </c>
      <c r="BI2682" s="818" t="s">
        <v>433</v>
      </c>
      <c r="BJ2682" s="13">
        <v>0</v>
      </c>
      <c r="BK2682" s="13" t="e">
        <f t="shared" si="468"/>
        <v>#DIV/0!</v>
      </c>
      <c r="BL2682" s="13" t="e">
        <f t="shared" si="469"/>
        <v>#DIV/0!</v>
      </c>
    </row>
    <row r="2683" spans="48:64" x14ac:dyDescent="0.25">
      <c r="AV2683" s="13">
        <v>56</v>
      </c>
      <c r="AW2683" s="13">
        <v>3</v>
      </c>
      <c r="AX2683" s="776" t="s">
        <v>44</v>
      </c>
      <c r="AY2683" s="13">
        <v>172</v>
      </c>
      <c r="AZ2683" s="13">
        <v>145</v>
      </c>
      <c r="BA2683" s="13">
        <v>297</v>
      </c>
      <c r="BB2683" s="13">
        <v>264</v>
      </c>
      <c r="BC2683" s="13">
        <v>112</v>
      </c>
      <c r="BD2683" s="13">
        <v>119</v>
      </c>
      <c r="BE2683" s="776" t="s">
        <v>98</v>
      </c>
      <c r="BF2683">
        <v>6</v>
      </c>
      <c r="BG2683" s="13">
        <v>139</v>
      </c>
      <c r="BH2683" s="13">
        <v>118</v>
      </c>
      <c r="BI2683" s="854" t="s">
        <v>419</v>
      </c>
      <c r="BJ2683" s="13">
        <v>0</v>
      </c>
      <c r="BK2683" s="13" t="e">
        <f t="shared" si="468"/>
        <v>#DIV/0!</v>
      </c>
      <c r="BL2683" s="13" t="e">
        <f t="shared" si="469"/>
        <v>#DIV/0!</v>
      </c>
    </row>
    <row r="2684" spans="48:64" x14ac:dyDescent="0.25">
      <c r="AV2684" s="13">
        <v>57</v>
      </c>
      <c r="AW2684" s="13">
        <v>11</v>
      </c>
      <c r="AX2684" s="776" t="s">
        <v>44</v>
      </c>
      <c r="AY2684" s="13">
        <v>290</v>
      </c>
      <c r="AZ2684" s="13">
        <v>237</v>
      </c>
      <c r="BA2684" s="13">
        <v>581</v>
      </c>
      <c r="BB2684" s="13">
        <v>500</v>
      </c>
      <c r="BC2684" s="13">
        <v>259</v>
      </c>
      <c r="BD2684" s="13">
        <v>263</v>
      </c>
      <c r="BE2684" s="776" t="s">
        <v>107</v>
      </c>
      <c r="BF2684">
        <v>1</v>
      </c>
      <c r="BG2684" s="13">
        <v>104</v>
      </c>
      <c r="BH2684" s="13">
        <v>69</v>
      </c>
      <c r="BI2684" s="839" t="s">
        <v>433</v>
      </c>
      <c r="BJ2684" s="13">
        <v>3</v>
      </c>
      <c r="BK2684" s="13" t="e">
        <f t="shared" si="468"/>
        <v>#DIV/0!</v>
      </c>
      <c r="BL2684" s="13" t="e">
        <f t="shared" si="469"/>
        <v>#DIV/0!</v>
      </c>
    </row>
    <row r="2685" spans="48:64" x14ac:dyDescent="0.25">
      <c r="AV2685" s="13">
        <v>58</v>
      </c>
      <c r="AW2685" s="13">
        <v>1</v>
      </c>
      <c r="AX2685" s="776" t="s">
        <v>44</v>
      </c>
      <c r="AY2685" s="13">
        <v>12</v>
      </c>
      <c r="AZ2685" s="13">
        <v>11</v>
      </c>
      <c r="BA2685" s="13">
        <v>30</v>
      </c>
      <c r="BB2685" s="13">
        <v>25</v>
      </c>
      <c r="BC2685" s="13">
        <v>17</v>
      </c>
      <c r="BD2685" s="13">
        <v>14</v>
      </c>
      <c r="BE2685" s="776" t="s">
        <v>116</v>
      </c>
      <c r="BF2685" s="13">
        <v>8</v>
      </c>
      <c r="BG2685" s="13">
        <v>30</v>
      </c>
      <c r="BH2685" s="13">
        <v>25</v>
      </c>
      <c r="BI2685" s="783" t="s">
        <v>446</v>
      </c>
      <c r="BJ2685" s="13">
        <v>1</v>
      </c>
      <c r="BK2685" s="13" t="e">
        <f t="shared" si="468"/>
        <v>#DIV/0!</v>
      </c>
      <c r="BL2685" s="13" t="e">
        <f t="shared" si="469"/>
        <v>#DIV/0!</v>
      </c>
    </row>
    <row r="2686" spans="48:64" x14ac:dyDescent="0.25">
      <c r="AV2686" s="13">
        <v>59</v>
      </c>
      <c r="AW2686" s="13">
        <v>7</v>
      </c>
      <c r="AX2686" s="776" t="s">
        <v>44</v>
      </c>
      <c r="AY2686" s="13">
        <v>57</v>
      </c>
      <c r="AZ2686" s="13">
        <v>59</v>
      </c>
      <c r="BA2686" s="13">
        <v>120</v>
      </c>
      <c r="BB2686" s="13">
        <v>116</v>
      </c>
      <c r="BC2686" s="13">
        <v>55</v>
      </c>
      <c r="BD2686" s="13">
        <v>57</v>
      </c>
      <c r="BE2686" s="776" t="s">
        <v>125</v>
      </c>
      <c r="BF2686">
        <v>3</v>
      </c>
      <c r="BG2686" s="13">
        <v>30</v>
      </c>
      <c r="BH2686" s="13">
        <v>18</v>
      </c>
      <c r="BI2686" s="896" t="s">
        <v>476</v>
      </c>
      <c r="BJ2686" s="13">
        <v>1</v>
      </c>
      <c r="BK2686" s="13" t="e">
        <f t="shared" si="468"/>
        <v>#DIV/0!</v>
      </c>
      <c r="BL2686" s="13" t="e">
        <f t="shared" si="469"/>
        <v>#DIV/0!</v>
      </c>
    </row>
    <row r="2687" spans="48:64" x14ac:dyDescent="0.25">
      <c r="AV2687" s="13">
        <v>60</v>
      </c>
      <c r="AW2687" s="13">
        <v>5</v>
      </c>
      <c r="AX2687" s="776" t="s">
        <v>44</v>
      </c>
      <c r="AY2687" s="13">
        <v>85</v>
      </c>
      <c r="AZ2687" s="13">
        <v>77</v>
      </c>
      <c r="BA2687" s="13">
        <v>151</v>
      </c>
      <c r="BB2687" s="13">
        <v>132</v>
      </c>
      <c r="BC2687" s="13">
        <v>61</v>
      </c>
      <c r="BD2687" s="13">
        <v>55</v>
      </c>
      <c r="BE2687" s="776" t="s">
        <v>134</v>
      </c>
      <c r="BF2687" s="425">
        <v>4</v>
      </c>
      <c r="BG2687" s="13">
        <v>63</v>
      </c>
      <c r="BH2687" s="13">
        <v>44</v>
      </c>
      <c r="BI2687" s="890" t="s">
        <v>548</v>
      </c>
      <c r="BJ2687" s="13">
        <v>1</v>
      </c>
      <c r="BK2687" s="13" t="e">
        <f t="shared" si="468"/>
        <v>#DIV/0!</v>
      </c>
      <c r="BL2687" s="13" t="e">
        <f t="shared" si="469"/>
        <v>#DIV/0!</v>
      </c>
    </row>
    <row r="2688" spans="48:64" x14ac:dyDescent="0.25">
      <c r="AV2688" s="13">
        <v>61</v>
      </c>
      <c r="AW2688" s="13">
        <v>7</v>
      </c>
      <c r="AX2688" s="776" t="s">
        <v>53</v>
      </c>
      <c r="AY2688" s="13">
        <v>115</v>
      </c>
      <c r="AZ2688" s="13">
        <v>117</v>
      </c>
      <c r="BA2688" s="13">
        <v>244</v>
      </c>
      <c r="BB2688" s="13">
        <v>207</v>
      </c>
      <c r="BC2688" s="13">
        <v>118</v>
      </c>
      <c r="BD2688" s="13">
        <v>90</v>
      </c>
      <c r="BE2688" s="776" t="s">
        <v>62</v>
      </c>
      <c r="BF2688" s="426">
        <v>2</v>
      </c>
      <c r="BG2688" s="13">
        <v>74</v>
      </c>
      <c r="BH2688" s="13">
        <v>60</v>
      </c>
      <c r="BI2688" s="827" t="s">
        <v>437</v>
      </c>
      <c r="BJ2688" s="13">
        <v>0</v>
      </c>
      <c r="BK2688" s="13" t="e">
        <f t="shared" si="468"/>
        <v>#DIV/0!</v>
      </c>
      <c r="BL2688" s="13" t="e">
        <f t="shared" si="469"/>
        <v>#DIV/0!</v>
      </c>
    </row>
    <row r="2689" spans="48:64" x14ac:dyDescent="0.25">
      <c r="AV2689" s="13">
        <v>62</v>
      </c>
      <c r="AW2689" s="13">
        <v>5</v>
      </c>
      <c r="AX2689" s="776" t="s">
        <v>53</v>
      </c>
      <c r="AY2689" s="13">
        <v>227</v>
      </c>
      <c r="AZ2689" s="13">
        <v>221</v>
      </c>
      <c r="BA2689" s="13">
        <v>456</v>
      </c>
      <c r="BB2689" s="13">
        <v>408</v>
      </c>
      <c r="BC2689" s="13">
        <v>210</v>
      </c>
      <c r="BD2689" s="13">
        <v>187</v>
      </c>
      <c r="BE2689" s="776" t="s">
        <v>71</v>
      </c>
      <c r="BF2689">
        <v>3</v>
      </c>
      <c r="BG2689" s="13">
        <v>168</v>
      </c>
      <c r="BH2689" s="13">
        <v>132</v>
      </c>
      <c r="BI2689" s="857" t="s">
        <v>415</v>
      </c>
      <c r="BJ2689" s="13">
        <v>0</v>
      </c>
      <c r="BK2689" s="13" t="e">
        <f t="shared" si="468"/>
        <v>#DIV/0!</v>
      </c>
      <c r="BL2689" s="13" t="e">
        <f t="shared" si="469"/>
        <v>#DIV/0!</v>
      </c>
    </row>
    <row r="2690" spans="48:64" x14ac:dyDescent="0.25">
      <c r="AV2690" s="13">
        <v>63</v>
      </c>
      <c r="AW2690" s="13">
        <v>8</v>
      </c>
      <c r="AX2690" s="776" t="s">
        <v>53</v>
      </c>
      <c r="AY2690" s="13">
        <v>236</v>
      </c>
      <c r="AZ2690" s="13">
        <v>215</v>
      </c>
      <c r="BA2690" s="13">
        <v>479</v>
      </c>
      <c r="BB2690" s="13">
        <v>416</v>
      </c>
      <c r="BC2690" s="13">
        <v>221</v>
      </c>
      <c r="BD2690" s="13">
        <v>201</v>
      </c>
      <c r="BE2690" s="776" t="s">
        <v>80</v>
      </c>
      <c r="BF2690">
        <v>1</v>
      </c>
      <c r="BG2690" s="13">
        <v>121</v>
      </c>
      <c r="BH2690" s="13">
        <v>90</v>
      </c>
      <c r="BI2690" s="868" t="s">
        <v>471</v>
      </c>
      <c r="BJ2690" s="13">
        <v>3</v>
      </c>
      <c r="BK2690" s="13" t="e">
        <f t="shared" si="468"/>
        <v>#DIV/0!</v>
      </c>
      <c r="BL2690" s="13" t="e">
        <f t="shared" si="469"/>
        <v>#DIV/0!</v>
      </c>
    </row>
    <row r="2691" spans="48:64" x14ac:dyDescent="0.25">
      <c r="AV2691" s="13">
        <v>64</v>
      </c>
      <c r="AW2691" s="13">
        <v>9</v>
      </c>
      <c r="AX2691" s="776" t="s">
        <v>53</v>
      </c>
      <c r="AY2691" s="13">
        <v>174</v>
      </c>
      <c r="AZ2691" s="13">
        <v>159</v>
      </c>
      <c r="BA2691" s="13">
        <v>333</v>
      </c>
      <c r="BB2691" s="13">
        <v>308</v>
      </c>
      <c r="BC2691" s="13">
        <v>144</v>
      </c>
      <c r="BD2691" s="13">
        <v>149</v>
      </c>
      <c r="BE2691" s="776" t="s">
        <v>89</v>
      </c>
      <c r="BF2691" s="425">
        <v>6</v>
      </c>
      <c r="BG2691" s="13">
        <v>100</v>
      </c>
      <c r="BH2691" s="13">
        <v>69</v>
      </c>
      <c r="BI2691" s="876" t="s">
        <v>459</v>
      </c>
      <c r="BJ2691" s="13">
        <v>2</v>
      </c>
      <c r="BK2691" s="13" t="e">
        <f t="shared" si="468"/>
        <v>#DIV/0!</v>
      </c>
      <c r="BL2691" s="13" t="e">
        <f t="shared" si="469"/>
        <v>#DIV/0!</v>
      </c>
    </row>
    <row r="2692" spans="48:64" x14ac:dyDescent="0.25">
      <c r="AV2692" s="13">
        <v>65</v>
      </c>
      <c r="AW2692" s="13">
        <v>6</v>
      </c>
      <c r="AX2692" s="776" t="s">
        <v>53</v>
      </c>
      <c r="AY2692" s="13">
        <v>160</v>
      </c>
      <c r="AZ2692" s="13">
        <v>163</v>
      </c>
      <c r="BA2692" s="13">
        <v>277</v>
      </c>
      <c r="BB2692" s="13">
        <v>267</v>
      </c>
      <c r="BC2692" s="13">
        <v>95</v>
      </c>
      <c r="BD2692" s="13">
        <v>104</v>
      </c>
      <c r="BE2692" s="776" t="s">
        <v>98</v>
      </c>
      <c r="BF2692">
        <v>2</v>
      </c>
      <c r="BG2692" s="13">
        <v>99</v>
      </c>
      <c r="BH2692" s="13">
        <v>80</v>
      </c>
      <c r="BI2692" s="868" t="s">
        <v>471</v>
      </c>
      <c r="BJ2692" s="13">
        <v>1</v>
      </c>
      <c r="BK2692" s="13" t="e">
        <f t="shared" ref="BK2692:BK2723" si="470">ROUND(BA67/(AW67-BJ67),2)</f>
        <v>#DIV/0!</v>
      </c>
      <c r="BL2692" s="13" t="e">
        <f t="shared" ref="BL2692:BL2723" si="471">ROUND(BB67/(AW67-BJ67),2)</f>
        <v>#DIV/0!</v>
      </c>
    </row>
    <row r="2693" spans="48:64" x14ac:dyDescent="0.25">
      <c r="AV2693" s="13">
        <v>66</v>
      </c>
      <c r="AW2693" s="13">
        <v>8</v>
      </c>
      <c r="AX2693" s="776" t="s">
        <v>53</v>
      </c>
      <c r="AY2693" s="13">
        <v>197</v>
      </c>
      <c r="AZ2693" s="13">
        <v>225</v>
      </c>
      <c r="BA2693" s="13">
        <v>452</v>
      </c>
      <c r="BB2693" s="13">
        <v>421</v>
      </c>
      <c r="BC2693" s="13">
        <v>235</v>
      </c>
      <c r="BD2693" s="13">
        <v>196</v>
      </c>
      <c r="BE2693" s="776" t="s">
        <v>107</v>
      </c>
      <c r="BF2693">
        <v>5</v>
      </c>
      <c r="BG2693" s="13">
        <v>81</v>
      </c>
      <c r="BH2693" s="13">
        <v>76</v>
      </c>
      <c r="BI2693" s="857" t="s">
        <v>415</v>
      </c>
      <c r="BJ2693" s="13">
        <v>1</v>
      </c>
      <c r="BK2693" s="13" t="e">
        <f t="shared" si="470"/>
        <v>#DIV/0!</v>
      </c>
      <c r="BL2693" s="13" t="e">
        <f t="shared" si="471"/>
        <v>#DIV/0!</v>
      </c>
    </row>
    <row r="2694" spans="48:64" x14ac:dyDescent="0.25">
      <c r="AV2694" s="13">
        <v>67</v>
      </c>
      <c r="AW2694" s="13">
        <v>11</v>
      </c>
      <c r="AX2694" s="776" t="s">
        <v>53</v>
      </c>
      <c r="AY2694" s="13">
        <v>295</v>
      </c>
      <c r="AZ2694" s="13">
        <v>291</v>
      </c>
      <c r="BA2694" s="13">
        <v>607</v>
      </c>
      <c r="BB2694" s="13">
        <v>551</v>
      </c>
      <c r="BC2694" s="13">
        <v>285</v>
      </c>
      <c r="BD2694" s="13">
        <v>260</v>
      </c>
      <c r="BE2694" s="776" t="s">
        <v>116</v>
      </c>
      <c r="BF2694">
        <v>1</v>
      </c>
      <c r="BG2694" s="13">
        <v>269</v>
      </c>
      <c r="BH2694" s="13">
        <v>248</v>
      </c>
      <c r="BI2694" s="842" t="s">
        <v>459</v>
      </c>
      <c r="BJ2694" s="13">
        <v>0</v>
      </c>
      <c r="BK2694" s="13" t="e">
        <f t="shared" si="470"/>
        <v>#DIV/0!</v>
      </c>
      <c r="BL2694" s="13" t="e">
        <f t="shared" si="471"/>
        <v>#DIV/0!</v>
      </c>
    </row>
    <row r="2695" spans="48:64" x14ac:dyDescent="0.25">
      <c r="AV2695" s="13">
        <v>68</v>
      </c>
      <c r="AW2695" s="13">
        <v>9</v>
      </c>
      <c r="AX2695" s="776" t="s">
        <v>53</v>
      </c>
      <c r="AY2695" s="13">
        <v>241</v>
      </c>
      <c r="AZ2695" s="13">
        <v>225</v>
      </c>
      <c r="BA2695" s="13">
        <v>521</v>
      </c>
      <c r="BB2695" s="13">
        <v>478</v>
      </c>
      <c r="BC2695" s="13">
        <v>258</v>
      </c>
      <c r="BD2695" s="13">
        <v>253</v>
      </c>
      <c r="BE2695" s="776" t="s">
        <v>125</v>
      </c>
      <c r="BF2695">
        <v>2</v>
      </c>
      <c r="BG2695" s="13">
        <v>207</v>
      </c>
      <c r="BH2695" s="13">
        <v>167</v>
      </c>
      <c r="BI2695" s="877" t="s">
        <v>428</v>
      </c>
      <c r="BJ2695" s="13">
        <v>2</v>
      </c>
      <c r="BK2695" s="13" t="e">
        <f t="shared" si="470"/>
        <v>#DIV/0!</v>
      </c>
      <c r="BL2695" s="13" t="e">
        <f t="shared" si="471"/>
        <v>#DIV/0!</v>
      </c>
    </row>
    <row r="2696" spans="48:64" x14ac:dyDescent="0.25">
      <c r="AV2696" s="13">
        <v>69</v>
      </c>
      <c r="AW2696" s="13">
        <v>8</v>
      </c>
      <c r="AX2696" s="776" t="s">
        <v>53</v>
      </c>
      <c r="AY2696" s="13">
        <v>252</v>
      </c>
      <c r="AZ2696" s="13">
        <v>251</v>
      </c>
      <c r="BA2696" s="13">
        <v>552</v>
      </c>
      <c r="BB2696" s="13">
        <v>502</v>
      </c>
      <c r="BC2696" s="13">
        <v>284</v>
      </c>
      <c r="BD2696" s="13">
        <v>251</v>
      </c>
      <c r="BE2696" s="776" t="s">
        <v>134</v>
      </c>
      <c r="BF2696">
        <v>3</v>
      </c>
      <c r="BG2696" s="13">
        <v>154</v>
      </c>
      <c r="BH2696" s="13">
        <v>132</v>
      </c>
      <c r="BI2696" s="856" t="s">
        <v>540</v>
      </c>
      <c r="BJ2696" s="13">
        <v>1</v>
      </c>
      <c r="BK2696" s="13" t="e">
        <f t="shared" si="470"/>
        <v>#DIV/0!</v>
      </c>
      <c r="BL2696" s="13" t="e">
        <f t="shared" si="471"/>
        <v>#DIV/0!</v>
      </c>
    </row>
    <row r="2697" spans="48:64" x14ac:dyDescent="0.25">
      <c r="AV2697" s="13">
        <v>70</v>
      </c>
      <c r="AW2697" s="13">
        <v>9</v>
      </c>
      <c r="AX2697" s="776" t="s">
        <v>62</v>
      </c>
      <c r="AY2697" s="13">
        <v>131</v>
      </c>
      <c r="AZ2697" s="13">
        <v>124</v>
      </c>
      <c r="BA2697" s="13">
        <v>278</v>
      </c>
      <c r="BB2697" s="13">
        <v>253</v>
      </c>
      <c r="BC2697" s="13">
        <v>136</v>
      </c>
      <c r="BD2697" s="13">
        <v>129</v>
      </c>
      <c r="BE2697" s="776" t="s">
        <v>71</v>
      </c>
      <c r="BF2697">
        <v>1</v>
      </c>
      <c r="BG2697" s="13">
        <v>101</v>
      </c>
      <c r="BH2697" s="13">
        <v>86</v>
      </c>
      <c r="BI2697" s="832" t="s">
        <v>463</v>
      </c>
      <c r="BJ2697" s="13">
        <v>1</v>
      </c>
      <c r="BK2697" s="13" t="e">
        <f t="shared" si="470"/>
        <v>#DIV/0!</v>
      </c>
      <c r="BL2697" s="13" t="e">
        <f t="shared" si="471"/>
        <v>#DIV/0!</v>
      </c>
    </row>
    <row r="2698" spans="48:64" x14ac:dyDescent="0.25">
      <c r="AV2698" s="13">
        <v>71</v>
      </c>
      <c r="AW2698" s="13">
        <v>7</v>
      </c>
      <c r="AX2698" s="776" t="s">
        <v>62</v>
      </c>
      <c r="AY2698" s="13">
        <v>141</v>
      </c>
      <c r="AZ2698" s="13">
        <v>152</v>
      </c>
      <c r="BA2698" s="13">
        <v>364</v>
      </c>
      <c r="BB2698" s="13">
        <v>327</v>
      </c>
      <c r="BC2698" s="13">
        <v>204</v>
      </c>
      <c r="BD2698" s="13">
        <v>175</v>
      </c>
      <c r="BE2698" s="776" t="s">
        <v>80</v>
      </c>
      <c r="BF2698" s="426">
        <v>4</v>
      </c>
      <c r="BG2698" s="13">
        <v>86</v>
      </c>
      <c r="BH2698" s="13">
        <v>86</v>
      </c>
      <c r="BI2698" s="860" t="s">
        <v>459</v>
      </c>
      <c r="BJ2698" s="13">
        <v>1</v>
      </c>
      <c r="BK2698" s="13" t="e">
        <f t="shared" si="470"/>
        <v>#DIV/0!</v>
      </c>
      <c r="BL2698" s="13" t="e">
        <f t="shared" si="471"/>
        <v>#DIV/0!</v>
      </c>
    </row>
    <row r="2699" spans="48:64" x14ac:dyDescent="0.25">
      <c r="AV2699" s="13">
        <v>72</v>
      </c>
      <c r="AW2699" s="13">
        <v>7</v>
      </c>
      <c r="AX2699" s="776" t="s">
        <v>62</v>
      </c>
      <c r="AY2699" s="13">
        <v>142</v>
      </c>
      <c r="AZ2699" s="13">
        <v>131</v>
      </c>
      <c r="BA2699" s="13">
        <v>293</v>
      </c>
      <c r="BB2699" s="13">
        <v>268</v>
      </c>
      <c r="BC2699" s="13">
        <v>135</v>
      </c>
      <c r="BD2699" s="13">
        <v>137</v>
      </c>
      <c r="BE2699" s="776" t="s">
        <v>89</v>
      </c>
      <c r="BF2699">
        <v>3</v>
      </c>
      <c r="BG2699" s="13">
        <v>138</v>
      </c>
      <c r="BH2699" s="13">
        <v>129</v>
      </c>
      <c r="BI2699" s="876" t="s">
        <v>459</v>
      </c>
      <c r="BJ2699" s="13">
        <v>0</v>
      </c>
      <c r="BK2699" s="13" t="e">
        <f t="shared" si="470"/>
        <v>#DIV/0!</v>
      </c>
      <c r="BL2699" s="13" t="e">
        <f t="shared" si="471"/>
        <v>#DIV/0!</v>
      </c>
    </row>
    <row r="2700" spans="48:64" x14ac:dyDescent="0.25">
      <c r="AV2700" s="13">
        <v>73</v>
      </c>
      <c r="AW2700" s="13">
        <v>9</v>
      </c>
      <c r="AX2700" s="776" t="s">
        <v>62</v>
      </c>
      <c r="AY2700" s="13">
        <v>143</v>
      </c>
      <c r="AZ2700" s="13">
        <v>148</v>
      </c>
      <c r="BA2700" s="13">
        <v>296</v>
      </c>
      <c r="BB2700" s="13">
        <v>284</v>
      </c>
      <c r="BC2700" s="13">
        <v>138</v>
      </c>
      <c r="BD2700" s="13">
        <v>136</v>
      </c>
      <c r="BE2700" s="776" t="s">
        <v>98</v>
      </c>
      <c r="BF2700" s="425">
        <v>3</v>
      </c>
      <c r="BG2700" s="13">
        <v>112</v>
      </c>
      <c r="BH2700" s="13">
        <v>91</v>
      </c>
      <c r="BI2700" s="896" t="s">
        <v>476</v>
      </c>
      <c r="BJ2700" s="13">
        <v>2</v>
      </c>
      <c r="BK2700" s="13" t="e">
        <f t="shared" si="470"/>
        <v>#DIV/0!</v>
      </c>
      <c r="BL2700" s="13" t="e">
        <f t="shared" si="471"/>
        <v>#DIV/0!</v>
      </c>
    </row>
    <row r="2701" spans="48:64" x14ac:dyDescent="0.25">
      <c r="AV2701" s="13">
        <v>74</v>
      </c>
      <c r="AW2701" s="13">
        <v>9</v>
      </c>
      <c r="AX2701" s="776" t="s">
        <v>62</v>
      </c>
      <c r="AY2701" s="13">
        <v>267</v>
      </c>
      <c r="AZ2701" s="13">
        <v>249</v>
      </c>
      <c r="BA2701" s="13">
        <v>556</v>
      </c>
      <c r="BB2701" s="13">
        <v>460</v>
      </c>
      <c r="BC2701" s="13">
        <v>269</v>
      </c>
      <c r="BD2701" s="13">
        <v>211</v>
      </c>
      <c r="BE2701" s="776" t="s">
        <v>107</v>
      </c>
      <c r="BF2701">
        <v>4</v>
      </c>
      <c r="BG2701" s="13">
        <v>199</v>
      </c>
      <c r="BH2701" s="13">
        <v>175</v>
      </c>
      <c r="BI2701" s="852" t="s">
        <v>514</v>
      </c>
      <c r="BJ2701" s="13">
        <v>2</v>
      </c>
      <c r="BK2701" s="13" t="e">
        <f t="shared" si="470"/>
        <v>#DIV/0!</v>
      </c>
      <c r="BL2701" s="13" t="e">
        <f t="shared" si="471"/>
        <v>#DIV/0!</v>
      </c>
    </row>
    <row r="2702" spans="48:64" x14ac:dyDescent="0.25">
      <c r="AV2702" s="13">
        <v>75</v>
      </c>
      <c r="AW2702" s="13">
        <v>5</v>
      </c>
      <c r="AX2702" s="776" t="s">
        <v>62</v>
      </c>
      <c r="AY2702" s="13">
        <v>34</v>
      </c>
      <c r="AZ2702" s="13">
        <v>58</v>
      </c>
      <c r="BA2702" s="13">
        <v>88</v>
      </c>
      <c r="BB2702" s="13">
        <v>102</v>
      </c>
      <c r="BC2702" s="13">
        <v>47</v>
      </c>
      <c r="BD2702" s="13">
        <v>44</v>
      </c>
      <c r="BE2702" s="776" t="s">
        <v>116</v>
      </c>
      <c r="BF2702">
        <v>2</v>
      </c>
      <c r="BG2702" s="13">
        <v>42</v>
      </c>
      <c r="BH2702" s="13">
        <v>48</v>
      </c>
      <c r="BI2702" s="845" t="s">
        <v>540</v>
      </c>
      <c r="BJ2702" s="13">
        <v>1</v>
      </c>
      <c r="BK2702" s="13" t="e">
        <f t="shared" si="470"/>
        <v>#DIV/0!</v>
      </c>
      <c r="BL2702" s="13" t="e">
        <f t="shared" si="471"/>
        <v>#DIV/0!</v>
      </c>
    </row>
    <row r="2703" spans="48:64" x14ac:dyDescent="0.25">
      <c r="AV2703" s="13">
        <v>76</v>
      </c>
      <c r="AW2703" s="13">
        <v>2</v>
      </c>
      <c r="AX2703" s="776" t="s">
        <v>62</v>
      </c>
      <c r="AY2703" s="13">
        <v>61</v>
      </c>
      <c r="AZ2703" s="13">
        <v>60</v>
      </c>
      <c r="BA2703" s="13">
        <v>120</v>
      </c>
      <c r="BB2703" s="13">
        <v>120</v>
      </c>
      <c r="BC2703" s="13">
        <v>54</v>
      </c>
      <c r="BD2703" s="13">
        <v>60</v>
      </c>
      <c r="BE2703" s="776" t="s">
        <v>125</v>
      </c>
      <c r="BF2703">
        <v>4</v>
      </c>
      <c r="BG2703" s="13">
        <v>119</v>
      </c>
      <c r="BH2703" s="13">
        <v>116</v>
      </c>
      <c r="BI2703" s="863" t="s">
        <v>428</v>
      </c>
      <c r="BJ2703" s="13">
        <v>0</v>
      </c>
      <c r="BK2703" s="13" t="e">
        <f t="shared" si="470"/>
        <v>#DIV/0!</v>
      </c>
      <c r="BL2703" s="13" t="e">
        <f t="shared" si="471"/>
        <v>#DIV/0!</v>
      </c>
    </row>
    <row r="2704" spans="48:64" x14ac:dyDescent="0.25">
      <c r="AV2704" s="13">
        <v>77</v>
      </c>
      <c r="AW2704" s="13">
        <v>5</v>
      </c>
      <c r="AX2704" s="776" t="s">
        <v>62</v>
      </c>
      <c r="AY2704" s="13">
        <v>104</v>
      </c>
      <c r="AZ2704" s="13">
        <v>85</v>
      </c>
      <c r="BA2704" s="13">
        <v>183</v>
      </c>
      <c r="BB2704" s="13">
        <v>170</v>
      </c>
      <c r="BC2704" s="13">
        <v>70</v>
      </c>
      <c r="BD2704" s="13">
        <v>85</v>
      </c>
      <c r="BE2704" s="776" t="s">
        <v>134</v>
      </c>
      <c r="BF2704">
        <v>2</v>
      </c>
      <c r="BG2704" s="13">
        <v>58</v>
      </c>
      <c r="BH2704" s="13">
        <v>53</v>
      </c>
      <c r="BI2704" s="860" t="s">
        <v>459</v>
      </c>
      <c r="BJ2704" s="13">
        <v>1</v>
      </c>
      <c r="BK2704" s="13" t="e">
        <f t="shared" si="470"/>
        <v>#DIV/0!</v>
      </c>
      <c r="BL2704" s="13" t="e">
        <f t="shared" si="471"/>
        <v>#DIV/0!</v>
      </c>
    </row>
    <row r="2705" spans="48:64" x14ac:dyDescent="0.25">
      <c r="AV2705" s="13">
        <v>78</v>
      </c>
      <c r="AW2705" s="13">
        <v>3</v>
      </c>
      <c r="AX2705" s="776" t="s">
        <v>71</v>
      </c>
      <c r="AY2705" s="13">
        <v>58</v>
      </c>
      <c r="AZ2705" s="13">
        <v>50</v>
      </c>
      <c r="BA2705" s="13">
        <v>129</v>
      </c>
      <c r="BB2705" s="13">
        <v>103</v>
      </c>
      <c r="BC2705" s="13">
        <v>69</v>
      </c>
      <c r="BD2705" s="13">
        <v>53</v>
      </c>
      <c r="BE2705" s="776" t="s">
        <v>80</v>
      </c>
      <c r="BF2705">
        <v>6</v>
      </c>
      <c r="BG2705" s="13">
        <v>78</v>
      </c>
      <c r="BH2705" s="13">
        <v>53</v>
      </c>
      <c r="BI2705" s="849" t="s">
        <v>489</v>
      </c>
      <c r="BJ2705" s="13">
        <v>1</v>
      </c>
      <c r="BK2705" s="13" t="e">
        <f t="shared" si="470"/>
        <v>#DIV/0!</v>
      </c>
      <c r="BL2705" s="13" t="e">
        <f t="shared" si="471"/>
        <v>#DIV/0!</v>
      </c>
    </row>
    <row r="2706" spans="48:64" x14ac:dyDescent="0.25">
      <c r="AV2706" s="13">
        <v>79</v>
      </c>
      <c r="AW2706" s="13">
        <v>8</v>
      </c>
      <c r="AX2706" s="776" t="s">
        <v>71</v>
      </c>
      <c r="AY2706" s="13">
        <v>73</v>
      </c>
      <c r="AZ2706" s="13">
        <v>85</v>
      </c>
      <c r="BA2706" s="13">
        <v>155</v>
      </c>
      <c r="BB2706" s="13">
        <v>151</v>
      </c>
      <c r="BC2706" s="13">
        <v>77</v>
      </c>
      <c r="BD2706" s="13">
        <v>66</v>
      </c>
      <c r="BE2706" s="776" t="s">
        <v>89</v>
      </c>
      <c r="BF2706">
        <v>5</v>
      </c>
      <c r="BG2706" s="13">
        <v>50</v>
      </c>
      <c r="BH2706" s="13">
        <v>36</v>
      </c>
      <c r="BI2706" s="868" t="s">
        <v>471</v>
      </c>
      <c r="BJ2706" s="13">
        <v>1</v>
      </c>
      <c r="BK2706" s="13" t="e">
        <f t="shared" si="470"/>
        <v>#DIV/0!</v>
      </c>
      <c r="BL2706" s="13" t="e">
        <f t="shared" si="471"/>
        <v>#DIV/0!</v>
      </c>
    </row>
    <row r="2707" spans="48:64" x14ac:dyDescent="0.25">
      <c r="AV2707" s="13">
        <v>80</v>
      </c>
      <c r="AW2707" s="13">
        <v>4</v>
      </c>
      <c r="AX2707" s="776" t="s">
        <v>71</v>
      </c>
      <c r="AY2707" s="13">
        <v>19</v>
      </c>
      <c r="AZ2707" s="13">
        <v>24</v>
      </c>
      <c r="BA2707" s="13">
        <v>68</v>
      </c>
      <c r="BB2707" s="13">
        <v>70</v>
      </c>
      <c r="BC2707" s="13">
        <v>47</v>
      </c>
      <c r="BD2707" s="13">
        <v>46</v>
      </c>
      <c r="BE2707" s="776" t="s">
        <v>98</v>
      </c>
      <c r="BF2707" s="425">
        <v>5</v>
      </c>
      <c r="BG2707" s="13">
        <v>30</v>
      </c>
      <c r="BH2707" s="13">
        <v>32</v>
      </c>
      <c r="BI2707" s="876" t="s">
        <v>459</v>
      </c>
      <c r="BJ2707" s="13">
        <v>2</v>
      </c>
      <c r="BK2707" s="13" t="e">
        <f t="shared" si="470"/>
        <v>#DIV/0!</v>
      </c>
      <c r="BL2707" s="13" t="e">
        <f t="shared" si="471"/>
        <v>#DIV/0!</v>
      </c>
    </row>
    <row r="2708" spans="48:64" x14ac:dyDescent="0.25">
      <c r="AV2708" s="13">
        <v>81</v>
      </c>
      <c r="AW2708" s="13">
        <v>6</v>
      </c>
      <c r="AX2708" s="776" t="s">
        <v>71</v>
      </c>
      <c r="AY2708" s="13">
        <v>202</v>
      </c>
      <c r="AZ2708" s="13">
        <v>176</v>
      </c>
      <c r="BA2708" s="13">
        <v>402</v>
      </c>
      <c r="BB2708" s="13">
        <v>353</v>
      </c>
      <c r="BC2708" s="13">
        <v>183</v>
      </c>
      <c r="BD2708" s="13">
        <v>177</v>
      </c>
      <c r="BE2708" s="776" t="s">
        <v>107</v>
      </c>
      <c r="BF2708">
        <v>1</v>
      </c>
      <c r="BG2708" s="13">
        <v>141</v>
      </c>
      <c r="BH2708" s="13">
        <v>104</v>
      </c>
      <c r="BI2708" s="885" t="s">
        <v>446</v>
      </c>
      <c r="BJ2708" s="13">
        <v>1</v>
      </c>
      <c r="BK2708" s="13" t="e">
        <f t="shared" si="470"/>
        <v>#DIV/0!</v>
      </c>
      <c r="BL2708" s="13" t="e">
        <f t="shared" si="471"/>
        <v>#DIV/0!</v>
      </c>
    </row>
    <row r="2709" spans="48:64" x14ac:dyDescent="0.25">
      <c r="AV2709" s="13">
        <v>82</v>
      </c>
      <c r="AW2709" s="13">
        <v>4</v>
      </c>
      <c r="AX2709" s="776" t="s">
        <v>71</v>
      </c>
      <c r="AY2709" s="13">
        <v>123</v>
      </c>
      <c r="AZ2709" s="13">
        <v>111</v>
      </c>
      <c r="BA2709" s="13">
        <v>294</v>
      </c>
      <c r="BB2709" s="13">
        <v>254</v>
      </c>
      <c r="BC2709" s="13">
        <v>159</v>
      </c>
      <c r="BD2709" s="13">
        <v>143</v>
      </c>
      <c r="BE2709" s="776" t="s">
        <v>116</v>
      </c>
      <c r="BF2709">
        <v>4</v>
      </c>
      <c r="BG2709" s="13">
        <v>122</v>
      </c>
      <c r="BH2709" s="13">
        <v>103</v>
      </c>
      <c r="BI2709" s="868" t="s">
        <v>471</v>
      </c>
      <c r="BJ2709" s="13">
        <v>0</v>
      </c>
      <c r="BK2709" s="13" t="e">
        <f t="shared" si="470"/>
        <v>#DIV/0!</v>
      </c>
      <c r="BL2709" s="13" t="e">
        <f t="shared" si="471"/>
        <v>#DIV/0!</v>
      </c>
    </row>
    <row r="2710" spans="48:64" x14ac:dyDescent="0.25">
      <c r="AV2710" s="13">
        <v>83</v>
      </c>
      <c r="AW2710" s="13">
        <v>3</v>
      </c>
      <c r="AX2710" s="776" t="s">
        <v>71</v>
      </c>
      <c r="AY2710" s="13">
        <v>134</v>
      </c>
      <c r="AZ2710" s="13">
        <v>88</v>
      </c>
      <c r="BA2710" s="13">
        <v>229</v>
      </c>
      <c r="BB2710" s="13">
        <v>167</v>
      </c>
      <c r="BC2710" s="13">
        <v>80</v>
      </c>
      <c r="BD2710" s="13">
        <v>79</v>
      </c>
      <c r="BE2710" s="776" t="s">
        <v>125</v>
      </c>
      <c r="BF2710" s="426">
        <v>3</v>
      </c>
      <c r="BG2710" s="13">
        <v>120</v>
      </c>
      <c r="BH2710" s="13">
        <v>89</v>
      </c>
      <c r="BI2710" s="830" t="s">
        <v>433</v>
      </c>
      <c r="BJ2710" s="13">
        <v>0</v>
      </c>
      <c r="BK2710" s="13" t="e">
        <f t="shared" si="470"/>
        <v>#DIV/0!</v>
      </c>
      <c r="BL2710" s="13" t="e">
        <f t="shared" si="471"/>
        <v>#DIV/0!</v>
      </c>
    </row>
    <row r="2711" spans="48:64" x14ac:dyDescent="0.25">
      <c r="AV2711" s="13">
        <v>84</v>
      </c>
      <c r="AW2711" s="13">
        <v>3</v>
      </c>
      <c r="AX2711" s="776" t="s">
        <v>71</v>
      </c>
      <c r="AY2711" s="13">
        <v>14</v>
      </c>
      <c r="AZ2711" s="13">
        <v>10</v>
      </c>
      <c r="BA2711" s="13">
        <v>26</v>
      </c>
      <c r="BB2711" s="13">
        <v>21</v>
      </c>
      <c r="BC2711" s="13">
        <v>11</v>
      </c>
      <c r="BD2711" s="13">
        <v>11</v>
      </c>
      <c r="BE2711" s="776" t="s">
        <v>134</v>
      </c>
      <c r="BF2711" s="425">
        <v>8</v>
      </c>
      <c r="BG2711" s="13">
        <v>12</v>
      </c>
      <c r="BH2711" s="13">
        <v>10</v>
      </c>
      <c r="BI2711" s="895" t="s">
        <v>419</v>
      </c>
      <c r="BJ2711" s="13">
        <v>2</v>
      </c>
      <c r="BK2711" s="13" t="e">
        <f t="shared" si="470"/>
        <v>#DIV/0!</v>
      </c>
      <c r="BL2711" s="13" t="e">
        <f t="shared" si="471"/>
        <v>#DIV/0!</v>
      </c>
    </row>
    <row r="2712" spans="48:64" x14ac:dyDescent="0.25">
      <c r="AV2712" s="13">
        <v>85</v>
      </c>
      <c r="AW2712" s="13">
        <v>8</v>
      </c>
      <c r="AX2712" s="776" t="s">
        <v>80</v>
      </c>
      <c r="AY2712" s="13">
        <v>190</v>
      </c>
      <c r="AZ2712" s="13">
        <v>207</v>
      </c>
      <c r="BA2712" s="13">
        <v>457</v>
      </c>
      <c r="BB2712" s="13">
        <v>415</v>
      </c>
      <c r="BC2712" s="13">
        <v>247</v>
      </c>
      <c r="BD2712" s="13">
        <v>208</v>
      </c>
      <c r="BE2712" s="776" t="s">
        <v>89</v>
      </c>
      <c r="BF2712" s="425">
        <v>2</v>
      </c>
      <c r="BG2712" s="13">
        <v>156</v>
      </c>
      <c r="BH2712" s="13">
        <v>149</v>
      </c>
      <c r="BI2712" s="833" t="s">
        <v>471</v>
      </c>
      <c r="BJ2712" s="13">
        <v>0</v>
      </c>
      <c r="BK2712" s="13" t="e">
        <f t="shared" si="470"/>
        <v>#DIV/0!</v>
      </c>
      <c r="BL2712" s="13" t="e">
        <f t="shared" si="471"/>
        <v>#DIV/0!</v>
      </c>
    </row>
    <row r="2713" spans="48:64" x14ac:dyDescent="0.25">
      <c r="AV2713" s="13">
        <v>86</v>
      </c>
      <c r="AW2713" s="13">
        <v>7</v>
      </c>
      <c r="AX2713" s="776" t="s">
        <v>80</v>
      </c>
      <c r="AY2713" s="13">
        <v>209</v>
      </c>
      <c r="AZ2713" s="13">
        <v>175</v>
      </c>
      <c r="BA2713" s="13">
        <v>441</v>
      </c>
      <c r="BB2713" s="13">
        <v>363</v>
      </c>
      <c r="BC2713" s="13">
        <v>216</v>
      </c>
      <c r="BD2713" s="13">
        <v>188</v>
      </c>
      <c r="BE2713" s="776" t="s">
        <v>98</v>
      </c>
      <c r="BF2713">
        <v>7</v>
      </c>
      <c r="BG2713" s="13">
        <v>130</v>
      </c>
      <c r="BH2713" s="13">
        <v>101</v>
      </c>
      <c r="BI2713" s="828" t="s">
        <v>424</v>
      </c>
      <c r="BJ2713" s="13">
        <v>1</v>
      </c>
      <c r="BK2713" s="13" t="e">
        <f t="shared" si="470"/>
        <v>#DIV/0!</v>
      </c>
      <c r="BL2713" s="13" t="e">
        <f t="shared" si="471"/>
        <v>#DIV/0!</v>
      </c>
    </row>
    <row r="2714" spans="48:64" x14ac:dyDescent="0.25">
      <c r="AV2714" s="13">
        <v>87</v>
      </c>
      <c r="AW2714" s="13">
        <v>4</v>
      </c>
      <c r="AX2714" s="776" t="s">
        <v>80</v>
      </c>
      <c r="AY2714" s="13">
        <v>41</v>
      </c>
      <c r="AZ2714" s="13">
        <v>43</v>
      </c>
      <c r="BA2714" s="13">
        <v>112</v>
      </c>
      <c r="BB2714" s="13">
        <v>98</v>
      </c>
      <c r="BC2714" s="13">
        <v>66</v>
      </c>
      <c r="BD2714" s="13">
        <v>55</v>
      </c>
      <c r="BE2714" s="776" t="s">
        <v>107</v>
      </c>
      <c r="BF2714" s="426">
        <v>1</v>
      </c>
      <c r="BG2714" s="13">
        <v>39</v>
      </c>
      <c r="BH2714" s="13">
        <v>35</v>
      </c>
      <c r="BI2714" s="869" t="s">
        <v>529</v>
      </c>
      <c r="BJ2714" s="13">
        <v>0</v>
      </c>
      <c r="BK2714" s="13" t="e">
        <f t="shared" si="470"/>
        <v>#DIV/0!</v>
      </c>
      <c r="BL2714" s="13" t="e">
        <f t="shared" si="471"/>
        <v>#DIV/0!</v>
      </c>
    </row>
    <row r="2715" spans="48:64" x14ac:dyDescent="0.25">
      <c r="AV2715" s="13">
        <v>88</v>
      </c>
      <c r="AW2715" s="13">
        <v>3</v>
      </c>
      <c r="AX2715" s="776" t="s">
        <v>80</v>
      </c>
      <c r="AY2715" s="13">
        <v>38</v>
      </c>
      <c r="AZ2715" s="13">
        <v>41</v>
      </c>
      <c r="BA2715" s="13">
        <v>73</v>
      </c>
      <c r="BB2715" s="13">
        <v>70</v>
      </c>
      <c r="BC2715" s="13">
        <v>33</v>
      </c>
      <c r="BD2715" s="13">
        <v>29</v>
      </c>
      <c r="BE2715" s="776" t="s">
        <v>116</v>
      </c>
      <c r="BF2715" s="426">
        <v>1</v>
      </c>
      <c r="BG2715" s="13">
        <v>37</v>
      </c>
      <c r="BH2715" s="13">
        <v>31</v>
      </c>
      <c r="BI2715" s="874" t="s">
        <v>424</v>
      </c>
      <c r="BJ2715" s="13">
        <v>1</v>
      </c>
      <c r="BK2715" s="13" t="e">
        <f t="shared" si="470"/>
        <v>#DIV/0!</v>
      </c>
      <c r="BL2715" s="13" t="e">
        <f t="shared" si="471"/>
        <v>#DIV/0!</v>
      </c>
    </row>
    <row r="2716" spans="48:64" x14ac:dyDescent="0.25">
      <c r="AV2716" s="13">
        <v>89</v>
      </c>
      <c r="AW2716" s="13">
        <v>9</v>
      </c>
      <c r="AX2716" s="776" t="s">
        <v>80</v>
      </c>
      <c r="AY2716" s="13">
        <v>254</v>
      </c>
      <c r="AZ2716" s="13">
        <v>227</v>
      </c>
      <c r="BA2716" s="13">
        <v>514</v>
      </c>
      <c r="BB2716" s="13">
        <v>459</v>
      </c>
      <c r="BC2716" s="13">
        <v>242</v>
      </c>
      <c r="BD2716" s="13">
        <v>232</v>
      </c>
      <c r="BE2716" s="776" t="s">
        <v>125</v>
      </c>
      <c r="BF2716">
        <v>2</v>
      </c>
      <c r="BG2716" s="13">
        <v>161</v>
      </c>
      <c r="BH2716" s="13">
        <v>145</v>
      </c>
      <c r="BI2716" s="838" t="s">
        <v>454</v>
      </c>
      <c r="BJ2716" s="13">
        <v>2</v>
      </c>
      <c r="BK2716" s="13" t="e">
        <f t="shared" si="470"/>
        <v>#DIV/0!</v>
      </c>
      <c r="BL2716" s="13" t="e">
        <f t="shared" si="471"/>
        <v>#DIV/0!</v>
      </c>
    </row>
    <row r="2717" spans="48:64" x14ac:dyDescent="0.25">
      <c r="AV2717" s="13">
        <v>90</v>
      </c>
      <c r="AW2717" s="13">
        <v>6</v>
      </c>
      <c r="AX2717" s="776" t="s">
        <v>80</v>
      </c>
      <c r="AY2717" s="13">
        <v>97</v>
      </c>
      <c r="AZ2717" s="13">
        <v>113</v>
      </c>
      <c r="BA2717" s="13">
        <v>221</v>
      </c>
      <c r="BB2717" s="13">
        <v>231</v>
      </c>
      <c r="BC2717" s="13">
        <v>110</v>
      </c>
      <c r="BD2717" s="13">
        <v>118</v>
      </c>
      <c r="BE2717" s="776" t="s">
        <v>134</v>
      </c>
      <c r="BF2717">
        <v>3</v>
      </c>
      <c r="BG2717" s="13">
        <v>150</v>
      </c>
      <c r="BH2717" s="13">
        <v>140</v>
      </c>
      <c r="BI2717" s="836" t="s">
        <v>442</v>
      </c>
      <c r="BJ2717" s="13">
        <v>1</v>
      </c>
      <c r="BK2717" s="13" t="e">
        <f t="shared" si="470"/>
        <v>#DIV/0!</v>
      </c>
      <c r="BL2717" s="13" t="e">
        <f t="shared" si="471"/>
        <v>#DIV/0!</v>
      </c>
    </row>
    <row r="2718" spans="48:64" x14ac:dyDescent="0.25">
      <c r="AV2718" s="13">
        <v>91</v>
      </c>
      <c r="AW2718" s="13">
        <v>6</v>
      </c>
      <c r="AX2718" s="776" t="s">
        <v>89</v>
      </c>
      <c r="AY2718" s="13">
        <v>179</v>
      </c>
      <c r="AZ2718" s="13">
        <v>177</v>
      </c>
      <c r="BA2718" s="13">
        <v>398</v>
      </c>
      <c r="BB2718" s="13">
        <v>363</v>
      </c>
      <c r="BC2718" s="13">
        <v>189</v>
      </c>
      <c r="BD2718" s="13">
        <v>186</v>
      </c>
      <c r="BE2718" s="776" t="s">
        <v>98</v>
      </c>
      <c r="BF2718" s="425">
        <v>2</v>
      </c>
      <c r="BG2718" s="13">
        <v>160</v>
      </c>
      <c r="BH2718" s="13">
        <v>124</v>
      </c>
      <c r="BI2718" s="851" t="s">
        <v>424</v>
      </c>
      <c r="BJ2718" s="13">
        <v>0</v>
      </c>
      <c r="BK2718" s="13" t="e">
        <f t="shared" si="470"/>
        <v>#DIV/0!</v>
      </c>
      <c r="BL2718" s="13" t="e">
        <f t="shared" si="471"/>
        <v>#DIV/0!</v>
      </c>
    </row>
    <row r="2719" spans="48:64" x14ac:dyDescent="0.25">
      <c r="AV2719" s="13">
        <v>92</v>
      </c>
      <c r="AW2719" s="13">
        <v>10</v>
      </c>
      <c r="AX2719" s="776" t="s">
        <v>89</v>
      </c>
      <c r="AY2719" s="13">
        <v>235</v>
      </c>
      <c r="AZ2719" s="13">
        <v>205</v>
      </c>
      <c r="BA2719" s="13">
        <v>490</v>
      </c>
      <c r="BB2719" s="13">
        <v>421</v>
      </c>
      <c r="BC2719" s="13">
        <v>238</v>
      </c>
      <c r="BD2719" s="13">
        <v>216</v>
      </c>
      <c r="BE2719" s="776" t="s">
        <v>107</v>
      </c>
      <c r="BF2719">
        <v>5</v>
      </c>
      <c r="BG2719" s="13">
        <v>118</v>
      </c>
      <c r="BH2719" s="13">
        <v>104</v>
      </c>
      <c r="BI2719" s="851" t="s">
        <v>424</v>
      </c>
      <c r="BJ2719" s="13">
        <v>1</v>
      </c>
      <c r="BK2719" s="13" t="e">
        <f t="shared" si="470"/>
        <v>#DIV/0!</v>
      </c>
      <c r="BL2719" s="13" t="e">
        <f t="shared" si="471"/>
        <v>#DIV/0!</v>
      </c>
    </row>
    <row r="2720" spans="48:64" x14ac:dyDescent="0.25">
      <c r="AV2720" s="13">
        <v>93</v>
      </c>
      <c r="AW2720" s="13">
        <v>7</v>
      </c>
      <c r="AX2720" s="776" t="s">
        <v>89</v>
      </c>
      <c r="AY2720" s="13">
        <v>187</v>
      </c>
      <c r="AZ2720" s="13">
        <v>171</v>
      </c>
      <c r="BA2720" s="13">
        <v>365</v>
      </c>
      <c r="BB2720" s="13">
        <v>323</v>
      </c>
      <c r="BC2720" s="13">
        <v>154</v>
      </c>
      <c r="BD2720" s="13">
        <v>152</v>
      </c>
      <c r="BE2720" s="776" t="s">
        <v>116</v>
      </c>
      <c r="BF2720" s="426">
        <v>3</v>
      </c>
      <c r="BG2720" s="13">
        <v>143</v>
      </c>
      <c r="BH2720" s="13">
        <v>129</v>
      </c>
      <c r="BI2720" s="827" t="s">
        <v>437</v>
      </c>
      <c r="BJ2720" s="13">
        <v>1</v>
      </c>
      <c r="BK2720" s="13" t="e">
        <f t="shared" si="470"/>
        <v>#DIV/0!</v>
      </c>
      <c r="BL2720" s="13" t="e">
        <f t="shared" si="471"/>
        <v>#DIV/0!</v>
      </c>
    </row>
    <row r="2721" spans="1:64" x14ac:dyDescent="0.25">
      <c r="AV2721" s="13">
        <v>94</v>
      </c>
      <c r="AW2721" s="13">
        <v>7</v>
      </c>
      <c r="AX2721" s="776" t="s">
        <v>89</v>
      </c>
      <c r="AY2721" s="13">
        <v>147</v>
      </c>
      <c r="AZ2721" s="13">
        <v>150</v>
      </c>
      <c r="BA2721" s="13">
        <v>287</v>
      </c>
      <c r="BB2721" s="13">
        <v>265</v>
      </c>
      <c r="BC2721" s="13">
        <v>123</v>
      </c>
      <c r="BD2721" s="13">
        <v>115</v>
      </c>
      <c r="BE2721" s="776" t="s">
        <v>125</v>
      </c>
      <c r="BF2721">
        <v>5</v>
      </c>
      <c r="BG2721" s="13">
        <v>87</v>
      </c>
      <c r="BH2721" s="13">
        <v>77</v>
      </c>
      <c r="BI2721" s="868" t="s">
        <v>471</v>
      </c>
      <c r="BJ2721" s="13">
        <v>0</v>
      </c>
      <c r="BK2721" s="13" t="e">
        <f t="shared" si="470"/>
        <v>#DIV/0!</v>
      </c>
      <c r="BL2721" s="13" t="e">
        <f t="shared" si="471"/>
        <v>#DIV/0!</v>
      </c>
    </row>
    <row r="2722" spans="1:64" x14ac:dyDescent="0.25">
      <c r="AV2722" s="13">
        <v>95</v>
      </c>
      <c r="AW2722" s="13">
        <v>5</v>
      </c>
      <c r="AX2722" s="776" t="s">
        <v>89</v>
      </c>
      <c r="AY2722" s="13">
        <v>65</v>
      </c>
      <c r="AZ2722" s="13">
        <v>61</v>
      </c>
      <c r="BA2722" s="13">
        <v>153</v>
      </c>
      <c r="BB2722" s="13">
        <v>140</v>
      </c>
      <c r="BC2722" s="13">
        <v>86</v>
      </c>
      <c r="BD2722" s="13">
        <v>79</v>
      </c>
      <c r="BE2722" s="776" t="s">
        <v>134</v>
      </c>
      <c r="BF2722">
        <v>5</v>
      </c>
      <c r="BG2722" s="13">
        <v>71</v>
      </c>
      <c r="BH2722" s="13">
        <v>52</v>
      </c>
      <c r="BI2722" s="891" t="s">
        <v>502</v>
      </c>
      <c r="BJ2722" s="13">
        <v>0</v>
      </c>
      <c r="BK2722" s="13" t="e">
        <f t="shared" si="470"/>
        <v>#DIV/0!</v>
      </c>
      <c r="BL2722" s="13" t="e">
        <f t="shared" si="471"/>
        <v>#DIV/0!</v>
      </c>
    </row>
    <row r="2723" spans="1:64" x14ac:dyDescent="0.25">
      <c r="AV2723" s="13">
        <v>96</v>
      </c>
      <c r="AW2723" s="13">
        <v>6</v>
      </c>
      <c r="AX2723" s="776" t="s">
        <v>98</v>
      </c>
      <c r="AY2723" s="13">
        <v>60</v>
      </c>
      <c r="AZ2723" s="13">
        <v>60</v>
      </c>
      <c r="BA2723" s="13">
        <v>160</v>
      </c>
      <c r="BB2723" s="13">
        <v>129</v>
      </c>
      <c r="BC2723" s="13">
        <v>93</v>
      </c>
      <c r="BD2723" s="13">
        <v>69</v>
      </c>
      <c r="BE2723" s="776" t="s">
        <v>107</v>
      </c>
      <c r="BF2723">
        <v>10</v>
      </c>
      <c r="BG2723" s="13">
        <v>77</v>
      </c>
      <c r="BH2723" s="13">
        <v>58</v>
      </c>
      <c r="BI2723" s="846" t="s">
        <v>480</v>
      </c>
      <c r="BJ2723" s="13">
        <v>1</v>
      </c>
      <c r="BK2723" s="13" t="e">
        <f t="shared" si="470"/>
        <v>#DIV/0!</v>
      </c>
      <c r="BL2723" s="13" t="e">
        <f t="shared" si="471"/>
        <v>#DIV/0!</v>
      </c>
    </row>
    <row r="2724" spans="1:64" x14ac:dyDescent="0.25">
      <c r="AV2724" s="13">
        <v>97</v>
      </c>
      <c r="AW2724" s="13">
        <v>7</v>
      </c>
      <c r="AX2724" s="776" t="s">
        <v>98</v>
      </c>
      <c r="AY2724" s="13">
        <v>108</v>
      </c>
      <c r="AZ2724" s="13">
        <v>123</v>
      </c>
      <c r="BA2724" s="13">
        <v>272</v>
      </c>
      <c r="BB2724" s="13">
        <v>245</v>
      </c>
      <c r="BC2724" s="13">
        <v>154</v>
      </c>
      <c r="BD2724" s="13">
        <v>122</v>
      </c>
      <c r="BE2724" s="776" t="s">
        <v>116</v>
      </c>
      <c r="BF2724">
        <v>2</v>
      </c>
      <c r="BG2724" s="13">
        <v>119</v>
      </c>
      <c r="BH2724" s="13">
        <v>88</v>
      </c>
      <c r="BI2724" s="847" t="s">
        <v>494</v>
      </c>
      <c r="BJ2724" s="13">
        <v>3</v>
      </c>
      <c r="BK2724" s="13" t="e">
        <f t="shared" ref="BK2724:BK2755" si="472">ROUND(BA99/(AW99-BJ99),2)</f>
        <v>#DIV/0!</v>
      </c>
      <c r="BL2724" s="13" t="e">
        <f t="shared" ref="BL2724:BL2755" si="473">ROUND(BB99/(AW99-BJ99),2)</f>
        <v>#DIV/0!</v>
      </c>
    </row>
    <row r="2725" spans="1:64" x14ac:dyDescent="0.25">
      <c r="AV2725" s="13">
        <v>98</v>
      </c>
      <c r="AW2725" s="13">
        <v>6</v>
      </c>
      <c r="AX2725" s="776" t="s">
        <v>98</v>
      </c>
      <c r="AY2725" s="13">
        <v>202</v>
      </c>
      <c r="AZ2725" s="13">
        <v>203</v>
      </c>
      <c r="BA2725" s="13">
        <v>424</v>
      </c>
      <c r="BB2725" s="13">
        <v>382</v>
      </c>
      <c r="BC2725" s="13">
        <v>210</v>
      </c>
      <c r="BD2725" s="13">
        <v>179</v>
      </c>
      <c r="BE2725" s="776" t="s">
        <v>125</v>
      </c>
      <c r="BF2725">
        <v>2</v>
      </c>
      <c r="BG2725" s="13">
        <v>201</v>
      </c>
      <c r="BH2725" s="13">
        <v>178</v>
      </c>
      <c r="BI2725" s="873" t="s">
        <v>463</v>
      </c>
      <c r="BJ2725" s="13">
        <v>1</v>
      </c>
      <c r="BK2725" s="13" t="e">
        <f t="shared" si="472"/>
        <v>#DIV/0!</v>
      </c>
      <c r="BL2725" s="208" t="e">
        <f t="shared" si="473"/>
        <v>#DIV/0!</v>
      </c>
    </row>
    <row r="2726" spans="1:64" x14ac:dyDescent="0.25">
      <c r="AV2726" s="13">
        <v>99</v>
      </c>
      <c r="AW2726" s="13">
        <v>8</v>
      </c>
      <c r="AX2726" s="776" t="s">
        <v>98</v>
      </c>
      <c r="AY2726" s="13">
        <v>70</v>
      </c>
      <c r="AZ2726" s="13">
        <v>99</v>
      </c>
      <c r="BA2726" s="13">
        <v>163</v>
      </c>
      <c r="BB2726" s="13">
        <v>186</v>
      </c>
      <c r="BC2726" s="13">
        <v>85</v>
      </c>
      <c r="BD2726" s="13">
        <v>87</v>
      </c>
      <c r="BE2726" s="776" t="s">
        <v>134</v>
      </c>
      <c r="BF2726">
        <v>3</v>
      </c>
      <c r="BG2726" s="13">
        <v>63</v>
      </c>
      <c r="BH2726" s="13">
        <v>60</v>
      </c>
      <c r="BI2726" s="857" t="s">
        <v>415</v>
      </c>
      <c r="BJ2726" s="13">
        <v>0</v>
      </c>
      <c r="BK2726" s="13" t="e">
        <f t="shared" si="472"/>
        <v>#DIV/0!</v>
      </c>
      <c r="BL2726" s="13" t="e">
        <f t="shared" si="473"/>
        <v>#DIV/0!</v>
      </c>
    </row>
    <row r="2727" spans="1:64" x14ac:dyDescent="0.25">
      <c r="AV2727" s="13">
        <v>100</v>
      </c>
      <c r="AW2727" s="13">
        <v>2</v>
      </c>
      <c r="AX2727" s="776" t="s">
        <v>107</v>
      </c>
      <c r="AY2727" s="13">
        <v>6</v>
      </c>
      <c r="AZ2727" s="13">
        <v>7</v>
      </c>
      <c r="BA2727" s="13">
        <v>28</v>
      </c>
      <c r="BB2727" s="13">
        <v>13</v>
      </c>
      <c r="BC2727" s="13">
        <v>22</v>
      </c>
      <c r="BD2727" s="13">
        <v>6</v>
      </c>
      <c r="BE2727" s="776" t="s">
        <v>116</v>
      </c>
      <c r="BF2727">
        <v>10</v>
      </c>
      <c r="BG2727" s="13">
        <v>16</v>
      </c>
      <c r="BH2727" s="13">
        <v>7</v>
      </c>
      <c r="BI2727" s="868" t="s">
        <v>471</v>
      </c>
      <c r="BJ2727" s="13">
        <v>0</v>
      </c>
      <c r="BK2727" s="13" t="e">
        <f t="shared" si="472"/>
        <v>#DIV/0!</v>
      </c>
      <c r="BL2727" s="13" t="e">
        <f t="shared" si="473"/>
        <v>#DIV/0!</v>
      </c>
    </row>
    <row r="2728" spans="1:64" x14ac:dyDescent="0.25">
      <c r="AV2728" s="13">
        <v>101</v>
      </c>
      <c r="AW2728" s="13">
        <v>6</v>
      </c>
      <c r="AX2728" s="776" t="s">
        <v>107</v>
      </c>
      <c r="AY2728" s="13">
        <v>139</v>
      </c>
      <c r="AZ2728" s="13">
        <v>135</v>
      </c>
      <c r="BA2728" s="13">
        <v>283</v>
      </c>
      <c r="BB2728" s="13">
        <v>281</v>
      </c>
      <c r="BC2728" s="13">
        <v>119</v>
      </c>
      <c r="BD2728" s="13">
        <v>146</v>
      </c>
      <c r="BE2728" s="776" t="s">
        <v>125</v>
      </c>
      <c r="BF2728">
        <v>5</v>
      </c>
      <c r="BG2728" s="13">
        <v>234</v>
      </c>
      <c r="BH2728" s="13">
        <v>226</v>
      </c>
      <c r="BI2728" s="828" t="s">
        <v>424</v>
      </c>
      <c r="BJ2728" s="13">
        <v>1</v>
      </c>
      <c r="BK2728" s="13" t="e">
        <f t="shared" si="472"/>
        <v>#DIV/0!</v>
      </c>
      <c r="BL2728" s="13" t="e">
        <f t="shared" si="473"/>
        <v>#DIV/0!</v>
      </c>
    </row>
    <row r="2729" spans="1:64" x14ac:dyDescent="0.25">
      <c r="AV2729" s="13">
        <v>102</v>
      </c>
      <c r="AW2729" s="13">
        <v>7</v>
      </c>
      <c r="AX2729" s="776" t="s">
        <v>107</v>
      </c>
      <c r="AY2729" s="13">
        <v>34</v>
      </c>
      <c r="AZ2729" s="13">
        <v>37</v>
      </c>
      <c r="BA2729" s="13">
        <v>79</v>
      </c>
      <c r="BB2729" s="13">
        <v>78</v>
      </c>
      <c r="BC2729" s="13">
        <v>43</v>
      </c>
      <c r="BD2729" s="13">
        <v>41</v>
      </c>
      <c r="BE2729" s="776" t="s">
        <v>134</v>
      </c>
      <c r="BF2729">
        <v>10</v>
      </c>
      <c r="BG2729" s="13">
        <v>29</v>
      </c>
      <c r="BH2729" s="13">
        <v>32</v>
      </c>
      <c r="BI2729" s="846" t="s">
        <v>480</v>
      </c>
      <c r="BJ2729" s="13">
        <v>0</v>
      </c>
      <c r="BK2729" s="13" t="e">
        <f t="shared" si="472"/>
        <v>#DIV/0!</v>
      </c>
      <c r="BL2729" s="13" t="e">
        <f t="shared" si="473"/>
        <v>#DIV/0!</v>
      </c>
    </row>
    <row r="2730" spans="1:64" x14ac:dyDescent="0.25">
      <c r="AV2730" s="13">
        <v>103</v>
      </c>
      <c r="AW2730" s="13">
        <v>4</v>
      </c>
      <c r="AX2730" s="776" t="s">
        <v>116</v>
      </c>
      <c r="AY2730" s="13">
        <v>79</v>
      </c>
      <c r="AZ2730" s="13">
        <v>65</v>
      </c>
      <c r="BA2730" s="13">
        <v>148</v>
      </c>
      <c r="BB2730" s="13">
        <v>126</v>
      </c>
      <c r="BC2730" s="13">
        <v>61</v>
      </c>
      <c r="BD2730" s="13">
        <v>61</v>
      </c>
      <c r="BE2730" s="776" t="s">
        <v>125</v>
      </c>
      <c r="BF2730" s="425">
        <v>6</v>
      </c>
      <c r="BG2730" s="13">
        <v>66</v>
      </c>
      <c r="BH2730" s="13">
        <v>46</v>
      </c>
      <c r="BI2730" s="853" t="s">
        <v>446</v>
      </c>
      <c r="BJ2730" s="13">
        <v>0</v>
      </c>
      <c r="BK2730" s="13" t="e">
        <f t="shared" si="472"/>
        <v>#DIV/0!</v>
      </c>
      <c r="BL2730" s="13" t="e">
        <f t="shared" si="473"/>
        <v>#DIV/0!</v>
      </c>
    </row>
    <row r="2731" spans="1:64" x14ac:dyDescent="0.25">
      <c r="AV2731" s="13">
        <v>104</v>
      </c>
      <c r="AW2731" s="13">
        <v>8</v>
      </c>
      <c r="AX2731" s="776" t="s">
        <v>116</v>
      </c>
      <c r="AY2731" s="13">
        <v>115</v>
      </c>
      <c r="AZ2731" s="13">
        <v>106</v>
      </c>
      <c r="BA2731" s="13">
        <v>208</v>
      </c>
      <c r="BB2731" s="13">
        <v>192</v>
      </c>
      <c r="BC2731" s="13">
        <v>85</v>
      </c>
      <c r="BD2731" s="13">
        <v>86</v>
      </c>
      <c r="BE2731" s="776" t="s">
        <v>134</v>
      </c>
      <c r="BF2731" s="425">
        <v>8</v>
      </c>
      <c r="BG2731" s="13">
        <v>63</v>
      </c>
      <c r="BH2731" s="13">
        <v>51</v>
      </c>
      <c r="BI2731" s="898" t="s">
        <v>451</v>
      </c>
      <c r="BJ2731" s="13">
        <v>0</v>
      </c>
      <c r="BK2731" s="13" t="e">
        <f t="shared" si="472"/>
        <v>#DIV/0!</v>
      </c>
      <c r="BL2731" s="13" t="e">
        <f t="shared" si="473"/>
        <v>#DIV/0!</v>
      </c>
    </row>
    <row r="2732" spans="1:64" x14ac:dyDescent="0.25">
      <c r="A2732" s="212"/>
      <c r="AV2732" s="13">
        <v>105</v>
      </c>
      <c r="AW2732" s="13">
        <v>5</v>
      </c>
      <c r="AX2732" s="776" t="s">
        <v>125</v>
      </c>
      <c r="AY2732" s="13">
        <v>139</v>
      </c>
      <c r="AZ2732" s="13">
        <v>102</v>
      </c>
      <c r="BA2732" s="13">
        <v>224</v>
      </c>
      <c r="BB2732" s="13">
        <v>168</v>
      </c>
      <c r="BC2732" s="13">
        <v>81</v>
      </c>
      <c r="BD2732" s="13">
        <v>66</v>
      </c>
      <c r="BE2732" s="776" t="s">
        <v>134</v>
      </c>
      <c r="BF2732">
        <v>5</v>
      </c>
      <c r="BG2732" s="13">
        <v>109</v>
      </c>
      <c r="BH2732" s="13">
        <v>78</v>
      </c>
      <c r="BI2732" s="839" t="s">
        <v>433</v>
      </c>
      <c r="BJ2732" s="13">
        <v>1</v>
      </c>
      <c r="BK2732" s="13" t="e">
        <f t="shared" si="472"/>
        <v>#DIV/0!</v>
      </c>
      <c r="BL2732" s="13" t="e">
        <f t="shared" si="473"/>
        <v>#DIV/0!</v>
      </c>
    </row>
    <row r="2733" spans="1:64" x14ac:dyDescent="0.25">
      <c r="A2733" s="212"/>
      <c r="AV2733" s="13">
        <v>1</v>
      </c>
      <c r="AW2733" s="13">
        <v>8</v>
      </c>
      <c r="AX2733" s="797" t="s">
        <v>143</v>
      </c>
      <c r="AY2733" s="13">
        <v>117</v>
      </c>
      <c r="AZ2733" s="13">
        <v>117</v>
      </c>
      <c r="BA2733" s="13">
        <v>241</v>
      </c>
      <c r="BB2733" s="13">
        <v>223</v>
      </c>
      <c r="BC2733" s="13">
        <v>111</v>
      </c>
      <c r="BD2733" s="13">
        <v>106</v>
      </c>
      <c r="BE2733" s="797" t="s">
        <v>152</v>
      </c>
      <c r="BF2733" s="425">
        <v>9</v>
      </c>
      <c r="BG2733" s="13">
        <v>73</v>
      </c>
      <c r="BH2733" s="13">
        <v>69</v>
      </c>
      <c r="BI2733" s="785" t="s">
        <v>437</v>
      </c>
      <c r="BJ2733" s="13">
        <v>0</v>
      </c>
      <c r="BK2733" s="13" t="e">
        <f t="shared" ref="BK2733:BK2764" si="474">ROUND(BA3/(AW3-BJ3),2)</f>
        <v>#DIV/0!</v>
      </c>
      <c r="BL2733" s="13" t="e">
        <f t="shared" ref="BL2733:BL2764" si="475">ROUND(BB3/(AW3-BJ3),2)</f>
        <v>#DIV/0!</v>
      </c>
    </row>
    <row r="2734" spans="1:64" x14ac:dyDescent="0.25">
      <c r="A2734" s="212"/>
      <c r="AV2734" s="13">
        <v>2</v>
      </c>
      <c r="AW2734" s="13">
        <v>3</v>
      </c>
      <c r="AX2734" s="797" t="s">
        <v>143</v>
      </c>
      <c r="AY2734" s="13">
        <v>46</v>
      </c>
      <c r="AZ2734" s="13">
        <v>29</v>
      </c>
      <c r="BA2734" s="13">
        <v>87</v>
      </c>
      <c r="BB2734" s="13">
        <v>60</v>
      </c>
      <c r="BC2734" s="13">
        <v>39</v>
      </c>
      <c r="BD2734" s="13">
        <v>31</v>
      </c>
      <c r="BE2734" s="797" t="s">
        <v>161</v>
      </c>
      <c r="BF2734">
        <v>1</v>
      </c>
      <c r="BG2734" s="13">
        <v>62</v>
      </c>
      <c r="BH2734" s="13">
        <v>37</v>
      </c>
      <c r="BI2734" s="847" t="s">
        <v>494</v>
      </c>
      <c r="BJ2734" s="13">
        <v>1</v>
      </c>
      <c r="BK2734" s="13" t="e">
        <f t="shared" si="474"/>
        <v>#DIV/0!</v>
      </c>
      <c r="BL2734" s="13" t="e">
        <f t="shared" si="475"/>
        <v>#DIV/0!</v>
      </c>
    </row>
    <row r="2735" spans="1:64" x14ac:dyDescent="0.25">
      <c r="A2735" s="212"/>
      <c r="AV2735" s="13">
        <v>3</v>
      </c>
      <c r="AW2735" s="13">
        <v>10</v>
      </c>
      <c r="AX2735" s="797" t="s">
        <v>143</v>
      </c>
      <c r="AY2735" s="13">
        <v>201</v>
      </c>
      <c r="AZ2735" s="13">
        <v>208</v>
      </c>
      <c r="BA2735" s="13">
        <v>492</v>
      </c>
      <c r="BB2735" s="13">
        <v>438</v>
      </c>
      <c r="BC2735" s="13">
        <v>271</v>
      </c>
      <c r="BD2735" s="13">
        <v>230</v>
      </c>
      <c r="BE2735" s="797" t="s">
        <v>170</v>
      </c>
      <c r="BF2735" s="426">
        <v>1</v>
      </c>
      <c r="BG2735" s="13">
        <v>188</v>
      </c>
      <c r="BH2735" s="13">
        <v>167</v>
      </c>
      <c r="BI2735" s="877" t="s">
        <v>428</v>
      </c>
      <c r="BJ2735" s="13">
        <v>2</v>
      </c>
      <c r="BK2735" s="13" t="e">
        <f t="shared" si="474"/>
        <v>#DIV/0!</v>
      </c>
      <c r="BL2735" s="13" t="e">
        <f t="shared" si="475"/>
        <v>#DIV/0!</v>
      </c>
    </row>
    <row r="2736" spans="1:64" x14ac:dyDescent="0.25">
      <c r="A2736" s="212"/>
      <c r="AV2736" s="13">
        <v>4</v>
      </c>
      <c r="AW2736" s="13">
        <v>4</v>
      </c>
      <c r="AX2736" s="797" t="s">
        <v>143</v>
      </c>
      <c r="AY2736" s="13">
        <v>39</v>
      </c>
      <c r="AZ2736" s="13">
        <v>38</v>
      </c>
      <c r="BA2736" s="13">
        <v>90</v>
      </c>
      <c r="BB2736" s="13">
        <v>82</v>
      </c>
      <c r="BC2736" s="13">
        <v>50</v>
      </c>
      <c r="BD2736" s="13">
        <v>44</v>
      </c>
      <c r="BE2736" s="797" t="s">
        <v>179</v>
      </c>
      <c r="BF2736">
        <v>1</v>
      </c>
      <c r="BG2736" s="13">
        <v>36</v>
      </c>
      <c r="BH2736" s="13">
        <v>26</v>
      </c>
      <c r="BI2736" s="878" t="s">
        <v>510</v>
      </c>
      <c r="BJ2736" s="13">
        <v>1</v>
      </c>
      <c r="BK2736" s="13" t="e">
        <f t="shared" si="474"/>
        <v>#DIV/0!</v>
      </c>
      <c r="BL2736" s="13" t="e">
        <f t="shared" si="475"/>
        <v>#DIV/0!</v>
      </c>
    </row>
    <row r="2737" spans="1:64" x14ac:dyDescent="0.25">
      <c r="A2737" s="212"/>
      <c r="AV2737" s="13">
        <v>5</v>
      </c>
      <c r="AW2737" s="13">
        <v>12</v>
      </c>
      <c r="AX2737" s="797" t="s">
        <v>143</v>
      </c>
      <c r="AY2737" s="13">
        <v>366</v>
      </c>
      <c r="AZ2737" s="13">
        <v>318</v>
      </c>
      <c r="BA2737" s="13">
        <v>695</v>
      </c>
      <c r="BB2737" s="13">
        <v>615</v>
      </c>
      <c r="BC2737" s="13">
        <v>311</v>
      </c>
      <c r="BD2737" s="13">
        <v>297</v>
      </c>
      <c r="BE2737" s="797" t="s">
        <v>188</v>
      </c>
      <c r="BF2737" s="425">
        <v>6</v>
      </c>
      <c r="BG2737" s="13">
        <v>164</v>
      </c>
      <c r="BH2737" s="13">
        <v>202</v>
      </c>
      <c r="BI2737" s="876" t="s">
        <v>459</v>
      </c>
      <c r="BJ2737" s="13">
        <v>1</v>
      </c>
      <c r="BK2737" s="13" t="e">
        <f t="shared" si="474"/>
        <v>#DIV/0!</v>
      </c>
      <c r="BL2737" s="13" t="e">
        <f t="shared" si="475"/>
        <v>#DIV/0!</v>
      </c>
    </row>
    <row r="2738" spans="1:64" x14ac:dyDescent="0.25">
      <c r="A2738" s="212"/>
      <c r="AV2738" s="13">
        <v>6</v>
      </c>
      <c r="AW2738" s="13">
        <v>5</v>
      </c>
      <c r="AX2738" s="797" t="s">
        <v>143</v>
      </c>
      <c r="AY2738" s="13">
        <v>35</v>
      </c>
      <c r="AZ2738" s="13">
        <v>48</v>
      </c>
      <c r="BA2738" s="13">
        <v>99</v>
      </c>
      <c r="BB2738" s="13">
        <v>95</v>
      </c>
      <c r="BC2738" s="13">
        <v>55</v>
      </c>
      <c r="BD2738" s="13">
        <v>47</v>
      </c>
      <c r="BE2738" s="797" t="s">
        <v>197</v>
      </c>
      <c r="BF2738" s="425">
        <v>4</v>
      </c>
      <c r="BG2738" s="13">
        <v>49</v>
      </c>
      <c r="BH2738" s="13">
        <v>41</v>
      </c>
      <c r="BI2738" s="894" t="s">
        <v>582</v>
      </c>
      <c r="BJ2738" s="13">
        <v>1</v>
      </c>
      <c r="BK2738" s="13" t="e">
        <f t="shared" si="474"/>
        <v>#DIV/0!</v>
      </c>
      <c r="BL2738" s="13" t="e">
        <f t="shared" si="475"/>
        <v>#DIV/0!</v>
      </c>
    </row>
    <row r="2739" spans="1:64" x14ac:dyDescent="0.25">
      <c r="A2739" s="212"/>
      <c r="AV2739" s="13">
        <v>7</v>
      </c>
      <c r="AW2739" s="13">
        <v>7</v>
      </c>
      <c r="AX2739" s="797" t="s">
        <v>143</v>
      </c>
      <c r="AY2739" s="13">
        <v>209</v>
      </c>
      <c r="AZ2739" s="13">
        <v>201</v>
      </c>
      <c r="BA2739" s="13">
        <v>403</v>
      </c>
      <c r="BB2739" s="13">
        <v>376</v>
      </c>
      <c r="BC2739" s="13">
        <v>178</v>
      </c>
      <c r="BD2739" s="13">
        <v>175</v>
      </c>
      <c r="BE2739" s="797" t="s">
        <v>206</v>
      </c>
      <c r="BF2739" s="425">
        <v>5</v>
      </c>
      <c r="BG2739" s="13">
        <v>150</v>
      </c>
      <c r="BH2739" s="13">
        <v>133</v>
      </c>
      <c r="BI2739" s="897" t="s">
        <v>437</v>
      </c>
      <c r="BJ2739" s="13">
        <v>0</v>
      </c>
      <c r="BK2739" s="13" t="e">
        <f t="shared" si="474"/>
        <v>#DIV/0!</v>
      </c>
      <c r="BL2739" s="13" t="e">
        <f t="shared" si="475"/>
        <v>#DIV/0!</v>
      </c>
    </row>
    <row r="2740" spans="1:64" x14ac:dyDescent="0.25">
      <c r="A2740" s="212"/>
      <c r="AV2740" s="13">
        <v>8</v>
      </c>
      <c r="AW2740" s="13">
        <v>6</v>
      </c>
      <c r="AX2740" s="797" t="s">
        <v>143</v>
      </c>
      <c r="AY2740" s="13">
        <v>174</v>
      </c>
      <c r="AZ2740" s="13">
        <v>163</v>
      </c>
      <c r="BA2740" s="13">
        <v>423</v>
      </c>
      <c r="BB2740" s="13">
        <v>357</v>
      </c>
      <c r="BC2740" s="13">
        <v>218</v>
      </c>
      <c r="BD2740" s="13">
        <v>194</v>
      </c>
      <c r="BE2740" s="797" t="s">
        <v>215</v>
      </c>
      <c r="BF2740">
        <v>4</v>
      </c>
      <c r="BG2740" s="13">
        <v>124</v>
      </c>
      <c r="BH2740" s="13">
        <v>113</v>
      </c>
      <c r="BI2740" s="837" t="s">
        <v>485</v>
      </c>
      <c r="BJ2740" s="13">
        <v>2</v>
      </c>
      <c r="BK2740" s="13" t="e">
        <f t="shared" si="474"/>
        <v>#DIV/0!</v>
      </c>
      <c r="BL2740" s="13" t="e">
        <f t="shared" si="475"/>
        <v>#DIV/0!</v>
      </c>
    </row>
    <row r="2741" spans="1:64" x14ac:dyDescent="0.25">
      <c r="A2741" s="212"/>
      <c r="AV2741" s="13">
        <v>9</v>
      </c>
      <c r="AW2741" s="13">
        <v>7</v>
      </c>
      <c r="AX2741" s="797" t="s">
        <v>143</v>
      </c>
      <c r="AY2741" s="13">
        <v>94</v>
      </c>
      <c r="AZ2741" s="13">
        <v>86</v>
      </c>
      <c r="BA2741" s="13">
        <v>195</v>
      </c>
      <c r="BB2741" s="13">
        <v>183</v>
      </c>
      <c r="BC2741" s="13">
        <v>91</v>
      </c>
      <c r="BD2741" s="13">
        <v>97</v>
      </c>
      <c r="BE2741" s="797" t="s">
        <v>224</v>
      </c>
      <c r="BF2741">
        <v>6</v>
      </c>
      <c r="BG2741" s="13">
        <v>39</v>
      </c>
      <c r="BH2741" s="13">
        <v>45</v>
      </c>
      <c r="BI2741" s="848" t="s">
        <v>560</v>
      </c>
      <c r="BJ2741" s="13">
        <v>1</v>
      </c>
      <c r="BK2741" s="13" t="e">
        <f t="shared" si="474"/>
        <v>#DIV/0!</v>
      </c>
      <c r="BL2741" s="13" t="e">
        <f t="shared" si="475"/>
        <v>#DIV/0!</v>
      </c>
    </row>
    <row r="2742" spans="1:64" x14ac:dyDescent="0.25">
      <c r="A2742" s="212"/>
      <c r="AV2742" s="13">
        <v>10</v>
      </c>
      <c r="AW2742" s="13">
        <v>9</v>
      </c>
      <c r="AX2742" s="797" t="s">
        <v>143</v>
      </c>
      <c r="AY2742" s="13">
        <v>286</v>
      </c>
      <c r="AZ2742" s="13">
        <v>300</v>
      </c>
      <c r="BA2742" s="13">
        <v>610</v>
      </c>
      <c r="BB2742" s="13">
        <v>574</v>
      </c>
      <c r="BC2742" s="13">
        <v>299</v>
      </c>
      <c r="BD2742" s="13">
        <v>274</v>
      </c>
      <c r="BE2742" s="797" t="s">
        <v>233</v>
      </c>
      <c r="BF2742" s="425">
        <v>3</v>
      </c>
      <c r="BG2742" s="13">
        <v>198</v>
      </c>
      <c r="BH2742" s="13">
        <v>198</v>
      </c>
      <c r="BI2742" s="799" t="s">
        <v>494</v>
      </c>
      <c r="BJ2742" s="13">
        <v>2</v>
      </c>
      <c r="BK2742" s="13" t="e">
        <f t="shared" si="474"/>
        <v>#DIV/0!</v>
      </c>
      <c r="BL2742" s="13" t="e">
        <f t="shared" si="475"/>
        <v>#DIV/0!</v>
      </c>
    </row>
    <row r="2743" spans="1:64" x14ac:dyDescent="0.25">
      <c r="A2743" s="212"/>
      <c r="AV2743" s="13">
        <v>11</v>
      </c>
      <c r="AW2743" s="13">
        <v>4</v>
      </c>
      <c r="AX2743" s="797" t="s">
        <v>143</v>
      </c>
      <c r="AY2743" s="13">
        <v>72</v>
      </c>
      <c r="AZ2743" s="13">
        <v>69</v>
      </c>
      <c r="BA2743" s="13">
        <v>198</v>
      </c>
      <c r="BB2743" s="13">
        <v>158</v>
      </c>
      <c r="BC2743" s="13">
        <v>116</v>
      </c>
      <c r="BD2743" s="13">
        <v>89</v>
      </c>
      <c r="BE2743" s="797" t="s">
        <v>242</v>
      </c>
      <c r="BF2743">
        <v>4</v>
      </c>
      <c r="BG2743" s="13">
        <v>125</v>
      </c>
      <c r="BH2743" s="13">
        <v>95</v>
      </c>
      <c r="BI2743" s="881" t="s">
        <v>437</v>
      </c>
      <c r="BJ2743" s="13">
        <v>1</v>
      </c>
      <c r="BK2743" s="13" t="e">
        <f t="shared" si="474"/>
        <v>#DIV/0!</v>
      </c>
      <c r="BL2743" s="13" t="e">
        <f t="shared" si="475"/>
        <v>#DIV/0!</v>
      </c>
    </row>
    <row r="2744" spans="1:64" x14ac:dyDescent="0.25">
      <c r="A2744" s="212"/>
      <c r="AV2744" s="13">
        <v>12</v>
      </c>
      <c r="AW2744" s="13">
        <v>7</v>
      </c>
      <c r="AX2744" s="797" t="s">
        <v>143</v>
      </c>
      <c r="AY2744" s="13">
        <v>98</v>
      </c>
      <c r="AZ2744" s="13">
        <v>77</v>
      </c>
      <c r="BA2744" s="13">
        <v>132</v>
      </c>
      <c r="BB2744" s="13">
        <v>120</v>
      </c>
      <c r="BC2744" s="13">
        <v>29</v>
      </c>
      <c r="BD2744" s="13">
        <v>43</v>
      </c>
      <c r="BE2744" s="797" t="s">
        <v>251</v>
      </c>
      <c r="BF2744" s="426">
        <v>1</v>
      </c>
      <c r="BG2744" s="13">
        <v>69</v>
      </c>
      <c r="BH2744" s="13">
        <v>55</v>
      </c>
      <c r="BI2744" s="872" t="s">
        <v>415</v>
      </c>
      <c r="BJ2744" s="13">
        <v>0</v>
      </c>
      <c r="BK2744" s="13" t="e">
        <f t="shared" si="474"/>
        <v>#DIV/0!</v>
      </c>
      <c r="BL2744" s="13" t="e">
        <f t="shared" si="475"/>
        <v>#DIV/0!</v>
      </c>
    </row>
    <row r="2745" spans="1:64" x14ac:dyDescent="0.25">
      <c r="A2745" s="212"/>
      <c r="AV2745" s="13">
        <v>13</v>
      </c>
      <c r="AW2745" s="13">
        <v>8</v>
      </c>
      <c r="AX2745" s="797" t="s">
        <v>143</v>
      </c>
      <c r="AY2745" s="13">
        <v>184</v>
      </c>
      <c r="AZ2745" s="13">
        <v>179</v>
      </c>
      <c r="BA2745" s="13">
        <v>401</v>
      </c>
      <c r="BB2745" s="13">
        <v>335</v>
      </c>
      <c r="BC2745" s="13">
        <v>192</v>
      </c>
      <c r="BD2745" s="13">
        <v>156</v>
      </c>
      <c r="BE2745" s="797" t="s">
        <v>260</v>
      </c>
      <c r="BF2745" s="426">
        <v>4</v>
      </c>
      <c r="BG2745" s="13">
        <v>129</v>
      </c>
      <c r="BH2745" s="13">
        <v>139</v>
      </c>
      <c r="BI2745" s="827" t="s">
        <v>437</v>
      </c>
      <c r="BJ2745" s="13">
        <v>2</v>
      </c>
      <c r="BK2745" s="13" t="e">
        <f t="shared" si="474"/>
        <v>#DIV/0!</v>
      </c>
      <c r="BL2745" s="13" t="e">
        <f t="shared" si="475"/>
        <v>#DIV/0!</v>
      </c>
    </row>
    <row r="2746" spans="1:64" x14ac:dyDescent="0.25">
      <c r="A2746" s="212"/>
      <c r="AV2746" s="13">
        <v>14</v>
      </c>
      <c r="AW2746" s="13">
        <v>9</v>
      </c>
      <c r="AX2746" s="797" t="s">
        <v>143</v>
      </c>
      <c r="AY2746" s="13">
        <v>222</v>
      </c>
      <c r="AZ2746" s="13">
        <v>215</v>
      </c>
      <c r="BA2746" s="13">
        <v>430</v>
      </c>
      <c r="BB2746" s="13">
        <v>397</v>
      </c>
      <c r="BC2746" s="13">
        <v>194</v>
      </c>
      <c r="BD2746" s="13">
        <v>182</v>
      </c>
      <c r="BE2746" s="797" t="s">
        <v>269</v>
      </c>
      <c r="BF2746" s="426">
        <v>2</v>
      </c>
      <c r="BG2746" s="13">
        <v>127</v>
      </c>
      <c r="BH2746" s="13">
        <v>110</v>
      </c>
      <c r="BI2746" s="832" t="s">
        <v>463</v>
      </c>
      <c r="BJ2746" s="13">
        <v>0</v>
      </c>
      <c r="BK2746" s="13" t="e">
        <f t="shared" si="474"/>
        <v>#DIV/0!</v>
      </c>
      <c r="BL2746" s="13" t="e">
        <f t="shared" si="475"/>
        <v>#DIV/0!</v>
      </c>
    </row>
    <row r="2747" spans="1:64" x14ac:dyDescent="0.25">
      <c r="AV2747" s="13">
        <v>15</v>
      </c>
      <c r="AW2747" s="13">
        <v>6</v>
      </c>
      <c r="AX2747" s="797" t="s">
        <v>152</v>
      </c>
      <c r="AY2747" s="13">
        <v>109</v>
      </c>
      <c r="AZ2747" s="13">
        <v>83</v>
      </c>
      <c r="BA2747" s="13">
        <v>218</v>
      </c>
      <c r="BB2747" s="13">
        <v>161</v>
      </c>
      <c r="BC2747" s="13">
        <v>92</v>
      </c>
      <c r="BD2747" s="13">
        <v>78</v>
      </c>
      <c r="BE2747" s="797" t="s">
        <v>161</v>
      </c>
      <c r="BF2747" s="426">
        <v>7</v>
      </c>
      <c r="BG2747" s="13">
        <v>109</v>
      </c>
      <c r="BH2747" s="13">
        <v>76</v>
      </c>
      <c r="BI2747" s="860" t="s">
        <v>459</v>
      </c>
      <c r="BJ2747" s="13">
        <v>1</v>
      </c>
      <c r="BK2747" s="13" t="e">
        <f t="shared" si="474"/>
        <v>#DIV/0!</v>
      </c>
      <c r="BL2747" s="13" t="e">
        <f t="shared" si="475"/>
        <v>#DIV/0!</v>
      </c>
    </row>
    <row r="2748" spans="1:64" x14ac:dyDescent="0.25">
      <c r="AV2748" s="13">
        <v>16</v>
      </c>
      <c r="AW2748" s="13">
        <v>12</v>
      </c>
      <c r="AX2748" s="797" t="s">
        <v>152</v>
      </c>
      <c r="AY2748" s="13">
        <v>317</v>
      </c>
      <c r="AZ2748" s="13">
        <v>319</v>
      </c>
      <c r="BA2748" s="13">
        <v>629</v>
      </c>
      <c r="BB2748" s="13">
        <v>601</v>
      </c>
      <c r="BC2748" s="13">
        <v>280</v>
      </c>
      <c r="BD2748" s="13">
        <v>282</v>
      </c>
      <c r="BE2748" s="797" t="s">
        <v>170</v>
      </c>
      <c r="BF2748">
        <v>1</v>
      </c>
      <c r="BG2748" s="13">
        <v>116</v>
      </c>
      <c r="BH2748" s="13">
        <v>120</v>
      </c>
      <c r="BI2748" s="891" t="s">
        <v>502</v>
      </c>
      <c r="BJ2748" s="13">
        <v>3</v>
      </c>
      <c r="BK2748" s="13" t="e">
        <f t="shared" si="474"/>
        <v>#DIV/0!</v>
      </c>
      <c r="BL2748" s="13" t="e">
        <f t="shared" si="475"/>
        <v>#DIV/0!</v>
      </c>
    </row>
    <row r="2749" spans="1:64" x14ac:dyDescent="0.25">
      <c r="AV2749" s="13">
        <v>17</v>
      </c>
      <c r="AW2749" s="13">
        <v>5</v>
      </c>
      <c r="AX2749" s="797" t="s">
        <v>152</v>
      </c>
      <c r="AY2749" s="13">
        <v>166</v>
      </c>
      <c r="AZ2749" s="13">
        <v>158</v>
      </c>
      <c r="BA2749" s="13">
        <v>312</v>
      </c>
      <c r="BB2749" s="13">
        <v>301</v>
      </c>
      <c r="BC2749" s="13">
        <v>134</v>
      </c>
      <c r="BD2749" s="13">
        <v>143</v>
      </c>
      <c r="BE2749" s="797" t="s">
        <v>179</v>
      </c>
      <c r="BF2749" s="426">
        <v>3</v>
      </c>
      <c r="BG2749" s="13">
        <v>205</v>
      </c>
      <c r="BH2749" s="13">
        <v>186</v>
      </c>
      <c r="BI2749" s="864" t="s">
        <v>540</v>
      </c>
      <c r="BJ2749" s="13">
        <v>1</v>
      </c>
      <c r="BK2749" s="13" t="e">
        <f t="shared" si="474"/>
        <v>#DIV/0!</v>
      </c>
      <c r="BL2749" s="13" t="e">
        <f t="shared" si="475"/>
        <v>#DIV/0!</v>
      </c>
    </row>
    <row r="2750" spans="1:64" x14ac:dyDescent="0.25">
      <c r="AV2750" s="13">
        <v>18</v>
      </c>
      <c r="AW2750" s="13">
        <v>8</v>
      </c>
      <c r="AX2750" s="797" t="s">
        <v>152</v>
      </c>
      <c r="AY2750" s="13">
        <v>71</v>
      </c>
      <c r="AZ2750" s="13">
        <v>129</v>
      </c>
      <c r="BA2750" s="13">
        <v>191</v>
      </c>
      <c r="BB2750" s="13">
        <v>250</v>
      </c>
      <c r="BC2750" s="13">
        <v>114</v>
      </c>
      <c r="BD2750" s="13">
        <v>121</v>
      </c>
      <c r="BE2750" s="797" t="s">
        <v>188</v>
      </c>
      <c r="BF2750" s="426">
        <v>2</v>
      </c>
      <c r="BG2750" s="13">
        <v>84</v>
      </c>
      <c r="BH2750" s="13">
        <v>88</v>
      </c>
      <c r="BI2750" s="864" t="s">
        <v>540</v>
      </c>
      <c r="BJ2750" s="13">
        <v>1</v>
      </c>
      <c r="BK2750" s="13" t="e">
        <f t="shared" si="474"/>
        <v>#DIV/0!</v>
      </c>
      <c r="BL2750" s="13" t="e">
        <f t="shared" si="475"/>
        <v>#DIV/0!</v>
      </c>
    </row>
    <row r="2751" spans="1:64" x14ac:dyDescent="0.25">
      <c r="AV2751" s="13">
        <v>19</v>
      </c>
      <c r="AW2751" s="13">
        <v>5</v>
      </c>
      <c r="AX2751" s="797" t="s">
        <v>152</v>
      </c>
      <c r="AY2751" s="13">
        <v>208</v>
      </c>
      <c r="AZ2751" s="13">
        <v>156</v>
      </c>
      <c r="BA2751" s="13">
        <v>369</v>
      </c>
      <c r="BB2751" s="13">
        <v>296</v>
      </c>
      <c r="BC2751" s="13">
        <v>145</v>
      </c>
      <c r="BD2751" s="13">
        <v>140</v>
      </c>
      <c r="BE2751" s="797" t="s">
        <v>197</v>
      </c>
      <c r="BF2751" s="426">
        <v>4</v>
      </c>
      <c r="BG2751" s="13">
        <v>134</v>
      </c>
      <c r="BH2751" s="13">
        <v>107</v>
      </c>
      <c r="BI2751" s="864" t="s">
        <v>540</v>
      </c>
      <c r="BJ2751" s="13">
        <v>0</v>
      </c>
      <c r="BK2751" s="13" t="e">
        <f t="shared" si="474"/>
        <v>#DIV/0!</v>
      </c>
      <c r="BL2751" s="13" t="e">
        <f t="shared" si="475"/>
        <v>#DIV/0!</v>
      </c>
    </row>
    <row r="2752" spans="1:64" x14ac:dyDescent="0.25">
      <c r="AV2752" s="13">
        <v>20</v>
      </c>
      <c r="AW2752" s="13">
        <v>5</v>
      </c>
      <c r="AX2752" s="797" t="s">
        <v>152</v>
      </c>
      <c r="AY2752" s="13">
        <v>50</v>
      </c>
      <c r="AZ2752" s="13">
        <v>75</v>
      </c>
      <c r="BA2752" s="13">
        <v>120</v>
      </c>
      <c r="BB2752" s="13">
        <v>138</v>
      </c>
      <c r="BC2752" s="13">
        <v>61</v>
      </c>
      <c r="BD2752" s="13">
        <v>63</v>
      </c>
      <c r="BE2752" s="797" t="s">
        <v>206</v>
      </c>
      <c r="BF2752" s="426">
        <v>5</v>
      </c>
      <c r="BG2752" s="13">
        <v>34</v>
      </c>
      <c r="BH2752" s="13">
        <v>40</v>
      </c>
      <c r="BI2752" s="827" t="s">
        <v>437</v>
      </c>
      <c r="BJ2752" s="13">
        <v>0</v>
      </c>
      <c r="BK2752" s="13" t="e">
        <f t="shared" si="474"/>
        <v>#DIV/0!</v>
      </c>
      <c r="BL2752" s="13" t="e">
        <f t="shared" si="475"/>
        <v>#DIV/0!</v>
      </c>
    </row>
    <row r="2753" spans="48:64" x14ac:dyDescent="0.25">
      <c r="AV2753" s="13">
        <v>21</v>
      </c>
      <c r="AW2753" s="13">
        <v>5</v>
      </c>
      <c r="AX2753" s="797" t="s">
        <v>152</v>
      </c>
      <c r="AY2753" s="13">
        <v>139</v>
      </c>
      <c r="AZ2753" s="13">
        <v>130</v>
      </c>
      <c r="BA2753" s="13">
        <v>249</v>
      </c>
      <c r="BB2753" s="13">
        <v>245</v>
      </c>
      <c r="BC2753" s="13">
        <v>100</v>
      </c>
      <c r="BD2753" s="13">
        <v>115</v>
      </c>
      <c r="BE2753" s="797" t="s">
        <v>215</v>
      </c>
      <c r="BF2753" s="426">
        <v>10</v>
      </c>
      <c r="BG2753" s="13">
        <v>85</v>
      </c>
      <c r="BH2753" s="13">
        <v>90</v>
      </c>
      <c r="BI2753" s="819" t="s">
        <v>494</v>
      </c>
      <c r="BJ2753" s="13">
        <v>1</v>
      </c>
      <c r="BK2753" s="13" t="e">
        <f t="shared" si="474"/>
        <v>#DIV/0!</v>
      </c>
      <c r="BL2753" s="13" t="e">
        <f t="shared" si="475"/>
        <v>#DIV/0!</v>
      </c>
    </row>
    <row r="2754" spans="48:64" x14ac:dyDescent="0.25">
      <c r="AV2754" s="13">
        <v>22</v>
      </c>
      <c r="AW2754" s="13">
        <v>6</v>
      </c>
      <c r="AX2754" s="797" t="s">
        <v>152</v>
      </c>
      <c r="AY2754" s="13">
        <v>117</v>
      </c>
      <c r="AZ2754" s="13">
        <v>114</v>
      </c>
      <c r="BA2754" s="13">
        <v>264</v>
      </c>
      <c r="BB2754" s="13">
        <v>240</v>
      </c>
      <c r="BC2754" s="13">
        <v>132</v>
      </c>
      <c r="BD2754" s="13">
        <v>126</v>
      </c>
      <c r="BE2754" s="797" t="s">
        <v>224</v>
      </c>
      <c r="BF2754" s="426">
        <v>2</v>
      </c>
      <c r="BG2754" s="13">
        <v>112</v>
      </c>
      <c r="BH2754" s="13">
        <v>91</v>
      </c>
      <c r="BI2754" s="864" t="s">
        <v>540</v>
      </c>
      <c r="BJ2754" s="13">
        <v>0</v>
      </c>
      <c r="BK2754" s="13" t="e">
        <f t="shared" si="474"/>
        <v>#DIV/0!</v>
      </c>
      <c r="BL2754" s="13" t="e">
        <f t="shared" si="475"/>
        <v>#DIV/0!</v>
      </c>
    </row>
    <row r="2755" spans="48:64" x14ac:dyDescent="0.25">
      <c r="AV2755" s="13">
        <v>23</v>
      </c>
      <c r="AW2755" s="13">
        <v>3</v>
      </c>
      <c r="AX2755" s="797" t="s">
        <v>152</v>
      </c>
      <c r="AY2755" s="13">
        <v>43</v>
      </c>
      <c r="AZ2755" s="13">
        <v>50</v>
      </c>
      <c r="BA2755" s="13">
        <v>114</v>
      </c>
      <c r="BB2755" s="13">
        <v>99</v>
      </c>
      <c r="BC2755" s="13">
        <v>69</v>
      </c>
      <c r="BD2755" s="13">
        <v>49</v>
      </c>
      <c r="BE2755" s="797" t="s">
        <v>233</v>
      </c>
      <c r="BF2755">
        <v>3</v>
      </c>
      <c r="BG2755" s="13">
        <v>53</v>
      </c>
      <c r="BH2755" s="13">
        <v>57</v>
      </c>
      <c r="BI2755" s="863" t="s">
        <v>428</v>
      </c>
      <c r="BJ2755" s="13">
        <v>0</v>
      </c>
      <c r="BK2755" s="13" t="e">
        <f t="shared" si="474"/>
        <v>#DIV/0!</v>
      </c>
      <c r="BL2755" s="13" t="e">
        <f t="shared" si="475"/>
        <v>#DIV/0!</v>
      </c>
    </row>
    <row r="2756" spans="48:64" x14ac:dyDescent="0.25">
      <c r="AV2756" s="13">
        <v>24</v>
      </c>
      <c r="AW2756" s="13">
        <v>8</v>
      </c>
      <c r="AX2756" s="797" t="s">
        <v>152</v>
      </c>
      <c r="AY2756" s="13">
        <v>298</v>
      </c>
      <c r="AZ2756" s="13">
        <v>319</v>
      </c>
      <c r="BA2756" s="13">
        <v>698</v>
      </c>
      <c r="BB2756" s="13">
        <v>654</v>
      </c>
      <c r="BC2756" s="13">
        <v>366</v>
      </c>
      <c r="BD2756" s="13">
        <v>335</v>
      </c>
      <c r="BE2756" s="797" t="s">
        <v>242</v>
      </c>
      <c r="BF2756" s="426">
        <v>2</v>
      </c>
      <c r="BG2756" s="13">
        <v>166</v>
      </c>
      <c r="BH2756" s="13">
        <v>164</v>
      </c>
      <c r="BI2756" s="854" t="s">
        <v>419</v>
      </c>
      <c r="BJ2756" s="13">
        <v>2</v>
      </c>
      <c r="BK2756" s="13" t="e">
        <f t="shared" si="474"/>
        <v>#DIV/0!</v>
      </c>
      <c r="BL2756" s="13" t="e">
        <f t="shared" si="475"/>
        <v>#DIV/0!</v>
      </c>
    </row>
    <row r="2757" spans="48:64" x14ac:dyDescent="0.25">
      <c r="AV2757" s="13">
        <v>25</v>
      </c>
      <c r="AW2757" s="13">
        <v>13</v>
      </c>
      <c r="AX2757" s="797" t="s">
        <v>152</v>
      </c>
      <c r="AY2757" s="13">
        <v>286</v>
      </c>
      <c r="AZ2757" s="13">
        <v>329</v>
      </c>
      <c r="BA2757" s="13">
        <v>614</v>
      </c>
      <c r="BB2757" s="13">
        <v>650</v>
      </c>
      <c r="BC2757" s="13">
        <v>296</v>
      </c>
      <c r="BD2757" s="13">
        <v>321</v>
      </c>
      <c r="BE2757" s="797" t="s">
        <v>251</v>
      </c>
      <c r="BF2757" s="426">
        <v>4</v>
      </c>
      <c r="BG2757" s="13">
        <v>133</v>
      </c>
      <c r="BH2757" s="13">
        <v>157</v>
      </c>
      <c r="BI2757" s="835" t="s">
        <v>446</v>
      </c>
      <c r="BJ2757" s="13">
        <v>0</v>
      </c>
      <c r="BK2757" s="13" t="e">
        <f t="shared" si="474"/>
        <v>#DIV/0!</v>
      </c>
      <c r="BL2757" s="13" t="e">
        <f t="shared" si="475"/>
        <v>#DIV/0!</v>
      </c>
    </row>
    <row r="2758" spans="48:64" x14ac:dyDescent="0.25">
      <c r="AV2758" s="13">
        <v>26</v>
      </c>
      <c r="AW2758" s="13">
        <v>5</v>
      </c>
      <c r="AX2758" s="797" t="s">
        <v>152</v>
      </c>
      <c r="AY2758" s="13">
        <v>86</v>
      </c>
      <c r="AZ2758" s="13">
        <v>80</v>
      </c>
      <c r="BA2758" s="13">
        <v>145</v>
      </c>
      <c r="BB2758" s="13">
        <v>134</v>
      </c>
      <c r="BC2758" s="13">
        <v>57</v>
      </c>
      <c r="BD2758" s="13">
        <v>54</v>
      </c>
      <c r="BE2758" s="797" t="s">
        <v>260</v>
      </c>
      <c r="BF2758" s="426">
        <v>1</v>
      </c>
      <c r="BG2758" s="13">
        <v>89</v>
      </c>
      <c r="BH2758" s="13">
        <v>88</v>
      </c>
      <c r="BI2758" s="848" t="s">
        <v>560</v>
      </c>
      <c r="BJ2758" s="13">
        <v>0</v>
      </c>
      <c r="BK2758" s="13" t="e">
        <f t="shared" si="474"/>
        <v>#DIV/0!</v>
      </c>
      <c r="BL2758" s="13" t="e">
        <f t="shared" si="475"/>
        <v>#DIV/0!</v>
      </c>
    </row>
    <row r="2759" spans="48:64" x14ac:dyDescent="0.25">
      <c r="AV2759" s="13">
        <v>27</v>
      </c>
      <c r="AW2759" s="13">
        <v>6</v>
      </c>
      <c r="AX2759" s="797" t="s">
        <v>152</v>
      </c>
      <c r="AY2759" s="13">
        <v>117</v>
      </c>
      <c r="AZ2759" s="13">
        <v>146</v>
      </c>
      <c r="BA2759" s="13">
        <v>320</v>
      </c>
      <c r="BB2759" s="13">
        <v>302</v>
      </c>
      <c r="BC2759" s="13">
        <v>187</v>
      </c>
      <c r="BD2759" s="13">
        <v>156</v>
      </c>
      <c r="BE2759" s="797" t="s">
        <v>269</v>
      </c>
      <c r="BF2759" s="426">
        <v>5</v>
      </c>
      <c r="BG2759" s="13">
        <v>88</v>
      </c>
      <c r="BH2759" s="13">
        <v>74</v>
      </c>
      <c r="BI2759" s="859" t="s">
        <v>502</v>
      </c>
      <c r="BJ2759" s="13">
        <v>3</v>
      </c>
      <c r="BK2759" s="13" t="e">
        <f t="shared" si="474"/>
        <v>#DIV/0!</v>
      </c>
      <c r="BL2759" s="13" t="e">
        <f t="shared" si="475"/>
        <v>#DIV/0!</v>
      </c>
    </row>
    <row r="2760" spans="48:64" x14ac:dyDescent="0.25">
      <c r="AV2760" s="13">
        <v>28</v>
      </c>
      <c r="AW2760" s="13">
        <v>9</v>
      </c>
      <c r="AX2760" s="797" t="s">
        <v>161</v>
      </c>
      <c r="AY2760" s="13">
        <v>140</v>
      </c>
      <c r="AZ2760" s="13">
        <v>147</v>
      </c>
      <c r="BA2760" s="13">
        <v>339</v>
      </c>
      <c r="BB2760" s="13">
        <v>318</v>
      </c>
      <c r="BC2760" s="13">
        <v>169</v>
      </c>
      <c r="BD2760" s="13">
        <v>171</v>
      </c>
      <c r="BE2760" s="797" t="s">
        <v>170</v>
      </c>
      <c r="BF2760">
        <v>3</v>
      </c>
      <c r="BG2760" s="13">
        <v>74</v>
      </c>
      <c r="BH2760" s="13">
        <v>57</v>
      </c>
      <c r="BI2760" s="789" t="s">
        <v>502</v>
      </c>
      <c r="BJ2760" s="13">
        <v>0</v>
      </c>
      <c r="BK2760" s="13" t="e">
        <f t="shared" si="474"/>
        <v>#DIV/0!</v>
      </c>
      <c r="BL2760" s="13" t="e">
        <f t="shared" si="475"/>
        <v>#DIV/0!</v>
      </c>
    </row>
    <row r="2761" spans="48:64" x14ac:dyDescent="0.25">
      <c r="AV2761" s="13">
        <v>29</v>
      </c>
      <c r="AW2761" s="13">
        <v>6</v>
      </c>
      <c r="AX2761" s="797" t="s">
        <v>161</v>
      </c>
      <c r="AY2761" s="13">
        <v>196</v>
      </c>
      <c r="AZ2761" s="13">
        <v>148</v>
      </c>
      <c r="BA2761" s="13">
        <v>360</v>
      </c>
      <c r="BB2761" s="13">
        <v>287</v>
      </c>
      <c r="BC2761" s="13">
        <v>145</v>
      </c>
      <c r="BD2761" s="13">
        <v>139</v>
      </c>
      <c r="BE2761" s="797" t="s">
        <v>179</v>
      </c>
      <c r="BF2761" s="426">
        <v>2</v>
      </c>
      <c r="BG2761" s="13">
        <v>249</v>
      </c>
      <c r="BH2761" s="13">
        <v>203</v>
      </c>
      <c r="BI2761" s="821" t="s">
        <v>582</v>
      </c>
      <c r="BJ2761" s="13">
        <v>0</v>
      </c>
      <c r="BK2761" s="13" t="e">
        <f t="shared" si="474"/>
        <v>#DIV/0!</v>
      </c>
      <c r="BL2761" s="13" t="e">
        <f t="shared" si="475"/>
        <v>#DIV/0!</v>
      </c>
    </row>
    <row r="2762" spans="48:64" x14ac:dyDescent="0.25">
      <c r="AV2762" s="13">
        <v>30</v>
      </c>
      <c r="AW2762" s="13">
        <v>6</v>
      </c>
      <c r="AX2762" s="797" t="s">
        <v>161</v>
      </c>
      <c r="AY2762" s="13">
        <v>130</v>
      </c>
      <c r="AZ2762" s="13">
        <v>109</v>
      </c>
      <c r="BA2762" s="13">
        <v>250</v>
      </c>
      <c r="BB2762" s="13">
        <v>224</v>
      </c>
      <c r="BC2762" s="13">
        <v>115</v>
      </c>
      <c r="BD2762" s="13">
        <v>115</v>
      </c>
      <c r="BE2762" s="797" t="s">
        <v>188</v>
      </c>
      <c r="BF2762">
        <v>1</v>
      </c>
      <c r="BG2762" s="13">
        <v>74</v>
      </c>
      <c r="BH2762" s="13">
        <v>60</v>
      </c>
      <c r="BI2762" s="789" t="s">
        <v>502</v>
      </c>
      <c r="BJ2762" s="13">
        <v>0</v>
      </c>
      <c r="BK2762" s="13" t="e">
        <f t="shared" si="474"/>
        <v>#DIV/0!</v>
      </c>
      <c r="BL2762" s="13" t="e">
        <f t="shared" si="475"/>
        <v>#DIV/0!</v>
      </c>
    </row>
    <row r="2763" spans="48:64" x14ac:dyDescent="0.25">
      <c r="AV2763" s="13">
        <v>31</v>
      </c>
      <c r="AW2763" s="13">
        <v>10</v>
      </c>
      <c r="AX2763" s="797" t="s">
        <v>161</v>
      </c>
      <c r="AY2763" s="13">
        <v>188</v>
      </c>
      <c r="AZ2763" s="13">
        <v>142</v>
      </c>
      <c r="BA2763" s="13">
        <v>365</v>
      </c>
      <c r="BB2763" s="13">
        <v>276</v>
      </c>
      <c r="BC2763" s="13">
        <v>161</v>
      </c>
      <c r="BD2763" s="13">
        <v>134</v>
      </c>
      <c r="BE2763" s="797" t="s">
        <v>197</v>
      </c>
      <c r="BF2763">
        <v>3</v>
      </c>
      <c r="BG2763" s="13">
        <v>86</v>
      </c>
      <c r="BH2763" s="13">
        <v>64</v>
      </c>
      <c r="BI2763" s="828" t="s">
        <v>424</v>
      </c>
      <c r="BJ2763" s="13">
        <v>1</v>
      </c>
      <c r="BK2763" s="13" t="e">
        <f t="shared" si="474"/>
        <v>#DIV/0!</v>
      </c>
      <c r="BL2763" s="13" t="e">
        <f t="shared" si="475"/>
        <v>#DIV/0!</v>
      </c>
    </row>
    <row r="2764" spans="48:64" x14ac:dyDescent="0.25">
      <c r="AV2764" s="13">
        <v>32</v>
      </c>
      <c r="AW2764" s="13">
        <v>4</v>
      </c>
      <c r="AX2764" s="797" t="s">
        <v>161</v>
      </c>
      <c r="AY2764" s="13">
        <v>178</v>
      </c>
      <c r="AZ2764" s="13">
        <v>144</v>
      </c>
      <c r="BA2764" s="13">
        <v>406</v>
      </c>
      <c r="BB2764" s="13">
        <v>313</v>
      </c>
      <c r="BC2764" s="13">
        <v>200</v>
      </c>
      <c r="BD2764" s="13">
        <v>169</v>
      </c>
      <c r="BE2764" s="797" t="s">
        <v>206</v>
      </c>
      <c r="BF2764" s="426">
        <v>2</v>
      </c>
      <c r="BG2764" s="13">
        <v>206</v>
      </c>
      <c r="BH2764" s="13">
        <v>167</v>
      </c>
      <c r="BI2764" s="858" t="s">
        <v>548</v>
      </c>
      <c r="BJ2764" s="13">
        <v>1</v>
      </c>
      <c r="BK2764" s="13" t="e">
        <f t="shared" si="474"/>
        <v>#DIV/0!</v>
      </c>
      <c r="BL2764" s="13" t="e">
        <f t="shared" si="475"/>
        <v>#DIV/0!</v>
      </c>
    </row>
    <row r="2765" spans="48:64" x14ac:dyDescent="0.25">
      <c r="AV2765" s="13">
        <v>33</v>
      </c>
      <c r="AW2765" s="13">
        <v>8</v>
      </c>
      <c r="AX2765" s="797" t="s">
        <v>161</v>
      </c>
      <c r="AY2765" s="13">
        <v>67</v>
      </c>
      <c r="AZ2765" s="13">
        <v>82</v>
      </c>
      <c r="BA2765" s="13">
        <v>186</v>
      </c>
      <c r="BB2765" s="13">
        <v>152</v>
      </c>
      <c r="BC2765" s="13">
        <v>109</v>
      </c>
      <c r="BD2765" s="13">
        <v>70</v>
      </c>
      <c r="BE2765" s="797" t="s">
        <v>215</v>
      </c>
      <c r="BF2765" s="426">
        <v>3</v>
      </c>
      <c r="BG2765" s="13">
        <v>66</v>
      </c>
      <c r="BH2765" s="13">
        <v>32</v>
      </c>
      <c r="BI2765" s="831" t="s">
        <v>451</v>
      </c>
      <c r="BJ2765" s="13">
        <v>1</v>
      </c>
      <c r="BK2765" s="13" t="e">
        <f t="shared" ref="BK2765:BK2796" si="476">ROUND(BA35/(AW35-BJ35),2)</f>
        <v>#DIV/0!</v>
      </c>
      <c r="BL2765" s="13" t="e">
        <f t="shared" ref="BL2765:BL2796" si="477">ROUND(BB35/(AW35-BJ35),2)</f>
        <v>#DIV/0!</v>
      </c>
    </row>
    <row r="2766" spans="48:64" x14ac:dyDescent="0.25">
      <c r="AV2766" s="13">
        <v>34</v>
      </c>
      <c r="AW2766" s="13">
        <v>8</v>
      </c>
      <c r="AX2766" s="797" t="s">
        <v>161</v>
      </c>
      <c r="AY2766" s="13">
        <v>151</v>
      </c>
      <c r="AZ2766" s="13">
        <v>138</v>
      </c>
      <c r="BA2766" s="13">
        <v>331</v>
      </c>
      <c r="BB2766" s="13">
        <v>282</v>
      </c>
      <c r="BC2766" s="13">
        <v>166</v>
      </c>
      <c r="BD2766" s="13">
        <v>144</v>
      </c>
      <c r="BE2766" s="797" t="s">
        <v>224</v>
      </c>
      <c r="BF2766" s="426">
        <v>1</v>
      </c>
      <c r="BG2766" s="13">
        <v>259</v>
      </c>
      <c r="BH2766" s="13">
        <v>199</v>
      </c>
      <c r="BI2766" s="823" t="s">
        <v>480</v>
      </c>
      <c r="BJ2766" s="13">
        <v>0</v>
      </c>
      <c r="BK2766" s="13" t="e">
        <f t="shared" si="476"/>
        <v>#DIV/0!</v>
      </c>
      <c r="BL2766" s="13" t="e">
        <f t="shared" si="477"/>
        <v>#DIV/0!</v>
      </c>
    </row>
    <row r="2767" spans="48:64" x14ac:dyDescent="0.25">
      <c r="AV2767" s="13">
        <v>35</v>
      </c>
      <c r="AW2767" s="13">
        <v>3</v>
      </c>
      <c r="AX2767" s="797" t="s">
        <v>161</v>
      </c>
      <c r="AY2767" s="13">
        <v>40</v>
      </c>
      <c r="AZ2767" s="13">
        <v>50</v>
      </c>
      <c r="BA2767" s="13">
        <v>87</v>
      </c>
      <c r="BB2767" s="13">
        <v>90</v>
      </c>
      <c r="BC2767" s="13">
        <v>42</v>
      </c>
      <c r="BD2767" s="13">
        <v>40</v>
      </c>
      <c r="BE2767" s="797" t="s">
        <v>233</v>
      </c>
      <c r="BF2767" s="426">
        <v>3</v>
      </c>
      <c r="BG2767" s="13">
        <v>83</v>
      </c>
      <c r="BH2767" s="13">
        <v>84</v>
      </c>
      <c r="BI2767" s="874" t="s">
        <v>424</v>
      </c>
      <c r="BJ2767" s="13">
        <v>0</v>
      </c>
      <c r="BK2767" s="13" t="e">
        <f t="shared" si="476"/>
        <v>#DIV/0!</v>
      </c>
      <c r="BL2767" s="13" t="e">
        <f t="shared" si="477"/>
        <v>#DIV/0!</v>
      </c>
    </row>
    <row r="2768" spans="48:64" x14ac:dyDescent="0.25">
      <c r="AV2768" s="13">
        <v>36</v>
      </c>
      <c r="AW2768" s="13">
        <v>5</v>
      </c>
      <c r="AX2768" s="797" t="s">
        <v>161</v>
      </c>
      <c r="AY2768" s="13">
        <v>95</v>
      </c>
      <c r="AZ2768" s="13">
        <v>93</v>
      </c>
      <c r="BA2768" s="13">
        <v>208</v>
      </c>
      <c r="BB2768" s="13">
        <v>176</v>
      </c>
      <c r="BC2768" s="13">
        <v>100</v>
      </c>
      <c r="BD2768" s="13">
        <v>83</v>
      </c>
      <c r="BE2768" s="797" t="s">
        <v>242</v>
      </c>
      <c r="BF2768" s="426">
        <v>4</v>
      </c>
      <c r="BG2768" s="13">
        <v>118</v>
      </c>
      <c r="BH2768" s="13">
        <v>103</v>
      </c>
      <c r="BI2768" s="859" t="s">
        <v>502</v>
      </c>
      <c r="BJ2768" s="13">
        <v>1</v>
      </c>
      <c r="BK2768" s="13" t="e">
        <f t="shared" si="476"/>
        <v>#DIV/0!</v>
      </c>
      <c r="BL2768" s="13" t="e">
        <f t="shared" si="477"/>
        <v>#DIV/0!</v>
      </c>
    </row>
    <row r="2769" spans="48:64" x14ac:dyDescent="0.25">
      <c r="AV2769" s="13">
        <v>37</v>
      </c>
      <c r="AW2769" s="13">
        <v>7</v>
      </c>
      <c r="AX2769" s="797" t="s">
        <v>161</v>
      </c>
      <c r="AY2769" s="13">
        <v>138</v>
      </c>
      <c r="AZ2769" s="13">
        <v>149</v>
      </c>
      <c r="BA2769" s="13">
        <v>290</v>
      </c>
      <c r="BB2769" s="13">
        <v>267</v>
      </c>
      <c r="BC2769" s="13">
        <v>133</v>
      </c>
      <c r="BD2769" s="13">
        <v>118</v>
      </c>
      <c r="BE2769" s="797" t="s">
        <v>251</v>
      </c>
      <c r="BF2769" s="426">
        <v>2</v>
      </c>
      <c r="BG2769" s="13">
        <v>97</v>
      </c>
      <c r="BH2769" s="13">
        <v>90</v>
      </c>
      <c r="BI2769" s="859" t="s">
        <v>502</v>
      </c>
      <c r="BJ2769" s="13">
        <v>1</v>
      </c>
      <c r="BK2769" s="13" t="e">
        <f t="shared" si="476"/>
        <v>#DIV/0!</v>
      </c>
      <c r="BL2769" s="13" t="e">
        <f t="shared" si="477"/>
        <v>#DIV/0!</v>
      </c>
    </row>
    <row r="2770" spans="48:64" x14ac:dyDescent="0.25">
      <c r="AV2770" s="13">
        <v>38</v>
      </c>
      <c r="AW2770" s="13">
        <v>6</v>
      </c>
      <c r="AX2770" s="797" t="s">
        <v>161</v>
      </c>
      <c r="AY2770" s="13">
        <v>163</v>
      </c>
      <c r="AZ2770" s="13">
        <v>146</v>
      </c>
      <c r="BA2770" s="13">
        <v>298</v>
      </c>
      <c r="BB2770" s="13">
        <v>271</v>
      </c>
      <c r="BC2770" s="13">
        <v>124</v>
      </c>
      <c r="BD2770" s="13">
        <v>125</v>
      </c>
      <c r="BE2770" s="797" t="s">
        <v>260</v>
      </c>
      <c r="BF2770" s="426">
        <v>2</v>
      </c>
      <c r="BG2770" s="13">
        <v>136</v>
      </c>
      <c r="BH2770" s="13">
        <v>115</v>
      </c>
      <c r="BI2770" s="840" t="s">
        <v>510</v>
      </c>
      <c r="BJ2770" s="13">
        <v>0</v>
      </c>
      <c r="BK2770" s="13" t="e">
        <f t="shared" si="476"/>
        <v>#DIV/0!</v>
      </c>
      <c r="BL2770" s="13" t="e">
        <f t="shared" si="477"/>
        <v>#DIV/0!</v>
      </c>
    </row>
    <row r="2771" spans="48:64" x14ac:dyDescent="0.25">
      <c r="AV2771" s="13">
        <v>39</v>
      </c>
      <c r="AW2771" s="13">
        <v>7</v>
      </c>
      <c r="AX2771" s="797" t="s">
        <v>161</v>
      </c>
      <c r="AY2771" s="13">
        <v>102</v>
      </c>
      <c r="AZ2771" s="13">
        <v>101</v>
      </c>
      <c r="BA2771" s="13">
        <v>217</v>
      </c>
      <c r="BB2771" s="13">
        <v>201</v>
      </c>
      <c r="BC2771" s="13">
        <v>103</v>
      </c>
      <c r="BD2771" s="13">
        <v>100</v>
      </c>
      <c r="BE2771" s="797" t="s">
        <v>269</v>
      </c>
      <c r="BF2771" s="426">
        <v>2</v>
      </c>
      <c r="BG2771" s="13">
        <v>107</v>
      </c>
      <c r="BH2771" s="13">
        <v>104</v>
      </c>
      <c r="BI2771" s="859" t="s">
        <v>502</v>
      </c>
      <c r="BJ2771" s="13">
        <v>0</v>
      </c>
      <c r="BK2771" s="13" t="e">
        <f t="shared" si="476"/>
        <v>#DIV/0!</v>
      </c>
      <c r="BL2771" s="13" t="e">
        <f t="shared" si="477"/>
        <v>#DIV/0!</v>
      </c>
    </row>
    <row r="2772" spans="48:64" x14ac:dyDescent="0.25">
      <c r="AV2772" s="13">
        <v>40</v>
      </c>
      <c r="AW2772" s="13">
        <v>8</v>
      </c>
      <c r="AX2772" s="797" t="s">
        <v>170</v>
      </c>
      <c r="AY2772" s="13">
        <v>54</v>
      </c>
      <c r="AZ2772" s="13">
        <v>54</v>
      </c>
      <c r="BA2772" s="13">
        <v>165</v>
      </c>
      <c r="BB2772" s="13">
        <v>135</v>
      </c>
      <c r="BC2772" s="13">
        <v>89</v>
      </c>
      <c r="BD2772" s="13">
        <v>81</v>
      </c>
      <c r="BE2772" s="797" t="s">
        <v>179</v>
      </c>
      <c r="BF2772">
        <v>1</v>
      </c>
      <c r="BG2772" s="13">
        <v>43</v>
      </c>
      <c r="BH2772" s="13">
        <v>37</v>
      </c>
      <c r="BI2772" s="885" t="s">
        <v>446</v>
      </c>
      <c r="BJ2772" s="13">
        <v>1</v>
      </c>
      <c r="BK2772" s="13" t="e">
        <f t="shared" si="476"/>
        <v>#DIV/0!</v>
      </c>
      <c r="BL2772" s="13" t="e">
        <f t="shared" si="477"/>
        <v>#DIV/0!</v>
      </c>
    </row>
    <row r="2773" spans="48:64" x14ac:dyDescent="0.25">
      <c r="AV2773" s="13">
        <v>41</v>
      </c>
      <c r="AW2773" s="13">
        <v>11</v>
      </c>
      <c r="AX2773" s="797" t="s">
        <v>170</v>
      </c>
      <c r="AY2773" s="13">
        <v>262</v>
      </c>
      <c r="AZ2773" s="13">
        <v>244</v>
      </c>
      <c r="BA2773" s="13">
        <v>598</v>
      </c>
      <c r="BB2773" s="13">
        <v>524</v>
      </c>
      <c r="BC2773" s="13">
        <v>299</v>
      </c>
      <c r="BD2773" s="13">
        <v>280</v>
      </c>
      <c r="BE2773" s="797" t="s">
        <v>188</v>
      </c>
      <c r="BF2773" s="426">
        <v>6</v>
      </c>
      <c r="BG2773" s="13">
        <v>144</v>
      </c>
      <c r="BH2773" s="13">
        <v>115</v>
      </c>
      <c r="BI2773" s="885" t="s">
        <v>446</v>
      </c>
      <c r="BJ2773" s="13">
        <v>1</v>
      </c>
      <c r="BK2773" s="13" t="e">
        <f t="shared" si="476"/>
        <v>#DIV/0!</v>
      </c>
      <c r="BL2773" s="13" t="e">
        <f t="shared" si="477"/>
        <v>#DIV/0!</v>
      </c>
    </row>
    <row r="2774" spans="48:64" x14ac:dyDescent="0.25">
      <c r="AV2774" s="13">
        <v>42</v>
      </c>
      <c r="AW2774" s="13">
        <v>17</v>
      </c>
      <c r="AX2774" s="797" t="s">
        <v>170</v>
      </c>
      <c r="AY2774" s="13">
        <v>250</v>
      </c>
      <c r="AZ2774" s="13">
        <v>224</v>
      </c>
      <c r="BA2774" s="13">
        <v>520</v>
      </c>
      <c r="BB2774" s="13">
        <v>433</v>
      </c>
      <c r="BC2774" s="13">
        <v>249</v>
      </c>
      <c r="BD2774" s="13">
        <v>209</v>
      </c>
      <c r="BE2774" s="797" t="s">
        <v>197</v>
      </c>
      <c r="BF2774" s="426">
        <v>9</v>
      </c>
      <c r="BG2774" s="13">
        <v>111</v>
      </c>
      <c r="BH2774" s="13">
        <v>73</v>
      </c>
      <c r="BI2774" s="798" t="s">
        <v>514</v>
      </c>
      <c r="BJ2774" s="13">
        <v>2</v>
      </c>
      <c r="BK2774" s="13" t="e">
        <f t="shared" si="476"/>
        <v>#DIV/0!</v>
      </c>
      <c r="BL2774" s="13" t="e">
        <f t="shared" si="477"/>
        <v>#DIV/0!</v>
      </c>
    </row>
    <row r="2775" spans="48:64" x14ac:dyDescent="0.25">
      <c r="AV2775" s="13">
        <v>43</v>
      </c>
      <c r="AW2775" s="13">
        <v>8</v>
      </c>
      <c r="AX2775" s="797" t="s">
        <v>170</v>
      </c>
      <c r="AY2775" s="13">
        <v>242</v>
      </c>
      <c r="AZ2775" s="13">
        <v>220</v>
      </c>
      <c r="BA2775" s="13">
        <v>513</v>
      </c>
      <c r="BB2775" s="13">
        <v>450</v>
      </c>
      <c r="BC2775" s="13">
        <v>241</v>
      </c>
      <c r="BD2775" s="13">
        <v>230</v>
      </c>
      <c r="BE2775" s="797" t="s">
        <v>206</v>
      </c>
      <c r="BF2775" s="426">
        <v>2</v>
      </c>
      <c r="BG2775" s="13">
        <v>157</v>
      </c>
      <c r="BH2775" s="13">
        <v>131</v>
      </c>
      <c r="BI2775" s="854" t="s">
        <v>419</v>
      </c>
      <c r="BJ2775" s="13">
        <v>0</v>
      </c>
      <c r="BK2775" s="13" t="e">
        <f t="shared" si="476"/>
        <v>#DIV/0!</v>
      </c>
      <c r="BL2775" s="13" t="e">
        <f t="shared" si="477"/>
        <v>#DIV/0!</v>
      </c>
    </row>
    <row r="2776" spans="48:64" x14ac:dyDescent="0.25">
      <c r="AV2776" s="13">
        <v>44</v>
      </c>
      <c r="AW2776" s="13">
        <v>6</v>
      </c>
      <c r="AX2776" s="797" t="s">
        <v>170</v>
      </c>
      <c r="AY2776" s="13">
        <v>138</v>
      </c>
      <c r="AZ2776" s="13">
        <v>130</v>
      </c>
      <c r="BA2776" s="13">
        <v>285</v>
      </c>
      <c r="BB2776" s="13">
        <v>261</v>
      </c>
      <c r="BC2776" s="13">
        <v>136</v>
      </c>
      <c r="BD2776" s="13">
        <v>131</v>
      </c>
      <c r="BE2776" s="797" t="s">
        <v>215</v>
      </c>
      <c r="BF2776" s="426">
        <v>2</v>
      </c>
      <c r="BG2776" s="13">
        <v>156</v>
      </c>
      <c r="BH2776" s="13">
        <v>139</v>
      </c>
      <c r="BI2776" s="821" t="s">
        <v>582</v>
      </c>
      <c r="BJ2776" s="13">
        <v>0</v>
      </c>
      <c r="BK2776" s="13" t="e">
        <f t="shared" si="476"/>
        <v>#DIV/0!</v>
      </c>
      <c r="BL2776" s="13" t="e">
        <f t="shared" si="477"/>
        <v>#DIV/0!</v>
      </c>
    </row>
    <row r="2777" spans="48:64" x14ac:dyDescent="0.25">
      <c r="AV2777" s="13">
        <v>45</v>
      </c>
      <c r="AW2777" s="13">
        <v>9</v>
      </c>
      <c r="AX2777" s="797" t="s">
        <v>170</v>
      </c>
      <c r="AY2777" s="13">
        <v>110</v>
      </c>
      <c r="AZ2777" s="13">
        <v>111</v>
      </c>
      <c r="BA2777" s="13">
        <v>230</v>
      </c>
      <c r="BB2777" s="13">
        <v>208</v>
      </c>
      <c r="BC2777" s="13">
        <v>110</v>
      </c>
      <c r="BD2777" s="13">
        <v>97</v>
      </c>
      <c r="BE2777" s="797" t="s">
        <v>224</v>
      </c>
      <c r="BF2777" s="426">
        <v>1</v>
      </c>
      <c r="BG2777" s="13">
        <v>70</v>
      </c>
      <c r="BH2777" s="13">
        <v>56</v>
      </c>
      <c r="BI2777" s="840" t="s">
        <v>510</v>
      </c>
      <c r="BJ2777" s="13">
        <v>0</v>
      </c>
      <c r="BK2777" s="13" t="e">
        <f t="shared" si="476"/>
        <v>#DIV/0!</v>
      </c>
      <c r="BL2777" s="13" t="e">
        <f t="shared" si="477"/>
        <v>#DIV/0!</v>
      </c>
    </row>
    <row r="2778" spans="48:64" x14ac:dyDescent="0.25">
      <c r="AV2778" s="13">
        <v>46</v>
      </c>
      <c r="AW2778" s="13">
        <v>12</v>
      </c>
      <c r="AX2778" s="797" t="s">
        <v>170</v>
      </c>
      <c r="AY2778" s="13">
        <v>337</v>
      </c>
      <c r="AZ2778" s="13">
        <v>317</v>
      </c>
      <c r="BA2778" s="13">
        <v>812</v>
      </c>
      <c r="BB2778" s="13">
        <v>690</v>
      </c>
      <c r="BC2778" s="13">
        <v>440</v>
      </c>
      <c r="BD2778" s="13">
        <v>373</v>
      </c>
      <c r="BE2778" s="797" t="s">
        <v>233</v>
      </c>
      <c r="BF2778" s="426">
        <v>4</v>
      </c>
      <c r="BG2778" s="13">
        <v>211</v>
      </c>
      <c r="BH2778" s="13">
        <v>197</v>
      </c>
      <c r="BI2778" s="858" t="s">
        <v>548</v>
      </c>
      <c r="BJ2778" s="13">
        <v>4</v>
      </c>
      <c r="BK2778" s="13" t="e">
        <f t="shared" si="476"/>
        <v>#DIV/0!</v>
      </c>
      <c r="BL2778" s="13" t="e">
        <f t="shared" si="477"/>
        <v>#DIV/0!</v>
      </c>
    </row>
    <row r="2779" spans="48:64" x14ac:dyDescent="0.25">
      <c r="AV2779" s="13">
        <v>47</v>
      </c>
      <c r="AW2779" s="13">
        <v>8</v>
      </c>
      <c r="AX2779" s="797" t="s">
        <v>170</v>
      </c>
      <c r="AY2779" s="13">
        <v>334</v>
      </c>
      <c r="AZ2779" s="13">
        <v>289</v>
      </c>
      <c r="BA2779" s="13">
        <v>637</v>
      </c>
      <c r="BB2779" s="13">
        <v>549</v>
      </c>
      <c r="BC2779" s="13">
        <v>282</v>
      </c>
      <c r="BD2779" s="13">
        <v>260</v>
      </c>
      <c r="BE2779" s="797" t="s">
        <v>242</v>
      </c>
      <c r="BF2779" s="426">
        <v>1</v>
      </c>
      <c r="BG2779" s="13">
        <v>186</v>
      </c>
      <c r="BH2779" s="13">
        <v>150</v>
      </c>
      <c r="BI2779" s="835" t="s">
        <v>446</v>
      </c>
      <c r="BJ2779" s="13">
        <v>1</v>
      </c>
      <c r="BK2779" s="13" t="e">
        <f t="shared" si="476"/>
        <v>#DIV/0!</v>
      </c>
      <c r="BL2779" s="13" t="e">
        <f t="shared" si="477"/>
        <v>#DIV/0!</v>
      </c>
    </row>
    <row r="2780" spans="48:64" x14ac:dyDescent="0.25">
      <c r="AV2780" s="13">
        <v>48</v>
      </c>
      <c r="AW2780" s="13">
        <v>7</v>
      </c>
      <c r="AX2780" s="797" t="s">
        <v>170</v>
      </c>
      <c r="AY2780" s="13">
        <v>141</v>
      </c>
      <c r="AZ2780" s="13">
        <v>160</v>
      </c>
      <c r="BA2780" s="13">
        <v>332</v>
      </c>
      <c r="BB2780" s="13">
        <v>328</v>
      </c>
      <c r="BC2780" s="13">
        <v>165</v>
      </c>
      <c r="BD2780" s="13">
        <v>168</v>
      </c>
      <c r="BE2780" s="797" t="s">
        <v>251</v>
      </c>
      <c r="BF2780">
        <v>10</v>
      </c>
      <c r="BG2780" s="13">
        <v>94</v>
      </c>
      <c r="BH2780" s="13">
        <v>85</v>
      </c>
      <c r="BI2780" s="785" t="s">
        <v>437</v>
      </c>
      <c r="BJ2780" s="13">
        <v>1</v>
      </c>
      <c r="BK2780" s="13" t="e">
        <f t="shared" si="476"/>
        <v>#DIV/0!</v>
      </c>
      <c r="BL2780" s="13" t="e">
        <f t="shared" si="477"/>
        <v>#DIV/0!</v>
      </c>
    </row>
    <row r="2781" spans="48:64" x14ac:dyDescent="0.25">
      <c r="AV2781" s="13">
        <v>49</v>
      </c>
      <c r="AW2781" s="13">
        <v>8</v>
      </c>
      <c r="AX2781" s="797" t="s">
        <v>170</v>
      </c>
      <c r="AY2781" s="13">
        <v>237</v>
      </c>
      <c r="AZ2781" s="13">
        <v>214</v>
      </c>
      <c r="BA2781" s="13">
        <v>488</v>
      </c>
      <c r="BB2781" s="13">
        <v>401</v>
      </c>
      <c r="BC2781" s="13">
        <v>226</v>
      </c>
      <c r="BD2781" s="13">
        <v>187</v>
      </c>
      <c r="BE2781" s="797" t="s">
        <v>260</v>
      </c>
      <c r="BF2781">
        <v>3</v>
      </c>
      <c r="BG2781" s="13">
        <v>185</v>
      </c>
      <c r="BH2781" s="13">
        <v>136</v>
      </c>
      <c r="BI2781" s="879" t="s">
        <v>419</v>
      </c>
      <c r="BJ2781" s="13">
        <v>1</v>
      </c>
      <c r="BK2781" s="13" t="e">
        <f t="shared" si="476"/>
        <v>#DIV/0!</v>
      </c>
      <c r="BL2781" s="13" t="e">
        <f t="shared" si="477"/>
        <v>#DIV/0!</v>
      </c>
    </row>
    <row r="2782" spans="48:64" x14ac:dyDescent="0.25">
      <c r="AV2782" s="13">
        <v>50</v>
      </c>
      <c r="AW2782" s="13">
        <v>5</v>
      </c>
      <c r="AX2782" s="797" t="s">
        <v>170</v>
      </c>
      <c r="AY2782" s="13">
        <v>196</v>
      </c>
      <c r="AZ2782" s="13">
        <v>172</v>
      </c>
      <c r="BA2782" s="13">
        <v>332</v>
      </c>
      <c r="BB2782" s="13">
        <v>282</v>
      </c>
      <c r="BC2782" s="13">
        <v>118</v>
      </c>
      <c r="BD2782" s="13">
        <v>110</v>
      </c>
      <c r="BE2782" s="797" t="s">
        <v>269</v>
      </c>
      <c r="BF2782" s="426">
        <v>6</v>
      </c>
      <c r="BG2782" s="13">
        <v>121</v>
      </c>
      <c r="BH2782" s="13">
        <v>83</v>
      </c>
      <c r="BI2782" s="857" t="s">
        <v>415</v>
      </c>
      <c r="BJ2782" s="13">
        <v>0</v>
      </c>
      <c r="BK2782" s="13" t="e">
        <f t="shared" si="476"/>
        <v>#DIV/0!</v>
      </c>
      <c r="BL2782" s="13" t="e">
        <f t="shared" si="477"/>
        <v>#DIV/0!</v>
      </c>
    </row>
    <row r="2783" spans="48:64" x14ac:dyDescent="0.25">
      <c r="AV2783" s="13">
        <v>51</v>
      </c>
      <c r="AW2783" s="13">
        <v>4</v>
      </c>
      <c r="AX2783" s="797" t="s">
        <v>179</v>
      </c>
      <c r="AY2783" s="13">
        <v>58</v>
      </c>
      <c r="AZ2783" s="13">
        <v>54</v>
      </c>
      <c r="BA2783" s="13">
        <v>110</v>
      </c>
      <c r="BB2783" s="13">
        <v>95</v>
      </c>
      <c r="BC2783" s="13">
        <v>50</v>
      </c>
      <c r="BD2783" s="13">
        <v>41</v>
      </c>
      <c r="BE2783" s="797" t="s">
        <v>188</v>
      </c>
      <c r="BF2783">
        <v>2</v>
      </c>
      <c r="BG2783" s="13">
        <v>60</v>
      </c>
      <c r="BH2783" s="13">
        <v>60</v>
      </c>
      <c r="BI2783" s="800" t="s">
        <v>419</v>
      </c>
      <c r="BJ2783" s="13">
        <v>0</v>
      </c>
      <c r="BK2783" s="13" t="e">
        <f t="shared" si="476"/>
        <v>#DIV/0!</v>
      </c>
      <c r="BL2783" s="13" t="e">
        <f t="shared" si="477"/>
        <v>#DIV/0!</v>
      </c>
    </row>
    <row r="2784" spans="48:64" x14ac:dyDescent="0.25">
      <c r="AV2784" s="13">
        <v>52</v>
      </c>
      <c r="AW2784" s="13">
        <v>4</v>
      </c>
      <c r="AX2784" s="797" t="s">
        <v>179</v>
      </c>
      <c r="AY2784" s="13">
        <v>102</v>
      </c>
      <c r="AZ2784" s="13">
        <v>87</v>
      </c>
      <c r="BA2784" s="13">
        <v>210</v>
      </c>
      <c r="BB2784" s="13">
        <v>163</v>
      </c>
      <c r="BC2784" s="13">
        <v>89</v>
      </c>
      <c r="BD2784" s="13">
        <v>76</v>
      </c>
      <c r="BE2784" s="797" t="s">
        <v>197</v>
      </c>
      <c r="BF2784" s="426">
        <v>2</v>
      </c>
      <c r="BG2784" s="13">
        <v>91</v>
      </c>
      <c r="BH2784" s="13">
        <v>69</v>
      </c>
      <c r="BI2784" s="852" t="s">
        <v>514</v>
      </c>
      <c r="BJ2784" s="13">
        <v>0</v>
      </c>
      <c r="BK2784" s="13" t="e">
        <f t="shared" si="476"/>
        <v>#DIV/0!</v>
      </c>
      <c r="BL2784" s="13" t="e">
        <f t="shared" si="477"/>
        <v>#DIV/0!</v>
      </c>
    </row>
    <row r="2785" spans="48:64" x14ac:dyDescent="0.25">
      <c r="AV2785" s="13">
        <v>53</v>
      </c>
      <c r="AW2785" s="13">
        <v>8</v>
      </c>
      <c r="AX2785" s="797" t="s">
        <v>179</v>
      </c>
      <c r="AY2785" s="13">
        <v>156</v>
      </c>
      <c r="AZ2785" s="13">
        <v>135</v>
      </c>
      <c r="BA2785" s="13">
        <v>278</v>
      </c>
      <c r="BB2785" s="13">
        <v>250</v>
      </c>
      <c r="BC2785" s="13">
        <v>115</v>
      </c>
      <c r="BD2785" s="13">
        <v>115</v>
      </c>
      <c r="BE2785" s="797" t="s">
        <v>206</v>
      </c>
      <c r="BF2785">
        <v>7</v>
      </c>
      <c r="BG2785" s="13">
        <v>73</v>
      </c>
      <c r="BH2785" s="13">
        <v>64</v>
      </c>
      <c r="BI2785" s="842" t="s">
        <v>459</v>
      </c>
      <c r="BJ2785" s="13">
        <v>2</v>
      </c>
      <c r="BK2785" s="13" t="e">
        <f t="shared" si="476"/>
        <v>#DIV/0!</v>
      </c>
      <c r="BL2785" s="13" t="e">
        <f t="shared" si="477"/>
        <v>#DIV/0!</v>
      </c>
    </row>
    <row r="2786" spans="48:64" x14ac:dyDescent="0.25">
      <c r="AV2786" s="13">
        <v>54</v>
      </c>
      <c r="AW2786" s="13">
        <v>2</v>
      </c>
      <c r="AX2786" s="797" t="s">
        <v>179</v>
      </c>
      <c r="AY2786" s="13">
        <v>165</v>
      </c>
      <c r="AZ2786" s="13">
        <v>142</v>
      </c>
      <c r="BA2786" s="13">
        <v>331</v>
      </c>
      <c r="BB2786" s="13">
        <v>278</v>
      </c>
      <c r="BC2786" s="13">
        <v>145</v>
      </c>
      <c r="BD2786" s="13">
        <v>136</v>
      </c>
      <c r="BE2786" s="797" t="s">
        <v>215</v>
      </c>
      <c r="BF2786" s="426">
        <v>3</v>
      </c>
      <c r="BG2786" s="13">
        <v>215</v>
      </c>
      <c r="BH2786" s="13">
        <v>182</v>
      </c>
      <c r="BI2786" s="854" t="s">
        <v>419</v>
      </c>
      <c r="BJ2786" s="13">
        <v>2</v>
      </c>
      <c r="BK2786" s="13" t="e">
        <f t="shared" si="476"/>
        <v>#DIV/0!</v>
      </c>
      <c r="BL2786" s="13" t="e">
        <f t="shared" si="477"/>
        <v>#DIV/0!</v>
      </c>
    </row>
    <row r="2787" spans="48:64" x14ac:dyDescent="0.25">
      <c r="AV2787" s="13">
        <v>55</v>
      </c>
      <c r="AW2787" s="13">
        <v>8</v>
      </c>
      <c r="AX2787" s="797" t="s">
        <v>179</v>
      </c>
      <c r="AY2787" s="13">
        <v>145</v>
      </c>
      <c r="AZ2787" s="13">
        <v>138</v>
      </c>
      <c r="BA2787" s="13">
        <v>285</v>
      </c>
      <c r="BB2787" s="13">
        <v>279</v>
      </c>
      <c r="BC2787" s="13">
        <v>131</v>
      </c>
      <c r="BD2787" s="13">
        <v>141</v>
      </c>
      <c r="BE2787" s="797" t="s">
        <v>224</v>
      </c>
      <c r="BF2787">
        <v>6</v>
      </c>
      <c r="BG2787" s="13">
        <v>104</v>
      </c>
      <c r="BH2787" s="13">
        <v>99</v>
      </c>
      <c r="BI2787" s="846" t="s">
        <v>480</v>
      </c>
      <c r="BJ2787" s="13">
        <v>2</v>
      </c>
      <c r="BK2787" s="13" t="e">
        <f t="shared" si="476"/>
        <v>#DIV/0!</v>
      </c>
      <c r="BL2787" s="13" t="e">
        <f t="shared" si="477"/>
        <v>#DIV/0!</v>
      </c>
    </row>
    <row r="2788" spans="48:64" x14ac:dyDescent="0.25">
      <c r="AV2788" s="13">
        <v>56</v>
      </c>
      <c r="AW2788" s="13">
        <v>7</v>
      </c>
      <c r="AX2788" s="797" t="s">
        <v>179</v>
      </c>
      <c r="AY2788" s="13">
        <v>121</v>
      </c>
      <c r="AZ2788" s="13">
        <v>105</v>
      </c>
      <c r="BA2788" s="13">
        <v>249</v>
      </c>
      <c r="BB2788" s="13">
        <v>202</v>
      </c>
      <c r="BC2788" s="13">
        <v>121</v>
      </c>
      <c r="BD2788" s="13">
        <v>97</v>
      </c>
      <c r="BE2788" s="797" t="s">
        <v>233</v>
      </c>
      <c r="BF2788" s="426">
        <v>4</v>
      </c>
      <c r="BG2788" s="13">
        <v>66</v>
      </c>
      <c r="BH2788" s="13">
        <v>65</v>
      </c>
      <c r="BI2788" s="862" t="s">
        <v>514</v>
      </c>
      <c r="BJ2788" s="13">
        <v>1</v>
      </c>
      <c r="BK2788" s="13" t="e">
        <f t="shared" si="476"/>
        <v>#DIV/0!</v>
      </c>
      <c r="BL2788" s="13" t="e">
        <f t="shared" si="477"/>
        <v>#DIV/0!</v>
      </c>
    </row>
    <row r="2789" spans="48:64" x14ac:dyDescent="0.25">
      <c r="AV2789" s="13">
        <v>57</v>
      </c>
      <c r="AW2789" s="13">
        <v>5</v>
      </c>
      <c r="AX2789" s="797" t="s">
        <v>179</v>
      </c>
      <c r="AY2789" s="13">
        <v>87</v>
      </c>
      <c r="AZ2789" s="13">
        <v>107</v>
      </c>
      <c r="BA2789" s="13">
        <v>184</v>
      </c>
      <c r="BB2789" s="13">
        <v>202</v>
      </c>
      <c r="BC2789" s="13">
        <v>88</v>
      </c>
      <c r="BD2789" s="13">
        <v>95</v>
      </c>
      <c r="BE2789" s="797" t="s">
        <v>242</v>
      </c>
      <c r="BF2789" s="426">
        <v>3</v>
      </c>
      <c r="BG2789" s="13">
        <v>74</v>
      </c>
      <c r="BH2789" s="13">
        <v>71</v>
      </c>
      <c r="BI2789" s="821" t="s">
        <v>582</v>
      </c>
      <c r="BJ2789" s="13">
        <v>2</v>
      </c>
      <c r="BK2789" s="13" t="e">
        <f t="shared" si="476"/>
        <v>#DIV/0!</v>
      </c>
      <c r="BL2789" s="13" t="e">
        <f t="shared" si="477"/>
        <v>#DIV/0!</v>
      </c>
    </row>
    <row r="2790" spans="48:64" x14ac:dyDescent="0.25">
      <c r="AV2790" s="13">
        <v>58</v>
      </c>
      <c r="AW2790" s="13">
        <v>9</v>
      </c>
      <c r="AX2790" s="797" t="s">
        <v>179</v>
      </c>
      <c r="AY2790" s="13">
        <v>165</v>
      </c>
      <c r="AZ2790" s="13">
        <v>164</v>
      </c>
      <c r="BA2790" s="13">
        <v>341</v>
      </c>
      <c r="BB2790" s="13">
        <v>322</v>
      </c>
      <c r="BC2790" s="13">
        <v>152</v>
      </c>
      <c r="BD2790" s="13">
        <v>158</v>
      </c>
      <c r="BE2790" s="797" t="s">
        <v>251</v>
      </c>
      <c r="BF2790" s="426">
        <v>8</v>
      </c>
      <c r="BG2790" s="13">
        <v>122</v>
      </c>
      <c r="BH2790" s="13">
        <v>106</v>
      </c>
      <c r="BI2790" s="834" t="s">
        <v>485</v>
      </c>
      <c r="BJ2790" s="13">
        <v>2</v>
      </c>
      <c r="BK2790" s="13" t="e">
        <f t="shared" si="476"/>
        <v>#DIV/0!</v>
      </c>
      <c r="BL2790" s="13" t="e">
        <f t="shared" si="477"/>
        <v>#DIV/0!</v>
      </c>
    </row>
    <row r="2791" spans="48:64" x14ac:dyDescent="0.25">
      <c r="AV2791" s="13">
        <v>59</v>
      </c>
      <c r="AW2791" s="13">
        <v>4</v>
      </c>
      <c r="AX2791" s="797" t="s">
        <v>179</v>
      </c>
      <c r="AY2791" s="13">
        <v>69</v>
      </c>
      <c r="AZ2791" s="13">
        <v>60</v>
      </c>
      <c r="BA2791" s="13">
        <v>113</v>
      </c>
      <c r="BB2791" s="13">
        <v>101</v>
      </c>
      <c r="BC2791" s="13">
        <v>36</v>
      </c>
      <c r="BD2791" s="13">
        <v>41</v>
      </c>
      <c r="BE2791" s="797" t="s">
        <v>260</v>
      </c>
      <c r="BF2791" s="426">
        <v>5</v>
      </c>
      <c r="BG2791" s="13">
        <v>34</v>
      </c>
      <c r="BH2791" s="13">
        <v>44</v>
      </c>
      <c r="BI2791" s="874" t="s">
        <v>424</v>
      </c>
      <c r="BJ2791" s="13">
        <v>0</v>
      </c>
      <c r="BK2791" s="13" t="e">
        <f t="shared" si="476"/>
        <v>#DIV/0!</v>
      </c>
      <c r="BL2791" s="13" t="e">
        <f t="shared" si="477"/>
        <v>#DIV/0!</v>
      </c>
    </row>
    <row r="2792" spans="48:64" x14ac:dyDescent="0.25">
      <c r="AV2792" s="13">
        <v>60</v>
      </c>
      <c r="AW2792" s="13">
        <v>5</v>
      </c>
      <c r="AX2792" s="797" t="s">
        <v>179</v>
      </c>
      <c r="AY2792" s="13">
        <v>57</v>
      </c>
      <c r="AZ2792" s="13">
        <v>51</v>
      </c>
      <c r="BA2792" s="13">
        <v>93</v>
      </c>
      <c r="BB2792" s="13">
        <v>77</v>
      </c>
      <c r="BC2792" s="13">
        <v>31</v>
      </c>
      <c r="BD2792" s="13">
        <v>26</v>
      </c>
      <c r="BE2792" s="797" t="s">
        <v>269</v>
      </c>
      <c r="BF2792" s="426">
        <v>10</v>
      </c>
      <c r="BG2792" s="13">
        <v>33</v>
      </c>
      <c r="BH2792" s="13">
        <v>29</v>
      </c>
      <c r="BI2792" s="843" t="s">
        <v>552</v>
      </c>
      <c r="BJ2792" s="13">
        <v>1</v>
      </c>
      <c r="BK2792" s="13" t="e">
        <f t="shared" si="476"/>
        <v>#DIV/0!</v>
      </c>
      <c r="BL2792" s="13" t="e">
        <f t="shared" si="477"/>
        <v>#DIV/0!</v>
      </c>
    </row>
    <row r="2793" spans="48:64" x14ac:dyDescent="0.25">
      <c r="AV2793" s="13">
        <v>61</v>
      </c>
      <c r="AW2793" s="13">
        <v>8</v>
      </c>
      <c r="AX2793" s="797" t="s">
        <v>188</v>
      </c>
      <c r="AY2793" s="13">
        <v>168</v>
      </c>
      <c r="AZ2793" s="13">
        <v>140</v>
      </c>
      <c r="BA2793" s="13">
        <v>337</v>
      </c>
      <c r="BB2793" s="13">
        <v>286</v>
      </c>
      <c r="BC2793" s="13">
        <v>146</v>
      </c>
      <c r="BD2793" s="13">
        <v>146</v>
      </c>
      <c r="BE2793" s="797" t="s">
        <v>197</v>
      </c>
      <c r="BF2793" s="426">
        <v>10</v>
      </c>
      <c r="BG2793" s="13">
        <v>65</v>
      </c>
      <c r="BH2793" s="13">
        <v>34</v>
      </c>
      <c r="BI2793" s="850" t="s">
        <v>442</v>
      </c>
      <c r="BJ2793" s="13">
        <v>3</v>
      </c>
      <c r="BK2793" s="13" t="e">
        <f t="shared" si="476"/>
        <v>#DIV/0!</v>
      </c>
      <c r="BL2793" s="13" t="e">
        <f t="shared" si="477"/>
        <v>#DIV/0!</v>
      </c>
    </row>
    <row r="2794" spans="48:64" x14ac:dyDescent="0.25">
      <c r="AV2794" s="13">
        <v>62</v>
      </c>
      <c r="AW2794" s="13">
        <v>8</v>
      </c>
      <c r="AX2794" s="797" t="s">
        <v>188</v>
      </c>
      <c r="AY2794" s="13">
        <v>315</v>
      </c>
      <c r="AZ2794" s="13">
        <v>286</v>
      </c>
      <c r="BA2794" s="13">
        <v>626</v>
      </c>
      <c r="BB2794" s="13">
        <v>562</v>
      </c>
      <c r="BC2794" s="13">
        <v>287</v>
      </c>
      <c r="BD2794" s="13">
        <v>276</v>
      </c>
      <c r="BE2794" s="797" t="s">
        <v>206</v>
      </c>
      <c r="BF2794">
        <v>1</v>
      </c>
      <c r="BG2794" s="13">
        <v>145</v>
      </c>
      <c r="BH2794" s="13">
        <v>147</v>
      </c>
      <c r="BI2794" s="878" t="s">
        <v>510</v>
      </c>
      <c r="BJ2794" s="13">
        <v>1</v>
      </c>
      <c r="BK2794" s="13" t="e">
        <f t="shared" si="476"/>
        <v>#DIV/0!</v>
      </c>
      <c r="BL2794" s="13" t="e">
        <f t="shared" si="477"/>
        <v>#DIV/0!</v>
      </c>
    </row>
    <row r="2795" spans="48:64" x14ac:dyDescent="0.25">
      <c r="AV2795" s="13">
        <v>63</v>
      </c>
      <c r="AW2795" s="13">
        <v>8</v>
      </c>
      <c r="AX2795" s="797" t="s">
        <v>188</v>
      </c>
      <c r="AY2795" s="13">
        <v>242</v>
      </c>
      <c r="AZ2795" s="13">
        <v>223</v>
      </c>
      <c r="BA2795" s="13">
        <v>446</v>
      </c>
      <c r="BB2795" s="13">
        <v>426</v>
      </c>
      <c r="BC2795" s="13">
        <v>187</v>
      </c>
      <c r="BD2795" s="13">
        <v>203</v>
      </c>
      <c r="BE2795" s="797" t="s">
        <v>215</v>
      </c>
      <c r="BF2795" s="426">
        <v>2</v>
      </c>
      <c r="BG2795" s="13">
        <v>159</v>
      </c>
      <c r="BH2795" s="13">
        <v>117</v>
      </c>
      <c r="BI2795" s="864" t="s">
        <v>540</v>
      </c>
      <c r="BJ2795" s="13">
        <v>0</v>
      </c>
      <c r="BK2795" s="13" t="e">
        <f t="shared" si="476"/>
        <v>#DIV/0!</v>
      </c>
      <c r="BL2795" s="13" t="e">
        <f t="shared" si="477"/>
        <v>#DIV/0!</v>
      </c>
    </row>
    <row r="2796" spans="48:64" x14ac:dyDescent="0.25">
      <c r="AV2796" s="13">
        <v>64</v>
      </c>
      <c r="AW2796" s="13">
        <v>4</v>
      </c>
      <c r="AX2796" s="797" t="s">
        <v>188</v>
      </c>
      <c r="AY2796" s="13">
        <v>166</v>
      </c>
      <c r="AZ2796" s="13">
        <v>132</v>
      </c>
      <c r="BA2796" s="13">
        <v>309</v>
      </c>
      <c r="BB2796" s="13">
        <v>257</v>
      </c>
      <c r="BC2796" s="13">
        <v>132</v>
      </c>
      <c r="BD2796" s="13">
        <v>125</v>
      </c>
      <c r="BE2796" s="797" t="s">
        <v>224</v>
      </c>
      <c r="BF2796" s="426">
        <v>5</v>
      </c>
      <c r="BG2796" s="13">
        <v>121</v>
      </c>
      <c r="BH2796" s="13">
        <v>109</v>
      </c>
      <c r="BI2796" s="870" t="s">
        <v>471</v>
      </c>
      <c r="BJ2796" s="13">
        <v>1</v>
      </c>
      <c r="BK2796" s="13" t="e">
        <f t="shared" si="476"/>
        <v>#DIV/0!</v>
      </c>
      <c r="BL2796" s="13" t="e">
        <f t="shared" si="477"/>
        <v>#DIV/0!</v>
      </c>
    </row>
    <row r="2797" spans="48:64" x14ac:dyDescent="0.25">
      <c r="AV2797" s="13">
        <v>65</v>
      </c>
      <c r="AW2797" s="13">
        <v>10</v>
      </c>
      <c r="AX2797" s="797" t="s">
        <v>188</v>
      </c>
      <c r="AY2797" s="13">
        <v>192</v>
      </c>
      <c r="AZ2797" s="13">
        <v>197</v>
      </c>
      <c r="BA2797" s="13">
        <v>443</v>
      </c>
      <c r="BB2797" s="13">
        <v>372</v>
      </c>
      <c r="BC2797" s="13">
        <v>230</v>
      </c>
      <c r="BD2797" s="13">
        <v>175</v>
      </c>
      <c r="BE2797" s="797" t="s">
        <v>233</v>
      </c>
      <c r="BF2797" s="426">
        <v>5</v>
      </c>
      <c r="BG2797" s="13">
        <v>123</v>
      </c>
      <c r="BH2797" s="13">
        <v>91</v>
      </c>
      <c r="BI2797" s="852" t="s">
        <v>514</v>
      </c>
      <c r="BJ2797" s="13">
        <v>2</v>
      </c>
      <c r="BK2797" s="13" t="e">
        <f t="shared" ref="BK2797:BK2828" si="478">ROUND(BA67/(AW67-BJ67),2)</f>
        <v>#DIV/0!</v>
      </c>
      <c r="BL2797" s="13" t="e">
        <f t="shared" ref="BL2797:BL2828" si="479">ROUND(BB67/(AW67-BJ67),2)</f>
        <v>#DIV/0!</v>
      </c>
    </row>
    <row r="2798" spans="48:64" x14ac:dyDescent="0.25">
      <c r="AV2798" s="13">
        <v>66</v>
      </c>
      <c r="AW2798" s="13">
        <v>7</v>
      </c>
      <c r="AX2798" s="797" t="s">
        <v>188</v>
      </c>
      <c r="AY2798" s="13">
        <v>163</v>
      </c>
      <c r="AZ2798" s="13">
        <v>162</v>
      </c>
      <c r="BA2798" s="13">
        <v>396</v>
      </c>
      <c r="BB2798" s="13">
        <v>355</v>
      </c>
      <c r="BC2798" s="13">
        <v>212</v>
      </c>
      <c r="BD2798" s="13">
        <v>193</v>
      </c>
      <c r="BE2798" s="797" t="s">
        <v>242</v>
      </c>
      <c r="BF2798" s="426">
        <v>6</v>
      </c>
      <c r="BG2798" s="13">
        <v>117</v>
      </c>
      <c r="BH2798" s="13">
        <v>89</v>
      </c>
      <c r="BI2798" s="874" t="s">
        <v>424</v>
      </c>
      <c r="BJ2798" s="13">
        <v>0</v>
      </c>
      <c r="BK2798" s="13" t="e">
        <f t="shared" si="478"/>
        <v>#DIV/0!</v>
      </c>
      <c r="BL2798" s="13" t="e">
        <f t="shared" si="479"/>
        <v>#DIV/0!</v>
      </c>
    </row>
    <row r="2799" spans="48:64" x14ac:dyDescent="0.25">
      <c r="AV2799" s="13">
        <v>67</v>
      </c>
      <c r="AW2799" s="13">
        <v>4</v>
      </c>
      <c r="AX2799" s="797" t="s">
        <v>188</v>
      </c>
      <c r="AY2799" s="13">
        <v>38</v>
      </c>
      <c r="AZ2799" s="13">
        <v>41</v>
      </c>
      <c r="BA2799" s="13">
        <v>98</v>
      </c>
      <c r="BB2799" s="13">
        <v>89</v>
      </c>
      <c r="BC2799" s="13">
        <v>55</v>
      </c>
      <c r="BD2799" s="13">
        <v>48</v>
      </c>
      <c r="BE2799" s="797" t="s">
        <v>251</v>
      </c>
      <c r="BF2799">
        <v>1</v>
      </c>
      <c r="BG2799" s="13">
        <v>67</v>
      </c>
      <c r="BH2799" s="13">
        <v>59</v>
      </c>
      <c r="BI2799" s="888" t="s">
        <v>451</v>
      </c>
      <c r="BJ2799" s="13">
        <v>1</v>
      </c>
      <c r="BK2799" s="13" t="e">
        <f t="shared" si="478"/>
        <v>#DIV/0!</v>
      </c>
      <c r="BL2799" s="13" t="e">
        <f t="shared" si="479"/>
        <v>#DIV/0!</v>
      </c>
    </row>
    <row r="2800" spans="48:64" x14ac:dyDescent="0.25">
      <c r="AV2800" s="13">
        <v>68</v>
      </c>
      <c r="AW2800" s="13">
        <v>5</v>
      </c>
      <c r="AX2800" s="797" t="s">
        <v>188</v>
      </c>
      <c r="AY2800" s="13">
        <v>92</v>
      </c>
      <c r="AZ2800" s="13">
        <v>106</v>
      </c>
      <c r="BA2800" s="13">
        <v>251</v>
      </c>
      <c r="BB2800" s="13">
        <v>211</v>
      </c>
      <c r="BC2800" s="13">
        <v>143</v>
      </c>
      <c r="BD2800" s="13">
        <v>105</v>
      </c>
      <c r="BE2800" s="797" t="s">
        <v>260</v>
      </c>
      <c r="BF2800" s="426">
        <v>1</v>
      </c>
      <c r="BG2800" s="13">
        <v>125</v>
      </c>
      <c r="BH2800" s="13">
        <v>86</v>
      </c>
      <c r="BI2800" s="840" t="s">
        <v>510</v>
      </c>
      <c r="BJ2800" s="13">
        <v>0</v>
      </c>
      <c r="BK2800" s="13" t="e">
        <f t="shared" si="478"/>
        <v>#DIV/0!</v>
      </c>
      <c r="BL2800" s="13" t="e">
        <f t="shared" si="479"/>
        <v>#DIV/0!</v>
      </c>
    </row>
    <row r="2801" spans="48:64" x14ac:dyDescent="0.25">
      <c r="AV2801" s="13">
        <v>69</v>
      </c>
      <c r="AW2801" s="13">
        <v>9</v>
      </c>
      <c r="AX2801" s="797" t="s">
        <v>188</v>
      </c>
      <c r="AY2801" s="13">
        <v>229</v>
      </c>
      <c r="AZ2801" s="13">
        <v>226</v>
      </c>
      <c r="BA2801" s="13">
        <v>471</v>
      </c>
      <c r="BB2801" s="13">
        <v>428</v>
      </c>
      <c r="BC2801" s="13">
        <v>213</v>
      </c>
      <c r="BD2801" s="13">
        <v>202</v>
      </c>
      <c r="BE2801" s="797" t="s">
        <v>269</v>
      </c>
      <c r="BF2801" s="426">
        <v>4</v>
      </c>
      <c r="BG2801" s="13">
        <v>151</v>
      </c>
      <c r="BH2801" s="13">
        <v>148</v>
      </c>
      <c r="BI2801" s="863" t="s">
        <v>428</v>
      </c>
      <c r="BJ2801" s="13">
        <v>0</v>
      </c>
      <c r="BK2801" s="13" t="e">
        <f t="shared" si="478"/>
        <v>#DIV/0!</v>
      </c>
      <c r="BL2801" s="13" t="e">
        <f t="shared" si="479"/>
        <v>#DIV/0!</v>
      </c>
    </row>
    <row r="2802" spans="48:64" x14ac:dyDescent="0.25">
      <c r="AV2802" s="13">
        <v>70</v>
      </c>
      <c r="AW2802" s="13">
        <v>9</v>
      </c>
      <c r="AX2802" s="797" t="s">
        <v>197</v>
      </c>
      <c r="AY2802" s="13">
        <v>231</v>
      </c>
      <c r="AZ2802" s="13">
        <v>242</v>
      </c>
      <c r="BA2802" s="13">
        <v>509</v>
      </c>
      <c r="BB2802" s="13">
        <v>458</v>
      </c>
      <c r="BC2802" s="13">
        <v>254</v>
      </c>
      <c r="BD2802" s="13">
        <v>216</v>
      </c>
      <c r="BE2802" s="797" t="s">
        <v>206</v>
      </c>
      <c r="BF2802">
        <v>2</v>
      </c>
      <c r="BG2802" s="13">
        <v>143</v>
      </c>
      <c r="BH2802" s="13">
        <v>107</v>
      </c>
      <c r="BI2802" s="879" t="s">
        <v>419</v>
      </c>
      <c r="BJ2802" s="13">
        <v>1</v>
      </c>
      <c r="BK2802" s="13" t="e">
        <f t="shared" si="478"/>
        <v>#DIV/0!</v>
      </c>
      <c r="BL2802" s="13" t="e">
        <f t="shared" si="479"/>
        <v>#DIV/0!</v>
      </c>
    </row>
    <row r="2803" spans="48:64" x14ac:dyDescent="0.25">
      <c r="AV2803" s="13">
        <v>71</v>
      </c>
      <c r="AW2803" s="13">
        <v>6</v>
      </c>
      <c r="AX2803" s="797" t="s">
        <v>197</v>
      </c>
      <c r="AY2803" s="13">
        <v>158</v>
      </c>
      <c r="AZ2803" s="13">
        <v>148</v>
      </c>
      <c r="BA2803" s="13">
        <v>319</v>
      </c>
      <c r="BB2803" s="13">
        <v>248</v>
      </c>
      <c r="BC2803" s="13">
        <v>144</v>
      </c>
      <c r="BD2803" s="13">
        <v>100</v>
      </c>
      <c r="BE2803" s="797" t="s">
        <v>215</v>
      </c>
      <c r="BF2803" s="426">
        <v>4</v>
      </c>
      <c r="BG2803" s="13">
        <v>120</v>
      </c>
      <c r="BH2803" s="13">
        <v>83</v>
      </c>
      <c r="BI2803" s="838" t="s">
        <v>454</v>
      </c>
      <c r="BJ2803" s="13">
        <v>0</v>
      </c>
      <c r="BK2803" s="13" t="e">
        <f t="shared" si="478"/>
        <v>#DIV/0!</v>
      </c>
      <c r="BL2803" s="13" t="e">
        <f t="shared" si="479"/>
        <v>#DIV/0!</v>
      </c>
    </row>
    <row r="2804" spans="48:64" x14ac:dyDescent="0.25">
      <c r="AV2804" s="13">
        <v>72</v>
      </c>
      <c r="AW2804" s="13">
        <v>5</v>
      </c>
      <c r="AX2804" s="797" t="s">
        <v>197</v>
      </c>
      <c r="AY2804" s="13">
        <v>41</v>
      </c>
      <c r="AZ2804" s="13">
        <v>38</v>
      </c>
      <c r="BA2804" s="13">
        <v>98</v>
      </c>
      <c r="BB2804" s="13">
        <v>86</v>
      </c>
      <c r="BC2804" s="13">
        <v>52</v>
      </c>
      <c r="BD2804" s="13">
        <v>48</v>
      </c>
      <c r="BE2804" s="797" t="s">
        <v>224</v>
      </c>
      <c r="BF2804" s="426">
        <v>5</v>
      </c>
      <c r="BG2804" s="13">
        <v>43</v>
      </c>
      <c r="BH2804" s="13">
        <v>33</v>
      </c>
      <c r="BI2804" s="834" t="s">
        <v>485</v>
      </c>
      <c r="BJ2804" s="13">
        <v>0</v>
      </c>
      <c r="BK2804" s="13" t="e">
        <f t="shared" si="478"/>
        <v>#DIV/0!</v>
      </c>
      <c r="BL2804" s="13" t="e">
        <f t="shared" si="479"/>
        <v>#DIV/0!</v>
      </c>
    </row>
    <row r="2805" spans="48:64" x14ac:dyDescent="0.25">
      <c r="AV2805" s="13">
        <v>73</v>
      </c>
      <c r="AW2805" s="13">
        <v>5</v>
      </c>
      <c r="AX2805" s="797" t="s">
        <v>197</v>
      </c>
      <c r="AY2805" s="13">
        <v>104</v>
      </c>
      <c r="AZ2805" s="13">
        <v>96</v>
      </c>
      <c r="BA2805" s="13">
        <v>208</v>
      </c>
      <c r="BB2805" s="13">
        <v>202</v>
      </c>
      <c r="BC2805" s="13">
        <v>97</v>
      </c>
      <c r="BD2805" s="13">
        <v>106</v>
      </c>
      <c r="BE2805" s="797" t="s">
        <v>233</v>
      </c>
      <c r="BF2805" s="426">
        <v>2</v>
      </c>
      <c r="BG2805" s="13">
        <v>124</v>
      </c>
      <c r="BH2805" s="13">
        <v>114</v>
      </c>
      <c r="BI2805" s="880" t="s">
        <v>582</v>
      </c>
      <c r="BJ2805" s="13">
        <v>0</v>
      </c>
      <c r="BK2805" s="13" t="e">
        <f t="shared" si="478"/>
        <v>#DIV/0!</v>
      </c>
      <c r="BL2805" s="13" t="e">
        <f t="shared" si="479"/>
        <v>#DIV/0!</v>
      </c>
    </row>
    <row r="2806" spans="48:64" x14ac:dyDescent="0.25">
      <c r="AV2806" s="13">
        <v>74</v>
      </c>
      <c r="AW2806" s="13">
        <v>7</v>
      </c>
      <c r="AX2806" s="797" t="s">
        <v>197</v>
      </c>
      <c r="AY2806" s="13">
        <v>175</v>
      </c>
      <c r="AZ2806" s="13">
        <v>132</v>
      </c>
      <c r="BA2806" s="13">
        <v>336</v>
      </c>
      <c r="BB2806" s="13">
        <v>266</v>
      </c>
      <c r="BC2806" s="13">
        <v>149</v>
      </c>
      <c r="BD2806" s="13">
        <v>134</v>
      </c>
      <c r="BE2806" s="797" t="s">
        <v>242</v>
      </c>
      <c r="BF2806">
        <v>1</v>
      </c>
      <c r="BG2806" s="13">
        <v>111</v>
      </c>
      <c r="BH2806" s="13">
        <v>93</v>
      </c>
      <c r="BI2806" s="857" t="s">
        <v>415</v>
      </c>
      <c r="BJ2806" s="13">
        <v>1</v>
      </c>
      <c r="BK2806" s="13" t="e">
        <f t="shared" si="478"/>
        <v>#DIV/0!</v>
      </c>
      <c r="BL2806" s="13" t="e">
        <f t="shared" si="479"/>
        <v>#DIV/0!</v>
      </c>
    </row>
    <row r="2807" spans="48:64" x14ac:dyDescent="0.25">
      <c r="AV2807" s="13">
        <v>75</v>
      </c>
      <c r="AW2807" s="13">
        <v>2</v>
      </c>
      <c r="AX2807" s="797" t="s">
        <v>197</v>
      </c>
      <c r="AY2807" s="13">
        <v>73</v>
      </c>
      <c r="AZ2807" s="13">
        <v>81</v>
      </c>
      <c r="BA2807" s="13">
        <v>140</v>
      </c>
      <c r="BB2807" s="13">
        <v>138</v>
      </c>
      <c r="BC2807" s="13">
        <v>58</v>
      </c>
      <c r="BD2807" s="13">
        <v>57</v>
      </c>
      <c r="BE2807" s="797" t="s">
        <v>251</v>
      </c>
      <c r="BF2807" s="426">
        <v>7</v>
      </c>
      <c r="BG2807" s="13">
        <v>81</v>
      </c>
      <c r="BH2807" s="13">
        <v>84</v>
      </c>
      <c r="BI2807" s="831" t="s">
        <v>451</v>
      </c>
      <c r="BJ2807" s="13">
        <v>0</v>
      </c>
      <c r="BK2807" s="13" t="e">
        <f t="shared" si="478"/>
        <v>#DIV/0!</v>
      </c>
      <c r="BL2807" s="13" t="e">
        <f t="shared" si="479"/>
        <v>#DIV/0!</v>
      </c>
    </row>
    <row r="2808" spans="48:64" x14ac:dyDescent="0.25">
      <c r="AV2808" s="13">
        <v>76</v>
      </c>
      <c r="AW2808" s="13">
        <v>8</v>
      </c>
      <c r="AX2808" s="797" t="s">
        <v>197</v>
      </c>
      <c r="AY2808" s="13">
        <v>195</v>
      </c>
      <c r="AZ2808" s="13">
        <v>230</v>
      </c>
      <c r="BA2808" s="13">
        <v>476</v>
      </c>
      <c r="BB2808" s="13">
        <v>478</v>
      </c>
      <c r="BC2808" s="13">
        <v>257</v>
      </c>
      <c r="BD2808" s="13">
        <v>248</v>
      </c>
      <c r="BE2808" s="797" t="s">
        <v>260</v>
      </c>
      <c r="BF2808" s="426">
        <v>8</v>
      </c>
      <c r="BG2808" s="13">
        <v>148</v>
      </c>
      <c r="BH2808" s="13">
        <v>157</v>
      </c>
      <c r="BI2808" s="870" t="s">
        <v>471</v>
      </c>
      <c r="BJ2808" s="13">
        <v>1</v>
      </c>
      <c r="BK2808" s="13" t="e">
        <f t="shared" si="478"/>
        <v>#DIV/0!</v>
      </c>
      <c r="BL2808" s="13" t="e">
        <f t="shared" si="479"/>
        <v>#DIV/0!</v>
      </c>
    </row>
    <row r="2809" spans="48:64" x14ac:dyDescent="0.25">
      <c r="AV2809" s="13">
        <v>77</v>
      </c>
      <c r="AW2809" s="13">
        <v>4</v>
      </c>
      <c r="AX2809" s="797" t="s">
        <v>197</v>
      </c>
      <c r="AY2809" s="13">
        <v>122</v>
      </c>
      <c r="AZ2809" s="13">
        <v>109</v>
      </c>
      <c r="BA2809" s="13">
        <v>247</v>
      </c>
      <c r="BB2809" s="13">
        <v>214</v>
      </c>
      <c r="BC2809" s="13">
        <v>116</v>
      </c>
      <c r="BD2809" s="13">
        <v>105</v>
      </c>
      <c r="BE2809" s="797" t="s">
        <v>269</v>
      </c>
      <c r="BF2809">
        <v>3</v>
      </c>
      <c r="BG2809" s="13">
        <v>145</v>
      </c>
      <c r="BH2809" s="13">
        <v>123</v>
      </c>
      <c r="BI2809" s="805" t="s">
        <v>582</v>
      </c>
      <c r="BJ2809" s="13">
        <v>0</v>
      </c>
      <c r="BK2809" s="13" t="e">
        <f t="shared" si="478"/>
        <v>#DIV/0!</v>
      </c>
      <c r="BL2809" s="13" t="e">
        <f t="shared" si="479"/>
        <v>#DIV/0!</v>
      </c>
    </row>
    <row r="2810" spans="48:64" x14ac:dyDescent="0.25">
      <c r="AV2810" s="13">
        <v>78</v>
      </c>
      <c r="AW2810" s="13">
        <v>9</v>
      </c>
      <c r="AX2810" s="797" t="s">
        <v>206</v>
      </c>
      <c r="AY2810" s="13">
        <v>229</v>
      </c>
      <c r="AZ2810" s="13">
        <v>161</v>
      </c>
      <c r="BA2810" s="13">
        <v>395</v>
      </c>
      <c r="BB2810" s="13">
        <v>317</v>
      </c>
      <c r="BC2810" s="13">
        <v>155</v>
      </c>
      <c r="BD2810" s="13">
        <v>156</v>
      </c>
      <c r="BE2810" s="797" t="s">
        <v>215</v>
      </c>
      <c r="BF2810">
        <v>5</v>
      </c>
      <c r="BG2810" s="13">
        <v>146</v>
      </c>
      <c r="BH2810" s="13">
        <v>107</v>
      </c>
      <c r="BI2810" s="888" t="s">
        <v>451</v>
      </c>
      <c r="BJ2810" s="13">
        <v>5</v>
      </c>
      <c r="BK2810" s="13" t="e">
        <f t="shared" si="478"/>
        <v>#DIV/0!</v>
      </c>
      <c r="BL2810" s="13" t="e">
        <f t="shared" si="479"/>
        <v>#DIV/0!</v>
      </c>
    </row>
    <row r="2811" spans="48:64" x14ac:dyDescent="0.25">
      <c r="AV2811" s="13">
        <v>79</v>
      </c>
      <c r="AW2811" s="13">
        <v>6</v>
      </c>
      <c r="AX2811" s="797" t="s">
        <v>206</v>
      </c>
      <c r="AY2811" s="13">
        <v>67</v>
      </c>
      <c r="AZ2811" s="13">
        <v>63</v>
      </c>
      <c r="BA2811" s="13">
        <v>121</v>
      </c>
      <c r="BB2811" s="13">
        <v>105</v>
      </c>
      <c r="BC2811" s="13">
        <v>48</v>
      </c>
      <c r="BD2811" s="13">
        <v>42</v>
      </c>
      <c r="BE2811" s="797" t="s">
        <v>224</v>
      </c>
      <c r="BF2811" s="426">
        <v>2</v>
      </c>
      <c r="BG2811" s="13">
        <v>41</v>
      </c>
      <c r="BH2811" s="13">
        <v>28</v>
      </c>
      <c r="BI2811" s="831" t="s">
        <v>451</v>
      </c>
      <c r="BJ2811" s="13">
        <v>0</v>
      </c>
      <c r="BK2811" s="13" t="e">
        <f t="shared" si="478"/>
        <v>#DIV/0!</v>
      </c>
      <c r="BL2811" s="13" t="e">
        <f t="shared" si="479"/>
        <v>#DIV/0!</v>
      </c>
    </row>
    <row r="2812" spans="48:64" x14ac:dyDescent="0.25">
      <c r="AV2812" s="13">
        <v>80</v>
      </c>
      <c r="AW2812" s="13">
        <v>8</v>
      </c>
      <c r="AX2812" s="797" t="s">
        <v>206</v>
      </c>
      <c r="AY2812" s="13">
        <v>286</v>
      </c>
      <c r="AZ2812" s="13">
        <v>270</v>
      </c>
      <c r="BA2812" s="13">
        <v>546</v>
      </c>
      <c r="BB2812" s="13">
        <v>515</v>
      </c>
      <c r="BC2812" s="13">
        <v>232</v>
      </c>
      <c r="BD2812" s="13">
        <v>245</v>
      </c>
      <c r="BE2812" s="797" t="s">
        <v>233</v>
      </c>
      <c r="BF2812" s="426">
        <v>2</v>
      </c>
      <c r="BG2812" s="13">
        <v>194</v>
      </c>
      <c r="BH2812" s="13">
        <v>148</v>
      </c>
      <c r="BI2812" s="862" t="s">
        <v>514</v>
      </c>
      <c r="BJ2812" s="13">
        <v>1</v>
      </c>
      <c r="BK2812" s="13" t="e">
        <f t="shared" si="478"/>
        <v>#DIV/0!</v>
      </c>
      <c r="BL2812" s="13" t="e">
        <f t="shared" si="479"/>
        <v>#DIV/0!</v>
      </c>
    </row>
    <row r="2813" spans="48:64" x14ac:dyDescent="0.25">
      <c r="AV2813" s="13">
        <v>81</v>
      </c>
      <c r="AW2813" s="13">
        <v>6</v>
      </c>
      <c r="AX2813" s="797" t="s">
        <v>206</v>
      </c>
      <c r="AY2813" s="13">
        <v>100</v>
      </c>
      <c r="AZ2813" s="13">
        <v>66</v>
      </c>
      <c r="BA2813" s="13">
        <v>186</v>
      </c>
      <c r="BB2813" s="13">
        <v>131</v>
      </c>
      <c r="BC2813" s="13">
        <v>76</v>
      </c>
      <c r="BD2813" s="13">
        <v>65</v>
      </c>
      <c r="BE2813" s="797" t="s">
        <v>242</v>
      </c>
      <c r="BF2813" s="426">
        <v>1</v>
      </c>
      <c r="BG2813" s="13">
        <v>97</v>
      </c>
      <c r="BH2813" s="13">
        <v>67</v>
      </c>
      <c r="BI2813" s="821" t="s">
        <v>582</v>
      </c>
      <c r="BJ2813" s="13">
        <v>2</v>
      </c>
      <c r="BK2813" s="13" t="e">
        <f t="shared" si="478"/>
        <v>#DIV/0!</v>
      </c>
      <c r="BL2813" s="13" t="e">
        <f t="shared" si="479"/>
        <v>#DIV/0!</v>
      </c>
    </row>
    <row r="2814" spans="48:64" x14ac:dyDescent="0.25">
      <c r="AV2814" s="13">
        <v>82</v>
      </c>
      <c r="AW2814" s="13">
        <v>6</v>
      </c>
      <c r="AX2814" s="797" t="s">
        <v>206</v>
      </c>
      <c r="AY2814" s="13">
        <v>200</v>
      </c>
      <c r="AZ2814" s="13">
        <v>198</v>
      </c>
      <c r="BA2814" s="13">
        <v>428</v>
      </c>
      <c r="BB2814" s="13">
        <v>384</v>
      </c>
      <c r="BC2814" s="13">
        <v>208</v>
      </c>
      <c r="BD2814" s="13">
        <v>186</v>
      </c>
      <c r="BE2814" s="797" t="s">
        <v>251</v>
      </c>
      <c r="BF2814">
        <v>2</v>
      </c>
      <c r="BG2814" s="13">
        <v>251</v>
      </c>
      <c r="BH2814" s="13">
        <v>230</v>
      </c>
      <c r="BI2814" s="843" t="s">
        <v>552</v>
      </c>
      <c r="BJ2814" s="13">
        <v>0</v>
      </c>
      <c r="BK2814" s="13" t="e">
        <f t="shared" si="478"/>
        <v>#DIV/0!</v>
      </c>
      <c r="BL2814" s="13" t="e">
        <f t="shared" si="479"/>
        <v>#DIV/0!</v>
      </c>
    </row>
    <row r="2815" spans="48:64" x14ac:dyDescent="0.25">
      <c r="AV2815" s="13">
        <v>83</v>
      </c>
      <c r="AW2815" s="13">
        <v>7</v>
      </c>
      <c r="AX2815" s="797" t="s">
        <v>206</v>
      </c>
      <c r="AY2815" s="13">
        <v>45</v>
      </c>
      <c r="AZ2815" s="13">
        <v>65</v>
      </c>
      <c r="BA2815" s="13">
        <v>111</v>
      </c>
      <c r="BB2815" s="13">
        <v>123</v>
      </c>
      <c r="BC2815" s="13">
        <v>62</v>
      </c>
      <c r="BD2815" s="13">
        <v>58</v>
      </c>
      <c r="BE2815" s="797" t="s">
        <v>260</v>
      </c>
      <c r="BF2815" s="426">
        <v>6</v>
      </c>
      <c r="BG2815" s="13">
        <v>38</v>
      </c>
      <c r="BH2815" s="13">
        <v>43</v>
      </c>
      <c r="BI2815" s="844" t="s">
        <v>489</v>
      </c>
      <c r="BJ2815" s="13">
        <v>1</v>
      </c>
      <c r="BK2815" s="13" t="e">
        <f t="shared" si="478"/>
        <v>#DIV/0!</v>
      </c>
      <c r="BL2815" s="13" t="e">
        <f t="shared" si="479"/>
        <v>#DIV/0!</v>
      </c>
    </row>
    <row r="2816" spans="48:64" x14ac:dyDescent="0.25">
      <c r="AV2816" s="13">
        <v>84</v>
      </c>
      <c r="AW2816" s="13">
        <v>8</v>
      </c>
      <c r="AX2816" s="797" t="s">
        <v>206</v>
      </c>
      <c r="AY2816" s="13">
        <v>256</v>
      </c>
      <c r="AZ2816" s="13">
        <v>225</v>
      </c>
      <c r="BA2816" s="13">
        <v>463</v>
      </c>
      <c r="BB2816" s="13">
        <v>411</v>
      </c>
      <c r="BC2816" s="13">
        <v>191</v>
      </c>
      <c r="BD2816" s="13">
        <v>186</v>
      </c>
      <c r="BE2816" s="797" t="s">
        <v>269</v>
      </c>
      <c r="BF2816" s="426">
        <v>4</v>
      </c>
      <c r="BG2816" s="13">
        <v>166</v>
      </c>
      <c r="BH2816" s="13">
        <v>148</v>
      </c>
      <c r="BI2816" s="859" t="s">
        <v>502</v>
      </c>
      <c r="BJ2816" s="13">
        <v>0</v>
      </c>
      <c r="BK2816" s="13" t="e">
        <f t="shared" si="478"/>
        <v>#DIV/0!</v>
      </c>
      <c r="BL2816" s="13" t="e">
        <f t="shared" si="479"/>
        <v>#DIV/0!</v>
      </c>
    </row>
    <row r="2817" spans="48:64" x14ac:dyDescent="0.25">
      <c r="AV2817" s="13">
        <v>85</v>
      </c>
      <c r="AW2817" s="13">
        <v>1</v>
      </c>
      <c r="AX2817" s="797" t="s">
        <v>215</v>
      </c>
      <c r="AY2817" s="13">
        <v>1</v>
      </c>
      <c r="AZ2817" s="13">
        <v>2</v>
      </c>
      <c r="BA2817" s="13">
        <v>4</v>
      </c>
      <c r="BB2817" s="13">
        <v>7</v>
      </c>
      <c r="BC2817" s="13">
        <v>3</v>
      </c>
      <c r="BD2817" s="13">
        <v>5</v>
      </c>
      <c r="BE2817" s="797" t="s">
        <v>224</v>
      </c>
      <c r="BF2817">
        <v>2</v>
      </c>
      <c r="BG2817" s="13">
        <v>4</v>
      </c>
      <c r="BH2817" s="13">
        <v>7</v>
      </c>
      <c r="BI2817" s="842" t="s">
        <v>459</v>
      </c>
      <c r="BJ2817" s="13">
        <v>0</v>
      </c>
      <c r="BK2817" s="13" t="e">
        <f t="shared" si="478"/>
        <v>#DIV/0!</v>
      </c>
      <c r="BL2817" s="13" t="e">
        <f t="shared" si="479"/>
        <v>#DIV/0!</v>
      </c>
    </row>
    <row r="2818" spans="48:64" x14ac:dyDescent="0.25">
      <c r="AV2818" s="13">
        <v>86</v>
      </c>
      <c r="AW2818" s="13">
        <v>11</v>
      </c>
      <c r="AX2818" s="797" t="s">
        <v>215</v>
      </c>
      <c r="AY2818" s="13">
        <v>221</v>
      </c>
      <c r="AZ2818" s="13">
        <v>175</v>
      </c>
      <c r="BA2818" s="13">
        <v>425</v>
      </c>
      <c r="BB2818" s="13">
        <v>331</v>
      </c>
      <c r="BC2818" s="13">
        <v>184</v>
      </c>
      <c r="BD2818" s="13">
        <v>156</v>
      </c>
      <c r="BE2818" s="797" t="s">
        <v>233</v>
      </c>
      <c r="BF2818" s="426">
        <v>3</v>
      </c>
      <c r="BG2818" s="13">
        <v>113</v>
      </c>
      <c r="BH2818" s="13">
        <v>102</v>
      </c>
      <c r="BI2818" s="831" t="s">
        <v>451</v>
      </c>
      <c r="BJ2818" s="13">
        <v>0</v>
      </c>
      <c r="BK2818" s="13" t="e">
        <f t="shared" si="478"/>
        <v>#DIV/0!</v>
      </c>
      <c r="BL2818" s="13" t="e">
        <f t="shared" si="479"/>
        <v>#DIV/0!</v>
      </c>
    </row>
    <row r="2819" spans="48:64" x14ac:dyDescent="0.25">
      <c r="AV2819" s="13">
        <v>87</v>
      </c>
      <c r="AW2819" s="13">
        <v>4</v>
      </c>
      <c r="AX2819" s="797" t="s">
        <v>215</v>
      </c>
      <c r="AY2819" s="13">
        <v>106</v>
      </c>
      <c r="AZ2819" s="13">
        <v>99</v>
      </c>
      <c r="BA2819" s="13">
        <v>247</v>
      </c>
      <c r="BB2819" s="13">
        <v>215</v>
      </c>
      <c r="BC2819" s="13">
        <v>129</v>
      </c>
      <c r="BD2819" s="13">
        <v>116</v>
      </c>
      <c r="BE2819" s="797" t="s">
        <v>242</v>
      </c>
      <c r="BF2819">
        <v>8</v>
      </c>
      <c r="BG2819" s="13">
        <v>164</v>
      </c>
      <c r="BH2819" s="13">
        <v>158</v>
      </c>
      <c r="BI2819" s="852" t="s">
        <v>514</v>
      </c>
      <c r="BJ2819" s="13">
        <v>0</v>
      </c>
      <c r="BK2819" s="13" t="e">
        <f t="shared" si="478"/>
        <v>#DIV/0!</v>
      </c>
      <c r="BL2819" s="13" t="e">
        <f t="shared" si="479"/>
        <v>#DIV/0!</v>
      </c>
    </row>
    <row r="2820" spans="48:64" x14ac:dyDescent="0.25">
      <c r="AV2820" s="13">
        <v>88</v>
      </c>
      <c r="AW2820" s="13">
        <v>7</v>
      </c>
      <c r="AX2820" s="797" t="s">
        <v>215</v>
      </c>
      <c r="AY2820" s="13">
        <v>80</v>
      </c>
      <c r="AZ2820" s="13">
        <v>72</v>
      </c>
      <c r="BA2820" s="13">
        <v>173</v>
      </c>
      <c r="BB2820" s="13">
        <v>133</v>
      </c>
      <c r="BC2820" s="13">
        <v>82</v>
      </c>
      <c r="BD2820" s="13">
        <v>61</v>
      </c>
      <c r="BE2820" s="797" t="s">
        <v>251</v>
      </c>
      <c r="BF2820">
        <v>4</v>
      </c>
      <c r="BG2820" s="13">
        <v>58</v>
      </c>
      <c r="BH2820" s="13">
        <v>33</v>
      </c>
      <c r="BI2820" s="778" t="s">
        <v>415</v>
      </c>
      <c r="BJ2820" s="13">
        <v>2</v>
      </c>
      <c r="BK2820" s="13" t="e">
        <f t="shared" si="478"/>
        <v>#DIV/0!</v>
      </c>
      <c r="BL2820" s="13" t="e">
        <f t="shared" si="479"/>
        <v>#DIV/0!</v>
      </c>
    </row>
    <row r="2821" spans="48:64" x14ac:dyDescent="0.25">
      <c r="AV2821" s="13">
        <v>89</v>
      </c>
      <c r="AW2821" s="13">
        <v>6</v>
      </c>
      <c r="AX2821" s="797" t="s">
        <v>215</v>
      </c>
      <c r="AY2821" s="13">
        <v>106</v>
      </c>
      <c r="AZ2821" s="13">
        <v>107</v>
      </c>
      <c r="BA2821" s="13">
        <v>207</v>
      </c>
      <c r="BB2821" s="13">
        <v>217</v>
      </c>
      <c r="BC2821" s="13">
        <v>99</v>
      </c>
      <c r="BD2821" s="13">
        <v>110</v>
      </c>
      <c r="BE2821" s="797" t="s">
        <v>260</v>
      </c>
      <c r="BF2821" s="426">
        <v>2</v>
      </c>
      <c r="BG2821" s="13">
        <v>66</v>
      </c>
      <c r="BH2821" s="13">
        <v>63</v>
      </c>
      <c r="BI2821" s="870" t="s">
        <v>471</v>
      </c>
      <c r="BJ2821" s="13">
        <v>1</v>
      </c>
      <c r="BK2821" s="13" t="e">
        <f t="shared" si="478"/>
        <v>#DIV/0!</v>
      </c>
      <c r="BL2821" s="13" t="e">
        <f t="shared" si="479"/>
        <v>#DIV/0!</v>
      </c>
    </row>
    <row r="2822" spans="48:64" x14ac:dyDescent="0.25">
      <c r="AV2822" s="13">
        <v>90</v>
      </c>
      <c r="AW2822" s="13">
        <v>4</v>
      </c>
      <c r="AX2822" s="797" t="s">
        <v>215</v>
      </c>
      <c r="AY2822" s="13">
        <v>91</v>
      </c>
      <c r="AZ2822" s="13">
        <v>95</v>
      </c>
      <c r="BA2822" s="13">
        <v>199</v>
      </c>
      <c r="BB2822" s="13">
        <v>167</v>
      </c>
      <c r="BC2822" s="13">
        <v>103</v>
      </c>
      <c r="BD2822" s="13">
        <v>72</v>
      </c>
      <c r="BE2822" s="797" t="s">
        <v>269</v>
      </c>
      <c r="BF2822" s="426">
        <v>2</v>
      </c>
      <c r="BG2822" s="13">
        <v>74</v>
      </c>
      <c r="BH2822" s="13">
        <v>86</v>
      </c>
      <c r="BI2822" s="821" t="s">
        <v>582</v>
      </c>
      <c r="BJ2822" s="13">
        <v>0</v>
      </c>
      <c r="BK2822" s="13" t="e">
        <f t="shared" si="478"/>
        <v>#DIV/0!</v>
      </c>
      <c r="BL2822" s="13" t="e">
        <f t="shared" si="479"/>
        <v>#DIV/0!</v>
      </c>
    </row>
    <row r="2823" spans="48:64" x14ac:dyDescent="0.25">
      <c r="AV2823" s="13">
        <v>91</v>
      </c>
      <c r="AW2823" s="13">
        <v>7</v>
      </c>
      <c r="AX2823" s="797" t="s">
        <v>224</v>
      </c>
      <c r="AY2823" s="13">
        <v>124</v>
      </c>
      <c r="AZ2823" s="13">
        <v>168</v>
      </c>
      <c r="BA2823" s="13">
        <v>325</v>
      </c>
      <c r="BB2823" s="13">
        <v>322</v>
      </c>
      <c r="BC2823" s="13">
        <v>181</v>
      </c>
      <c r="BD2823" s="13">
        <v>154</v>
      </c>
      <c r="BE2823" s="797" t="s">
        <v>233</v>
      </c>
      <c r="BF2823" s="426">
        <v>1</v>
      </c>
      <c r="BG2823" s="13">
        <v>119</v>
      </c>
      <c r="BH2823" s="13">
        <v>118</v>
      </c>
      <c r="BI2823" s="840" t="s">
        <v>510</v>
      </c>
      <c r="BJ2823" s="13">
        <v>1</v>
      </c>
      <c r="BK2823" s="13" t="e">
        <f t="shared" si="478"/>
        <v>#DIV/0!</v>
      </c>
      <c r="BL2823" s="13" t="e">
        <f t="shared" si="479"/>
        <v>#DIV/0!</v>
      </c>
    </row>
    <row r="2824" spans="48:64" x14ac:dyDescent="0.25">
      <c r="AV2824" s="13">
        <v>92</v>
      </c>
      <c r="AW2824" s="13">
        <v>4</v>
      </c>
      <c r="AX2824" s="797" t="s">
        <v>224</v>
      </c>
      <c r="AY2824" s="13">
        <v>54</v>
      </c>
      <c r="AZ2824" s="13">
        <v>45</v>
      </c>
      <c r="BA2824" s="13">
        <v>101</v>
      </c>
      <c r="BB2824" s="13">
        <v>80</v>
      </c>
      <c r="BC2824" s="13">
        <v>44</v>
      </c>
      <c r="BD2824" s="13">
        <v>35</v>
      </c>
      <c r="BE2824" s="797" t="s">
        <v>242</v>
      </c>
      <c r="BF2824" s="426">
        <v>7</v>
      </c>
      <c r="BG2824" s="13">
        <v>37</v>
      </c>
      <c r="BH2824" s="13">
        <v>27</v>
      </c>
      <c r="BI2824" s="827" t="s">
        <v>437</v>
      </c>
      <c r="BJ2824" s="13">
        <v>1</v>
      </c>
      <c r="BK2824" s="13" t="e">
        <f t="shared" si="478"/>
        <v>#DIV/0!</v>
      </c>
      <c r="BL2824" s="13" t="e">
        <f t="shared" si="479"/>
        <v>#DIV/0!</v>
      </c>
    </row>
    <row r="2825" spans="48:64" x14ac:dyDescent="0.25">
      <c r="AV2825" s="13">
        <v>93</v>
      </c>
      <c r="AW2825" s="13">
        <v>6</v>
      </c>
      <c r="AX2825" s="797" t="s">
        <v>224</v>
      </c>
      <c r="AY2825" s="13">
        <v>157</v>
      </c>
      <c r="AZ2825" s="13">
        <v>160</v>
      </c>
      <c r="BA2825" s="13">
        <v>322</v>
      </c>
      <c r="BB2825" s="13">
        <v>314</v>
      </c>
      <c r="BC2825" s="13">
        <v>121</v>
      </c>
      <c r="BD2825" s="13">
        <v>154</v>
      </c>
      <c r="BE2825" s="797" t="s">
        <v>251</v>
      </c>
      <c r="BF2825" s="426">
        <v>1</v>
      </c>
      <c r="BG2825" s="13">
        <v>91</v>
      </c>
      <c r="BH2825" s="13">
        <v>79</v>
      </c>
      <c r="BI2825" s="864" t="s">
        <v>540</v>
      </c>
      <c r="BJ2825" s="13">
        <v>1</v>
      </c>
      <c r="BK2825" s="13" t="e">
        <f t="shared" si="478"/>
        <v>#DIV/0!</v>
      </c>
      <c r="BL2825" s="13" t="e">
        <f t="shared" si="479"/>
        <v>#DIV/0!</v>
      </c>
    </row>
    <row r="2826" spans="48:64" x14ac:dyDescent="0.25">
      <c r="AV2826" s="13">
        <v>94</v>
      </c>
      <c r="AW2826" s="13">
        <v>6</v>
      </c>
      <c r="AX2826" s="797" t="s">
        <v>224</v>
      </c>
      <c r="AY2826" s="13">
        <v>84</v>
      </c>
      <c r="AZ2826" s="13">
        <v>89</v>
      </c>
      <c r="BA2826" s="13">
        <v>215</v>
      </c>
      <c r="BB2826" s="13">
        <v>181</v>
      </c>
      <c r="BC2826" s="13">
        <v>123</v>
      </c>
      <c r="BD2826" s="13">
        <v>92</v>
      </c>
      <c r="BE2826" s="797" t="s">
        <v>260</v>
      </c>
      <c r="BF2826" s="426">
        <v>3</v>
      </c>
      <c r="BG2826" s="13">
        <v>85</v>
      </c>
      <c r="BH2826" s="13">
        <v>65</v>
      </c>
      <c r="BI2826" s="823" t="s">
        <v>480</v>
      </c>
      <c r="BJ2826" s="13">
        <v>0</v>
      </c>
      <c r="BK2826" s="13" t="e">
        <f t="shared" si="478"/>
        <v>#DIV/0!</v>
      </c>
      <c r="BL2826" s="13" t="e">
        <f t="shared" si="479"/>
        <v>#DIV/0!</v>
      </c>
    </row>
    <row r="2827" spans="48:64" x14ac:dyDescent="0.25">
      <c r="AV2827" s="13">
        <v>95</v>
      </c>
      <c r="AW2827" s="13">
        <v>5</v>
      </c>
      <c r="AX2827" s="797" t="s">
        <v>224</v>
      </c>
      <c r="AY2827" s="13">
        <v>139</v>
      </c>
      <c r="AZ2827" s="13">
        <v>130</v>
      </c>
      <c r="BA2827" s="13">
        <v>278</v>
      </c>
      <c r="BB2827" s="13">
        <v>260</v>
      </c>
      <c r="BC2827" s="13">
        <v>130</v>
      </c>
      <c r="BD2827" s="13">
        <v>130</v>
      </c>
      <c r="BE2827" s="797" t="s">
        <v>269</v>
      </c>
      <c r="BF2827" s="426">
        <v>2</v>
      </c>
      <c r="BG2827" s="13">
        <v>102</v>
      </c>
      <c r="BH2827" s="13">
        <v>122</v>
      </c>
      <c r="BI2827" s="877" t="s">
        <v>428</v>
      </c>
      <c r="BJ2827" s="13">
        <v>0</v>
      </c>
      <c r="BK2827" s="13" t="e">
        <f t="shared" si="478"/>
        <v>#DIV/0!</v>
      </c>
      <c r="BL2827" s="13" t="e">
        <f t="shared" si="479"/>
        <v>#DIV/0!</v>
      </c>
    </row>
    <row r="2828" spans="48:64" x14ac:dyDescent="0.25">
      <c r="AV2828" s="13">
        <v>96</v>
      </c>
      <c r="AW2828" s="13">
        <v>6</v>
      </c>
      <c r="AX2828" s="797" t="s">
        <v>233</v>
      </c>
      <c r="AY2828" s="13">
        <v>62</v>
      </c>
      <c r="AZ2828" s="13">
        <v>59</v>
      </c>
      <c r="BA2828" s="13">
        <v>130</v>
      </c>
      <c r="BB2828" s="13">
        <v>130</v>
      </c>
      <c r="BC2828" s="13">
        <v>64</v>
      </c>
      <c r="BD2828" s="13">
        <v>71</v>
      </c>
      <c r="BE2828" s="797" t="s">
        <v>242</v>
      </c>
      <c r="BF2828" s="426">
        <v>1</v>
      </c>
      <c r="BG2828" s="13">
        <v>83</v>
      </c>
      <c r="BH2828" s="13">
        <v>71</v>
      </c>
      <c r="BI2828" s="859" t="s">
        <v>502</v>
      </c>
      <c r="BJ2828" s="13">
        <v>1</v>
      </c>
      <c r="BK2828" s="13" t="e">
        <f t="shared" si="478"/>
        <v>#DIV/0!</v>
      </c>
      <c r="BL2828" s="13" t="e">
        <f t="shared" si="479"/>
        <v>#DIV/0!</v>
      </c>
    </row>
    <row r="2829" spans="48:64" x14ac:dyDescent="0.25">
      <c r="AV2829" s="13">
        <v>97</v>
      </c>
      <c r="AW2829" s="13">
        <v>7</v>
      </c>
      <c r="AX2829" s="797" t="s">
        <v>233</v>
      </c>
      <c r="AY2829" s="13">
        <v>240</v>
      </c>
      <c r="AZ2829" s="13">
        <v>262</v>
      </c>
      <c r="BA2829" s="13">
        <v>481</v>
      </c>
      <c r="BB2829" s="13">
        <v>471</v>
      </c>
      <c r="BC2829" s="13">
        <v>218</v>
      </c>
      <c r="BD2829" s="13">
        <v>209</v>
      </c>
      <c r="BE2829" s="797" t="s">
        <v>251</v>
      </c>
      <c r="BF2829" s="426">
        <v>2</v>
      </c>
      <c r="BG2829" s="13">
        <v>193</v>
      </c>
      <c r="BH2829" s="13">
        <v>207</v>
      </c>
      <c r="BI2829" s="821" t="s">
        <v>582</v>
      </c>
      <c r="BJ2829" s="13">
        <v>1</v>
      </c>
      <c r="BK2829" s="13" t="e">
        <f t="shared" ref="BK2829:BK2860" si="480">ROUND(BA99/(AW99-BJ99),2)</f>
        <v>#DIV/0!</v>
      </c>
      <c r="BL2829" s="13" t="e">
        <f t="shared" ref="BL2829:BL2860" si="481">ROUND(BB99/(AW99-BJ99),2)</f>
        <v>#DIV/0!</v>
      </c>
    </row>
    <row r="2830" spans="48:64" x14ac:dyDescent="0.25">
      <c r="AV2830" s="13">
        <v>98</v>
      </c>
      <c r="AW2830" s="13">
        <v>3</v>
      </c>
      <c r="AX2830" s="797" t="s">
        <v>233</v>
      </c>
      <c r="AY2830" s="13">
        <v>128</v>
      </c>
      <c r="AZ2830" s="13">
        <v>104</v>
      </c>
      <c r="BA2830" s="13">
        <v>226</v>
      </c>
      <c r="BB2830" s="13">
        <v>200</v>
      </c>
      <c r="BC2830" s="13">
        <v>94</v>
      </c>
      <c r="BD2830" s="13">
        <v>96</v>
      </c>
      <c r="BE2830" s="797" t="s">
        <v>260</v>
      </c>
      <c r="BF2830" s="426">
        <v>3</v>
      </c>
      <c r="BG2830" s="13">
        <v>178</v>
      </c>
      <c r="BH2830" s="13">
        <v>154</v>
      </c>
      <c r="BI2830" s="821" t="s">
        <v>582</v>
      </c>
      <c r="BJ2830" s="13">
        <v>1</v>
      </c>
      <c r="BK2830" s="13" t="e">
        <f t="shared" si="480"/>
        <v>#DIV/0!</v>
      </c>
      <c r="BL2830" s="13" t="e">
        <f t="shared" si="481"/>
        <v>#DIV/0!</v>
      </c>
    </row>
    <row r="2831" spans="48:64" x14ac:dyDescent="0.25">
      <c r="AV2831" s="13">
        <v>99</v>
      </c>
      <c r="AW2831" s="13">
        <v>10</v>
      </c>
      <c r="AX2831" s="797" t="s">
        <v>233</v>
      </c>
      <c r="AY2831" s="13">
        <v>215</v>
      </c>
      <c r="AZ2831" s="13">
        <v>178</v>
      </c>
      <c r="BA2831" s="13">
        <v>491</v>
      </c>
      <c r="BB2831" s="13">
        <v>373</v>
      </c>
      <c r="BC2831" s="13">
        <v>257</v>
      </c>
      <c r="BD2831" s="13">
        <v>195</v>
      </c>
      <c r="BE2831" s="797" t="s">
        <v>269</v>
      </c>
      <c r="BF2831" s="426">
        <v>1</v>
      </c>
      <c r="BG2831" s="13">
        <v>125</v>
      </c>
      <c r="BH2831" s="13">
        <v>93</v>
      </c>
      <c r="BI2831" s="821" t="s">
        <v>582</v>
      </c>
      <c r="BJ2831" s="13">
        <v>3</v>
      </c>
      <c r="BK2831" s="13" t="e">
        <f t="shared" si="480"/>
        <v>#DIV/0!</v>
      </c>
      <c r="BL2831" s="13" t="e">
        <f t="shared" si="481"/>
        <v>#DIV/0!</v>
      </c>
    </row>
    <row r="2832" spans="48:64" x14ac:dyDescent="0.25">
      <c r="AV2832" s="13">
        <v>100</v>
      </c>
      <c r="AW2832" s="13">
        <v>8</v>
      </c>
      <c r="AX2832" s="797" t="s">
        <v>242</v>
      </c>
      <c r="AY2832" s="13">
        <v>148</v>
      </c>
      <c r="AZ2832" s="13">
        <v>162</v>
      </c>
      <c r="BA2832" s="13">
        <v>335</v>
      </c>
      <c r="BB2832" s="13">
        <v>320</v>
      </c>
      <c r="BC2832" s="13">
        <v>176</v>
      </c>
      <c r="BD2832" s="13">
        <v>158</v>
      </c>
      <c r="BE2832" s="797" t="s">
        <v>251</v>
      </c>
      <c r="BF2832" s="426">
        <v>1</v>
      </c>
      <c r="BG2832" s="13">
        <v>106</v>
      </c>
      <c r="BH2832" s="13">
        <v>95</v>
      </c>
      <c r="BI2832" s="864" t="s">
        <v>540</v>
      </c>
      <c r="BJ2832" s="13">
        <v>2</v>
      </c>
      <c r="BK2832" s="13" t="e">
        <f t="shared" si="480"/>
        <v>#DIV/0!</v>
      </c>
      <c r="BL2832" s="13" t="e">
        <f t="shared" si="481"/>
        <v>#DIV/0!</v>
      </c>
    </row>
    <row r="2833" spans="48:64" x14ac:dyDescent="0.25">
      <c r="AV2833" s="13">
        <v>101</v>
      </c>
      <c r="AW2833" s="13">
        <v>6</v>
      </c>
      <c r="AX2833" s="797" t="s">
        <v>242</v>
      </c>
      <c r="AY2833" s="13">
        <v>198</v>
      </c>
      <c r="AZ2833" s="13">
        <v>186</v>
      </c>
      <c r="BA2833" s="13">
        <v>384</v>
      </c>
      <c r="BB2833" s="13">
        <v>335</v>
      </c>
      <c r="BC2833" s="13">
        <v>167</v>
      </c>
      <c r="BD2833" s="13">
        <v>149</v>
      </c>
      <c r="BE2833" s="797" t="s">
        <v>260</v>
      </c>
      <c r="BF2833" s="426">
        <v>7</v>
      </c>
      <c r="BG2833" s="13">
        <v>156</v>
      </c>
      <c r="BH2833" s="13">
        <v>128</v>
      </c>
      <c r="BI2833" s="874" t="s">
        <v>424</v>
      </c>
      <c r="BJ2833" s="13">
        <v>0</v>
      </c>
      <c r="BK2833" s="13" t="e">
        <f t="shared" si="480"/>
        <v>#DIV/0!</v>
      </c>
      <c r="BL2833" s="13" t="e">
        <f t="shared" si="481"/>
        <v>#DIV/0!</v>
      </c>
    </row>
    <row r="2834" spans="48:64" x14ac:dyDescent="0.25">
      <c r="AV2834" s="13">
        <v>102</v>
      </c>
      <c r="AW2834" s="13">
        <v>7</v>
      </c>
      <c r="AX2834" s="797" t="s">
        <v>242</v>
      </c>
      <c r="AY2834" s="13">
        <v>183</v>
      </c>
      <c r="AZ2834" s="13">
        <v>179</v>
      </c>
      <c r="BA2834" s="13">
        <v>396</v>
      </c>
      <c r="BB2834" s="13">
        <v>347</v>
      </c>
      <c r="BC2834" s="13">
        <v>190</v>
      </c>
      <c r="BD2834" s="13">
        <v>168</v>
      </c>
      <c r="BE2834" s="797" t="s">
        <v>269</v>
      </c>
      <c r="BF2834" s="426">
        <v>2</v>
      </c>
      <c r="BG2834" s="13">
        <v>161</v>
      </c>
      <c r="BH2834" s="13">
        <v>125</v>
      </c>
      <c r="BI2834" s="859" t="s">
        <v>502</v>
      </c>
      <c r="BJ2834" s="13">
        <v>0</v>
      </c>
      <c r="BK2834" s="13" t="e">
        <f t="shared" si="480"/>
        <v>#DIV/0!</v>
      </c>
      <c r="BL2834" s="13" t="e">
        <f t="shared" si="481"/>
        <v>#DIV/0!</v>
      </c>
    </row>
    <row r="2835" spans="48:64" x14ac:dyDescent="0.25">
      <c r="AV2835" s="13">
        <v>103</v>
      </c>
      <c r="AW2835" s="13">
        <v>8</v>
      </c>
      <c r="AX2835" s="797" t="s">
        <v>251</v>
      </c>
      <c r="AY2835" s="13">
        <v>116</v>
      </c>
      <c r="AZ2835" s="13">
        <v>120</v>
      </c>
      <c r="BA2835" s="13">
        <v>215</v>
      </c>
      <c r="BB2835" s="13">
        <v>220</v>
      </c>
      <c r="BC2835" s="13">
        <v>87</v>
      </c>
      <c r="BD2835" s="13">
        <v>100</v>
      </c>
      <c r="BE2835" s="797" t="s">
        <v>260</v>
      </c>
      <c r="BF2835">
        <v>2</v>
      </c>
      <c r="BG2835" s="13">
        <v>52</v>
      </c>
      <c r="BH2835" s="13">
        <v>61</v>
      </c>
      <c r="BI2835" s="857" t="s">
        <v>415</v>
      </c>
      <c r="BJ2835" s="13">
        <v>1</v>
      </c>
      <c r="BK2835" s="13" t="e">
        <f t="shared" si="480"/>
        <v>#DIV/0!</v>
      </c>
      <c r="BL2835" s="13" t="e">
        <f t="shared" si="481"/>
        <v>#DIV/0!</v>
      </c>
    </row>
    <row r="2836" spans="48:64" x14ac:dyDescent="0.25">
      <c r="AV2836" s="13">
        <v>104</v>
      </c>
      <c r="AW2836" s="13">
        <v>9</v>
      </c>
      <c r="AX2836" s="797" t="s">
        <v>251</v>
      </c>
      <c r="AY2836" s="13">
        <v>140</v>
      </c>
      <c r="AZ2836" s="13">
        <v>126</v>
      </c>
      <c r="BA2836" s="13">
        <v>252</v>
      </c>
      <c r="BB2836" s="13">
        <v>263</v>
      </c>
      <c r="BC2836" s="13">
        <v>100</v>
      </c>
      <c r="BD2836" s="13">
        <v>137</v>
      </c>
      <c r="BE2836" s="797" t="s">
        <v>269</v>
      </c>
      <c r="BF2836" s="426">
        <v>4</v>
      </c>
      <c r="BG2836" s="13">
        <v>75</v>
      </c>
      <c r="BH2836" s="13">
        <v>84</v>
      </c>
      <c r="BI2836" s="877" t="s">
        <v>428</v>
      </c>
      <c r="BJ2836" s="13">
        <v>0</v>
      </c>
      <c r="BK2836" s="13" t="e">
        <f t="shared" si="480"/>
        <v>#DIV/0!</v>
      </c>
      <c r="BL2836" s="13" t="e">
        <f t="shared" si="481"/>
        <v>#DIV/0!</v>
      </c>
    </row>
    <row r="2837" spans="48:64" x14ac:dyDescent="0.25">
      <c r="AV2837" s="13">
        <v>105</v>
      </c>
      <c r="AW2837" s="13">
        <v>7</v>
      </c>
      <c r="AX2837" s="797" t="s">
        <v>260</v>
      </c>
      <c r="AY2837" s="13">
        <v>113</v>
      </c>
      <c r="AZ2837" s="13">
        <v>121</v>
      </c>
      <c r="BA2837" s="13">
        <v>265</v>
      </c>
      <c r="BB2837" s="13">
        <v>221</v>
      </c>
      <c r="BC2837" s="13">
        <v>136</v>
      </c>
      <c r="BD2837" s="13">
        <v>100</v>
      </c>
      <c r="BE2837" s="797" t="s">
        <v>269</v>
      </c>
      <c r="BF2837">
        <v>3</v>
      </c>
      <c r="BG2837" s="13">
        <v>109</v>
      </c>
      <c r="BH2837" s="13">
        <v>85</v>
      </c>
      <c r="BI2837" s="867" t="s">
        <v>560</v>
      </c>
      <c r="BJ2837" s="13">
        <v>1</v>
      </c>
      <c r="BK2837" s="13" t="e">
        <f t="shared" si="480"/>
        <v>#DIV/0!</v>
      </c>
      <c r="BL2837" s="13" t="e">
        <f t="shared" si="481"/>
        <v>#DIV/0!</v>
      </c>
    </row>
    <row r="2838" spans="48:64" x14ac:dyDescent="0.25">
      <c r="AV2838">
        <v>1</v>
      </c>
      <c r="AW2838">
        <v>7</v>
      </c>
      <c r="AX2838" s="867" t="s">
        <v>278</v>
      </c>
      <c r="AY2838">
        <v>188</v>
      </c>
      <c r="AZ2838">
        <v>199</v>
      </c>
      <c r="BA2838">
        <v>357</v>
      </c>
      <c r="BB2838">
        <v>354</v>
      </c>
      <c r="BC2838">
        <v>151</v>
      </c>
      <c r="BD2838">
        <v>155</v>
      </c>
      <c r="BE2838" s="867" t="s">
        <v>287</v>
      </c>
      <c r="BF2838">
        <v>1</v>
      </c>
      <c r="BG2838">
        <v>141</v>
      </c>
      <c r="BH2838">
        <v>126</v>
      </c>
      <c r="BI2838" s="857" t="s">
        <v>415</v>
      </c>
      <c r="BJ2838">
        <v>0</v>
      </c>
      <c r="BK2838" t="e">
        <f t="shared" ref="BK2838:BK2869" si="482">ROUND(BA3/(AW3-BJ3),2)</f>
        <v>#DIV/0!</v>
      </c>
      <c r="BL2838" t="e">
        <f t="shared" ref="BL2838:BL2869" si="483">ROUND(BB3/(AW3-BJ3),2)</f>
        <v>#DIV/0!</v>
      </c>
    </row>
    <row r="2839" spans="48:64" x14ac:dyDescent="0.25">
      <c r="AV2839">
        <v>2</v>
      </c>
      <c r="AW2839">
        <v>9</v>
      </c>
      <c r="AX2839" s="867" t="s">
        <v>278</v>
      </c>
      <c r="AY2839">
        <v>316</v>
      </c>
      <c r="AZ2839">
        <v>251</v>
      </c>
      <c r="BA2839">
        <v>662</v>
      </c>
      <c r="BB2839">
        <v>516</v>
      </c>
      <c r="BC2839">
        <v>318</v>
      </c>
      <c r="BD2839">
        <v>265</v>
      </c>
      <c r="BE2839" s="867" t="s">
        <v>296</v>
      </c>
      <c r="BF2839">
        <v>1</v>
      </c>
      <c r="BG2839">
        <v>319</v>
      </c>
      <c r="BH2839">
        <v>236</v>
      </c>
      <c r="BI2839" s="888" t="s">
        <v>451</v>
      </c>
      <c r="BJ2839">
        <v>1</v>
      </c>
      <c r="BK2839" t="e">
        <f t="shared" si="482"/>
        <v>#DIV/0!</v>
      </c>
      <c r="BL2839" t="e">
        <f t="shared" si="483"/>
        <v>#DIV/0!</v>
      </c>
    </row>
    <row r="2840" spans="48:64" x14ac:dyDescent="0.25">
      <c r="AV2840">
        <v>3</v>
      </c>
      <c r="AW2840">
        <v>8</v>
      </c>
      <c r="AX2840" s="867" t="s">
        <v>278</v>
      </c>
      <c r="AY2840">
        <v>226</v>
      </c>
      <c r="AZ2840">
        <v>170</v>
      </c>
      <c r="BA2840">
        <v>361</v>
      </c>
      <c r="BB2840">
        <v>285</v>
      </c>
      <c r="BC2840">
        <v>126</v>
      </c>
      <c r="BD2840">
        <v>115</v>
      </c>
      <c r="BE2840" s="867" t="s">
        <v>305</v>
      </c>
      <c r="BF2840">
        <v>1</v>
      </c>
      <c r="BG2840">
        <v>94</v>
      </c>
      <c r="BH2840">
        <v>58</v>
      </c>
      <c r="BI2840" s="879" t="s">
        <v>419</v>
      </c>
      <c r="BJ2840">
        <v>0</v>
      </c>
      <c r="BK2840" t="e">
        <f t="shared" si="482"/>
        <v>#DIV/0!</v>
      </c>
      <c r="BL2840" t="e">
        <f t="shared" si="483"/>
        <v>#DIV/0!</v>
      </c>
    </row>
    <row r="2841" spans="48:64" x14ac:dyDescent="0.25">
      <c r="AV2841">
        <v>4</v>
      </c>
      <c r="AW2841">
        <v>8</v>
      </c>
      <c r="AX2841" s="867" t="s">
        <v>278</v>
      </c>
      <c r="AY2841">
        <v>240</v>
      </c>
      <c r="AZ2841">
        <v>226</v>
      </c>
      <c r="BA2841">
        <v>455</v>
      </c>
      <c r="BB2841">
        <v>420</v>
      </c>
      <c r="BC2841">
        <v>191</v>
      </c>
      <c r="BD2841">
        <v>194</v>
      </c>
      <c r="BE2841" s="867" t="s">
        <v>314</v>
      </c>
      <c r="BF2841">
        <v>1</v>
      </c>
      <c r="BG2841">
        <v>181</v>
      </c>
      <c r="BH2841">
        <v>151</v>
      </c>
      <c r="BI2841" s="891" t="s">
        <v>502</v>
      </c>
      <c r="BJ2841">
        <v>0</v>
      </c>
      <c r="BK2841" t="e">
        <f t="shared" si="482"/>
        <v>#DIV/0!</v>
      </c>
      <c r="BL2841" t="e">
        <f t="shared" si="483"/>
        <v>#DIV/0!</v>
      </c>
    </row>
    <row r="2842" spans="48:64" x14ac:dyDescent="0.25">
      <c r="AV2842">
        <v>5</v>
      </c>
      <c r="AW2842">
        <v>5</v>
      </c>
      <c r="AX2842" s="867" t="s">
        <v>278</v>
      </c>
      <c r="AY2842">
        <v>88</v>
      </c>
      <c r="AZ2842">
        <v>112</v>
      </c>
      <c r="BA2842">
        <v>227</v>
      </c>
      <c r="BB2842">
        <v>242</v>
      </c>
      <c r="BC2842">
        <v>117</v>
      </c>
      <c r="BD2842">
        <v>130</v>
      </c>
      <c r="BE2842" s="867" t="s">
        <v>323</v>
      </c>
      <c r="BF2842">
        <v>3</v>
      </c>
      <c r="BG2842">
        <v>112</v>
      </c>
      <c r="BH2842">
        <v>115</v>
      </c>
      <c r="BI2842" s="846" t="s">
        <v>480</v>
      </c>
      <c r="BJ2842">
        <v>1</v>
      </c>
      <c r="BK2842" t="e">
        <f t="shared" si="482"/>
        <v>#DIV/0!</v>
      </c>
      <c r="BL2842" t="e">
        <f t="shared" si="483"/>
        <v>#DIV/0!</v>
      </c>
    </row>
    <row r="2843" spans="48:64" x14ac:dyDescent="0.25">
      <c r="AV2843">
        <v>6</v>
      </c>
      <c r="AW2843">
        <v>1</v>
      </c>
      <c r="AX2843" s="867" t="s">
        <v>278</v>
      </c>
      <c r="AY2843">
        <v>9</v>
      </c>
      <c r="AZ2843">
        <v>14</v>
      </c>
      <c r="BA2843">
        <v>21</v>
      </c>
      <c r="BB2843">
        <v>29</v>
      </c>
      <c r="BC2843">
        <v>11</v>
      </c>
      <c r="BD2843">
        <v>15</v>
      </c>
      <c r="BE2843" s="867" t="s">
        <v>332</v>
      </c>
      <c r="BF2843">
        <v>2</v>
      </c>
      <c r="BG2843">
        <v>21</v>
      </c>
      <c r="BH2843">
        <v>29</v>
      </c>
      <c r="BI2843" s="888" t="s">
        <v>451</v>
      </c>
      <c r="BJ2843">
        <v>0</v>
      </c>
      <c r="BK2843" t="e">
        <f t="shared" si="482"/>
        <v>#DIV/0!</v>
      </c>
      <c r="BL2843" t="e">
        <f t="shared" si="483"/>
        <v>#DIV/0!</v>
      </c>
    </row>
    <row r="2844" spans="48:64" x14ac:dyDescent="0.25">
      <c r="AV2844">
        <v>7</v>
      </c>
      <c r="AW2844">
        <v>6</v>
      </c>
      <c r="AX2844" s="867" t="s">
        <v>278</v>
      </c>
      <c r="AY2844">
        <v>135</v>
      </c>
      <c r="AZ2844">
        <v>130</v>
      </c>
      <c r="BA2844">
        <v>334</v>
      </c>
      <c r="BB2844">
        <v>315</v>
      </c>
      <c r="BC2844">
        <v>180</v>
      </c>
      <c r="BD2844">
        <v>185</v>
      </c>
      <c r="BE2844" s="867" t="s">
        <v>341</v>
      </c>
      <c r="BF2844">
        <v>4</v>
      </c>
      <c r="BG2844">
        <v>157</v>
      </c>
      <c r="BH2844">
        <v>157</v>
      </c>
      <c r="BI2844" s="849" t="s">
        <v>489</v>
      </c>
      <c r="BJ2844">
        <v>0</v>
      </c>
      <c r="BK2844" t="e">
        <f t="shared" si="482"/>
        <v>#DIV/0!</v>
      </c>
      <c r="BL2844" t="e">
        <f t="shared" si="483"/>
        <v>#DIV/0!</v>
      </c>
    </row>
    <row r="2845" spans="48:64" x14ac:dyDescent="0.25">
      <c r="AV2845">
        <v>8</v>
      </c>
      <c r="AW2845">
        <v>8</v>
      </c>
      <c r="AX2845" s="867" t="s">
        <v>278</v>
      </c>
      <c r="AY2845">
        <v>131</v>
      </c>
      <c r="AZ2845">
        <v>125</v>
      </c>
      <c r="BA2845">
        <v>257</v>
      </c>
      <c r="BB2845">
        <v>235</v>
      </c>
      <c r="BC2845">
        <v>114</v>
      </c>
      <c r="BD2845">
        <v>110</v>
      </c>
      <c r="BE2845" s="867" t="s">
        <v>350</v>
      </c>
      <c r="BF2845">
        <v>7</v>
      </c>
      <c r="BG2845">
        <v>173</v>
      </c>
      <c r="BH2845">
        <v>158</v>
      </c>
      <c r="BI2845" s="879" t="s">
        <v>419</v>
      </c>
      <c r="BJ2845">
        <v>0</v>
      </c>
      <c r="BK2845" t="e">
        <f t="shared" si="482"/>
        <v>#DIV/0!</v>
      </c>
      <c r="BL2845" t="e">
        <f t="shared" si="483"/>
        <v>#DIV/0!</v>
      </c>
    </row>
    <row r="2846" spans="48:64" x14ac:dyDescent="0.25">
      <c r="AV2846">
        <v>9</v>
      </c>
      <c r="AW2846">
        <v>6</v>
      </c>
      <c r="AX2846" s="867" t="s">
        <v>278</v>
      </c>
      <c r="AY2846">
        <v>147</v>
      </c>
      <c r="AZ2846">
        <v>155</v>
      </c>
      <c r="BA2846">
        <v>375</v>
      </c>
      <c r="BB2846">
        <v>325</v>
      </c>
      <c r="BC2846">
        <v>205</v>
      </c>
      <c r="BD2846">
        <v>170</v>
      </c>
      <c r="BE2846" s="867" t="s">
        <v>359</v>
      </c>
      <c r="BF2846">
        <v>2</v>
      </c>
      <c r="BG2846">
        <v>187</v>
      </c>
      <c r="BH2846">
        <v>175</v>
      </c>
      <c r="BI2846" s="868" t="s">
        <v>471</v>
      </c>
      <c r="BJ2846">
        <v>2</v>
      </c>
      <c r="BK2846" t="e">
        <f t="shared" si="482"/>
        <v>#DIV/0!</v>
      </c>
      <c r="BL2846" t="e">
        <f t="shared" si="483"/>
        <v>#DIV/0!</v>
      </c>
    </row>
    <row r="2847" spans="48:64" x14ac:dyDescent="0.25">
      <c r="AV2847">
        <v>10</v>
      </c>
      <c r="AW2847">
        <v>2</v>
      </c>
      <c r="AX2847" s="867" t="s">
        <v>278</v>
      </c>
      <c r="AY2847">
        <v>17</v>
      </c>
      <c r="AZ2847">
        <v>20</v>
      </c>
      <c r="BA2847">
        <v>37</v>
      </c>
      <c r="BB2847">
        <v>41</v>
      </c>
      <c r="BC2847">
        <v>17</v>
      </c>
      <c r="BD2847">
        <v>21</v>
      </c>
      <c r="BE2847" s="867" t="s">
        <v>368</v>
      </c>
      <c r="BF2847">
        <v>3</v>
      </c>
      <c r="BG2847">
        <v>37</v>
      </c>
      <c r="BH2847">
        <v>39</v>
      </c>
      <c r="BI2847" s="868" t="s">
        <v>471</v>
      </c>
      <c r="BJ2847">
        <v>0</v>
      </c>
      <c r="BK2847" t="e">
        <f t="shared" si="482"/>
        <v>#DIV/0!</v>
      </c>
      <c r="BL2847" t="e">
        <f t="shared" si="483"/>
        <v>#DIV/0!</v>
      </c>
    </row>
    <row r="2848" spans="48:64" x14ac:dyDescent="0.25">
      <c r="AV2848">
        <v>11</v>
      </c>
      <c r="AW2848">
        <v>7</v>
      </c>
      <c r="AX2848" s="867" t="s">
        <v>278</v>
      </c>
      <c r="AY2848">
        <v>197</v>
      </c>
      <c r="AZ2848">
        <v>169</v>
      </c>
      <c r="BA2848">
        <v>443</v>
      </c>
      <c r="BB2848">
        <v>382</v>
      </c>
      <c r="BC2848">
        <v>228</v>
      </c>
      <c r="BD2848">
        <v>213</v>
      </c>
      <c r="BE2848" s="867" t="s">
        <v>377</v>
      </c>
      <c r="BF2848">
        <v>5</v>
      </c>
      <c r="BG2848">
        <v>193</v>
      </c>
      <c r="BH2848">
        <v>170</v>
      </c>
      <c r="BI2848" s="847" t="s">
        <v>494</v>
      </c>
      <c r="BJ2848">
        <v>0</v>
      </c>
      <c r="BK2848" t="e">
        <f t="shared" si="482"/>
        <v>#DIV/0!</v>
      </c>
      <c r="BL2848" t="e">
        <f t="shared" si="483"/>
        <v>#DIV/0!</v>
      </c>
    </row>
    <row r="2849" spans="48:64" x14ac:dyDescent="0.25">
      <c r="AV2849">
        <v>12</v>
      </c>
      <c r="AW2849">
        <v>7</v>
      </c>
      <c r="AX2849" s="867" t="s">
        <v>278</v>
      </c>
      <c r="AY2849">
        <v>154</v>
      </c>
      <c r="AZ2849">
        <v>154</v>
      </c>
      <c r="BA2849">
        <v>332</v>
      </c>
      <c r="BB2849">
        <v>305</v>
      </c>
      <c r="BC2849">
        <v>159</v>
      </c>
      <c r="BD2849">
        <v>151</v>
      </c>
      <c r="BE2849" s="867" t="s">
        <v>386</v>
      </c>
      <c r="BF2849">
        <v>5</v>
      </c>
      <c r="BG2849">
        <v>108</v>
      </c>
      <c r="BH2849">
        <v>109</v>
      </c>
      <c r="BI2849" s="861" t="s">
        <v>548</v>
      </c>
      <c r="BJ2849">
        <v>0</v>
      </c>
      <c r="BK2849" t="e">
        <f t="shared" si="482"/>
        <v>#DIV/0!</v>
      </c>
      <c r="BL2849" t="e">
        <f t="shared" si="483"/>
        <v>#DIV/0!</v>
      </c>
    </row>
    <row r="2850" spans="48:64" x14ac:dyDescent="0.25">
      <c r="AV2850">
        <v>13</v>
      </c>
      <c r="AW2850">
        <v>10</v>
      </c>
      <c r="AX2850" s="867" t="s">
        <v>278</v>
      </c>
      <c r="AY2850">
        <v>257</v>
      </c>
      <c r="AZ2850">
        <v>279</v>
      </c>
      <c r="BA2850">
        <v>576</v>
      </c>
      <c r="BB2850">
        <v>549</v>
      </c>
      <c r="BC2850">
        <v>267</v>
      </c>
      <c r="BD2850">
        <v>270</v>
      </c>
      <c r="BE2850" s="867" t="s">
        <v>395</v>
      </c>
      <c r="BF2850">
        <v>1</v>
      </c>
      <c r="BG2850">
        <v>298</v>
      </c>
      <c r="BH2850">
        <v>283</v>
      </c>
      <c r="BI2850" s="891" t="s">
        <v>502</v>
      </c>
      <c r="BJ2850">
        <v>1</v>
      </c>
      <c r="BK2850" t="e">
        <f t="shared" si="482"/>
        <v>#DIV/0!</v>
      </c>
      <c r="BL2850" t="e">
        <f t="shared" si="483"/>
        <v>#DIV/0!</v>
      </c>
    </row>
    <row r="2851" spans="48:64" x14ac:dyDescent="0.25">
      <c r="AV2851">
        <v>14</v>
      </c>
      <c r="AW2851">
        <v>8</v>
      </c>
      <c r="AX2851" s="867" t="s">
        <v>278</v>
      </c>
      <c r="AY2851">
        <v>284</v>
      </c>
      <c r="AZ2851">
        <v>242</v>
      </c>
      <c r="BA2851">
        <v>537</v>
      </c>
      <c r="BB2851">
        <v>440</v>
      </c>
      <c r="BC2851">
        <v>229</v>
      </c>
      <c r="BD2851">
        <v>198</v>
      </c>
      <c r="BE2851" s="867" t="s">
        <v>404</v>
      </c>
      <c r="BF2851">
        <v>2</v>
      </c>
      <c r="BG2851">
        <v>298</v>
      </c>
      <c r="BH2851">
        <v>204</v>
      </c>
      <c r="BI2851" s="839" t="s">
        <v>433</v>
      </c>
      <c r="BJ2851">
        <v>0</v>
      </c>
      <c r="BK2851" t="e">
        <f t="shared" si="482"/>
        <v>#DIV/0!</v>
      </c>
      <c r="BL2851" t="e">
        <f t="shared" si="483"/>
        <v>#DIV/0!</v>
      </c>
    </row>
    <row r="2852" spans="48:64" x14ac:dyDescent="0.25">
      <c r="AV2852">
        <v>15</v>
      </c>
      <c r="AW2852">
        <v>5</v>
      </c>
      <c r="AX2852" s="867" t="s">
        <v>287</v>
      </c>
      <c r="AY2852">
        <v>79</v>
      </c>
      <c r="AZ2852">
        <v>83</v>
      </c>
      <c r="BA2852">
        <v>185</v>
      </c>
      <c r="BB2852">
        <v>177</v>
      </c>
      <c r="BC2852">
        <v>100</v>
      </c>
      <c r="BD2852">
        <v>94</v>
      </c>
      <c r="BE2852" s="867" t="s">
        <v>296</v>
      </c>
      <c r="BF2852">
        <v>1</v>
      </c>
      <c r="BG2852">
        <v>108</v>
      </c>
      <c r="BH2852">
        <v>114</v>
      </c>
      <c r="BI2852" s="885" t="s">
        <v>446</v>
      </c>
      <c r="BJ2852">
        <v>1</v>
      </c>
      <c r="BK2852" t="e">
        <f t="shared" si="482"/>
        <v>#DIV/0!</v>
      </c>
      <c r="BL2852" t="e">
        <f t="shared" si="483"/>
        <v>#DIV/0!</v>
      </c>
    </row>
    <row r="2853" spans="48:64" x14ac:dyDescent="0.25">
      <c r="AV2853">
        <v>16</v>
      </c>
      <c r="AW2853">
        <v>3</v>
      </c>
      <c r="AX2853" s="867" t="s">
        <v>287</v>
      </c>
      <c r="AY2853">
        <v>41</v>
      </c>
      <c r="AZ2853">
        <v>39</v>
      </c>
      <c r="BA2853">
        <v>80</v>
      </c>
      <c r="BB2853">
        <v>74</v>
      </c>
      <c r="BC2853">
        <v>38</v>
      </c>
      <c r="BD2853">
        <v>35</v>
      </c>
      <c r="BE2853" s="867" t="s">
        <v>305</v>
      </c>
      <c r="BF2853">
        <v>6</v>
      </c>
      <c r="BG2853">
        <v>52</v>
      </c>
      <c r="BH2853">
        <v>49</v>
      </c>
      <c r="BI2853" s="839" t="s">
        <v>433</v>
      </c>
      <c r="BJ2853">
        <v>1</v>
      </c>
      <c r="BK2853" t="e">
        <f t="shared" si="482"/>
        <v>#DIV/0!</v>
      </c>
      <c r="BL2853" t="e">
        <f t="shared" si="483"/>
        <v>#DIV/0!</v>
      </c>
    </row>
    <row r="2854" spans="48:64" x14ac:dyDescent="0.25">
      <c r="AV2854">
        <v>17</v>
      </c>
      <c r="AW2854">
        <v>6</v>
      </c>
      <c r="AX2854" s="867" t="s">
        <v>287</v>
      </c>
      <c r="AY2854">
        <v>132</v>
      </c>
      <c r="AZ2854">
        <v>121</v>
      </c>
      <c r="BA2854">
        <v>310</v>
      </c>
      <c r="BB2854">
        <v>240</v>
      </c>
      <c r="BC2854">
        <v>163</v>
      </c>
      <c r="BD2854">
        <v>119</v>
      </c>
      <c r="BE2854" s="867" t="s">
        <v>314</v>
      </c>
      <c r="BF2854">
        <v>2</v>
      </c>
      <c r="BG2854">
        <v>166</v>
      </c>
      <c r="BH2854">
        <v>134</v>
      </c>
      <c r="BI2854" s="857" t="s">
        <v>415</v>
      </c>
      <c r="BJ2854">
        <v>1</v>
      </c>
      <c r="BK2854" t="e">
        <f t="shared" si="482"/>
        <v>#DIV/0!</v>
      </c>
      <c r="BL2854" t="e">
        <f t="shared" si="483"/>
        <v>#DIV/0!</v>
      </c>
    </row>
    <row r="2855" spans="48:64" x14ac:dyDescent="0.25">
      <c r="AV2855">
        <v>18</v>
      </c>
      <c r="AW2855">
        <v>5</v>
      </c>
      <c r="AX2855" s="867" t="s">
        <v>287</v>
      </c>
      <c r="AY2855">
        <v>94</v>
      </c>
      <c r="AZ2855">
        <v>88</v>
      </c>
      <c r="BA2855">
        <v>186</v>
      </c>
      <c r="BB2855">
        <v>171</v>
      </c>
      <c r="BC2855">
        <v>81</v>
      </c>
      <c r="BD2855">
        <v>83</v>
      </c>
      <c r="BE2855" s="867" t="s">
        <v>323</v>
      </c>
      <c r="BF2855">
        <v>2</v>
      </c>
      <c r="BG2855">
        <v>57</v>
      </c>
      <c r="BH2855">
        <v>47</v>
      </c>
      <c r="BI2855" s="849" t="s">
        <v>489</v>
      </c>
      <c r="BJ2855">
        <v>1</v>
      </c>
      <c r="BK2855" t="e">
        <f t="shared" si="482"/>
        <v>#DIV/0!</v>
      </c>
      <c r="BL2855" t="e">
        <f t="shared" si="483"/>
        <v>#DIV/0!</v>
      </c>
    </row>
    <row r="2856" spans="48:64" x14ac:dyDescent="0.25">
      <c r="AV2856">
        <v>19</v>
      </c>
      <c r="AW2856">
        <v>7</v>
      </c>
      <c r="AX2856" s="867" t="s">
        <v>287</v>
      </c>
      <c r="AY2856">
        <v>238</v>
      </c>
      <c r="AZ2856">
        <v>217</v>
      </c>
      <c r="BA2856">
        <v>484</v>
      </c>
      <c r="BB2856">
        <v>408</v>
      </c>
      <c r="BC2856">
        <v>228</v>
      </c>
      <c r="BD2856">
        <v>191</v>
      </c>
      <c r="BE2856" s="867" t="s">
        <v>332</v>
      </c>
      <c r="BF2856">
        <v>3</v>
      </c>
      <c r="BG2856">
        <v>138</v>
      </c>
      <c r="BH2856">
        <v>98</v>
      </c>
      <c r="BI2856" s="852" t="s">
        <v>514</v>
      </c>
      <c r="BJ2856">
        <v>2</v>
      </c>
      <c r="BK2856" t="e">
        <f t="shared" si="482"/>
        <v>#DIV/0!</v>
      </c>
      <c r="BL2856" t="e">
        <f t="shared" si="483"/>
        <v>#DIV/0!</v>
      </c>
    </row>
    <row r="2857" spans="48:64" x14ac:dyDescent="0.25">
      <c r="AV2857">
        <v>20</v>
      </c>
      <c r="AW2857">
        <v>9</v>
      </c>
      <c r="AX2857" s="867" t="s">
        <v>287</v>
      </c>
      <c r="AY2857">
        <v>265</v>
      </c>
      <c r="AZ2857">
        <v>250</v>
      </c>
      <c r="BA2857">
        <v>535</v>
      </c>
      <c r="BB2857">
        <v>479</v>
      </c>
      <c r="BC2857">
        <v>231</v>
      </c>
      <c r="BD2857">
        <v>229</v>
      </c>
      <c r="BE2857" s="867" t="s">
        <v>341</v>
      </c>
      <c r="BF2857">
        <v>2</v>
      </c>
      <c r="BG2857">
        <v>147</v>
      </c>
      <c r="BH2857">
        <v>157</v>
      </c>
      <c r="BI2857" s="852" t="s">
        <v>514</v>
      </c>
      <c r="BJ2857">
        <v>1</v>
      </c>
      <c r="BK2857" t="e">
        <f t="shared" si="482"/>
        <v>#DIV/0!</v>
      </c>
      <c r="BL2857" t="e">
        <f t="shared" si="483"/>
        <v>#DIV/0!</v>
      </c>
    </row>
    <row r="2858" spans="48:64" x14ac:dyDescent="0.25">
      <c r="AV2858">
        <v>21</v>
      </c>
      <c r="AW2858">
        <v>8</v>
      </c>
      <c r="AX2858" s="867" t="s">
        <v>287</v>
      </c>
      <c r="AY2858">
        <v>228</v>
      </c>
      <c r="AZ2858">
        <v>203</v>
      </c>
      <c r="BA2858">
        <v>476</v>
      </c>
      <c r="BB2858">
        <v>415</v>
      </c>
      <c r="BC2858">
        <v>228</v>
      </c>
      <c r="BD2858">
        <v>212</v>
      </c>
      <c r="BE2858" s="867" t="s">
        <v>350</v>
      </c>
      <c r="BF2858">
        <v>4</v>
      </c>
      <c r="BG2858">
        <v>119</v>
      </c>
      <c r="BH2858">
        <v>88</v>
      </c>
      <c r="BI2858" s="846" t="s">
        <v>480</v>
      </c>
      <c r="BJ2858">
        <v>2</v>
      </c>
      <c r="BK2858" t="e">
        <f t="shared" si="482"/>
        <v>#DIV/0!</v>
      </c>
      <c r="BL2858" t="e">
        <f t="shared" si="483"/>
        <v>#DIV/0!</v>
      </c>
    </row>
    <row r="2859" spans="48:64" x14ac:dyDescent="0.25">
      <c r="AV2859">
        <v>22</v>
      </c>
      <c r="AW2859">
        <v>5</v>
      </c>
      <c r="AX2859" s="867" t="s">
        <v>287</v>
      </c>
      <c r="AY2859">
        <v>60</v>
      </c>
      <c r="AZ2859">
        <v>62</v>
      </c>
      <c r="BA2859">
        <v>125</v>
      </c>
      <c r="BB2859">
        <v>134</v>
      </c>
      <c r="BC2859">
        <v>61</v>
      </c>
      <c r="BD2859">
        <v>72</v>
      </c>
      <c r="BE2859" s="867" t="s">
        <v>359</v>
      </c>
      <c r="BF2859">
        <v>4</v>
      </c>
      <c r="BG2859">
        <v>77</v>
      </c>
      <c r="BH2859">
        <v>92</v>
      </c>
      <c r="BI2859" s="881" t="s">
        <v>437</v>
      </c>
      <c r="BJ2859">
        <v>0</v>
      </c>
      <c r="BK2859" t="e">
        <f t="shared" si="482"/>
        <v>#DIV/0!</v>
      </c>
      <c r="BL2859" t="e">
        <f t="shared" si="483"/>
        <v>#DIV/0!</v>
      </c>
    </row>
    <row r="2860" spans="48:64" x14ac:dyDescent="0.25">
      <c r="AV2860">
        <v>23</v>
      </c>
      <c r="AW2860">
        <v>5</v>
      </c>
      <c r="AX2860" s="867" t="s">
        <v>287</v>
      </c>
      <c r="AY2860">
        <v>179</v>
      </c>
      <c r="AZ2860">
        <v>186</v>
      </c>
      <c r="BA2860">
        <v>369</v>
      </c>
      <c r="BB2860">
        <v>369</v>
      </c>
      <c r="BC2860">
        <v>173</v>
      </c>
      <c r="BD2860">
        <v>183</v>
      </c>
      <c r="BE2860" s="867" t="s">
        <v>368</v>
      </c>
      <c r="BF2860">
        <v>1</v>
      </c>
      <c r="BG2860">
        <v>142</v>
      </c>
      <c r="BH2860">
        <v>148</v>
      </c>
      <c r="BI2860" s="839" t="s">
        <v>433</v>
      </c>
      <c r="BJ2860">
        <v>0</v>
      </c>
      <c r="BK2860" t="e">
        <f t="shared" si="482"/>
        <v>#DIV/0!</v>
      </c>
      <c r="BL2860" t="e">
        <f t="shared" si="483"/>
        <v>#DIV/0!</v>
      </c>
    </row>
    <row r="2861" spans="48:64" x14ac:dyDescent="0.25">
      <c r="AV2861">
        <v>24</v>
      </c>
      <c r="AW2861">
        <v>9</v>
      </c>
      <c r="AX2861" s="867" t="s">
        <v>287</v>
      </c>
      <c r="AY2861">
        <v>142</v>
      </c>
      <c r="AZ2861">
        <v>158</v>
      </c>
      <c r="BA2861">
        <v>345</v>
      </c>
      <c r="BB2861">
        <v>316</v>
      </c>
      <c r="BC2861">
        <v>175</v>
      </c>
      <c r="BD2861">
        <v>158</v>
      </c>
      <c r="BE2861" s="867" t="s">
        <v>377</v>
      </c>
      <c r="BF2861">
        <v>3</v>
      </c>
      <c r="BG2861">
        <v>133</v>
      </c>
      <c r="BH2861">
        <v>132</v>
      </c>
      <c r="BI2861" s="856" t="s">
        <v>540</v>
      </c>
      <c r="BJ2861">
        <v>1</v>
      </c>
      <c r="BK2861" t="e">
        <f t="shared" si="482"/>
        <v>#DIV/0!</v>
      </c>
      <c r="BL2861" t="e">
        <f t="shared" si="483"/>
        <v>#DIV/0!</v>
      </c>
    </row>
    <row r="2862" spans="48:64" x14ac:dyDescent="0.25">
      <c r="AV2862">
        <v>25</v>
      </c>
      <c r="AW2862">
        <v>6</v>
      </c>
      <c r="AX2862" s="867" t="s">
        <v>287</v>
      </c>
      <c r="AY2862">
        <v>99</v>
      </c>
      <c r="AZ2862">
        <v>88</v>
      </c>
      <c r="BA2862">
        <v>248</v>
      </c>
      <c r="BB2862">
        <v>199</v>
      </c>
      <c r="BC2862">
        <v>128</v>
      </c>
      <c r="BD2862">
        <v>111</v>
      </c>
      <c r="BE2862" s="867" t="s">
        <v>386</v>
      </c>
      <c r="BF2862">
        <v>5</v>
      </c>
      <c r="BG2862">
        <v>81</v>
      </c>
      <c r="BH2862">
        <v>72</v>
      </c>
      <c r="BI2862" s="856" t="s">
        <v>540</v>
      </c>
      <c r="BJ2862">
        <v>2</v>
      </c>
      <c r="BK2862" t="e">
        <f t="shared" si="482"/>
        <v>#DIV/0!</v>
      </c>
      <c r="BL2862" t="e">
        <f t="shared" si="483"/>
        <v>#DIV/0!</v>
      </c>
    </row>
    <row r="2863" spans="48:64" x14ac:dyDescent="0.25">
      <c r="AV2863">
        <v>26</v>
      </c>
      <c r="AW2863">
        <v>8</v>
      </c>
      <c r="AX2863" s="867" t="s">
        <v>287</v>
      </c>
      <c r="AY2863">
        <v>130</v>
      </c>
      <c r="AZ2863">
        <v>129</v>
      </c>
      <c r="BA2863">
        <v>303</v>
      </c>
      <c r="BB2863">
        <v>268</v>
      </c>
      <c r="BC2863">
        <v>157</v>
      </c>
      <c r="BD2863">
        <v>139</v>
      </c>
      <c r="BE2863" s="867" t="s">
        <v>395</v>
      </c>
      <c r="BF2863">
        <v>2</v>
      </c>
      <c r="BG2863">
        <v>81</v>
      </c>
      <c r="BH2863">
        <v>61</v>
      </c>
      <c r="BI2863" s="842" t="s">
        <v>459</v>
      </c>
      <c r="BJ2863">
        <v>4</v>
      </c>
      <c r="BK2863" t="e">
        <f t="shared" si="482"/>
        <v>#DIV/0!</v>
      </c>
      <c r="BL2863" t="e">
        <f t="shared" si="483"/>
        <v>#DIV/0!</v>
      </c>
    </row>
    <row r="2864" spans="48:64" x14ac:dyDescent="0.25">
      <c r="AV2864">
        <v>27</v>
      </c>
      <c r="AW2864">
        <v>10</v>
      </c>
      <c r="AX2864" s="867" t="s">
        <v>287</v>
      </c>
      <c r="AY2864">
        <v>197</v>
      </c>
      <c r="AZ2864">
        <v>199</v>
      </c>
      <c r="BA2864">
        <v>419</v>
      </c>
      <c r="BB2864">
        <v>410</v>
      </c>
      <c r="BC2864">
        <v>205</v>
      </c>
      <c r="BD2864">
        <v>211</v>
      </c>
      <c r="BE2864" s="867" t="s">
        <v>404</v>
      </c>
      <c r="BF2864">
        <v>5</v>
      </c>
      <c r="BG2864">
        <v>136</v>
      </c>
      <c r="BH2864">
        <v>125</v>
      </c>
      <c r="BI2864" s="842" t="s">
        <v>459</v>
      </c>
      <c r="BJ2864">
        <v>0</v>
      </c>
      <c r="BK2864" t="e">
        <f t="shared" si="482"/>
        <v>#DIV/0!</v>
      </c>
      <c r="BL2864" t="e">
        <f t="shared" si="483"/>
        <v>#DIV/0!</v>
      </c>
    </row>
    <row r="2865" spans="48:64" x14ac:dyDescent="0.25">
      <c r="AV2865">
        <v>28</v>
      </c>
      <c r="AW2865">
        <v>2</v>
      </c>
      <c r="AX2865" s="867" t="s">
        <v>296</v>
      </c>
      <c r="AY2865">
        <v>76</v>
      </c>
      <c r="AZ2865">
        <v>68</v>
      </c>
      <c r="BA2865">
        <v>111</v>
      </c>
      <c r="BB2865">
        <v>113</v>
      </c>
      <c r="BC2865">
        <v>30</v>
      </c>
      <c r="BD2865">
        <v>45</v>
      </c>
      <c r="BE2865" s="867" t="s">
        <v>305</v>
      </c>
      <c r="BF2865">
        <v>7</v>
      </c>
      <c r="BG2865">
        <v>57</v>
      </c>
      <c r="BH2865">
        <v>54</v>
      </c>
      <c r="BI2865" s="855" t="s">
        <v>529</v>
      </c>
      <c r="BJ2865">
        <v>0</v>
      </c>
      <c r="BK2865" t="e">
        <f t="shared" si="482"/>
        <v>#DIV/0!</v>
      </c>
      <c r="BL2865" t="e">
        <f t="shared" si="483"/>
        <v>#DIV/0!</v>
      </c>
    </row>
    <row r="2866" spans="48:64" x14ac:dyDescent="0.25">
      <c r="AV2866">
        <v>29</v>
      </c>
      <c r="AW2866">
        <v>5</v>
      </c>
      <c r="AX2866" s="867" t="s">
        <v>296</v>
      </c>
      <c r="AY2866">
        <v>146</v>
      </c>
      <c r="AZ2866">
        <v>145</v>
      </c>
      <c r="BA2866">
        <v>378</v>
      </c>
      <c r="BB2866">
        <v>331</v>
      </c>
      <c r="BC2866">
        <v>210</v>
      </c>
      <c r="BD2866">
        <v>186</v>
      </c>
      <c r="BE2866" s="867" t="s">
        <v>314</v>
      </c>
      <c r="BF2866">
        <v>1</v>
      </c>
      <c r="BG2866">
        <v>234</v>
      </c>
      <c r="BH2866">
        <v>198</v>
      </c>
      <c r="BI2866" s="881" t="s">
        <v>437</v>
      </c>
      <c r="BJ2866">
        <v>0</v>
      </c>
      <c r="BK2866" t="e">
        <f t="shared" si="482"/>
        <v>#DIV/0!</v>
      </c>
      <c r="BL2866" t="e">
        <f t="shared" si="483"/>
        <v>#DIV/0!</v>
      </c>
    </row>
    <row r="2867" spans="48:64" x14ac:dyDescent="0.25">
      <c r="AV2867">
        <v>30</v>
      </c>
      <c r="AW2867">
        <v>8</v>
      </c>
      <c r="AX2867" s="867" t="s">
        <v>296</v>
      </c>
      <c r="AY2867">
        <v>149</v>
      </c>
      <c r="AZ2867">
        <v>165</v>
      </c>
      <c r="BA2867">
        <v>348</v>
      </c>
      <c r="BB2867">
        <v>310</v>
      </c>
      <c r="BC2867">
        <v>183</v>
      </c>
      <c r="BD2867">
        <v>145</v>
      </c>
      <c r="BE2867" s="867" t="s">
        <v>323</v>
      </c>
      <c r="BF2867">
        <v>8</v>
      </c>
      <c r="BG2867">
        <v>146</v>
      </c>
      <c r="BH2867">
        <v>125</v>
      </c>
      <c r="BI2867" s="868" t="s">
        <v>471</v>
      </c>
      <c r="BJ2867">
        <v>1</v>
      </c>
      <c r="BK2867" t="e">
        <f t="shared" si="482"/>
        <v>#DIV/0!</v>
      </c>
      <c r="BL2867" t="e">
        <f t="shared" si="483"/>
        <v>#DIV/0!</v>
      </c>
    </row>
    <row r="2868" spans="48:64" x14ac:dyDescent="0.25">
      <c r="AV2868">
        <v>31</v>
      </c>
      <c r="AW2868">
        <v>6</v>
      </c>
      <c r="AX2868" s="867" t="s">
        <v>296</v>
      </c>
      <c r="AY2868">
        <v>164</v>
      </c>
      <c r="AZ2868">
        <v>163</v>
      </c>
      <c r="BA2868">
        <v>358</v>
      </c>
      <c r="BB2868">
        <v>329</v>
      </c>
      <c r="BC2868">
        <v>168</v>
      </c>
      <c r="BD2868">
        <v>166</v>
      </c>
      <c r="BE2868" s="867" t="s">
        <v>332</v>
      </c>
      <c r="BF2868">
        <v>3</v>
      </c>
      <c r="BG2868">
        <v>203</v>
      </c>
      <c r="BH2868">
        <v>166</v>
      </c>
      <c r="BI2868" s="891" t="s">
        <v>502</v>
      </c>
      <c r="BJ2868">
        <v>3</v>
      </c>
      <c r="BK2868" t="e">
        <f t="shared" si="482"/>
        <v>#DIV/0!</v>
      </c>
      <c r="BL2868" t="e">
        <f t="shared" si="483"/>
        <v>#DIV/0!</v>
      </c>
    </row>
    <row r="2869" spans="48:64" x14ac:dyDescent="0.25">
      <c r="AV2869">
        <v>32</v>
      </c>
      <c r="AW2869">
        <v>7</v>
      </c>
      <c r="AX2869" s="867" t="s">
        <v>296</v>
      </c>
      <c r="AY2869">
        <v>110</v>
      </c>
      <c r="AZ2869">
        <v>111</v>
      </c>
      <c r="BA2869">
        <v>223</v>
      </c>
      <c r="BB2869">
        <v>222</v>
      </c>
      <c r="BC2869">
        <v>91</v>
      </c>
      <c r="BD2869">
        <v>111</v>
      </c>
      <c r="BE2869" s="867" t="s">
        <v>341</v>
      </c>
      <c r="BF2869">
        <v>6</v>
      </c>
      <c r="BG2869">
        <v>101</v>
      </c>
      <c r="BH2869">
        <v>74</v>
      </c>
      <c r="BI2869" s="886" t="s">
        <v>476</v>
      </c>
      <c r="BJ2869">
        <v>1</v>
      </c>
      <c r="BK2869" t="e">
        <f t="shared" si="482"/>
        <v>#DIV/0!</v>
      </c>
      <c r="BL2869" t="e">
        <f t="shared" si="483"/>
        <v>#DIV/0!</v>
      </c>
    </row>
    <row r="2870" spans="48:64" x14ac:dyDescent="0.25">
      <c r="AV2870">
        <v>33</v>
      </c>
      <c r="AW2870">
        <v>8</v>
      </c>
      <c r="AX2870" s="867" t="s">
        <v>296</v>
      </c>
      <c r="AY2870">
        <v>152</v>
      </c>
      <c r="AZ2870">
        <v>138</v>
      </c>
      <c r="BA2870">
        <v>290</v>
      </c>
      <c r="BB2870">
        <v>248</v>
      </c>
      <c r="BC2870">
        <v>127</v>
      </c>
      <c r="BD2870">
        <v>110</v>
      </c>
      <c r="BE2870" s="867" t="s">
        <v>350</v>
      </c>
      <c r="BF2870">
        <v>3</v>
      </c>
      <c r="BG2870">
        <v>88</v>
      </c>
      <c r="BH2870">
        <v>76</v>
      </c>
      <c r="BI2870" s="846" t="s">
        <v>480</v>
      </c>
      <c r="BJ2870">
        <v>1</v>
      </c>
      <c r="BK2870" t="e">
        <f t="shared" ref="BK2870:BK2901" si="484">ROUND(BA35/(AW35-BJ35),2)</f>
        <v>#DIV/0!</v>
      </c>
      <c r="BL2870" t="e">
        <f t="shared" ref="BL2870:BL2901" si="485">ROUND(BB35/(AW35-BJ35),2)</f>
        <v>#DIV/0!</v>
      </c>
    </row>
    <row r="2871" spans="48:64" x14ac:dyDescent="0.25">
      <c r="AV2871">
        <v>34</v>
      </c>
      <c r="AW2871">
        <v>4</v>
      </c>
      <c r="AX2871" s="867" t="s">
        <v>296</v>
      </c>
      <c r="AY2871">
        <v>213</v>
      </c>
      <c r="AZ2871">
        <v>207</v>
      </c>
      <c r="BA2871">
        <v>416</v>
      </c>
      <c r="BB2871">
        <v>377</v>
      </c>
      <c r="BC2871">
        <v>171</v>
      </c>
      <c r="BD2871">
        <v>170</v>
      </c>
      <c r="BE2871" s="867" t="s">
        <v>359</v>
      </c>
      <c r="BF2871">
        <v>3</v>
      </c>
      <c r="BG2871">
        <v>169</v>
      </c>
      <c r="BH2871">
        <v>158</v>
      </c>
      <c r="BI2871" s="885" t="s">
        <v>446</v>
      </c>
      <c r="BJ2871">
        <v>1</v>
      </c>
      <c r="BK2871" t="e">
        <f t="shared" si="484"/>
        <v>#DIV/0!</v>
      </c>
      <c r="BL2871" t="e">
        <f t="shared" si="485"/>
        <v>#DIV/0!</v>
      </c>
    </row>
    <row r="2872" spans="48:64" x14ac:dyDescent="0.25">
      <c r="AV2872">
        <v>35</v>
      </c>
      <c r="AW2872">
        <v>8</v>
      </c>
      <c r="AX2872" s="867" t="s">
        <v>296</v>
      </c>
      <c r="AY2872">
        <v>138</v>
      </c>
      <c r="AZ2872">
        <v>139</v>
      </c>
      <c r="BA2872">
        <v>282</v>
      </c>
      <c r="BB2872">
        <v>259</v>
      </c>
      <c r="BC2872">
        <v>122</v>
      </c>
      <c r="BD2872">
        <v>120</v>
      </c>
      <c r="BE2872" s="867" t="s">
        <v>368</v>
      </c>
      <c r="BF2872">
        <v>5</v>
      </c>
      <c r="BG2872">
        <v>62</v>
      </c>
      <c r="BH2872">
        <v>76</v>
      </c>
      <c r="BI2872" s="828" t="s">
        <v>424</v>
      </c>
      <c r="BJ2872">
        <v>0</v>
      </c>
      <c r="BK2872" t="e">
        <f t="shared" si="484"/>
        <v>#DIV/0!</v>
      </c>
      <c r="BL2872" t="e">
        <f t="shared" si="485"/>
        <v>#DIV/0!</v>
      </c>
    </row>
    <row r="2873" spans="48:64" x14ac:dyDescent="0.25">
      <c r="AV2873">
        <v>36</v>
      </c>
      <c r="AW2873">
        <v>8</v>
      </c>
      <c r="AX2873" s="867" t="s">
        <v>296</v>
      </c>
      <c r="AY2873">
        <v>172</v>
      </c>
      <c r="AZ2873">
        <v>130</v>
      </c>
      <c r="BA2873">
        <v>280</v>
      </c>
      <c r="BB2873">
        <v>237</v>
      </c>
      <c r="BC2873">
        <v>92</v>
      </c>
      <c r="BD2873">
        <v>107</v>
      </c>
      <c r="BE2873" s="867" t="s">
        <v>377</v>
      </c>
      <c r="BF2873">
        <v>7</v>
      </c>
      <c r="BG2873">
        <v>80</v>
      </c>
      <c r="BH2873">
        <v>59</v>
      </c>
      <c r="BI2873" s="879" t="s">
        <v>419</v>
      </c>
      <c r="BJ2873">
        <v>1</v>
      </c>
      <c r="BK2873" t="e">
        <f t="shared" si="484"/>
        <v>#DIV/0!</v>
      </c>
      <c r="BL2873" t="e">
        <f t="shared" si="485"/>
        <v>#DIV/0!</v>
      </c>
    </row>
    <row r="2874" spans="48:64" x14ac:dyDescent="0.25">
      <c r="AV2874">
        <v>37</v>
      </c>
      <c r="AW2874">
        <v>9</v>
      </c>
      <c r="AX2874" s="867" t="s">
        <v>296</v>
      </c>
      <c r="AY2874">
        <v>221</v>
      </c>
      <c r="AZ2874">
        <v>193</v>
      </c>
      <c r="BA2874">
        <v>419</v>
      </c>
      <c r="BB2874">
        <v>358</v>
      </c>
      <c r="BC2874">
        <v>171</v>
      </c>
      <c r="BD2874">
        <v>165</v>
      </c>
      <c r="BE2874" s="867" t="s">
        <v>386</v>
      </c>
      <c r="BF2874">
        <v>7</v>
      </c>
      <c r="BG2874">
        <v>182</v>
      </c>
      <c r="BH2874">
        <v>155</v>
      </c>
      <c r="BI2874" s="885" t="s">
        <v>446</v>
      </c>
      <c r="BJ2874">
        <v>1</v>
      </c>
      <c r="BK2874" t="e">
        <f t="shared" si="484"/>
        <v>#DIV/0!</v>
      </c>
      <c r="BL2874" t="e">
        <f t="shared" si="485"/>
        <v>#DIV/0!</v>
      </c>
    </row>
    <row r="2875" spans="48:64" x14ac:dyDescent="0.25">
      <c r="AV2875">
        <v>38</v>
      </c>
      <c r="AW2875">
        <v>5</v>
      </c>
      <c r="AX2875" s="867" t="s">
        <v>296</v>
      </c>
      <c r="AY2875">
        <v>82</v>
      </c>
      <c r="AZ2875">
        <v>76</v>
      </c>
      <c r="BA2875">
        <v>169</v>
      </c>
      <c r="BB2875">
        <v>147</v>
      </c>
      <c r="BC2875">
        <v>81</v>
      </c>
      <c r="BD2875">
        <v>71</v>
      </c>
      <c r="BE2875" s="867" t="s">
        <v>395</v>
      </c>
      <c r="BF2875">
        <v>8</v>
      </c>
      <c r="BG2875">
        <v>140</v>
      </c>
      <c r="BH2875">
        <v>109</v>
      </c>
      <c r="BI2875" s="843" t="s">
        <v>552</v>
      </c>
      <c r="BJ2875">
        <v>1</v>
      </c>
      <c r="BK2875" t="e">
        <f t="shared" si="484"/>
        <v>#DIV/0!</v>
      </c>
      <c r="BL2875" t="e">
        <f t="shared" si="485"/>
        <v>#DIV/0!</v>
      </c>
    </row>
    <row r="2876" spans="48:64" x14ac:dyDescent="0.25">
      <c r="AV2876">
        <v>39</v>
      </c>
      <c r="AW2876">
        <v>9</v>
      </c>
      <c r="AX2876" s="867" t="s">
        <v>296</v>
      </c>
      <c r="AY2876">
        <v>263</v>
      </c>
      <c r="AZ2876">
        <v>269</v>
      </c>
      <c r="BA2876">
        <v>535</v>
      </c>
      <c r="BB2876">
        <v>513</v>
      </c>
      <c r="BC2876">
        <v>252</v>
      </c>
      <c r="BD2876">
        <v>244</v>
      </c>
      <c r="BE2876" s="867" t="s">
        <v>404</v>
      </c>
      <c r="BF2876">
        <v>5</v>
      </c>
      <c r="BG2876">
        <v>280</v>
      </c>
      <c r="BH2876">
        <v>243</v>
      </c>
      <c r="BI2876" s="881" t="s">
        <v>437</v>
      </c>
      <c r="BJ2876">
        <v>1</v>
      </c>
      <c r="BK2876" t="e">
        <f t="shared" si="484"/>
        <v>#DIV/0!</v>
      </c>
      <c r="BL2876" t="e">
        <f t="shared" si="485"/>
        <v>#DIV/0!</v>
      </c>
    </row>
    <row r="2877" spans="48:64" x14ac:dyDescent="0.25">
      <c r="AV2877">
        <v>40</v>
      </c>
      <c r="AW2877">
        <v>5</v>
      </c>
      <c r="AX2877" s="867" t="s">
        <v>305</v>
      </c>
      <c r="AY2877">
        <v>101</v>
      </c>
      <c r="AZ2877">
        <v>98</v>
      </c>
      <c r="BA2877">
        <v>206</v>
      </c>
      <c r="BB2877">
        <v>172</v>
      </c>
      <c r="BC2877">
        <v>93</v>
      </c>
      <c r="BD2877">
        <v>74</v>
      </c>
      <c r="BE2877" s="867" t="s">
        <v>314</v>
      </c>
      <c r="BF2877">
        <v>6</v>
      </c>
      <c r="BG2877">
        <v>85</v>
      </c>
      <c r="BH2877">
        <v>73</v>
      </c>
      <c r="BI2877" s="855" t="s">
        <v>529</v>
      </c>
      <c r="BJ2877">
        <v>0</v>
      </c>
      <c r="BK2877" t="e">
        <f t="shared" si="484"/>
        <v>#DIV/0!</v>
      </c>
      <c r="BL2877" t="e">
        <f t="shared" si="485"/>
        <v>#DIV/0!</v>
      </c>
    </row>
    <row r="2878" spans="48:64" x14ac:dyDescent="0.25">
      <c r="AV2878">
        <v>41</v>
      </c>
      <c r="AW2878">
        <v>5</v>
      </c>
      <c r="AX2878" s="867" t="s">
        <v>305</v>
      </c>
      <c r="AY2878">
        <v>130</v>
      </c>
      <c r="AZ2878">
        <v>132</v>
      </c>
      <c r="BA2878">
        <v>264</v>
      </c>
      <c r="BB2878">
        <v>245</v>
      </c>
      <c r="BC2878">
        <v>119</v>
      </c>
      <c r="BD2878">
        <v>113</v>
      </c>
      <c r="BE2878" s="867" t="s">
        <v>323</v>
      </c>
      <c r="BF2878">
        <v>2</v>
      </c>
      <c r="BG2878">
        <v>112</v>
      </c>
      <c r="BH2878">
        <v>109</v>
      </c>
      <c r="BI2878" s="879" t="s">
        <v>419</v>
      </c>
      <c r="BJ2878">
        <v>0</v>
      </c>
      <c r="BK2878" t="e">
        <f t="shared" si="484"/>
        <v>#DIV/0!</v>
      </c>
      <c r="BL2878" t="e">
        <f t="shared" si="485"/>
        <v>#DIV/0!</v>
      </c>
    </row>
    <row r="2879" spans="48:64" x14ac:dyDescent="0.25">
      <c r="AV2879">
        <v>42</v>
      </c>
      <c r="AW2879">
        <v>3</v>
      </c>
      <c r="AX2879" s="867" t="s">
        <v>305</v>
      </c>
      <c r="AY2879">
        <v>58</v>
      </c>
      <c r="AZ2879">
        <v>62</v>
      </c>
      <c r="BA2879">
        <v>120</v>
      </c>
      <c r="BB2879">
        <v>132</v>
      </c>
      <c r="BC2879">
        <v>58</v>
      </c>
      <c r="BD2879">
        <v>70</v>
      </c>
      <c r="BE2879" s="867" t="s">
        <v>332</v>
      </c>
      <c r="BF2879">
        <v>3</v>
      </c>
      <c r="BG2879">
        <v>98</v>
      </c>
      <c r="BH2879">
        <v>106</v>
      </c>
      <c r="BI2879" s="888" t="s">
        <v>451</v>
      </c>
      <c r="BJ2879">
        <v>0</v>
      </c>
      <c r="BK2879" t="e">
        <f t="shared" si="484"/>
        <v>#DIV/0!</v>
      </c>
      <c r="BL2879" t="e">
        <f t="shared" si="485"/>
        <v>#DIV/0!</v>
      </c>
    </row>
    <row r="2880" spans="48:64" x14ac:dyDescent="0.25">
      <c r="AV2880">
        <v>43</v>
      </c>
      <c r="AW2880">
        <v>5</v>
      </c>
      <c r="AX2880" s="867" t="s">
        <v>305</v>
      </c>
      <c r="AY2880">
        <v>102</v>
      </c>
      <c r="AZ2880">
        <v>110</v>
      </c>
      <c r="BA2880">
        <v>245</v>
      </c>
      <c r="BB2880">
        <v>226</v>
      </c>
      <c r="BC2880">
        <v>130</v>
      </c>
      <c r="BD2880">
        <v>116</v>
      </c>
      <c r="BE2880" s="867" t="s">
        <v>341</v>
      </c>
      <c r="BF2880">
        <v>4</v>
      </c>
      <c r="BG2880">
        <v>102</v>
      </c>
      <c r="BH2880">
        <v>100</v>
      </c>
      <c r="BI2880" s="863" t="s">
        <v>428</v>
      </c>
      <c r="BJ2880">
        <v>2</v>
      </c>
      <c r="BK2880" t="e">
        <f t="shared" si="484"/>
        <v>#DIV/0!</v>
      </c>
      <c r="BL2880" t="e">
        <f t="shared" si="485"/>
        <v>#DIV/0!</v>
      </c>
    </row>
    <row r="2881" spans="48:64" x14ac:dyDescent="0.25">
      <c r="AV2881">
        <v>44</v>
      </c>
      <c r="AW2881">
        <v>7</v>
      </c>
      <c r="AX2881" s="867" t="s">
        <v>305</v>
      </c>
      <c r="AY2881">
        <v>234</v>
      </c>
      <c r="AZ2881">
        <v>239</v>
      </c>
      <c r="BA2881">
        <v>511</v>
      </c>
      <c r="BB2881">
        <v>455</v>
      </c>
      <c r="BC2881">
        <v>252</v>
      </c>
      <c r="BD2881">
        <v>216</v>
      </c>
      <c r="BE2881" s="867" t="s">
        <v>350</v>
      </c>
      <c r="BF2881">
        <v>2</v>
      </c>
      <c r="BG2881">
        <v>201</v>
      </c>
      <c r="BH2881">
        <v>170</v>
      </c>
      <c r="BI2881" s="837" t="s">
        <v>485</v>
      </c>
      <c r="BJ2881">
        <v>0</v>
      </c>
      <c r="BK2881" t="e">
        <f t="shared" si="484"/>
        <v>#DIV/0!</v>
      </c>
      <c r="BL2881" t="e">
        <f t="shared" si="485"/>
        <v>#DIV/0!</v>
      </c>
    </row>
    <row r="2882" spans="48:64" x14ac:dyDescent="0.25">
      <c r="AV2882">
        <v>45</v>
      </c>
      <c r="AW2882">
        <v>5</v>
      </c>
      <c r="AX2882" s="867" t="s">
        <v>305</v>
      </c>
      <c r="AY2882">
        <v>43</v>
      </c>
      <c r="AZ2882">
        <v>56</v>
      </c>
      <c r="BA2882">
        <v>109</v>
      </c>
      <c r="BB2882">
        <v>110</v>
      </c>
      <c r="BC2882">
        <v>62</v>
      </c>
      <c r="BD2882">
        <v>54</v>
      </c>
      <c r="BE2882" s="867" t="s">
        <v>359</v>
      </c>
      <c r="BF2882">
        <v>4</v>
      </c>
      <c r="BG2882">
        <v>53</v>
      </c>
      <c r="BH2882">
        <v>55</v>
      </c>
      <c r="BI2882" s="856" t="s">
        <v>540</v>
      </c>
      <c r="BJ2882">
        <v>1</v>
      </c>
      <c r="BK2882" t="e">
        <f t="shared" si="484"/>
        <v>#DIV/0!</v>
      </c>
      <c r="BL2882" t="e">
        <f t="shared" si="485"/>
        <v>#DIV/0!</v>
      </c>
    </row>
    <row r="2883" spans="48:64" x14ac:dyDescent="0.25">
      <c r="AV2883">
        <v>46</v>
      </c>
      <c r="AW2883">
        <v>6</v>
      </c>
      <c r="AX2883" s="867" t="s">
        <v>305</v>
      </c>
      <c r="AY2883">
        <v>57</v>
      </c>
      <c r="AZ2883">
        <v>43</v>
      </c>
      <c r="BA2883">
        <v>127</v>
      </c>
      <c r="BB2883">
        <v>114</v>
      </c>
      <c r="BC2883">
        <v>63</v>
      </c>
      <c r="BD2883">
        <v>71</v>
      </c>
      <c r="BE2883" s="867" t="s">
        <v>368</v>
      </c>
      <c r="BF2883">
        <v>5</v>
      </c>
      <c r="BG2883">
        <v>45</v>
      </c>
      <c r="BH2883">
        <v>43</v>
      </c>
      <c r="BI2883" s="839" t="s">
        <v>433</v>
      </c>
      <c r="BJ2883">
        <v>2</v>
      </c>
      <c r="BK2883" t="e">
        <f t="shared" si="484"/>
        <v>#DIV/0!</v>
      </c>
      <c r="BL2883" t="e">
        <f t="shared" si="485"/>
        <v>#DIV/0!</v>
      </c>
    </row>
    <row r="2884" spans="48:64" x14ac:dyDescent="0.25">
      <c r="AV2884">
        <v>47</v>
      </c>
      <c r="AW2884">
        <v>3</v>
      </c>
      <c r="AX2884" s="867" t="s">
        <v>305</v>
      </c>
      <c r="AY2884">
        <v>126</v>
      </c>
      <c r="AZ2884">
        <v>121</v>
      </c>
      <c r="BA2884">
        <v>299</v>
      </c>
      <c r="BB2884">
        <v>261</v>
      </c>
      <c r="BC2884">
        <v>164</v>
      </c>
      <c r="BD2884">
        <v>140</v>
      </c>
      <c r="BE2884" s="867" t="s">
        <v>377</v>
      </c>
      <c r="BF2884">
        <v>2</v>
      </c>
      <c r="BG2884">
        <v>164</v>
      </c>
      <c r="BH2884">
        <v>154</v>
      </c>
      <c r="BI2884" s="888" t="s">
        <v>451</v>
      </c>
      <c r="BJ2884">
        <v>1</v>
      </c>
      <c r="BK2884" t="e">
        <f t="shared" si="484"/>
        <v>#DIV/0!</v>
      </c>
      <c r="BL2884" t="e">
        <f t="shared" si="485"/>
        <v>#DIV/0!</v>
      </c>
    </row>
    <row r="2885" spans="48:64" x14ac:dyDescent="0.25">
      <c r="AV2885">
        <v>48</v>
      </c>
      <c r="AW2885">
        <v>6</v>
      </c>
      <c r="AX2885" s="867" t="s">
        <v>305</v>
      </c>
      <c r="AY2885">
        <v>114</v>
      </c>
      <c r="AZ2885">
        <v>130</v>
      </c>
      <c r="BA2885">
        <v>284</v>
      </c>
      <c r="BB2885">
        <v>279</v>
      </c>
      <c r="BC2885">
        <v>146</v>
      </c>
      <c r="BD2885">
        <v>149</v>
      </c>
      <c r="BE2885" s="867" t="s">
        <v>386</v>
      </c>
      <c r="BF2885">
        <v>2</v>
      </c>
      <c r="BG2885">
        <v>96</v>
      </c>
      <c r="BH2885">
        <v>102</v>
      </c>
      <c r="BI2885" s="885" t="s">
        <v>446</v>
      </c>
      <c r="BJ2885">
        <v>1</v>
      </c>
      <c r="BK2885" t="e">
        <f t="shared" si="484"/>
        <v>#DIV/0!</v>
      </c>
      <c r="BL2885" t="e">
        <f t="shared" si="485"/>
        <v>#DIV/0!</v>
      </c>
    </row>
    <row r="2886" spans="48:64" x14ac:dyDescent="0.25">
      <c r="AV2886">
        <v>49</v>
      </c>
      <c r="AW2886">
        <v>2</v>
      </c>
      <c r="AX2886" s="867" t="s">
        <v>305</v>
      </c>
      <c r="AY2886">
        <v>44</v>
      </c>
      <c r="AZ2886">
        <v>33</v>
      </c>
      <c r="BA2886">
        <v>109</v>
      </c>
      <c r="BB2886">
        <v>74</v>
      </c>
      <c r="BC2886">
        <v>60</v>
      </c>
      <c r="BD2886">
        <v>41</v>
      </c>
      <c r="BE2886" s="867" t="s">
        <v>395</v>
      </c>
      <c r="BF2886">
        <v>5</v>
      </c>
      <c r="BG2886">
        <v>98</v>
      </c>
      <c r="BH2886">
        <v>68</v>
      </c>
      <c r="BI2886" s="888" t="s">
        <v>451</v>
      </c>
      <c r="BJ2886">
        <v>1</v>
      </c>
      <c r="BK2886" t="e">
        <f t="shared" si="484"/>
        <v>#DIV/0!</v>
      </c>
      <c r="BL2886" t="e">
        <f t="shared" si="485"/>
        <v>#DIV/0!</v>
      </c>
    </row>
    <row r="2887" spans="48:64" x14ac:dyDescent="0.25">
      <c r="AV2887">
        <v>50</v>
      </c>
      <c r="AW2887">
        <v>5</v>
      </c>
      <c r="AX2887" s="867" t="s">
        <v>305</v>
      </c>
      <c r="AY2887">
        <v>153</v>
      </c>
      <c r="AZ2887">
        <v>120</v>
      </c>
      <c r="BA2887">
        <v>242</v>
      </c>
      <c r="BB2887">
        <v>210</v>
      </c>
      <c r="BC2887">
        <v>79</v>
      </c>
      <c r="BD2887">
        <v>90</v>
      </c>
      <c r="BE2887" s="867" t="s">
        <v>404</v>
      </c>
      <c r="BF2887">
        <v>1</v>
      </c>
      <c r="BG2887">
        <v>172</v>
      </c>
      <c r="BH2887">
        <v>150</v>
      </c>
      <c r="BI2887" s="856" t="s">
        <v>540</v>
      </c>
      <c r="BJ2887">
        <v>1</v>
      </c>
      <c r="BK2887" t="e">
        <f t="shared" si="484"/>
        <v>#DIV/0!</v>
      </c>
      <c r="BL2887" t="e">
        <f t="shared" si="485"/>
        <v>#DIV/0!</v>
      </c>
    </row>
    <row r="2888" spans="48:64" x14ac:dyDescent="0.25">
      <c r="AV2888">
        <v>51</v>
      </c>
      <c r="AW2888">
        <v>7</v>
      </c>
      <c r="AX2888" s="867" t="s">
        <v>314</v>
      </c>
      <c r="AY2888">
        <v>102</v>
      </c>
      <c r="AZ2888">
        <v>99</v>
      </c>
      <c r="BA2888">
        <v>193</v>
      </c>
      <c r="BB2888">
        <v>188</v>
      </c>
      <c r="BC2888">
        <v>83</v>
      </c>
      <c r="BD2888">
        <v>89</v>
      </c>
      <c r="BE2888" s="867" t="s">
        <v>323</v>
      </c>
      <c r="BF2888">
        <v>2</v>
      </c>
      <c r="BG2888">
        <v>52</v>
      </c>
      <c r="BH2888">
        <v>50</v>
      </c>
      <c r="BI2888" s="841" t="s">
        <v>454</v>
      </c>
      <c r="BJ2888">
        <v>0</v>
      </c>
      <c r="BK2888" t="e">
        <f t="shared" si="484"/>
        <v>#DIV/0!</v>
      </c>
      <c r="BL2888" t="e">
        <f t="shared" si="485"/>
        <v>#DIV/0!</v>
      </c>
    </row>
    <row r="2889" spans="48:64" x14ac:dyDescent="0.25">
      <c r="AV2889">
        <v>52</v>
      </c>
      <c r="AW2889">
        <v>4</v>
      </c>
      <c r="AX2889" s="867" t="s">
        <v>314</v>
      </c>
      <c r="AY2889">
        <v>63</v>
      </c>
      <c r="AZ2889">
        <v>61</v>
      </c>
      <c r="BA2889">
        <v>113</v>
      </c>
      <c r="BB2889">
        <v>107</v>
      </c>
      <c r="BC2889">
        <v>48</v>
      </c>
      <c r="BD2889">
        <v>46</v>
      </c>
      <c r="BE2889" s="867" t="s">
        <v>332</v>
      </c>
      <c r="BF2889">
        <v>4</v>
      </c>
      <c r="BG2889">
        <v>51</v>
      </c>
      <c r="BH2889">
        <v>48</v>
      </c>
      <c r="BI2889" s="843" t="s">
        <v>552</v>
      </c>
      <c r="BJ2889">
        <v>1</v>
      </c>
      <c r="BK2889" t="e">
        <f t="shared" si="484"/>
        <v>#DIV/0!</v>
      </c>
      <c r="BL2889" t="e">
        <f t="shared" si="485"/>
        <v>#DIV/0!</v>
      </c>
    </row>
    <row r="2890" spans="48:64" x14ac:dyDescent="0.25">
      <c r="AV2890">
        <v>53</v>
      </c>
      <c r="AW2890">
        <v>5</v>
      </c>
      <c r="AX2890" s="867" t="s">
        <v>314</v>
      </c>
      <c r="AY2890">
        <v>174</v>
      </c>
      <c r="AZ2890">
        <v>135</v>
      </c>
      <c r="BA2890">
        <v>284</v>
      </c>
      <c r="BB2890">
        <v>248</v>
      </c>
      <c r="BC2890">
        <v>93</v>
      </c>
      <c r="BD2890">
        <v>113</v>
      </c>
      <c r="BE2890" s="867" t="s">
        <v>341</v>
      </c>
      <c r="BF2890">
        <v>8</v>
      </c>
      <c r="BG2890">
        <v>96</v>
      </c>
      <c r="BH2890">
        <v>86</v>
      </c>
      <c r="BI2890" s="847" t="s">
        <v>494</v>
      </c>
      <c r="BJ2890">
        <v>0</v>
      </c>
      <c r="BK2890" t="e">
        <f t="shared" si="484"/>
        <v>#DIV/0!</v>
      </c>
      <c r="BL2890" t="e">
        <f t="shared" si="485"/>
        <v>#DIV/0!</v>
      </c>
    </row>
    <row r="2891" spans="48:64" x14ac:dyDescent="0.25">
      <c r="AV2891">
        <v>54</v>
      </c>
      <c r="AW2891">
        <v>5</v>
      </c>
      <c r="AX2891" s="867" t="s">
        <v>314</v>
      </c>
      <c r="AY2891">
        <v>85</v>
      </c>
      <c r="AZ2891">
        <v>95</v>
      </c>
      <c r="BA2891">
        <v>172</v>
      </c>
      <c r="BB2891">
        <v>189</v>
      </c>
      <c r="BC2891">
        <v>79</v>
      </c>
      <c r="BD2891">
        <v>94</v>
      </c>
      <c r="BE2891" s="867" t="s">
        <v>350</v>
      </c>
      <c r="BF2891">
        <v>1</v>
      </c>
      <c r="BG2891">
        <v>104</v>
      </c>
      <c r="BH2891">
        <v>116</v>
      </c>
      <c r="BI2891" s="873" t="s">
        <v>463</v>
      </c>
      <c r="BJ2891">
        <v>1</v>
      </c>
      <c r="BK2891" t="e">
        <f t="shared" si="484"/>
        <v>#DIV/0!</v>
      </c>
      <c r="BL2891" t="e">
        <f t="shared" si="485"/>
        <v>#DIV/0!</v>
      </c>
    </row>
    <row r="2892" spans="48:64" x14ac:dyDescent="0.25">
      <c r="AV2892">
        <v>55</v>
      </c>
      <c r="AW2892">
        <v>8</v>
      </c>
      <c r="AX2892" s="867" t="s">
        <v>314</v>
      </c>
      <c r="AY2892">
        <v>123</v>
      </c>
      <c r="AZ2892">
        <v>116</v>
      </c>
      <c r="BA2892">
        <v>234</v>
      </c>
      <c r="BB2892">
        <v>212</v>
      </c>
      <c r="BC2892">
        <v>98</v>
      </c>
      <c r="BD2892">
        <v>96</v>
      </c>
      <c r="BE2892" s="867" t="s">
        <v>359</v>
      </c>
      <c r="BF2892">
        <v>6</v>
      </c>
      <c r="BG2892">
        <v>58</v>
      </c>
      <c r="BH2892">
        <v>45</v>
      </c>
      <c r="BI2892" s="881" t="s">
        <v>437</v>
      </c>
      <c r="BJ2892">
        <v>0</v>
      </c>
      <c r="BK2892" t="e">
        <f t="shared" si="484"/>
        <v>#DIV/0!</v>
      </c>
      <c r="BL2892" t="e">
        <f t="shared" si="485"/>
        <v>#DIV/0!</v>
      </c>
    </row>
    <row r="2893" spans="48:64" x14ac:dyDescent="0.25">
      <c r="AV2893">
        <v>56</v>
      </c>
      <c r="AW2893">
        <v>7</v>
      </c>
      <c r="AX2893" s="867" t="s">
        <v>314</v>
      </c>
      <c r="AY2893">
        <v>215</v>
      </c>
      <c r="AZ2893">
        <v>199</v>
      </c>
      <c r="BA2893">
        <v>382</v>
      </c>
      <c r="BB2893">
        <v>342</v>
      </c>
      <c r="BC2893">
        <v>149</v>
      </c>
      <c r="BD2893">
        <v>143</v>
      </c>
      <c r="BE2893" s="867" t="s">
        <v>368</v>
      </c>
      <c r="BF2893">
        <v>2</v>
      </c>
      <c r="BG2893">
        <v>194</v>
      </c>
      <c r="BH2893">
        <v>166</v>
      </c>
      <c r="BI2893" s="881" t="s">
        <v>437</v>
      </c>
      <c r="BJ2893">
        <v>1</v>
      </c>
      <c r="BK2893" t="e">
        <f t="shared" si="484"/>
        <v>#DIV/0!</v>
      </c>
      <c r="BL2893" t="e">
        <f t="shared" si="485"/>
        <v>#DIV/0!</v>
      </c>
    </row>
    <row r="2894" spans="48:64" x14ac:dyDescent="0.25">
      <c r="AV2894">
        <v>57</v>
      </c>
      <c r="AW2894">
        <v>8</v>
      </c>
      <c r="AX2894" s="867" t="s">
        <v>314</v>
      </c>
      <c r="AY2894">
        <v>179</v>
      </c>
      <c r="AZ2894">
        <v>175</v>
      </c>
      <c r="BA2894">
        <v>396</v>
      </c>
      <c r="BB2894">
        <v>330</v>
      </c>
      <c r="BC2894">
        <v>185</v>
      </c>
      <c r="BD2894">
        <v>155</v>
      </c>
      <c r="BE2894" s="867" t="s">
        <v>377</v>
      </c>
      <c r="BF2894">
        <v>6</v>
      </c>
      <c r="BG2894">
        <v>141</v>
      </c>
      <c r="BH2894">
        <v>121</v>
      </c>
      <c r="BI2894" s="856" t="s">
        <v>540</v>
      </c>
      <c r="BJ2894">
        <v>2</v>
      </c>
      <c r="BK2894" t="e">
        <f t="shared" si="484"/>
        <v>#DIV/0!</v>
      </c>
      <c r="BL2894" t="e">
        <f t="shared" si="485"/>
        <v>#DIV/0!</v>
      </c>
    </row>
    <row r="2895" spans="48:64" x14ac:dyDescent="0.25">
      <c r="AV2895">
        <v>58</v>
      </c>
      <c r="AW2895">
        <v>7</v>
      </c>
      <c r="AX2895" s="867" t="s">
        <v>314</v>
      </c>
      <c r="AY2895">
        <v>108</v>
      </c>
      <c r="AZ2895">
        <v>116</v>
      </c>
      <c r="BA2895">
        <v>210</v>
      </c>
      <c r="BB2895">
        <v>219</v>
      </c>
      <c r="BC2895">
        <v>90</v>
      </c>
      <c r="BD2895">
        <v>103</v>
      </c>
      <c r="BE2895" s="867" t="s">
        <v>386</v>
      </c>
      <c r="BF2895">
        <v>2</v>
      </c>
      <c r="BG2895">
        <v>73</v>
      </c>
      <c r="BH2895">
        <v>70</v>
      </c>
      <c r="BI2895" s="842" t="s">
        <v>459</v>
      </c>
      <c r="BJ2895">
        <v>0</v>
      </c>
      <c r="BK2895" t="e">
        <f t="shared" si="484"/>
        <v>#DIV/0!</v>
      </c>
      <c r="BL2895" t="e">
        <f t="shared" si="485"/>
        <v>#DIV/0!</v>
      </c>
    </row>
    <row r="2896" spans="48:64" x14ac:dyDescent="0.25">
      <c r="AV2896">
        <v>59</v>
      </c>
      <c r="AW2896">
        <v>7</v>
      </c>
      <c r="AX2896" s="867" t="s">
        <v>314</v>
      </c>
      <c r="AY2896">
        <v>149</v>
      </c>
      <c r="AZ2896">
        <v>157</v>
      </c>
      <c r="BA2896">
        <v>368</v>
      </c>
      <c r="BB2896">
        <v>320</v>
      </c>
      <c r="BC2896">
        <v>200</v>
      </c>
      <c r="BD2896">
        <v>163</v>
      </c>
      <c r="BE2896" s="867" t="s">
        <v>395</v>
      </c>
      <c r="BF2896">
        <v>1</v>
      </c>
      <c r="BG2896">
        <v>119</v>
      </c>
      <c r="BH2896">
        <v>103</v>
      </c>
      <c r="BI2896" s="873" t="s">
        <v>463</v>
      </c>
      <c r="BJ2896">
        <v>3</v>
      </c>
      <c r="BK2896" t="e">
        <f t="shared" si="484"/>
        <v>#DIV/0!</v>
      </c>
      <c r="BL2896" t="e">
        <f t="shared" si="485"/>
        <v>#DIV/0!</v>
      </c>
    </row>
    <row r="2897" spans="48:64" x14ac:dyDescent="0.25">
      <c r="AV2897">
        <v>60</v>
      </c>
      <c r="AW2897">
        <v>8</v>
      </c>
      <c r="AX2897" s="867" t="s">
        <v>314</v>
      </c>
      <c r="AY2897">
        <v>208</v>
      </c>
      <c r="AZ2897">
        <v>192</v>
      </c>
      <c r="BA2897">
        <v>402</v>
      </c>
      <c r="BB2897">
        <v>346</v>
      </c>
      <c r="BC2897">
        <v>179</v>
      </c>
      <c r="BD2897">
        <v>154</v>
      </c>
      <c r="BE2897" s="867" t="s">
        <v>404</v>
      </c>
      <c r="BF2897">
        <v>1</v>
      </c>
      <c r="BG2897">
        <v>132</v>
      </c>
      <c r="BH2897">
        <v>124</v>
      </c>
      <c r="BI2897" s="881" t="s">
        <v>437</v>
      </c>
      <c r="BJ2897">
        <v>0</v>
      </c>
      <c r="BK2897" t="e">
        <f t="shared" si="484"/>
        <v>#DIV/0!</v>
      </c>
      <c r="BL2897" t="e">
        <f t="shared" si="485"/>
        <v>#DIV/0!</v>
      </c>
    </row>
    <row r="2898" spans="48:64" x14ac:dyDescent="0.25">
      <c r="AV2898">
        <v>61</v>
      </c>
      <c r="AW2898">
        <v>8</v>
      </c>
      <c r="AX2898" s="867" t="s">
        <v>323</v>
      </c>
      <c r="AY2898">
        <v>151</v>
      </c>
      <c r="AZ2898">
        <v>126</v>
      </c>
      <c r="BA2898">
        <v>277</v>
      </c>
      <c r="BB2898">
        <v>233</v>
      </c>
      <c r="BC2898">
        <v>112</v>
      </c>
      <c r="BD2898">
        <v>107</v>
      </c>
      <c r="BE2898" s="867" t="s">
        <v>332</v>
      </c>
      <c r="BF2898">
        <v>1</v>
      </c>
      <c r="BG2898">
        <v>84</v>
      </c>
      <c r="BH2898">
        <v>57</v>
      </c>
      <c r="BI2898" s="841" t="s">
        <v>454</v>
      </c>
      <c r="BJ2898">
        <v>2</v>
      </c>
      <c r="BK2898" t="e">
        <f t="shared" si="484"/>
        <v>#DIV/0!</v>
      </c>
      <c r="BL2898" t="e">
        <f t="shared" si="485"/>
        <v>#DIV/0!</v>
      </c>
    </row>
    <row r="2899" spans="48:64" x14ac:dyDescent="0.25">
      <c r="AV2899">
        <v>62</v>
      </c>
      <c r="AW2899">
        <v>12</v>
      </c>
      <c r="AX2899" s="867" t="s">
        <v>323</v>
      </c>
      <c r="AY2899">
        <v>286</v>
      </c>
      <c r="AZ2899">
        <v>261</v>
      </c>
      <c r="BA2899">
        <v>626</v>
      </c>
      <c r="BB2899">
        <v>543</v>
      </c>
      <c r="BC2899">
        <v>312</v>
      </c>
      <c r="BD2899">
        <v>282</v>
      </c>
      <c r="BE2899" s="867" t="s">
        <v>341</v>
      </c>
      <c r="BF2899">
        <v>1</v>
      </c>
      <c r="BG2899">
        <v>144</v>
      </c>
      <c r="BH2899">
        <v>110</v>
      </c>
      <c r="BI2899" s="885" t="s">
        <v>446</v>
      </c>
      <c r="BJ2899">
        <v>2</v>
      </c>
      <c r="BK2899" t="e">
        <f t="shared" si="484"/>
        <v>#DIV/0!</v>
      </c>
      <c r="BL2899" t="e">
        <f t="shared" si="485"/>
        <v>#DIV/0!</v>
      </c>
    </row>
    <row r="2900" spans="48:64" x14ac:dyDescent="0.25">
      <c r="AV2900">
        <v>63</v>
      </c>
      <c r="AW2900">
        <v>5</v>
      </c>
      <c r="AX2900" s="867" t="s">
        <v>323</v>
      </c>
      <c r="AY2900">
        <v>104</v>
      </c>
      <c r="AZ2900">
        <v>109</v>
      </c>
      <c r="BA2900">
        <v>243</v>
      </c>
      <c r="BB2900">
        <v>204</v>
      </c>
      <c r="BC2900">
        <v>121</v>
      </c>
      <c r="BD2900">
        <v>95</v>
      </c>
      <c r="BE2900" s="867" t="s">
        <v>350</v>
      </c>
      <c r="BF2900">
        <v>2</v>
      </c>
      <c r="BG2900">
        <v>179</v>
      </c>
      <c r="BH2900">
        <v>137</v>
      </c>
      <c r="BI2900" s="852" t="s">
        <v>514</v>
      </c>
      <c r="BJ2900">
        <v>1</v>
      </c>
      <c r="BK2900" t="e">
        <f t="shared" si="484"/>
        <v>#DIV/0!</v>
      </c>
      <c r="BL2900" t="e">
        <f t="shared" si="485"/>
        <v>#DIV/0!</v>
      </c>
    </row>
    <row r="2901" spans="48:64" x14ac:dyDescent="0.25">
      <c r="AV2901">
        <v>64</v>
      </c>
      <c r="AW2901">
        <v>9</v>
      </c>
      <c r="AX2901" s="867" t="s">
        <v>323</v>
      </c>
      <c r="AY2901">
        <v>137</v>
      </c>
      <c r="AZ2901">
        <v>160</v>
      </c>
      <c r="BA2901">
        <v>351</v>
      </c>
      <c r="BB2901">
        <v>337</v>
      </c>
      <c r="BC2901">
        <v>195</v>
      </c>
      <c r="BD2901">
        <v>177</v>
      </c>
      <c r="BE2901" s="867" t="s">
        <v>359</v>
      </c>
      <c r="BF2901">
        <v>1</v>
      </c>
      <c r="BG2901">
        <v>107</v>
      </c>
      <c r="BH2901">
        <v>85</v>
      </c>
      <c r="BI2901" s="856" t="s">
        <v>540</v>
      </c>
      <c r="BJ2901">
        <v>1</v>
      </c>
      <c r="BK2901" t="e">
        <f t="shared" si="484"/>
        <v>#DIV/0!</v>
      </c>
      <c r="BL2901" t="e">
        <f t="shared" si="485"/>
        <v>#DIV/0!</v>
      </c>
    </row>
    <row r="2902" spans="48:64" x14ac:dyDescent="0.25">
      <c r="AV2902">
        <v>65</v>
      </c>
      <c r="AW2902">
        <v>4</v>
      </c>
      <c r="AX2902" s="867" t="s">
        <v>323</v>
      </c>
      <c r="AY2902">
        <v>43</v>
      </c>
      <c r="AZ2902">
        <v>35</v>
      </c>
      <c r="BA2902">
        <v>90</v>
      </c>
      <c r="BB2902">
        <v>81</v>
      </c>
      <c r="BC2902">
        <v>41</v>
      </c>
      <c r="BD2902">
        <v>46</v>
      </c>
      <c r="BE2902" s="867" t="s">
        <v>368</v>
      </c>
      <c r="BF2902">
        <v>5</v>
      </c>
      <c r="BG2902">
        <v>59</v>
      </c>
      <c r="BH2902">
        <v>55</v>
      </c>
      <c r="BI2902" s="868" t="s">
        <v>471</v>
      </c>
      <c r="BJ2902">
        <v>0</v>
      </c>
      <c r="BK2902" t="e">
        <f t="shared" ref="BK2902:BK2933" si="486">ROUND(BA67/(AW67-BJ67),2)</f>
        <v>#DIV/0!</v>
      </c>
      <c r="BL2902" t="e">
        <f t="shared" ref="BL2902:BL2933" si="487">ROUND(BB67/(AW67-BJ67),2)</f>
        <v>#DIV/0!</v>
      </c>
    </row>
    <row r="2903" spans="48:64" x14ac:dyDescent="0.25">
      <c r="AV2903">
        <v>66</v>
      </c>
      <c r="AW2903">
        <v>8</v>
      </c>
      <c r="AX2903" s="867" t="s">
        <v>323</v>
      </c>
      <c r="AY2903">
        <v>195</v>
      </c>
      <c r="AZ2903">
        <v>178</v>
      </c>
      <c r="BA2903">
        <v>364</v>
      </c>
      <c r="BB2903">
        <v>327</v>
      </c>
      <c r="BC2903">
        <v>154</v>
      </c>
      <c r="BD2903">
        <v>149</v>
      </c>
      <c r="BE2903" s="867" t="s">
        <v>377</v>
      </c>
      <c r="BF2903">
        <v>4</v>
      </c>
      <c r="BG2903">
        <v>70</v>
      </c>
      <c r="BH2903">
        <v>59</v>
      </c>
      <c r="BI2903" s="846" t="s">
        <v>480</v>
      </c>
      <c r="BJ2903">
        <v>1</v>
      </c>
      <c r="BK2903" t="e">
        <f t="shared" si="486"/>
        <v>#DIV/0!</v>
      </c>
      <c r="BL2903" t="e">
        <f t="shared" si="487"/>
        <v>#DIV/0!</v>
      </c>
    </row>
    <row r="2904" spans="48:64" x14ac:dyDescent="0.25">
      <c r="AV2904">
        <v>67</v>
      </c>
      <c r="AW2904">
        <v>5</v>
      </c>
      <c r="AX2904" s="867" t="s">
        <v>323</v>
      </c>
      <c r="AY2904">
        <v>156</v>
      </c>
      <c r="AZ2904">
        <v>143</v>
      </c>
      <c r="BA2904">
        <v>292</v>
      </c>
      <c r="BB2904">
        <v>263</v>
      </c>
      <c r="BC2904">
        <v>123</v>
      </c>
      <c r="BD2904">
        <v>120</v>
      </c>
      <c r="BE2904" s="867" t="s">
        <v>386</v>
      </c>
      <c r="BF2904">
        <v>2</v>
      </c>
      <c r="BG2904">
        <v>148</v>
      </c>
      <c r="BH2904">
        <v>127</v>
      </c>
      <c r="BI2904" s="857" t="s">
        <v>415</v>
      </c>
      <c r="BJ2904">
        <v>1</v>
      </c>
      <c r="BK2904" t="e">
        <f t="shared" si="486"/>
        <v>#DIV/0!</v>
      </c>
      <c r="BL2904" t="e">
        <f t="shared" si="487"/>
        <v>#DIV/0!</v>
      </c>
    </row>
    <row r="2905" spans="48:64" x14ac:dyDescent="0.25">
      <c r="AV2905">
        <v>68</v>
      </c>
      <c r="AW2905">
        <v>10</v>
      </c>
      <c r="AX2905" s="867" t="s">
        <v>323</v>
      </c>
      <c r="AY2905">
        <v>196</v>
      </c>
      <c r="AZ2905">
        <v>192</v>
      </c>
      <c r="BA2905">
        <v>494</v>
      </c>
      <c r="BB2905">
        <v>409</v>
      </c>
      <c r="BC2905">
        <v>276</v>
      </c>
      <c r="BD2905">
        <v>217</v>
      </c>
      <c r="BE2905" s="867" t="s">
        <v>395</v>
      </c>
      <c r="BF2905">
        <v>3</v>
      </c>
      <c r="BG2905">
        <v>170</v>
      </c>
      <c r="BH2905">
        <v>159</v>
      </c>
      <c r="BI2905" s="878" t="s">
        <v>510</v>
      </c>
      <c r="BJ2905">
        <v>0</v>
      </c>
      <c r="BK2905" t="e">
        <f t="shared" si="486"/>
        <v>#DIV/0!</v>
      </c>
      <c r="BL2905" t="e">
        <f t="shared" si="487"/>
        <v>#DIV/0!</v>
      </c>
    </row>
    <row r="2906" spans="48:64" x14ac:dyDescent="0.25">
      <c r="AV2906">
        <v>69</v>
      </c>
      <c r="AW2906">
        <v>6</v>
      </c>
      <c r="AX2906" s="867" t="s">
        <v>323</v>
      </c>
      <c r="AY2906">
        <v>176</v>
      </c>
      <c r="AZ2906">
        <v>151</v>
      </c>
      <c r="BA2906">
        <v>369</v>
      </c>
      <c r="BB2906">
        <v>304</v>
      </c>
      <c r="BC2906">
        <v>172</v>
      </c>
      <c r="BD2906">
        <v>153</v>
      </c>
      <c r="BE2906" s="867" t="s">
        <v>404</v>
      </c>
      <c r="BF2906">
        <v>9</v>
      </c>
      <c r="BG2906">
        <v>140</v>
      </c>
      <c r="BH2906">
        <v>92</v>
      </c>
      <c r="BI2906" s="873" t="s">
        <v>463</v>
      </c>
      <c r="BJ2906">
        <v>3</v>
      </c>
      <c r="BK2906" t="e">
        <f t="shared" si="486"/>
        <v>#DIV/0!</v>
      </c>
      <c r="BL2906" t="e">
        <f t="shared" si="487"/>
        <v>#DIV/0!</v>
      </c>
    </row>
    <row r="2907" spans="48:64" x14ac:dyDescent="0.25">
      <c r="AV2907">
        <v>70</v>
      </c>
      <c r="AW2907">
        <v>3</v>
      </c>
      <c r="AX2907" s="867" t="s">
        <v>332</v>
      </c>
      <c r="AY2907">
        <v>67</v>
      </c>
      <c r="AZ2907">
        <v>64</v>
      </c>
      <c r="BA2907">
        <v>135</v>
      </c>
      <c r="BB2907">
        <v>116</v>
      </c>
      <c r="BC2907">
        <v>58</v>
      </c>
      <c r="BD2907">
        <v>52</v>
      </c>
      <c r="BE2907" s="867" t="s">
        <v>341</v>
      </c>
      <c r="BF2907">
        <v>1</v>
      </c>
      <c r="BG2907">
        <v>50</v>
      </c>
      <c r="BH2907">
        <v>53</v>
      </c>
      <c r="BI2907" s="885" t="s">
        <v>446</v>
      </c>
      <c r="BJ2907">
        <v>0</v>
      </c>
      <c r="BK2907" t="e">
        <f t="shared" si="486"/>
        <v>#DIV/0!</v>
      </c>
      <c r="BL2907" t="e">
        <f t="shared" si="487"/>
        <v>#DIV/0!</v>
      </c>
    </row>
    <row r="2908" spans="48:64" x14ac:dyDescent="0.25">
      <c r="AV2908">
        <v>71</v>
      </c>
      <c r="AW2908">
        <v>4</v>
      </c>
      <c r="AX2908" s="867" t="s">
        <v>332</v>
      </c>
      <c r="AY2908">
        <v>134</v>
      </c>
      <c r="AZ2908">
        <v>122</v>
      </c>
      <c r="BA2908">
        <v>227</v>
      </c>
      <c r="BB2908">
        <v>209</v>
      </c>
      <c r="BC2908">
        <v>83</v>
      </c>
      <c r="BD2908">
        <v>87</v>
      </c>
      <c r="BE2908" s="867" t="s">
        <v>350</v>
      </c>
      <c r="BF2908">
        <v>1</v>
      </c>
      <c r="BG2908">
        <v>82</v>
      </c>
      <c r="BH2908">
        <v>95</v>
      </c>
      <c r="BI2908" s="888" t="s">
        <v>451</v>
      </c>
      <c r="BJ2908">
        <v>1</v>
      </c>
      <c r="BK2908" t="e">
        <f t="shared" si="486"/>
        <v>#DIV/0!</v>
      </c>
      <c r="BL2908" t="e">
        <f t="shared" si="487"/>
        <v>#DIV/0!</v>
      </c>
    </row>
    <row r="2909" spans="48:64" x14ac:dyDescent="0.25">
      <c r="AV2909">
        <v>72</v>
      </c>
      <c r="AW2909">
        <v>8</v>
      </c>
      <c r="AX2909" s="867" t="s">
        <v>332</v>
      </c>
      <c r="AY2909">
        <v>334</v>
      </c>
      <c r="AZ2909">
        <v>306</v>
      </c>
      <c r="BA2909">
        <v>682</v>
      </c>
      <c r="BB2909">
        <v>579</v>
      </c>
      <c r="BC2909">
        <v>307</v>
      </c>
      <c r="BD2909">
        <v>273</v>
      </c>
      <c r="BE2909" s="867" t="s">
        <v>359</v>
      </c>
      <c r="BF2909">
        <v>3</v>
      </c>
      <c r="BG2909">
        <v>297</v>
      </c>
      <c r="BH2909">
        <v>228</v>
      </c>
      <c r="BI2909" s="873" t="s">
        <v>463</v>
      </c>
      <c r="BJ2909">
        <v>2</v>
      </c>
      <c r="BK2909" t="e">
        <f t="shared" si="486"/>
        <v>#DIV/0!</v>
      </c>
      <c r="BL2909" t="e">
        <f t="shared" si="487"/>
        <v>#DIV/0!</v>
      </c>
    </row>
    <row r="2910" spans="48:64" x14ac:dyDescent="0.25">
      <c r="AV2910">
        <v>73</v>
      </c>
      <c r="AW2910">
        <v>5</v>
      </c>
      <c r="AX2910" s="867" t="s">
        <v>332</v>
      </c>
      <c r="AY2910">
        <v>84</v>
      </c>
      <c r="AZ2910">
        <v>95</v>
      </c>
      <c r="BA2910">
        <v>231</v>
      </c>
      <c r="BB2910">
        <v>199</v>
      </c>
      <c r="BC2910">
        <v>130</v>
      </c>
      <c r="BD2910">
        <v>104</v>
      </c>
      <c r="BE2910" s="867" t="s">
        <v>368</v>
      </c>
      <c r="BF2910">
        <v>9</v>
      </c>
      <c r="BG2910">
        <v>60</v>
      </c>
      <c r="BH2910">
        <v>60</v>
      </c>
      <c r="BI2910" s="861" t="s">
        <v>548</v>
      </c>
      <c r="BJ2910">
        <v>0</v>
      </c>
      <c r="BK2910" t="e">
        <f t="shared" si="486"/>
        <v>#DIV/0!</v>
      </c>
      <c r="BL2910" t="e">
        <f t="shared" si="487"/>
        <v>#DIV/0!</v>
      </c>
    </row>
    <row r="2911" spans="48:64" x14ac:dyDescent="0.25">
      <c r="AV2911">
        <v>74</v>
      </c>
      <c r="AW2911">
        <v>7</v>
      </c>
      <c r="AX2911" s="867" t="s">
        <v>332</v>
      </c>
      <c r="AY2911">
        <v>128</v>
      </c>
      <c r="AZ2911">
        <v>119</v>
      </c>
      <c r="BA2911">
        <v>298</v>
      </c>
      <c r="BB2911">
        <v>249</v>
      </c>
      <c r="BC2911">
        <v>152</v>
      </c>
      <c r="BD2911">
        <v>130</v>
      </c>
      <c r="BE2911" s="867" t="s">
        <v>377</v>
      </c>
      <c r="BF2911">
        <v>6</v>
      </c>
      <c r="BG2911">
        <v>67</v>
      </c>
      <c r="BH2911">
        <v>45</v>
      </c>
      <c r="BI2911" s="847" t="s">
        <v>494</v>
      </c>
      <c r="BJ2911">
        <v>2</v>
      </c>
      <c r="BK2911" t="e">
        <f t="shared" si="486"/>
        <v>#DIV/0!</v>
      </c>
      <c r="BL2911" t="e">
        <f t="shared" si="487"/>
        <v>#DIV/0!</v>
      </c>
    </row>
    <row r="2912" spans="48:64" x14ac:dyDescent="0.25">
      <c r="AV2912">
        <v>75</v>
      </c>
      <c r="AW2912">
        <v>2</v>
      </c>
      <c r="AX2912" s="867" t="s">
        <v>332</v>
      </c>
      <c r="AY2912">
        <v>5</v>
      </c>
      <c r="AZ2912">
        <v>7</v>
      </c>
      <c r="BA2912">
        <v>19</v>
      </c>
      <c r="BB2912">
        <v>10</v>
      </c>
      <c r="BC2912">
        <v>8</v>
      </c>
      <c r="BD2912">
        <v>3</v>
      </c>
      <c r="BE2912" s="867" t="s">
        <v>386</v>
      </c>
      <c r="BF2912">
        <v>4</v>
      </c>
      <c r="BG2912">
        <v>10</v>
      </c>
      <c r="BH2912">
        <v>9</v>
      </c>
      <c r="BI2912" s="888" t="s">
        <v>451</v>
      </c>
      <c r="BJ2912">
        <v>1</v>
      </c>
      <c r="BK2912" t="e">
        <f t="shared" si="486"/>
        <v>#DIV/0!</v>
      </c>
      <c r="BL2912" t="e">
        <f t="shared" si="487"/>
        <v>#DIV/0!</v>
      </c>
    </row>
    <row r="2913" spans="48:64" x14ac:dyDescent="0.25">
      <c r="AV2913">
        <v>76</v>
      </c>
      <c r="AW2913">
        <v>7</v>
      </c>
      <c r="AX2913" s="867" t="s">
        <v>332</v>
      </c>
      <c r="AY2913">
        <v>147</v>
      </c>
      <c r="AZ2913">
        <v>141</v>
      </c>
      <c r="BA2913">
        <v>324</v>
      </c>
      <c r="BB2913">
        <v>284</v>
      </c>
      <c r="BC2913">
        <v>163</v>
      </c>
      <c r="BD2913">
        <v>143</v>
      </c>
      <c r="BE2913" s="867" t="s">
        <v>395</v>
      </c>
      <c r="BF2913">
        <v>2</v>
      </c>
      <c r="BG2913">
        <v>82</v>
      </c>
      <c r="BH2913">
        <v>78</v>
      </c>
      <c r="BI2913" s="891" t="s">
        <v>502</v>
      </c>
      <c r="BJ2913">
        <v>1</v>
      </c>
      <c r="BK2913" t="e">
        <f t="shared" si="486"/>
        <v>#DIV/0!</v>
      </c>
      <c r="BL2913" t="e">
        <f t="shared" si="487"/>
        <v>#DIV/0!</v>
      </c>
    </row>
    <row r="2914" spans="48:64" x14ac:dyDescent="0.25">
      <c r="AV2914">
        <v>77</v>
      </c>
      <c r="AW2914">
        <v>6</v>
      </c>
      <c r="AX2914" s="867" t="s">
        <v>332</v>
      </c>
      <c r="AY2914">
        <v>170</v>
      </c>
      <c r="AZ2914">
        <v>167</v>
      </c>
      <c r="BA2914">
        <v>348</v>
      </c>
      <c r="BB2914">
        <v>318</v>
      </c>
      <c r="BC2914">
        <v>165</v>
      </c>
      <c r="BD2914">
        <v>151</v>
      </c>
      <c r="BE2914" s="867" t="s">
        <v>404</v>
      </c>
      <c r="BF2914">
        <v>5</v>
      </c>
      <c r="BG2914">
        <v>80</v>
      </c>
      <c r="BH2914">
        <v>83</v>
      </c>
      <c r="BI2914" s="880" t="s">
        <v>582</v>
      </c>
      <c r="BJ2914">
        <v>1</v>
      </c>
      <c r="BK2914" t="e">
        <f t="shared" si="486"/>
        <v>#DIV/0!</v>
      </c>
      <c r="BL2914" t="e">
        <f t="shared" si="487"/>
        <v>#DIV/0!</v>
      </c>
    </row>
    <row r="2915" spans="48:64" x14ac:dyDescent="0.25">
      <c r="AV2915">
        <v>78</v>
      </c>
      <c r="AW2915">
        <v>10</v>
      </c>
      <c r="AX2915" s="867" t="s">
        <v>341</v>
      </c>
      <c r="AY2915">
        <v>307</v>
      </c>
      <c r="AZ2915">
        <v>300</v>
      </c>
      <c r="BA2915">
        <v>674</v>
      </c>
      <c r="BB2915">
        <v>580</v>
      </c>
      <c r="BC2915">
        <v>312</v>
      </c>
      <c r="BD2915">
        <v>280</v>
      </c>
      <c r="BE2915" s="867" t="s">
        <v>350</v>
      </c>
      <c r="BF2915">
        <v>3</v>
      </c>
      <c r="BG2915">
        <v>297</v>
      </c>
      <c r="BH2915">
        <v>238</v>
      </c>
      <c r="BI2915" s="857" t="s">
        <v>415</v>
      </c>
      <c r="BJ2915">
        <v>1</v>
      </c>
      <c r="BK2915" t="e">
        <f t="shared" si="486"/>
        <v>#DIV/0!</v>
      </c>
      <c r="BL2915" t="e">
        <f t="shared" si="487"/>
        <v>#DIV/0!</v>
      </c>
    </row>
    <row r="2916" spans="48:64" x14ac:dyDescent="0.25">
      <c r="AV2916">
        <v>79</v>
      </c>
      <c r="AW2916">
        <v>7</v>
      </c>
      <c r="AX2916" s="867" t="s">
        <v>341</v>
      </c>
      <c r="AY2916">
        <v>175</v>
      </c>
      <c r="AZ2916">
        <v>179</v>
      </c>
      <c r="BA2916">
        <v>342</v>
      </c>
      <c r="BB2916">
        <v>328</v>
      </c>
      <c r="BC2916">
        <v>152</v>
      </c>
      <c r="BD2916">
        <v>149</v>
      </c>
      <c r="BE2916" s="867" t="s">
        <v>359</v>
      </c>
      <c r="BF2916">
        <v>2</v>
      </c>
      <c r="BG2916">
        <v>88</v>
      </c>
      <c r="BH2916">
        <v>72</v>
      </c>
      <c r="BI2916" s="839" t="s">
        <v>433</v>
      </c>
      <c r="BJ2916">
        <v>2</v>
      </c>
      <c r="BK2916" t="e">
        <f t="shared" si="486"/>
        <v>#DIV/0!</v>
      </c>
      <c r="BL2916" t="e">
        <f t="shared" si="487"/>
        <v>#DIV/0!</v>
      </c>
    </row>
    <row r="2917" spans="48:64" x14ac:dyDescent="0.25">
      <c r="AV2917">
        <v>80</v>
      </c>
      <c r="AW2917">
        <v>12</v>
      </c>
      <c r="AX2917" s="867" t="s">
        <v>341</v>
      </c>
      <c r="AY2917">
        <v>325</v>
      </c>
      <c r="AZ2917">
        <v>318</v>
      </c>
      <c r="BA2917">
        <v>628</v>
      </c>
      <c r="BB2917">
        <v>606</v>
      </c>
      <c r="BC2917">
        <v>283</v>
      </c>
      <c r="BD2917">
        <v>288</v>
      </c>
      <c r="BE2917" s="867" t="s">
        <v>368</v>
      </c>
      <c r="BF2917">
        <v>3</v>
      </c>
      <c r="BG2917">
        <v>179</v>
      </c>
      <c r="BH2917">
        <v>178</v>
      </c>
      <c r="BI2917" s="891" t="s">
        <v>502</v>
      </c>
      <c r="BJ2917">
        <v>2</v>
      </c>
      <c r="BK2917" t="e">
        <f t="shared" si="486"/>
        <v>#DIV/0!</v>
      </c>
      <c r="BL2917" t="e">
        <f t="shared" si="487"/>
        <v>#DIV/0!</v>
      </c>
    </row>
    <row r="2918" spans="48:64" x14ac:dyDescent="0.25">
      <c r="AV2918">
        <v>81</v>
      </c>
      <c r="AW2918">
        <v>9</v>
      </c>
      <c r="AX2918" s="867" t="s">
        <v>341</v>
      </c>
      <c r="AY2918">
        <v>188</v>
      </c>
      <c r="AZ2918">
        <v>160</v>
      </c>
      <c r="BA2918">
        <v>380</v>
      </c>
      <c r="BB2918">
        <v>297</v>
      </c>
      <c r="BC2918">
        <v>169</v>
      </c>
      <c r="BD2918">
        <v>137</v>
      </c>
      <c r="BE2918" s="867" t="s">
        <v>377</v>
      </c>
      <c r="BF2918">
        <v>4</v>
      </c>
      <c r="BG2918">
        <v>149</v>
      </c>
      <c r="BH2918">
        <v>89</v>
      </c>
      <c r="BI2918" s="885" t="s">
        <v>446</v>
      </c>
      <c r="BJ2918">
        <v>2</v>
      </c>
      <c r="BK2918" t="e">
        <f t="shared" si="486"/>
        <v>#DIV/0!</v>
      </c>
      <c r="BL2918" t="e">
        <f t="shared" si="487"/>
        <v>#DIV/0!</v>
      </c>
    </row>
    <row r="2919" spans="48:64" x14ac:dyDescent="0.25">
      <c r="AV2919">
        <v>82</v>
      </c>
      <c r="AW2919">
        <v>6</v>
      </c>
      <c r="AX2919" s="867" t="s">
        <v>341</v>
      </c>
      <c r="AY2919">
        <v>120</v>
      </c>
      <c r="AZ2919">
        <v>123</v>
      </c>
      <c r="BA2919">
        <v>257</v>
      </c>
      <c r="BB2919">
        <v>249</v>
      </c>
      <c r="BC2919">
        <v>122</v>
      </c>
      <c r="BD2919">
        <v>126</v>
      </c>
      <c r="BE2919" s="867" t="s">
        <v>386</v>
      </c>
      <c r="BF2919">
        <v>1</v>
      </c>
      <c r="BG2919">
        <v>92</v>
      </c>
      <c r="BH2919">
        <v>92</v>
      </c>
      <c r="BI2919" s="885" t="s">
        <v>446</v>
      </c>
      <c r="BJ2919">
        <v>1</v>
      </c>
      <c r="BK2919" t="e">
        <f t="shared" si="486"/>
        <v>#DIV/0!</v>
      </c>
      <c r="BL2919" t="e">
        <f t="shared" si="487"/>
        <v>#DIV/0!</v>
      </c>
    </row>
    <row r="2920" spans="48:64" x14ac:dyDescent="0.25">
      <c r="AV2920">
        <v>83</v>
      </c>
      <c r="AW2920">
        <v>7</v>
      </c>
      <c r="AX2920" s="867" t="s">
        <v>341</v>
      </c>
      <c r="AY2920">
        <v>142</v>
      </c>
      <c r="AZ2920">
        <v>122</v>
      </c>
      <c r="BA2920">
        <v>312</v>
      </c>
      <c r="BB2920">
        <v>254</v>
      </c>
      <c r="BC2920">
        <v>157</v>
      </c>
      <c r="BD2920">
        <v>132</v>
      </c>
      <c r="BE2920" s="867" t="s">
        <v>395</v>
      </c>
      <c r="BF2920">
        <v>1</v>
      </c>
      <c r="BG2920">
        <v>117</v>
      </c>
      <c r="BH2920">
        <v>87</v>
      </c>
      <c r="BI2920" s="839" t="s">
        <v>433</v>
      </c>
      <c r="BJ2920">
        <v>2</v>
      </c>
      <c r="BK2920" t="e">
        <f t="shared" si="486"/>
        <v>#DIV/0!</v>
      </c>
      <c r="BL2920" t="e">
        <f t="shared" si="487"/>
        <v>#DIV/0!</v>
      </c>
    </row>
    <row r="2921" spans="48:64" x14ac:dyDescent="0.25">
      <c r="AV2921">
        <v>84</v>
      </c>
      <c r="AW2921">
        <v>11</v>
      </c>
      <c r="AX2921" s="867" t="s">
        <v>341</v>
      </c>
      <c r="AY2921">
        <v>166</v>
      </c>
      <c r="AZ2921">
        <v>165</v>
      </c>
      <c r="BA2921">
        <v>377</v>
      </c>
      <c r="BB2921">
        <v>348</v>
      </c>
      <c r="BC2921">
        <v>186</v>
      </c>
      <c r="BD2921">
        <v>183</v>
      </c>
      <c r="BE2921" s="867" t="s">
        <v>404</v>
      </c>
      <c r="BF2921">
        <v>4</v>
      </c>
      <c r="BG2921">
        <v>81</v>
      </c>
      <c r="BH2921">
        <v>42</v>
      </c>
      <c r="BI2921" s="881" t="s">
        <v>437</v>
      </c>
      <c r="BJ2921">
        <v>1</v>
      </c>
      <c r="BK2921" t="e">
        <f t="shared" si="486"/>
        <v>#DIV/0!</v>
      </c>
      <c r="BL2921" t="e">
        <f t="shared" si="487"/>
        <v>#DIV/0!</v>
      </c>
    </row>
    <row r="2922" spans="48:64" x14ac:dyDescent="0.25">
      <c r="AV2922">
        <v>85</v>
      </c>
      <c r="AW2922">
        <v>6</v>
      </c>
      <c r="AX2922" s="867" t="s">
        <v>350</v>
      </c>
      <c r="AY2922">
        <v>138</v>
      </c>
      <c r="AZ2922">
        <v>120</v>
      </c>
      <c r="BA2922">
        <v>256</v>
      </c>
      <c r="BB2922">
        <v>222</v>
      </c>
      <c r="BC2922">
        <v>101</v>
      </c>
      <c r="BD2922">
        <v>102</v>
      </c>
      <c r="BE2922" s="867" t="s">
        <v>359</v>
      </c>
      <c r="BF2922">
        <v>1</v>
      </c>
      <c r="BG2922">
        <v>126</v>
      </c>
      <c r="BH2922">
        <v>90</v>
      </c>
      <c r="BI2922" s="885" t="s">
        <v>446</v>
      </c>
      <c r="BJ2922">
        <v>0</v>
      </c>
      <c r="BK2922" t="e">
        <f t="shared" si="486"/>
        <v>#DIV/0!</v>
      </c>
      <c r="BL2922" t="e">
        <f t="shared" si="487"/>
        <v>#DIV/0!</v>
      </c>
    </row>
    <row r="2923" spans="48:64" x14ac:dyDescent="0.25">
      <c r="AV2923">
        <v>86</v>
      </c>
      <c r="AW2923">
        <v>6</v>
      </c>
      <c r="AX2923" s="867" t="s">
        <v>350</v>
      </c>
      <c r="AY2923">
        <v>102</v>
      </c>
      <c r="AZ2923">
        <v>112</v>
      </c>
      <c r="BA2923">
        <v>199</v>
      </c>
      <c r="BB2923">
        <v>214</v>
      </c>
      <c r="BC2923">
        <v>81</v>
      </c>
      <c r="BD2923">
        <v>102</v>
      </c>
      <c r="BE2923" s="867" t="s">
        <v>368</v>
      </c>
      <c r="BF2923">
        <v>1</v>
      </c>
      <c r="BG2923">
        <v>104</v>
      </c>
      <c r="BH2923">
        <v>102</v>
      </c>
      <c r="BI2923" s="828" t="s">
        <v>424</v>
      </c>
      <c r="BJ2923">
        <v>0</v>
      </c>
      <c r="BK2923" t="e">
        <f t="shared" si="486"/>
        <v>#DIV/0!</v>
      </c>
      <c r="BL2923" t="e">
        <f t="shared" si="487"/>
        <v>#DIV/0!</v>
      </c>
    </row>
    <row r="2924" spans="48:64" x14ac:dyDescent="0.25">
      <c r="AV2924">
        <v>87</v>
      </c>
      <c r="AW2924">
        <v>8</v>
      </c>
      <c r="AX2924" s="867" t="s">
        <v>350</v>
      </c>
      <c r="AY2924">
        <v>220</v>
      </c>
      <c r="AZ2924">
        <v>202</v>
      </c>
      <c r="BA2924">
        <v>522</v>
      </c>
      <c r="BB2924">
        <v>462</v>
      </c>
      <c r="BC2924">
        <v>287</v>
      </c>
      <c r="BD2924">
        <v>260</v>
      </c>
      <c r="BE2924" s="867" t="s">
        <v>377</v>
      </c>
      <c r="BF2924">
        <v>2</v>
      </c>
      <c r="BG2924">
        <v>305</v>
      </c>
      <c r="BH2924">
        <v>257</v>
      </c>
      <c r="BI2924" s="856" t="s">
        <v>540</v>
      </c>
      <c r="BJ2924">
        <v>0</v>
      </c>
      <c r="BK2924" t="e">
        <f t="shared" si="486"/>
        <v>#DIV/0!</v>
      </c>
      <c r="BL2924" t="e">
        <f t="shared" si="487"/>
        <v>#DIV/0!</v>
      </c>
    </row>
    <row r="2925" spans="48:64" x14ac:dyDescent="0.25">
      <c r="AV2925">
        <v>88</v>
      </c>
      <c r="AW2925">
        <v>4</v>
      </c>
      <c r="AX2925" s="867" t="s">
        <v>350</v>
      </c>
      <c r="AY2925">
        <v>72</v>
      </c>
      <c r="AZ2925">
        <v>64</v>
      </c>
      <c r="BA2925">
        <v>158</v>
      </c>
      <c r="BB2925">
        <v>130</v>
      </c>
      <c r="BC2925">
        <v>78</v>
      </c>
      <c r="BD2925">
        <v>66</v>
      </c>
      <c r="BE2925" s="867" t="s">
        <v>386</v>
      </c>
      <c r="BF2925">
        <v>3</v>
      </c>
      <c r="BG2925">
        <v>76</v>
      </c>
      <c r="BH2925">
        <v>70</v>
      </c>
      <c r="BI2925" s="880" t="s">
        <v>582</v>
      </c>
      <c r="BJ2925">
        <v>1</v>
      </c>
      <c r="BK2925" t="e">
        <f t="shared" si="486"/>
        <v>#DIV/0!</v>
      </c>
      <c r="BL2925" t="e">
        <f t="shared" si="487"/>
        <v>#DIV/0!</v>
      </c>
    </row>
    <row r="2926" spans="48:64" x14ac:dyDescent="0.25">
      <c r="AV2926">
        <v>89</v>
      </c>
      <c r="AW2926">
        <v>4</v>
      </c>
      <c r="AX2926" s="867" t="s">
        <v>350</v>
      </c>
      <c r="AY2926">
        <v>66</v>
      </c>
      <c r="AZ2926">
        <v>69</v>
      </c>
      <c r="BA2926">
        <v>125</v>
      </c>
      <c r="BB2926">
        <v>130</v>
      </c>
      <c r="BC2926">
        <v>52</v>
      </c>
      <c r="BD2926">
        <v>61</v>
      </c>
      <c r="BE2926" s="867" t="s">
        <v>395</v>
      </c>
      <c r="BF2926">
        <v>3</v>
      </c>
      <c r="BG2926">
        <v>50</v>
      </c>
      <c r="BH2926">
        <v>39</v>
      </c>
      <c r="BI2926" s="856" t="s">
        <v>540</v>
      </c>
      <c r="BJ2926">
        <v>0</v>
      </c>
      <c r="BK2926" t="e">
        <f t="shared" si="486"/>
        <v>#DIV/0!</v>
      </c>
      <c r="BL2926" t="e">
        <f t="shared" si="487"/>
        <v>#DIV/0!</v>
      </c>
    </row>
    <row r="2927" spans="48:64" x14ac:dyDescent="0.25">
      <c r="AV2927">
        <v>90</v>
      </c>
      <c r="AW2927">
        <v>7</v>
      </c>
      <c r="AX2927" s="867" t="s">
        <v>350</v>
      </c>
      <c r="AY2927">
        <v>131</v>
      </c>
      <c r="AZ2927">
        <v>128</v>
      </c>
      <c r="BA2927">
        <v>313</v>
      </c>
      <c r="BB2927">
        <v>263</v>
      </c>
      <c r="BC2927">
        <v>161</v>
      </c>
      <c r="BD2927">
        <v>135</v>
      </c>
      <c r="BE2927" s="867" t="s">
        <v>404</v>
      </c>
      <c r="BF2927">
        <v>7</v>
      </c>
      <c r="BG2927">
        <v>103</v>
      </c>
      <c r="BH2927">
        <v>93</v>
      </c>
      <c r="BI2927" s="861" t="s">
        <v>548</v>
      </c>
      <c r="BJ2927">
        <v>1</v>
      </c>
      <c r="BK2927" t="e">
        <f t="shared" si="486"/>
        <v>#DIV/0!</v>
      </c>
      <c r="BL2927" t="e">
        <f t="shared" si="487"/>
        <v>#DIV/0!</v>
      </c>
    </row>
    <row r="2928" spans="48:64" x14ac:dyDescent="0.25">
      <c r="AV2928">
        <v>91</v>
      </c>
      <c r="AW2928">
        <v>4</v>
      </c>
      <c r="AX2928" s="867" t="s">
        <v>359</v>
      </c>
      <c r="AY2928">
        <v>60</v>
      </c>
      <c r="AZ2928">
        <v>53</v>
      </c>
      <c r="BA2928">
        <v>152</v>
      </c>
      <c r="BB2928">
        <v>117</v>
      </c>
      <c r="BC2928">
        <v>84</v>
      </c>
      <c r="BD2928">
        <v>64</v>
      </c>
      <c r="BE2928" s="867" t="s">
        <v>368</v>
      </c>
      <c r="BF2928">
        <v>2</v>
      </c>
      <c r="BG2928">
        <v>81</v>
      </c>
      <c r="BH2928">
        <v>56</v>
      </c>
      <c r="BI2928" s="885" t="s">
        <v>446</v>
      </c>
      <c r="BJ2928">
        <v>0</v>
      </c>
      <c r="BK2928" t="e">
        <f t="shared" si="486"/>
        <v>#DIV/0!</v>
      </c>
      <c r="BL2928" t="e">
        <f t="shared" si="487"/>
        <v>#DIV/0!</v>
      </c>
    </row>
    <row r="2929" spans="48:64" x14ac:dyDescent="0.25">
      <c r="AV2929">
        <v>92</v>
      </c>
      <c r="AW2929">
        <v>5</v>
      </c>
      <c r="AX2929" s="867" t="s">
        <v>359</v>
      </c>
      <c r="AY2929">
        <v>39</v>
      </c>
      <c r="AZ2929">
        <v>36</v>
      </c>
      <c r="BA2929">
        <v>106</v>
      </c>
      <c r="BB2929">
        <v>77</v>
      </c>
      <c r="BC2929">
        <v>61</v>
      </c>
      <c r="BD2929">
        <v>41</v>
      </c>
      <c r="BE2929" s="867" t="s">
        <v>377</v>
      </c>
      <c r="BF2929">
        <v>4</v>
      </c>
      <c r="BG2929">
        <v>44</v>
      </c>
      <c r="BH2929">
        <v>32</v>
      </c>
      <c r="BI2929" s="873" t="s">
        <v>463</v>
      </c>
      <c r="BJ2929">
        <v>0</v>
      </c>
      <c r="BK2929" t="e">
        <f t="shared" si="486"/>
        <v>#DIV/0!</v>
      </c>
      <c r="BL2929" t="e">
        <f t="shared" si="487"/>
        <v>#DIV/0!</v>
      </c>
    </row>
    <row r="2930" spans="48:64" x14ac:dyDescent="0.25">
      <c r="AV2930">
        <v>93</v>
      </c>
      <c r="AW2930">
        <v>7</v>
      </c>
      <c r="AX2930" s="867" t="s">
        <v>359</v>
      </c>
      <c r="AY2930">
        <v>152</v>
      </c>
      <c r="AZ2930">
        <v>134</v>
      </c>
      <c r="BA2930">
        <v>292</v>
      </c>
      <c r="BB2930">
        <v>270</v>
      </c>
      <c r="BC2930">
        <v>128</v>
      </c>
      <c r="BD2930">
        <v>136</v>
      </c>
      <c r="BE2930" s="867" t="s">
        <v>386</v>
      </c>
      <c r="BF2930">
        <v>2</v>
      </c>
      <c r="BG2930">
        <v>114</v>
      </c>
      <c r="BH2930">
        <v>103</v>
      </c>
      <c r="BI2930" s="863" t="s">
        <v>428</v>
      </c>
      <c r="BJ2930">
        <v>1</v>
      </c>
      <c r="BK2930" t="e">
        <f t="shared" si="486"/>
        <v>#DIV/0!</v>
      </c>
      <c r="BL2930" t="e">
        <f t="shared" si="487"/>
        <v>#DIV/0!</v>
      </c>
    </row>
    <row r="2931" spans="48:64" x14ac:dyDescent="0.25">
      <c r="AV2931">
        <v>94</v>
      </c>
      <c r="AW2931">
        <v>6</v>
      </c>
      <c r="AX2931" s="867" t="s">
        <v>359</v>
      </c>
      <c r="AY2931">
        <v>212</v>
      </c>
      <c r="AZ2931">
        <v>202</v>
      </c>
      <c r="BA2931">
        <v>429</v>
      </c>
      <c r="BB2931">
        <v>382</v>
      </c>
      <c r="BC2931">
        <v>198</v>
      </c>
      <c r="BD2931">
        <v>180</v>
      </c>
      <c r="BE2931" s="867" t="s">
        <v>395</v>
      </c>
      <c r="BF2931">
        <v>4</v>
      </c>
      <c r="BG2931">
        <v>218</v>
      </c>
      <c r="BH2931">
        <v>183</v>
      </c>
      <c r="BI2931" s="863" t="s">
        <v>428</v>
      </c>
      <c r="BJ2931">
        <v>0</v>
      </c>
      <c r="BK2931" t="e">
        <f t="shared" si="486"/>
        <v>#DIV/0!</v>
      </c>
      <c r="BL2931" t="e">
        <f t="shared" si="487"/>
        <v>#DIV/0!</v>
      </c>
    </row>
    <row r="2932" spans="48:64" x14ac:dyDescent="0.25">
      <c r="AV2932">
        <v>95</v>
      </c>
      <c r="AW2932">
        <v>2</v>
      </c>
      <c r="AX2932" s="867" t="s">
        <v>359</v>
      </c>
      <c r="AY2932">
        <v>20</v>
      </c>
      <c r="AZ2932">
        <v>20</v>
      </c>
      <c r="BA2932">
        <v>41</v>
      </c>
      <c r="BB2932">
        <v>34</v>
      </c>
      <c r="BC2932">
        <v>19</v>
      </c>
      <c r="BD2932">
        <v>14</v>
      </c>
      <c r="BE2932" s="867" t="s">
        <v>404</v>
      </c>
      <c r="BF2932">
        <v>6</v>
      </c>
      <c r="BG2932">
        <v>34</v>
      </c>
      <c r="BH2932">
        <v>26</v>
      </c>
      <c r="BI2932" s="880" t="s">
        <v>582</v>
      </c>
      <c r="BJ2932">
        <v>0</v>
      </c>
      <c r="BK2932" t="e">
        <f t="shared" si="486"/>
        <v>#DIV/0!</v>
      </c>
      <c r="BL2932" t="e">
        <f t="shared" si="487"/>
        <v>#DIV/0!</v>
      </c>
    </row>
    <row r="2933" spans="48:64" x14ac:dyDescent="0.25">
      <c r="AV2933">
        <v>96</v>
      </c>
      <c r="AW2933">
        <v>7</v>
      </c>
      <c r="AX2933" s="867" t="s">
        <v>368</v>
      </c>
      <c r="AY2933">
        <v>121</v>
      </c>
      <c r="AZ2933">
        <v>106</v>
      </c>
      <c r="BA2933">
        <v>249</v>
      </c>
      <c r="BB2933">
        <v>234</v>
      </c>
      <c r="BC2933">
        <v>120</v>
      </c>
      <c r="BD2933">
        <v>128</v>
      </c>
      <c r="BE2933" s="867" t="s">
        <v>377</v>
      </c>
      <c r="BF2933">
        <v>1</v>
      </c>
      <c r="BG2933">
        <v>113</v>
      </c>
      <c r="BH2933">
        <v>87</v>
      </c>
      <c r="BI2933" s="868" t="s">
        <v>471</v>
      </c>
      <c r="BJ2933">
        <v>0</v>
      </c>
      <c r="BK2933" t="e">
        <f t="shared" si="486"/>
        <v>#DIV/0!</v>
      </c>
      <c r="BL2933" t="e">
        <f t="shared" si="487"/>
        <v>#DIV/0!</v>
      </c>
    </row>
    <row r="2934" spans="48:64" x14ac:dyDescent="0.25">
      <c r="AV2934">
        <v>97</v>
      </c>
      <c r="AW2934">
        <v>10</v>
      </c>
      <c r="AX2934" s="867" t="s">
        <v>368</v>
      </c>
      <c r="AY2934">
        <v>172</v>
      </c>
      <c r="AZ2934">
        <v>184</v>
      </c>
      <c r="BA2934">
        <v>380</v>
      </c>
      <c r="BB2934">
        <v>386</v>
      </c>
      <c r="BC2934">
        <v>191</v>
      </c>
      <c r="BD2934">
        <v>202</v>
      </c>
      <c r="BE2934" s="867" t="s">
        <v>386</v>
      </c>
      <c r="BF2934">
        <v>1</v>
      </c>
      <c r="BG2934">
        <v>87</v>
      </c>
      <c r="BH2934">
        <v>75</v>
      </c>
      <c r="BI2934" s="846" t="s">
        <v>480</v>
      </c>
      <c r="BJ2934">
        <v>1</v>
      </c>
      <c r="BK2934" t="e">
        <f t="shared" ref="BK2934:BK2965" si="488">ROUND(BA99/(AW99-BJ99),2)</f>
        <v>#DIV/0!</v>
      </c>
      <c r="BL2934" t="e">
        <f t="shared" ref="BL2934:BL2965" si="489">ROUND(BB99/(AW99-BJ99),2)</f>
        <v>#DIV/0!</v>
      </c>
    </row>
    <row r="2935" spans="48:64" x14ac:dyDescent="0.25">
      <c r="AV2935">
        <v>98</v>
      </c>
      <c r="AW2935">
        <v>5</v>
      </c>
      <c r="AX2935" s="867" t="s">
        <v>368</v>
      </c>
      <c r="AY2935">
        <v>57</v>
      </c>
      <c r="AZ2935">
        <v>54</v>
      </c>
      <c r="BA2935">
        <v>114</v>
      </c>
      <c r="BB2935">
        <v>97</v>
      </c>
      <c r="BC2935">
        <v>52</v>
      </c>
      <c r="BD2935">
        <v>43</v>
      </c>
      <c r="BE2935" s="867" t="s">
        <v>395</v>
      </c>
      <c r="BF2935">
        <v>2</v>
      </c>
      <c r="BG2935">
        <v>33</v>
      </c>
      <c r="BH2935">
        <v>30</v>
      </c>
      <c r="BI2935" s="855" t="s">
        <v>529</v>
      </c>
      <c r="BJ2935">
        <v>0</v>
      </c>
      <c r="BK2935" t="e">
        <f t="shared" si="488"/>
        <v>#DIV/0!</v>
      </c>
      <c r="BL2935" t="e">
        <f t="shared" si="489"/>
        <v>#DIV/0!</v>
      </c>
    </row>
    <row r="2936" spans="48:64" x14ac:dyDescent="0.25">
      <c r="AV2936">
        <v>99</v>
      </c>
      <c r="AW2936">
        <v>8</v>
      </c>
      <c r="AX2936" s="867" t="s">
        <v>368</v>
      </c>
      <c r="AY2936">
        <v>249</v>
      </c>
      <c r="AZ2936">
        <v>209</v>
      </c>
      <c r="BA2936">
        <v>488</v>
      </c>
      <c r="BB2936">
        <v>399</v>
      </c>
      <c r="BC2936">
        <v>208</v>
      </c>
      <c r="BD2936">
        <v>190</v>
      </c>
      <c r="BE2936" s="867" t="s">
        <v>404</v>
      </c>
      <c r="BF2936">
        <v>3</v>
      </c>
      <c r="BG2936">
        <v>147</v>
      </c>
      <c r="BH2936">
        <v>122</v>
      </c>
      <c r="BI2936" s="879" t="s">
        <v>419</v>
      </c>
      <c r="BJ2936">
        <v>1</v>
      </c>
      <c r="BK2936" t="e">
        <f t="shared" si="488"/>
        <v>#DIV/0!</v>
      </c>
      <c r="BL2936" t="e">
        <f t="shared" si="489"/>
        <v>#DIV/0!</v>
      </c>
    </row>
    <row r="2937" spans="48:64" x14ac:dyDescent="0.25">
      <c r="AV2937">
        <v>100</v>
      </c>
      <c r="AW2937">
        <v>8</v>
      </c>
      <c r="AX2937" s="867" t="s">
        <v>377</v>
      </c>
      <c r="AY2937">
        <v>64</v>
      </c>
      <c r="AZ2937">
        <v>74</v>
      </c>
      <c r="BA2937">
        <v>164</v>
      </c>
      <c r="BB2937">
        <v>165</v>
      </c>
      <c r="BC2937">
        <v>85</v>
      </c>
      <c r="BD2937">
        <v>91</v>
      </c>
      <c r="BE2937" s="867" t="s">
        <v>386</v>
      </c>
      <c r="BF2937">
        <v>2</v>
      </c>
      <c r="BG2937">
        <v>70</v>
      </c>
      <c r="BH2937">
        <v>64</v>
      </c>
      <c r="BI2937" s="868" t="s">
        <v>471</v>
      </c>
      <c r="BJ2937">
        <v>2</v>
      </c>
      <c r="BK2937" t="e">
        <f t="shared" si="488"/>
        <v>#DIV/0!</v>
      </c>
      <c r="BL2937" t="e">
        <f t="shared" si="489"/>
        <v>#DIV/0!</v>
      </c>
    </row>
    <row r="2938" spans="48:64" x14ac:dyDescent="0.25">
      <c r="AV2938">
        <v>101</v>
      </c>
      <c r="AW2938">
        <v>6</v>
      </c>
      <c r="AX2938" s="867" t="s">
        <v>377</v>
      </c>
      <c r="AY2938">
        <v>52</v>
      </c>
      <c r="AZ2938">
        <v>36</v>
      </c>
      <c r="BA2938">
        <v>103</v>
      </c>
      <c r="BB2938">
        <v>73</v>
      </c>
      <c r="BC2938">
        <v>48</v>
      </c>
      <c r="BD2938">
        <v>37</v>
      </c>
      <c r="BE2938" s="867" t="s">
        <v>395</v>
      </c>
      <c r="BF2938">
        <v>3</v>
      </c>
      <c r="BG2938">
        <v>33</v>
      </c>
      <c r="BH2938">
        <v>29</v>
      </c>
      <c r="BI2938" s="855" t="s">
        <v>529</v>
      </c>
      <c r="BJ2938">
        <v>0</v>
      </c>
      <c r="BK2938" t="e">
        <f t="shared" si="488"/>
        <v>#DIV/0!</v>
      </c>
      <c r="BL2938" t="e">
        <f t="shared" si="489"/>
        <v>#DIV/0!</v>
      </c>
    </row>
    <row r="2939" spans="48:64" x14ac:dyDescent="0.25">
      <c r="AV2939">
        <v>102</v>
      </c>
      <c r="AW2939">
        <v>8</v>
      </c>
      <c r="AX2939" s="867" t="s">
        <v>377</v>
      </c>
      <c r="AY2939">
        <v>189</v>
      </c>
      <c r="AZ2939">
        <v>112</v>
      </c>
      <c r="BA2939">
        <v>334</v>
      </c>
      <c r="BB2939">
        <v>224</v>
      </c>
      <c r="BC2939">
        <v>131</v>
      </c>
      <c r="BD2939">
        <v>112</v>
      </c>
      <c r="BE2939" s="867" t="s">
        <v>404</v>
      </c>
      <c r="BF2939">
        <v>5</v>
      </c>
      <c r="BG2939">
        <v>98</v>
      </c>
      <c r="BH2939">
        <v>69</v>
      </c>
      <c r="BI2939" s="879" t="s">
        <v>419</v>
      </c>
      <c r="BJ2939">
        <v>0</v>
      </c>
      <c r="BK2939" t="e">
        <f t="shared" si="488"/>
        <v>#DIV/0!</v>
      </c>
      <c r="BL2939" t="e">
        <f t="shared" si="489"/>
        <v>#DIV/0!</v>
      </c>
    </row>
    <row r="2940" spans="48:64" x14ac:dyDescent="0.25">
      <c r="AV2940">
        <v>103</v>
      </c>
      <c r="AW2940">
        <v>2</v>
      </c>
      <c r="AX2940" s="867" t="s">
        <v>386</v>
      </c>
      <c r="AY2940">
        <v>150</v>
      </c>
      <c r="AZ2940">
        <v>156</v>
      </c>
      <c r="BA2940">
        <v>328</v>
      </c>
      <c r="BB2940">
        <v>289</v>
      </c>
      <c r="BC2940">
        <v>162</v>
      </c>
      <c r="BD2940">
        <v>133</v>
      </c>
      <c r="BE2940" s="867" t="s">
        <v>395</v>
      </c>
      <c r="BF2940">
        <v>3</v>
      </c>
      <c r="BG2940">
        <v>269</v>
      </c>
      <c r="BH2940">
        <v>245</v>
      </c>
      <c r="BI2940" s="852" t="s">
        <v>514</v>
      </c>
      <c r="BJ2940">
        <v>1</v>
      </c>
      <c r="BK2940" t="e">
        <f t="shared" si="488"/>
        <v>#DIV/0!</v>
      </c>
      <c r="BL2940" t="e">
        <f t="shared" si="489"/>
        <v>#DIV/0!</v>
      </c>
    </row>
    <row r="2941" spans="48:64" x14ac:dyDescent="0.25">
      <c r="AV2941">
        <v>104</v>
      </c>
      <c r="AW2941">
        <v>4</v>
      </c>
      <c r="AX2941" s="867" t="s">
        <v>386</v>
      </c>
      <c r="AY2941">
        <v>76</v>
      </c>
      <c r="AZ2941">
        <v>82</v>
      </c>
      <c r="BA2941">
        <v>163</v>
      </c>
      <c r="BB2941">
        <v>152</v>
      </c>
      <c r="BC2941">
        <v>78</v>
      </c>
      <c r="BD2941">
        <v>70</v>
      </c>
      <c r="BE2941" s="867" t="s">
        <v>404</v>
      </c>
      <c r="BF2941">
        <v>1</v>
      </c>
      <c r="BG2941">
        <v>94</v>
      </c>
      <c r="BH2941">
        <v>95</v>
      </c>
      <c r="BI2941" s="881" t="s">
        <v>437</v>
      </c>
      <c r="BJ2941">
        <v>1</v>
      </c>
      <c r="BK2941" t="e">
        <f t="shared" si="488"/>
        <v>#DIV/0!</v>
      </c>
      <c r="BL2941" t="e">
        <f t="shared" si="489"/>
        <v>#DIV/0!</v>
      </c>
    </row>
    <row r="2942" spans="48:64" x14ac:dyDescent="0.25">
      <c r="AV2942">
        <v>105</v>
      </c>
      <c r="AW2942">
        <v>4</v>
      </c>
      <c r="AX2942" s="867" t="s">
        <v>395</v>
      </c>
      <c r="AY2942">
        <v>113</v>
      </c>
      <c r="AZ2942">
        <v>97</v>
      </c>
      <c r="BA2942">
        <v>190</v>
      </c>
      <c r="BB2942">
        <v>172</v>
      </c>
      <c r="BC2942">
        <v>71</v>
      </c>
      <c r="BD2942">
        <v>75</v>
      </c>
      <c r="BE2942" s="867" t="s">
        <v>404</v>
      </c>
      <c r="BF2942">
        <v>8</v>
      </c>
      <c r="BG2942">
        <v>86</v>
      </c>
      <c r="BH2942">
        <v>84</v>
      </c>
      <c r="BI2942" s="837" t="s">
        <v>485</v>
      </c>
      <c r="BJ2942">
        <v>0</v>
      </c>
      <c r="BK2942" t="e">
        <f t="shared" si="488"/>
        <v>#DIV/0!</v>
      </c>
      <c r="BL2942" t="e">
        <f t="shared" si="489"/>
        <v>#DIV/0!</v>
      </c>
    </row>
  </sheetData>
  <mergeCells count="3">
    <mergeCell ref="AV1:AV2"/>
    <mergeCell ref="AW1:AW2"/>
    <mergeCell ref="BJ1:BJ2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9"/>
  <dimension ref="A1:Y29"/>
  <sheetViews>
    <sheetView workbookViewId="0">
      <selection activeCell="L28" sqref="A1:L28"/>
    </sheetView>
  </sheetViews>
  <sheetFormatPr defaultRowHeight="15" x14ac:dyDescent="0.25"/>
  <cols>
    <col min="1" max="1" width="18.42578125" style="427" customWidth="1"/>
    <col min="2" max="2" width="12.140625" style="427" customWidth="1"/>
    <col min="3" max="3" width="7" style="427" customWidth="1"/>
    <col min="5" max="5" width="8" style="427" customWidth="1"/>
    <col min="6" max="6" width="7.85546875" style="427" customWidth="1"/>
    <col min="7" max="7" width="8.42578125" style="427" customWidth="1"/>
    <col min="9" max="9" width="10.140625" style="427" customWidth="1"/>
    <col min="10" max="10" width="11" style="427" customWidth="1"/>
    <col min="11" max="11" width="10.140625" style="427" bestFit="1" customWidth="1"/>
    <col min="12" max="12" width="10" style="427" customWidth="1"/>
    <col min="14" max="14" width="18.42578125" style="427" customWidth="1"/>
    <col min="15" max="15" width="12.140625" style="427" customWidth="1"/>
    <col min="16" max="16" width="7" style="427" customWidth="1"/>
    <col min="17" max="17" width="9.140625" style="427" customWidth="1"/>
    <col min="18" max="18" width="8" style="427" customWidth="1"/>
    <col min="19" max="19" width="7.85546875" style="427" customWidth="1"/>
    <col min="20" max="20" width="8.42578125" style="427" customWidth="1"/>
    <col min="21" max="21" width="9.140625" style="427" customWidth="1"/>
    <col min="22" max="22" width="10.140625" style="427" customWidth="1"/>
    <col min="23" max="23" width="11" style="427" customWidth="1"/>
    <col min="24" max="24" width="10.140625" style="427" bestFit="1" customWidth="1"/>
    <col min="25" max="25" width="10" style="427" customWidth="1"/>
  </cols>
  <sheetData>
    <row r="1" spans="1:12" ht="19.5" customHeight="1" thickTop="1" thickBot="1" x14ac:dyDescent="0.3">
      <c r="A1" s="186" t="s">
        <v>412</v>
      </c>
      <c r="B1" s="186" t="s">
        <v>8181</v>
      </c>
      <c r="C1" s="186" t="s">
        <v>8225</v>
      </c>
      <c r="D1" s="186" t="s">
        <v>8226</v>
      </c>
      <c r="E1" s="186" t="s">
        <v>8227</v>
      </c>
      <c r="F1" s="186" t="s">
        <v>8202</v>
      </c>
      <c r="G1" s="186" t="s">
        <v>8214</v>
      </c>
      <c r="H1" s="186" t="s">
        <v>8228</v>
      </c>
      <c r="I1" s="186" t="s">
        <v>414</v>
      </c>
      <c r="J1" s="186" t="s">
        <v>8229</v>
      </c>
      <c r="K1" s="774" t="s">
        <v>8230</v>
      </c>
      <c r="L1" s="774" t="s">
        <v>8231</v>
      </c>
    </row>
    <row r="2" spans="1:12" ht="18.75" customHeight="1" thickTop="1" x14ac:dyDescent="0.25">
      <c r="A2" s="42" t="s">
        <v>442</v>
      </c>
      <c r="B2" s="42">
        <v>100</v>
      </c>
      <c r="C2" s="42">
        <v>54</v>
      </c>
      <c r="D2" s="42">
        <v>43</v>
      </c>
      <c r="E2" s="42">
        <v>3</v>
      </c>
      <c r="F2" s="42">
        <v>66</v>
      </c>
      <c r="G2" s="42">
        <v>56</v>
      </c>
      <c r="H2" s="42">
        <f>4*C2-2*D2+E2+1.5*(F2+G2)</f>
        <v>316</v>
      </c>
      <c r="I2" s="42">
        <v>14.413000000000009</v>
      </c>
      <c r="J2" s="42">
        <f>H2+I2</f>
        <v>330.41300000000001</v>
      </c>
      <c r="K2" s="664">
        <f>ROUND(C2*100/B2,2)</f>
        <v>54</v>
      </c>
      <c r="L2" s="665">
        <f>ROUND((F2+G2)*150/H2,2)</f>
        <v>57.91</v>
      </c>
    </row>
    <row r="3" spans="1:12" ht="18" customHeight="1" x14ac:dyDescent="0.25">
      <c r="A3" s="40" t="s">
        <v>552</v>
      </c>
      <c r="B3" s="40">
        <v>100</v>
      </c>
      <c r="C3" s="40">
        <v>56</v>
      </c>
      <c r="D3" s="40">
        <v>44</v>
      </c>
      <c r="E3" s="40">
        <v>0</v>
      </c>
      <c r="F3" s="40">
        <v>54</v>
      </c>
      <c r="G3" s="40">
        <v>51</v>
      </c>
      <c r="H3" s="40">
        <f>4*C3-2*D3+E3+1.5*(F3+G3)</f>
        <v>293.5</v>
      </c>
      <c r="I3" s="40">
        <v>17.904</v>
      </c>
      <c r="J3" s="40">
        <f>H3+I3</f>
        <v>311.404</v>
      </c>
      <c r="K3" s="40">
        <f>ROUND(C3*100/B3,2)</f>
        <v>56</v>
      </c>
      <c r="L3" s="666">
        <f>ROUND((F3+G3)*150/H3,2)</f>
        <v>53.66</v>
      </c>
    </row>
    <row r="4" spans="1:12" ht="18" customHeight="1" x14ac:dyDescent="0.25">
      <c r="A4" s="18" t="s">
        <v>485</v>
      </c>
      <c r="B4" s="18">
        <v>100</v>
      </c>
      <c r="C4" s="18">
        <v>56</v>
      </c>
      <c r="D4" s="18">
        <v>44</v>
      </c>
      <c r="E4" s="18">
        <v>0</v>
      </c>
      <c r="F4" s="18">
        <v>43</v>
      </c>
      <c r="G4" s="18">
        <v>54</v>
      </c>
      <c r="H4" s="18">
        <f>4*C4-2*D4+E4+1.5*(F4+G4)</f>
        <v>281.5</v>
      </c>
      <c r="I4" s="18">
        <v>18.919</v>
      </c>
      <c r="J4" s="18">
        <f>H4+I4</f>
        <v>300.41899999999998</v>
      </c>
      <c r="K4" s="18">
        <f>ROUND(C4*100/B4,2)</f>
        <v>56</v>
      </c>
      <c r="L4" s="109">
        <f>ROUND((F4+G4)*150/H4,2)</f>
        <v>51.69</v>
      </c>
    </row>
    <row r="5" spans="1:12" ht="18" customHeight="1" x14ac:dyDescent="0.25">
      <c r="A5" s="54" t="s">
        <v>489</v>
      </c>
      <c r="B5" s="54">
        <v>100</v>
      </c>
      <c r="C5" s="54">
        <v>57</v>
      </c>
      <c r="D5" s="54">
        <v>43</v>
      </c>
      <c r="E5" s="54">
        <v>0</v>
      </c>
      <c r="F5" s="54">
        <v>56</v>
      </c>
      <c r="G5" s="54">
        <v>52</v>
      </c>
      <c r="H5" s="54">
        <f>4*C5-2*D5+E5+1.5*(F5+G5)</f>
        <v>304</v>
      </c>
      <c r="I5" s="54">
        <v>-4.0279999999999969</v>
      </c>
      <c r="J5" s="54">
        <f>H5+I5</f>
        <v>299.97199999999998</v>
      </c>
      <c r="K5" s="54">
        <f>ROUND(C5*100/B5,2)</f>
        <v>57</v>
      </c>
      <c r="L5" s="123">
        <f>ROUND((F5+G5)*150/H5,2)</f>
        <v>53.29</v>
      </c>
    </row>
    <row r="6" spans="1:12" ht="18" customHeight="1" x14ac:dyDescent="0.25">
      <c r="A6" s="34" t="s">
        <v>454</v>
      </c>
      <c r="B6" s="34">
        <v>100</v>
      </c>
      <c r="C6" s="34">
        <v>55</v>
      </c>
      <c r="D6" s="34">
        <v>43</v>
      </c>
      <c r="E6" s="34">
        <v>2</v>
      </c>
      <c r="F6" s="34">
        <v>50</v>
      </c>
      <c r="G6" s="34">
        <v>53</v>
      </c>
      <c r="H6" s="34">
        <f>4*C6-2*D6+E6+1.5*(F6+G6)</f>
        <v>290.5</v>
      </c>
      <c r="I6" s="34">
        <v>8.2949999999999999</v>
      </c>
      <c r="J6" s="34">
        <f>H6+I6</f>
        <v>298.79500000000002</v>
      </c>
      <c r="K6" s="34">
        <f>ROUND(C6*100/B6,2)</f>
        <v>55</v>
      </c>
      <c r="L6" s="116">
        <f>ROUND((F6+G6)*150/H6,2)</f>
        <v>53.18</v>
      </c>
    </row>
    <row r="7" spans="1:12" ht="18" customHeight="1" x14ac:dyDescent="0.25">
      <c r="A7" s="60" t="s">
        <v>480</v>
      </c>
      <c r="B7" s="60">
        <v>100</v>
      </c>
      <c r="C7" s="60">
        <v>54</v>
      </c>
      <c r="D7" s="60">
        <v>42</v>
      </c>
      <c r="E7" s="60">
        <v>4</v>
      </c>
      <c r="F7" s="60">
        <v>46</v>
      </c>
      <c r="G7" s="60">
        <v>49</v>
      </c>
      <c r="H7" s="60">
        <f>4*C7-2*D7+E7+1.5*(F7+G7)</f>
        <v>278.5</v>
      </c>
      <c r="I7" s="60">
        <v>13.994</v>
      </c>
      <c r="J7" s="60">
        <f>H7+I7</f>
        <v>292.49400000000003</v>
      </c>
      <c r="K7" s="60">
        <f>ROUND(C7*100/B7,2)</f>
        <v>54</v>
      </c>
      <c r="L7" s="126">
        <f>ROUND((F7+G7)*150/H7,2)</f>
        <v>51.17</v>
      </c>
    </row>
    <row r="8" spans="1:12" ht="18" customHeight="1" x14ac:dyDescent="0.25">
      <c r="A8" s="22" t="s">
        <v>428</v>
      </c>
      <c r="B8" s="22">
        <v>100</v>
      </c>
      <c r="C8" s="22">
        <v>52</v>
      </c>
      <c r="D8" s="22">
        <v>46</v>
      </c>
      <c r="E8" s="22">
        <v>2</v>
      </c>
      <c r="F8" s="22">
        <v>57</v>
      </c>
      <c r="G8" s="22">
        <v>57</v>
      </c>
      <c r="H8" s="22">
        <f>4*C8-2*D8+E8+1.5*(F8+G8)</f>
        <v>289</v>
      </c>
      <c r="I8" s="22">
        <v>2.0039999999999929</v>
      </c>
      <c r="J8" s="22">
        <f>H8+I8</f>
        <v>291.00400000000002</v>
      </c>
      <c r="K8" s="22">
        <f>ROUND(C8*100/B8,2)</f>
        <v>52</v>
      </c>
      <c r="L8" s="110">
        <f>ROUND((F8+G8)*150/H8,2)</f>
        <v>59.17</v>
      </c>
    </row>
    <row r="9" spans="1:12" ht="18" customHeight="1" x14ac:dyDescent="0.25">
      <c r="A9" s="48" t="s">
        <v>548</v>
      </c>
      <c r="B9" s="48">
        <v>100</v>
      </c>
      <c r="C9" s="48">
        <v>50</v>
      </c>
      <c r="D9" s="48">
        <v>48</v>
      </c>
      <c r="E9" s="48">
        <v>2</v>
      </c>
      <c r="F9" s="48">
        <v>57</v>
      </c>
      <c r="G9" s="48">
        <v>56</v>
      </c>
      <c r="H9" s="48">
        <f>4*C9-2*D9+E9+1.5*(F9+G9)</f>
        <v>275.5</v>
      </c>
      <c r="I9" s="48">
        <v>-0.53299999999999925</v>
      </c>
      <c r="J9" s="48">
        <f>H9+I9</f>
        <v>274.96699999999998</v>
      </c>
      <c r="K9" s="48">
        <f>ROUND(C9*100/B9,2)</f>
        <v>50</v>
      </c>
      <c r="L9" s="120">
        <f>ROUND((F9+G9)*150/H9,2)</f>
        <v>61.52</v>
      </c>
    </row>
    <row r="10" spans="1:12" ht="18" customHeight="1" x14ac:dyDescent="0.25">
      <c r="A10" s="144" t="s">
        <v>476</v>
      </c>
      <c r="B10" s="144">
        <v>100</v>
      </c>
      <c r="C10" s="144">
        <v>50</v>
      </c>
      <c r="D10" s="144">
        <v>48</v>
      </c>
      <c r="E10" s="144">
        <v>2</v>
      </c>
      <c r="F10" s="144">
        <v>58</v>
      </c>
      <c r="G10" s="144">
        <v>49</v>
      </c>
      <c r="H10" s="144">
        <f>4*C10-2*D10+E10+1.5*(F10+G10)</f>
        <v>266.5</v>
      </c>
      <c r="I10" s="144">
        <v>7.9670000000000014</v>
      </c>
      <c r="J10" s="144">
        <f>H10+I10</f>
        <v>274.46699999999998</v>
      </c>
      <c r="K10" s="144">
        <f>ROUND(C10*100/B10,2)</f>
        <v>50</v>
      </c>
      <c r="L10" s="391">
        <f>ROUND((F10+G10)*150/H10,2)</f>
        <v>60.23</v>
      </c>
    </row>
    <row r="11" spans="1:12" ht="18" customHeight="1" x14ac:dyDescent="0.25">
      <c r="A11" s="24" t="s">
        <v>494</v>
      </c>
      <c r="B11" s="24">
        <v>100</v>
      </c>
      <c r="C11" s="24">
        <v>52</v>
      </c>
      <c r="D11" s="24">
        <v>48</v>
      </c>
      <c r="E11" s="24">
        <v>0</v>
      </c>
      <c r="F11" s="24">
        <v>54</v>
      </c>
      <c r="G11" s="24">
        <v>54</v>
      </c>
      <c r="H11" s="24">
        <f>4*C11-2*D11+E11+1.5*(F11+G11)</f>
        <v>274</v>
      </c>
      <c r="I11" s="24">
        <v>-3.2739999999999938</v>
      </c>
      <c r="J11" s="24">
        <f>H11+I11</f>
        <v>270.726</v>
      </c>
      <c r="K11" s="24">
        <f>ROUND(C11*100/B11,2)</f>
        <v>52</v>
      </c>
      <c r="L11" s="111">
        <f>ROUND((F11+G11)*150/H11,2)</f>
        <v>59.12</v>
      </c>
    </row>
    <row r="12" spans="1:12" ht="18" customHeight="1" x14ac:dyDescent="0.25">
      <c r="A12" s="38" t="s">
        <v>529</v>
      </c>
      <c r="B12" s="38">
        <v>100</v>
      </c>
      <c r="C12" s="38">
        <v>55</v>
      </c>
      <c r="D12" s="38">
        <v>45</v>
      </c>
      <c r="E12" s="38">
        <v>0</v>
      </c>
      <c r="F12" s="38">
        <v>42</v>
      </c>
      <c r="G12" s="38">
        <v>49</v>
      </c>
      <c r="H12" s="38">
        <f>4*C12-2*D12+E12+1.5*(F12+G12)</f>
        <v>266.5</v>
      </c>
      <c r="I12" s="38">
        <v>3.9919999999999969</v>
      </c>
      <c r="J12" s="38">
        <f>H12+I12</f>
        <v>270.49200000000002</v>
      </c>
      <c r="K12" s="38">
        <f>ROUND(C12*100/B12,2)</f>
        <v>55</v>
      </c>
      <c r="L12" s="118">
        <f>ROUND((F12+G12)*150/H12,2)</f>
        <v>51.22</v>
      </c>
    </row>
    <row r="13" spans="1:12" ht="18" customHeight="1" x14ac:dyDescent="0.25">
      <c r="A13" s="30" t="s">
        <v>424</v>
      </c>
      <c r="B13" s="30">
        <v>100</v>
      </c>
      <c r="C13" s="30">
        <v>53</v>
      </c>
      <c r="D13" s="30">
        <v>46</v>
      </c>
      <c r="E13" s="30">
        <v>1</v>
      </c>
      <c r="F13" s="30">
        <v>42</v>
      </c>
      <c r="G13" s="30">
        <v>50</v>
      </c>
      <c r="H13" s="30">
        <f>4*C13-2*D13+E13+1.5*(F13+G13)</f>
        <v>259</v>
      </c>
      <c r="I13" s="30">
        <v>10.268000000000001</v>
      </c>
      <c r="J13" s="30">
        <f>H13+I13</f>
        <v>269.26800000000003</v>
      </c>
      <c r="K13" s="30">
        <f>ROUND(C13*100/B13,2)</f>
        <v>53</v>
      </c>
      <c r="L13" s="114">
        <f>ROUND((F13+G13)*150/H13,2)</f>
        <v>53.28</v>
      </c>
    </row>
    <row r="14" spans="1:12" ht="18" customHeight="1" x14ac:dyDescent="0.25">
      <c r="A14" s="46" t="s">
        <v>459</v>
      </c>
      <c r="B14" s="46">
        <v>100</v>
      </c>
      <c r="C14" s="46">
        <v>50</v>
      </c>
      <c r="D14" s="46">
        <v>50</v>
      </c>
      <c r="E14" s="46">
        <v>0</v>
      </c>
      <c r="F14" s="46">
        <v>49</v>
      </c>
      <c r="G14" s="46">
        <v>50</v>
      </c>
      <c r="H14" s="46">
        <f>4*C14-2*D14+E14+1.5*(F14+G14)</f>
        <v>248.5</v>
      </c>
      <c r="I14" s="46">
        <v>2.9699999999999971</v>
      </c>
      <c r="J14" s="46">
        <f>H14+I14</f>
        <v>251.47</v>
      </c>
      <c r="K14" s="46">
        <f>ROUND(C14*100/B14,2)</f>
        <v>50</v>
      </c>
      <c r="L14" s="119">
        <f>ROUND((F14+G14)*150/H14,2)</f>
        <v>59.76</v>
      </c>
    </row>
    <row r="15" spans="1:12" ht="18" customHeight="1" x14ac:dyDescent="0.25">
      <c r="A15" s="36" t="s">
        <v>463</v>
      </c>
      <c r="B15" s="36">
        <v>100</v>
      </c>
      <c r="C15" s="36">
        <v>50</v>
      </c>
      <c r="D15" s="36">
        <v>49</v>
      </c>
      <c r="E15" s="36">
        <v>1</v>
      </c>
      <c r="F15" s="36">
        <v>55</v>
      </c>
      <c r="G15" s="36">
        <v>40</v>
      </c>
      <c r="H15" s="36">
        <f>4*C15-2*D15+E15+1.5*(F15+G15)</f>
        <v>245.5</v>
      </c>
      <c r="I15" s="36">
        <v>-0.85799999999999366</v>
      </c>
      <c r="J15" s="36">
        <f>H15+I15</f>
        <v>244.642</v>
      </c>
      <c r="K15" s="36">
        <f>ROUND(C15*100/B15,2)</f>
        <v>50</v>
      </c>
      <c r="L15" s="117">
        <f>ROUND((F15+G15)*150/H15,2)</f>
        <v>58.04</v>
      </c>
    </row>
    <row r="16" spans="1:12" ht="18" customHeight="1" x14ac:dyDescent="0.25">
      <c r="A16" s="62" t="s">
        <v>510</v>
      </c>
      <c r="B16" s="62">
        <v>100</v>
      </c>
      <c r="C16" s="62">
        <v>49</v>
      </c>
      <c r="D16" s="62">
        <v>51</v>
      </c>
      <c r="E16" s="62">
        <v>0</v>
      </c>
      <c r="F16" s="62">
        <v>48</v>
      </c>
      <c r="G16" s="62">
        <v>49</v>
      </c>
      <c r="H16" s="62">
        <f>4*C16-2*D16+E16+1.5*(F16+G16)</f>
        <v>239.5</v>
      </c>
      <c r="I16" s="62">
        <v>4.2490000000000023</v>
      </c>
      <c r="J16" s="62">
        <f>H16+I16</f>
        <v>243.749</v>
      </c>
      <c r="K16" s="62">
        <f>ROUND(C16*100/B16,2)</f>
        <v>49</v>
      </c>
      <c r="L16" s="127">
        <f>ROUND((F16+G16)*150/H16,2)</f>
        <v>60.75</v>
      </c>
    </row>
    <row r="17" spans="1:12" ht="18" customHeight="1" x14ac:dyDescent="0.25">
      <c r="A17" s="16" t="s">
        <v>471</v>
      </c>
      <c r="B17" s="16">
        <v>100</v>
      </c>
      <c r="C17" s="16">
        <v>48</v>
      </c>
      <c r="D17" s="16">
        <v>51</v>
      </c>
      <c r="E17" s="16">
        <v>1</v>
      </c>
      <c r="F17" s="16">
        <v>52</v>
      </c>
      <c r="G17" s="16">
        <v>55</v>
      </c>
      <c r="H17" s="16">
        <f>4*C17-2*D17+E17+1.5*(F17+G17)</f>
        <v>251.5</v>
      </c>
      <c r="I17" s="16">
        <v>-9.3450000000000006</v>
      </c>
      <c r="J17" s="16">
        <f>H17+I17</f>
        <v>242.155</v>
      </c>
      <c r="K17" s="16">
        <f>ROUND(C17*100/B17,2)</f>
        <v>48</v>
      </c>
      <c r="L17" s="108">
        <f>ROUND((F17+G17)*150/H17,2)</f>
        <v>63.82</v>
      </c>
    </row>
    <row r="18" spans="1:12" ht="18" customHeight="1" x14ac:dyDescent="0.25">
      <c r="A18" s="32" t="s">
        <v>514</v>
      </c>
      <c r="B18" s="32">
        <v>100</v>
      </c>
      <c r="C18" s="32">
        <v>47</v>
      </c>
      <c r="D18" s="32">
        <v>52</v>
      </c>
      <c r="E18" s="32">
        <v>1</v>
      </c>
      <c r="F18" s="32">
        <v>54</v>
      </c>
      <c r="G18" s="32">
        <v>50</v>
      </c>
      <c r="H18" s="32">
        <f>4*C18-2*D18+E18+1.5*(F18+G18)</f>
        <v>241</v>
      </c>
      <c r="I18" s="32">
        <v>-1.986000000000002</v>
      </c>
      <c r="J18" s="32">
        <f>H18+I18</f>
        <v>239.01400000000001</v>
      </c>
      <c r="K18" s="32">
        <f>ROUND(C18*100/B18,2)</f>
        <v>47</v>
      </c>
      <c r="L18" s="115">
        <f>ROUND((F18+G18)*150/H18,2)</f>
        <v>64.73</v>
      </c>
    </row>
    <row r="19" spans="1:12" ht="18" customHeight="1" x14ac:dyDescent="0.25">
      <c r="A19" s="50" t="s">
        <v>502</v>
      </c>
      <c r="B19" s="50">
        <v>100</v>
      </c>
      <c r="C19" s="50">
        <v>46</v>
      </c>
      <c r="D19" s="50">
        <v>53</v>
      </c>
      <c r="E19" s="50">
        <v>1</v>
      </c>
      <c r="F19" s="50">
        <v>49</v>
      </c>
      <c r="G19" s="50">
        <v>50</v>
      </c>
      <c r="H19" s="50">
        <f>4*C19-2*D19+E19+1.5*(F19+G19)</f>
        <v>227.5</v>
      </c>
      <c r="I19" s="50">
        <v>10.817000000000011</v>
      </c>
      <c r="J19" s="50">
        <f>H19+I19</f>
        <v>238.31700000000001</v>
      </c>
      <c r="K19" s="50">
        <f>ROUND(C19*100/B19,2)</f>
        <v>46</v>
      </c>
      <c r="L19" s="121">
        <f>ROUND((F19+G19)*150/H19,2)</f>
        <v>65.27</v>
      </c>
    </row>
    <row r="20" spans="1:12" ht="18" customHeight="1" x14ac:dyDescent="0.25">
      <c r="A20" s="58" t="s">
        <v>582</v>
      </c>
      <c r="B20" s="58">
        <v>100</v>
      </c>
      <c r="C20" s="58">
        <v>48</v>
      </c>
      <c r="D20" s="58">
        <v>50</v>
      </c>
      <c r="E20" s="58">
        <v>2</v>
      </c>
      <c r="F20" s="58">
        <v>49</v>
      </c>
      <c r="G20" s="58">
        <v>41</v>
      </c>
      <c r="H20" s="58">
        <f>4*C20-2*D20+E20+1.5*(F20+G20)</f>
        <v>229</v>
      </c>
      <c r="I20" s="58">
        <v>-5.6200000000000037</v>
      </c>
      <c r="J20" s="58">
        <f>H20+I20</f>
        <v>223.38</v>
      </c>
      <c r="K20" s="58">
        <f>ROUND(C20*100/B20,2)</f>
        <v>48</v>
      </c>
      <c r="L20" s="125">
        <f>ROUND((F20+G20)*150/H20,2)</f>
        <v>58.95</v>
      </c>
    </row>
    <row r="21" spans="1:12" ht="18" customHeight="1" x14ac:dyDescent="0.25">
      <c r="A21" s="28" t="s">
        <v>437</v>
      </c>
      <c r="B21" s="28">
        <v>100</v>
      </c>
      <c r="C21" s="28">
        <v>46</v>
      </c>
      <c r="D21" s="28">
        <v>53</v>
      </c>
      <c r="E21" s="28">
        <v>1</v>
      </c>
      <c r="F21" s="28">
        <v>45</v>
      </c>
      <c r="G21" s="28">
        <v>55</v>
      </c>
      <c r="H21" s="28">
        <f>4*C21-2*D21+E21+1.5*(F21+G21)</f>
        <v>229</v>
      </c>
      <c r="I21" s="28">
        <v>-8.8930000000000113</v>
      </c>
      <c r="J21" s="28">
        <f>H21+I21</f>
        <v>220.107</v>
      </c>
      <c r="K21" s="28">
        <f>ROUND(C21*100/B21,2)</f>
        <v>46</v>
      </c>
      <c r="L21" s="113">
        <f>ROUND((F21+G21)*150/H21,2)</f>
        <v>65.5</v>
      </c>
    </row>
    <row r="22" spans="1:12" ht="18" customHeight="1" x14ac:dyDescent="0.25">
      <c r="A22" s="64" t="s">
        <v>433</v>
      </c>
      <c r="B22" s="64">
        <v>100</v>
      </c>
      <c r="C22" s="64">
        <v>47</v>
      </c>
      <c r="D22" s="64">
        <v>52</v>
      </c>
      <c r="E22" s="64">
        <v>1</v>
      </c>
      <c r="F22" s="64">
        <v>47</v>
      </c>
      <c r="G22" s="64">
        <v>45</v>
      </c>
      <c r="H22" s="64">
        <f>4*C22-2*D22+E22+1.5*(F22+G22)</f>
        <v>223</v>
      </c>
      <c r="I22" s="64">
        <v>-4.0360000000000031</v>
      </c>
      <c r="J22" s="64">
        <f>H22+I22</f>
        <v>218.964</v>
      </c>
      <c r="K22" s="64">
        <f>ROUND(C22*100/B22,2)</f>
        <v>47</v>
      </c>
      <c r="L22" s="187">
        <f>ROUND((F22+G22)*150/H22,2)</f>
        <v>61.88</v>
      </c>
    </row>
    <row r="23" spans="1:12" ht="18" customHeight="1" x14ac:dyDescent="0.25">
      <c r="A23" s="52" t="s">
        <v>415</v>
      </c>
      <c r="B23" s="52">
        <v>100</v>
      </c>
      <c r="C23" s="52">
        <v>46</v>
      </c>
      <c r="D23" s="52">
        <v>53</v>
      </c>
      <c r="E23" s="52">
        <v>1</v>
      </c>
      <c r="F23" s="52">
        <v>45</v>
      </c>
      <c r="G23" s="52">
        <v>46</v>
      </c>
      <c r="H23" s="52">
        <f>4*C23-2*D23+E23+1.5*(F23+G23)</f>
        <v>215.5</v>
      </c>
      <c r="I23" s="52">
        <v>-6.8510000000000009</v>
      </c>
      <c r="J23" s="52">
        <f>H23+I23</f>
        <v>208.649</v>
      </c>
      <c r="K23" s="52">
        <f>ROUND(C23*100/B23,2)</f>
        <v>46</v>
      </c>
      <c r="L23" s="122">
        <f>ROUND((F23+G23)*150/H23,2)</f>
        <v>63.34</v>
      </c>
    </row>
    <row r="24" spans="1:12" ht="18" customHeight="1" x14ac:dyDescent="0.25">
      <c r="A24" s="99" t="s">
        <v>560</v>
      </c>
      <c r="B24" s="99">
        <v>100</v>
      </c>
      <c r="C24" s="99">
        <v>45</v>
      </c>
      <c r="D24" s="99">
        <v>53</v>
      </c>
      <c r="E24" s="99">
        <v>2</v>
      </c>
      <c r="F24" s="99">
        <v>43</v>
      </c>
      <c r="G24" s="99">
        <v>48</v>
      </c>
      <c r="H24" s="99">
        <f>4*C24-2*D24+E24+1.5*(F24+G24)</f>
        <v>212.5</v>
      </c>
      <c r="I24" s="99">
        <v>-7.1679999999999966</v>
      </c>
      <c r="J24" s="99">
        <f>H24+I24</f>
        <v>205.33199999999999</v>
      </c>
      <c r="K24" s="99">
        <f>ROUND(C24*100/B24,2)</f>
        <v>45</v>
      </c>
      <c r="L24" s="390">
        <f>ROUND((F24+G24)*150/H24,2)</f>
        <v>64.239999999999995</v>
      </c>
    </row>
    <row r="25" spans="1:12" ht="18" customHeight="1" x14ac:dyDescent="0.25">
      <c r="A25" s="56" t="s">
        <v>451</v>
      </c>
      <c r="B25" s="56">
        <v>100</v>
      </c>
      <c r="C25" s="56">
        <v>41</v>
      </c>
      <c r="D25" s="56">
        <v>59</v>
      </c>
      <c r="E25" s="56">
        <v>0</v>
      </c>
      <c r="F25" s="56">
        <v>51</v>
      </c>
      <c r="G25" s="56">
        <v>49</v>
      </c>
      <c r="H25" s="56">
        <f>4*C25-2*D25+E25+1.5*(F25+G25)</f>
        <v>196</v>
      </c>
      <c r="I25" s="56">
        <v>-5.1250000000000071</v>
      </c>
      <c r="J25" s="56">
        <f>H25+I25</f>
        <v>190.875</v>
      </c>
      <c r="K25" s="56">
        <f>ROUND(C25*100/B25,2)</f>
        <v>41</v>
      </c>
      <c r="L25" s="124">
        <f>ROUND((F25+G25)*150/H25,2)</f>
        <v>76.53</v>
      </c>
    </row>
    <row r="26" spans="1:12" ht="18" customHeight="1" x14ac:dyDescent="0.25">
      <c r="A26" s="26" t="s">
        <v>419</v>
      </c>
      <c r="B26" s="26">
        <v>100</v>
      </c>
      <c r="C26" s="26">
        <v>41</v>
      </c>
      <c r="D26" s="26">
        <v>59</v>
      </c>
      <c r="E26" s="26">
        <v>0</v>
      </c>
      <c r="F26" s="26">
        <v>49</v>
      </c>
      <c r="G26" s="26">
        <v>58</v>
      </c>
      <c r="H26" s="26">
        <f>4*C26-2*D26+E26+1.5*(F26+G26)</f>
        <v>206.5</v>
      </c>
      <c r="I26" s="26">
        <v>-20.571000000000002</v>
      </c>
      <c r="J26" s="26">
        <f>H26+I26</f>
        <v>185.929</v>
      </c>
      <c r="K26" s="26">
        <f>ROUND(C26*100/B26,2)</f>
        <v>41</v>
      </c>
      <c r="L26" s="112">
        <f>ROUND((F26+G26)*150/H26,2)</f>
        <v>77.72</v>
      </c>
    </row>
    <row r="27" spans="1:12" ht="18" customHeight="1" x14ac:dyDescent="0.25">
      <c r="A27" s="20" t="s">
        <v>540</v>
      </c>
      <c r="B27" s="20">
        <v>100</v>
      </c>
      <c r="C27" s="20">
        <v>46</v>
      </c>
      <c r="D27" s="20">
        <v>52</v>
      </c>
      <c r="E27" s="20">
        <v>2</v>
      </c>
      <c r="F27" s="20">
        <v>39</v>
      </c>
      <c r="G27" s="20">
        <v>40</v>
      </c>
      <c r="H27" s="20">
        <f>4*C27-2*D27+E27+1.5*(F27+G27)</f>
        <v>200.5</v>
      </c>
      <c r="I27" s="20">
        <v>-15.725</v>
      </c>
      <c r="J27" s="20">
        <f>H27+I27</f>
        <v>184.77500000000001</v>
      </c>
      <c r="K27" s="20">
        <f>ROUND(C27*100/B27,2)</f>
        <v>46</v>
      </c>
      <c r="L27" s="667">
        <f>ROUND((F27+G27)*150/H27,2)</f>
        <v>59.1</v>
      </c>
    </row>
    <row r="28" spans="1:12" ht="18.75" customHeight="1" thickBot="1" x14ac:dyDescent="0.3">
      <c r="A28" s="78" t="s">
        <v>446</v>
      </c>
      <c r="B28" s="78">
        <v>100</v>
      </c>
      <c r="C28" s="78">
        <v>41</v>
      </c>
      <c r="D28" s="78">
        <v>58</v>
      </c>
      <c r="E28" s="78">
        <v>1</v>
      </c>
      <c r="F28" s="78">
        <v>50</v>
      </c>
      <c r="G28" s="78">
        <v>44</v>
      </c>
      <c r="H28" s="78">
        <f>4*C28-2*D28+E28+1.5*(F28+G28)</f>
        <v>190</v>
      </c>
      <c r="I28" s="78">
        <v>-21.779</v>
      </c>
      <c r="J28" s="78">
        <f>H28+I28</f>
        <v>168.221</v>
      </c>
      <c r="K28" s="78">
        <f>ROUND(C28*100/B28,2)</f>
        <v>41</v>
      </c>
      <c r="L28" s="668">
        <f>ROUND((F28+G28)*150/H28,2)</f>
        <v>74.209999999999994</v>
      </c>
    </row>
    <row r="29" spans="1:12" ht="15.75" customHeight="1" thickTop="1" x14ac:dyDescent="0.25"/>
  </sheetData>
  <sortState xmlns:xlrd2="http://schemas.microsoft.com/office/spreadsheetml/2017/richdata2" ref="A2:L28">
    <sortCondition descending="1" ref="J2:J28"/>
  </sortState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tabColor rgb="FFFF0000"/>
  </sheetPr>
  <dimension ref="A1:DW108"/>
  <sheetViews>
    <sheetView tabSelected="1" topLeftCell="S1" zoomScale="73" zoomScaleNormal="73" workbookViewId="0">
      <selection activeCell="CN3" sqref="CN3:CN29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8" width="9.140625" style="426" customWidth="1"/>
    <col min="139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140" t="s">
        <v>0</v>
      </c>
      <c r="B2" s="101">
        <f t="shared" ref="B2:B16" si="0">(F2+0.05*G2+0.2*H2+0.5*I2-0.01*K2-S2+T2+1.5*U2+AB2)+(0.2*AG2+2*AH2-0.01*AI2+1.5*AJ2-0.1*AL2+AO2+3*AP2+AT2)</f>
        <v>448.40000000000009</v>
      </c>
      <c r="C2" s="12">
        <v>73</v>
      </c>
      <c r="D2" s="1"/>
      <c r="E2" s="12">
        <v>55</v>
      </c>
      <c r="F2" s="12">
        <v>11</v>
      </c>
      <c r="G2" s="12">
        <v>1935</v>
      </c>
      <c r="H2" s="12">
        <v>156</v>
      </c>
      <c r="I2" s="12">
        <v>68</v>
      </c>
      <c r="J2" s="12">
        <v>1816</v>
      </c>
      <c r="K2" s="12">
        <v>935</v>
      </c>
      <c r="L2" s="13">
        <f t="shared" ref="L2:L16" si="1">ROUND(G2*100/J2,2)</f>
        <v>106.55</v>
      </c>
      <c r="M2" s="12">
        <f t="shared" ref="M2:M16" si="2">ROUND(G2/(E2-F2),2)</f>
        <v>43.98</v>
      </c>
      <c r="N2" s="12">
        <f t="shared" ref="N2:N16" si="3">ROUND((4*H2+6*I2)*100/G2,2)</f>
        <v>53.33</v>
      </c>
      <c r="O2" s="12">
        <f t="shared" ref="O2:O16" si="4">ROUND(J2/(H2+I2),2)</f>
        <v>8.11</v>
      </c>
      <c r="P2" s="12">
        <f t="shared" ref="P2:P16" si="5">ROUND(K2*100/J2,2)</f>
        <v>51.49</v>
      </c>
      <c r="Q2" s="12">
        <v>12</v>
      </c>
      <c r="R2" s="12">
        <v>6</v>
      </c>
      <c r="S2" s="12">
        <v>4</v>
      </c>
      <c r="T2" s="12">
        <v>12</v>
      </c>
      <c r="U2" s="12">
        <v>3</v>
      </c>
      <c r="V2" s="12">
        <v>26</v>
      </c>
      <c r="W2" s="12">
        <v>78</v>
      </c>
      <c r="X2" s="12">
        <v>1</v>
      </c>
      <c r="Y2" s="12">
        <v>139</v>
      </c>
      <c r="Z2" s="12">
        <v>114</v>
      </c>
      <c r="AA2" s="371" t="s">
        <v>437</v>
      </c>
      <c r="AB2" s="12">
        <v>2</v>
      </c>
      <c r="AC2" s="1"/>
      <c r="AD2" s="12">
        <v>47</v>
      </c>
      <c r="AE2" s="12">
        <v>2311</v>
      </c>
      <c r="AF2" s="12">
        <f t="shared" ref="AF2:AF16" si="6">(QUOTIENT(AE2,6)+MOD(AE2,6)/10)</f>
        <v>385.1</v>
      </c>
      <c r="AG2" s="12">
        <v>1127</v>
      </c>
      <c r="AH2" s="12">
        <v>4</v>
      </c>
      <c r="AI2" s="12">
        <v>2470</v>
      </c>
      <c r="AJ2" s="12">
        <v>46</v>
      </c>
      <c r="AK2" s="12">
        <f t="shared" ref="AK2:AK16" si="7">ROUND(AI2*6/AE2,2)</f>
        <v>6.41</v>
      </c>
      <c r="AL2" s="12">
        <v>144</v>
      </c>
      <c r="AM2" s="12">
        <f t="shared" ref="AM2:AM16" si="8">ROUND(AE2/AJ2,2)</f>
        <v>50.24</v>
      </c>
      <c r="AN2" s="12">
        <f t="shared" ref="AN2:AN16" si="9">ROUND(AI2/AJ2,2)</f>
        <v>53.7</v>
      </c>
      <c r="AO2" s="12">
        <v>4</v>
      </c>
      <c r="AP2" s="12">
        <v>0</v>
      </c>
      <c r="AQ2" s="12">
        <v>3</v>
      </c>
      <c r="AR2" s="12">
        <v>30</v>
      </c>
      <c r="AS2" s="323" t="s">
        <v>446</v>
      </c>
      <c r="AT2" s="12">
        <v>3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144" t="s">
        <v>9</v>
      </c>
      <c r="B3" s="101">
        <f t="shared" si="0"/>
        <v>369.90999999999997</v>
      </c>
      <c r="C3" s="13">
        <v>60</v>
      </c>
      <c r="D3" s="1"/>
      <c r="E3" s="13">
        <v>43</v>
      </c>
      <c r="F3" s="13">
        <v>10</v>
      </c>
      <c r="G3" s="13">
        <v>2271</v>
      </c>
      <c r="H3" s="13">
        <v>163</v>
      </c>
      <c r="I3" s="13">
        <v>85</v>
      </c>
      <c r="J3" s="13">
        <v>2118</v>
      </c>
      <c r="K3" s="13">
        <v>1061</v>
      </c>
      <c r="L3" s="13">
        <f t="shared" si="1"/>
        <v>107.22</v>
      </c>
      <c r="M3" s="13">
        <f t="shared" si="2"/>
        <v>68.819999999999993</v>
      </c>
      <c r="N3" s="13">
        <f t="shared" si="3"/>
        <v>51.17</v>
      </c>
      <c r="O3" s="13">
        <f t="shared" si="4"/>
        <v>8.5399999999999991</v>
      </c>
      <c r="P3" s="13">
        <f t="shared" si="5"/>
        <v>50.09</v>
      </c>
      <c r="Q3" s="13">
        <v>13</v>
      </c>
      <c r="R3" s="13">
        <v>8</v>
      </c>
      <c r="S3" s="13">
        <v>2</v>
      </c>
      <c r="T3" s="13">
        <v>7</v>
      </c>
      <c r="U3" s="13">
        <v>9</v>
      </c>
      <c r="V3" s="13">
        <v>29</v>
      </c>
      <c r="W3" s="13">
        <v>68</v>
      </c>
      <c r="X3" s="13">
        <v>2</v>
      </c>
      <c r="Y3" s="13">
        <v>163</v>
      </c>
      <c r="Z3" s="13">
        <v>139</v>
      </c>
      <c r="AA3" s="806" t="s">
        <v>552</v>
      </c>
      <c r="AB3" s="13">
        <v>6</v>
      </c>
      <c r="AC3" s="1"/>
      <c r="AD3" s="13">
        <v>29</v>
      </c>
      <c r="AE3" s="13">
        <v>1379</v>
      </c>
      <c r="AF3" s="13">
        <f t="shared" si="6"/>
        <v>229.5</v>
      </c>
      <c r="AG3" s="13">
        <v>693</v>
      </c>
      <c r="AH3" s="13">
        <v>5</v>
      </c>
      <c r="AI3" s="13">
        <v>1543</v>
      </c>
      <c r="AJ3" s="13">
        <v>21</v>
      </c>
      <c r="AK3" s="13">
        <f t="shared" si="7"/>
        <v>6.71</v>
      </c>
      <c r="AL3" s="13">
        <v>93</v>
      </c>
      <c r="AM3" s="13">
        <f t="shared" si="8"/>
        <v>65.67</v>
      </c>
      <c r="AN3" s="13">
        <f t="shared" si="9"/>
        <v>73.48</v>
      </c>
      <c r="AO3" s="13">
        <v>0</v>
      </c>
      <c r="AP3" s="13">
        <v>0</v>
      </c>
      <c r="AQ3" s="13">
        <v>2</v>
      </c>
      <c r="AR3" s="13">
        <v>18</v>
      </c>
      <c r="AS3" s="324" t="s">
        <v>446</v>
      </c>
      <c r="AT3" s="13">
        <v>2</v>
      </c>
      <c r="AU3" s="1"/>
      <c r="AV3" s="100">
        <v>1</v>
      </c>
      <c r="AW3" s="101">
        <v>11</v>
      </c>
      <c r="AX3" s="101" t="s">
        <v>0</v>
      </c>
      <c r="AY3" s="101">
        <v>296</v>
      </c>
      <c r="AZ3" s="101">
        <v>292</v>
      </c>
      <c r="BA3" s="101">
        <v>595</v>
      </c>
      <c r="BB3" s="101">
        <v>543</v>
      </c>
      <c r="BC3" s="101">
        <v>271</v>
      </c>
      <c r="BD3" s="101">
        <v>251</v>
      </c>
      <c r="BE3" s="101" t="s">
        <v>9</v>
      </c>
      <c r="BF3" s="101">
        <v>2</v>
      </c>
      <c r="BG3" s="101">
        <v>171</v>
      </c>
      <c r="BH3" s="101">
        <v>134</v>
      </c>
      <c r="BI3" s="384" t="s">
        <v>446</v>
      </c>
      <c r="BJ3" s="101">
        <v>2</v>
      </c>
      <c r="BK3" s="101">
        <f t="shared" ref="BK3:BK34" si="10">ROUND(BA3/(AW3-BJ3),2)</f>
        <v>66.11</v>
      </c>
      <c r="BL3" s="102">
        <f t="shared" ref="BL3:BL34" si="11">ROUND(BB3/(AW3-BJ3),2)</f>
        <v>60.33</v>
      </c>
      <c r="BM3" s="1"/>
      <c r="BN3" s="12" t="s">
        <v>8274</v>
      </c>
      <c r="BO3" s="12">
        <v>100</v>
      </c>
      <c r="BP3" s="12">
        <v>0</v>
      </c>
      <c r="BQ3" s="12">
        <v>5179</v>
      </c>
      <c r="BR3" s="12">
        <v>4485</v>
      </c>
      <c r="BS3" s="12">
        <f t="shared" ref="BS3:BS12" si="12">ROUND(BQ3/(BO3-BP3),2)</f>
        <v>51.79</v>
      </c>
      <c r="BT3" s="12">
        <f t="shared" ref="BT3:BT12" si="13">ROUND(BR3/(BO3-BP3),2)</f>
        <v>44.85</v>
      </c>
      <c r="BU3" s="12">
        <v>56</v>
      </c>
      <c r="BV3" s="12">
        <v>207</v>
      </c>
      <c r="BW3" s="12">
        <v>153</v>
      </c>
      <c r="BX3" s="368" t="s">
        <v>494</v>
      </c>
      <c r="BY3" s="1"/>
      <c r="BZ3" s="6" t="s">
        <v>8242</v>
      </c>
      <c r="CA3" s="104"/>
      <c r="CB3" s="104">
        <f>SUM(CQ3:CQ29)</f>
        <v>32422</v>
      </c>
      <c r="CC3" s="7" t="s">
        <v>8184</v>
      </c>
      <c r="CD3" s="1"/>
      <c r="CE3" s="11" t="s">
        <v>8275</v>
      </c>
      <c r="CF3" s="11" t="s">
        <v>476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f t="shared" ref="CM3:CM29" si="14">4*CH3-2*CI3+CJ3+1.5*(CK3+CL3)</f>
        <v>0</v>
      </c>
      <c r="CN3" s="12">
        <v>0</v>
      </c>
      <c r="CO3" s="12">
        <f t="shared" ref="CO3:CO29" si="15">CM3+CN3</f>
        <v>0</v>
      </c>
      <c r="CP3" s="12" t="e">
        <f t="shared" ref="CP3:CP29" si="16">ROUND(CH3*100/CG3,2)</f>
        <v>#DIV/0!</v>
      </c>
      <c r="CQ3" s="105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"/>
    </row>
    <row r="4" spans="1:127" ht="19.5" customHeight="1" thickTop="1" thickBot="1" x14ac:dyDescent="0.3">
      <c r="A4" s="144" t="s">
        <v>18</v>
      </c>
      <c r="B4" s="101">
        <f t="shared" si="0"/>
        <v>438</v>
      </c>
      <c r="C4" s="13">
        <v>71</v>
      </c>
      <c r="D4" s="1"/>
      <c r="E4" s="13">
        <v>54</v>
      </c>
      <c r="F4" s="13">
        <v>15</v>
      </c>
      <c r="G4" s="13">
        <v>2071</v>
      </c>
      <c r="H4" s="13">
        <v>165</v>
      </c>
      <c r="I4" s="13">
        <v>73</v>
      </c>
      <c r="J4" s="13">
        <v>1894</v>
      </c>
      <c r="K4" s="13">
        <v>953</v>
      </c>
      <c r="L4" s="13">
        <f t="shared" si="1"/>
        <v>109.35</v>
      </c>
      <c r="M4" s="13">
        <f t="shared" si="2"/>
        <v>53.1</v>
      </c>
      <c r="N4" s="13">
        <f t="shared" si="3"/>
        <v>53.02</v>
      </c>
      <c r="O4" s="13">
        <f t="shared" si="4"/>
        <v>7.96</v>
      </c>
      <c r="P4" s="13">
        <f t="shared" si="5"/>
        <v>50.32</v>
      </c>
      <c r="Q4" s="13">
        <v>13</v>
      </c>
      <c r="R4" s="13">
        <v>6</v>
      </c>
      <c r="S4" s="13">
        <v>1</v>
      </c>
      <c r="T4" s="13">
        <v>9</v>
      </c>
      <c r="U4" s="13">
        <v>4</v>
      </c>
      <c r="V4" s="13">
        <v>34</v>
      </c>
      <c r="W4" s="13">
        <v>65</v>
      </c>
      <c r="X4" s="13">
        <v>2</v>
      </c>
      <c r="Y4" s="13">
        <v>151</v>
      </c>
      <c r="Z4" s="13">
        <v>147</v>
      </c>
      <c r="AA4" s="567" t="s">
        <v>454</v>
      </c>
      <c r="AB4" s="13">
        <v>5</v>
      </c>
      <c r="AC4" s="1"/>
      <c r="AD4" s="13">
        <v>40</v>
      </c>
      <c r="AE4" s="13">
        <v>1977</v>
      </c>
      <c r="AF4" s="13">
        <f t="shared" si="6"/>
        <v>329.3</v>
      </c>
      <c r="AG4" s="13">
        <v>974</v>
      </c>
      <c r="AH4" s="13">
        <v>6</v>
      </c>
      <c r="AI4" s="13">
        <v>2162</v>
      </c>
      <c r="AJ4" s="13">
        <v>39</v>
      </c>
      <c r="AK4" s="13">
        <f t="shared" si="7"/>
        <v>6.56</v>
      </c>
      <c r="AL4" s="13">
        <v>102</v>
      </c>
      <c r="AM4" s="13">
        <f t="shared" si="8"/>
        <v>50.69</v>
      </c>
      <c r="AN4" s="13">
        <f t="shared" si="9"/>
        <v>55.44</v>
      </c>
      <c r="AO4" s="13">
        <v>3</v>
      </c>
      <c r="AP4" s="13">
        <v>0</v>
      </c>
      <c r="AQ4" s="13">
        <v>3</v>
      </c>
      <c r="AR4" s="13">
        <v>41</v>
      </c>
      <c r="AS4" s="231" t="s">
        <v>437</v>
      </c>
      <c r="AT4" s="13">
        <v>4</v>
      </c>
      <c r="AU4" s="1"/>
      <c r="AV4" s="103">
        <v>2</v>
      </c>
      <c r="AW4" s="13">
        <v>4</v>
      </c>
      <c r="AX4" s="13" t="s">
        <v>0</v>
      </c>
      <c r="AY4" s="13">
        <v>150</v>
      </c>
      <c r="AZ4" s="13">
        <v>120</v>
      </c>
      <c r="BA4" s="13">
        <v>259</v>
      </c>
      <c r="BB4" s="13">
        <v>227</v>
      </c>
      <c r="BC4" s="13">
        <v>95</v>
      </c>
      <c r="BD4" s="13">
        <v>107</v>
      </c>
      <c r="BE4" s="13" t="s">
        <v>18</v>
      </c>
      <c r="BF4" s="13">
        <v>8</v>
      </c>
      <c r="BG4" s="13">
        <v>140</v>
      </c>
      <c r="BH4" s="13">
        <v>113</v>
      </c>
      <c r="BI4" s="261" t="s">
        <v>485</v>
      </c>
      <c r="BJ4" s="13">
        <v>1</v>
      </c>
      <c r="BK4" s="101">
        <f t="shared" si="10"/>
        <v>86.33</v>
      </c>
      <c r="BL4" s="102">
        <f t="shared" si="11"/>
        <v>75.67</v>
      </c>
      <c r="BM4" s="1"/>
      <c r="BN4" s="13" t="s">
        <v>8276</v>
      </c>
      <c r="BO4" s="13">
        <v>100</v>
      </c>
      <c r="BP4" s="13">
        <v>2</v>
      </c>
      <c r="BQ4" s="13">
        <v>5046</v>
      </c>
      <c r="BR4" s="13">
        <v>4543</v>
      </c>
      <c r="BS4" s="13">
        <f t="shared" si="12"/>
        <v>51.49</v>
      </c>
      <c r="BT4" s="13">
        <f t="shared" si="13"/>
        <v>46.36</v>
      </c>
      <c r="BU4" s="13">
        <v>88</v>
      </c>
      <c r="BV4" s="13">
        <v>241</v>
      </c>
      <c r="BW4" s="13">
        <v>239</v>
      </c>
      <c r="BX4" s="713" t="s">
        <v>552</v>
      </c>
      <c r="BY4" s="1"/>
      <c r="BZ4" s="6" t="s">
        <v>8252</v>
      </c>
      <c r="CA4" s="584" t="s">
        <v>494</v>
      </c>
      <c r="CB4" s="104">
        <v>401</v>
      </c>
      <c r="CC4" s="7" t="s">
        <v>8184</v>
      </c>
      <c r="CD4" s="1"/>
      <c r="CE4" s="15" t="s">
        <v>8277</v>
      </c>
      <c r="CF4" s="16" t="s">
        <v>471</v>
      </c>
      <c r="CG4" s="13">
        <v>2</v>
      </c>
      <c r="CH4" s="13">
        <v>1</v>
      </c>
      <c r="CI4" s="13">
        <v>1</v>
      </c>
      <c r="CJ4" s="13">
        <v>0</v>
      </c>
      <c r="CK4" s="13">
        <v>0</v>
      </c>
      <c r="CL4" s="13">
        <v>1</v>
      </c>
      <c r="CM4" s="13">
        <f t="shared" si="14"/>
        <v>3.5</v>
      </c>
      <c r="CN4" s="13">
        <v>-0.58000000000000007</v>
      </c>
      <c r="CO4" s="13">
        <f t="shared" si="15"/>
        <v>2.92</v>
      </c>
      <c r="CP4" s="13">
        <f t="shared" si="16"/>
        <v>50</v>
      </c>
      <c r="CQ4" s="13">
        <v>662</v>
      </c>
      <c r="CR4" s="13">
        <v>633</v>
      </c>
      <c r="CS4" s="13">
        <v>17</v>
      </c>
      <c r="CT4" s="13">
        <v>14</v>
      </c>
      <c r="CU4" s="13">
        <v>45</v>
      </c>
      <c r="CV4" s="13">
        <v>46</v>
      </c>
      <c r="CW4" s="13">
        <v>20</v>
      </c>
      <c r="CX4" s="13">
        <v>22</v>
      </c>
      <c r="CY4" s="13">
        <v>579</v>
      </c>
      <c r="CZ4" s="13">
        <v>600</v>
      </c>
      <c r="DA4" s="13">
        <v>338</v>
      </c>
      <c r="DB4" s="13">
        <v>329</v>
      </c>
      <c r="DC4" s="13">
        <v>324</v>
      </c>
      <c r="DD4" s="13">
        <v>0</v>
      </c>
      <c r="DE4" s="13">
        <v>23</v>
      </c>
      <c r="DF4" s="13">
        <v>11</v>
      </c>
      <c r="DG4" s="13">
        <v>25</v>
      </c>
      <c r="DH4" s="13">
        <v>12</v>
      </c>
      <c r="DI4" s="13">
        <v>22</v>
      </c>
      <c r="DJ4" s="13">
        <v>9</v>
      </c>
      <c r="DK4" s="13">
        <v>0</v>
      </c>
      <c r="DL4" s="13">
        <v>0</v>
      </c>
      <c r="DM4" s="13">
        <v>34</v>
      </c>
      <c r="DN4" s="13">
        <v>87</v>
      </c>
      <c r="DO4" s="13">
        <v>173</v>
      </c>
      <c r="DP4" s="13">
        <v>249</v>
      </c>
      <c r="DQ4" s="13">
        <v>34</v>
      </c>
      <c r="DR4" s="13">
        <v>80</v>
      </c>
      <c r="DS4" s="13">
        <v>177</v>
      </c>
      <c r="DT4" s="13">
        <v>280</v>
      </c>
      <c r="DU4" s="13">
        <v>144</v>
      </c>
      <c r="DV4" s="106">
        <v>114</v>
      </c>
      <c r="DW4" s="1"/>
    </row>
    <row r="5" spans="1:127" ht="19.5" customHeight="1" thickTop="1" thickBot="1" x14ac:dyDescent="0.3">
      <c r="A5" s="144" t="s">
        <v>27</v>
      </c>
      <c r="B5" s="101">
        <f t="shared" si="0"/>
        <v>349.01</v>
      </c>
      <c r="C5" s="13">
        <v>72</v>
      </c>
      <c r="D5" s="1"/>
      <c r="E5" s="13">
        <v>54</v>
      </c>
      <c r="F5" s="13">
        <v>9</v>
      </c>
      <c r="G5" s="13">
        <v>1941</v>
      </c>
      <c r="H5" s="13">
        <v>138</v>
      </c>
      <c r="I5" s="13">
        <v>75</v>
      </c>
      <c r="J5" s="13">
        <v>1832</v>
      </c>
      <c r="K5" s="13">
        <v>943</v>
      </c>
      <c r="L5" s="13">
        <f t="shared" si="1"/>
        <v>105.95</v>
      </c>
      <c r="M5" s="13">
        <f t="shared" si="2"/>
        <v>43.13</v>
      </c>
      <c r="N5" s="13">
        <f t="shared" si="3"/>
        <v>51.62</v>
      </c>
      <c r="O5" s="13">
        <f t="shared" si="4"/>
        <v>8.6</v>
      </c>
      <c r="P5" s="13">
        <f t="shared" si="5"/>
        <v>51.47</v>
      </c>
      <c r="Q5" s="13">
        <v>18</v>
      </c>
      <c r="R5" s="13">
        <v>8</v>
      </c>
      <c r="S5" s="13">
        <v>2</v>
      </c>
      <c r="T5" s="13">
        <v>9</v>
      </c>
      <c r="U5" s="13">
        <v>4</v>
      </c>
      <c r="V5" s="13">
        <v>29</v>
      </c>
      <c r="W5" s="13">
        <v>72</v>
      </c>
      <c r="X5" s="13">
        <v>2</v>
      </c>
      <c r="Y5" s="13">
        <v>204</v>
      </c>
      <c r="Z5" s="13">
        <v>160</v>
      </c>
      <c r="AA5" s="446" t="s">
        <v>548</v>
      </c>
      <c r="AB5" s="13">
        <v>3</v>
      </c>
      <c r="AC5" s="1"/>
      <c r="AD5" s="13">
        <v>33</v>
      </c>
      <c r="AE5" s="13">
        <v>1554</v>
      </c>
      <c r="AF5" s="13">
        <f t="shared" si="6"/>
        <v>259</v>
      </c>
      <c r="AG5" s="13">
        <v>730</v>
      </c>
      <c r="AH5" s="13">
        <v>1</v>
      </c>
      <c r="AI5" s="13">
        <v>1781</v>
      </c>
      <c r="AJ5" s="13">
        <v>32</v>
      </c>
      <c r="AK5" s="13">
        <f t="shared" si="7"/>
        <v>6.88</v>
      </c>
      <c r="AL5" s="13">
        <v>89</v>
      </c>
      <c r="AM5" s="13">
        <f t="shared" si="8"/>
        <v>48.56</v>
      </c>
      <c r="AN5" s="13">
        <f t="shared" si="9"/>
        <v>55.66</v>
      </c>
      <c r="AO5" s="13">
        <v>0</v>
      </c>
      <c r="AP5" s="13">
        <v>0</v>
      </c>
      <c r="AQ5" s="13">
        <v>2</v>
      </c>
      <c r="AR5" s="13">
        <v>32</v>
      </c>
      <c r="AS5" s="235" t="s">
        <v>433</v>
      </c>
      <c r="AT5" s="13">
        <v>2</v>
      </c>
      <c r="AU5" s="1"/>
      <c r="AV5" s="103">
        <v>3</v>
      </c>
      <c r="AW5" s="13">
        <v>5</v>
      </c>
      <c r="AX5" s="13" t="s">
        <v>0</v>
      </c>
      <c r="AY5" s="13">
        <v>120</v>
      </c>
      <c r="AZ5" s="13">
        <v>114</v>
      </c>
      <c r="BA5" s="13">
        <v>267</v>
      </c>
      <c r="BB5" s="13">
        <v>223</v>
      </c>
      <c r="BC5" s="13">
        <v>140</v>
      </c>
      <c r="BD5" s="13">
        <v>109</v>
      </c>
      <c r="BE5" s="13" t="s">
        <v>27</v>
      </c>
      <c r="BF5" s="13">
        <v>4</v>
      </c>
      <c r="BG5" s="13">
        <v>112</v>
      </c>
      <c r="BH5" s="13">
        <v>94</v>
      </c>
      <c r="BI5" s="429" t="s">
        <v>454</v>
      </c>
      <c r="BJ5" s="13">
        <v>0</v>
      </c>
      <c r="BK5" s="101">
        <f t="shared" si="10"/>
        <v>53.4</v>
      </c>
      <c r="BL5" s="102">
        <f t="shared" si="11"/>
        <v>44.6</v>
      </c>
      <c r="BM5" s="1"/>
      <c r="BN5" s="13" t="s">
        <v>8278</v>
      </c>
      <c r="BO5" s="13">
        <v>98</v>
      </c>
      <c r="BP5" s="13">
        <v>4</v>
      </c>
      <c r="BQ5" s="13">
        <v>5502</v>
      </c>
      <c r="BR5" s="13">
        <v>4934</v>
      </c>
      <c r="BS5" s="13">
        <f t="shared" si="12"/>
        <v>58.53</v>
      </c>
      <c r="BT5" s="13">
        <f t="shared" si="13"/>
        <v>52.49</v>
      </c>
      <c r="BU5" s="13">
        <v>25</v>
      </c>
      <c r="BV5" s="13">
        <v>277</v>
      </c>
      <c r="BW5" s="13">
        <v>219</v>
      </c>
      <c r="BX5" s="806" t="s">
        <v>552</v>
      </c>
      <c r="BY5" s="1"/>
      <c r="BZ5" s="6" t="s">
        <v>8254</v>
      </c>
      <c r="CA5" s="453" t="s">
        <v>489</v>
      </c>
      <c r="CB5" s="104">
        <v>135</v>
      </c>
      <c r="CC5" s="7" t="s">
        <v>8184</v>
      </c>
      <c r="CD5" s="1"/>
      <c r="CE5" s="17" t="s">
        <v>8279</v>
      </c>
      <c r="CF5" s="18" t="s">
        <v>485</v>
      </c>
      <c r="CG5" s="13">
        <v>8</v>
      </c>
      <c r="CH5" s="13">
        <v>4</v>
      </c>
      <c r="CI5" s="13">
        <v>4</v>
      </c>
      <c r="CJ5" s="13">
        <v>0</v>
      </c>
      <c r="CK5" s="13">
        <v>3</v>
      </c>
      <c r="CL5" s="13">
        <v>4</v>
      </c>
      <c r="CM5" s="13">
        <f t="shared" si="14"/>
        <v>18.5</v>
      </c>
      <c r="CN5" s="13">
        <v>-0.21600000000000019</v>
      </c>
      <c r="CO5" s="13">
        <f t="shared" si="15"/>
        <v>18.283999999999999</v>
      </c>
      <c r="CP5" s="13">
        <f t="shared" si="16"/>
        <v>50</v>
      </c>
      <c r="CQ5" s="13">
        <v>2633</v>
      </c>
      <c r="CR5" s="13">
        <v>2638</v>
      </c>
      <c r="CS5" s="13">
        <v>43</v>
      </c>
      <c r="CT5" s="13">
        <v>36</v>
      </c>
      <c r="CU5" s="13">
        <v>204</v>
      </c>
      <c r="CV5" s="13">
        <v>198</v>
      </c>
      <c r="CW5" s="13">
        <v>80</v>
      </c>
      <c r="CX5" s="13">
        <v>86</v>
      </c>
      <c r="CY5" s="13">
        <v>2337</v>
      </c>
      <c r="CZ5" s="13">
        <v>2349</v>
      </c>
      <c r="DA5" s="13">
        <v>364</v>
      </c>
      <c r="DB5" s="13">
        <v>343</v>
      </c>
      <c r="DC5" s="13">
        <v>294</v>
      </c>
      <c r="DD5" s="13">
        <v>0</v>
      </c>
      <c r="DE5" s="13">
        <v>33</v>
      </c>
      <c r="DF5" s="13">
        <v>15</v>
      </c>
      <c r="DG5" s="13">
        <v>29</v>
      </c>
      <c r="DH5" s="13">
        <v>15</v>
      </c>
      <c r="DI5" s="13">
        <v>19</v>
      </c>
      <c r="DJ5" s="13">
        <v>7</v>
      </c>
      <c r="DK5" s="13">
        <v>0</v>
      </c>
      <c r="DL5" s="13">
        <v>0</v>
      </c>
      <c r="DM5" s="13">
        <v>40</v>
      </c>
      <c r="DN5" s="13">
        <v>73</v>
      </c>
      <c r="DO5" s="13">
        <v>161</v>
      </c>
      <c r="DP5" s="13">
        <v>236</v>
      </c>
      <c r="DQ5" s="13">
        <v>26</v>
      </c>
      <c r="DR5" s="13">
        <v>72</v>
      </c>
      <c r="DS5" s="13">
        <v>166</v>
      </c>
      <c r="DT5" s="13">
        <v>242</v>
      </c>
      <c r="DU5" s="13">
        <v>235</v>
      </c>
      <c r="DV5" s="106">
        <v>216</v>
      </c>
      <c r="DW5" s="1"/>
    </row>
    <row r="6" spans="1:127" ht="19.5" customHeight="1" thickTop="1" thickBot="1" x14ac:dyDescent="0.3">
      <c r="A6" s="144" t="s">
        <v>36</v>
      </c>
      <c r="B6" s="101">
        <f t="shared" si="0"/>
        <v>506.90999999999997</v>
      </c>
      <c r="C6" s="13">
        <v>78</v>
      </c>
      <c r="D6" s="1"/>
      <c r="E6" s="13">
        <v>62</v>
      </c>
      <c r="F6" s="13">
        <v>19</v>
      </c>
      <c r="G6" s="13">
        <v>1902</v>
      </c>
      <c r="H6" s="13">
        <v>145</v>
      </c>
      <c r="I6" s="13">
        <v>70</v>
      </c>
      <c r="J6" s="13">
        <v>1804</v>
      </c>
      <c r="K6" s="13">
        <v>935</v>
      </c>
      <c r="L6" s="13">
        <f t="shared" si="1"/>
        <v>105.43</v>
      </c>
      <c r="M6" s="13">
        <f t="shared" si="2"/>
        <v>44.23</v>
      </c>
      <c r="N6" s="13">
        <f t="shared" si="3"/>
        <v>52.58</v>
      </c>
      <c r="O6" s="13">
        <f t="shared" si="4"/>
        <v>8.39</v>
      </c>
      <c r="P6" s="13">
        <f t="shared" si="5"/>
        <v>51.83</v>
      </c>
      <c r="Q6" s="13">
        <v>10</v>
      </c>
      <c r="R6" s="13">
        <v>10</v>
      </c>
      <c r="S6" s="13">
        <v>4</v>
      </c>
      <c r="T6" s="13">
        <v>10</v>
      </c>
      <c r="U6" s="13">
        <v>2</v>
      </c>
      <c r="V6" s="13">
        <v>33</v>
      </c>
      <c r="W6" s="13">
        <v>73</v>
      </c>
      <c r="X6" s="13">
        <v>1</v>
      </c>
      <c r="Y6" s="13">
        <v>161</v>
      </c>
      <c r="Z6" s="13">
        <v>131</v>
      </c>
      <c r="AA6" s="320" t="s">
        <v>494</v>
      </c>
      <c r="AB6" s="13">
        <v>5</v>
      </c>
      <c r="AC6" s="1"/>
      <c r="AD6" s="13">
        <v>51</v>
      </c>
      <c r="AE6" s="13">
        <v>2436</v>
      </c>
      <c r="AF6" s="13">
        <f t="shared" si="6"/>
        <v>406</v>
      </c>
      <c r="AG6" s="13">
        <v>1148</v>
      </c>
      <c r="AH6" s="13">
        <v>4</v>
      </c>
      <c r="AI6" s="13">
        <v>2734</v>
      </c>
      <c r="AJ6" s="13">
        <v>71</v>
      </c>
      <c r="AK6" s="13">
        <f t="shared" si="7"/>
        <v>6.73</v>
      </c>
      <c r="AL6" s="13">
        <v>116</v>
      </c>
      <c r="AM6" s="13">
        <f t="shared" si="8"/>
        <v>34.31</v>
      </c>
      <c r="AN6" s="13">
        <f t="shared" si="9"/>
        <v>38.51</v>
      </c>
      <c r="AO6" s="13">
        <v>7</v>
      </c>
      <c r="AP6" s="13">
        <v>1</v>
      </c>
      <c r="AQ6" s="13">
        <v>5</v>
      </c>
      <c r="AR6" s="13">
        <v>43</v>
      </c>
      <c r="AS6" s="780" t="s">
        <v>454</v>
      </c>
      <c r="AT6" s="13">
        <v>9</v>
      </c>
      <c r="AU6" s="1"/>
      <c r="AV6" s="103">
        <v>4</v>
      </c>
      <c r="AW6" s="13">
        <v>1</v>
      </c>
      <c r="AX6" s="13" t="s">
        <v>0</v>
      </c>
      <c r="AY6" s="13">
        <v>7</v>
      </c>
      <c r="AZ6" s="13">
        <v>3</v>
      </c>
      <c r="BA6" s="13">
        <v>7</v>
      </c>
      <c r="BB6" s="13">
        <v>6</v>
      </c>
      <c r="BC6" s="13">
        <v>0</v>
      </c>
      <c r="BD6" s="13">
        <v>3</v>
      </c>
      <c r="BE6" s="13" t="s">
        <v>36</v>
      </c>
      <c r="BF6" s="13">
        <v>6</v>
      </c>
      <c r="BG6" s="13">
        <v>7</v>
      </c>
      <c r="BH6" s="13">
        <v>6</v>
      </c>
      <c r="BI6" s="457" t="s">
        <v>552</v>
      </c>
      <c r="BJ6" s="13">
        <v>1</v>
      </c>
      <c r="BK6" s="101" t="e">
        <f t="shared" si="10"/>
        <v>#DIV/0!</v>
      </c>
      <c r="BL6" s="102" t="e">
        <f t="shared" si="11"/>
        <v>#DIV/0!</v>
      </c>
      <c r="BM6" s="1"/>
      <c r="BN6" s="13" t="s">
        <v>8280</v>
      </c>
      <c r="BO6" s="13">
        <v>94</v>
      </c>
      <c r="BP6" s="13">
        <v>10</v>
      </c>
      <c r="BQ6" s="13">
        <v>4706</v>
      </c>
      <c r="BR6" s="13">
        <v>4242</v>
      </c>
      <c r="BS6" s="13">
        <f t="shared" si="12"/>
        <v>56.02</v>
      </c>
      <c r="BT6" s="13">
        <f t="shared" si="13"/>
        <v>50.5</v>
      </c>
      <c r="BU6" s="13">
        <v>83</v>
      </c>
      <c r="BV6" s="13">
        <v>245</v>
      </c>
      <c r="BW6" s="13">
        <v>209</v>
      </c>
      <c r="BX6" s="548" t="s">
        <v>552</v>
      </c>
      <c r="BY6" s="1"/>
      <c r="BZ6" s="6" t="s">
        <v>8272</v>
      </c>
      <c r="CA6" s="902" t="s">
        <v>552</v>
      </c>
      <c r="CB6" s="104">
        <v>277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0</v>
      </c>
      <c r="CI6" s="13">
        <v>2</v>
      </c>
      <c r="CJ6" s="13">
        <v>0</v>
      </c>
      <c r="CK6" s="13">
        <v>1</v>
      </c>
      <c r="CL6" s="13">
        <v>1</v>
      </c>
      <c r="CM6" s="13">
        <f t="shared" si="14"/>
        <v>-1</v>
      </c>
      <c r="CN6" s="13">
        <v>-0.5420000000000007</v>
      </c>
      <c r="CO6" s="13">
        <f t="shared" si="15"/>
        <v>-1.5420000000000007</v>
      </c>
      <c r="CP6" s="13">
        <f t="shared" si="16"/>
        <v>0</v>
      </c>
      <c r="CQ6" s="13">
        <v>677</v>
      </c>
      <c r="CR6" s="13">
        <v>651</v>
      </c>
      <c r="CS6" s="13">
        <v>6</v>
      </c>
      <c r="CT6" s="13">
        <v>15</v>
      </c>
      <c r="CU6" s="13">
        <v>45</v>
      </c>
      <c r="CV6" s="13">
        <v>50</v>
      </c>
      <c r="CW6" s="13">
        <v>25</v>
      </c>
      <c r="CX6" s="13">
        <v>20</v>
      </c>
      <c r="CY6" s="13">
        <v>599</v>
      </c>
      <c r="CZ6" s="13">
        <v>587</v>
      </c>
      <c r="DA6" s="13">
        <v>350</v>
      </c>
      <c r="DB6" s="13">
        <v>326</v>
      </c>
      <c r="DC6" s="13">
        <v>327</v>
      </c>
      <c r="DD6" s="13">
        <v>325</v>
      </c>
      <c r="DE6" s="13">
        <v>24</v>
      </c>
      <c r="DF6" s="13">
        <v>13</v>
      </c>
      <c r="DG6" s="13">
        <v>27</v>
      </c>
      <c r="DH6" s="13">
        <v>11</v>
      </c>
      <c r="DI6" s="13">
        <v>21</v>
      </c>
      <c r="DJ6" s="13">
        <v>12</v>
      </c>
      <c r="DK6" s="13">
        <v>23</v>
      </c>
      <c r="DL6" s="13">
        <v>9</v>
      </c>
      <c r="DM6" s="13">
        <v>42</v>
      </c>
      <c r="DN6" s="13">
        <v>88</v>
      </c>
      <c r="DO6" s="13">
        <v>175</v>
      </c>
      <c r="DP6" s="13">
        <v>260</v>
      </c>
      <c r="DQ6" s="13">
        <v>56</v>
      </c>
      <c r="DR6" s="13">
        <v>85</v>
      </c>
      <c r="DS6" s="13">
        <v>177</v>
      </c>
      <c r="DT6" s="13">
        <v>271</v>
      </c>
      <c r="DU6" s="13">
        <v>186</v>
      </c>
      <c r="DV6" s="106">
        <v>120</v>
      </c>
      <c r="DW6" s="1"/>
    </row>
    <row r="7" spans="1:127" ht="19.5" customHeight="1" thickTop="1" thickBot="1" x14ac:dyDescent="0.3">
      <c r="A7" s="144" t="s">
        <v>45</v>
      </c>
      <c r="B7" s="101">
        <f t="shared" si="0"/>
        <v>443.56000000000006</v>
      </c>
      <c r="C7" s="13">
        <v>76</v>
      </c>
      <c r="D7" s="1"/>
      <c r="E7" s="13">
        <v>48</v>
      </c>
      <c r="F7" s="13">
        <v>12</v>
      </c>
      <c r="G7" s="13">
        <v>1745</v>
      </c>
      <c r="H7" s="13">
        <v>125</v>
      </c>
      <c r="I7" s="13">
        <v>56</v>
      </c>
      <c r="J7" s="13">
        <v>1667</v>
      </c>
      <c r="K7" s="13">
        <v>842</v>
      </c>
      <c r="L7" s="13">
        <f t="shared" si="1"/>
        <v>104.68</v>
      </c>
      <c r="M7" s="13">
        <f t="shared" si="2"/>
        <v>48.47</v>
      </c>
      <c r="N7" s="13">
        <f t="shared" si="3"/>
        <v>47.91</v>
      </c>
      <c r="O7" s="13">
        <f t="shared" si="4"/>
        <v>9.2100000000000009</v>
      </c>
      <c r="P7" s="13">
        <f t="shared" si="5"/>
        <v>50.51</v>
      </c>
      <c r="Q7" s="13">
        <v>15</v>
      </c>
      <c r="R7" s="13">
        <v>7</v>
      </c>
      <c r="S7" s="13">
        <v>1</v>
      </c>
      <c r="T7" s="13">
        <v>10</v>
      </c>
      <c r="U7" s="13">
        <v>3</v>
      </c>
      <c r="V7" s="13">
        <v>37</v>
      </c>
      <c r="W7" s="13">
        <v>83</v>
      </c>
      <c r="X7" s="13">
        <v>2</v>
      </c>
      <c r="Y7" s="13">
        <v>118</v>
      </c>
      <c r="Z7" s="13">
        <v>98</v>
      </c>
      <c r="AA7" s="457" t="s">
        <v>552</v>
      </c>
      <c r="AB7" s="13">
        <v>4</v>
      </c>
      <c r="AC7" s="1"/>
      <c r="AD7" s="13">
        <v>48</v>
      </c>
      <c r="AE7" s="13">
        <v>2449</v>
      </c>
      <c r="AF7" s="13">
        <f t="shared" si="6"/>
        <v>408.1</v>
      </c>
      <c r="AG7" s="13">
        <v>1223</v>
      </c>
      <c r="AH7" s="13">
        <v>3</v>
      </c>
      <c r="AI7" s="13">
        <v>2617</v>
      </c>
      <c r="AJ7" s="13">
        <v>44</v>
      </c>
      <c r="AK7" s="13">
        <f t="shared" si="7"/>
        <v>6.41</v>
      </c>
      <c r="AL7" s="13">
        <v>142</v>
      </c>
      <c r="AM7" s="13">
        <f t="shared" si="8"/>
        <v>55.66</v>
      </c>
      <c r="AN7" s="13">
        <f t="shared" si="9"/>
        <v>59.48</v>
      </c>
      <c r="AO7" s="13">
        <v>2</v>
      </c>
      <c r="AP7" s="13">
        <v>0</v>
      </c>
      <c r="AQ7" s="13">
        <v>3</v>
      </c>
      <c r="AR7" s="13">
        <v>27</v>
      </c>
      <c r="AS7" s="330" t="s">
        <v>424</v>
      </c>
      <c r="AT7" s="13">
        <v>4</v>
      </c>
      <c r="AU7" s="1"/>
      <c r="AV7" s="103">
        <v>5</v>
      </c>
      <c r="AW7" s="13">
        <v>4</v>
      </c>
      <c r="AX7" s="13" t="s">
        <v>0</v>
      </c>
      <c r="AY7" s="13">
        <v>119</v>
      </c>
      <c r="AZ7" s="13">
        <v>117</v>
      </c>
      <c r="BA7" s="13">
        <v>234</v>
      </c>
      <c r="BB7" s="13">
        <v>217</v>
      </c>
      <c r="BC7" s="13">
        <v>104</v>
      </c>
      <c r="BD7" s="13">
        <v>100</v>
      </c>
      <c r="BE7" s="13" t="s">
        <v>45</v>
      </c>
      <c r="BF7" s="13">
        <v>2</v>
      </c>
      <c r="BG7" s="13">
        <v>198</v>
      </c>
      <c r="BH7" s="13">
        <v>168</v>
      </c>
      <c r="BI7" s="342" t="s">
        <v>437</v>
      </c>
      <c r="BJ7" s="13">
        <v>0</v>
      </c>
      <c r="BK7" s="101">
        <f t="shared" si="10"/>
        <v>58.5</v>
      </c>
      <c r="BL7" s="102">
        <f t="shared" si="11"/>
        <v>54.25</v>
      </c>
      <c r="BM7" s="1"/>
      <c r="BN7" s="13" t="s">
        <v>8282</v>
      </c>
      <c r="BO7" s="13">
        <v>84</v>
      </c>
      <c r="BP7" s="13">
        <v>15</v>
      </c>
      <c r="BQ7" s="13">
        <v>3788</v>
      </c>
      <c r="BR7" s="13">
        <v>3166</v>
      </c>
      <c r="BS7" s="13">
        <f t="shared" si="12"/>
        <v>54.9</v>
      </c>
      <c r="BT7" s="13">
        <f t="shared" si="13"/>
        <v>45.88</v>
      </c>
      <c r="BU7" s="13">
        <v>7</v>
      </c>
      <c r="BV7" s="13">
        <v>189</v>
      </c>
      <c r="BW7" s="13">
        <v>157</v>
      </c>
      <c r="BX7" s="429" t="s">
        <v>454</v>
      </c>
      <c r="BY7" s="1"/>
      <c r="BZ7" s="6" t="s">
        <v>8244</v>
      </c>
      <c r="CA7" s="104"/>
      <c r="CB7" s="104">
        <f>SUM(CS3:CS29)</f>
        <v>601</v>
      </c>
      <c r="CC7" s="7" t="s">
        <v>8283</v>
      </c>
      <c r="CD7" s="1"/>
      <c r="CE7" s="21" t="s">
        <v>8284</v>
      </c>
      <c r="CF7" s="22" t="s">
        <v>428</v>
      </c>
      <c r="CG7" s="13">
        <v>4</v>
      </c>
      <c r="CH7" s="13">
        <v>2</v>
      </c>
      <c r="CI7" s="13">
        <v>2</v>
      </c>
      <c r="CJ7" s="13">
        <v>0</v>
      </c>
      <c r="CK7" s="13">
        <v>1</v>
      </c>
      <c r="CL7" s="13">
        <v>3</v>
      </c>
      <c r="CM7" s="13">
        <f t="shared" si="14"/>
        <v>10</v>
      </c>
      <c r="CN7" s="13">
        <v>1.393</v>
      </c>
      <c r="CO7" s="13">
        <f t="shared" si="15"/>
        <v>11.393000000000001</v>
      </c>
      <c r="CP7" s="13">
        <f t="shared" si="16"/>
        <v>50</v>
      </c>
      <c r="CQ7" s="13">
        <v>1259</v>
      </c>
      <c r="CR7" s="13">
        <v>1255</v>
      </c>
      <c r="CS7" s="13">
        <v>17</v>
      </c>
      <c r="CT7" s="13">
        <v>22</v>
      </c>
      <c r="CU7" s="13">
        <v>91</v>
      </c>
      <c r="CV7" s="13">
        <v>93</v>
      </c>
      <c r="CW7" s="13">
        <v>40</v>
      </c>
      <c r="CX7" s="13">
        <v>45</v>
      </c>
      <c r="CY7" s="13">
        <v>1162</v>
      </c>
      <c r="CZ7" s="13">
        <v>1109</v>
      </c>
      <c r="DA7" s="13">
        <v>338</v>
      </c>
      <c r="DB7" s="13">
        <v>340</v>
      </c>
      <c r="DC7" s="13">
        <v>285</v>
      </c>
      <c r="DD7" s="13">
        <v>283</v>
      </c>
      <c r="DE7" s="13">
        <v>26</v>
      </c>
      <c r="DF7" s="13">
        <v>13</v>
      </c>
      <c r="DG7" s="13">
        <v>27</v>
      </c>
      <c r="DH7" s="13">
        <v>18</v>
      </c>
      <c r="DI7" s="13">
        <v>20</v>
      </c>
      <c r="DJ7" s="13">
        <v>6</v>
      </c>
      <c r="DK7" s="13">
        <v>21</v>
      </c>
      <c r="DL7" s="13">
        <v>6</v>
      </c>
      <c r="DM7" s="13">
        <v>32</v>
      </c>
      <c r="DN7" s="13">
        <v>66</v>
      </c>
      <c r="DO7" s="13">
        <v>175</v>
      </c>
      <c r="DP7" s="13">
        <v>266</v>
      </c>
      <c r="DQ7" s="13">
        <v>33</v>
      </c>
      <c r="DR7" s="13">
        <v>77</v>
      </c>
      <c r="DS7" s="13">
        <v>141</v>
      </c>
      <c r="DT7" s="13">
        <v>225</v>
      </c>
      <c r="DU7" s="13">
        <v>185</v>
      </c>
      <c r="DV7" s="106">
        <v>121</v>
      </c>
      <c r="DW7" s="1"/>
    </row>
    <row r="8" spans="1:127" ht="19.5" customHeight="1" thickTop="1" thickBot="1" x14ac:dyDescent="0.3">
      <c r="A8" s="144" t="s">
        <v>54</v>
      </c>
      <c r="B8" s="101">
        <f t="shared" si="0"/>
        <v>412.02</v>
      </c>
      <c r="C8" s="13">
        <v>72</v>
      </c>
      <c r="D8" s="1"/>
      <c r="E8" s="13">
        <v>52</v>
      </c>
      <c r="F8" s="13">
        <v>12</v>
      </c>
      <c r="G8" s="13">
        <v>1952</v>
      </c>
      <c r="H8" s="13">
        <v>154</v>
      </c>
      <c r="I8" s="13">
        <v>66</v>
      </c>
      <c r="J8" s="13">
        <v>1762</v>
      </c>
      <c r="K8" s="13">
        <v>868</v>
      </c>
      <c r="L8" s="13">
        <f t="shared" si="1"/>
        <v>110.78</v>
      </c>
      <c r="M8" s="13">
        <f t="shared" si="2"/>
        <v>48.8</v>
      </c>
      <c r="N8" s="13">
        <f t="shared" si="3"/>
        <v>51.84</v>
      </c>
      <c r="O8" s="13">
        <f t="shared" si="4"/>
        <v>8.01</v>
      </c>
      <c r="P8" s="13">
        <f t="shared" si="5"/>
        <v>49.26</v>
      </c>
      <c r="Q8" s="13">
        <v>11</v>
      </c>
      <c r="R8" s="13">
        <v>9</v>
      </c>
      <c r="S8" s="13">
        <v>6</v>
      </c>
      <c r="T8" s="13">
        <v>13</v>
      </c>
      <c r="U8" s="13">
        <v>3</v>
      </c>
      <c r="V8" s="13">
        <v>33</v>
      </c>
      <c r="W8" s="13">
        <v>69</v>
      </c>
      <c r="X8" s="13">
        <v>5</v>
      </c>
      <c r="Y8" s="13">
        <v>161</v>
      </c>
      <c r="Z8" s="13">
        <v>136</v>
      </c>
      <c r="AA8" s="454" t="s">
        <v>529</v>
      </c>
      <c r="AB8" s="13">
        <v>2</v>
      </c>
      <c r="AC8" s="1"/>
      <c r="AD8" s="13">
        <v>42</v>
      </c>
      <c r="AE8" s="13">
        <v>1995</v>
      </c>
      <c r="AF8" s="13">
        <f t="shared" si="6"/>
        <v>332.3</v>
      </c>
      <c r="AG8" s="13">
        <v>926</v>
      </c>
      <c r="AH8" s="13">
        <v>3</v>
      </c>
      <c r="AI8" s="13">
        <v>2310</v>
      </c>
      <c r="AJ8" s="13">
        <v>48</v>
      </c>
      <c r="AK8" s="13">
        <f t="shared" si="7"/>
        <v>6.95</v>
      </c>
      <c r="AL8" s="13">
        <v>123</v>
      </c>
      <c r="AM8" s="13">
        <f t="shared" si="8"/>
        <v>41.56</v>
      </c>
      <c r="AN8" s="13">
        <f t="shared" si="9"/>
        <v>48.13</v>
      </c>
      <c r="AO8" s="13">
        <v>5</v>
      </c>
      <c r="AP8" s="13">
        <v>0</v>
      </c>
      <c r="AQ8" s="13">
        <v>4</v>
      </c>
      <c r="AR8" s="13">
        <v>53</v>
      </c>
      <c r="AS8" s="351" t="s">
        <v>582</v>
      </c>
      <c r="AT8" s="13">
        <v>1</v>
      </c>
      <c r="AU8" s="1"/>
      <c r="AV8" s="103">
        <v>6</v>
      </c>
      <c r="AW8" s="13">
        <v>5</v>
      </c>
      <c r="AX8" s="13" t="s">
        <v>0</v>
      </c>
      <c r="AY8" s="13">
        <v>142</v>
      </c>
      <c r="AZ8" s="13">
        <v>147</v>
      </c>
      <c r="BA8" s="13">
        <v>302</v>
      </c>
      <c r="BB8" s="13">
        <v>296</v>
      </c>
      <c r="BC8" s="13">
        <v>139</v>
      </c>
      <c r="BD8" s="13">
        <v>149</v>
      </c>
      <c r="BE8" s="13" t="s">
        <v>54</v>
      </c>
      <c r="BF8" s="13">
        <v>3</v>
      </c>
      <c r="BG8" s="13">
        <v>99</v>
      </c>
      <c r="BH8" s="13">
        <v>102</v>
      </c>
      <c r="BI8" s="235" t="s">
        <v>433</v>
      </c>
      <c r="BJ8" s="13">
        <v>1</v>
      </c>
      <c r="BK8" s="101">
        <f t="shared" si="10"/>
        <v>75.5</v>
      </c>
      <c r="BL8" s="102">
        <f t="shared" si="11"/>
        <v>74</v>
      </c>
      <c r="BM8" s="1"/>
      <c r="BN8" s="13" t="s">
        <v>8285</v>
      </c>
      <c r="BO8" s="13">
        <v>69</v>
      </c>
      <c r="BP8" s="13">
        <v>13</v>
      </c>
      <c r="BQ8" s="13">
        <v>3052</v>
      </c>
      <c r="BR8" s="13">
        <v>2845</v>
      </c>
      <c r="BS8" s="13">
        <f t="shared" si="12"/>
        <v>54.5</v>
      </c>
      <c r="BT8" s="13">
        <f t="shared" si="13"/>
        <v>50.8</v>
      </c>
      <c r="BU8" s="13">
        <v>88</v>
      </c>
      <c r="BV8" s="13">
        <v>214</v>
      </c>
      <c r="BW8" s="13">
        <v>189</v>
      </c>
      <c r="BX8" s="571" t="s">
        <v>485</v>
      </c>
      <c r="BY8" s="1"/>
      <c r="BZ8" s="6" t="s">
        <v>8246</v>
      </c>
      <c r="CA8" s="104"/>
      <c r="CB8" s="104">
        <f>SUM(CU3:CU29)</f>
        <v>2350</v>
      </c>
      <c r="CC8" s="7" t="s">
        <v>8185</v>
      </c>
      <c r="CD8" s="1"/>
      <c r="CE8" s="23" t="s">
        <v>8286</v>
      </c>
      <c r="CF8" s="24" t="s">
        <v>494</v>
      </c>
      <c r="CG8" s="13">
        <v>4</v>
      </c>
      <c r="CH8" s="13">
        <v>0</v>
      </c>
      <c r="CI8" s="13">
        <v>4</v>
      </c>
      <c r="CJ8" s="13">
        <v>0</v>
      </c>
      <c r="CK8" s="13">
        <v>2</v>
      </c>
      <c r="CL8" s="13">
        <v>3</v>
      </c>
      <c r="CM8" s="13">
        <f t="shared" si="14"/>
        <v>-0.5</v>
      </c>
      <c r="CN8" s="13">
        <v>-2.633</v>
      </c>
      <c r="CO8" s="13">
        <f t="shared" si="15"/>
        <v>-3.133</v>
      </c>
      <c r="CP8" s="13">
        <f t="shared" si="16"/>
        <v>0</v>
      </c>
      <c r="CQ8" s="13">
        <v>1463</v>
      </c>
      <c r="CR8" s="13">
        <v>1360</v>
      </c>
      <c r="CS8" s="13">
        <v>26</v>
      </c>
      <c r="CT8" s="13">
        <v>17</v>
      </c>
      <c r="CU8" s="13">
        <v>116</v>
      </c>
      <c r="CV8" s="13">
        <v>94</v>
      </c>
      <c r="CW8" s="13">
        <v>55</v>
      </c>
      <c r="CX8" s="13">
        <v>40</v>
      </c>
      <c r="CY8" s="13">
        <v>1168</v>
      </c>
      <c r="CZ8" s="13">
        <v>1200</v>
      </c>
      <c r="DA8" s="13">
        <v>401</v>
      </c>
      <c r="DB8" s="13">
        <v>365</v>
      </c>
      <c r="DC8" s="13">
        <v>315</v>
      </c>
      <c r="DD8" s="13">
        <v>312</v>
      </c>
      <c r="DE8" s="13">
        <v>41</v>
      </c>
      <c r="DF8" s="13">
        <v>17</v>
      </c>
      <c r="DG8" s="13">
        <v>32</v>
      </c>
      <c r="DH8" s="13">
        <v>15</v>
      </c>
      <c r="DI8" s="13">
        <v>18</v>
      </c>
      <c r="DJ8" s="13">
        <v>11</v>
      </c>
      <c r="DK8" s="13">
        <v>20</v>
      </c>
      <c r="DL8" s="13">
        <v>6</v>
      </c>
      <c r="DM8" s="13">
        <v>32</v>
      </c>
      <c r="DN8" s="13">
        <v>58</v>
      </c>
      <c r="DO8" s="13">
        <v>133</v>
      </c>
      <c r="DP8" s="13">
        <v>223</v>
      </c>
      <c r="DQ8" s="13">
        <v>33</v>
      </c>
      <c r="DR8" s="13">
        <v>88</v>
      </c>
      <c r="DS8" s="13">
        <v>172</v>
      </c>
      <c r="DT8" s="13">
        <v>238</v>
      </c>
      <c r="DU8" s="13">
        <v>207</v>
      </c>
      <c r="DV8" s="106">
        <v>219</v>
      </c>
      <c r="DW8" s="1"/>
    </row>
    <row r="9" spans="1:127" ht="19.5" customHeight="1" thickTop="1" thickBot="1" x14ac:dyDescent="0.3">
      <c r="A9" s="144" t="s">
        <v>63</v>
      </c>
      <c r="B9" s="101">
        <f t="shared" si="0"/>
        <v>493.53</v>
      </c>
      <c r="C9" s="13">
        <v>71</v>
      </c>
      <c r="D9" s="1"/>
      <c r="E9" s="13">
        <v>49</v>
      </c>
      <c r="F9" s="13">
        <v>13</v>
      </c>
      <c r="G9" s="13">
        <v>2169</v>
      </c>
      <c r="H9" s="13">
        <v>164</v>
      </c>
      <c r="I9" s="13">
        <v>86</v>
      </c>
      <c r="J9" s="13">
        <v>1924</v>
      </c>
      <c r="K9" s="13">
        <v>958</v>
      </c>
      <c r="L9" s="13">
        <f t="shared" si="1"/>
        <v>112.73</v>
      </c>
      <c r="M9" s="13">
        <f t="shared" si="2"/>
        <v>60.25</v>
      </c>
      <c r="N9" s="13">
        <f t="shared" si="3"/>
        <v>54.03</v>
      </c>
      <c r="O9" s="13">
        <f t="shared" si="4"/>
        <v>7.7</v>
      </c>
      <c r="P9" s="13">
        <f t="shared" si="5"/>
        <v>49.79</v>
      </c>
      <c r="Q9" s="13">
        <v>14</v>
      </c>
      <c r="R9" s="13">
        <v>9</v>
      </c>
      <c r="S9" s="13">
        <v>1</v>
      </c>
      <c r="T9" s="13">
        <v>8</v>
      </c>
      <c r="U9" s="13">
        <v>6</v>
      </c>
      <c r="V9" s="13">
        <v>27</v>
      </c>
      <c r="W9" s="13">
        <v>71</v>
      </c>
      <c r="X9" s="13">
        <v>2</v>
      </c>
      <c r="Y9" s="13">
        <v>167</v>
      </c>
      <c r="Z9" s="13">
        <v>145</v>
      </c>
      <c r="AA9" s="327" t="s">
        <v>433</v>
      </c>
      <c r="AB9" s="13">
        <v>5</v>
      </c>
      <c r="AC9" s="1"/>
      <c r="AD9" s="13">
        <v>48</v>
      </c>
      <c r="AE9" s="13">
        <v>2239</v>
      </c>
      <c r="AF9" s="13">
        <f t="shared" si="6"/>
        <v>373.1</v>
      </c>
      <c r="AG9" s="13">
        <v>1087</v>
      </c>
      <c r="AH9" s="13">
        <v>6</v>
      </c>
      <c r="AI9" s="13">
        <v>2444</v>
      </c>
      <c r="AJ9" s="13">
        <v>53</v>
      </c>
      <c r="AK9" s="13">
        <f t="shared" si="7"/>
        <v>6.55</v>
      </c>
      <c r="AL9" s="13">
        <v>96</v>
      </c>
      <c r="AM9" s="13">
        <f t="shared" si="8"/>
        <v>42.25</v>
      </c>
      <c r="AN9" s="13">
        <f t="shared" si="9"/>
        <v>46.11</v>
      </c>
      <c r="AO9" s="13">
        <v>6</v>
      </c>
      <c r="AP9" s="13">
        <v>0</v>
      </c>
      <c r="AQ9" s="13">
        <v>3</v>
      </c>
      <c r="AR9" s="13">
        <v>50</v>
      </c>
      <c r="AS9" s="711" t="s">
        <v>442</v>
      </c>
      <c r="AT9" s="13">
        <v>4</v>
      </c>
      <c r="AU9" s="1"/>
      <c r="AV9" s="103">
        <v>7</v>
      </c>
      <c r="AW9" s="13">
        <v>7</v>
      </c>
      <c r="AX9" s="13" t="s">
        <v>0</v>
      </c>
      <c r="AY9" s="13">
        <v>135</v>
      </c>
      <c r="AZ9" s="13">
        <v>121</v>
      </c>
      <c r="BA9" s="13">
        <v>284</v>
      </c>
      <c r="BB9" s="13">
        <v>252</v>
      </c>
      <c r="BC9" s="13">
        <v>139</v>
      </c>
      <c r="BD9" s="13">
        <v>131</v>
      </c>
      <c r="BE9" s="13" t="s">
        <v>63</v>
      </c>
      <c r="BF9" s="13">
        <v>5</v>
      </c>
      <c r="BG9" s="13">
        <v>189</v>
      </c>
      <c r="BH9" s="13">
        <v>157</v>
      </c>
      <c r="BI9" s="429" t="s">
        <v>454</v>
      </c>
      <c r="BJ9" s="13">
        <v>2</v>
      </c>
      <c r="BK9" s="101">
        <f t="shared" si="10"/>
        <v>56.8</v>
      </c>
      <c r="BL9" s="102">
        <f t="shared" si="11"/>
        <v>50.4</v>
      </c>
      <c r="BM9" s="1"/>
      <c r="BN9" s="13" t="s">
        <v>8287</v>
      </c>
      <c r="BO9" s="13">
        <v>56</v>
      </c>
      <c r="BP9" s="13">
        <v>12</v>
      </c>
      <c r="BQ9" s="13">
        <v>2041</v>
      </c>
      <c r="BR9" s="13">
        <v>1783</v>
      </c>
      <c r="BS9" s="13">
        <f t="shared" si="12"/>
        <v>46.39</v>
      </c>
      <c r="BT9" s="13">
        <f t="shared" si="13"/>
        <v>40.520000000000003</v>
      </c>
      <c r="BU9" s="13">
        <v>30</v>
      </c>
      <c r="BV9" s="13">
        <v>175</v>
      </c>
      <c r="BW9" s="13">
        <v>149</v>
      </c>
      <c r="BX9" s="454" t="s">
        <v>529</v>
      </c>
      <c r="BY9" s="1"/>
      <c r="BZ9" s="6" t="s">
        <v>8256</v>
      </c>
      <c r="CA9" s="584" t="s">
        <v>494</v>
      </c>
      <c r="CB9" s="104">
        <v>41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2</v>
      </c>
      <c r="CI9" s="13">
        <v>0</v>
      </c>
      <c r="CJ9" s="13">
        <v>0</v>
      </c>
      <c r="CK9" s="13">
        <v>1</v>
      </c>
      <c r="CL9" s="13">
        <v>2</v>
      </c>
      <c r="CM9" s="13">
        <f t="shared" si="14"/>
        <v>12.5</v>
      </c>
      <c r="CN9" s="13">
        <v>0.98299999999999965</v>
      </c>
      <c r="CO9" s="13">
        <f t="shared" si="15"/>
        <v>13.483000000000001</v>
      </c>
      <c r="CP9" s="13">
        <f t="shared" si="16"/>
        <v>100</v>
      </c>
      <c r="CQ9" s="13">
        <v>660</v>
      </c>
      <c r="CR9" s="13">
        <v>677</v>
      </c>
      <c r="CS9" s="13">
        <v>11</v>
      </c>
      <c r="CT9" s="13">
        <v>10</v>
      </c>
      <c r="CU9" s="13">
        <v>45</v>
      </c>
      <c r="CV9" s="13">
        <v>47</v>
      </c>
      <c r="CW9" s="13">
        <v>26</v>
      </c>
      <c r="CX9" s="13">
        <v>24</v>
      </c>
      <c r="CY9" s="13">
        <v>600</v>
      </c>
      <c r="CZ9" s="13">
        <v>574</v>
      </c>
      <c r="DA9" s="13">
        <v>338</v>
      </c>
      <c r="DB9" s="13">
        <v>339</v>
      </c>
      <c r="DC9" s="13">
        <v>322</v>
      </c>
      <c r="DD9" s="13">
        <v>0</v>
      </c>
      <c r="DE9" s="13">
        <v>24</v>
      </c>
      <c r="DF9" s="13">
        <v>16</v>
      </c>
      <c r="DG9" s="13">
        <v>28</v>
      </c>
      <c r="DH9" s="13">
        <v>14</v>
      </c>
      <c r="DI9" s="13">
        <v>21</v>
      </c>
      <c r="DJ9" s="13">
        <v>10</v>
      </c>
      <c r="DK9" s="13">
        <v>0</v>
      </c>
      <c r="DL9" s="13">
        <v>0</v>
      </c>
      <c r="DM9" s="13">
        <v>41</v>
      </c>
      <c r="DN9" s="13">
        <v>96</v>
      </c>
      <c r="DO9" s="13">
        <v>193</v>
      </c>
      <c r="DP9" s="13">
        <v>254</v>
      </c>
      <c r="DQ9" s="13">
        <v>28</v>
      </c>
      <c r="DR9" s="13">
        <v>67</v>
      </c>
      <c r="DS9" s="13">
        <v>156</v>
      </c>
      <c r="DT9" s="13">
        <v>241</v>
      </c>
      <c r="DU9" s="13">
        <v>178</v>
      </c>
      <c r="DV9" s="106">
        <v>226</v>
      </c>
      <c r="DW9" s="1"/>
    </row>
    <row r="10" spans="1:127" ht="19.5" customHeight="1" thickTop="1" thickBot="1" x14ac:dyDescent="0.3">
      <c r="A10" s="144" t="s">
        <v>72</v>
      </c>
      <c r="B10" s="101">
        <f t="shared" si="0"/>
        <v>440.09000000000003</v>
      </c>
      <c r="C10" s="13">
        <v>75</v>
      </c>
      <c r="D10" s="1"/>
      <c r="E10" s="13">
        <v>55</v>
      </c>
      <c r="F10" s="13">
        <v>13</v>
      </c>
      <c r="G10" s="13">
        <v>2133</v>
      </c>
      <c r="H10" s="13">
        <v>156</v>
      </c>
      <c r="I10" s="13">
        <v>76</v>
      </c>
      <c r="J10" s="13">
        <v>2006</v>
      </c>
      <c r="K10" s="13">
        <v>1001</v>
      </c>
      <c r="L10" s="13">
        <f t="shared" si="1"/>
        <v>106.33</v>
      </c>
      <c r="M10" s="13">
        <f t="shared" si="2"/>
        <v>50.79</v>
      </c>
      <c r="N10" s="13">
        <f t="shared" si="3"/>
        <v>50.63</v>
      </c>
      <c r="O10" s="13">
        <f t="shared" si="4"/>
        <v>8.65</v>
      </c>
      <c r="P10" s="13">
        <f t="shared" si="5"/>
        <v>49.9</v>
      </c>
      <c r="Q10" s="13">
        <v>14</v>
      </c>
      <c r="R10" s="13">
        <v>7</v>
      </c>
      <c r="S10" s="13">
        <v>4</v>
      </c>
      <c r="T10" s="13">
        <v>12</v>
      </c>
      <c r="U10" s="13">
        <v>5</v>
      </c>
      <c r="V10" s="13">
        <v>34</v>
      </c>
      <c r="W10" s="13">
        <v>81</v>
      </c>
      <c r="X10" s="13">
        <v>1</v>
      </c>
      <c r="Y10" s="13">
        <v>148</v>
      </c>
      <c r="Z10" s="13">
        <v>113</v>
      </c>
      <c r="AA10" s="563" t="s">
        <v>442</v>
      </c>
      <c r="AB10" s="13">
        <v>5</v>
      </c>
      <c r="AC10" s="1"/>
      <c r="AD10" s="13">
        <v>41</v>
      </c>
      <c r="AE10" s="13">
        <v>1921</v>
      </c>
      <c r="AF10" s="13">
        <f t="shared" si="6"/>
        <v>320.10000000000002</v>
      </c>
      <c r="AG10" s="13">
        <v>948</v>
      </c>
      <c r="AH10" s="13">
        <v>8</v>
      </c>
      <c r="AI10" s="13">
        <v>2135</v>
      </c>
      <c r="AJ10" s="13">
        <v>39</v>
      </c>
      <c r="AK10" s="13">
        <f t="shared" si="7"/>
        <v>6.67</v>
      </c>
      <c r="AL10" s="13">
        <v>80</v>
      </c>
      <c r="AM10" s="13">
        <f t="shared" si="8"/>
        <v>49.26</v>
      </c>
      <c r="AN10" s="13">
        <f t="shared" si="9"/>
        <v>54.74</v>
      </c>
      <c r="AO10" s="13">
        <v>0</v>
      </c>
      <c r="AP10" s="13">
        <v>1</v>
      </c>
      <c r="AQ10" s="13">
        <v>5</v>
      </c>
      <c r="AR10" s="13">
        <v>74</v>
      </c>
      <c r="AS10" s="305" t="s">
        <v>471</v>
      </c>
      <c r="AT10" s="13">
        <v>3</v>
      </c>
      <c r="AU10" s="1"/>
      <c r="AV10" s="103">
        <v>8</v>
      </c>
      <c r="AW10" s="13">
        <v>5</v>
      </c>
      <c r="AX10" s="13" t="s">
        <v>0</v>
      </c>
      <c r="AY10" s="13">
        <v>97</v>
      </c>
      <c r="AZ10" s="13">
        <v>101</v>
      </c>
      <c r="BA10" s="13">
        <v>182</v>
      </c>
      <c r="BB10" s="13">
        <v>167</v>
      </c>
      <c r="BC10" s="13">
        <v>78</v>
      </c>
      <c r="BD10" s="13">
        <v>66</v>
      </c>
      <c r="BE10" s="13" t="s">
        <v>72</v>
      </c>
      <c r="BF10" s="13">
        <v>5</v>
      </c>
      <c r="BG10" s="13">
        <v>64</v>
      </c>
      <c r="BH10" s="13">
        <v>65</v>
      </c>
      <c r="BI10" s="439" t="s">
        <v>442</v>
      </c>
      <c r="BJ10" s="13">
        <v>0</v>
      </c>
      <c r="BK10" s="101">
        <f t="shared" si="10"/>
        <v>36.4</v>
      </c>
      <c r="BL10" s="102">
        <f t="shared" si="11"/>
        <v>33.4</v>
      </c>
      <c r="BM10" s="1"/>
      <c r="BN10" s="13" t="s">
        <v>8289</v>
      </c>
      <c r="BO10" s="13">
        <v>44</v>
      </c>
      <c r="BP10" s="13">
        <v>16</v>
      </c>
      <c r="BQ10" s="13">
        <v>1936</v>
      </c>
      <c r="BR10" s="13">
        <v>1707</v>
      </c>
      <c r="BS10" s="13">
        <f t="shared" si="12"/>
        <v>69.14</v>
      </c>
      <c r="BT10" s="13">
        <f t="shared" si="13"/>
        <v>60.96</v>
      </c>
      <c r="BU10" s="13">
        <v>61</v>
      </c>
      <c r="BV10" s="13">
        <v>144</v>
      </c>
      <c r="BW10" s="13">
        <v>120</v>
      </c>
      <c r="BX10" s="305" t="s">
        <v>471</v>
      </c>
      <c r="BY10" s="1"/>
      <c r="BZ10" s="6" t="s">
        <v>8260</v>
      </c>
      <c r="CA10" s="453" t="s">
        <v>489</v>
      </c>
      <c r="CB10" s="104">
        <v>7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1</v>
      </c>
      <c r="CI10" s="13">
        <v>1</v>
      </c>
      <c r="CJ10" s="13">
        <v>0</v>
      </c>
      <c r="CK10" s="13">
        <v>1</v>
      </c>
      <c r="CL10" s="13">
        <v>0</v>
      </c>
      <c r="CM10" s="13">
        <f t="shared" si="14"/>
        <v>3.5</v>
      </c>
      <c r="CN10" s="13">
        <v>-1.52</v>
      </c>
      <c r="CO10" s="13">
        <f t="shared" si="15"/>
        <v>1.98</v>
      </c>
      <c r="CP10" s="13">
        <f t="shared" si="16"/>
        <v>50</v>
      </c>
      <c r="CQ10" s="13">
        <v>692</v>
      </c>
      <c r="CR10" s="13">
        <v>616</v>
      </c>
      <c r="CS10" s="13">
        <v>8</v>
      </c>
      <c r="CT10" s="13">
        <v>15</v>
      </c>
      <c r="CU10" s="13">
        <v>47</v>
      </c>
      <c r="CV10" s="13">
        <v>45</v>
      </c>
      <c r="CW10" s="13">
        <v>23</v>
      </c>
      <c r="CX10" s="13">
        <v>24</v>
      </c>
      <c r="CY10" s="13">
        <v>600</v>
      </c>
      <c r="CZ10" s="13">
        <v>507</v>
      </c>
      <c r="DA10" s="13">
        <v>357</v>
      </c>
      <c r="DB10" s="13">
        <v>381</v>
      </c>
      <c r="DC10" s="13">
        <v>335</v>
      </c>
      <c r="DD10" s="13">
        <v>0</v>
      </c>
      <c r="DE10" s="13">
        <v>28</v>
      </c>
      <c r="DF10" s="13">
        <v>15</v>
      </c>
      <c r="DG10" s="13">
        <v>31</v>
      </c>
      <c r="DH10" s="13">
        <v>15</v>
      </c>
      <c r="DI10" s="13">
        <v>19</v>
      </c>
      <c r="DJ10" s="13">
        <v>8</v>
      </c>
      <c r="DK10" s="13">
        <v>0</v>
      </c>
      <c r="DL10" s="13">
        <v>0</v>
      </c>
      <c r="DM10" s="13">
        <v>37</v>
      </c>
      <c r="DN10" s="13">
        <v>77</v>
      </c>
      <c r="DO10" s="13">
        <v>162</v>
      </c>
      <c r="DP10" s="13">
        <v>246</v>
      </c>
      <c r="DQ10" s="13">
        <v>40</v>
      </c>
      <c r="DR10" s="13">
        <v>82</v>
      </c>
      <c r="DS10" s="13">
        <v>159</v>
      </c>
      <c r="DT10" s="13">
        <v>243</v>
      </c>
      <c r="DU10" s="13">
        <v>198</v>
      </c>
      <c r="DV10" s="106">
        <v>197</v>
      </c>
      <c r="DW10" s="1"/>
    </row>
    <row r="11" spans="1:127" ht="19.5" customHeight="1" thickTop="1" thickBot="1" x14ac:dyDescent="0.3">
      <c r="A11" s="144" t="s">
        <v>81</v>
      </c>
      <c r="B11" s="101">
        <f t="shared" si="0"/>
        <v>391.54</v>
      </c>
      <c r="C11" s="13">
        <v>75</v>
      </c>
      <c r="D11" s="1"/>
      <c r="E11" s="13">
        <v>51</v>
      </c>
      <c r="F11" s="13">
        <v>11</v>
      </c>
      <c r="G11" s="13">
        <v>2144</v>
      </c>
      <c r="H11" s="13">
        <v>167</v>
      </c>
      <c r="I11" s="13">
        <v>68</v>
      </c>
      <c r="J11" s="13">
        <v>2014</v>
      </c>
      <c r="K11" s="13">
        <v>995</v>
      </c>
      <c r="L11" s="13">
        <f t="shared" si="1"/>
        <v>106.45</v>
      </c>
      <c r="M11" s="13">
        <f t="shared" si="2"/>
        <v>53.6</v>
      </c>
      <c r="N11" s="13">
        <f t="shared" si="3"/>
        <v>50.19</v>
      </c>
      <c r="O11" s="13">
        <f t="shared" si="4"/>
        <v>8.57</v>
      </c>
      <c r="P11" s="13">
        <f t="shared" si="5"/>
        <v>49.4</v>
      </c>
      <c r="Q11" s="13">
        <v>16</v>
      </c>
      <c r="R11" s="13">
        <v>8</v>
      </c>
      <c r="S11" s="13">
        <v>2</v>
      </c>
      <c r="T11" s="13">
        <v>11</v>
      </c>
      <c r="U11" s="13">
        <v>5</v>
      </c>
      <c r="V11" s="13">
        <v>29</v>
      </c>
      <c r="W11" s="13">
        <v>79</v>
      </c>
      <c r="X11" s="13">
        <v>2</v>
      </c>
      <c r="Y11" s="13">
        <v>187</v>
      </c>
      <c r="Z11" s="13">
        <v>156</v>
      </c>
      <c r="AA11" s="457" t="s">
        <v>552</v>
      </c>
      <c r="AB11" s="13">
        <v>5</v>
      </c>
      <c r="AC11" s="1"/>
      <c r="AD11" s="13">
        <v>35</v>
      </c>
      <c r="AE11" s="13">
        <v>1686</v>
      </c>
      <c r="AF11" s="13">
        <f t="shared" si="6"/>
        <v>281</v>
      </c>
      <c r="AG11" s="13">
        <v>807</v>
      </c>
      <c r="AH11" s="13">
        <v>5</v>
      </c>
      <c r="AI11" s="13">
        <v>1841</v>
      </c>
      <c r="AJ11" s="13">
        <v>32</v>
      </c>
      <c r="AK11" s="13">
        <f t="shared" si="7"/>
        <v>6.55</v>
      </c>
      <c r="AL11" s="13">
        <v>96</v>
      </c>
      <c r="AM11" s="13">
        <f t="shared" si="8"/>
        <v>52.69</v>
      </c>
      <c r="AN11" s="13">
        <f t="shared" si="9"/>
        <v>57.53</v>
      </c>
      <c r="AO11" s="13">
        <v>1</v>
      </c>
      <c r="AP11" s="13">
        <v>0</v>
      </c>
      <c r="AQ11" s="13">
        <v>3</v>
      </c>
      <c r="AR11" s="13">
        <v>73</v>
      </c>
      <c r="AS11" s="344" t="s">
        <v>510</v>
      </c>
      <c r="AT11" s="13">
        <v>2</v>
      </c>
      <c r="AU11" s="1"/>
      <c r="AV11" s="103">
        <v>9</v>
      </c>
      <c r="AW11" s="13">
        <v>6</v>
      </c>
      <c r="AX11" s="13" t="s">
        <v>0</v>
      </c>
      <c r="AY11" s="13">
        <v>118</v>
      </c>
      <c r="AZ11" s="13">
        <v>119</v>
      </c>
      <c r="BA11" s="13">
        <v>273</v>
      </c>
      <c r="BB11" s="13">
        <v>226</v>
      </c>
      <c r="BC11" s="13">
        <v>138</v>
      </c>
      <c r="BD11" s="13">
        <v>107</v>
      </c>
      <c r="BE11" s="13" t="s">
        <v>81</v>
      </c>
      <c r="BF11" s="13">
        <v>1</v>
      </c>
      <c r="BG11" s="13">
        <v>68</v>
      </c>
      <c r="BH11" s="13">
        <v>43</v>
      </c>
      <c r="BI11" s="250" t="s">
        <v>459</v>
      </c>
      <c r="BJ11" s="13">
        <v>1</v>
      </c>
      <c r="BK11" s="101">
        <f t="shared" si="10"/>
        <v>54.6</v>
      </c>
      <c r="BL11" s="102">
        <f t="shared" si="11"/>
        <v>45.2</v>
      </c>
      <c r="BM11" s="1"/>
      <c r="BN11" s="13" t="s">
        <v>8291</v>
      </c>
      <c r="BO11" s="13">
        <v>28</v>
      </c>
      <c r="BP11" s="13">
        <v>10</v>
      </c>
      <c r="BQ11" s="13">
        <v>742</v>
      </c>
      <c r="BR11" s="13">
        <v>697</v>
      </c>
      <c r="BS11" s="13">
        <f t="shared" si="12"/>
        <v>41.22</v>
      </c>
      <c r="BT11" s="13">
        <f t="shared" si="13"/>
        <v>38.72</v>
      </c>
      <c r="BU11" s="13">
        <v>62</v>
      </c>
      <c r="BV11" s="13">
        <v>157</v>
      </c>
      <c r="BW11" s="13">
        <v>167</v>
      </c>
      <c r="BX11" s="240" t="s">
        <v>446</v>
      </c>
      <c r="BY11" s="1"/>
      <c r="BZ11" s="6" t="s">
        <v>8248</v>
      </c>
      <c r="CA11" s="104"/>
      <c r="CB11" s="104">
        <f>SUM(CW3:CW29)</f>
        <v>1109</v>
      </c>
      <c r="CC11" s="7" t="s">
        <v>8186</v>
      </c>
      <c r="CD11" s="1"/>
      <c r="CE11" s="29" t="s">
        <v>8292</v>
      </c>
      <c r="CF11" s="30" t="s">
        <v>424</v>
      </c>
      <c r="CG11" s="13">
        <v>2</v>
      </c>
      <c r="CH11" s="13">
        <v>2</v>
      </c>
      <c r="CI11" s="13">
        <v>0</v>
      </c>
      <c r="CJ11" s="13">
        <v>0</v>
      </c>
      <c r="CK11" s="13">
        <v>0</v>
      </c>
      <c r="CL11" s="13">
        <v>0</v>
      </c>
      <c r="CM11" s="13">
        <f t="shared" si="14"/>
        <v>8</v>
      </c>
      <c r="CN11" s="13">
        <v>0.61899999999999977</v>
      </c>
      <c r="CO11" s="13">
        <f t="shared" si="15"/>
        <v>8.6189999999999998</v>
      </c>
      <c r="CP11" s="13">
        <f t="shared" si="16"/>
        <v>100</v>
      </c>
      <c r="CQ11" s="13">
        <v>673</v>
      </c>
      <c r="CR11" s="13">
        <v>680</v>
      </c>
      <c r="CS11" s="13">
        <v>12</v>
      </c>
      <c r="CT11" s="13">
        <v>16</v>
      </c>
      <c r="CU11" s="13">
        <v>53</v>
      </c>
      <c r="CV11" s="13">
        <v>52</v>
      </c>
      <c r="CW11" s="13">
        <v>21</v>
      </c>
      <c r="CX11" s="13">
        <v>21</v>
      </c>
      <c r="CY11" s="13">
        <v>600</v>
      </c>
      <c r="CZ11" s="13">
        <v>580</v>
      </c>
      <c r="DA11" s="13">
        <v>340</v>
      </c>
      <c r="DB11" s="13">
        <v>344</v>
      </c>
      <c r="DC11" s="13">
        <v>333</v>
      </c>
      <c r="DD11" s="13">
        <v>0</v>
      </c>
      <c r="DE11" s="13">
        <v>29</v>
      </c>
      <c r="DF11" s="13">
        <v>12</v>
      </c>
      <c r="DG11" s="13">
        <v>30</v>
      </c>
      <c r="DH11" s="13">
        <v>11</v>
      </c>
      <c r="DI11" s="13">
        <v>24</v>
      </c>
      <c r="DJ11" s="13">
        <v>9</v>
      </c>
      <c r="DK11" s="13">
        <v>0</v>
      </c>
      <c r="DL11" s="13">
        <v>0</v>
      </c>
      <c r="DM11" s="13">
        <v>34</v>
      </c>
      <c r="DN11" s="13">
        <v>73</v>
      </c>
      <c r="DO11" s="13">
        <v>178</v>
      </c>
      <c r="DP11" s="13">
        <v>264</v>
      </c>
      <c r="DQ11" s="13">
        <v>46</v>
      </c>
      <c r="DR11" s="13">
        <v>87</v>
      </c>
      <c r="DS11" s="13">
        <v>164</v>
      </c>
      <c r="DT11" s="13">
        <v>247</v>
      </c>
      <c r="DU11" s="13">
        <v>143</v>
      </c>
      <c r="DV11" s="106">
        <v>107</v>
      </c>
      <c r="DW11" s="1"/>
    </row>
    <row r="12" spans="1:127" ht="19.5" customHeight="1" thickTop="1" thickBot="1" x14ac:dyDescent="0.3">
      <c r="A12" s="144" t="s">
        <v>90</v>
      </c>
      <c r="B12" s="101">
        <f t="shared" si="0"/>
        <v>390.29</v>
      </c>
      <c r="C12" s="13">
        <v>73</v>
      </c>
      <c r="D12" s="1"/>
      <c r="E12" s="13">
        <v>49</v>
      </c>
      <c r="F12" s="13">
        <v>10</v>
      </c>
      <c r="G12" s="13">
        <v>1905</v>
      </c>
      <c r="H12" s="13">
        <v>131</v>
      </c>
      <c r="I12" s="13">
        <v>69</v>
      </c>
      <c r="J12" s="13">
        <v>1857</v>
      </c>
      <c r="K12" s="13">
        <v>967</v>
      </c>
      <c r="L12" s="13">
        <f t="shared" si="1"/>
        <v>102.58</v>
      </c>
      <c r="M12" s="13">
        <f t="shared" si="2"/>
        <v>48.85</v>
      </c>
      <c r="N12" s="13">
        <f t="shared" si="3"/>
        <v>49.24</v>
      </c>
      <c r="O12" s="13">
        <f t="shared" si="4"/>
        <v>9.2899999999999991</v>
      </c>
      <c r="P12" s="13">
        <f t="shared" si="5"/>
        <v>52.07</v>
      </c>
      <c r="Q12" s="13">
        <v>12</v>
      </c>
      <c r="R12" s="13">
        <v>6</v>
      </c>
      <c r="S12" s="13">
        <v>2</v>
      </c>
      <c r="T12" s="13">
        <v>15</v>
      </c>
      <c r="U12" s="13">
        <v>3</v>
      </c>
      <c r="V12" s="13">
        <v>32</v>
      </c>
      <c r="W12" s="13">
        <v>98</v>
      </c>
      <c r="X12" s="13">
        <v>3</v>
      </c>
      <c r="Y12" s="13">
        <v>153</v>
      </c>
      <c r="Z12" s="13">
        <v>138</v>
      </c>
      <c r="AA12" s="548" t="s">
        <v>552</v>
      </c>
      <c r="AB12" s="13">
        <v>5</v>
      </c>
      <c r="AC12" s="1"/>
      <c r="AD12" s="13">
        <v>36</v>
      </c>
      <c r="AE12" s="13">
        <v>1777</v>
      </c>
      <c r="AF12" s="13">
        <f t="shared" si="6"/>
        <v>296.10000000000002</v>
      </c>
      <c r="AG12" s="13">
        <v>867</v>
      </c>
      <c r="AH12" s="13">
        <v>2</v>
      </c>
      <c r="AI12" s="13">
        <v>1869</v>
      </c>
      <c r="AJ12" s="13">
        <v>37</v>
      </c>
      <c r="AK12" s="13">
        <f t="shared" si="7"/>
        <v>6.31</v>
      </c>
      <c r="AL12" s="13">
        <v>107</v>
      </c>
      <c r="AM12" s="13">
        <f t="shared" si="8"/>
        <v>48.03</v>
      </c>
      <c r="AN12" s="13">
        <f t="shared" si="9"/>
        <v>50.51</v>
      </c>
      <c r="AO12" s="13">
        <v>2</v>
      </c>
      <c r="AP12" s="13">
        <v>1</v>
      </c>
      <c r="AQ12" s="13">
        <v>5</v>
      </c>
      <c r="AR12" s="13">
        <v>58</v>
      </c>
      <c r="AS12" s="351" t="s">
        <v>582</v>
      </c>
      <c r="AT12" s="13">
        <v>3</v>
      </c>
      <c r="AU12" s="1"/>
      <c r="AV12" s="103">
        <v>10</v>
      </c>
      <c r="AW12" s="13">
        <v>7</v>
      </c>
      <c r="AX12" s="13" t="s">
        <v>0</v>
      </c>
      <c r="AY12" s="13">
        <v>245</v>
      </c>
      <c r="AZ12" s="13">
        <v>241</v>
      </c>
      <c r="BA12" s="13">
        <v>521</v>
      </c>
      <c r="BB12" s="13">
        <v>501</v>
      </c>
      <c r="BC12" s="13">
        <v>255</v>
      </c>
      <c r="BD12" s="13">
        <v>260</v>
      </c>
      <c r="BE12" s="13" t="s">
        <v>90</v>
      </c>
      <c r="BF12" s="13">
        <v>2</v>
      </c>
      <c r="BG12" s="13">
        <v>202</v>
      </c>
      <c r="BH12" s="13">
        <v>185</v>
      </c>
      <c r="BI12" s="548" t="s">
        <v>552</v>
      </c>
      <c r="BJ12" s="13">
        <v>0</v>
      </c>
      <c r="BK12" s="101">
        <f t="shared" si="10"/>
        <v>74.430000000000007</v>
      </c>
      <c r="BL12" s="102">
        <f t="shared" si="11"/>
        <v>71.569999999999993</v>
      </c>
      <c r="BM12" s="1"/>
      <c r="BN12" s="14" t="s">
        <v>8293</v>
      </c>
      <c r="BO12" s="14">
        <v>18</v>
      </c>
      <c r="BP12" s="14">
        <v>8</v>
      </c>
      <c r="BQ12" s="14">
        <v>430</v>
      </c>
      <c r="BR12" s="14">
        <v>394</v>
      </c>
      <c r="BS12" s="14">
        <f t="shared" si="12"/>
        <v>43</v>
      </c>
      <c r="BT12" s="14">
        <f t="shared" si="13"/>
        <v>39.4</v>
      </c>
      <c r="BU12" s="14">
        <v>56</v>
      </c>
      <c r="BV12" s="14">
        <v>63</v>
      </c>
      <c r="BW12" s="14">
        <v>51</v>
      </c>
      <c r="BX12" s="369" t="s">
        <v>510</v>
      </c>
      <c r="BY12" s="1"/>
      <c r="BZ12" s="6" t="s">
        <v>8257</v>
      </c>
      <c r="CA12" s="902" t="s">
        <v>552</v>
      </c>
      <c r="CB12" s="104">
        <v>20</v>
      </c>
      <c r="CC12" s="7" t="s">
        <v>8186</v>
      </c>
      <c r="CD12" s="1"/>
      <c r="CE12" s="31" t="s">
        <v>8294</v>
      </c>
      <c r="CF12" s="32" t="s">
        <v>514</v>
      </c>
      <c r="CG12" s="13">
        <v>2</v>
      </c>
      <c r="CH12" s="13">
        <v>1</v>
      </c>
      <c r="CI12" s="13">
        <v>1</v>
      </c>
      <c r="CJ12" s="13">
        <v>0</v>
      </c>
      <c r="CK12" s="13">
        <v>2</v>
      </c>
      <c r="CL12" s="13">
        <v>2</v>
      </c>
      <c r="CM12" s="13">
        <f t="shared" si="14"/>
        <v>8</v>
      </c>
      <c r="CN12" s="13">
        <v>0.41900000000000048</v>
      </c>
      <c r="CO12" s="13">
        <f t="shared" si="15"/>
        <v>8.4190000000000005</v>
      </c>
      <c r="CP12" s="13">
        <f t="shared" si="16"/>
        <v>50</v>
      </c>
      <c r="CQ12" s="13">
        <v>657</v>
      </c>
      <c r="CR12" s="13">
        <v>696</v>
      </c>
      <c r="CS12" s="13">
        <v>16</v>
      </c>
      <c r="CT12" s="13">
        <v>6</v>
      </c>
      <c r="CU12" s="13">
        <v>53</v>
      </c>
      <c r="CV12" s="13">
        <v>53</v>
      </c>
      <c r="CW12" s="13">
        <v>22</v>
      </c>
      <c r="CX12" s="13">
        <v>16</v>
      </c>
      <c r="CY12" s="13">
        <v>577</v>
      </c>
      <c r="CZ12" s="13">
        <v>600</v>
      </c>
      <c r="DA12" s="13">
        <v>369</v>
      </c>
      <c r="DB12" s="13">
        <v>365</v>
      </c>
      <c r="DC12" s="13">
        <v>288</v>
      </c>
      <c r="DD12" s="13">
        <v>331</v>
      </c>
      <c r="DE12" s="13">
        <v>30</v>
      </c>
      <c r="DF12" s="13">
        <v>16</v>
      </c>
      <c r="DG12" s="13">
        <v>27</v>
      </c>
      <c r="DH12" s="13">
        <v>8</v>
      </c>
      <c r="DI12" s="13">
        <v>23</v>
      </c>
      <c r="DJ12" s="13">
        <v>6</v>
      </c>
      <c r="DK12" s="13">
        <v>26</v>
      </c>
      <c r="DL12" s="13">
        <v>8</v>
      </c>
      <c r="DM12" s="13">
        <v>42</v>
      </c>
      <c r="DN12" s="13">
        <v>84</v>
      </c>
      <c r="DO12" s="13">
        <v>157</v>
      </c>
      <c r="DP12" s="13">
        <v>238</v>
      </c>
      <c r="DQ12" s="13">
        <v>32</v>
      </c>
      <c r="DR12" s="13">
        <v>81</v>
      </c>
      <c r="DS12" s="13">
        <v>181</v>
      </c>
      <c r="DT12" s="13">
        <v>253</v>
      </c>
      <c r="DU12" s="13">
        <v>183</v>
      </c>
      <c r="DV12" s="106">
        <v>270</v>
      </c>
      <c r="DW12" s="1"/>
    </row>
    <row r="13" spans="1:127" ht="19.5" customHeight="1" thickTop="1" thickBot="1" x14ac:dyDescent="0.3">
      <c r="A13" s="144" t="s">
        <v>99</v>
      </c>
      <c r="B13" s="101">
        <f t="shared" si="0"/>
        <v>345.17</v>
      </c>
      <c r="C13" s="13">
        <v>74</v>
      </c>
      <c r="D13" s="1"/>
      <c r="E13" s="13">
        <v>56</v>
      </c>
      <c r="F13" s="13">
        <v>11</v>
      </c>
      <c r="G13" s="13">
        <v>1711</v>
      </c>
      <c r="H13" s="13">
        <v>127</v>
      </c>
      <c r="I13" s="13">
        <v>67</v>
      </c>
      <c r="J13" s="13">
        <v>1599</v>
      </c>
      <c r="K13" s="13">
        <v>803</v>
      </c>
      <c r="L13" s="13">
        <f t="shared" si="1"/>
        <v>107</v>
      </c>
      <c r="M13" s="13">
        <f t="shared" si="2"/>
        <v>38.020000000000003</v>
      </c>
      <c r="N13" s="13">
        <f t="shared" si="3"/>
        <v>53.19</v>
      </c>
      <c r="O13" s="13">
        <f t="shared" si="4"/>
        <v>8.24</v>
      </c>
      <c r="P13" s="13">
        <f t="shared" si="5"/>
        <v>50.22</v>
      </c>
      <c r="Q13" s="13">
        <v>12</v>
      </c>
      <c r="R13" s="13">
        <v>6</v>
      </c>
      <c r="S13" s="13">
        <v>2</v>
      </c>
      <c r="T13" s="13">
        <v>7</v>
      </c>
      <c r="U13" s="13">
        <v>3</v>
      </c>
      <c r="V13" s="13">
        <v>34</v>
      </c>
      <c r="W13" s="13">
        <v>88</v>
      </c>
      <c r="X13" s="13">
        <v>2</v>
      </c>
      <c r="Y13" s="13">
        <v>148</v>
      </c>
      <c r="Z13" s="13">
        <v>150</v>
      </c>
      <c r="AA13" s="780" t="s">
        <v>454</v>
      </c>
      <c r="AB13" s="13">
        <v>1</v>
      </c>
      <c r="AC13" s="1"/>
      <c r="AD13" s="13">
        <v>35</v>
      </c>
      <c r="AE13" s="13">
        <v>1644</v>
      </c>
      <c r="AF13" s="13">
        <f t="shared" si="6"/>
        <v>274</v>
      </c>
      <c r="AG13" s="13">
        <v>789</v>
      </c>
      <c r="AH13" s="13">
        <v>8</v>
      </c>
      <c r="AI13" s="13">
        <v>1815</v>
      </c>
      <c r="AJ13" s="13">
        <v>24</v>
      </c>
      <c r="AK13" s="13">
        <f t="shared" si="7"/>
        <v>6.62</v>
      </c>
      <c r="AL13" s="13">
        <v>94</v>
      </c>
      <c r="AM13" s="13">
        <f t="shared" si="8"/>
        <v>68.5</v>
      </c>
      <c r="AN13" s="13">
        <f t="shared" si="9"/>
        <v>75.63</v>
      </c>
      <c r="AO13" s="13">
        <v>2</v>
      </c>
      <c r="AP13" s="13">
        <v>0</v>
      </c>
      <c r="AQ13" s="13">
        <v>3</v>
      </c>
      <c r="AR13" s="13">
        <v>57</v>
      </c>
      <c r="AS13" s="341" t="s">
        <v>560</v>
      </c>
      <c r="AT13" s="13">
        <v>3</v>
      </c>
      <c r="AU13" s="1"/>
      <c r="AV13" s="103">
        <v>11</v>
      </c>
      <c r="AW13" s="13">
        <v>9</v>
      </c>
      <c r="AX13" s="13" t="s">
        <v>0</v>
      </c>
      <c r="AY13" s="13">
        <v>165</v>
      </c>
      <c r="AZ13" s="13">
        <v>144</v>
      </c>
      <c r="BA13" s="13">
        <v>330</v>
      </c>
      <c r="BB13" s="13">
        <v>280</v>
      </c>
      <c r="BC13" s="13">
        <v>146</v>
      </c>
      <c r="BD13" s="13">
        <v>136</v>
      </c>
      <c r="BE13" s="13" t="s">
        <v>99</v>
      </c>
      <c r="BF13" s="13">
        <v>3</v>
      </c>
      <c r="BG13" s="13">
        <v>106</v>
      </c>
      <c r="BH13" s="13">
        <v>83</v>
      </c>
      <c r="BI13" s="350" t="s">
        <v>489</v>
      </c>
      <c r="BJ13" s="13">
        <v>0</v>
      </c>
      <c r="BK13" s="101">
        <f t="shared" si="10"/>
        <v>36.67</v>
      </c>
      <c r="BL13" s="102">
        <f t="shared" si="11"/>
        <v>31.11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440" t="s">
        <v>442</v>
      </c>
      <c r="CB13" s="104">
        <v>4</v>
      </c>
      <c r="CC13" s="7" t="s">
        <v>8186</v>
      </c>
      <c r="CD13" s="1"/>
      <c r="CE13" s="33" t="s">
        <v>8295</v>
      </c>
      <c r="CF13" s="34" t="s">
        <v>454</v>
      </c>
      <c r="CG13" s="13">
        <v>8</v>
      </c>
      <c r="CH13" s="13">
        <v>3</v>
      </c>
      <c r="CI13" s="13">
        <v>5</v>
      </c>
      <c r="CJ13" s="13">
        <v>0</v>
      </c>
      <c r="CK13" s="13">
        <v>3</v>
      </c>
      <c r="CL13" s="13">
        <v>2</v>
      </c>
      <c r="CM13" s="13">
        <f t="shared" si="14"/>
        <v>9.5</v>
      </c>
      <c r="CN13" s="13">
        <v>-1.4379999999999991</v>
      </c>
      <c r="CO13" s="13">
        <f t="shared" si="15"/>
        <v>8.0620000000000012</v>
      </c>
      <c r="CP13" s="13">
        <f t="shared" si="16"/>
        <v>37.5</v>
      </c>
      <c r="CQ13" s="13">
        <v>2579</v>
      </c>
      <c r="CR13" s="13">
        <v>2558</v>
      </c>
      <c r="CS13" s="13">
        <v>41</v>
      </c>
      <c r="CT13" s="13">
        <v>48</v>
      </c>
      <c r="CU13" s="13">
        <v>192</v>
      </c>
      <c r="CV13" s="13">
        <v>172</v>
      </c>
      <c r="CW13" s="13">
        <v>91</v>
      </c>
      <c r="CX13" s="13">
        <v>84</v>
      </c>
      <c r="CY13" s="13">
        <v>2288</v>
      </c>
      <c r="CZ13" s="13">
        <v>2330</v>
      </c>
      <c r="DA13" s="13">
        <v>364</v>
      </c>
      <c r="DB13" s="13">
        <v>373</v>
      </c>
      <c r="DC13" s="13">
        <v>293</v>
      </c>
      <c r="DD13" s="13">
        <v>0</v>
      </c>
      <c r="DE13" s="13">
        <v>29</v>
      </c>
      <c r="DF13" s="13">
        <v>16</v>
      </c>
      <c r="DG13" s="13">
        <v>26</v>
      </c>
      <c r="DH13" s="13">
        <v>16</v>
      </c>
      <c r="DI13" s="13">
        <v>19</v>
      </c>
      <c r="DJ13" s="13">
        <v>6</v>
      </c>
      <c r="DK13" s="13">
        <v>0</v>
      </c>
      <c r="DL13" s="13">
        <v>0</v>
      </c>
      <c r="DM13" s="13">
        <v>33</v>
      </c>
      <c r="DN13" s="13">
        <v>62</v>
      </c>
      <c r="DO13" s="13">
        <v>141</v>
      </c>
      <c r="DP13" s="13">
        <v>231</v>
      </c>
      <c r="DQ13" s="13">
        <v>32</v>
      </c>
      <c r="DR13" s="13">
        <v>68</v>
      </c>
      <c r="DS13" s="13">
        <v>143</v>
      </c>
      <c r="DT13" s="13">
        <v>238</v>
      </c>
      <c r="DU13" s="13">
        <v>250</v>
      </c>
      <c r="DV13" s="106">
        <v>182</v>
      </c>
      <c r="DW13" s="1"/>
    </row>
    <row r="14" spans="1:127" ht="19.5" customHeight="1" thickTop="1" thickBot="1" x14ac:dyDescent="0.3">
      <c r="A14" s="144" t="s">
        <v>108</v>
      </c>
      <c r="B14" s="101">
        <f t="shared" si="0"/>
        <v>483.55000000000007</v>
      </c>
      <c r="C14" s="13">
        <v>77</v>
      </c>
      <c r="D14" s="1"/>
      <c r="E14" s="13">
        <v>55</v>
      </c>
      <c r="F14" s="13">
        <v>19</v>
      </c>
      <c r="G14" s="13">
        <v>2639</v>
      </c>
      <c r="H14" s="13">
        <v>178</v>
      </c>
      <c r="I14" s="13">
        <v>110</v>
      </c>
      <c r="J14" s="13">
        <v>2459</v>
      </c>
      <c r="K14" s="13">
        <v>1253</v>
      </c>
      <c r="L14" s="13">
        <f t="shared" si="1"/>
        <v>107.32</v>
      </c>
      <c r="M14" s="13">
        <f t="shared" si="2"/>
        <v>73.31</v>
      </c>
      <c r="N14" s="13">
        <f t="shared" si="3"/>
        <v>51.99</v>
      </c>
      <c r="O14" s="13">
        <f t="shared" si="4"/>
        <v>8.5399999999999991</v>
      </c>
      <c r="P14" s="13">
        <f t="shared" si="5"/>
        <v>50.96</v>
      </c>
      <c r="Q14" s="13">
        <v>10</v>
      </c>
      <c r="R14" s="13">
        <v>10</v>
      </c>
      <c r="S14" s="13">
        <v>1</v>
      </c>
      <c r="T14" s="13">
        <v>13</v>
      </c>
      <c r="U14" s="13">
        <v>7</v>
      </c>
      <c r="V14" s="13">
        <v>29</v>
      </c>
      <c r="W14" s="13">
        <v>70</v>
      </c>
      <c r="X14" s="13">
        <v>3</v>
      </c>
      <c r="Y14" s="13">
        <v>150</v>
      </c>
      <c r="Z14" s="13">
        <v>147</v>
      </c>
      <c r="AA14" s="713" t="s">
        <v>552</v>
      </c>
      <c r="AB14" s="13">
        <v>4</v>
      </c>
      <c r="AC14" s="1"/>
      <c r="AD14" s="13">
        <v>38</v>
      </c>
      <c r="AE14" s="13">
        <v>1736</v>
      </c>
      <c r="AF14" s="13">
        <f t="shared" si="6"/>
        <v>289.2</v>
      </c>
      <c r="AG14" s="13">
        <v>854</v>
      </c>
      <c r="AH14" s="13">
        <v>7</v>
      </c>
      <c r="AI14" s="13">
        <v>2007</v>
      </c>
      <c r="AJ14" s="13">
        <v>45</v>
      </c>
      <c r="AK14" s="13">
        <f t="shared" si="7"/>
        <v>6.94</v>
      </c>
      <c r="AL14" s="13">
        <v>112</v>
      </c>
      <c r="AM14" s="13">
        <f t="shared" si="8"/>
        <v>38.58</v>
      </c>
      <c r="AN14" s="13">
        <f t="shared" si="9"/>
        <v>44.6</v>
      </c>
      <c r="AO14" s="13">
        <v>4</v>
      </c>
      <c r="AP14" s="13">
        <v>0</v>
      </c>
      <c r="AQ14" s="13">
        <v>4</v>
      </c>
      <c r="AR14" s="13">
        <v>56</v>
      </c>
      <c r="AS14" s="280" t="s">
        <v>540</v>
      </c>
      <c r="AT14" s="13">
        <v>3</v>
      </c>
      <c r="AU14" s="1"/>
      <c r="AV14" s="103">
        <v>12</v>
      </c>
      <c r="AW14" s="13">
        <v>5</v>
      </c>
      <c r="AX14" s="13" t="s">
        <v>0</v>
      </c>
      <c r="AY14" s="13">
        <v>91</v>
      </c>
      <c r="AZ14" s="13">
        <v>104</v>
      </c>
      <c r="BA14" s="13">
        <v>208</v>
      </c>
      <c r="BB14" s="13">
        <v>191</v>
      </c>
      <c r="BC14" s="13">
        <v>108</v>
      </c>
      <c r="BD14" s="13">
        <v>87</v>
      </c>
      <c r="BE14" s="13" t="s">
        <v>108</v>
      </c>
      <c r="BF14" s="13">
        <v>1</v>
      </c>
      <c r="BG14" s="13">
        <v>76</v>
      </c>
      <c r="BH14" s="13">
        <v>64</v>
      </c>
      <c r="BI14" s="255" t="s">
        <v>480</v>
      </c>
      <c r="BJ14" s="13">
        <v>1</v>
      </c>
      <c r="BK14" s="101">
        <f t="shared" si="10"/>
        <v>52</v>
      </c>
      <c r="BL14" s="102">
        <f t="shared" si="11"/>
        <v>47.75</v>
      </c>
      <c r="BM14" s="1"/>
      <c r="BY14" s="1"/>
      <c r="BZ14" s="6" t="s">
        <v>8264</v>
      </c>
      <c r="CA14" s="555" t="s">
        <v>548</v>
      </c>
      <c r="CB14" s="104">
        <v>28</v>
      </c>
      <c r="CC14" s="7" t="s">
        <v>8187</v>
      </c>
      <c r="CD14" s="1"/>
      <c r="CE14" s="35" t="s">
        <v>8296</v>
      </c>
      <c r="CF14" s="36" t="s">
        <v>463</v>
      </c>
      <c r="CG14" s="13">
        <v>2</v>
      </c>
      <c r="CH14" s="13">
        <v>1</v>
      </c>
      <c r="CI14" s="13">
        <v>1</v>
      </c>
      <c r="CJ14" s="13">
        <v>0</v>
      </c>
      <c r="CK14" s="13">
        <v>1</v>
      </c>
      <c r="CL14" s="13">
        <v>2</v>
      </c>
      <c r="CM14" s="13">
        <f t="shared" si="14"/>
        <v>6.5</v>
      </c>
      <c r="CN14" s="13">
        <v>-0.41999999999999987</v>
      </c>
      <c r="CO14" s="13">
        <f t="shared" si="15"/>
        <v>6.08</v>
      </c>
      <c r="CP14" s="13">
        <f t="shared" si="16"/>
        <v>50</v>
      </c>
      <c r="CQ14" s="13">
        <v>712</v>
      </c>
      <c r="CR14" s="13">
        <v>691</v>
      </c>
      <c r="CS14" s="13">
        <v>14</v>
      </c>
      <c r="CT14" s="13">
        <v>8</v>
      </c>
      <c r="CU14" s="13">
        <v>51</v>
      </c>
      <c r="CV14" s="13">
        <v>44</v>
      </c>
      <c r="CW14" s="13">
        <v>22</v>
      </c>
      <c r="CX14" s="13">
        <v>24</v>
      </c>
      <c r="CY14" s="13">
        <v>600</v>
      </c>
      <c r="CZ14" s="13">
        <v>600</v>
      </c>
      <c r="DA14" s="13">
        <v>371</v>
      </c>
      <c r="DB14" s="13">
        <v>350</v>
      </c>
      <c r="DC14" s="13">
        <v>341</v>
      </c>
      <c r="DD14" s="13">
        <v>341</v>
      </c>
      <c r="DE14" s="13">
        <v>27</v>
      </c>
      <c r="DF14" s="13">
        <v>11</v>
      </c>
      <c r="DG14" s="13">
        <v>27</v>
      </c>
      <c r="DH14" s="13">
        <v>14</v>
      </c>
      <c r="DI14" s="13">
        <v>24</v>
      </c>
      <c r="DJ14" s="13">
        <v>11</v>
      </c>
      <c r="DK14" s="13">
        <v>17</v>
      </c>
      <c r="DL14" s="13">
        <v>10</v>
      </c>
      <c r="DM14" s="13">
        <v>41</v>
      </c>
      <c r="DN14" s="13">
        <v>67</v>
      </c>
      <c r="DO14" s="13">
        <v>147</v>
      </c>
      <c r="DP14" s="13">
        <v>247</v>
      </c>
      <c r="DQ14" s="13">
        <v>32</v>
      </c>
      <c r="DR14" s="13">
        <v>66</v>
      </c>
      <c r="DS14" s="13">
        <v>160</v>
      </c>
      <c r="DT14" s="13">
        <v>234</v>
      </c>
      <c r="DU14" s="13">
        <v>163</v>
      </c>
      <c r="DV14" s="106">
        <v>210</v>
      </c>
      <c r="DW14" s="1"/>
    </row>
    <row r="15" spans="1:127" ht="19.5" customHeight="1" thickTop="1" thickBot="1" x14ac:dyDescent="0.3">
      <c r="A15" s="144" t="s">
        <v>117</v>
      </c>
      <c r="B15" s="101">
        <f t="shared" si="0"/>
        <v>442.36</v>
      </c>
      <c r="C15" s="13">
        <v>75</v>
      </c>
      <c r="D15" s="1"/>
      <c r="E15" s="13">
        <v>51</v>
      </c>
      <c r="F15" s="13">
        <v>11</v>
      </c>
      <c r="G15" s="13">
        <v>2145</v>
      </c>
      <c r="H15" s="13">
        <v>150</v>
      </c>
      <c r="I15" s="13">
        <v>74</v>
      </c>
      <c r="J15" s="13">
        <v>2051</v>
      </c>
      <c r="K15" s="13">
        <v>1045</v>
      </c>
      <c r="L15" s="13">
        <f t="shared" si="1"/>
        <v>104.58</v>
      </c>
      <c r="M15" s="13">
        <f t="shared" si="2"/>
        <v>53.63</v>
      </c>
      <c r="N15" s="13">
        <f t="shared" si="3"/>
        <v>48.67</v>
      </c>
      <c r="O15" s="13">
        <f t="shared" si="4"/>
        <v>9.16</v>
      </c>
      <c r="P15" s="13">
        <f t="shared" si="5"/>
        <v>50.95</v>
      </c>
      <c r="Q15" s="13">
        <v>12</v>
      </c>
      <c r="R15" s="13">
        <v>8</v>
      </c>
      <c r="S15" s="13">
        <v>4</v>
      </c>
      <c r="T15" s="13">
        <v>10</v>
      </c>
      <c r="U15" s="13">
        <v>6</v>
      </c>
      <c r="V15" s="13">
        <v>30</v>
      </c>
      <c r="W15" s="13">
        <v>80</v>
      </c>
      <c r="X15" s="13">
        <v>2</v>
      </c>
      <c r="Y15" s="13">
        <v>123</v>
      </c>
      <c r="Z15" s="13">
        <v>116</v>
      </c>
      <c r="AA15" s="351" t="s">
        <v>582</v>
      </c>
      <c r="AB15" s="13">
        <v>4</v>
      </c>
      <c r="AC15" s="1"/>
      <c r="AD15" s="13">
        <v>42</v>
      </c>
      <c r="AE15" s="13">
        <v>2022</v>
      </c>
      <c r="AF15" s="13">
        <f t="shared" si="6"/>
        <v>337</v>
      </c>
      <c r="AG15" s="13">
        <v>965</v>
      </c>
      <c r="AH15" s="13">
        <v>5</v>
      </c>
      <c r="AI15" s="13">
        <v>2204</v>
      </c>
      <c r="AJ15" s="13">
        <v>49</v>
      </c>
      <c r="AK15" s="13">
        <f t="shared" si="7"/>
        <v>6.54</v>
      </c>
      <c r="AL15" s="13">
        <v>119</v>
      </c>
      <c r="AM15" s="13">
        <f t="shared" si="8"/>
        <v>41.27</v>
      </c>
      <c r="AN15" s="13">
        <f t="shared" si="9"/>
        <v>44.98</v>
      </c>
      <c r="AO15" s="13">
        <v>2</v>
      </c>
      <c r="AP15" s="13">
        <v>0</v>
      </c>
      <c r="AQ15" s="13">
        <v>3</v>
      </c>
      <c r="AR15" s="13">
        <v>39</v>
      </c>
      <c r="AS15" s="288" t="s">
        <v>560</v>
      </c>
      <c r="AT15" s="13">
        <v>4</v>
      </c>
      <c r="AU15" s="1"/>
      <c r="AV15" s="103">
        <v>13</v>
      </c>
      <c r="AW15" s="13">
        <v>5</v>
      </c>
      <c r="AX15" s="13" t="s">
        <v>0</v>
      </c>
      <c r="AY15" s="13">
        <v>114</v>
      </c>
      <c r="AZ15" s="13">
        <v>76</v>
      </c>
      <c r="BA15" s="13">
        <v>232</v>
      </c>
      <c r="BB15" s="13">
        <v>163</v>
      </c>
      <c r="BC15" s="13">
        <v>115</v>
      </c>
      <c r="BD15" s="13">
        <v>87</v>
      </c>
      <c r="BE15" s="13" t="s">
        <v>117</v>
      </c>
      <c r="BF15" s="13">
        <v>2</v>
      </c>
      <c r="BG15" s="13">
        <v>140</v>
      </c>
      <c r="BH15" s="13">
        <v>88</v>
      </c>
      <c r="BI15" s="562" t="s">
        <v>494</v>
      </c>
      <c r="BJ15" s="13">
        <v>1</v>
      </c>
      <c r="BK15" s="101">
        <f t="shared" si="10"/>
        <v>58</v>
      </c>
      <c r="BL15" s="102">
        <f t="shared" si="11"/>
        <v>40.75</v>
      </c>
      <c r="BM15" s="1"/>
      <c r="BY15" s="1"/>
      <c r="BZ15" s="6" t="s">
        <v>8265</v>
      </c>
      <c r="CA15" s="584" t="s">
        <v>494</v>
      </c>
      <c r="CB15" s="104">
        <v>58</v>
      </c>
      <c r="CC15" s="7" t="s">
        <v>8187</v>
      </c>
      <c r="CD15" s="1"/>
      <c r="CE15" s="37" t="s">
        <v>8297</v>
      </c>
      <c r="CF15" s="38" t="s">
        <v>529</v>
      </c>
      <c r="CG15" s="13">
        <v>6</v>
      </c>
      <c r="CH15" s="13">
        <v>2</v>
      </c>
      <c r="CI15" s="13">
        <v>4</v>
      </c>
      <c r="CJ15" s="13">
        <v>0</v>
      </c>
      <c r="CK15" s="13">
        <v>3</v>
      </c>
      <c r="CL15" s="13">
        <v>3</v>
      </c>
      <c r="CM15" s="13">
        <f t="shared" si="14"/>
        <v>9</v>
      </c>
      <c r="CN15" s="13">
        <v>-1.349000000000002</v>
      </c>
      <c r="CO15" s="13">
        <f t="shared" si="15"/>
        <v>7.650999999999998</v>
      </c>
      <c r="CP15" s="13">
        <f t="shared" si="16"/>
        <v>33.33</v>
      </c>
      <c r="CQ15" s="13">
        <v>1988</v>
      </c>
      <c r="CR15" s="13">
        <v>1985</v>
      </c>
      <c r="CS15" s="13">
        <v>29</v>
      </c>
      <c r="CT15" s="13">
        <v>31</v>
      </c>
      <c r="CU15" s="13">
        <v>135</v>
      </c>
      <c r="CV15" s="13">
        <v>138</v>
      </c>
      <c r="CW15" s="13">
        <v>66</v>
      </c>
      <c r="CX15" s="13">
        <v>62</v>
      </c>
      <c r="CY15" s="13">
        <v>1738</v>
      </c>
      <c r="CZ15" s="13">
        <v>1794</v>
      </c>
      <c r="DA15" s="13">
        <v>374</v>
      </c>
      <c r="DB15" s="13">
        <v>353</v>
      </c>
      <c r="DC15" s="13">
        <v>301</v>
      </c>
      <c r="DD15" s="13">
        <v>306</v>
      </c>
      <c r="DE15" s="13">
        <v>31</v>
      </c>
      <c r="DF15" s="13">
        <v>15</v>
      </c>
      <c r="DG15" s="13">
        <v>28</v>
      </c>
      <c r="DH15" s="13">
        <v>14</v>
      </c>
      <c r="DI15" s="13">
        <v>12</v>
      </c>
      <c r="DJ15" s="13">
        <v>5</v>
      </c>
      <c r="DK15" s="13">
        <v>19</v>
      </c>
      <c r="DL15" s="13">
        <v>8</v>
      </c>
      <c r="DM15" s="13">
        <v>33</v>
      </c>
      <c r="DN15" s="13">
        <v>73</v>
      </c>
      <c r="DO15" s="13">
        <v>169</v>
      </c>
      <c r="DP15" s="13">
        <v>240</v>
      </c>
      <c r="DQ15" s="13">
        <v>35</v>
      </c>
      <c r="DR15" s="13">
        <v>70</v>
      </c>
      <c r="DS15" s="13">
        <v>152</v>
      </c>
      <c r="DT15" s="13">
        <v>246</v>
      </c>
      <c r="DU15" s="13">
        <v>240</v>
      </c>
      <c r="DV15" s="106">
        <v>181</v>
      </c>
      <c r="DW15" s="1"/>
    </row>
    <row r="16" spans="1:127" ht="19.5" customHeight="1" thickTop="1" thickBot="1" x14ac:dyDescent="0.3">
      <c r="A16" s="145" t="s">
        <v>126</v>
      </c>
      <c r="B16" s="101">
        <f t="shared" si="0"/>
        <v>391.3</v>
      </c>
      <c r="C16" s="14">
        <v>78</v>
      </c>
      <c r="D16" s="1"/>
      <c r="E16" s="14">
        <v>57</v>
      </c>
      <c r="F16" s="14">
        <v>14</v>
      </c>
      <c r="G16" s="14">
        <v>2159</v>
      </c>
      <c r="H16" s="14">
        <v>185</v>
      </c>
      <c r="I16" s="14">
        <v>66</v>
      </c>
      <c r="J16" s="14">
        <v>1993</v>
      </c>
      <c r="K16" s="14">
        <v>983</v>
      </c>
      <c r="L16" s="14">
        <f t="shared" si="1"/>
        <v>108.33</v>
      </c>
      <c r="M16" s="14">
        <f t="shared" si="2"/>
        <v>50.21</v>
      </c>
      <c r="N16" s="14">
        <f t="shared" si="3"/>
        <v>52.62</v>
      </c>
      <c r="O16" s="14">
        <f t="shared" si="4"/>
        <v>7.94</v>
      </c>
      <c r="P16" s="14">
        <f t="shared" si="5"/>
        <v>49.32</v>
      </c>
      <c r="Q16" s="14">
        <v>13</v>
      </c>
      <c r="R16" s="14">
        <v>5</v>
      </c>
      <c r="S16" s="14">
        <v>3</v>
      </c>
      <c r="T16" s="14">
        <v>10</v>
      </c>
      <c r="U16" s="14">
        <v>3</v>
      </c>
      <c r="V16" s="14">
        <v>31</v>
      </c>
      <c r="W16" s="14">
        <v>86</v>
      </c>
      <c r="X16" s="14">
        <v>1</v>
      </c>
      <c r="Y16" s="14">
        <v>164</v>
      </c>
      <c r="Z16" s="14">
        <v>134</v>
      </c>
      <c r="AA16" s="314" t="s">
        <v>428</v>
      </c>
      <c r="AB16" s="14">
        <v>2</v>
      </c>
      <c r="AC16" s="1"/>
      <c r="AD16" s="14">
        <v>35</v>
      </c>
      <c r="AE16" s="14">
        <v>1680</v>
      </c>
      <c r="AF16" s="14">
        <f t="shared" si="6"/>
        <v>280</v>
      </c>
      <c r="AG16" s="13">
        <v>831</v>
      </c>
      <c r="AH16" s="14">
        <v>3</v>
      </c>
      <c r="AI16" s="14">
        <v>1792</v>
      </c>
      <c r="AJ16" s="14">
        <v>32</v>
      </c>
      <c r="AK16" s="14">
        <f t="shared" si="7"/>
        <v>6.4</v>
      </c>
      <c r="AL16" s="14">
        <v>106</v>
      </c>
      <c r="AM16" s="14">
        <f t="shared" si="8"/>
        <v>52.5</v>
      </c>
      <c r="AN16" s="14">
        <f t="shared" si="9"/>
        <v>56</v>
      </c>
      <c r="AO16" s="14">
        <v>2</v>
      </c>
      <c r="AP16" s="14">
        <v>0</v>
      </c>
      <c r="AQ16" s="14">
        <v>3</v>
      </c>
      <c r="AR16" s="14">
        <v>32</v>
      </c>
      <c r="AS16" s="314" t="s">
        <v>428</v>
      </c>
      <c r="AT16" s="14">
        <v>2</v>
      </c>
      <c r="AU16" s="1"/>
      <c r="AV16" s="103">
        <v>14</v>
      </c>
      <c r="AW16" s="13">
        <v>9</v>
      </c>
      <c r="AX16" s="13" t="s">
        <v>0</v>
      </c>
      <c r="AY16" s="13">
        <v>128</v>
      </c>
      <c r="AZ16" s="13">
        <v>120</v>
      </c>
      <c r="BA16" s="13">
        <v>247</v>
      </c>
      <c r="BB16" s="13">
        <v>216</v>
      </c>
      <c r="BC16" s="13">
        <v>107</v>
      </c>
      <c r="BD16" s="13">
        <v>96</v>
      </c>
      <c r="BE16" s="13" t="s">
        <v>126</v>
      </c>
      <c r="BF16" s="13">
        <v>1</v>
      </c>
      <c r="BG16" s="13">
        <v>122</v>
      </c>
      <c r="BH16" s="13">
        <v>112</v>
      </c>
      <c r="BI16" s="701" t="s">
        <v>485</v>
      </c>
      <c r="BJ16" s="13">
        <v>1</v>
      </c>
      <c r="BK16" s="101">
        <f t="shared" si="10"/>
        <v>30.88</v>
      </c>
      <c r="BL16" s="102">
        <f t="shared" si="11"/>
        <v>27</v>
      </c>
      <c r="BM16" s="1"/>
      <c r="BY16" s="1"/>
      <c r="BZ16" s="6" t="s">
        <v>8266</v>
      </c>
      <c r="CA16" s="584" t="s">
        <v>494</v>
      </c>
      <c r="CB16" s="104">
        <v>133</v>
      </c>
      <c r="CC16" s="7" t="s">
        <v>8187</v>
      </c>
      <c r="CD16" s="1"/>
      <c r="CE16" s="39" t="s">
        <v>8298</v>
      </c>
      <c r="CF16" s="40" t="s">
        <v>552</v>
      </c>
      <c r="CG16" s="13">
        <v>8</v>
      </c>
      <c r="CH16" s="13">
        <v>5</v>
      </c>
      <c r="CI16" s="13">
        <v>3</v>
      </c>
      <c r="CJ16" s="13">
        <v>0</v>
      </c>
      <c r="CK16" s="13">
        <v>2</v>
      </c>
      <c r="CL16" s="13">
        <v>3</v>
      </c>
      <c r="CM16" s="13">
        <f t="shared" si="14"/>
        <v>21.5</v>
      </c>
      <c r="CN16" s="13">
        <v>-0.72499999999999942</v>
      </c>
      <c r="CO16" s="13">
        <f t="shared" si="15"/>
        <v>20.775000000000002</v>
      </c>
      <c r="CP16" s="13">
        <f t="shared" si="16"/>
        <v>62.5</v>
      </c>
      <c r="CQ16" s="13">
        <v>2730</v>
      </c>
      <c r="CR16" s="13">
        <v>2678</v>
      </c>
      <c r="CS16" s="13">
        <v>40</v>
      </c>
      <c r="CT16" s="13">
        <v>51</v>
      </c>
      <c r="CU16" s="13">
        <v>217</v>
      </c>
      <c r="CV16" s="13">
        <v>186</v>
      </c>
      <c r="CW16" s="13">
        <v>91</v>
      </c>
      <c r="CX16" s="13">
        <v>95</v>
      </c>
      <c r="CY16" s="13">
        <v>2358</v>
      </c>
      <c r="CZ16" s="13">
        <v>2342</v>
      </c>
      <c r="DA16" s="13">
        <v>400</v>
      </c>
      <c r="DB16" s="13">
        <v>376</v>
      </c>
      <c r="DC16" s="13">
        <v>302</v>
      </c>
      <c r="DD16" s="13">
        <v>0</v>
      </c>
      <c r="DE16" s="13">
        <v>35</v>
      </c>
      <c r="DF16" s="13">
        <v>20</v>
      </c>
      <c r="DG16" s="13">
        <v>31</v>
      </c>
      <c r="DH16" s="13">
        <v>16</v>
      </c>
      <c r="DI16" s="13">
        <v>19</v>
      </c>
      <c r="DJ16" s="13">
        <v>5</v>
      </c>
      <c r="DK16" s="13">
        <v>0</v>
      </c>
      <c r="DL16" s="13">
        <v>0</v>
      </c>
      <c r="DM16" s="13">
        <v>30</v>
      </c>
      <c r="DN16" s="13">
        <v>66</v>
      </c>
      <c r="DO16" s="13">
        <v>152</v>
      </c>
      <c r="DP16" s="13">
        <v>220</v>
      </c>
      <c r="DQ16" s="13">
        <v>35</v>
      </c>
      <c r="DR16" s="13">
        <v>67</v>
      </c>
      <c r="DS16" s="13">
        <v>162</v>
      </c>
      <c r="DT16" s="13">
        <v>243</v>
      </c>
      <c r="DU16" s="13">
        <v>277</v>
      </c>
      <c r="DV16" s="106">
        <v>166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4</v>
      </c>
      <c r="AX17" s="13" t="s">
        <v>9</v>
      </c>
      <c r="AY17" s="13">
        <v>97</v>
      </c>
      <c r="AZ17" s="13">
        <v>77</v>
      </c>
      <c r="BA17" s="13">
        <v>175</v>
      </c>
      <c r="BB17" s="13">
        <v>134</v>
      </c>
      <c r="BC17" s="13">
        <v>64</v>
      </c>
      <c r="BD17" s="13">
        <v>57</v>
      </c>
      <c r="BE17" s="13" t="s">
        <v>18</v>
      </c>
      <c r="BF17" s="13">
        <v>4</v>
      </c>
      <c r="BG17" s="13">
        <v>51</v>
      </c>
      <c r="BH17" s="13">
        <v>56</v>
      </c>
      <c r="BI17" s="567" t="s">
        <v>454</v>
      </c>
      <c r="BJ17" s="13">
        <v>0</v>
      </c>
      <c r="BK17" s="101">
        <f t="shared" si="10"/>
        <v>43.75</v>
      </c>
      <c r="BL17" s="102">
        <f t="shared" si="11"/>
        <v>33.5</v>
      </c>
      <c r="BM17" s="1"/>
      <c r="BY17" s="1"/>
      <c r="BZ17" s="6" t="s">
        <v>8267</v>
      </c>
      <c r="CA17" s="492" t="s">
        <v>552</v>
      </c>
      <c r="CB17" s="104">
        <v>220</v>
      </c>
      <c r="CC17" s="7" t="s">
        <v>8187</v>
      </c>
      <c r="CD17" s="1"/>
      <c r="CE17" s="41" t="s">
        <v>8300</v>
      </c>
      <c r="CF17" s="42" t="s">
        <v>442</v>
      </c>
      <c r="CG17" s="13">
        <v>8</v>
      </c>
      <c r="CH17" s="13">
        <v>4</v>
      </c>
      <c r="CI17" s="13">
        <v>3</v>
      </c>
      <c r="CJ17" s="13">
        <v>1</v>
      </c>
      <c r="CK17" s="13">
        <v>5</v>
      </c>
      <c r="CL17" s="13">
        <v>5</v>
      </c>
      <c r="CM17" s="13">
        <f t="shared" si="14"/>
        <v>26</v>
      </c>
      <c r="CN17" s="13">
        <v>-1.8610000000000011</v>
      </c>
      <c r="CO17" s="13">
        <f t="shared" si="15"/>
        <v>24.138999999999999</v>
      </c>
      <c r="CP17" s="13">
        <f t="shared" si="16"/>
        <v>50</v>
      </c>
      <c r="CQ17" s="13">
        <v>2573</v>
      </c>
      <c r="CR17" s="13">
        <v>2531</v>
      </c>
      <c r="CS17" s="13">
        <v>55</v>
      </c>
      <c r="CT17" s="13">
        <v>46</v>
      </c>
      <c r="CU17" s="13">
        <v>192</v>
      </c>
      <c r="CV17" s="13">
        <v>188</v>
      </c>
      <c r="CW17" s="13">
        <v>83</v>
      </c>
      <c r="CX17" s="13">
        <v>81</v>
      </c>
      <c r="CY17" s="13">
        <v>2252</v>
      </c>
      <c r="CZ17" s="13">
        <v>2311</v>
      </c>
      <c r="DA17" s="13">
        <v>343</v>
      </c>
      <c r="DB17" s="13">
        <v>348</v>
      </c>
      <c r="DC17" s="13">
        <v>284</v>
      </c>
      <c r="DD17" s="13">
        <v>287</v>
      </c>
      <c r="DE17" s="13">
        <v>28</v>
      </c>
      <c r="DF17" s="13">
        <v>16</v>
      </c>
      <c r="DG17" s="13">
        <v>33</v>
      </c>
      <c r="DH17" s="13">
        <v>16</v>
      </c>
      <c r="DI17" s="13">
        <v>18</v>
      </c>
      <c r="DJ17" s="13">
        <v>4</v>
      </c>
      <c r="DK17" s="13">
        <v>13</v>
      </c>
      <c r="DL17" s="13">
        <v>6</v>
      </c>
      <c r="DM17" s="13">
        <v>34</v>
      </c>
      <c r="DN17" s="13">
        <v>75</v>
      </c>
      <c r="DO17" s="13">
        <v>162</v>
      </c>
      <c r="DP17" s="13">
        <v>226</v>
      </c>
      <c r="DQ17" s="13">
        <v>38</v>
      </c>
      <c r="DR17" s="13">
        <v>75</v>
      </c>
      <c r="DS17" s="13">
        <v>152</v>
      </c>
      <c r="DT17" s="13">
        <v>239</v>
      </c>
      <c r="DU17" s="13">
        <v>215</v>
      </c>
      <c r="DV17" s="106">
        <v>222</v>
      </c>
      <c r="DW17" s="1"/>
    </row>
    <row r="18" spans="1:127" ht="19.5" customHeight="1" thickTop="1" thickBot="1" x14ac:dyDescent="0.3">
      <c r="AU18" s="1"/>
      <c r="AV18" s="103">
        <v>16</v>
      </c>
      <c r="AW18" s="13">
        <v>8</v>
      </c>
      <c r="AX18" s="13" t="s">
        <v>9</v>
      </c>
      <c r="AY18" s="13">
        <v>174</v>
      </c>
      <c r="AZ18" s="13">
        <v>158</v>
      </c>
      <c r="BA18" s="13">
        <v>370</v>
      </c>
      <c r="BB18" s="13">
        <v>323</v>
      </c>
      <c r="BC18" s="13">
        <v>181</v>
      </c>
      <c r="BD18" s="13">
        <v>165</v>
      </c>
      <c r="BE18" s="13" t="s">
        <v>27</v>
      </c>
      <c r="BF18" s="13">
        <v>2</v>
      </c>
      <c r="BG18" s="13">
        <v>199</v>
      </c>
      <c r="BH18" s="13">
        <v>146</v>
      </c>
      <c r="BI18" s="779" t="s">
        <v>485</v>
      </c>
      <c r="BJ18" s="13">
        <v>2</v>
      </c>
      <c r="BK18" s="101">
        <f t="shared" si="10"/>
        <v>61.67</v>
      </c>
      <c r="BL18" s="102">
        <f t="shared" si="11"/>
        <v>53.83</v>
      </c>
      <c r="BM18" s="1"/>
      <c r="BY18" s="1"/>
      <c r="BZ18" s="6" t="s">
        <v>8250</v>
      </c>
      <c r="CA18" s="104"/>
      <c r="CB18" s="104">
        <f>SUM(CY3:CY29)</f>
        <v>28796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1</v>
      </c>
      <c r="CI18" s="13">
        <v>1</v>
      </c>
      <c r="CJ18" s="13">
        <v>0</v>
      </c>
      <c r="CK18" s="13">
        <v>0</v>
      </c>
      <c r="CL18" s="13">
        <v>1</v>
      </c>
      <c r="CM18" s="13">
        <f t="shared" si="14"/>
        <v>3.5</v>
      </c>
      <c r="CN18" s="13">
        <v>-0.75100000000000011</v>
      </c>
      <c r="CO18" s="13">
        <f t="shared" si="15"/>
        <v>2.7489999999999997</v>
      </c>
      <c r="CP18" s="13">
        <f t="shared" si="16"/>
        <v>50</v>
      </c>
      <c r="CQ18" s="13">
        <v>536</v>
      </c>
      <c r="CR18" s="13">
        <v>534</v>
      </c>
      <c r="CS18" s="13">
        <v>9</v>
      </c>
      <c r="CT18" s="13">
        <v>18</v>
      </c>
      <c r="CU18" s="13">
        <v>34</v>
      </c>
      <c r="CV18" s="13">
        <v>36</v>
      </c>
      <c r="CW18" s="13">
        <v>19</v>
      </c>
      <c r="CX18" s="13">
        <v>23</v>
      </c>
      <c r="CY18" s="13">
        <v>513</v>
      </c>
      <c r="CZ18" s="13">
        <v>480</v>
      </c>
      <c r="DA18" s="13">
        <v>269</v>
      </c>
      <c r="DB18" s="13">
        <v>271</v>
      </c>
      <c r="DC18" s="13">
        <v>267</v>
      </c>
      <c r="DD18" s="13">
        <v>0</v>
      </c>
      <c r="DE18" s="13">
        <v>20</v>
      </c>
      <c r="DF18" s="13">
        <v>10</v>
      </c>
      <c r="DG18" s="13">
        <v>21</v>
      </c>
      <c r="DH18" s="13">
        <v>17</v>
      </c>
      <c r="DI18" s="13">
        <v>14</v>
      </c>
      <c r="DJ18" s="13">
        <v>9</v>
      </c>
      <c r="DK18" s="13">
        <v>0</v>
      </c>
      <c r="DL18" s="13">
        <v>0</v>
      </c>
      <c r="DM18" s="13">
        <v>38</v>
      </c>
      <c r="DN18" s="13">
        <v>86</v>
      </c>
      <c r="DO18" s="13">
        <v>159</v>
      </c>
      <c r="DP18" s="13">
        <v>0</v>
      </c>
      <c r="DQ18" s="13">
        <v>43</v>
      </c>
      <c r="DR18" s="13">
        <v>95</v>
      </c>
      <c r="DS18" s="13">
        <v>165</v>
      </c>
      <c r="DT18" s="13">
        <v>0</v>
      </c>
      <c r="DU18" s="13">
        <v>171</v>
      </c>
      <c r="DV18" s="106">
        <v>93</v>
      </c>
      <c r="DW18" s="1"/>
    </row>
    <row r="19" spans="1:127" ht="19.5" customHeight="1" thickTop="1" thickBot="1" x14ac:dyDescent="0.3">
      <c r="AU19" s="1"/>
      <c r="AV19" s="103">
        <v>17</v>
      </c>
      <c r="AW19" s="13">
        <v>9</v>
      </c>
      <c r="AX19" s="13" t="s">
        <v>9</v>
      </c>
      <c r="AY19" s="13">
        <v>243</v>
      </c>
      <c r="AZ19" s="13">
        <v>233</v>
      </c>
      <c r="BA19" s="13">
        <v>483</v>
      </c>
      <c r="BB19" s="13">
        <v>444</v>
      </c>
      <c r="BC19" s="13">
        <v>215</v>
      </c>
      <c r="BD19" s="13">
        <v>211</v>
      </c>
      <c r="BE19" s="13" t="s">
        <v>36</v>
      </c>
      <c r="BF19" s="13">
        <v>3</v>
      </c>
      <c r="BG19" s="13">
        <v>157</v>
      </c>
      <c r="BH19" s="13">
        <v>129</v>
      </c>
      <c r="BI19" s="438" t="s">
        <v>489</v>
      </c>
      <c r="BJ19" s="13">
        <v>0</v>
      </c>
      <c r="BK19" s="101">
        <f t="shared" si="10"/>
        <v>53.67</v>
      </c>
      <c r="BL19" s="102">
        <f t="shared" si="11"/>
        <v>49.33</v>
      </c>
      <c r="BM19" s="1"/>
      <c r="BY19" s="1"/>
      <c r="BZ19" s="6" t="s">
        <v>8302</v>
      </c>
      <c r="CA19" s="104"/>
      <c r="CB19" s="104">
        <f>(QUOTIENT(CB18,6)+MOD(CB18,6)/10)</f>
        <v>4799.2</v>
      </c>
      <c r="CC19" s="7" t="s">
        <v>8204</v>
      </c>
      <c r="CD19" s="1"/>
      <c r="CE19" s="45" t="s">
        <v>8303</v>
      </c>
      <c r="CF19" s="46" t="s">
        <v>459</v>
      </c>
      <c r="CG19" s="13">
        <v>2</v>
      </c>
      <c r="CH19" s="13">
        <v>1</v>
      </c>
      <c r="CI19" s="13">
        <v>1</v>
      </c>
      <c r="CJ19" s="13">
        <v>0</v>
      </c>
      <c r="CK19" s="13">
        <v>2</v>
      </c>
      <c r="CL19" s="13">
        <v>2</v>
      </c>
      <c r="CM19" s="13">
        <f t="shared" si="14"/>
        <v>8</v>
      </c>
      <c r="CN19" s="13">
        <v>2.5009999999999999</v>
      </c>
      <c r="CO19" s="13">
        <f t="shared" si="15"/>
        <v>10.500999999999999</v>
      </c>
      <c r="CP19" s="13">
        <f t="shared" si="16"/>
        <v>50</v>
      </c>
      <c r="CQ19" s="13">
        <v>525</v>
      </c>
      <c r="CR19" s="13">
        <v>681</v>
      </c>
      <c r="CS19" s="13">
        <v>19</v>
      </c>
      <c r="CT19" s="13">
        <v>12</v>
      </c>
      <c r="CU19" s="13">
        <v>31</v>
      </c>
      <c r="CV19" s="13">
        <v>59</v>
      </c>
      <c r="CW19" s="13">
        <v>17</v>
      </c>
      <c r="CX19" s="13">
        <v>19</v>
      </c>
      <c r="CY19" s="13">
        <v>448</v>
      </c>
      <c r="CZ19" s="13">
        <v>600</v>
      </c>
      <c r="DA19" s="13">
        <v>326</v>
      </c>
      <c r="DB19" s="13">
        <v>356</v>
      </c>
      <c r="DC19" s="13">
        <v>199</v>
      </c>
      <c r="DD19" s="13">
        <v>325</v>
      </c>
      <c r="DE19" s="13">
        <v>19</v>
      </c>
      <c r="DF19" s="13">
        <v>11</v>
      </c>
      <c r="DG19" s="13">
        <v>30</v>
      </c>
      <c r="DH19" s="13">
        <v>12</v>
      </c>
      <c r="DI19" s="13">
        <v>12</v>
      </c>
      <c r="DJ19" s="13">
        <v>6</v>
      </c>
      <c r="DK19" s="13">
        <v>29</v>
      </c>
      <c r="DL19" s="13">
        <v>7</v>
      </c>
      <c r="DM19" s="13">
        <v>32</v>
      </c>
      <c r="DN19" s="13">
        <v>83</v>
      </c>
      <c r="DO19" s="13">
        <v>158</v>
      </c>
      <c r="DP19" s="13">
        <v>260</v>
      </c>
      <c r="DQ19" s="13">
        <v>37</v>
      </c>
      <c r="DR19" s="13">
        <v>70</v>
      </c>
      <c r="DS19" s="13">
        <v>147</v>
      </c>
      <c r="DT19" s="13">
        <v>262</v>
      </c>
      <c r="DU19" s="13">
        <v>70</v>
      </c>
      <c r="DV19" s="106">
        <v>126</v>
      </c>
      <c r="DW19" s="1"/>
    </row>
    <row r="20" spans="1:127" ht="19.5" customHeight="1" thickTop="1" thickBot="1" x14ac:dyDescent="0.3">
      <c r="AU20" s="1"/>
      <c r="AV20" s="103">
        <v>18</v>
      </c>
      <c r="AW20" s="13">
        <v>10</v>
      </c>
      <c r="AX20" s="13" t="s">
        <v>9</v>
      </c>
      <c r="AY20" s="13">
        <v>227</v>
      </c>
      <c r="AZ20" s="13">
        <v>200</v>
      </c>
      <c r="BA20" s="13">
        <v>452</v>
      </c>
      <c r="BB20" s="13">
        <v>387</v>
      </c>
      <c r="BC20" s="13">
        <v>215</v>
      </c>
      <c r="BD20" s="13">
        <v>187</v>
      </c>
      <c r="BE20" s="13" t="s">
        <v>45</v>
      </c>
      <c r="BF20" s="13">
        <v>1</v>
      </c>
      <c r="BG20" s="13">
        <v>146</v>
      </c>
      <c r="BH20" s="13">
        <v>118</v>
      </c>
      <c r="BI20" s="779" t="s">
        <v>485</v>
      </c>
      <c r="BJ20" s="13">
        <v>1</v>
      </c>
      <c r="BK20" s="101">
        <f t="shared" si="10"/>
        <v>50.22</v>
      </c>
      <c r="BL20" s="102">
        <f t="shared" si="11"/>
        <v>43</v>
      </c>
      <c r="BM20" s="1"/>
      <c r="BY20" s="1"/>
      <c r="BZ20" s="6" t="s">
        <v>8304</v>
      </c>
      <c r="CA20" s="104"/>
      <c r="CB20" s="104">
        <f>ROUND(CB3*6/CB18,2)</f>
        <v>6.76</v>
      </c>
      <c r="CC20" s="7" t="s">
        <v>8305</v>
      </c>
      <c r="CD20" s="1"/>
      <c r="CE20" s="47" t="s">
        <v>8306</v>
      </c>
      <c r="CF20" s="48" t="s">
        <v>548</v>
      </c>
      <c r="CG20" s="13">
        <v>8</v>
      </c>
      <c r="CH20" s="13">
        <v>6</v>
      </c>
      <c r="CI20" s="13">
        <v>2</v>
      </c>
      <c r="CJ20" s="13">
        <v>0</v>
      </c>
      <c r="CK20" s="13">
        <v>3</v>
      </c>
      <c r="CL20" s="13">
        <v>4</v>
      </c>
      <c r="CM20" s="13">
        <f t="shared" si="14"/>
        <v>30.5</v>
      </c>
      <c r="CN20" s="13">
        <v>4.617</v>
      </c>
      <c r="CO20" s="13">
        <f t="shared" si="15"/>
        <v>35.116999999999997</v>
      </c>
      <c r="CP20" s="13">
        <f t="shared" si="16"/>
        <v>75</v>
      </c>
      <c r="CQ20" s="13">
        <v>2421</v>
      </c>
      <c r="CR20" s="13">
        <v>2524</v>
      </c>
      <c r="CS20" s="13">
        <v>55</v>
      </c>
      <c r="CT20" s="13">
        <v>48</v>
      </c>
      <c r="CU20" s="13">
        <v>186</v>
      </c>
      <c r="CV20" s="13">
        <v>181</v>
      </c>
      <c r="CW20" s="13">
        <v>69</v>
      </c>
      <c r="CX20" s="13">
        <v>88</v>
      </c>
      <c r="CY20" s="13">
        <v>2334</v>
      </c>
      <c r="CZ20" s="13">
        <v>2272</v>
      </c>
      <c r="DA20" s="13">
        <v>349</v>
      </c>
      <c r="DB20" s="13">
        <v>339</v>
      </c>
      <c r="DC20" s="13">
        <v>261</v>
      </c>
      <c r="DD20" s="13">
        <v>266</v>
      </c>
      <c r="DE20" s="13">
        <v>28</v>
      </c>
      <c r="DF20" s="13">
        <v>12</v>
      </c>
      <c r="DG20" s="13">
        <v>26</v>
      </c>
      <c r="DH20" s="13">
        <v>14</v>
      </c>
      <c r="DI20" s="13">
        <v>18</v>
      </c>
      <c r="DJ20" s="13">
        <v>5</v>
      </c>
      <c r="DK20" s="13">
        <v>18</v>
      </c>
      <c r="DL20" s="13">
        <v>7</v>
      </c>
      <c r="DM20" s="13">
        <v>28</v>
      </c>
      <c r="DN20" s="13">
        <v>73</v>
      </c>
      <c r="DO20" s="13">
        <v>166</v>
      </c>
      <c r="DP20" s="13">
        <v>256</v>
      </c>
      <c r="DQ20" s="13">
        <v>30</v>
      </c>
      <c r="DR20" s="13">
        <v>61</v>
      </c>
      <c r="DS20" s="13">
        <v>145</v>
      </c>
      <c r="DT20" s="13">
        <v>239</v>
      </c>
      <c r="DU20" s="13">
        <v>165</v>
      </c>
      <c r="DV20" s="106">
        <v>154</v>
      </c>
      <c r="DW20" s="1"/>
    </row>
    <row r="21" spans="1:127" ht="19.5" customHeight="1" thickTop="1" thickBot="1" x14ac:dyDescent="0.3">
      <c r="AU21" s="1"/>
      <c r="AV21" s="103">
        <v>19</v>
      </c>
      <c r="AW21" s="13">
        <v>7</v>
      </c>
      <c r="AX21" s="13" t="s">
        <v>9</v>
      </c>
      <c r="AY21" s="13">
        <v>111</v>
      </c>
      <c r="AZ21" s="13">
        <v>108</v>
      </c>
      <c r="BA21" s="13">
        <v>213</v>
      </c>
      <c r="BB21" s="13">
        <v>195</v>
      </c>
      <c r="BC21" s="13">
        <v>86</v>
      </c>
      <c r="BD21" s="13">
        <v>87</v>
      </c>
      <c r="BE21" s="13" t="s">
        <v>54</v>
      </c>
      <c r="BF21" s="13">
        <v>3</v>
      </c>
      <c r="BG21" s="13">
        <v>70</v>
      </c>
      <c r="BH21" s="13">
        <v>71</v>
      </c>
      <c r="BI21" s="436" t="s">
        <v>480</v>
      </c>
      <c r="BJ21" s="13">
        <v>0</v>
      </c>
      <c r="BK21" s="101">
        <f t="shared" si="10"/>
        <v>30.43</v>
      </c>
      <c r="BL21" s="102">
        <f t="shared" si="11"/>
        <v>27.86</v>
      </c>
      <c r="BM21" s="1"/>
      <c r="BY21" s="1"/>
      <c r="BZ21" s="6" t="s">
        <v>8307</v>
      </c>
      <c r="CA21" s="104"/>
      <c r="CB21" s="104">
        <f>ROUND(CB3/CA1,2)</f>
        <v>324.22000000000003</v>
      </c>
      <c r="CC21" s="7" t="s">
        <v>8184</v>
      </c>
      <c r="CD21" s="1"/>
      <c r="CE21" s="49" t="s">
        <v>8308</v>
      </c>
      <c r="CF21" s="50" t="s">
        <v>502</v>
      </c>
      <c r="CG21" s="13">
        <v>2</v>
      </c>
      <c r="CH21" s="13">
        <v>0</v>
      </c>
      <c r="CI21" s="13">
        <v>2</v>
      </c>
      <c r="CJ21" s="13">
        <v>0</v>
      </c>
      <c r="CK21" s="13">
        <v>1</v>
      </c>
      <c r="CL21" s="13">
        <v>2</v>
      </c>
      <c r="CM21" s="13">
        <f t="shared" si="14"/>
        <v>0.5</v>
      </c>
      <c r="CN21" s="13">
        <v>-1.0469999999999999</v>
      </c>
      <c r="CO21" s="13">
        <f t="shared" si="15"/>
        <v>-0.54699999999999993</v>
      </c>
      <c r="CP21" s="13">
        <f t="shared" si="16"/>
        <v>0</v>
      </c>
      <c r="CQ21" s="13">
        <v>609</v>
      </c>
      <c r="CR21" s="13">
        <v>579</v>
      </c>
      <c r="CS21" s="13">
        <v>11</v>
      </c>
      <c r="CT21" s="13">
        <v>6</v>
      </c>
      <c r="CU21" s="13">
        <v>39</v>
      </c>
      <c r="CV21" s="13">
        <v>37</v>
      </c>
      <c r="CW21" s="13">
        <v>27</v>
      </c>
      <c r="CX21" s="13">
        <v>21</v>
      </c>
      <c r="CY21" s="13">
        <v>579</v>
      </c>
      <c r="CZ21" s="13">
        <v>600</v>
      </c>
      <c r="DA21" s="13">
        <v>312</v>
      </c>
      <c r="DB21" s="13">
        <v>293</v>
      </c>
      <c r="DC21" s="13">
        <v>297</v>
      </c>
      <c r="DD21" s="13">
        <v>286</v>
      </c>
      <c r="DE21" s="13">
        <v>21</v>
      </c>
      <c r="DF21" s="13">
        <v>16</v>
      </c>
      <c r="DG21" s="13">
        <v>23</v>
      </c>
      <c r="DH21" s="13">
        <v>12</v>
      </c>
      <c r="DI21" s="13">
        <v>18</v>
      </c>
      <c r="DJ21" s="13">
        <v>11</v>
      </c>
      <c r="DK21" s="13">
        <v>14</v>
      </c>
      <c r="DL21" s="13">
        <v>9</v>
      </c>
      <c r="DM21" s="13">
        <v>39</v>
      </c>
      <c r="DN21" s="13">
        <v>81</v>
      </c>
      <c r="DO21" s="13">
        <v>192</v>
      </c>
      <c r="DP21" s="13">
        <v>285</v>
      </c>
      <c r="DQ21" s="13">
        <v>29</v>
      </c>
      <c r="DR21" s="13">
        <v>71</v>
      </c>
      <c r="DS21" s="13">
        <v>188</v>
      </c>
      <c r="DT21" s="13">
        <v>0</v>
      </c>
      <c r="DU21" s="13">
        <v>101</v>
      </c>
      <c r="DV21" s="106">
        <v>106</v>
      </c>
      <c r="DW21" s="1"/>
    </row>
    <row r="22" spans="1:127" ht="19.5" customHeight="1" thickTop="1" thickBot="1" x14ac:dyDescent="0.3">
      <c r="AU22" s="1"/>
      <c r="AV22" s="103">
        <v>20</v>
      </c>
      <c r="AW22" s="13">
        <v>2</v>
      </c>
      <c r="AX22" s="13" t="s">
        <v>9</v>
      </c>
      <c r="AY22" s="13">
        <v>99</v>
      </c>
      <c r="AZ22" s="13">
        <v>62</v>
      </c>
      <c r="BA22" s="13">
        <v>164</v>
      </c>
      <c r="BB22" s="13">
        <v>111</v>
      </c>
      <c r="BC22" s="13">
        <v>60</v>
      </c>
      <c r="BD22" s="13">
        <v>49</v>
      </c>
      <c r="BE22" s="13" t="s">
        <v>63</v>
      </c>
      <c r="BF22" s="13">
        <v>6</v>
      </c>
      <c r="BG22" s="13">
        <v>148</v>
      </c>
      <c r="BH22" s="13">
        <v>98</v>
      </c>
      <c r="BI22" s="562" t="s">
        <v>494</v>
      </c>
      <c r="BJ22" s="13">
        <v>1</v>
      </c>
      <c r="BK22" s="101">
        <f t="shared" si="10"/>
        <v>164</v>
      </c>
      <c r="BL22" s="102">
        <f t="shared" si="11"/>
        <v>111</v>
      </c>
      <c r="BM22" s="1"/>
      <c r="BY22" s="1"/>
      <c r="BZ22" s="6" t="s">
        <v>8309</v>
      </c>
      <c r="CA22" s="104"/>
      <c r="CB22" s="104">
        <f>ROUND(CB7/CA1,2)</f>
        <v>6.01</v>
      </c>
      <c r="CC22" s="7" t="s">
        <v>8283</v>
      </c>
      <c r="CD22" s="1"/>
      <c r="CE22" s="51" t="s">
        <v>8310</v>
      </c>
      <c r="CF22" s="52" t="s">
        <v>415</v>
      </c>
      <c r="CG22" s="13">
        <v>2</v>
      </c>
      <c r="CH22" s="13">
        <v>2</v>
      </c>
      <c r="CI22" s="13">
        <v>0</v>
      </c>
      <c r="CJ22" s="13">
        <v>0</v>
      </c>
      <c r="CK22" s="13">
        <v>0</v>
      </c>
      <c r="CL22" s="13">
        <v>2</v>
      </c>
      <c r="CM22" s="13">
        <f t="shared" si="14"/>
        <v>11</v>
      </c>
      <c r="CN22" s="13">
        <v>0.58899999999999952</v>
      </c>
      <c r="CO22" s="13">
        <f t="shared" si="15"/>
        <v>11.588999999999999</v>
      </c>
      <c r="CP22" s="13">
        <f t="shared" si="16"/>
        <v>100</v>
      </c>
      <c r="CQ22" s="13">
        <v>643</v>
      </c>
      <c r="CR22" s="13">
        <v>668</v>
      </c>
      <c r="CS22" s="13">
        <v>14</v>
      </c>
      <c r="CT22" s="13">
        <v>14</v>
      </c>
      <c r="CU22" s="13">
        <v>52</v>
      </c>
      <c r="CV22" s="13">
        <v>48</v>
      </c>
      <c r="CW22" s="13">
        <v>20</v>
      </c>
      <c r="CX22" s="13">
        <v>24</v>
      </c>
      <c r="CY22" s="13">
        <v>600</v>
      </c>
      <c r="CZ22" s="13">
        <v>596</v>
      </c>
      <c r="DA22" s="13">
        <v>329</v>
      </c>
      <c r="DB22" s="13">
        <v>338</v>
      </c>
      <c r="DC22" s="13">
        <v>314</v>
      </c>
      <c r="DD22" s="13">
        <v>0</v>
      </c>
      <c r="DE22" s="13">
        <v>27</v>
      </c>
      <c r="DF22" s="13">
        <v>12</v>
      </c>
      <c r="DG22" s="13">
        <v>25</v>
      </c>
      <c r="DH22" s="13">
        <v>14</v>
      </c>
      <c r="DI22" s="13">
        <v>25</v>
      </c>
      <c r="DJ22" s="13">
        <v>8</v>
      </c>
      <c r="DK22" s="13">
        <v>0</v>
      </c>
      <c r="DL22" s="13">
        <v>0</v>
      </c>
      <c r="DM22" s="13">
        <v>47</v>
      </c>
      <c r="DN22" s="13">
        <v>99</v>
      </c>
      <c r="DO22" s="13">
        <v>201</v>
      </c>
      <c r="DP22" s="13">
        <v>282</v>
      </c>
      <c r="DQ22" s="13">
        <v>37</v>
      </c>
      <c r="DR22" s="13">
        <v>88</v>
      </c>
      <c r="DS22" s="13">
        <v>162</v>
      </c>
      <c r="DT22" s="13">
        <v>266</v>
      </c>
      <c r="DU22" s="13">
        <v>140</v>
      </c>
      <c r="DV22" s="106">
        <v>182</v>
      </c>
      <c r="DW22" s="1"/>
    </row>
    <row r="23" spans="1:127" ht="19.5" customHeight="1" thickTop="1" thickBot="1" x14ac:dyDescent="0.3">
      <c r="AU23" s="1"/>
      <c r="AV23" s="103">
        <v>21</v>
      </c>
      <c r="AW23" s="13">
        <v>6</v>
      </c>
      <c r="AX23" s="13" t="s">
        <v>9</v>
      </c>
      <c r="AY23" s="13">
        <v>204</v>
      </c>
      <c r="AZ23" s="13">
        <v>163</v>
      </c>
      <c r="BA23" s="13">
        <v>349</v>
      </c>
      <c r="BB23" s="13">
        <v>304</v>
      </c>
      <c r="BC23" s="13">
        <v>126</v>
      </c>
      <c r="BD23" s="13">
        <v>141</v>
      </c>
      <c r="BE23" s="13" t="s">
        <v>72</v>
      </c>
      <c r="BF23" s="13">
        <v>3</v>
      </c>
      <c r="BG23" s="13">
        <v>78</v>
      </c>
      <c r="BH23" s="13">
        <v>79</v>
      </c>
      <c r="BI23" s="702" t="s">
        <v>454</v>
      </c>
      <c r="BJ23" s="13">
        <v>1</v>
      </c>
      <c r="BK23" s="101">
        <f t="shared" si="10"/>
        <v>69.8</v>
      </c>
      <c r="BL23" s="102">
        <f t="shared" si="11"/>
        <v>60.8</v>
      </c>
      <c r="BM23" s="1"/>
      <c r="BY23" s="1"/>
      <c r="BZ23" s="6" t="s">
        <v>8311</v>
      </c>
      <c r="CA23" s="104"/>
      <c r="CB23" s="104">
        <f>ROUND(CB8/CA1,2)</f>
        <v>23.5</v>
      </c>
      <c r="CC23" s="7" t="s">
        <v>8185</v>
      </c>
      <c r="CD23" s="1"/>
      <c r="CE23" s="53" t="s">
        <v>8312</v>
      </c>
      <c r="CF23" s="54" t="s">
        <v>489</v>
      </c>
      <c r="CG23" s="13">
        <v>8</v>
      </c>
      <c r="CH23" s="13">
        <v>2</v>
      </c>
      <c r="CI23" s="13">
        <v>6</v>
      </c>
      <c r="CJ23" s="13">
        <v>0</v>
      </c>
      <c r="CK23" s="13">
        <v>2</v>
      </c>
      <c r="CL23" s="13">
        <v>3</v>
      </c>
      <c r="CM23" s="13">
        <f t="shared" si="14"/>
        <v>3.5</v>
      </c>
      <c r="CN23" s="13">
        <v>-6.8349999999999973</v>
      </c>
      <c r="CO23" s="13">
        <f t="shared" si="15"/>
        <v>-3.3349999999999973</v>
      </c>
      <c r="CP23" s="13">
        <f t="shared" si="16"/>
        <v>25</v>
      </c>
      <c r="CQ23" s="13">
        <v>2480</v>
      </c>
      <c r="CR23" s="13">
        <v>2360</v>
      </c>
      <c r="CS23" s="13">
        <v>47</v>
      </c>
      <c r="CT23" s="13">
        <v>53</v>
      </c>
      <c r="CU23" s="13">
        <v>159</v>
      </c>
      <c r="CV23" s="13">
        <v>186</v>
      </c>
      <c r="CW23" s="13">
        <v>100</v>
      </c>
      <c r="CX23" s="13">
        <v>69</v>
      </c>
      <c r="CY23" s="13">
        <v>2180</v>
      </c>
      <c r="CZ23" s="13">
        <v>2214</v>
      </c>
      <c r="DA23" s="13">
        <v>386</v>
      </c>
      <c r="DB23" s="13">
        <v>352</v>
      </c>
      <c r="DC23" s="13">
        <v>135</v>
      </c>
      <c r="DD23" s="13">
        <v>0</v>
      </c>
      <c r="DE23" s="13">
        <v>28</v>
      </c>
      <c r="DF23" s="13">
        <v>18</v>
      </c>
      <c r="DG23" s="13">
        <v>33</v>
      </c>
      <c r="DH23" s="13">
        <v>12</v>
      </c>
      <c r="DI23" s="13">
        <v>7</v>
      </c>
      <c r="DJ23" s="13">
        <v>6</v>
      </c>
      <c r="DK23" s="13">
        <v>0</v>
      </c>
      <c r="DL23" s="13">
        <v>0</v>
      </c>
      <c r="DM23" s="13">
        <v>37</v>
      </c>
      <c r="DN23" s="13">
        <v>73</v>
      </c>
      <c r="DO23" s="13">
        <v>157</v>
      </c>
      <c r="DP23" s="13">
        <v>237</v>
      </c>
      <c r="DQ23" s="13">
        <v>26</v>
      </c>
      <c r="DR23" s="13">
        <v>66</v>
      </c>
      <c r="DS23" s="13">
        <v>165</v>
      </c>
      <c r="DT23" s="13">
        <v>252</v>
      </c>
      <c r="DU23" s="13">
        <v>157</v>
      </c>
      <c r="DV23" s="106">
        <v>190</v>
      </c>
      <c r="DW23" s="1"/>
    </row>
    <row r="24" spans="1:127" ht="19.5" customHeight="1" thickTop="1" thickBot="1" x14ac:dyDescent="0.3">
      <c r="AU24" s="1"/>
      <c r="AV24" s="103">
        <v>22</v>
      </c>
      <c r="AW24" s="13">
        <v>4</v>
      </c>
      <c r="AX24" s="13" t="s">
        <v>9</v>
      </c>
      <c r="AY24" s="13">
        <v>145</v>
      </c>
      <c r="AZ24" s="13">
        <v>123</v>
      </c>
      <c r="BA24" s="13">
        <v>292</v>
      </c>
      <c r="BB24" s="13">
        <v>268</v>
      </c>
      <c r="BC24" s="13">
        <v>138</v>
      </c>
      <c r="BD24" s="13">
        <v>145</v>
      </c>
      <c r="BE24" s="13" t="s">
        <v>81</v>
      </c>
      <c r="BF24" s="13">
        <v>1</v>
      </c>
      <c r="BG24" s="13">
        <v>143</v>
      </c>
      <c r="BH24" s="13">
        <v>115</v>
      </c>
      <c r="BI24" s="225" t="s">
        <v>424</v>
      </c>
      <c r="BJ24" s="13">
        <v>0</v>
      </c>
      <c r="BK24" s="101">
        <f t="shared" si="10"/>
        <v>73</v>
      </c>
      <c r="BL24" s="102">
        <f t="shared" si="11"/>
        <v>67</v>
      </c>
      <c r="BM24" s="1"/>
      <c r="BY24" s="1"/>
      <c r="BZ24" s="6" t="s">
        <v>8313</v>
      </c>
      <c r="CA24" s="104"/>
      <c r="CB24" s="104">
        <f>ROUND(CB11/CA1,2)</f>
        <v>11.09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0</v>
      </c>
      <c r="CI24" s="13">
        <v>2</v>
      </c>
      <c r="CJ24" s="13">
        <v>0</v>
      </c>
      <c r="CK24" s="13">
        <v>1</v>
      </c>
      <c r="CL24" s="13">
        <v>1</v>
      </c>
      <c r="CM24" s="13">
        <f t="shared" si="14"/>
        <v>-1</v>
      </c>
      <c r="CN24" s="13">
        <v>-1.1339999999999999</v>
      </c>
      <c r="CO24" s="13">
        <f t="shared" si="15"/>
        <v>-2.1339999999999999</v>
      </c>
      <c r="CP24" s="13">
        <f t="shared" si="16"/>
        <v>0</v>
      </c>
      <c r="CQ24" s="13">
        <v>664</v>
      </c>
      <c r="CR24" s="13">
        <v>641</v>
      </c>
      <c r="CS24" s="13">
        <v>17</v>
      </c>
      <c r="CT24" s="13">
        <v>20</v>
      </c>
      <c r="CU24" s="13">
        <v>48</v>
      </c>
      <c r="CV24" s="13">
        <v>49</v>
      </c>
      <c r="CW24" s="13">
        <v>24</v>
      </c>
      <c r="CX24" s="13">
        <v>16</v>
      </c>
      <c r="CY24" s="13">
        <v>571</v>
      </c>
      <c r="CZ24" s="13">
        <v>587</v>
      </c>
      <c r="DA24" s="13">
        <v>349</v>
      </c>
      <c r="DB24" s="13">
        <v>329</v>
      </c>
      <c r="DC24" s="13">
        <v>315</v>
      </c>
      <c r="DD24" s="13">
        <v>312</v>
      </c>
      <c r="DE24" s="13">
        <v>27</v>
      </c>
      <c r="DF24" s="13">
        <v>12</v>
      </c>
      <c r="DG24" s="13">
        <v>25</v>
      </c>
      <c r="DH24" s="13">
        <v>11</v>
      </c>
      <c r="DI24" s="13">
        <v>21</v>
      </c>
      <c r="DJ24" s="13">
        <v>12</v>
      </c>
      <c r="DK24" s="13">
        <v>24</v>
      </c>
      <c r="DL24" s="13">
        <v>5</v>
      </c>
      <c r="DM24" s="13">
        <v>41</v>
      </c>
      <c r="DN24" s="13">
        <v>78</v>
      </c>
      <c r="DO24" s="13">
        <v>174</v>
      </c>
      <c r="DP24" s="13">
        <v>248</v>
      </c>
      <c r="DQ24" s="13">
        <v>43</v>
      </c>
      <c r="DR24" s="13">
        <v>83</v>
      </c>
      <c r="DS24" s="13">
        <v>171</v>
      </c>
      <c r="DT24" s="13">
        <v>258</v>
      </c>
      <c r="DU24" s="13">
        <v>99</v>
      </c>
      <c r="DV24" s="106">
        <v>167</v>
      </c>
      <c r="DW24" s="1"/>
    </row>
    <row r="25" spans="1:127" ht="19.5" customHeight="1" thickTop="1" thickBot="1" x14ac:dyDescent="0.3">
      <c r="AU25" s="1"/>
      <c r="AV25" s="103">
        <v>23</v>
      </c>
      <c r="AW25" s="13">
        <v>3</v>
      </c>
      <c r="AX25" s="13" t="s">
        <v>9</v>
      </c>
      <c r="AY25" s="13">
        <v>140</v>
      </c>
      <c r="AZ25" s="13">
        <v>121</v>
      </c>
      <c r="BA25" s="13">
        <v>240</v>
      </c>
      <c r="BB25" s="13">
        <v>244</v>
      </c>
      <c r="BC25" s="13">
        <v>90</v>
      </c>
      <c r="BD25" s="13">
        <v>123</v>
      </c>
      <c r="BE25" s="13" t="s">
        <v>90</v>
      </c>
      <c r="BF25" s="13">
        <v>3</v>
      </c>
      <c r="BG25" s="13">
        <v>99</v>
      </c>
      <c r="BH25" s="13">
        <v>101</v>
      </c>
      <c r="BI25" s="225" t="s">
        <v>424</v>
      </c>
      <c r="BJ25" s="13">
        <v>0</v>
      </c>
      <c r="BK25" s="101">
        <f t="shared" si="10"/>
        <v>80</v>
      </c>
      <c r="BL25" s="102">
        <f t="shared" si="11"/>
        <v>81.33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1</v>
      </c>
      <c r="CI25" s="13">
        <v>1</v>
      </c>
      <c r="CJ25" s="13">
        <v>0</v>
      </c>
      <c r="CK25" s="13">
        <v>1</v>
      </c>
      <c r="CL25" s="13">
        <v>1</v>
      </c>
      <c r="CM25" s="13">
        <f t="shared" si="14"/>
        <v>5</v>
      </c>
      <c r="CN25" s="13">
        <v>8.0000000000001015E-2</v>
      </c>
      <c r="CO25" s="13">
        <f t="shared" si="15"/>
        <v>5.080000000000001</v>
      </c>
      <c r="CP25" s="13">
        <f t="shared" si="16"/>
        <v>50</v>
      </c>
      <c r="CQ25" s="13">
        <v>674</v>
      </c>
      <c r="CR25" s="13">
        <v>678</v>
      </c>
      <c r="CS25" s="13">
        <v>13</v>
      </c>
      <c r="CT25" s="13">
        <v>19</v>
      </c>
      <c r="CU25" s="13">
        <v>41</v>
      </c>
      <c r="CV25" s="13">
        <v>54</v>
      </c>
      <c r="CW25" s="13">
        <v>32</v>
      </c>
      <c r="CX25" s="13">
        <v>21</v>
      </c>
      <c r="CY25" s="13">
        <v>593</v>
      </c>
      <c r="CZ25" s="13">
        <v>588</v>
      </c>
      <c r="DA25" s="13">
        <v>351</v>
      </c>
      <c r="DB25" s="13">
        <v>343</v>
      </c>
      <c r="DC25" s="13">
        <v>323</v>
      </c>
      <c r="DD25" s="13">
        <v>335</v>
      </c>
      <c r="DE25" s="13">
        <v>21</v>
      </c>
      <c r="DF25" s="13">
        <v>18</v>
      </c>
      <c r="DG25" s="13">
        <v>28</v>
      </c>
      <c r="DH25" s="13">
        <v>15</v>
      </c>
      <c r="DI25" s="13">
        <v>20</v>
      </c>
      <c r="DJ25" s="13">
        <v>14</v>
      </c>
      <c r="DK25" s="13">
        <v>26</v>
      </c>
      <c r="DL25" s="13">
        <v>6</v>
      </c>
      <c r="DM25" s="13">
        <v>41</v>
      </c>
      <c r="DN25" s="13">
        <v>70</v>
      </c>
      <c r="DO25" s="13">
        <v>171</v>
      </c>
      <c r="DP25" s="13">
        <v>254</v>
      </c>
      <c r="DQ25" s="13">
        <v>43</v>
      </c>
      <c r="DR25" s="13">
        <v>86</v>
      </c>
      <c r="DS25" s="13">
        <v>177</v>
      </c>
      <c r="DT25" s="13">
        <v>261</v>
      </c>
      <c r="DU25" s="13">
        <v>182</v>
      </c>
      <c r="DV25" s="106">
        <v>106</v>
      </c>
      <c r="DW25" s="1"/>
    </row>
    <row r="26" spans="1:127" ht="19.5" customHeight="1" thickTop="1" thickBot="1" x14ac:dyDescent="0.3">
      <c r="AU26" s="1"/>
      <c r="AV26" s="103">
        <v>24</v>
      </c>
      <c r="AW26" s="13">
        <v>7</v>
      </c>
      <c r="AX26" s="13" t="s">
        <v>9</v>
      </c>
      <c r="AY26" s="13">
        <v>140</v>
      </c>
      <c r="AZ26" s="13">
        <v>134</v>
      </c>
      <c r="BA26" s="13">
        <v>306</v>
      </c>
      <c r="BB26" s="13">
        <v>256</v>
      </c>
      <c r="BC26" s="13">
        <v>149</v>
      </c>
      <c r="BD26" s="13">
        <v>122</v>
      </c>
      <c r="BE26" s="13" t="s">
        <v>99</v>
      </c>
      <c r="BF26" s="13">
        <v>1</v>
      </c>
      <c r="BG26" s="13">
        <v>170</v>
      </c>
      <c r="BH26" s="13">
        <v>136</v>
      </c>
      <c r="BI26" s="781" t="s">
        <v>428</v>
      </c>
      <c r="BJ26" s="13">
        <v>2</v>
      </c>
      <c r="BK26" s="101">
        <f t="shared" si="10"/>
        <v>61.2</v>
      </c>
      <c r="BL26" s="102">
        <f t="shared" si="11"/>
        <v>51.2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6</v>
      </c>
      <c r="CH26" s="13">
        <v>4</v>
      </c>
      <c r="CI26" s="13">
        <v>1</v>
      </c>
      <c r="CJ26" s="13">
        <v>1</v>
      </c>
      <c r="CK26" s="13">
        <v>4</v>
      </c>
      <c r="CL26" s="13">
        <v>1</v>
      </c>
      <c r="CM26" s="13">
        <f t="shared" si="14"/>
        <v>22.5</v>
      </c>
      <c r="CN26" s="13">
        <v>1.667</v>
      </c>
      <c r="CO26" s="13">
        <f t="shared" si="15"/>
        <v>24.167000000000002</v>
      </c>
      <c r="CP26" s="13">
        <f t="shared" si="16"/>
        <v>66.67</v>
      </c>
      <c r="CQ26" s="13">
        <v>2030</v>
      </c>
      <c r="CR26" s="13">
        <v>2070</v>
      </c>
      <c r="CS26" s="13">
        <v>37</v>
      </c>
      <c r="CT26" s="13">
        <v>39</v>
      </c>
      <c r="CU26" s="13">
        <v>138</v>
      </c>
      <c r="CV26" s="13">
        <v>130</v>
      </c>
      <c r="CW26" s="13">
        <v>75</v>
      </c>
      <c r="CX26" s="13">
        <v>81</v>
      </c>
      <c r="CY26" s="13">
        <v>1800</v>
      </c>
      <c r="CZ26" s="13">
        <v>1761</v>
      </c>
      <c r="DA26" s="13">
        <v>374</v>
      </c>
      <c r="DB26" s="13">
        <v>370</v>
      </c>
      <c r="DC26" s="13">
        <v>321</v>
      </c>
      <c r="DD26" s="13">
        <v>0</v>
      </c>
      <c r="DE26" s="13">
        <v>26</v>
      </c>
      <c r="DF26" s="13">
        <v>16</v>
      </c>
      <c r="DG26" s="13">
        <v>27</v>
      </c>
      <c r="DH26" s="13">
        <v>19</v>
      </c>
      <c r="DI26" s="13">
        <v>20</v>
      </c>
      <c r="DJ26" s="13">
        <v>10</v>
      </c>
      <c r="DK26" s="13">
        <v>0</v>
      </c>
      <c r="DL26" s="13">
        <v>0</v>
      </c>
      <c r="DM26" s="13">
        <v>31</v>
      </c>
      <c r="DN26" s="13">
        <v>61</v>
      </c>
      <c r="DO26" s="13">
        <v>163</v>
      </c>
      <c r="DP26" s="13">
        <v>251</v>
      </c>
      <c r="DQ26" s="13">
        <v>25</v>
      </c>
      <c r="DR26" s="13">
        <v>56</v>
      </c>
      <c r="DS26" s="13">
        <v>149</v>
      </c>
      <c r="DT26" s="13">
        <v>224</v>
      </c>
      <c r="DU26" s="13">
        <v>181</v>
      </c>
      <c r="DV26" s="106">
        <v>198</v>
      </c>
      <c r="DW26" s="1"/>
    </row>
    <row r="27" spans="1:127" ht="19.5" customHeight="1" thickTop="1" thickBot="1" x14ac:dyDescent="0.3">
      <c r="AU27" s="1"/>
      <c r="AV27" s="103">
        <v>25</v>
      </c>
      <c r="AW27" s="13">
        <v>9</v>
      </c>
      <c r="AX27" s="13" t="s">
        <v>9</v>
      </c>
      <c r="AY27" s="13">
        <v>303</v>
      </c>
      <c r="AZ27" s="13">
        <v>261</v>
      </c>
      <c r="BA27" s="13">
        <v>607</v>
      </c>
      <c r="BB27" s="13">
        <v>507</v>
      </c>
      <c r="BC27" s="13">
        <v>276</v>
      </c>
      <c r="BD27" s="13">
        <v>246</v>
      </c>
      <c r="BE27" s="13" t="s">
        <v>108</v>
      </c>
      <c r="BF27" s="13">
        <v>3</v>
      </c>
      <c r="BG27" s="13">
        <v>277</v>
      </c>
      <c r="BH27" s="13">
        <v>219</v>
      </c>
      <c r="BI27" s="806" t="s">
        <v>552</v>
      </c>
      <c r="BJ27" s="13">
        <v>1</v>
      </c>
      <c r="BK27" s="101">
        <f t="shared" si="10"/>
        <v>75.88</v>
      </c>
      <c r="BL27" s="102">
        <f t="shared" si="11"/>
        <v>63.38</v>
      </c>
      <c r="BM27" s="1"/>
      <c r="BY27" s="1"/>
      <c r="BZ27" s="6" t="s">
        <v>8243</v>
      </c>
      <c r="CA27" s="104"/>
      <c r="CB27" s="104">
        <f>SUM(CR3:CR29)</f>
        <v>32275</v>
      </c>
      <c r="CC27" s="7" t="s">
        <v>8184</v>
      </c>
      <c r="CD27" s="1"/>
      <c r="CE27" s="61" t="s">
        <v>8318</v>
      </c>
      <c r="CF27" s="62" t="s">
        <v>510</v>
      </c>
      <c r="CG27" s="13">
        <v>2</v>
      </c>
      <c r="CH27" s="13">
        <v>1</v>
      </c>
      <c r="CI27" s="13">
        <v>1</v>
      </c>
      <c r="CJ27" s="13">
        <v>0</v>
      </c>
      <c r="CK27" s="13">
        <v>1</v>
      </c>
      <c r="CL27" s="13">
        <v>2</v>
      </c>
      <c r="CM27" s="13">
        <f t="shared" si="14"/>
        <v>6.5</v>
      </c>
      <c r="CN27" s="13">
        <v>0.67999999999999972</v>
      </c>
      <c r="CO27" s="13">
        <f t="shared" si="15"/>
        <v>7.18</v>
      </c>
      <c r="CP27" s="13">
        <f t="shared" si="16"/>
        <v>50</v>
      </c>
      <c r="CQ27" s="13">
        <v>605</v>
      </c>
      <c r="CR27" s="13">
        <v>604</v>
      </c>
      <c r="CS27" s="13">
        <v>16</v>
      </c>
      <c r="CT27" s="13">
        <v>13</v>
      </c>
      <c r="CU27" s="13">
        <v>44</v>
      </c>
      <c r="CV27" s="13">
        <v>37</v>
      </c>
      <c r="CW27" s="13">
        <v>17</v>
      </c>
      <c r="CX27" s="13">
        <v>26</v>
      </c>
      <c r="CY27" s="13">
        <v>586</v>
      </c>
      <c r="CZ27" s="13">
        <v>530</v>
      </c>
      <c r="DA27" s="13">
        <v>325</v>
      </c>
      <c r="DB27" s="13">
        <v>326</v>
      </c>
      <c r="DC27" s="13">
        <v>280</v>
      </c>
      <c r="DD27" s="13">
        <v>278</v>
      </c>
      <c r="DE27" s="13">
        <v>25</v>
      </c>
      <c r="DF27" s="13">
        <v>9</v>
      </c>
      <c r="DG27" s="13">
        <v>19</v>
      </c>
      <c r="DH27" s="13">
        <v>16</v>
      </c>
      <c r="DI27" s="13">
        <v>19</v>
      </c>
      <c r="DJ27" s="13">
        <v>8</v>
      </c>
      <c r="DK27" s="13">
        <v>18</v>
      </c>
      <c r="DL27" s="13">
        <v>10</v>
      </c>
      <c r="DM27" s="13">
        <v>48</v>
      </c>
      <c r="DN27" s="13">
        <v>101</v>
      </c>
      <c r="DO27" s="13">
        <v>186</v>
      </c>
      <c r="DP27" s="13">
        <v>275</v>
      </c>
      <c r="DQ27" s="13">
        <v>32</v>
      </c>
      <c r="DR27" s="13">
        <v>79</v>
      </c>
      <c r="DS27" s="13">
        <v>158</v>
      </c>
      <c r="DT27" s="13">
        <v>245</v>
      </c>
      <c r="DU27" s="13">
        <v>99</v>
      </c>
      <c r="DV27" s="106">
        <v>117</v>
      </c>
      <c r="DW27" s="1"/>
    </row>
    <row r="28" spans="1:127" ht="19.5" customHeight="1" thickTop="1" thickBot="1" x14ac:dyDescent="0.3">
      <c r="AU28" s="1"/>
      <c r="AV28" s="103">
        <v>26</v>
      </c>
      <c r="AW28" s="13">
        <v>7</v>
      </c>
      <c r="AX28" s="13" t="s">
        <v>9</v>
      </c>
      <c r="AY28" s="13">
        <v>271</v>
      </c>
      <c r="AZ28" s="13">
        <v>223</v>
      </c>
      <c r="BA28" s="13">
        <v>471</v>
      </c>
      <c r="BB28" s="13">
        <v>427</v>
      </c>
      <c r="BC28" s="13">
        <v>182</v>
      </c>
      <c r="BD28" s="13">
        <v>204</v>
      </c>
      <c r="BE28" s="13" t="s">
        <v>117</v>
      </c>
      <c r="BF28" s="13">
        <v>4</v>
      </c>
      <c r="BG28" s="13">
        <v>191</v>
      </c>
      <c r="BH28" s="13">
        <v>170</v>
      </c>
      <c r="BI28" s="794" t="s">
        <v>529</v>
      </c>
      <c r="BJ28" s="13">
        <v>0</v>
      </c>
      <c r="BK28" s="101">
        <f t="shared" si="10"/>
        <v>67.290000000000006</v>
      </c>
      <c r="BL28" s="102">
        <f t="shared" si="11"/>
        <v>61</v>
      </c>
      <c r="BM28" s="1"/>
      <c r="BY28" s="1"/>
      <c r="BZ28" s="6" t="s">
        <v>8253</v>
      </c>
      <c r="CA28" s="353" t="s">
        <v>437</v>
      </c>
      <c r="CB28" s="104">
        <v>381</v>
      </c>
      <c r="CC28" s="7" t="s">
        <v>8184</v>
      </c>
      <c r="CD28" s="1"/>
      <c r="CE28" s="63" t="s">
        <v>8319</v>
      </c>
      <c r="CF28" s="64" t="s">
        <v>433</v>
      </c>
      <c r="CG28" s="13">
        <v>2</v>
      </c>
      <c r="CH28" s="13">
        <v>0</v>
      </c>
      <c r="CI28" s="13">
        <v>2</v>
      </c>
      <c r="CJ28" s="13">
        <v>0</v>
      </c>
      <c r="CK28" s="13">
        <v>1</v>
      </c>
      <c r="CL28" s="13">
        <v>0</v>
      </c>
      <c r="CM28" s="13">
        <f t="shared" si="14"/>
        <v>-2.5</v>
      </c>
      <c r="CN28" s="13">
        <v>-2.124000000000001</v>
      </c>
      <c r="CO28" s="13">
        <f t="shared" si="15"/>
        <v>-4.6240000000000006</v>
      </c>
      <c r="CP28" s="13">
        <f t="shared" si="16"/>
        <v>0</v>
      </c>
      <c r="CQ28" s="13">
        <v>681</v>
      </c>
      <c r="CR28" s="13">
        <v>608</v>
      </c>
      <c r="CS28" s="13">
        <v>9</v>
      </c>
      <c r="CT28" s="13">
        <v>19</v>
      </c>
      <c r="CU28" s="13">
        <v>53</v>
      </c>
      <c r="CV28" s="13">
        <v>47</v>
      </c>
      <c r="CW28" s="13">
        <v>23</v>
      </c>
      <c r="CX28" s="13">
        <v>22</v>
      </c>
      <c r="CY28" s="13">
        <v>569</v>
      </c>
      <c r="CZ28" s="13">
        <v>529</v>
      </c>
      <c r="DA28" s="13">
        <v>393</v>
      </c>
      <c r="DB28" s="13">
        <v>322</v>
      </c>
      <c r="DC28" s="13">
        <v>288</v>
      </c>
      <c r="DD28" s="13">
        <v>286</v>
      </c>
      <c r="DE28" s="13">
        <v>30</v>
      </c>
      <c r="DF28" s="13">
        <v>16</v>
      </c>
      <c r="DG28" s="13">
        <v>26</v>
      </c>
      <c r="DH28" s="13">
        <v>11</v>
      </c>
      <c r="DI28" s="13">
        <v>23</v>
      </c>
      <c r="DJ28" s="13">
        <v>7</v>
      </c>
      <c r="DK28" s="13">
        <v>21</v>
      </c>
      <c r="DL28" s="13">
        <v>11</v>
      </c>
      <c r="DM28" s="13">
        <v>31</v>
      </c>
      <c r="DN28" s="13">
        <v>72</v>
      </c>
      <c r="DO28" s="13">
        <v>151</v>
      </c>
      <c r="DP28" s="13">
        <v>231</v>
      </c>
      <c r="DQ28" s="13">
        <v>33</v>
      </c>
      <c r="DR28" s="13">
        <v>69</v>
      </c>
      <c r="DS28" s="13">
        <v>153</v>
      </c>
      <c r="DT28" s="13">
        <v>268</v>
      </c>
      <c r="DU28" s="13">
        <v>135</v>
      </c>
      <c r="DV28" s="106">
        <v>120</v>
      </c>
      <c r="DW28" s="1"/>
    </row>
    <row r="29" spans="1:127" ht="19.5" customHeight="1" thickTop="1" thickBot="1" x14ac:dyDescent="0.3">
      <c r="AU29" s="1"/>
      <c r="AV29" s="103">
        <v>27</v>
      </c>
      <c r="AW29" s="13">
        <v>4</v>
      </c>
      <c r="AX29" s="13" t="s">
        <v>9</v>
      </c>
      <c r="AY29" s="13">
        <v>121</v>
      </c>
      <c r="AZ29" s="13">
        <v>86</v>
      </c>
      <c r="BA29" s="13">
        <v>190</v>
      </c>
      <c r="BB29" s="13">
        <v>143</v>
      </c>
      <c r="BC29" s="13">
        <v>65</v>
      </c>
      <c r="BD29" s="13">
        <v>57</v>
      </c>
      <c r="BE29" s="13" t="s">
        <v>126</v>
      </c>
      <c r="BF29" s="13">
        <v>2</v>
      </c>
      <c r="BG29" s="13">
        <v>110</v>
      </c>
      <c r="BH29" s="13">
        <v>74</v>
      </c>
      <c r="BI29" s="702" t="s">
        <v>454</v>
      </c>
      <c r="BJ29" s="13">
        <v>0</v>
      </c>
      <c r="BK29" s="101">
        <f t="shared" si="10"/>
        <v>47.5</v>
      </c>
      <c r="BL29" s="102">
        <f t="shared" si="11"/>
        <v>35.75</v>
      </c>
      <c r="BM29" s="1"/>
      <c r="BY29" s="1"/>
      <c r="BZ29" s="6" t="s">
        <v>8255</v>
      </c>
      <c r="CA29" s="741" t="s">
        <v>548</v>
      </c>
      <c r="CB29" s="104">
        <v>266</v>
      </c>
      <c r="CC29" s="7" t="s">
        <v>8184</v>
      </c>
      <c r="CD29" s="1"/>
      <c r="CE29" s="65" t="s">
        <v>8320</v>
      </c>
      <c r="CF29" s="66" t="s">
        <v>560</v>
      </c>
      <c r="CG29" s="14">
        <v>2</v>
      </c>
      <c r="CH29" s="14">
        <v>2</v>
      </c>
      <c r="CI29" s="14">
        <v>0</v>
      </c>
      <c r="CJ29" s="14">
        <v>0</v>
      </c>
      <c r="CK29" s="14">
        <v>1</v>
      </c>
      <c r="CL29" s="14">
        <v>1</v>
      </c>
      <c r="CM29" s="14">
        <f t="shared" si="14"/>
        <v>11</v>
      </c>
      <c r="CN29" s="14">
        <v>1.66</v>
      </c>
      <c r="CO29" s="14">
        <f t="shared" si="15"/>
        <v>12.66</v>
      </c>
      <c r="CP29" s="14">
        <f t="shared" si="16"/>
        <v>100</v>
      </c>
      <c r="CQ29" s="14">
        <v>596</v>
      </c>
      <c r="CR29" s="14">
        <v>679</v>
      </c>
      <c r="CS29" s="14">
        <v>19</v>
      </c>
      <c r="CT29" s="14">
        <v>16</v>
      </c>
      <c r="CU29" s="14">
        <v>39</v>
      </c>
      <c r="CV29" s="14">
        <v>44</v>
      </c>
      <c r="CW29" s="14">
        <v>21</v>
      </c>
      <c r="CX29" s="14">
        <v>26</v>
      </c>
      <c r="CY29" s="14">
        <v>565</v>
      </c>
      <c r="CZ29" s="14">
        <v>566</v>
      </c>
      <c r="DA29" s="14">
        <v>322</v>
      </c>
      <c r="DB29" s="14">
        <v>352</v>
      </c>
      <c r="DC29" s="14">
        <v>274</v>
      </c>
      <c r="DD29" s="14">
        <v>327</v>
      </c>
      <c r="DE29" s="14">
        <v>23</v>
      </c>
      <c r="DF29" s="14">
        <v>12</v>
      </c>
      <c r="DG29" s="14">
        <v>23</v>
      </c>
      <c r="DH29" s="14">
        <v>15</v>
      </c>
      <c r="DI29" s="14">
        <v>16</v>
      </c>
      <c r="DJ29" s="14">
        <v>9</v>
      </c>
      <c r="DK29" s="14">
        <v>21</v>
      </c>
      <c r="DL29" s="14">
        <v>11</v>
      </c>
      <c r="DM29" s="14">
        <v>33</v>
      </c>
      <c r="DN29" s="14">
        <v>79</v>
      </c>
      <c r="DO29" s="14">
        <v>182</v>
      </c>
      <c r="DP29" s="14">
        <v>273</v>
      </c>
      <c r="DQ29" s="14">
        <v>34</v>
      </c>
      <c r="DR29" s="14">
        <v>78</v>
      </c>
      <c r="DS29" s="14">
        <v>154</v>
      </c>
      <c r="DT29" s="14">
        <v>223</v>
      </c>
      <c r="DU29" s="14">
        <v>84</v>
      </c>
      <c r="DV29" s="107">
        <v>101</v>
      </c>
      <c r="DW29" s="1"/>
    </row>
    <row r="30" spans="1:127" ht="19.5" customHeight="1" thickTop="1" thickBot="1" x14ac:dyDescent="0.3">
      <c r="AU30" s="1"/>
      <c r="AV30" s="103">
        <v>28</v>
      </c>
      <c r="AW30" s="13">
        <v>8</v>
      </c>
      <c r="AX30" s="13" t="s">
        <v>18</v>
      </c>
      <c r="AY30" s="13">
        <v>164</v>
      </c>
      <c r="AZ30" s="13">
        <v>168</v>
      </c>
      <c r="BA30" s="13">
        <v>344</v>
      </c>
      <c r="BB30" s="13">
        <v>328</v>
      </c>
      <c r="BC30" s="13">
        <v>168</v>
      </c>
      <c r="BD30" s="13">
        <v>160</v>
      </c>
      <c r="BE30" s="13" t="s">
        <v>27</v>
      </c>
      <c r="BF30" s="13">
        <v>6</v>
      </c>
      <c r="BG30" s="13">
        <v>96</v>
      </c>
      <c r="BH30" s="13">
        <v>82</v>
      </c>
      <c r="BI30" s="710" t="s">
        <v>529</v>
      </c>
      <c r="BJ30" s="13">
        <v>2</v>
      </c>
      <c r="BK30" s="101">
        <f t="shared" si="10"/>
        <v>57.33</v>
      </c>
      <c r="BL30" s="102">
        <f t="shared" si="11"/>
        <v>54.67</v>
      </c>
      <c r="BM30" s="1"/>
      <c r="BY30" s="1"/>
      <c r="BZ30" s="6" t="s">
        <v>8273</v>
      </c>
      <c r="CA30" s="357" t="s">
        <v>514</v>
      </c>
      <c r="CB30" s="104">
        <v>270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10</v>
      </c>
      <c r="AX31" s="13" t="s">
        <v>18</v>
      </c>
      <c r="AY31" s="13">
        <v>251</v>
      </c>
      <c r="AZ31" s="13">
        <v>200</v>
      </c>
      <c r="BA31" s="13">
        <v>472</v>
      </c>
      <c r="BB31" s="13">
        <v>399</v>
      </c>
      <c r="BC31" s="13">
        <v>193</v>
      </c>
      <c r="BD31" s="13">
        <v>199</v>
      </c>
      <c r="BE31" s="13" t="s">
        <v>36</v>
      </c>
      <c r="BF31" s="13">
        <v>4</v>
      </c>
      <c r="BG31" s="13">
        <v>86</v>
      </c>
      <c r="BH31" s="13">
        <v>67</v>
      </c>
      <c r="BI31" s="280" t="s">
        <v>540</v>
      </c>
      <c r="BJ31" s="13">
        <v>3</v>
      </c>
      <c r="BK31" s="101">
        <f t="shared" si="10"/>
        <v>67.430000000000007</v>
      </c>
      <c r="BL31" s="102">
        <f t="shared" si="11"/>
        <v>57</v>
      </c>
      <c r="BM31" s="1"/>
      <c r="BY31" s="1"/>
      <c r="BZ31" s="6" t="s">
        <v>8245</v>
      </c>
      <c r="CA31" s="104"/>
      <c r="CB31" s="104">
        <f>SUM(CT3:CT29)</f>
        <v>612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6</v>
      </c>
      <c r="AX32" s="13" t="s">
        <v>18</v>
      </c>
      <c r="AY32" s="13">
        <v>260</v>
      </c>
      <c r="AZ32" s="13">
        <v>230</v>
      </c>
      <c r="BA32" s="13">
        <v>519</v>
      </c>
      <c r="BB32" s="13">
        <v>442</v>
      </c>
      <c r="BC32" s="13">
        <v>225</v>
      </c>
      <c r="BD32" s="13">
        <v>212</v>
      </c>
      <c r="BE32" s="13" t="s">
        <v>45</v>
      </c>
      <c r="BF32" s="13">
        <v>5</v>
      </c>
      <c r="BG32" s="13">
        <v>185</v>
      </c>
      <c r="BH32" s="13">
        <v>165</v>
      </c>
      <c r="BI32" s="265" t="s">
        <v>494</v>
      </c>
      <c r="BJ32" s="13">
        <v>1</v>
      </c>
      <c r="BK32" s="101">
        <f t="shared" si="10"/>
        <v>103.8</v>
      </c>
      <c r="BL32" s="102">
        <f t="shared" si="11"/>
        <v>88.4</v>
      </c>
      <c r="BM32" s="1"/>
      <c r="BY32" s="1"/>
      <c r="BZ32" s="6" t="s">
        <v>8247</v>
      </c>
      <c r="CA32" s="104"/>
      <c r="CB32" s="104">
        <f>SUM(CV3:CV29)</f>
        <v>2314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3</v>
      </c>
      <c r="AX33" s="13" t="s">
        <v>18</v>
      </c>
      <c r="AY33" s="13">
        <v>29</v>
      </c>
      <c r="AZ33" s="13">
        <v>26</v>
      </c>
      <c r="BA33" s="13">
        <v>73</v>
      </c>
      <c r="BB33" s="13">
        <v>53</v>
      </c>
      <c r="BC33" s="13">
        <v>42</v>
      </c>
      <c r="BD33" s="13">
        <v>27</v>
      </c>
      <c r="BE33" s="13" t="s">
        <v>54</v>
      </c>
      <c r="BF33" s="13">
        <v>6</v>
      </c>
      <c r="BG33" s="13">
        <v>61</v>
      </c>
      <c r="BH33" s="13">
        <v>46</v>
      </c>
      <c r="BI33" s="220" t="s">
        <v>415</v>
      </c>
      <c r="BJ33" s="13">
        <v>0</v>
      </c>
      <c r="BK33" s="101">
        <f t="shared" si="10"/>
        <v>24.33</v>
      </c>
      <c r="BL33" s="102">
        <f t="shared" si="11"/>
        <v>17.670000000000002</v>
      </c>
      <c r="BM33" s="1"/>
      <c r="BY33" s="1"/>
      <c r="BZ33" s="6" t="s">
        <v>8258</v>
      </c>
      <c r="CA33" s="453" t="s">
        <v>489</v>
      </c>
      <c r="CB33" s="104">
        <v>33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4</v>
      </c>
      <c r="AX34" s="13" t="s">
        <v>18</v>
      </c>
      <c r="AY34" s="13">
        <v>38</v>
      </c>
      <c r="AZ34" s="13">
        <v>58</v>
      </c>
      <c r="BA34" s="13">
        <v>80</v>
      </c>
      <c r="BB34" s="13">
        <v>101</v>
      </c>
      <c r="BC34" s="13">
        <v>36</v>
      </c>
      <c r="BD34" s="13">
        <v>43</v>
      </c>
      <c r="BE34" s="13" t="s">
        <v>63</v>
      </c>
      <c r="BF34" s="13">
        <v>6</v>
      </c>
      <c r="BG34" s="13">
        <v>48</v>
      </c>
      <c r="BH34" s="13">
        <v>50</v>
      </c>
      <c r="BI34" s="302" t="s">
        <v>548</v>
      </c>
      <c r="BJ34" s="13">
        <v>0</v>
      </c>
      <c r="BK34" s="101">
        <f t="shared" si="10"/>
        <v>20</v>
      </c>
      <c r="BL34" s="102">
        <f t="shared" si="11"/>
        <v>25.25</v>
      </c>
      <c r="BM34" s="1"/>
      <c r="BY34" s="1"/>
      <c r="BZ34" s="6" t="s">
        <v>8262</v>
      </c>
      <c r="CA34" s="440" t="s">
        <v>442</v>
      </c>
      <c r="CB34" s="104">
        <v>13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6</v>
      </c>
      <c r="AX35" s="13" t="s">
        <v>18</v>
      </c>
      <c r="AY35" s="13">
        <v>43</v>
      </c>
      <c r="AZ35" s="13">
        <v>55</v>
      </c>
      <c r="BA35" s="13">
        <v>86</v>
      </c>
      <c r="BB35" s="13">
        <v>89</v>
      </c>
      <c r="BC35" s="13">
        <v>36</v>
      </c>
      <c r="BD35" s="13">
        <v>34</v>
      </c>
      <c r="BE35" s="13" t="s">
        <v>72</v>
      </c>
      <c r="BF35" s="13">
        <v>5</v>
      </c>
      <c r="BG35" s="13">
        <v>32</v>
      </c>
      <c r="BH35" s="13">
        <v>29</v>
      </c>
      <c r="BI35" s="795" t="s">
        <v>489</v>
      </c>
      <c r="BJ35" s="13">
        <v>0</v>
      </c>
      <c r="BK35" s="101">
        <f t="shared" ref="BK35:BK66" si="17">ROUND(BA35/(AW35-BJ35),2)</f>
        <v>14.33</v>
      </c>
      <c r="BL35" s="102">
        <f t="shared" ref="BL35:BL66" si="18">ROUND(BB35/(AW35-BJ35),2)</f>
        <v>14.83</v>
      </c>
      <c r="BM35" s="1"/>
      <c r="BY35" s="1"/>
      <c r="BZ35" s="6" t="s">
        <v>8249</v>
      </c>
      <c r="CA35" s="104"/>
      <c r="CB35" s="104">
        <f>SUM(CX3:CX29)</f>
        <v>1080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5</v>
      </c>
      <c r="AX36" s="13" t="s">
        <v>18</v>
      </c>
      <c r="AY36" s="13">
        <v>31</v>
      </c>
      <c r="AZ36" s="13">
        <v>43</v>
      </c>
      <c r="BA36" s="13">
        <v>80</v>
      </c>
      <c r="BB36" s="13">
        <v>84</v>
      </c>
      <c r="BC36" s="13">
        <v>40</v>
      </c>
      <c r="BD36" s="13">
        <v>41</v>
      </c>
      <c r="BE36" s="13" t="s">
        <v>81</v>
      </c>
      <c r="BF36" s="13">
        <v>2</v>
      </c>
      <c r="BG36" s="13">
        <v>39</v>
      </c>
      <c r="BH36" s="13">
        <v>36</v>
      </c>
      <c r="BI36" s="567" t="s">
        <v>454</v>
      </c>
      <c r="BJ36" s="13">
        <v>1</v>
      </c>
      <c r="BK36" s="101">
        <f t="shared" si="17"/>
        <v>20</v>
      </c>
      <c r="BL36" s="102">
        <f t="shared" si="18"/>
        <v>21</v>
      </c>
      <c r="BM36" s="1"/>
      <c r="BY36" s="1"/>
      <c r="BZ36" s="6" t="s">
        <v>8259</v>
      </c>
      <c r="CA36" s="256" t="s">
        <v>480</v>
      </c>
      <c r="CB36" s="104">
        <v>19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9</v>
      </c>
      <c r="AX37" s="13" t="s">
        <v>18</v>
      </c>
      <c r="AY37" s="13">
        <v>106</v>
      </c>
      <c r="AZ37" s="13">
        <v>97</v>
      </c>
      <c r="BA37" s="13">
        <v>258</v>
      </c>
      <c r="BB37" s="13">
        <v>198</v>
      </c>
      <c r="BC37" s="13">
        <v>133</v>
      </c>
      <c r="BD37" s="13">
        <v>101</v>
      </c>
      <c r="BE37" s="13" t="s">
        <v>90</v>
      </c>
      <c r="BF37" s="13">
        <v>7</v>
      </c>
      <c r="BG37" s="13">
        <v>56</v>
      </c>
      <c r="BH37" s="13">
        <v>33</v>
      </c>
      <c r="BI37" s="334" t="s">
        <v>514</v>
      </c>
      <c r="BJ37" s="13">
        <v>4</v>
      </c>
      <c r="BK37" s="101">
        <f t="shared" si="17"/>
        <v>51.6</v>
      </c>
      <c r="BL37" s="102">
        <f t="shared" si="18"/>
        <v>39.6</v>
      </c>
      <c r="BM37" s="1"/>
      <c r="BY37" s="1"/>
      <c r="BZ37" s="6" t="s">
        <v>8263</v>
      </c>
      <c r="CA37" s="242" t="s">
        <v>451</v>
      </c>
      <c r="CB37" s="104">
        <v>5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10</v>
      </c>
      <c r="AX38" s="13" t="s">
        <v>18</v>
      </c>
      <c r="AY38" s="13">
        <v>170</v>
      </c>
      <c r="AZ38" s="13">
        <v>169</v>
      </c>
      <c r="BA38" s="13">
        <v>360</v>
      </c>
      <c r="BB38" s="13">
        <v>349</v>
      </c>
      <c r="BC38" s="13">
        <v>179</v>
      </c>
      <c r="BD38" s="13">
        <v>180</v>
      </c>
      <c r="BE38" s="13" t="s">
        <v>99</v>
      </c>
      <c r="BF38" s="13">
        <v>3</v>
      </c>
      <c r="BG38" s="13">
        <v>131</v>
      </c>
      <c r="BH38" s="13">
        <v>141</v>
      </c>
      <c r="BI38" s="302" t="s">
        <v>548</v>
      </c>
      <c r="BJ38" s="13">
        <v>1</v>
      </c>
      <c r="BK38" s="101">
        <f t="shared" si="17"/>
        <v>40</v>
      </c>
      <c r="BL38" s="102">
        <f t="shared" si="18"/>
        <v>38.78</v>
      </c>
      <c r="BM38" s="1"/>
      <c r="BY38" s="1"/>
      <c r="BZ38" s="6" t="s">
        <v>8268</v>
      </c>
      <c r="CA38" s="546" t="s">
        <v>480</v>
      </c>
      <c r="CB38" s="104">
        <v>25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7</v>
      </c>
      <c r="AX39" s="13" t="s">
        <v>18</v>
      </c>
      <c r="AY39" s="13">
        <v>204</v>
      </c>
      <c r="AZ39" s="13">
        <v>220</v>
      </c>
      <c r="BA39" s="13">
        <v>433</v>
      </c>
      <c r="BB39" s="13">
        <v>416</v>
      </c>
      <c r="BC39" s="13">
        <v>215</v>
      </c>
      <c r="BD39" s="13">
        <v>196</v>
      </c>
      <c r="BE39" s="13" t="s">
        <v>108</v>
      </c>
      <c r="BF39" s="13">
        <v>6</v>
      </c>
      <c r="BG39" s="13">
        <v>185</v>
      </c>
      <c r="BH39" s="13">
        <v>168</v>
      </c>
      <c r="BI39" s="781" t="s">
        <v>428</v>
      </c>
      <c r="BJ39" s="13">
        <v>1</v>
      </c>
      <c r="BK39" s="101">
        <f t="shared" si="17"/>
        <v>72.17</v>
      </c>
      <c r="BL39" s="102">
        <f t="shared" si="18"/>
        <v>69.33</v>
      </c>
      <c r="BM39" s="1"/>
      <c r="BY39" s="1"/>
      <c r="BZ39" s="6" t="s">
        <v>8269</v>
      </c>
      <c r="CA39" s="546" t="s">
        <v>480</v>
      </c>
      <c r="CB39" s="104">
        <v>56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8</v>
      </c>
      <c r="AX40" s="13" t="s">
        <v>18</v>
      </c>
      <c r="AY40" s="13">
        <v>292</v>
      </c>
      <c r="AZ40" s="13">
        <v>269</v>
      </c>
      <c r="BA40" s="13">
        <v>617</v>
      </c>
      <c r="BB40" s="13">
        <v>505</v>
      </c>
      <c r="BC40" s="13">
        <v>285</v>
      </c>
      <c r="BD40" s="13">
        <v>236</v>
      </c>
      <c r="BE40" s="13" t="s">
        <v>117</v>
      </c>
      <c r="BF40" s="13">
        <v>3</v>
      </c>
      <c r="BG40" s="13">
        <v>250</v>
      </c>
      <c r="BH40" s="13">
        <v>206</v>
      </c>
      <c r="BI40" s="567" t="s">
        <v>454</v>
      </c>
      <c r="BJ40" s="13">
        <v>1</v>
      </c>
      <c r="BK40" s="101">
        <f t="shared" si="17"/>
        <v>88.14</v>
      </c>
      <c r="BL40" s="102">
        <f t="shared" si="18"/>
        <v>72.14</v>
      </c>
      <c r="BM40" s="1"/>
      <c r="BY40" s="1"/>
      <c r="BZ40" s="6" t="s">
        <v>8270</v>
      </c>
      <c r="CA40" s="903" t="s">
        <v>428</v>
      </c>
      <c r="CB40" s="104">
        <v>141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9</v>
      </c>
      <c r="AX41" s="13" t="s">
        <v>18</v>
      </c>
      <c r="AY41" s="13">
        <v>161</v>
      </c>
      <c r="AZ41" s="13">
        <v>143</v>
      </c>
      <c r="BA41" s="13">
        <v>371</v>
      </c>
      <c r="BB41" s="13">
        <v>288</v>
      </c>
      <c r="BC41" s="13">
        <v>193</v>
      </c>
      <c r="BD41" s="13">
        <v>145</v>
      </c>
      <c r="BE41" s="13" t="s">
        <v>126</v>
      </c>
      <c r="BF41" s="13">
        <v>1</v>
      </c>
      <c r="BG41" s="13">
        <v>98</v>
      </c>
      <c r="BH41" s="13">
        <v>74</v>
      </c>
      <c r="BI41" s="563" t="s">
        <v>442</v>
      </c>
      <c r="BJ41" s="13">
        <v>0</v>
      </c>
      <c r="BK41" s="101">
        <f t="shared" si="17"/>
        <v>41.22</v>
      </c>
      <c r="BL41" s="102">
        <f t="shared" si="18"/>
        <v>32</v>
      </c>
      <c r="BM41" s="1"/>
      <c r="BY41" s="1"/>
      <c r="BZ41" s="6" t="s">
        <v>8271</v>
      </c>
      <c r="CA41" s="289" t="s">
        <v>560</v>
      </c>
      <c r="CB41" s="104">
        <v>223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8</v>
      </c>
      <c r="AX42" s="13" t="s">
        <v>27</v>
      </c>
      <c r="AY42" s="13">
        <v>189</v>
      </c>
      <c r="AZ42" s="13">
        <v>157</v>
      </c>
      <c r="BA42" s="13">
        <v>324</v>
      </c>
      <c r="BB42" s="13">
        <v>293</v>
      </c>
      <c r="BC42" s="13">
        <v>122</v>
      </c>
      <c r="BD42" s="13">
        <v>136</v>
      </c>
      <c r="BE42" s="13" t="s">
        <v>36</v>
      </c>
      <c r="BF42" s="13">
        <v>3</v>
      </c>
      <c r="BG42" s="13">
        <v>123</v>
      </c>
      <c r="BH42" s="13">
        <v>106</v>
      </c>
      <c r="BI42" s="244" t="s">
        <v>454</v>
      </c>
      <c r="BJ42" s="13">
        <v>1</v>
      </c>
      <c r="BK42" s="101">
        <f t="shared" si="17"/>
        <v>46.29</v>
      </c>
      <c r="BL42" s="102">
        <f t="shared" si="18"/>
        <v>41.86</v>
      </c>
      <c r="BM42" s="1"/>
      <c r="BY42" s="1"/>
      <c r="BZ42" s="6" t="s">
        <v>8251</v>
      </c>
      <c r="CA42" s="104"/>
      <c r="CB42" s="104">
        <f>SUM(CZ3:CZ29)</f>
        <v>28806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6</v>
      </c>
      <c r="AX43" s="13" t="s">
        <v>27</v>
      </c>
      <c r="AY43" s="13">
        <v>85</v>
      </c>
      <c r="AZ43" s="13">
        <v>91</v>
      </c>
      <c r="BA43" s="13">
        <v>188</v>
      </c>
      <c r="BB43" s="13">
        <v>172</v>
      </c>
      <c r="BC43" s="13">
        <v>91</v>
      </c>
      <c r="BD43" s="13">
        <v>81</v>
      </c>
      <c r="BE43" s="13" t="s">
        <v>45</v>
      </c>
      <c r="BF43" s="13">
        <v>1</v>
      </c>
      <c r="BG43" s="13">
        <v>106</v>
      </c>
      <c r="BH43" s="13">
        <v>95</v>
      </c>
      <c r="BI43" s="350" t="s">
        <v>489</v>
      </c>
      <c r="BJ43" s="13">
        <v>0</v>
      </c>
      <c r="BK43" s="101">
        <f t="shared" si="17"/>
        <v>31.33</v>
      </c>
      <c r="BL43" s="102">
        <f t="shared" si="18"/>
        <v>28.67</v>
      </c>
      <c r="BM43" s="1"/>
      <c r="BY43" s="1"/>
      <c r="BZ43" s="6" t="s">
        <v>8321</v>
      </c>
      <c r="CA43" s="104"/>
      <c r="CB43" s="104">
        <f>(QUOTIENT(CB42,6)+MOD(CB42,6)/10)</f>
        <v>4801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6</v>
      </c>
      <c r="AX44" s="13" t="s">
        <v>27</v>
      </c>
      <c r="AY44" s="13">
        <v>52</v>
      </c>
      <c r="AZ44" s="13">
        <v>43</v>
      </c>
      <c r="BA44" s="13">
        <v>128</v>
      </c>
      <c r="BB44" s="13">
        <v>98</v>
      </c>
      <c r="BC44" s="13">
        <v>70</v>
      </c>
      <c r="BD44" s="13">
        <v>55</v>
      </c>
      <c r="BE44" s="13" t="s">
        <v>54</v>
      </c>
      <c r="BF44" s="13">
        <v>1</v>
      </c>
      <c r="BG44" s="13">
        <v>49</v>
      </c>
      <c r="BH44" s="13">
        <v>34</v>
      </c>
      <c r="BI44" s="278" t="s">
        <v>529</v>
      </c>
      <c r="BJ44" s="13">
        <v>1</v>
      </c>
      <c r="BK44" s="101">
        <f t="shared" si="17"/>
        <v>25.6</v>
      </c>
      <c r="BL44" s="102">
        <f t="shared" si="18"/>
        <v>19.600000000000001</v>
      </c>
      <c r="BM44" s="1"/>
      <c r="BY44" s="1"/>
      <c r="BZ44" s="6" t="s">
        <v>8322</v>
      </c>
      <c r="CA44" s="104"/>
      <c r="CB44" s="104">
        <f>ROUND(CB27*6/CB42,2)</f>
        <v>6.72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3</v>
      </c>
      <c r="AX45" s="13" t="s">
        <v>27</v>
      </c>
      <c r="AY45" s="13">
        <v>8</v>
      </c>
      <c r="AZ45" s="13">
        <v>14</v>
      </c>
      <c r="BA45" s="13">
        <v>20</v>
      </c>
      <c r="BB45" s="13">
        <v>25</v>
      </c>
      <c r="BC45" s="13">
        <v>10</v>
      </c>
      <c r="BD45" s="13">
        <v>11</v>
      </c>
      <c r="BE45" s="13" t="s">
        <v>63</v>
      </c>
      <c r="BF45" s="13">
        <v>3</v>
      </c>
      <c r="BG45" s="13">
        <v>10</v>
      </c>
      <c r="BH45" s="13">
        <v>12</v>
      </c>
      <c r="BI45" s="429" t="s">
        <v>454</v>
      </c>
      <c r="BJ45" s="13">
        <v>0</v>
      </c>
      <c r="BK45" s="101">
        <f t="shared" si="17"/>
        <v>6.67</v>
      </c>
      <c r="BL45" s="102">
        <f t="shared" si="18"/>
        <v>8.33</v>
      </c>
      <c r="BM45" s="1"/>
      <c r="BY45" s="1"/>
      <c r="BZ45" s="6" t="s">
        <v>8323</v>
      </c>
      <c r="CA45" s="104"/>
      <c r="CB45" s="104">
        <f>ROUND(CB27/CA1,2)</f>
        <v>322.75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8</v>
      </c>
      <c r="AX46" s="13" t="s">
        <v>27</v>
      </c>
      <c r="AY46" s="13">
        <v>95</v>
      </c>
      <c r="AZ46" s="13">
        <v>102</v>
      </c>
      <c r="BA46" s="13">
        <v>249</v>
      </c>
      <c r="BB46" s="13">
        <v>223</v>
      </c>
      <c r="BC46" s="13">
        <v>137</v>
      </c>
      <c r="BD46" s="13">
        <v>121</v>
      </c>
      <c r="BE46" s="13" t="s">
        <v>72</v>
      </c>
      <c r="BF46" s="13">
        <v>3</v>
      </c>
      <c r="BG46" s="13">
        <v>65</v>
      </c>
      <c r="BH46" s="13">
        <v>52</v>
      </c>
      <c r="BI46" s="576" t="s">
        <v>489</v>
      </c>
      <c r="BJ46" s="13">
        <v>0</v>
      </c>
      <c r="BK46" s="101">
        <f t="shared" si="17"/>
        <v>31.13</v>
      </c>
      <c r="BL46" s="102">
        <f t="shared" si="18"/>
        <v>27.88</v>
      </c>
      <c r="BM46" s="1"/>
      <c r="BY46" s="1"/>
      <c r="BZ46" s="6" t="s">
        <v>8324</v>
      </c>
      <c r="CA46" s="104"/>
      <c r="CB46" s="104">
        <f>ROUND(CB31/CA1,2)</f>
        <v>6.12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13</v>
      </c>
      <c r="AX47" s="13" t="s">
        <v>27</v>
      </c>
      <c r="AY47" s="13">
        <v>295</v>
      </c>
      <c r="AZ47" s="13">
        <v>281</v>
      </c>
      <c r="BA47" s="13">
        <v>577</v>
      </c>
      <c r="BB47" s="13">
        <v>527</v>
      </c>
      <c r="BC47" s="13">
        <v>253</v>
      </c>
      <c r="BD47" s="13">
        <v>246</v>
      </c>
      <c r="BE47" s="13" t="s">
        <v>81</v>
      </c>
      <c r="BF47" s="13">
        <v>3</v>
      </c>
      <c r="BG47" s="13">
        <v>103</v>
      </c>
      <c r="BH47" s="13">
        <v>84</v>
      </c>
      <c r="BI47" s="446" t="s">
        <v>548</v>
      </c>
      <c r="BJ47" s="13">
        <v>1</v>
      </c>
      <c r="BK47" s="101">
        <f t="shared" si="17"/>
        <v>48.08</v>
      </c>
      <c r="BL47" s="102">
        <f t="shared" si="18"/>
        <v>43.92</v>
      </c>
      <c r="BM47" s="1"/>
      <c r="BY47" s="1"/>
      <c r="BZ47" s="6" t="s">
        <v>8325</v>
      </c>
      <c r="CA47" s="104"/>
      <c r="CB47" s="104">
        <f>ROUND(CB32/CA1,2)</f>
        <v>23.14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5</v>
      </c>
      <c r="AX48" s="13" t="s">
        <v>27</v>
      </c>
      <c r="AY48" s="13">
        <v>46</v>
      </c>
      <c r="AZ48" s="13">
        <v>53</v>
      </c>
      <c r="BA48" s="13">
        <v>114</v>
      </c>
      <c r="BB48" s="13">
        <v>117</v>
      </c>
      <c r="BC48" s="13">
        <v>61</v>
      </c>
      <c r="BD48" s="13">
        <v>64</v>
      </c>
      <c r="BE48" s="13" t="s">
        <v>90</v>
      </c>
      <c r="BF48" s="13">
        <v>1</v>
      </c>
      <c r="BG48" s="13">
        <v>53</v>
      </c>
      <c r="BH48" s="13">
        <v>50</v>
      </c>
      <c r="BI48" s="283" t="s">
        <v>552</v>
      </c>
      <c r="BJ48" s="13">
        <v>0</v>
      </c>
      <c r="BK48" s="101">
        <f t="shared" si="17"/>
        <v>22.8</v>
      </c>
      <c r="BL48" s="102">
        <f t="shared" si="18"/>
        <v>23.4</v>
      </c>
      <c r="BM48" s="1"/>
      <c r="BY48" s="1"/>
      <c r="BZ48" s="6" t="s">
        <v>8326</v>
      </c>
      <c r="CA48" s="104"/>
      <c r="CB48" s="104">
        <f>ROUND(CB35/CA1,2)</f>
        <v>10.8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4</v>
      </c>
      <c r="AX49" s="13" t="s">
        <v>27</v>
      </c>
      <c r="AY49" s="13">
        <v>18</v>
      </c>
      <c r="AZ49" s="13">
        <v>31</v>
      </c>
      <c r="BA49" s="13">
        <v>61</v>
      </c>
      <c r="BB49" s="13">
        <v>64</v>
      </c>
      <c r="BC49" s="13">
        <v>40</v>
      </c>
      <c r="BD49" s="13">
        <v>33</v>
      </c>
      <c r="BE49" s="13" t="s">
        <v>99</v>
      </c>
      <c r="BF49" s="13">
        <v>4</v>
      </c>
      <c r="BG49" s="13">
        <v>20</v>
      </c>
      <c r="BH49" s="13">
        <v>17</v>
      </c>
      <c r="BI49" s="780" t="s">
        <v>454</v>
      </c>
      <c r="BJ49" s="13">
        <v>1</v>
      </c>
      <c r="BK49" s="101">
        <f t="shared" si="17"/>
        <v>20.329999999999998</v>
      </c>
      <c r="BL49" s="102">
        <f t="shared" si="18"/>
        <v>21.33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5</v>
      </c>
      <c r="AX50" s="13" t="s">
        <v>27</v>
      </c>
      <c r="AY50" s="13">
        <v>117</v>
      </c>
      <c r="AZ50" s="13">
        <v>117</v>
      </c>
      <c r="BA50" s="13">
        <v>289</v>
      </c>
      <c r="BB50" s="13">
        <v>262</v>
      </c>
      <c r="BC50" s="13">
        <v>164</v>
      </c>
      <c r="BD50" s="13">
        <v>145</v>
      </c>
      <c r="BE50" s="13" t="s">
        <v>108</v>
      </c>
      <c r="BF50" s="13">
        <v>1</v>
      </c>
      <c r="BG50" s="13">
        <v>153</v>
      </c>
      <c r="BH50" s="13">
        <v>112</v>
      </c>
      <c r="BI50" s="556" t="s">
        <v>548</v>
      </c>
      <c r="BJ50" s="13">
        <v>0</v>
      </c>
      <c r="BK50" s="101">
        <f t="shared" si="17"/>
        <v>57.8</v>
      </c>
      <c r="BL50" s="102">
        <f t="shared" si="18"/>
        <v>52.4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7</v>
      </c>
      <c r="AX51" s="13" t="s">
        <v>27</v>
      </c>
      <c r="AY51" s="13">
        <v>260</v>
      </c>
      <c r="AZ51" s="13">
        <v>258</v>
      </c>
      <c r="BA51" s="13">
        <v>489</v>
      </c>
      <c r="BB51" s="13">
        <v>468</v>
      </c>
      <c r="BC51" s="13">
        <v>210</v>
      </c>
      <c r="BD51" s="13">
        <v>210</v>
      </c>
      <c r="BE51" s="13" t="s">
        <v>117</v>
      </c>
      <c r="BF51" s="13">
        <v>3</v>
      </c>
      <c r="BG51" s="13">
        <v>235</v>
      </c>
      <c r="BH51" s="13">
        <v>219</v>
      </c>
      <c r="BI51" s="571" t="s">
        <v>485</v>
      </c>
      <c r="BJ51" s="13">
        <v>0</v>
      </c>
      <c r="BK51" s="101">
        <f t="shared" si="17"/>
        <v>69.86</v>
      </c>
      <c r="BL51" s="102">
        <f t="shared" si="18"/>
        <v>66.86</v>
      </c>
      <c r="BM51" s="1"/>
    </row>
    <row r="52" spans="47:82" x14ac:dyDescent="0.25">
      <c r="AU52" s="1"/>
      <c r="AV52" s="103">
        <v>50</v>
      </c>
      <c r="AW52" s="13">
        <v>9</v>
      </c>
      <c r="AX52" s="13" t="s">
        <v>27</v>
      </c>
      <c r="AY52" s="13">
        <v>205</v>
      </c>
      <c r="AZ52" s="13">
        <v>216</v>
      </c>
      <c r="BA52" s="13">
        <v>404</v>
      </c>
      <c r="BB52" s="13">
        <v>392</v>
      </c>
      <c r="BC52" s="13">
        <v>183</v>
      </c>
      <c r="BD52" s="13">
        <v>176</v>
      </c>
      <c r="BE52" s="13" t="s">
        <v>126</v>
      </c>
      <c r="BF52" s="13">
        <v>6</v>
      </c>
      <c r="BG52" s="13">
        <v>111</v>
      </c>
      <c r="BH52" s="13">
        <v>94</v>
      </c>
      <c r="BI52" s="446" t="s">
        <v>548</v>
      </c>
      <c r="BJ52" s="13">
        <v>1</v>
      </c>
      <c r="BK52" s="101">
        <f t="shared" si="17"/>
        <v>50.5</v>
      </c>
      <c r="BL52" s="102">
        <f t="shared" si="18"/>
        <v>49</v>
      </c>
      <c r="BM52" s="1"/>
    </row>
    <row r="53" spans="47:82" x14ac:dyDescent="0.25">
      <c r="AU53" s="1"/>
      <c r="AV53" s="103">
        <v>51</v>
      </c>
      <c r="AW53" s="13">
        <v>5</v>
      </c>
      <c r="AX53" s="13" t="s">
        <v>36</v>
      </c>
      <c r="AY53" s="13">
        <v>109</v>
      </c>
      <c r="AZ53" s="13">
        <v>120</v>
      </c>
      <c r="BA53" s="13">
        <v>259</v>
      </c>
      <c r="BB53" s="13">
        <v>238</v>
      </c>
      <c r="BC53" s="13">
        <v>134</v>
      </c>
      <c r="BD53" s="13">
        <v>118</v>
      </c>
      <c r="BE53" s="13" t="s">
        <v>45</v>
      </c>
      <c r="BF53" s="13">
        <v>4</v>
      </c>
      <c r="BG53" s="13">
        <v>144</v>
      </c>
      <c r="BH53" s="13">
        <v>134</v>
      </c>
      <c r="BI53" s="730" t="s">
        <v>548</v>
      </c>
      <c r="BJ53" s="13">
        <v>1</v>
      </c>
      <c r="BK53" s="101">
        <f t="shared" si="17"/>
        <v>64.75</v>
      </c>
      <c r="BL53" s="102">
        <f t="shared" si="18"/>
        <v>59.5</v>
      </c>
      <c r="BM53" s="1"/>
    </row>
    <row r="54" spans="47:82" x14ac:dyDescent="0.25">
      <c r="AU54" s="1"/>
      <c r="AV54" s="103">
        <v>52</v>
      </c>
      <c r="AW54" s="13">
        <v>6</v>
      </c>
      <c r="AX54" s="13" t="s">
        <v>36</v>
      </c>
      <c r="AY54" s="13">
        <v>80</v>
      </c>
      <c r="AZ54" s="13">
        <v>85</v>
      </c>
      <c r="BA54" s="13">
        <v>176</v>
      </c>
      <c r="BB54" s="13">
        <v>169</v>
      </c>
      <c r="BC54" s="13">
        <v>85</v>
      </c>
      <c r="BD54" s="13">
        <v>84</v>
      </c>
      <c r="BE54" s="13" t="s">
        <v>54</v>
      </c>
      <c r="BF54" s="13">
        <v>4</v>
      </c>
      <c r="BG54" s="13">
        <v>110</v>
      </c>
      <c r="BH54" s="13">
        <v>95</v>
      </c>
      <c r="BI54" s="255" t="s">
        <v>480</v>
      </c>
      <c r="BJ54" s="13">
        <v>0</v>
      </c>
      <c r="BK54" s="101">
        <f t="shared" si="17"/>
        <v>29.33</v>
      </c>
      <c r="BL54" s="102">
        <f t="shared" si="18"/>
        <v>28.17</v>
      </c>
      <c r="BM54" s="1"/>
    </row>
    <row r="55" spans="47:82" x14ac:dyDescent="0.25">
      <c r="AU55" s="1"/>
      <c r="AV55" s="103">
        <v>53</v>
      </c>
      <c r="AW55" s="13">
        <v>10</v>
      </c>
      <c r="AX55" s="13" t="s">
        <v>36</v>
      </c>
      <c r="AY55" s="13">
        <v>185</v>
      </c>
      <c r="AZ55" s="13">
        <v>154</v>
      </c>
      <c r="BA55" s="13">
        <v>345</v>
      </c>
      <c r="BB55" s="13">
        <v>291</v>
      </c>
      <c r="BC55" s="13">
        <v>137</v>
      </c>
      <c r="BD55" s="13">
        <v>137</v>
      </c>
      <c r="BE55" s="13" t="s">
        <v>63</v>
      </c>
      <c r="BF55" s="13">
        <v>3</v>
      </c>
      <c r="BG55" s="13">
        <v>65</v>
      </c>
      <c r="BH55" s="13">
        <v>56</v>
      </c>
      <c r="BI55" s="327" t="s">
        <v>433</v>
      </c>
      <c r="BJ55" s="13">
        <v>2</v>
      </c>
      <c r="BK55" s="101">
        <f t="shared" si="17"/>
        <v>43.13</v>
      </c>
      <c r="BL55" s="102">
        <f t="shared" si="18"/>
        <v>36.380000000000003</v>
      </c>
      <c r="BM55" s="1"/>
    </row>
    <row r="56" spans="47:82" x14ac:dyDescent="0.25">
      <c r="AU56" s="1"/>
      <c r="AV56" s="103">
        <v>54</v>
      </c>
      <c r="AW56" s="13">
        <v>7</v>
      </c>
      <c r="AX56" s="13" t="s">
        <v>36</v>
      </c>
      <c r="AY56" s="13">
        <v>129</v>
      </c>
      <c r="AZ56" s="13">
        <v>111</v>
      </c>
      <c r="BA56" s="13">
        <v>248</v>
      </c>
      <c r="BB56" s="13">
        <v>203</v>
      </c>
      <c r="BC56" s="13">
        <v>96</v>
      </c>
      <c r="BD56" s="13">
        <v>92</v>
      </c>
      <c r="BE56" s="13" t="s">
        <v>72</v>
      </c>
      <c r="BF56" s="13">
        <v>5</v>
      </c>
      <c r="BG56" s="13">
        <v>106</v>
      </c>
      <c r="BH56" s="13">
        <v>74</v>
      </c>
      <c r="BI56" s="350" t="s">
        <v>489</v>
      </c>
      <c r="BJ56" s="13">
        <v>2</v>
      </c>
      <c r="BK56" s="101">
        <f t="shared" si="17"/>
        <v>49.6</v>
      </c>
      <c r="BL56" s="102">
        <f t="shared" si="18"/>
        <v>40.6</v>
      </c>
      <c r="BM56" s="1"/>
    </row>
    <row r="57" spans="47:82" x14ac:dyDescent="0.25">
      <c r="AU57" s="1"/>
      <c r="AV57" s="103">
        <v>55</v>
      </c>
      <c r="AW57" s="13">
        <v>7</v>
      </c>
      <c r="AX57" s="13" t="s">
        <v>36</v>
      </c>
      <c r="AY57" s="13">
        <v>89</v>
      </c>
      <c r="AZ57" s="13">
        <v>95</v>
      </c>
      <c r="BA57" s="13">
        <v>208</v>
      </c>
      <c r="BB57" s="13">
        <v>191</v>
      </c>
      <c r="BC57" s="13">
        <v>108</v>
      </c>
      <c r="BD57" s="13">
        <v>96</v>
      </c>
      <c r="BE57" s="13" t="s">
        <v>81</v>
      </c>
      <c r="BF57" s="13">
        <v>3</v>
      </c>
      <c r="BG57" s="13">
        <v>119</v>
      </c>
      <c r="BH57" s="13">
        <v>119</v>
      </c>
      <c r="BI57" s="703" t="s">
        <v>489</v>
      </c>
      <c r="BJ57" s="13">
        <v>3</v>
      </c>
      <c r="BK57" s="101">
        <f t="shared" si="17"/>
        <v>52</v>
      </c>
      <c r="BL57" s="102">
        <f t="shared" si="18"/>
        <v>47.75</v>
      </c>
      <c r="BM57" s="1"/>
    </row>
    <row r="58" spans="47:82" x14ac:dyDescent="0.25">
      <c r="AU58" s="1"/>
      <c r="AV58" s="103">
        <v>56</v>
      </c>
      <c r="AW58" s="13">
        <v>10</v>
      </c>
      <c r="AX58" s="13" t="s">
        <v>36</v>
      </c>
      <c r="AY58" s="13">
        <v>162</v>
      </c>
      <c r="AZ58" s="13">
        <v>171</v>
      </c>
      <c r="BA58" s="13">
        <v>397</v>
      </c>
      <c r="BB58" s="13">
        <v>332</v>
      </c>
      <c r="BC58" s="13">
        <v>209</v>
      </c>
      <c r="BD58" s="13">
        <v>161</v>
      </c>
      <c r="BE58" s="13" t="s">
        <v>90</v>
      </c>
      <c r="BF58" s="13">
        <v>1</v>
      </c>
      <c r="BG58" s="13">
        <v>207</v>
      </c>
      <c r="BH58" s="13">
        <v>153</v>
      </c>
      <c r="BI58" s="320" t="s">
        <v>494</v>
      </c>
      <c r="BJ58" s="13">
        <v>1</v>
      </c>
      <c r="BK58" s="101">
        <f t="shared" si="17"/>
        <v>44.11</v>
      </c>
      <c r="BL58" s="102">
        <f t="shared" si="18"/>
        <v>36.89</v>
      </c>
      <c r="BM58" s="1"/>
    </row>
    <row r="59" spans="47:82" x14ac:dyDescent="0.25">
      <c r="AU59" s="1"/>
      <c r="AV59" s="103">
        <v>57</v>
      </c>
      <c r="AW59" s="13">
        <v>11</v>
      </c>
      <c r="AX59" s="13" t="s">
        <v>36</v>
      </c>
      <c r="AY59" s="13">
        <v>198</v>
      </c>
      <c r="AZ59" s="13">
        <v>148</v>
      </c>
      <c r="BA59" s="13">
        <v>419</v>
      </c>
      <c r="BB59" s="13">
        <v>310</v>
      </c>
      <c r="BC59" s="13">
        <v>206</v>
      </c>
      <c r="BD59" s="13">
        <v>162</v>
      </c>
      <c r="BE59" s="13" t="s">
        <v>99</v>
      </c>
      <c r="BF59" s="13">
        <v>2</v>
      </c>
      <c r="BG59" s="13">
        <v>108</v>
      </c>
      <c r="BH59" s="13">
        <v>89</v>
      </c>
      <c r="BI59" s="547" t="s">
        <v>480</v>
      </c>
      <c r="BJ59" s="13">
        <v>1</v>
      </c>
      <c r="BK59" s="101">
        <f t="shared" si="17"/>
        <v>41.9</v>
      </c>
      <c r="BL59" s="102">
        <f t="shared" si="18"/>
        <v>31</v>
      </c>
      <c r="BM59" s="1"/>
    </row>
    <row r="60" spans="47:82" x14ac:dyDescent="0.25">
      <c r="AU60" s="1"/>
      <c r="AV60" s="103">
        <v>58</v>
      </c>
      <c r="AW60" s="13">
        <v>11</v>
      </c>
      <c r="AX60" s="13" t="s">
        <v>36</v>
      </c>
      <c r="AY60" s="13">
        <v>151</v>
      </c>
      <c r="AZ60" s="13">
        <v>133</v>
      </c>
      <c r="BA60" s="13">
        <v>278</v>
      </c>
      <c r="BB60" s="13">
        <v>265</v>
      </c>
      <c r="BC60" s="13">
        <v>116</v>
      </c>
      <c r="BD60" s="13">
        <v>132</v>
      </c>
      <c r="BE60" s="13" t="s">
        <v>108</v>
      </c>
      <c r="BF60" s="13">
        <v>2</v>
      </c>
      <c r="BG60" s="13">
        <v>80</v>
      </c>
      <c r="BH60" s="13">
        <v>64</v>
      </c>
      <c r="BI60" s="320" t="s">
        <v>494</v>
      </c>
      <c r="BJ60" s="13">
        <v>3</v>
      </c>
      <c r="BK60" s="101">
        <f t="shared" si="17"/>
        <v>34.75</v>
      </c>
      <c r="BL60" s="102">
        <f t="shared" si="18"/>
        <v>33.130000000000003</v>
      </c>
      <c r="BM60" s="1"/>
    </row>
    <row r="61" spans="47:82" x14ac:dyDescent="0.25">
      <c r="AU61" s="1"/>
      <c r="AV61" s="103">
        <v>59</v>
      </c>
      <c r="AW61" s="13">
        <v>8</v>
      </c>
      <c r="AX61" s="13" t="s">
        <v>36</v>
      </c>
      <c r="AY61" s="13">
        <v>117</v>
      </c>
      <c r="AZ61" s="13">
        <v>113</v>
      </c>
      <c r="BA61" s="13">
        <v>223</v>
      </c>
      <c r="BB61" s="13">
        <v>208</v>
      </c>
      <c r="BC61" s="13">
        <v>87</v>
      </c>
      <c r="BD61" s="13">
        <v>95</v>
      </c>
      <c r="BE61" s="13" t="s">
        <v>117</v>
      </c>
      <c r="BF61" s="13">
        <v>2</v>
      </c>
      <c r="BG61" s="13">
        <v>71</v>
      </c>
      <c r="BH61" s="13">
        <v>50</v>
      </c>
      <c r="BI61" s="305" t="s">
        <v>471</v>
      </c>
      <c r="BJ61" s="13">
        <v>1</v>
      </c>
      <c r="BK61" s="101">
        <f t="shared" si="17"/>
        <v>31.86</v>
      </c>
      <c r="BL61" s="102">
        <f t="shared" si="18"/>
        <v>29.71</v>
      </c>
      <c r="BM61" s="1"/>
    </row>
    <row r="62" spans="47:82" x14ac:dyDescent="0.25">
      <c r="AU62" s="1"/>
      <c r="AV62" s="103">
        <v>60</v>
      </c>
      <c r="AW62" s="13">
        <v>11</v>
      </c>
      <c r="AX62" s="13" t="s">
        <v>36</v>
      </c>
      <c r="AY62" s="13">
        <v>136</v>
      </c>
      <c r="AZ62" s="13">
        <v>125</v>
      </c>
      <c r="BA62" s="13">
        <v>281</v>
      </c>
      <c r="BB62" s="13">
        <v>246</v>
      </c>
      <c r="BC62" s="13">
        <v>134</v>
      </c>
      <c r="BD62" s="13">
        <v>121</v>
      </c>
      <c r="BE62" s="13" t="s">
        <v>126</v>
      </c>
      <c r="BF62" s="13">
        <v>4</v>
      </c>
      <c r="BG62" s="13">
        <v>41</v>
      </c>
      <c r="BH62" s="13">
        <v>25</v>
      </c>
      <c r="BI62" s="547" t="s">
        <v>480</v>
      </c>
      <c r="BJ62" s="13">
        <v>0</v>
      </c>
      <c r="BK62" s="101">
        <f t="shared" si="17"/>
        <v>25.55</v>
      </c>
      <c r="BL62" s="102">
        <f t="shared" si="18"/>
        <v>22.36</v>
      </c>
      <c r="BM62" s="1"/>
    </row>
    <row r="63" spans="47:82" x14ac:dyDescent="0.25">
      <c r="AU63" s="1"/>
      <c r="AV63" s="103">
        <v>61</v>
      </c>
      <c r="AW63" s="13">
        <v>7</v>
      </c>
      <c r="AX63" s="13" t="s">
        <v>45</v>
      </c>
      <c r="AY63" s="13">
        <v>204</v>
      </c>
      <c r="AZ63" s="13">
        <v>189</v>
      </c>
      <c r="BA63" s="13">
        <v>391</v>
      </c>
      <c r="BB63" s="13">
        <v>336</v>
      </c>
      <c r="BC63" s="13">
        <v>167</v>
      </c>
      <c r="BD63" s="13">
        <v>147</v>
      </c>
      <c r="BE63" s="13" t="s">
        <v>54</v>
      </c>
      <c r="BF63" s="13">
        <v>8</v>
      </c>
      <c r="BG63" s="13">
        <v>144</v>
      </c>
      <c r="BH63" s="13">
        <v>120</v>
      </c>
      <c r="BI63" s="305" t="s">
        <v>471</v>
      </c>
      <c r="BJ63" s="13">
        <v>2</v>
      </c>
      <c r="BK63" s="101">
        <f t="shared" si="17"/>
        <v>78.2</v>
      </c>
      <c r="BL63" s="102">
        <f t="shared" si="18"/>
        <v>67.2</v>
      </c>
      <c r="BM63" s="1"/>
    </row>
    <row r="64" spans="47:82" x14ac:dyDescent="0.25">
      <c r="AU64" s="1"/>
      <c r="AV64" s="103">
        <v>62</v>
      </c>
      <c r="AW64" s="13">
        <v>4</v>
      </c>
      <c r="AX64" s="13" t="s">
        <v>45</v>
      </c>
      <c r="AY64" s="13">
        <v>83</v>
      </c>
      <c r="AZ64" s="13">
        <v>115</v>
      </c>
      <c r="BA64" s="13">
        <v>234</v>
      </c>
      <c r="BB64" s="13">
        <v>237</v>
      </c>
      <c r="BC64" s="13">
        <v>131</v>
      </c>
      <c r="BD64" s="13">
        <v>122</v>
      </c>
      <c r="BE64" s="13" t="s">
        <v>63</v>
      </c>
      <c r="BF64" s="13">
        <v>9</v>
      </c>
      <c r="BG64" s="13">
        <v>157</v>
      </c>
      <c r="BH64" s="13">
        <v>167</v>
      </c>
      <c r="BI64" s="240" t="s">
        <v>446</v>
      </c>
      <c r="BJ64" s="13">
        <v>2</v>
      </c>
      <c r="BK64" s="101">
        <f t="shared" si="17"/>
        <v>117</v>
      </c>
      <c r="BL64" s="102">
        <f t="shared" si="18"/>
        <v>118.5</v>
      </c>
      <c r="BM64" s="1"/>
    </row>
    <row r="65" spans="47:65" x14ac:dyDescent="0.25">
      <c r="AU65" s="1"/>
      <c r="AV65" s="103">
        <v>63</v>
      </c>
      <c r="AW65" s="13">
        <v>4</v>
      </c>
      <c r="AX65" s="13" t="s">
        <v>45</v>
      </c>
      <c r="AY65" s="13">
        <v>65</v>
      </c>
      <c r="AZ65" s="13">
        <v>52</v>
      </c>
      <c r="BA65" s="13">
        <v>114</v>
      </c>
      <c r="BB65" s="13">
        <v>86</v>
      </c>
      <c r="BC65" s="13">
        <v>40</v>
      </c>
      <c r="BD65" s="13">
        <v>34</v>
      </c>
      <c r="BE65" s="13" t="s">
        <v>72</v>
      </c>
      <c r="BF65" s="13">
        <v>6</v>
      </c>
      <c r="BG65" s="13">
        <v>68</v>
      </c>
      <c r="BH65" s="13">
        <v>46</v>
      </c>
      <c r="BI65" s="795" t="s">
        <v>489</v>
      </c>
      <c r="BJ65" s="13">
        <v>0</v>
      </c>
      <c r="BK65" s="101">
        <f t="shared" si="17"/>
        <v>28.5</v>
      </c>
      <c r="BL65" s="102">
        <f t="shared" si="18"/>
        <v>21.5</v>
      </c>
      <c r="BM65" s="1"/>
    </row>
    <row r="66" spans="47:65" x14ac:dyDescent="0.25">
      <c r="AU66" s="1"/>
      <c r="AV66" s="103">
        <v>64</v>
      </c>
      <c r="AW66" s="13">
        <v>8</v>
      </c>
      <c r="AX66" s="13" t="s">
        <v>45</v>
      </c>
      <c r="AY66" s="13">
        <v>58</v>
      </c>
      <c r="AZ66" s="13">
        <v>58</v>
      </c>
      <c r="BA66" s="13">
        <v>101</v>
      </c>
      <c r="BB66" s="13">
        <v>92</v>
      </c>
      <c r="BC66" s="13">
        <v>33</v>
      </c>
      <c r="BD66" s="13">
        <v>34</v>
      </c>
      <c r="BE66" s="13" t="s">
        <v>81</v>
      </c>
      <c r="BF66" s="13">
        <v>2</v>
      </c>
      <c r="BG66" s="13">
        <v>25</v>
      </c>
      <c r="BH66" s="13">
        <v>23</v>
      </c>
      <c r="BI66" s="445" t="s">
        <v>485</v>
      </c>
      <c r="BJ66" s="13">
        <v>1</v>
      </c>
      <c r="BK66" s="101">
        <f t="shared" si="17"/>
        <v>14.43</v>
      </c>
      <c r="BL66" s="102">
        <f t="shared" si="18"/>
        <v>13.14</v>
      </c>
      <c r="BM66" s="1"/>
    </row>
    <row r="67" spans="47:65" x14ac:dyDescent="0.25">
      <c r="AU67" s="1"/>
      <c r="AV67" s="103">
        <v>65</v>
      </c>
      <c r="AW67" s="13">
        <v>5</v>
      </c>
      <c r="AX67" s="13" t="s">
        <v>45</v>
      </c>
      <c r="AY67" s="13">
        <v>101</v>
      </c>
      <c r="AZ67" s="13">
        <v>132</v>
      </c>
      <c r="BA67" s="13">
        <v>234</v>
      </c>
      <c r="BB67" s="13">
        <v>242</v>
      </c>
      <c r="BC67" s="13">
        <v>119</v>
      </c>
      <c r="BD67" s="13">
        <v>110</v>
      </c>
      <c r="BE67" s="13" t="s">
        <v>90</v>
      </c>
      <c r="BF67" s="13">
        <v>1</v>
      </c>
      <c r="BG67" s="13">
        <v>100</v>
      </c>
      <c r="BH67" s="13">
        <v>133</v>
      </c>
      <c r="BI67" s="220" t="s">
        <v>415</v>
      </c>
      <c r="BJ67" s="13">
        <v>1</v>
      </c>
      <c r="BK67" s="101">
        <f t="shared" ref="BK67:BK98" si="19">ROUND(BA67/(AW67-BJ67),2)</f>
        <v>58.5</v>
      </c>
      <c r="BL67" s="102">
        <f t="shared" ref="BL67:BL98" si="20">ROUND(BB67/(AW67-BJ67),2)</f>
        <v>60.5</v>
      </c>
      <c r="BM67" s="1"/>
    </row>
    <row r="68" spans="47:65" x14ac:dyDescent="0.25">
      <c r="AU68" s="1"/>
      <c r="AV68" s="103">
        <v>66</v>
      </c>
      <c r="AW68" s="13">
        <v>7</v>
      </c>
      <c r="AX68" s="13" t="s">
        <v>45</v>
      </c>
      <c r="AY68" s="13">
        <v>93</v>
      </c>
      <c r="AZ68" s="13">
        <v>106</v>
      </c>
      <c r="BA68" s="13">
        <v>227</v>
      </c>
      <c r="BB68" s="13">
        <v>202</v>
      </c>
      <c r="BC68" s="13">
        <v>127</v>
      </c>
      <c r="BD68" s="13">
        <v>96</v>
      </c>
      <c r="BE68" s="13" t="s">
        <v>99</v>
      </c>
      <c r="BF68" s="13">
        <v>1</v>
      </c>
      <c r="BG68" s="13">
        <v>110</v>
      </c>
      <c r="BH68" s="13">
        <v>108</v>
      </c>
      <c r="BI68" s="780" t="s">
        <v>454</v>
      </c>
      <c r="BJ68" s="13">
        <v>0</v>
      </c>
      <c r="BK68" s="101">
        <f t="shared" si="19"/>
        <v>32.43</v>
      </c>
      <c r="BL68" s="102">
        <f t="shared" si="20"/>
        <v>28.86</v>
      </c>
      <c r="BM68" s="1"/>
    </row>
    <row r="69" spans="47:65" x14ac:dyDescent="0.25">
      <c r="AU69" s="1"/>
      <c r="AV69" s="103">
        <v>67</v>
      </c>
      <c r="AW69" s="13">
        <v>6</v>
      </c>
      <c r="AX69" s="13" t="s">
        <v>45</v>
      </c>
      <c r="AY69" s="13">
        <v>182</v>
      </c>
      <c r="AZ69" s="13">
        <v>190</v>
      </c>
      <c r="BA69" s="13">
        <v>374</v>
      </c>
      <c r="BB69" s="13">
        <v>353</v>
      </c>
      <c r="BC69" s="13">
        <v>179</v>
      </c>
      <c r="BD69" s="13">
        <v>163</v>
      </c>
      <c r="BE69" s="13" t="s">
        <v>108</v>
      </c>
      <c r="BF69" s="13">
        <v>6</v>
      </c>
      <c r="BG69" s="13">
        <v>145</v>
      </c>
      <c r="BH69" s="13">
        <v>141</v>
      </c>
      <c r="BI69" s="457" t="s">
        <v>552</v>
      </c>
      <c r="BJ69" s="13">
        <v>1</v>
      </c>
      <c r="BK69" s="101">
        <f t="shared" si="19"/>
        <v>74.8</v>
      </c>
      <c r="BL69" s="102">
        <f t="shared" si="20"/>
        <v>70.599999999999994</v>
      </c>
      <c r="BM69" s="1"/>
    </row>
    <row r="70" spans="47:65" x14ac:dyDescent="0.25">
      <c r="AU70" s="1"/>
      <c r="AV70" s="103">
        <v>68</v>
      </c>
      <c r="AW70" s="13">
        <v>5</v>
      </c>
      <c r="AX70" s="13" t="s">
        <v>45</v>
      </c>
      <c r="AY70" s="13">
        <v>120</v>
      </c>
      <c r="AZ70" s="13">
        <v>131</v>
      </c>
      <c r="BA70" s="13">
        <v>243</v>
      </c>
      <c r="BB70" s="13">
        <v>238</v>
      </c>
      <c r="BC70" s="13">
        <v>116</v>
      </c>
      <c r="BD70" s="13">
        <v>107</v>
      </c>
      <c r="BE70" s="13" t="s">
        <v>117</v>
      </c>
      <c r="BF70" s="13">
        <v>3</v>
      </c>
      <c r="BG70" s="13">
        <v>103</v>
      </c>
      <c r="BH70" s="13">
        <v>111</v>
      </c>
      <c r="BI70" s="319" t="s">
        <v>419</v>
      </c>
      <c r="BJ70" s="13">
        <v>0</v>
      </c>
      <c r="BK70" s="101">
        <f t="shared" si="19"/>
        <v>48.6</v>
      </c>
      <c r="BL70" s="102">
        <f t="shared" si="20"/>
        <v>47.6</v>
      </c>
      <c r="BM70" s="1"/>
    </row>
    <row r="71" spans="47:65" x14ac:dyDescent="0.25">
      <c r="AU71" s="1"/>
      <c r="AV71" s="103">
        <v>69</v>
      </c>
      <c r="AW71" s="13">
        <v>5</v>
      </c>
      <c r="AX71" s="13" t="s">
        <v>45</v>
      </c>
      <c r="AY71" s="13">
        <v>72</v>
      </c>
      <c r="AZ71" s="13">
        <v>63</v>
      </c>
      <c r="BA71" s="13">
        <v>140</v>
      </c>
      <c r="BB71" s="13">
        <v>111</v>
      </c>
      <c r="BC71" s="13">
        <v>62</v>
      </c>
      <c r="BD71" s="13">
        <v>48</v>
      </c>
      <c r="BE71" s="13" t="s">
        <v>126</v>
      </c>
      <c r="BF71" s="13">
        <v>5</v>
      </c>
      <c r="BG71" s="13">
        <v>53</v>
      </c>
      <c r="BH71" s="13">
        <v>46</v>
      </c>
      <c r="BI71" s="341" t="s">
        <v>560</v>
      </c>
      <c r="BJ71" s="13">
        <v>2</v>
      </c>
      <c r="BK71" s="101">
        <f t="shared" si="19"/>
        <v>46.67</v>
      </c>
      <c r="BL71" s="102">
        <f t="shared" si="20"/>
        <v>37</v>
      </c>
      <c r="BM71" s="1"/>
    </row>
    <row r="72" spans="47:65" x14ac:dyDescent="0.25">
      <c r="AU72" s="1"/>
      <c r="AV72" s="103">
        <v>70</v>
      </c>
      <c r="AW72" s="13">
        <v>7</v>
      </c>
      <c r="AX72" s="13" t="s">
        <v>54</v>
      </c>
      <c r="AY72" s="13">
        <v>140</v>
      </c>
      <c r="AZ72" s="13">
        <v>121</v>
      </c>
      <c r="BA72" s="13">
        <v>268</v>
      </c>
      <c r="BB72" s="13">
        <v>222</v>
      </c>
      <c r="BC72" s="13">
        <v>114</v>
      </c>
      <c r="BD72" s="13">
        <v>101</v>
      </c>
      <c r="BE72" s="13" t="s">
        <v>63</v>
      </c>
      <c r="BF72" s="13">
        <v>3</v>
      </c>
      <c r="BG72" s="13">
        <v>74</v>
      </c>
      <c r="BH72" s="13">
        <v>55</v>
      </c>
      <c r="BI72" s="795" t="s">
        <v>489</v>
      </c>
      <c r="BJ72" s="13">
        <v>1</v>
      </c>
      <c r="BK72" s="101">
        <f t="shared" si="19"/>
        <v>44.67</v>
      </c>
      <c r="BL72" s="102">
        <f t="shared" si="20"/>
        <v>37</v>
      </c>
      <c r="BM72" s="1"/>
    </row>
    <row r="73" spans="47:65" x14ac:dyDescent="0.25">
      <c r="AU73" s="1"/>
      <c r="AV73" s="103">
        <v>71</v>
      </c>
      <c r="AW73" s="13">
        <v>12</v>
      </c>
      <c r="AX73" s="13" t="s">
        <v>54</v>
      </c>
      <c r="AY73" s="13">
        <v>354</v>
      </c>
      <c r="AZ73" s="13">
        <v>338</v>
      </c>
      <c r="BA73" s="13">
        <v>784</v>
      </c>
      <c r="BB73" s="13">
        <v>702</v>
      </c>
      <c r="BC73" s="13">
        <v>386</v>
      </c>
      <c r="BD73" s="13">
        <v>364</v>
      </c>
      <c r="BE73" s="13" t="s">
        <v>72</v>
      </c>
      <c r="BF73" s="13">
        <v>4</v>
      </c>
      <c r="BG73" s="13">
        <v>240</v>
      </c>
      <c r="BH73" s="13">
        <v>212</v>
      </c>
      <c r="BI73" s="454" t="s">
        <v>529</v>
      </c>
      <c r="BJ73" s="13">
        <v>1</v>
      </c>
      <c r="BK73" s="101">
        <f t="shared" si="19"/>
        <v>71.27</v>
      </c>
      <c r="BL73" s="102">
        <f t="shared" si="20"/>
        <v>63.82</v>
      </c>
      <c r="BM73" s="1"/>
    </row>
    <row r="74" spans="47:65" x14ac:dyDescent="0.25">
      <c r="AU74" s="1"/>
      <c r="AV74" s="103">
        <v>72</v>
      </c>
      <c r="AW74" s="13">
        <v>7</v>
      </c>
      <c r="AX74" s="13" t="s">
        <v>54</v>
      </c>
      <c r="AY74" s="13">
        <v>268</v>
      </c>
      <c r="AZ74" s="13">
        <v>239</v>
      </c>
      <c r="BA74" s="13">
        <v>508</v>
      </c>
      <c r="BB74" s="13">
        <v>450</v>
      </c>
      <c r="BC74" s="13">
        <v>219</v>
      </c>
      <c r="BD74" s="13">
        <v>211</v>
      </c>
      <c r="BE74" s="13" t="s">
        <v>81</v>
      </c>
      <c r="BF74" s="13">
        <v>3</v>
      </c>
      <c r="BG74" s="13">
        <v>165</v>
      </c>
      <c r="BH74" s="13">
        <v>167</v>
      </c>
      <c r="BI74" s="803" t="s">
        <v>548</v>
      </c>
      <c r="BJ74" s="13">
        <v>1</v>
      </c>
      <c r="BK74" s="101">
        <f t="shared" si="19"/>
        <v>84.67</v>
      </c>
      <c r="BL74" s="102">
        <f t="shared" si="20"/>
        <v>75</v>
      </c>
      <c r="BM74" s="1"/>
    </row>
    <row r="75" spans="47:65" x14ac:dyDescent="0.25">
      <c r="AU75" s="1"/>
      <c r="AV75" s="103">
        <v>73</v>
      </c>
      <c r="AW75" s="13">
        <v>6</v>
      </c>
      <c r="AX75" s="13" t="s">
        <v>54</v>
      </c>
      <c r="AY75" s="13">
        <v>166</v>
      </c>
      <c r="AZ75" s="13">
        <v>180</v>
      </c>
      <c r="BA75" s="13">
        <v>358</v>
      </c>
      <c r="BB75" s="13">
        <v>312</v>
      </c>
      <c r="BC75" s="13">
        <v>171</v>
      </c>
      <c r="BD75" s="13">
        <v>132</v>
      </c>
      <c r="BE75" s="13" t="s">
        <v>90</v>
      </c>
      <c r="BF75" s="13">
        <v>1</v>
      </c>
      <c r="BG75" s="13">
        <v>149</v>
      </c>
      <c r="BH75" s="13">
        <v>133</v>
      </c>
      <c r="BI75" s="710" t="s">
        <v>529</v>
      </c>
      <c r="BJ75" s="13">
        <v>0</v>
      </c>
      <c r="BK75" s="101">
        <f t="shared" si="19"/>
        <v>59.67</v>
      </c>
      <c r="BL75" s="102">
        <f t="shared" si="20"/>
        <v>52</v>
      </c>
      <c r="BM75" s="1"/>
    </row>
    <row r="76" spans="47:65" x14ac:dyDescent="0.25">
      <c r="AU76" s="1"/>
      <c r="AV76" s="103">
        <v>74</v>
      </c>
      <c r="AW76" s="13">
        <v>4</v>
      </c>
      <c r="AX76" s="13" t="s">
        <v>54</v>
      </c>
      <c r="AY76" s="13">
        <v>64</v>
      </c>
      <c r="AZ76" s="13">
        <v>56</v>
      </c>
      <c r="BA76" s="13">
        <v>175</v>
      </c>
      <c r="BB76" s="13">
        <v>140</v>
      </c>
      <c r="BC76" s="13">
        <v>107</v>
      </c>
      <c r="BD76" s="13">
        <v>84</v>
      </c>
      <c r="BE76" s="13" t="s">
        <v>99</v>
      </c>
      <c r="BF76" s="13">
        <v>2</v>
      </c>
      <c r="BG76" s="13">
        <v>94</v>
      </c>
      <c r="BH76" s="13">
        <v>59</v>
      </c>
      <c r="BI76" s="436" t="s">
        <v>480</v>
      </c>
      <c r="BJ76" s="13">
        <v>1</v>
      </c>
      <c r="BK76" s="101">
        <f t="shared" si="19"/>
        <v>58.33</v>
      </c>
      <c r="BL76" s="102">
        <f t="shared" si="20"/>
        <v>46.67</v>
      </c>
      <c r="BM76" s="1"/>
    </row>
    <row r="77" spans="47:65" x14ac:dyDescent="0.25">
      <c r="AU77" s="1"/>
      <c r="AV77" s="103">
        <v>75</v>
      </c>
      <c r="AW77" s="13">
        <v>7</v>
      </c>
      <c r="AX77" s="13" t="s">
        <v>54</v>
      </c>
      <c r="AY77" s="13">
        <v>177</v>
      </c>
      <c r="AZ77" s="13">
        <v>155</v>
      </c>
      <c r="BA77" s="13">
        <v>370</v>
      </c>
      <c r="BB77" s="13">
        <v>333</v>
      </c>
      <c r="BC77" s="13">
        <v>173</v>
      </c>
      <c r="BD77" s="13">
        <v>178</v>
      </c>
      <c r="BE77" s="13" t="s">
        <v>108</v>
      </c>
      <c r="BF77" s="13">
        <v>4</v>
      </c>
      <c r="BG77" s="13">
        <v>163</v>
      </c>
      <c r="BH77" s="13">
        <v>134</v>
      </c>
      <c r="BI77" s="238" t="s">
        <v>442</v>
      </c>
      <c r="BJ77" s="13">
        <v>2</v>
      </c>
      <c r="BK77" s="101">
        <f t="shared" si="19"/>
        <v>74</v>
      </c>
      <c r="BL77" s="102">
        <f t="shared" si="20"/>
        <v>66.599999999999994</v>
      </c>
      <c r="BM77" s="1"/>
    </row>
    <row r="78" spans="47:65" x14ac:dyDescent="0.25">
      <c r="AU78" s="1"/>
      <c r="AV78" s="103">
        <v>76</v>
      </c>
      <c r="AW78" s="13">
        <v>6</v>
      </c>
      <c r="AX78" s="13" t="s">
        <v>54</v>
      </c>
      <c r="AY78" s="13">
        <v>90</v>
      </c>
      <c r="AZ78" s="13">
        <v>77</v>
      </c>
      <c r="BA78" s="13">
        <v>171</v>
      </c>
      <c r="BB78" s="13">
        <v>156</v>
      </c>
      <c r="BC78" s="13">
        <v>74</v>
      </c>
      <c r="BD78" s="13">
        <v>79</v>
      </c>
      <c r="BE78" s="13" t="s">
        <v>117</v>
      </c>
      <c r="BF78" s="13">
        <v>4</v>
      </c>
      <c r="BG78" s="13">
        <v>62</v>
      </c>
      <c r="BH78" s="13">
        <v>38</v>
      </c>
      <c r="BI78" s="235" t="s">
        <v>433</v>
      </c>
      <c r="BJ78" s="13">
        <v>0</v>
      </c>
      <c r="BK78" s="101">
        <f t="shared" si="19"/>
        <v>28.5</v>
      </c>
      <c r="BL78" s="102">
        <f t="shared" si="20"/>
        <v>26</v>
      </c>
      <c r="BM78" s="1"/>
    </row>
    <row r="79" spans="47:65" x14ac:dyDescent="0.25">
      <c r="AU79" s="1"/>
      <c r="AV79" s="103">
        <v>77</v>
      </c>
      <c r="AW79" s="13">
        <v>3</v>
      </c>
      <c r="AX79" s="13" t="s">
        <v>54</v>
      </c>
      <c r="AY79" s="13">
        <v>68</v>
      </c>
      <c r="AZ79" s="13">
        <v>74</v>
      </c>
      <c r="BA79" s="13">
        <v>131</v>
      </c>
      <c r="BB79" s="13">
        <v>145</v>
      </c>
      <c r="BC79" s="13">
        <v>58</v>
      </c>
      <c r="BD79" s="13">
        <v>71</v>
      </c>
      <c r="BE79" s="13" t="s">
        <v>126</v>
      </c>
      <c r="BF79" s="13">
        <v>2</v>
      </c>
      <c r="BG79" s="13">
        <v>114</v>
      </c>
      <c r="BH79" s="13">
        <v>120</v>
      </c>
      <c r="BI79" s="701" t="s">
        <v>485</v>
      </c>
      <c r="BJ79" s="13">
        <v>0</v>
      </c>
      <c r="BK79" s="101">
        <f t="shared" si="19"/>
        <v>43.67</v>
      </c>
      <c r="BL79" s="102">
        <f t="shared" si="20"/>
        <v>48.33</v>
      </c>
      <c r="BM79" s="1"/>
    </row>
    <row r="80" spans="47:65" x14ac:dyDescent="0.25">
      <c r="AU80" s="1"/>
      <c r="AV80" s="103">
        <v>78</v>
      </c>
      <c r="AW80" s="13">
        <v>10</v>
      </c>
      <c r="AX80" s="13" t="s">
        <v>63</v>
      </c>
      <c r="AY80" s="13">
        <v>246</v>
      </c>
      <c r="AZ80" s="13">
        <v>257</v>
      </c>
      <c r="BA80" s="13">
        <v>547</v>
      </c>
      <c r="BB80" s="13">
        <v>467</v>
      </c>
      <c r="BC80" s="13">
        <v>260</v>
      </c>
      <c r="BD80" s="13">
        <v>210</v>
      </c>
      <c r="BE80" s="13" t="s">
        <v>72</v>
      </c>
      <c r="BF80" s="13">
        <v>5</v>
      </c>
      <c r="BG80" s="13">
        <v>135</v>
      </c>
      <c r="BH80" s="13">
        <v>96</v>
      </c>
      <c r="BI80" s="327" t="s">
        <v>433</v>
      </c>
      <c r="BJ80" s="13">
        <v>1</v>
      </c>
      <c r="BK80" s="101">
        <f t="shared" si="19"/>
        <v>60.78</v>
      </c>
      <c r="BL80" s="102">
        <f t="shared" si="20"/>
        <v>51.89</v>
      </c>
      <c r="BM80" s="1"/>
    </row>
    <row r="81" spans="47:65" x14ac:dyDescent="0.25">
      <c r="AU81" s="1"/>
      <c r="AV81" s="103">
        <v>79</v>
      </c>
      <c r="AW81" s="13">
        <v>9</v>
      </c>
      <c r="AX81" s="13" t="s">
        <v>63</v>
      </c>
      <c r="AY81" s="13">
        <v>360</v>
      </c>
      <c r="AZ81" s="13">
        <v>301</v>
      </c>
      <c r="BA81" s="13">
        <v>665</v>
      </c>
      <c r="BB81" s="13">
        <v>543</v>
      </c>
      <c r="BC81" s="13">
        <v>274</v>
      </c>
      <c r="BD81" s="13">
        <v>242</v>
      </c>
      <c r="BE81" s="13" t="s">
        <v>81</v>
      </c>
      <c r="BF81" s="13">
        <v>5</v>
      </c>
      <c r="BG81" s="13">
        <v>178</v>
      </c>
      <c r="BH81" s="13">
        <v>117</v>
      </c>
      <c r="BI81" s="223" t="s">
        <v>419</v>
      </c>
      <c r="BJ81" s="13">
        <v>0</v>
      </c>
      <c r="BK81" s="101">
        <f t="shared" si="19"/>
        <v>73.89</v>
      </c>
      <c r="BL81" s="102">
        <f t="shared" si="20"/>
        <v>60.33</v>
      </c>
      <c r="BM81" s="1"/>
    </row>
    <row r="82" spans="47:65" x14ac:dyDescent="0.25">
      <c r="AU82" s="1"/>
      <c r="AV82" s="103">
        <v>80</v>
      </c>
      <c r="AW82" s="13">
        <v>6</v>
      </c>
      <c r="AX82" s="13" t="s">
        <v>63</v>
      </c>
      <c r="AY82" s="13">
        <v>155</v>
      </c>
      <c r="AZ82" s="13">
        <v>147</v>
      </c>
      <c r="BA82" s="13">
        <v>342</v>
      </c>
      <c r="BB82" s="13">
        <v>293</v>
      </c>
      <c r="BC82" s="13">
        <v>171</v>
      </c>
      <c r="BD82" s="13">
        <v>146</v>
      </c>
      <c r="BE82" s="13" t="s">
        <v>90</v>
      </c>
      <c r="BF82" s="13">
        <v>7</v>
      </c>
      <c r="BG82" s="13">
        <v>146</v>
      </c>
      <c r="BH82" s="13">
        <v>134</v>
      </c>
      <c r="BI82" s="711" t="s">
        <v>442</v>
      </c>
      <c r="BJ82" s="13">
        <v>0</v>
      </c>
      <c r="BK82" s="101">
        <f t="shared" si="19"/>
        <v>57</v>
      </c>
      <c r="BL82" s="102">
        <f t="shared" si="20"/>
        <v>48.83</v>
      </c>
      <c r="BM82" s="1"/>
    </row>
    <row r="83" spans="47:65" x14ac:dyDescent="0.25">
      <c r="AU83" s="1"/>
      <c r="AV83" s="103">
        <v>81</v>
      </c>
      <c r="AW83" s="13">
        <v>9</v>
      </c>
      <c r="AX83" s="13" t="s">
        <v>63</v>
      </c>
      <c r="AY83" s="13">
        <v>154</v>
      </c>
      <c r="AZ83" s="13">
        <v>169</v>
      </c>
      <c r="BA83" s="13">
        <v>327</v>
      </c>
      <c r="BB83" s="13">
        <v>330</v>
      </c>
      <c r="BC83" s="13">
        <v>152</v>
      </c>
      <c r="BD83" s="13">
        <v>161</v>
      </c>
      <c r="BE83" s="13" t="s">
        <v>99</v>
      </c>
      <c r="BF83" s="13">
        <v>4</v>
      </c>
      <c r="BG83" s="13">
        <v>106</v>
      </c>
      <c r="BH83" s="13">
        <v>92</v>
      </c>
      <c r="BI83" s="327" t="s">
        <v>433</v>
      </c>
      <c r="BJ83" s="13">
        <v>0</v>
      </c>
      <c r="BK83" s="101">
        <f t="shared" si="19"/>
        <v>36.33</v>
      </c>
      <c r="BL83" s="102">
        <f t="shared" si="20"/>
        <v>36.67</v>
      </c>
      <c r="BM83" s="1"/>
    </row>
    <row r="84" spans="47:65" x14ac:dyDescent="0.25">
      <c r="AU84" s="1"/>
      <c r="AV84" s="103">
        <v>82</v>
      </c>
      <c r="AW84" s="13">
        <v>7</v>
      </c>
      <c r="AX84" s="13" t="s">
        <v>63</v>
      </c>
      <c r="AY84" s="13">
        <v>245</v>
      </c>
      <c r="AZ84" s="13">
        <v>203</v>
      </c>
      <c r="BA84" s="13">
        <v>457</v>
      </c>
      <c r="BB84" s="13">
        <v>372</v>
      </c>
      <c r="BC84" s="13">
        <v>189</v>
      </c>
      <c r="BD84" s="13">
        <v>169</v>
      </c>
      <c r="BE84" s="13" t="s">
        <v>108</v>
      </c>
      <c r="BF84" s="13">
        <v>2</v>
      </c>
      <c r="BG84" s="13">
        <v>163</v>
      </c>
      <c r="BH84" s="13">
        <v>113</v>
      </c>
      <c r="BI84" s="248" t="s">
        <v>463</v>
      </c>
      <c r="BJ84" s="13">
        <v>2</v>
      </c>
      <c r="BK84" s="101">
        <f t="shared" si="19"/>
        <v>91.4</v>
      </c>
      <c r="BL84" s="102">
        <f t="shared" si="20"/>
        <v>74.400000000000006</v>
      </c>
      <c r="BM84" s="1"/>
    </row>
    <row r="85" spans="47:65" x14ac:dyDescent="0.25">
      <c r="AU85" s="1"/>
      <c r="AV85" s="103">
        <v>83</v>
      </c>
      <c r="AW85" s="13">
        <v>5</v>
      </c>
      <c r="AX85" s="13" t="s">
        <v>63</v>
      </c>
      <c r="AY85" s="13">
        <v>269</v>
      </c>
      <c r="AZ85" s="13">
        <v>226</v>
      </c>
      <c r="BA85" s="13">
        <v>494</v>
      </c>
      <c r="BB85" s="13">
        <v>421</v>
      </c>
      <c r="BC85" s="13">
        <v>196</v>
      </c>
      <c r="BD85" s="13">
        <v>195</v>
      </c>
      <c r="BE85" s="13" t="s">
        <v>117</v>
      </c>
      <c r="BF85" s="13">
        <v>4</v>
      </c>
      <c r="BG85" s="13">
        <v>245</v>
      </c>
      <c r="BH85" s="13">
        <v>209</v>
      </c>
      <c r="BI85" s="548" t="s">
        <v>552</v>
      </c>
      <c r="BJ85" s="13">
        <v>0</v>
      </c>
      <c r="BK85" s="101">
        <f t="shared" si="19"/>
        <v>98.8</v>
      </c>
      <c r="BL85" s="102">
        <f t="shared" si="20"/>
        <v>84.2</v>
      </c>
      <c r="BM85" s="1"/>
    </row>
    <row r="86" spans="47:65" x14ac:dyDescent="0.25">
      <c r="AU86" s="1"/>
      <c r="AV86" s="103">
        <v>84</v>
      </c>
      <c r="AW86" s="13">
        <v>7</v>
      </c>
      <c r="AX86" s="13" t="s">
        <v>63</v>
      </c>
      <c r="AY86" s="13">
        <v>91</v>
      </c>
      <c r="AZ86" s="13">
        <v>95</v>
      </c>
      <c r="BA86" s="13">
        <v>217</v>
      </c>
      <c r="BB86" s="13">
        <v>215</v>
      </c>
      <c r="BC86" s="13">
        <v>114</v>
      </c>
      <c r="BD86" s="13">
        <v>120</v>
      </c>
      <c r="BE86" s="13" t="s">
        <v>126</v>
      </c>
      <c r="BF86" s="13">
        <v>3</v>
      </c>
      <c r="BG86" s="13">
        <v>77</v>
      </c>
      <c r="BH86" s="13">
        <v>65</v>
      </c>
      <c r="BI86" s="351" t="s">
        <v>582</v>
      </c>
      <c r="BJ86" s="13">
        <v>0</v>
      </c>
      <c r="BK86" s="101">
        <f t="shared" si="19"/>
        <v>31</v>
      </c>
      <c r="BL86" s="102">
        <f t="shared" si="20"/>
        <v>30.71</v>
      </c>
      <c r="BM86" s="1"/>
    </row>
    <row r="87" spans="47:65" x14ac:dyDescent="0.25">
      <c r="AU87" s="1"/>
      <c r="AV87" s="103">
        <v>85</v>
      </c>
      <c r="AW87" s="13">
        <v>6</v>
      </c>
      <c r="AX87" s="13" t="s">
        <v>72</v>
      </c>
      <c r="AY87" s="13">
        <v>90</v>
      </c>
      <c r="AZ87" s="13">
        <v>94</v>
      </c>
      <c r="BA87" s="13">
        <v>197</v>
      </c>
      <c r="BB87" s="13">
        <v>166</v>
      </c>
      <c r="BC87" s="13">
        <v>101</v>
      </c>
      <c r="BD87" s="13">
        <v>72</v>
      </c>
      <c r="BE87" s="13" t="s">
        <v>81</v>
      </c>
      <c r="BF87" s="13">
        <v>3</v>
      </c>
      <c r="BG87" s="13">
        <v>88</v>
      </c>
      <c r="BH87" s="13">
        <v>67</v>
      </c>
      <c r="BI87" s="445" t="s">
        <v>485</v>
      </c>
      <c r="BJ87" s="13">
        <v>0</v>
      </c>
      <c r="BK87" s="101">
        <f t="shared" si="19"/>
        <v>32.83</v>
      </c>
      <c r="BL87" s="102">
        <f t="shared" si="20"/>
        <v>27.67</v>
      </c>
      <c r="BM87" s="1"/>
    </row>
    <row r="88" spans="47:65" x14ac:dyDescent="0.25">
      <c r="AU88" s="1"/>
      <c r="AV88" s="103">
        <v>86</v>
      </c>
      <c r="AW88" s="13">
        <v>5</v>
      </c>
      <c r="AX88" s="13" t="s">
        <v>72</v>
      </c>
      <c r="AY88" s="13">
        <v>132</v>
      </c>
      <c r="AZ88" s="13">
        <v>129</v>
      </c>
      <c r="BA88" s="13">
        <v>278</v>
      </c>
      <c r="BB88" s="13">
        <v>257</v>
      </c>
      <c r="BC88" s="13">
        <v>130</v>
      </c>
      <c r="BD88" s="13">
        <v>128</v>
      </c>
      <c r="BE88" s="13" t="s">
        <v>90</v>
      </c>
      <c r="BF88" s="13">
        <v>3</v>
      </c>
      <c r="BG88" s="13">
        <v>122</v>
      </c>
      <c r="BH88" s="13">
        <v>110</v>
      </c>
      <c r="BI88" s="436" t="s">
        <v>480</v>
      </c>
      <c r="BJ88" s="13">
        <v>0</v>
      </c>
      <c r="BK88" s="101">
        <f t="shared" si="19"/>
        <v>55.6</v>
      </c>
      <c r="BL88" s="102">
        <f t="shared" si="20"/>
        <v>51.4</v>
      </c>
      <c r="BM88" s="1"/>
    </row>
    <row r="89" spans="47:65" x14ac:dyDescent="0.25">
      <c r="AU89" s="1"/>
      <c r="AV89" s="103">
        <v>87</v>
      </c>
      <c r="AW89" s="13">
        <v>3</v>
      </c>
      <c r="AX89" s="13" t="s">
        <v>72</v>
      </c>
      <c r="AY89" s="13">
        <v>35</v>
      </c>
      <c r="AZ89" s="13">
        <v>37</v>
      </c>
      <c r="BA89" s="13">
        <v>53</v>
      </c>
      <c r="BB89" s="13">
        <v>50</v>
      </c>
      <c r="BC89" s="13">
        <v>10</v>
      </c>
      <c r="BD89" s="13">
        <v>13</v>
      </c>
      <c r="BE89" s="13" t="s">
        <v>99</v>
      </c>
      <c r="BF89" s="13">
        <v>5</v>
      </c>
      <c r="BG89" s="13">
        <v>37</v>
      </c>
      <c r="BH89" s="13">
        <v>30</v>
      </c>
      <c r="BI89" s="278" t="s">
        <v>529</v>
      </c>
      <c r="BJ89" s="13">
        <v>1</v>
      </c>
      <c r="BK89" s="101">
        <f t="shared" si="19"/>
        <v>26.5</v>
      </c>
      <c r="BL89" s="102">
        <f t="shared" si="20"/>
        <v>25</v>
      </c>
      <c r="BM89" s="1"/>
    </row>
    <row r="90" spans="47:65" x14ac:dyDescent="0.25">
      <c r="AU90" s="1"/>
      <c r="AV90" s="103">
        <v>88</v>
      </c>
      <c r="AW90" s="13">
        <v>8</v>
      </c>
      <c r="AX90" s="13" t="s">
        <v>72</v>
      </c>
      <c r="AY90" s="13">
        <v>398</v>
      </c>
      <c r="AZ90" s="13">
        <v>388</v>
      </c>
      <c r="BA90" s="13">
        <v>931</v>
      </c>
      <c r="BB90" s="13">
        <v>814</v>
      </c>
      <c r="BC90" s="13">
        <v>479</v>
      </c>
      <c r="BD90" s="13">
        <v>426</v>
      </c>
      <c r="BE90" s="13" t="s">
        <v>108</v>
      </c>
      <c r="BF90" s="13">
        <v>2</v>
      </c>
      <c r="BG90" s="13">
        <v>241</v>
      </c>
      <c r="BH90" s="13">
        <v>239</v>
      </c>
      <c r="BI90" s="713" t="s">
        <v>552</v>
      </c>
      <c r="BJ90" s="13">
        <v>2</v>
      </c>
      <c r="BK90" s="101">
        <f t="shared" si="19"/>
        <v>155.16999999999999</v>
      </c>
      <c r="BL90" s="102">
        <f t="shared" si="20"/>
        <v>135.66999999999999</v>
      </c>
      <c r="BM90" s="1"/>
    </row>
    <row r="91" spans="47:65" x14ac:dyDescent="0.25">
      <c r="AU91" s="1"/>
      <c r="AV91" s="103">
        <v>89</v>
      </c>
      <c r="AW91" s="13">
        <v>3</v>
      </c>
      <c r="AX91" s="13" t="s">
        <v>72</v>
      </c>
      <c r="AY91" s="13">
        <v>35</v>
      </c>
      <c r="AZ91" s="13">
        <v>33</v>
      </c>
      <c r="BA91" s="13">
        <v>79</v>
      </c>
      <c r="BB91" s="13">
        <v>58</v>
      </c>
      <c r="BC91" s="13">
        <v>42</v>
      </c>
      <c r="BD91" s="13">
        <v>25</v>
      </c>
      <c r="BE91" s="13" t="s">
        <v>117</v>
      </c>
      <c r="BF91" s="13">
        <v>7</v>
      </c>
      <c r="BG91" s="13">
        <v>61</v>
      </c>
      <c r="BH91" s="13">
        <v>45</v>
      </c>
      <c r="BI91" s="795" t="s">
        <v>489</v>
      </c>
      <c r="BJ91" s="13">
        <v>2</v>
      </c>
      <c r="BK91" s="101">
        <f t="shared" si="19"/>
        <v>79</v>
      </c>
      <c r="BL91" s="102">
        <f t="shared" si="20"/>
        <v>58</v>
      </c>
      <c r="BM91" s="1"/>
    </row>
    <row r="92" spans="47:65" x14ac:dyDescent="0.25">
      <c r="AU92" s="1"/>
      <c r="AV92" s="103">
        <v>90</v>
      </c>
      <c r="AW92" s="13">
        <v>8</v>
      </c>
      <c r="AX92" s="13" t="s">
        <v>72</v>
      </c>
      <c r="AY92" s="13">
        <v>303</v>
      </c>
      <c r="AZ92" s="13">
        <v>284</v>
      </c>
      <c r="BA92" s="13">
        <v>643</v>
      </c>
      <c r="BB92" s="13">
        <v>580</v>
      </c>
      <c r="BC92" s="13">
        <v>312</v>
      </c>
      <c r="BD92" s="13">
        <v>296</v>
      </c>
      <c r="BE92" s="13" t="s">
        <v>126</v>
      </c>
      <c r="BF92" s="13">
        <v>3</v>
      </c>
      <c r="BG92" s="13">
        <v>145</v>
      </c>
      <c r="BH92" s="13">
        <v>138</v>
      </c>
      <c r="BI92" s="439" t="s">
        <v>442</v>
      </c>
      <c r="BJ92" s="13">
        <v>1</v>
      </c>
      <c r="BK92" s="101">
        <f t="shared" si="19"/>
        <v>91.86</v>
      </c>
      <c r="BL92" s="102">
        <f t="shared" si="20"/>
        <v>82.86</v>
      </c>
      <c r="BM92" s="1"/>
    </row>
    <row r="93" spans="47:65" x14ac:dyDescent="0.25">
      <c r="AU93" s="1"/>
      <c r="AV93" s="103">
        <v>91</v>
      </c>
      <c r="AW93" s="13">
        <v>3</v>
      </c>
      <c r="AX93" s="13" t="s">
        <v>81</v>
      </c>
      <c r="AY93" s="13">
        <v>67</v>
      </c>
      <c r="AZ93" s="13">
        <v>74</v>
      </c>
      <c r="BA93" s="13">
        <v>112</v>
      </c>
      <c r="BB93" s="13">
        <v>132</v>
      </c>
      <c r="BC93" s="13">
        <v>42</v>
      </c>
      <c r="BD93" s="13">
        <v>58</v>
      </c>
      <c r="BE93" s="13" t="s">
        <v>90</v>
      </c>
      <c r="BF93" s="13">
        <v>3</v>
      </c>
      <c r="BG93" s="13">
        <v>70</v>
      </c>
      <c r="BH93" s="13">
        <v>60</v>
      </c>
      <c r="BI93" s="250" t="s">
        <v>459</v>
      </c>
      <c r="BJ93" s="13">
        <v>0</v>
      </c>
      <c r="BK93" s="101">
        <f t="shared" si="19"/>
        <v>37.33</v>
      </c>
      <c r="BL93" s="102">
        <f t="shared" si="20"/>
        <v>44</v>
      </c>
      <c r="BM93" s="1"/>
    </row>
    <row r="94" spans="47:65" x14ac:dyDescent="0.25">
      <c r="AU94" s="1"/>
      <c r="AV94" s="103">
        <v>92</v>
      </c>
      <c r="AW94" s="13">
        <v>6</v>
      </c>
      <c r="AX94" s="13" t="s">
        <v>81</v>
      </c>
      <c r="AY94" s="13">
        <v>225</v>
      </c>
      <c r="AZ94" s="13">
        <v>245</v>
      </c>
      <c r="BA94" s="13">
        <v>524</v>
      </c>
      <c r="BB94" s="13">
        <v>504</v>
      </c>
      <c r="BC94" s="13">
        <v>266</v>
      </c>
      <c r="BD94" s="13">
        <v>259</v>
      </c>
      <c r="BE94" s="13" t="s">
        <v>99</v>
      </c>
      <c r="BF94" s="13">
        <v>2</v>
      </c>
      <c r="BG94" s="13">
        <v>186</v>
      </c>
      <c r="BH94" s="13">
        <v>191</v>
      </c>
      <c r="BI94" s="280" t="s">
        <v>540</v>
      </c>
      <c r="BJ94" s="13">
        <v>0</v>
      </c>
      <c r="BK94" s="101">
        <f t="shared" si="19"/>
        <v>87.33</v>
      </c>
      <c r="BL94" s="102">
        <f t="shared" si="20"/>
        <v>84</v>
      </c>
      <c r="BM94" s="1"/>
    </row>
    <row r="95" spans="47:65" x14ac:dyDescent="0.25">
      <c r="AU95" s="1"/>
      <c r="AV95" s="103">
        <v>93</v>
      </c>
      <c r="AW95" s="13">
        <v>8</v>
      </c>
      <c r="AX95" s="13" t="s">
        <v>81</v>
      </c>
      <c r="AY95" s="13">
        <v>243</v>
      </c>
      <c r="AZ95" s="13">
        <v>183</v>
      </c>
      <c r="BA95" s="13">
        <v>457</v>
      </c>
      <c r="BB95" s="13">
        <v>349</v>
      </c>
      <c r="BC95" s="13">
        <v>195</v>
      </c>
      <c r="BD95" s="13">
        <v>166</v>
      </c>
      <c r="BE95" s="13" t="s">
        <v>108</v>
      </c>
      <c r="BF95" s="13">
        <v>5</v>
      </c>
      <c r="BG95" s="13">
        <v>181</v>
      </c>
      <c r="BH95" s="13">
        <v>119</v>
      </c>
      <c r="BI95" s="547" t="s">
        <v>480</v>
      </c>
      <c r="BJ95" s="13">
        <v>2</v>
      </c>
      <c r="BK95" s="101">
        <f t="shared" si="19"/>
        <v>76.17</v>
      </c>
      <c r="BL95" s="102">
        <f t="shared" si="20"/>
        <v>58.17</v>
      </c>
      <c r="BM95" s="1"/>
    </row>
    <row r="96" spans="47:65" x14ac:dyDescent="0.25">
      <c r="AU96" s="1"/>
      <c r="AV96" s="103">
        <v>94</v>
      </c>
      <c r="AW96" s="13">
        <v>6</v>
      </c>
      <c r="AX96" s="13" t="s">
        <v>81</v>
      </c>
      <c r="AY96" s="13">
        <v>137</v>
      </c>
      <c r="AZ96" s="13">
        <v>131</v>
      </c>
      <c r="BA96" s="13">
        <v>249</v>
      </c>
      <c r="BB96" s="13">
        <v>248</v>
      </c>
      <c r="BC96" s="13">
        <v>106</v>
      </c>
      <c r="BD96" s="13">
        <v>117</v>
      </c>
      <c r="BE96" s="13" t="s">
        <v>117</v>
      </c>
      <c r="BF96" s="13">
        <v>4</v>
      </c>
      <c r="BG96" s="13">
        <v>72</v>
      </c>
      <c r="BH96" s="13">
        <v>72</v>
      </c>
      <c r="BI96" s="255" t="s">
        <v>480</v>
      </c>
      <c r="BJ96" s="13">
        <v>0</v>
      </c>
      <c r="BK96" s="101">
        <f t="shared" si="19"/>
        <v>41.5</v>
      </c>
      <c r="BL96" s="102">
        <f t="shared" si="20"/>
        <v>41.33</v>
      </c>
      <c r="BM96" s="1"/>
    </row>
    <row r="97" spans="47:65" x14ac:dyDescent="0.25">
      <c r="AU97" s="1"/>
      <c r="AV97" s="103">
        <v>95</v>
      </c>
      <c r="AW97" s="13">
        <v>7</v>
      </c>
      <c r="AX97" s="13" t="s">
        <v>81</v>
      </c>
      <c r="AY97" s="13">
        <v>168</v>
      </c>
      <c r="AZ97" s="13">
        <v>124</v>
      </c>
      <c r="BA97" s="13">
        <v>348</v>
      </c>
      <c r="BB97" s="13">
        <v>243</v>
      </c>
      <c r="BC97" s="13">
        <v>165</v>
      </c>
      <c r="BD97" s="13">
        <v>119</v>
      </c>
      <c r="BE97" s="13" t="s">
        <v>126</v>
      </c>
      <c r="BF97" s="13">
        <v>3</v>
      </c>
      <c r="BG97" s="13">
        <v>92</v>
      </c>
      <c r="BH97" s="13">
        <v>61</v>
      </c>
      <c r="BI97" s="315" t="s">
        <v>428</v>
      </c>
      <c r="BJ97" s="13">
        <v>1</v>
      </c>
      <c r="BK97" s="101">
        <f t="shared" si="19"/>
        <v>58</v>
      </c>
      <c r="BL97" s="102">
        <f t="shared" si="20"/>
        <v>40.5</v>
      </c>
      <c r="BM97" s="1"/>
    </row>
    <row r="98" spans="47:65" x14ac:dyDescent="0.25">
      <c r="AU98" s="1"/>
      <c r="AV98" s="103">
        <v>96</v>
      </c>
      <c r="AW98" s="13">
        <v>6</v>
      </c>
      <c r="AX98" s="13" t="s">
        <v>90</v>
      </c>
      <c r="AY98" s="13">
        <v>88</v>
      </c>
      <c r="AZ98" s="13">
        <v>80</v>
      </c>
      <c r="BA98" s="13">
        <v>162</v>
      </c>
      <c r="BB98" s="13">
        <v>145</v>
      </c>
      <c r="BC98" s="13">
        <v>64</v>
      </c>
      <c r="BD98" s="13">
        <v>65</v>
      </c>
      <c r="BE98" s="13" t="s">
        <v>99</v>
      </c>
      <c r="BF98" s="13">
        <v>3</v>
      </c>
      <c r="BG98" s="13">
        <v>79</v>
      </c>
      <c r="BH98" s="13">
        <v>56</v>
      </c>
      <c r="BI98" s="548" t="s">
        <v>552</v>
      </c>
      <c r="BJ98" s="13">
        <v>1</v>
      </c>
      <c r="BK98" s="101">
        <f t="shared" si="19"/>
        <v>32.4</v>
      </c>
      <c r="BL98" s="102">
        <f t="shared" si="20"/>
        <v>29</v>
      </c>
      <c r="BM98" s="1"/>
    </row>
    <row r="99" spans="47:65" x14ac:dyDescent="0.25">
      <c r="AU99" s="1"/>
      <c r="AV99" s="103">
        <v>97</v>
      </c>
      <c r="AW99" s="13">
        <v>2</v>
      </c>
      <c r="AX99" s="13" t="s">
        <v>90</v>
      </c>
      <c r="AY99" s="13">
        <v>30</v>
      </c>
      <c r="AZ99" s="13">
        <v>41</v>
      </c>
      <c r="BA99" s="13">
        <v>82</v>
      </c>
      <c r="BB99" s="13">
        <v>74</v>
      </c>
      <c r="BC99" s="13">
        <v>43</v>
      </c>
      <c r="BD99" s="13">
        <v>33</v>
      </c>
      <c r="BE99" s="13" t="s">
        <v>108</v>
      </c>
      <c r="BF99" s="13">
        <v>8</v>
      </c>
      <c r="BG99" s="13">
        <v>69</v>
      </c>
      <c r="BH99" s="13">
        <v>58</v>
      </c>
      <c r="BI99" s="330" t="s">
        <v>424</v>
      </c>
      <c r="BJ99" s="13">
        <v>0</v>
      </c>
      <c r="BK99" s="101">
        <f t="shared" ref="BK99:BK130" si="21">ROUND(BA99/(AW99-BJ99),2)</f>
        <v>41</v>
      </c>
      <c r="BL99" s="102">
        <f t="shared" ref="BL99:BL107" si="22">ROUND(BB99/(AW99-BJ99),2)</f>
        <v>37</v>
      </c>
      <c r="BM99" s="1"/>
    </row>
    <row r="100" spans="47:65" x14ac:dyDescent="0.25">
      <c r="AU100" s="1"/>
      <c r="AV100" s="103">
        <v>98</v>
      </c>
      <c r="AW100" s="13">
        <v>7</v>
      </c>
      <c r="AX100" s="13" t="s">
        <v>90</v>
      </c>
      <c r="AY100" s="13">
        <v>156</v>
      </c>
      <c r="AZ100" s="13">
        <v>133</v>
      </c>
      <c r="BA100" s="13">
        <v>308</v>
      </c>
      <c r="BB100" s="13">
        <v>286</v>
      </c>
      <c r="BC100" s="13">
        <v>142</v>
      </c>
      <c r="BD100" s="13">
        <v>153</v>
      </c>
      <c r="BE100" s="13" t="s">
        <v>117</v>
      </c>
      <c r="BF100" s="13">
        <v>8</v>
      </c>
      <c r="BG100" s="13">
        <v>86</v>
      </c>
      <c r="BH100" s="13">
        <v>90</v>
      </c>
      <c r="BI100" s="556" t="s">
        <v>548</v>
      </c>
      <c r="BJ100" s="13">
        <v>1</v>
      </c>
      <c r="BK100" s="101">
        <f t="shared" si="21"/>
        <v>51.33</v>
      </c>
      <c r="BL100" s="102">
        <f t="shared" si="22"/>
        <v>47.67</v>
      </c>
      <c r="BM100" s="1"/>
    </row>
    <row r="101" spans="47:65" x14ac:dyDescent="0.25">
      <c r="AU101" s="1"/>
      <c r="AV101" s="103">
        <v>99</v>
      </c>
      <c r="AW101" s="13">
        <v>10</v>
      </c>
      <c r="AX101" s="13" t="s">
        <v>90</v>
      </c>
      <c r="AY101" s="13">
        <v>252</v>
      </c>
      <c r="AZ101" s="13">
        <v>280</v>
      </c>
      <c r="BA101" s="13">
        <v>593</v>
      </c>
      <c r="BB101" s="13">
        <v>571</v>
      </c>
      <c r="BC101" s="13">
        <v>318</v>
      </c>
      <c r="BD101" s="13">
        <v>291</v>
      </c>
      <c r="BE101" s="13" t="s">
        <v>126</v>
      </c>
      <c r="BF101" s="13">
        <v>1</v>
      </c>
      <c r="BG101" s="13">
        <v>133</v>
      </c>
      <c r="BH101" s="13">
        <v>109</v>
      </c>
      <c r="BI101" s="439" t="s">
        <v>442</v>
      </c>
      <c r="BJ101" s="13">
        <v>2</v>
      </c>
      <c r="BK101" s="101">
        <f t="shared" si="21"/>
        <v>74.13</v>
      </c>
      <c r="BL101" s="102">
        <f t="shared" si="22"/>
        <v>71.38</v>
      </c>
      <c r="BM101" s="1"/>
    </row>
    <row r="102" spans="47:65" x14ac:dyDescent="0.25">
      <c r="AU102" s="1"/>
      <c r="AV102" s="103">
        <v>100</v>
      </c>
      <c r="AW102" s="13">
        <v>8</v>
      </c>
      <c r="AX102" s="13" t="s">
        <v>99</v>
      </c>
      <c r="AY102" s="13">
        <v>193</v>
      </c>
      <c r="AZ102" s="13">
        <v>179</v>
      </c>
      <c r="BA102" s="13">
        <v>377</v>
      </c>
      <c r="BB102" s="13">
        <v>346</v>
      </c>
      <c r="BC102" s="13">
        <v>168</v>
      </c>
      <c r="BD102" s="13">
        <v>167</v>
      </c>
      <c r="BE102" s="13" t="s">
        <v>108</v>
      </c>
      <c r="BF102" s="13">
        <v>2</v>
      </c>
      <c r="BG102" s="13">
        <v>161</v>
      </c>
      <c r="BH102" s="13">
        <v>137</v>
      </c>
      <c r="BI102" s="280" t="s">
        <v>540</v>
      </c>
      <c r="BJ102" s="13">
        <v>0</v>
      </c>
      <c r="BK102" s="101">
        <f t="shared" si="21"/>
        <v>47.13</v>
      </c>
      <c r="BL102" s="102">
        <f t="shared" si="22"/>
        <v>43.25</v>
      </c>
      <c r="BM102" s="1"/>
    </row>
    <row r="103" spans="47:65" x14ac:dyDescent="0.25">
      <c r="AU103" s="1"/>
      <c r="AV103" s="103">
        <v>101</v>
      </c>
      <c r="AW103" s="13">
        <v>5</v>
      </c>
      <c r="AX103" s="13" t="s">
        <v>99</v>
      </c>
      <c r="AY103" s="13">
        <v>52</v>
      </c>
      <c r="AZ103" s="13">
        <v>53</v>
      </c>
      <c r="BA103" s="13">
        <v>111</v>
      </c>
      <c r="BB103" s="13">
        <v>107</v>
      </c>
      <c r="BC103" s="13">
        <v>56</v>
      </c>
      <c r="BD103" s="13">
        <v>54</v>
      </c>
      <c r="BE103" s="13" t="s">
        <v>117</v>
      </c>
      <c r="BF103" s="13">
        <v>7</v>
      </c>
      <c r="BG103" s="13">
        <v>35</v>
      </c>
      <c r="BH103" s="13">
        <v>32</v>
      </c>
      <c r="BI103" s="344" t="s">
        <v>510</v>
      </c>
      <c r="BJ103" s="13">
        <v>1</v>
      </c>
      <c r="BK103" s="101">
        <f t="shared" si="21"/>
        <v>27.75</v>
      </c>
      <c r="BL103" s="102">
        <f t="shared" si="22"/>
        <v>26.75</v>
      </c>
      <c r="BM103" s="1"/>
    </row>
    <row r="104" spans="47:65" x14ac:dyDescent="0.25">
      <c r="AU104" s="1"/>
      <c r="AV104" s="103">
        <v>102</v>
      </c>
      <c r="AW104" s="13">
        <v>5</v>
      </c>
      <c r="AX104" s="13" t="s">
        <v>99</v>
      </c>
      <c r="AY104" s="13">
        <v>104</v>
      </c>
      <c r="AZ104" s="13">
        <v>92</v>
      </c>
      <c r="BA104" s="13">
        <v>196</v>
      </c>
      <c r="BB104" s="13">
        <v>177</v>
      </c>
      <c r="BC104" s="13">
        <v>84</v>
      </c>
      <c r="BD104" s="13">
        <v>85</v>
      </c>
      <c r="BE104" s="13" t="s">
        <v>126</v>
      </c>
      <c r="BF104" s="13">
        <v>1</v>
      </c>
      <c r="BG104" s="13">
        <v>82</v>
      </c>
      <c r="BH104" s="13">
        <v>66</v>
      </c>
      <c r="BI104" s="794" t="s">
        <v>529</v>
      </c>
      <c r="BJ104" s="13">
        <v>1</v>
      </c>
      <c r="BK104" s="101">
        <f t="shared" si="21"/>
        <v>49</v>
      </c>
      <c r="BL104" s="102">
        <f t="shared" si="22"/>
        <v>44.25</v>
      </c>
      <c r="BM104" s="1"/>
    </row>
    <row r="105" spans="47:65" x14ac:dyDescent="0.25">
      <c r="AU105" s="1"/>
      <c r="AV105" s="103">
        <v>103</v>
      </c>
      <c r="AW105" s="13">
        <v>6</v>
      </c>
      <c r="AX105" s="13" t="s">
        <v>108</v>
      </c>
      <c r="AY105" s="13">
        <v>261</v>
      </c>
      <c r="AZ105" s="13">
        <v>220</v>
      </c>
      <c r="BA105" s="13">
        <v>532</v>
      </c>
      <c r="BB105" s="13">
        <v>462</v>
      </c>
      <c r="BC105" s="13">
        <v>239</v>
      </c>
      <c r="BD105" s="13">
        <v>242</v>
      </c>
      <c r="BE105" s="13" t="s">
        <v>117</v>
      </c>
      <c r="BF105" s="13">
        <v>1</v>
      </c>
      <c r="BG105" s="13">
        <v>182</v>
      </c>
      <c r="BH105" s="13">
        <v>152</v>
      </c>
      <c r="BI105" s="351" t="s">
        <v>582</v>
      </c>
      <c r="BJ105" s="13">
        <v>0</v>
      </c>
      <c r="BK105" s="101">
        <f t="shared" si="21"/>
        <v>88.67</v>
      </c>
      <c r="BL105" s="102">
        <f t="shared" si="22"/>
        <v>77</v>
      </c>
      <c r="BM105" s="1"/>
    </row>
    <row r="106" spans="47:65" x14ac:dyDescent="0.25">
      <c r="AU106" s="1"/>
      <c r="AV106" s="103">
        <v>104</v>
      </c>
      <c r="AW106" s="13">
        <v>5</v>
      </c>
      <c r="AX106" s="13" t="s">
        <v>108</v>
      </c>
      <c r="AY106" s="13">
        <v>122</v>
      </c>
      <c r="AZ106" s="13">
        <v>110</v>
      </c>
      <c r="BA106" s="13">
        <v>193</v>
      </c>
      <c r="BB106" s="13">
        <v>178</v>
      </c>
      <c r="BC106" s="13">
        <v>67</v>
      </c>
      <c r="BD106" s="13">
        <v>68</v>
      </c>
      <c r="BE106" s="13" t="s">
        <v>126</v>
      </c>
      <c r="BF106" s="13">
        <v>7</v>
      </c>
      <c r="BG106" s="13">
        <v>71</v>
      </c>
      <c r="BH106" s="13">
        <v>56</v>
      </c>
      <c r="BI106" s="319" t="s">
        <v>419</v>
      </c>
      <c r="BJ106" s="13">
        <v>3</v>
      </c>
      <c r="BK106" s="101">
        <f t="shared" si="21"/>
        <v>96.5</v>
      </c>
      <c r="BL106" s="102">
        <f t="shared" si="22"/>
        <v>89</v>
      </c>
      <c r="BM106" s="1"/>
    </row>
    <row r="107" spans="47:65" x14ac:dyDescent="0.25">
      <c r="AU107" s="1"/>
      <c r="AV107" s="103">
        <v>105</v>
      </c>
      <c r="AW107" s="13">
        <v>10</v>
      </c>
      <c r="AX107" s="13" t="s">
        <v>117</v>
      </c>
      <c r="AY107" s="13">
        <v>271</v>
      </c>
      <c r="AZ107" s="13">
        <v>226</v>
      </c>
      <c r="BA107" s="13">
        <v>502</v>
      </c>
      <c r="BB107" s="13">
        <v>454</v>
      </c>
      <c r="BC107" s="13">
        <v>217</v>
      </c>
      <c r="BD107" s="13">
        <v>228</v>
      </c>
      <c r="BE107" s="13" t="s">
        <v>126</v>
      </c>
      <c r="BF107" s="13">
        <v>2</v>
      </c>
      <c r="BG107" s="13">
        <v>89</v>
      </c>
      <c r="BH107" s="13">
        <v>78</v>
      </c>
      <c r="BI107" s="351" t="s">
        <v>582</v>
      </c>
      <c r="BJ107" s="13">
        <v>2</v>
      </c>
      <c r="BK107" s="101">
        <f t="shared" si="21"/>
        <v>62.75</v>
      </c>
      <c r="BL107" s="102">
        <f t="shared" si="22"/>
        <v>56.75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X1:AA1"/>
    <mergeCell ref="AQ1:AS1"/>
    <mergeCell ref="AV1:AV2"/>
    <mergeCell ref="AW1:AW2"/>
    <mergeCell ref="BD1:BE1"/>
    <mergeCell ref="BS1:BT1"/>
    <mergeCell ref="BU1:BX1"/>
    <mergeCell ref="CE1:DV1"/>
    <mergeCell ref="AX1:AZ1"/>
    <mergeCell ref="BA1:BB1"/>
    <mergeCell ref="BF1:BI1"/>
    <mergeCell ref="BK1:BL1"/>
    <mergeCell ref="BN1:BR1"/>
    <mergeCell ref="BJ1:BJ2"/>
  </mergeCell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">
    <tabColor rgb="FFFF5050"/>
  </sheetPr>
  <dimension ref="A1:DW108"/>
  <sheetViews>
    <sheetView topLeftCell="AH1" zoomScale="60" zoomScaleNormal="60" workbookViewId="0">
      <selection activeCell="BE16" sqref="BE16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134" t="s">
        <v>135</v>
      </c>
      <c r="B2" s="101">
        <f t="shared" ref="B2:B16" si="0">(F2+0.05*G2+0.2*H2+0.5*I2-0.01*K2-S2+T2+1.5*U2+AB2)+(0.2*AG2+2*AH2-0.01*AI2+1.5*AJ2-0.1*AL2+AO2+3*AP2+AT2)</f>
        <v>419.53</v>
      </c>
      <c r="C2" s="12">
        <v>74</v>
      </c>
      <c r="D2" s="1"/>
      <c r="E2" s="12">
        <v>48</v>
      </c>
      <c r="F2" s="12">
        <v>15</v>
      </c>
      <c r="G2" s="12">
        <v>1775</v>
      </c>
      <c r="H2" s="12">
        <v>116</v>
      </c>
      <c r="I2" s="12">
        <v>67</v>
      </c>
      <c r="J2" s="12">
        <v>1616</v>
      </c>
      <c r="K2" s="12">
        <v>777</v>
      </c>
      <c r="L2" s="13">
        <f t="shared" ref="L2:L16" si="1">ROUND(G2*100/J2,2)</f>
        <v>109.84</v>
      </c>
      <c r="M2" s="12">
        <f t="shared" ref="M2:M16" si="2">ROUND(G2/(E2-F2),2)</f>
        <v>53.79</v>
      </c>
      <c r="N2" s="12">
        <f t="shared" ref="N2:N16" si="3">ROUND((4*H2+6*I2)*100/G2,2)</f>
        <v>48.79</v>
      </c>
      <c r="O2" s="12">
        <f t="shared" ref="O2:O16" si="4">ROUND(J2/(H2+I2),2)</f>
        <v>8.83</v>
      </c>
      <c r="P2" s="12">
        <f t="shared" ref="P2:P16" si="5">ROUND(K2*100/J2,2)</f>
        <v>48.08</v>
      </c>
      <c r="Q2" s="12">
        <v>10</v>
      </c>
      <c r="R2" s="12">
        <v>5</v>
      </c>
      <c r="S2" s="12">
        <v>1</v>
      </c>
      <c r="T2" s="12">
        <v>13</v>
      </c>
      <c r="U2" s="12">
        <v>3</v>
      </c>
      <c r="V2" s="12">
        <v>32</v>
      </c>
      <c r="W2" s="12">
        <v>71</v>
      </c>
      <c r="X2" s="12">
        <v>4</v>
      </c>
      <c r="Y2" s="12">
        <v>113</v>
      </c>
      <c r="Z2" s="12">
        <v>82</v>
      </c>
      <c r="AA2" s="745" t="s">
        <v>510</v>
      </c>
      <c r="AB2" s="12">
        <v>2</v>
      </c>
      <c r="AC2" s="1"/>
      <c r="AD2" s="12">
        <v>43</v>
      </c>
      <c r="AE2" s="12">
        <v>2040</v>
      </c>
      <c r="AF2" s="12">
        <f t="shared" ref="AF2:AF16" si="6">(QUOTIENT(AE2,6)+MOD(AE2,6)/10)</f>
        <v>340</v>
      </c>
      <c r="AG2" s="12">
        <v>1011</v>
      </c>
      <c r="AH2" s="12">
        <v>5</v>
      </c>
      <c r="AI2" s="12">
        <v>2255</v>
      </c>
      <c r="AJ2" s="12">
        <v>43</v>
      </c>
      <c r="AK2" s="12">
        <f t="shared" ref="AK2:AK16" si="7">ROUND(AI2*6/AE2,2)</f>
        <v>6.63</v>
      </c>
      <c r="AL2" s="12">
        <v>128</v>
      </c>
      <c r="AM2" s="12">
        <f t="shared" ref="AM2:AM16" si="8">ROUND(AE2/AJ2,2)</f>
        <v>47.44</v>
      </c>
      <c r="AN2" s="12">
        <f t="shared" ref="AN2:AN16" si="9">ROUND(AI2/AJ2,2)</f>
        <v>52.44</v>
      </c>
      <c r="AO2" s="12">
        <v>4</v>
      </c>
      <c r="AP2" s="12">
        <v>0</v>
      </c>
      <c r="AQ2" s="12">
        <v>4</v>
      </c>
      <c r="AR2" s="12">
        <v>47</v>
      </c>
      <c r="AS2" s="582" t="s">
        <v>514</v>
      </c>
      <c r="AT2" s="12">
        <v>3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16" t="s">
        <v>144</v>
      </c>
      <c r="B3" s="101">
        <f t="shared" si="0"/>
        <v>384.25000000000006</v>
      </c>
      <c r="C3" s="13">
        <v>77</v>
      </c>
      <c r="D3" s="1"/>
      <c r="E3" s="13">
        <v>49</v>
      </c>
      <c r="F3" s="13">
        <v>8</v>
      </c>
      <c r="G3" s="13">
        <v>1868</v>
      </c>
      <c r="H3" s="13">
        <v>141</v>
      </c>
      <c r="I3" s="13">
        <v>61</v>
      </c>
      <c r="J3" s="13">
        <v>1811</v>
      </c>
      <c r="K3" s="13">
        <v>919</v>
      </c>
      <c r="L3" s="13">
        <f t="shared" si="1"/>
        <v>103.15</v>
      </c>
      <c r="M3" s="13">
        <f t="shared" si="2"/>
        <v>45.56</v>
      </c>
      <c r="N3" s="13">
        <f t="shared" si="3"/>
        <v>49.79</v>
      </c>
      <c r="O3" s="13">
        <f t="shared" si="4"/>
        <v>8.9700000000000006</v>
      </c>
      <c r="P3" s="13">
        <f t="shared" si="5"/>
        <v>50.75</v>
      </c>
      <c r="Q3" s="13">
        <v>19</v>
      </c>
      <c r="R3" s="13">
        <v>7</v>
      </c>
      <c r="S3" s="13">
        <v>2</v>
      </c>
      <c r="T3" s="13">
        <v>11</v>
      </c>
      <c r="U3" s="13">
        <v>3</v>
      </c>
      <c r="V3" s="13">
        <v>34</v>
      </c>
      <c r="W3" s="13">
        <v>75</v>
      </c>
      <c r="X3" s="13">
        <v>3</v>
      </c>
      <c r="Y3" s="13">
        <v>165</v>
      </c>
      <c r="Z3" s="13">
        <v>116</v>
      </c>
      <c r="AA3" s="318" t="s">
        <v>463</v>
      </c>
      <c r="AB3" s="13">
        <v>3</v>
      </c>
      <c r="AC3" s="1"/>
      <c r="AD3" s="13">
        <v>38</v>
      </c>
      <c r="AE3" s="13">
        <v>1963</v>
      </c>
      <c r="AF3" s="13">
        <f t="shared" si="6"/>
        <v>327.10000000000002</v>
      </c>
      <c r="AG3" s="13">
        <v>948</v>
      </c>
      <c r="AH3" s="13">
        <v>3</v>
      </c>
      <c r="AI3" s="13">
        <v>2176</v>
      </c>
      <c r="AJ3" s="13">
        <v>33</v>
      </c>
      <c r="AK3" s="13">
        <f t="shared" si="7"/>
        <v>6.65</v>
      </c>
      <c r="AL3" s="13">
        <v>115</v>
      </c>
      <c r="AM3" s="13">
        <f t="shared" si="8"/>
        <v>59.48</v>
      </c>
      <c r="AN3" s="13">
        <f t="shared" si="9"/>
        <v>65.94</v>
      </c>
      <c r="AO3" s="13">
        <v>2</v>
      </c>
      <c r="AP3" s="13">
        <v>0</v>
      </c>
      <c r="AQ3" s="13">
        <v>3</v>
      </c>
      <c r="AR3" s="13">
        <v>48</v>
      </c>
      <c r="AS3" s="325" t="s">
        <v>552</v>
      </c>
      <c r="AT3" s="13">
        <v>3</v>
      </c>
      <c r="AU3" s="1"/>
      <c r="AV3" s="100">
        <v>1</v>
      </c>
      <c r="AW3" s="101">
        <v>7</v>
      </c>
      <c r="AX3" s="101" t="s">
        <v>135</v>
      </c>
      <c r="AY3" s="101">
        <v>201</v>
      </c>
      <c r="AZ3" s="101">
        <v>183</v>
      </c>
      <c r="BA3" s="101">
        <v>359</v>
      </c>
      <c r="BB3" s="101">
        <v>323</v>
      </c>
      <c r="BC3" s="101">
        <v>142</v>
      </c>
      <c r="BD3" s="101">
        <v>140</v>
      </c>
      <c r="BE3" s="101" t="s">
        <v>144</v>
      </c>
      <c r="BF3" s="101">
        <v>1</v>
      </c>
      <c r="BG3" s="101">
        <v>157</v>
      </c>
      <c r="BH3" s="101">
        <v>138</v>
      </c>
      <c r="BI3" s="386" t="s">
        <v>560</v>
      </c>
      <c r="BJ3" s="101">
        <v>0</v>
      </c>
      <c r="BK3" s="101">
        <f t="shared" ref="BK3:BK34" si="10">ROUND(BA3/(AW3-BJ3),2)</f>
        <v>51.29</v>
      </c>
      <c r="BL3" s="102">
        <f t="shared" ref="BL3:BL34" si="11">ROUND(BB3/(AW3-BJ3),2)</f>
        <v>46.14</v>
      </c>
      <c r="BM3" s="1"/>
      <c r="BN3" s="12" t="s">
        <v>8274</v>
      </c>
      <c r="BO3" s="12">
        <v>100</v>
      </c>
      <c r="BP3" s="12">
        <v>0</v>
      </c>
      <c r="BQ3" s="12">
        <v>5906</v>
      </c>
      <c r="BR3" s="12">
        <v>5050</v>
      </c>
      <c r="BS3" s="12">
        <f t="shared" ref="BS3:BS12" si="12">ROUND(BQ3/(BO3-BP3),2)</f>
        <v>59.06</v>
      </c>
      <c r="BT3" s="12">
        <f t="shared" ref="BT3:BT12" si="13">ROUND(BR3/(BO3-BP3),2)</f>
        <v>50.5</v>
      </c>
      <c r="BU3" s="12">
        <v>89</v>
      </c>
      <c r="BV3" s="12">
        <v>241</v>
      </c>
      <c r="BW3" s="12">
        <v>218</v>
      </c>
      <c r="BX3" s="460" t="s">
        <v>433</v>
      </c>
      <c r="BY3" s="1"/>
      <c r="BZ3" s="6" t="s">
        <v>8242</v>
      </c>
      <c r="CA3" s="104"/>
      <c r="CB3" s="104">
        <f>SUM(CQ3:CQ29)</f>
        <v>32410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1</v>
      </c>
      <c r="CI3" s="12">
        <v>1</v>
      </c>
      <c r="CJ3" s="12">
        <v>0</v>
      </c>
      <c r="CK3" s="12">
        <v>2</v>
      </c>
      <c r="CL3" s="12">
        <v>1</v>
      </c>
      <c r="CM3" s="12">
        <f t="shared" ref="CM3:CM29" si="14">4*CH3-2*CI3+CJ3+1.5*(CK3+CL3)</f>
        <v>6.5</v>
      </c>
      <c r="CN3" s="12">
        <v>0.58000000000000007</v>
      </c>
      <c r="CO3" s="12">
        <f t="shared" ref="CO3:CO29" si="15">CM3+CN3</f>
        <v>7.08</v>
      </c>
      <c r="CP3" s="12">
        <f t="shared" ref="CP3:CP29" si="16">ROUND(CH3*100/CG3,2)</f>
        <v>50</v>
      </c>
      <c r="CQ3" s="105">
        <v>633</v>
      </c>
      <c r="CR3" s="12">
        <v>662</v>
      </c>
      <c r="CS3" s="12">
        <v>14</v>
      </c>
      <c r="CT3" s="12">
        <v>17</v>
      </c>
      <c r="CU3" s="12">
        <v>46</v>
      </c>
      <c r="CV3" s="12">
        <v>45</v>
      </c>
      <c r="CW3" s="12">
        <v>22</v>
      </c>
      <c r="CX3" s="12">
        <v>20</v>
      </c>
      <c r="CY3" s="12">
        <v>600</v>
      </c>
      <c r="CZ3" s="12">
        <v>579</v>
      </c>
      <c r="DA3" s="12">
        <v>329</v>
      </c>
      <c r="DB3" s="12">
        <v>338</v>
      </c>
      <c r="DC3" s="12">
        <v>304</v>
      </c>
      <c r="DD3" s="12">
        <v>324</v>
      </c>
      <c r="DE3" s="12">
        <v>25</v>
      </c>
      <c r="DF3" s="12">
        <v>12</v>
      </c>
      <c r="DG3" s="12">
        <v>23</v>
      </c>
      <c r="DH3" s="12">
        <v>11</v>
      </c>
      <c r="DI3" s="12">
        <v>21</v>
      </c>
      <c r="DJ3" s="12">
        <v>10</v>
      </c>
      <c r="DK3" s="12">
        <v>22</v>
      </c>
      <c r="DL3" s="12">
        <v>9</v>
      </c>
      <c r="DM3" s="12">
        <v>34</v>
      </c>
      <c r="DN3" s="12">
        <v>80</v>
      </c>
      <c r="DO3" s="12">
        <v>177</v>
      </c>
      <c r="DP3" s="12">
        <v>280</v>
      </c>
      <c r="DQ3" s="12">
        <v>34</v>
      </c>
      <c r="DR3" s="12">
        <v>87</v>
      </c>
      <c r="DS3" s="12">
        <v>173</v>
      </c>
      <c r="DT3" s="12">
        <v>249</v>
      </c>
      <c r="DU3" s="12">
        <v>114</v>
      </c>
      <c r="DV3" s="12">
        <v>144</v>
      </c>
      <c r="DW3" s="1"/>
    </row>
    <row r="4" spans="1:127" ht="19.5" customHeight="1" thickTop="1" thickBot="1" x14ac:dyDescent="0.3">
      <c r="A4" s="16" t="s">
        <v>153</v>
      </c>
      <c r="B4" s="101">
        <f t="shared" si="0"/>
        <v>428.9</v>
      </c>
      <c r="C4" s="13">
        <v>71</v>
      </c>
      <c r="D4" s="1"/>
      <c r="E4" s="13">
        <v>52</v>
      </c>
      <c r="F4" s="13">
        <v>19</v>
      </c>
      <c r="G4" s="13">
        <v>2191</v>
      </c>
      <c r="H4" s="13">
        <v>166</v>
      </c>
      <c r="I4" s="13">
        <v>87</v>
      </c>
      <c r="J4" s="13">
        <v>1990</v>
      </c>
      <c r="K4" s="13">
        <v>1002</v>
      </c>
      <c r="L4" s="13">
        <f t="shared" si="1"/>
        <v>110.1</v>
      </c>
      <c r="M4" s="13">
        <f t="shared" si="2"/>
        <v>66.39</v>
      </c>
      <c r="N4" s="13">
        <f t="shared" si="3"/>
        <v>54.13</v>
      </c>
      <c r="O4" s="13">
        <f t="shared" si="4"/>
        <v>7.87</v>
      </c>
      <c r="P4" s="13">
        <f t="shared" si="5"/>
        <v>50.35</v>
      </c>
      <c r="Q4" s="13">
        <v>13</v>
      </c>
      <c r="R4" s="13">
        <v>7</v>
      </c>
      <c r="S4" s="13">
        <v>1</v>
      </c>
      <c r="T4" s="13">
        <v>11</v>
      </c>
      <c r="U4" s="13">
        <v>7</v>
      </c>
      <c r="V4" s="13">
        <v>29</v>
      </c>
      <c r="W4" s="13">
        <v>86</v>
      </c>
      <c r="X4" s="13">
        <v>1</v>
      </c>
      <c r="Y4" s="13">
        <v>166</v>
      </c>
      <c r="Z4" s="13">
        <v>161</v>
      </c>
      <c r="AA4" s="724" t="s">
        <v>480</v>
      </c>
      <c r="AB4" s="13">
        <v>5</v>
      </c>
      <c r="AC4" s="1"/>
      <c r="AD4" s="13">
        <v>41</v>
      </c>
      <c r="AE4" s="13">
        <v>1853</v>
      </c>
      <c r="AF4" s="13">
        <f t="shared" si="6"/>
        <v>308.5</v>
      </c>
      <c r="AG4" s="13">
        <v>875</v>
      </c>
      <c r="AH4" s="13">
        <v>5</v>
      </c>
      <c r="AI4" s="13">
        <v>2093</v>
      </c>
      <c r="AJ4" s="13">
        <v>32</v>
      </c>
      <c r="AK4" s="13">
        <f t="shared" si="7"/>
        <v>6.78</v>
      </c>
      <c r="AL4" s="13">
        <v>109</v>
      </c>
      <c r="AM4" s="13">
        <f t="shared" si="8"/>
        <v>57.91</v>
      </c>
      <c r="AN4" s="13">
        <f t="shared" si="9"/>
        <v>65.41</v>
      </c>
      <c r="AO4" s="13">
        <v>4</v>
      </c>
      <c r="AP4" s="13">
        <v>0</v>
      </c>
      <c r="AQ4" s="13">
        <v>3</v>
      </c>
      <c r="AR4" s="13">
        <v>37</v>
      </c>
      <c r="AS4" s="325" t="s">
        <v>552</v>
      </c>
      <c r="AT4" s="13">
        <v>3</v>
      </c>
      <c r="AU4" s="1"/>
      <c r="AV4" s="103">
        <v>2</v>
      </c>
      <c r="AW4" s="13">
        <v>3</v>
      </c>
      <c r="AX4" s="13" t="s">
        <v>135</v>
      </c>
      <c r="AY4" s="13">
        <v>69</v>
      </c>
      <c r="AZ4" s="13">
        <v>65</v>
      </c>
      <c r="BA4" s="13">
        <v>137</v>
      </c>
      <c r="BB4" s="13">
        <v>119</v>
      </c>
      <c r="BC4" s="13">
        <v>63</v>
      </c>
      <c r="BD4" s="13">
        <v>54</v>
      </c>
      <c r="BE4" s="13" t="s">
        <v>153</v>
      </c>
      <c r="BF4" s="13">
        <v>4</v>
      </c>
      <c r="BG4" s="13">
        <v>95</v>
      </c>
      <c r="BH4" s="13">
        <v>76</v>
      </c>
      <c r="BI4" s="459" t="s">
        <v>514</v>
      </c>
      <c r="BJ4" s="13">
        <v>0</v>
      </c>
      <c r="BK4" s="101">
        <f t="shared" si="10"/>
        <v>45.67</v>
      </c>
      <c r="BL4" s="102">
        <f t="shared" si="11"/>
        <v>39.67</v>
      </c>
      <c r="BM4" s="1"/>
      <c r="BN4" s="13" t="s">
        <v>8276</v>
      </c>
      <c r="BO4" s="13">
        <v>100</v>
      </c>
      <c r="BP4" s="13">
        <v>2</v>
      </c>
      <c r="BQ4" s="13">
        <v>5132</v>
      </c>
      <c r="BR4" s="13">
        <v>4720</v>
      </c>
      <c r="BS4" s="13">
        <f t="shared" si="12"/>
        <v>52.37</v>
      </c>
      <c r="BT4" s="13">
        <f t="shared" si="13"/>
        <v>48.16</v>
      </c>
      <c r="BU4" s="13">
        <v>47</v>
      </c>
      <c r="BV4" s="13">
        <v>307</v>
      </c>
      <c r="BW4" s="13">
        <v>233</v>
      </c>
      <c r="BX4" s="285" t="s">
        <v>548</v>
      </c>
      <c r="BY4" s="1"/>
      <c r="BZ4" s="6" t="s">
        <v>8252</v>
      </c>
      <c r="CA4" s="468" t="s">
        <v>494</v>
      </c>
      <c r="CB4" s="104">
        <v>398</v>
      </c>
      <c r="CC4" s="7" t="s">
        <v>8184</v>
      </c>
      <c r="CD4" s="1"/>
      <c r="CE4" s="15" t="s">
        <v>8277</v>
      </c>
      <c r="CF4" s="16" t="s">
        <v>471</v>
      </c>
      <c r="CG4" s="13">
        <v>0</v>
      </c>
      <c r="CH4" s="13">
        <v>0</v>
      </c>
      <c r="CI4" s="13">
        <v>0</v>
      </c>
      <c r="CJ4" s="13">
        <v>0</v>
      </c>
      <c r="CK4" s="13">
        <v>0</v>
      </c>
      <c r="CL4" s="13">
        <v>0</v>
      </c>
      <c r="CM4" s="13">
        <f t="shared" si="14"/>
        <v>0</v>
      </c>
      <c r="CN4" s="13">
        <v>0</v>
      </c>
      <c r="CO4" s="13">
        <f t="shared" si="15"/>
        <v>0</v>
      </c>
      <c r="CP4" s="13" t="e">
        <f t="shared" si="16"/>
        <v>#DIV/0!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0</v>
      </c>
      <c r="DT4" s="13">
        <v>0</v>
      </c>
      <c r="DU4" s="13">
        <v>0</v>
      </c>
      <c r="DV4" s="106">
        <v>0</v>
      </c>
      <c r="DW4" s="1"/>
    </row>
    <row r="5" spans="1:127" ht="19.5" customHeight="1" thickTop="1" thickBot="1" x14ac:dyDescent="0.3">
      <c r="A5" s="16" t="s">
        <v>162</v>
      </c>
      <c r="B5" s="101">
        <f t="shared" si="0"/>
        <v>477.99</v>
      </c>
      <c r="C5" s="13">
        <v>73</v>
      </c>
      <c r="D5" s="1"/>
      <c r="E5" s="13">
        <v>59</v>
      </c>
      <c r="F5" s="13">
        <v>15</v>
      </c>
      <c r="G5" s="13">
        <v>2279</v>
      </c>
      <c r="H5" s="13">
        <v>170</v>
      </c>
      <c r="I5" s="13">
        <v>80</v>
      </c>
      <c r="J5" s="13">
        <v>2161</v>
      </c>
      <c r="K5" s="13">
        <v>1087</v>
      </c>
      <c r="L5" s="13">
        <f t="shared" si="1"/>
        <v>105.46</v>
      </c>
      <c r="M5" s="13">
        <f t="shared" si="2"/>
        <v>51.8</v>
      </c>
      <c r="N5" s="13">
        <f t="shared" si="3"/>
        <v>50.9</v>
      </c>
      <c r="O5" s="13">
        <f t="shared" si="4"/>
        <v>8.64</v>
      </c>
      <c r="P5" s="13">
        <f t="shared" si="5"/>
        <v>50.3</v>
      </c>
      <c r="Q5" s="13">
        <v>13</v>
      </c>
      <c r="R5" s="13">
        <v>6</v>
      </c>
      <c r="S5" s="13">
        <v>2</v>
      </c>
      <c r="T5" s="13">
        <v>18</v>
      </c>
      <c r="U5" s="13">
        <v>3</v>
      </c>
      <c r="V5" s="13">
        <v>26</v>
      </c>
      <c r="W5" s="13">
        <v>64</v>
      </c>
      <c r="X5" s="13">
        <v>2</v>
      </c>
      <c r="Y5" s="13">
        <v>154</v>
      </c>
      <c r="Z5" s="13">
        <v>136</v>
      </c>
      <c r="AA5" s="285" t="s">
        <v>548</v>
      </c>
      <c r="AB5" s="13">
        <v>1</v>
      </c>
      <c r="AC5" s="1"/>
      <c r="AD5" s="13">
        <v>42</v>
      </c>
      <c r="AE5" s="13">
        <v>2081</v>
      </c>
      <c r="AF5" s="13">
        <f t="shared" si="6"/>
        <v>346.5</v>
      </c>
      <c r="AG5" s="13">
        <v>1015</v>
      </c>
      <c r="AH5" s="13">
        <v>7</v>
      </c>
      <c r="AI5" s="13">
        <v>2289</v>
      </c>
      <c r="AJ5" s="13">
        <v>49</v>
      </c>
      <c r="AK5" s="13">
        <f t="shared" si="7"/>
        <v>6.6</v>
      </c>
      <c r="AL5" s="13">
        <v>122</v>
      </c>
      <c r="AM5" s="13">
        <f t="shared" si="8"/>
        <v>42.47</v>
      </c>
      <c r="AN5" s="13">
        <f t="shared" si="9"/>
        <v>46.71</v>
      </c>
      <c r="AO5" s="13">
        <v>3</v>
      </c>
      <c r="AP5" s="13">
        <v>0</v>
      </c>
      <c r="AQ5" s="13">
        <v>4</v>
      </c>
      <c r="AR5" s="13">
        <v>47</v>
      </c>
      <c r="AS5" s="463" t="s">
        <v>510</v>
      </c>
      <c r="AT5" s="13">
        <v>6</v>
      </c>
      <c r="AU5" s="1"/>
      <c r="AV5" s="103">
        <v>3</v>
      </c>
      <c r="AW5" s="13">
        <v>6</v>
      </c>
      <c r="AX5" s="13" t="s">
        <v>135</v>
      </c>
      <c r="AY5" s="13">
        <v>60</v>
      </c>
      <c r="AZ5" s="13">
        <v>68</v>
      </c>
      <c r="BA5" s="13">
        <v>127</v>
      </c>
      <c r="BB5" s="13">
        <v>123</v>
      </c>
      <c r="BC5" s="13">
        <v>58</v>
      </c>
      <c r="BD5" s="13">
        <v>55</v>
      </c>
      <c r="BE5" s="13" t="s">
        <v>162</v>
      </c>
      <c r="BF5" s="13">
        <v>4</v>
      </c>
      <c r="BG5" s="13">
        <v>43</v>
      </c>
      <c r="BH5" s="13">
        <v>32</v>
      </c>
      <c r="BI5" s="579" t="s">
        <v>428</v>
      </c>
      <c r="BJ5" s="13">
        <v>0</v>
      </c>
      <c r="BK5" s="101">
        <f t="shared" si="10"/>
        <v>21.17</v>
      </c>
      <c r="BL5" s="102">
        <f t="shared" si="11"/>
        <v>20.5</v>
      </c>
      <c r="BM5" s="1"/>
      <c r="BN5" s="13" t="s">
        <v>8278</v>
      </c>
      <c r="BO5" s="13">
        <v>98</v>
      </c>
      <c r="BP5" s="13">
        <v>2</v>
      </c>
      <c r="BQ5" s="13">
        <v>5130</v>
      </c>
      <c r="BR5" s="13">
        <v>4596</v>
      </c>
      <c r="BS5" s="13">
        <f t="shared" si="12"/>
        <v>53.44</v>
      </c>
      <c r="BT5" s="13">
        <f t="shared" si="13"/>
        <v>47.88</v>
      </c>
      <c r="BU5" s="13">
        <v>25</v>
      </c>
      <c r="BV5" s="13">
        <v>271</v>
      </c>
      <c r="BW5" s="13">
        <v>233</v>
      </c>
      <c r="BX5" s="271" t="s">
        <v>514</v>
      </c>
      <c r="BY5" s="1"/>
      <c r="BZ5" s="6" t="s">
        <v>8254</v>
      </c>
      <c r="CA5" s="376" t="s">
        <v>451</v>
      </c>
      <c r="CB5" s="104">
        <v>191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1</v>
      </c>
      <c r="CI5" s="13">
        <v>1</v>
      </c>
      <c r="CJ5" s="13">
        <v>0</v>
      </c>
      <c r="CK5" s="13">
        <v>1</v>
      </c>
      <c r="CL5" s="13">
        <v>0</v>
      </c>
      <c r="CM5" s="13">
        <f t="shared" si="14"/>
        <v>3.5</v>
      </c>
      <c r="CN5" s="13">
        <v>2.96</v>
      </c>
      <c r="CO5" s="13">
        <f t="shared" si="15"/>
        <v>6.46</v>
      </c>
      <c r="CP5" s="13">
        <f t="shared" si="16"/>
        <v>50</v>
      </c>
      <c r="CQ5" s="13">
        <v>596</v>
      </c>
      <c r="CR5" s="13">
        <v>744</v>
      </c>
      <c r="CS5" s="13">
        <v>15</v>
      </c>
      <c r="CT5" s="13">
        <v>9</v>
      </c>
      <c r="CU5" s="13">
        <v>40</v>
      </c>
      <c r="CV5" s="13">
        <v>55</v>
      </c>
      <c r="CW5" s="13">
        <v>22</v>
      </c>
      <c r="CX5" s="13">
        <v>26</v>
      </c>
      <c r="CY5" s="13">
        <v>526</v>
      </c>
      <c r="CZ5" s="13">
        <v>600</v>
      </c>
      <c r="DA5" s="13">
        <v>366</v>
      </c>
      <c r="DB5" s="13">
        <v>391</v>
      </c>
      <c r="DC5" s="13">
        <v>230</v>
      </c>
      <c r="DD5" s="13">
        <v>0</v>
      </c>
      <c r="DE5" s="13">
        <v>20</v>
      </c>
      <c r="DF5" s="13">
        <v>18</v>
      </c>
      <c r="DG5" s="13">
        <v>29</v>
      </c>
      <c r="DH5" s="13">
        <v>16</v>
      </c>
      <c r="DI5" s="13">
        <v>20</v>
      </c>
      <c r="DJ5" s="13">
        <v>4</v>
      </c>
      <c r="DK5" s="13">
        <v>0</v>
      </c>
      <c r="DL5" s="13">
        <v>0</v>
      </c>
      <c r="DM5" s="13">
        <v>40</v>
      </c>
      <c r="DN5" s="13">
        <v>72</v>
      </c>
      <c r="DO5" s="13">
        <v>161</v>
      </c>
      <c r="DP5" s="13">
        <v>239</v>
      </c>
      <c r="DQ5" s="13">
        <v>33</v>
      </c>
      <c r="DR5" s="13">
        <v>68</v>
      </c>
      <c r="DS5" s="13">
        <v>135</v>
      </c>
      <c r="DT5" s="13">
        <v>236</v>
      </c>
      <c r="DU5" s="13">
        <v>120</v>
      </c>
      <c r="DV5" s="106">
        <v>196</v>
      </c>
      <c r="DW5" s="1"/>
    </row>
    <row r="6" spans="1:127" ht="19.5" customHeight="1" thickTop="1" thickBot="1" x14ac:dyDescent="0.3">
      <c r="A6" s="16" t="s">
        <v>171</v>
      </c>
      <c r="B6" s="101">
        <f t="shared" si="0"/>
        <v>326.45</v>
      </c>
      <c r="C6" s="13">
        <v>60</v>
      </c>
      <c r="D6" s="1"/>
      <c r="E6" s="13">
        <v>37</v>
      </c>
      <c r="F6" s="13">
        <v>10</v>
      </c>
      <c r="G6" s="13">
        <v>1425</v>
      </c>
      <c r="H6" s="13">
        <v>91</v>
      </c>
      <c r="I6" s="13">
        <v>60</v>
      </c>
      <c r="J6" s="13">
        <v>1360</v>
      </c>
      <c r="K6" s="13">
        <v>689</v>
      </c>
      <c r="L6" s="13">
        <f t="shared" si="1"/>
        <v>104.78</v>
      </c>
      <c r="M6" s="13">
        <f t="shared" si="2"/>
        <v>52.78</v>
      </c>
      <c r="N6" s="13">
        <f t="shared" si="3"/>
        <v>50.81</v>
      </c>
      <c r="O6" s="13">
        <f t="shared" si="4"/>
        <v>9.01</v>
      </c>
      <c r="P6" s="13">
        <f t="shared" si="5"/>
        <v>50.66</v>
      </c>
      <c r="Q6" s="13">
        <v>7</v>
      </c>
      <c r="R6" s="13">
        <v>9</v>
      </c>
      <c r="S6" s="13">
        <v>2</v>
      </c>
      <c r="T6" s="13">
        <v>10</v>
      </c>
      <c r="U6" s="13">
        <v>2</v>
      </c>
      <c r="V6" s="13">
        <v>32</v>
      </c>
      <c r="W6" s="13">
        <v>90</v>
      </c>
      <c r="X6" s="13">
        <v>2</v>
      </c>
      <c r="Y6" s="13">
        <v>160</v>
      </c>
      <c r="Z6" s="13">
        <v>147</v>
      </c>
      <c r="AA6" s="458" t="s">
        <v>424</v>
      </c>
      <c r="AB6" s="13">
        <v>1</v>
      </c>
      <c r="AC6" s="1"/>
      <c r="AD6" s="13">
        <v>37</v>
      </c>
      <c r="AE6" s="13">
        <v>1747</v>
      </c>
      <c r="AF6" s="13">
        <f t="shared" si="6"/>
        <v>291.10000000000002</v>
      </c>
      <c r="AG6" s="13">
        <v>835</v>
      </c>
      <c r="AH6" s="13">
        <v>2</v>
      </c>
      <c r="AI6" s="13">
        <v>1921</v>
      </c>
      <c r="AJ6" s="13">
        <v>33</v>
      </c>
      <c r="AK6" s="13">
        <f t="shared" si="7"/>
        <v>6.6</v>
      </c>
      <c r="AL6" s="13">
        <v>134</v>
      </c>
      <c r="AM6" s="13">
        <f t="shared" si="8"/>
        <v>52.94</v>
      </c>
      <c r="AN6" s="13">
        <f t="shared" si="9"/>
        <v>58.21</v>
      </c>
      <c r="AO6" s="13">
        <v>2</v>
      </c>
      <c r="AP6" s="13">
        <v>0</v>
      </c>
      <c r="AQ6" s="13">
        <v>4</v>
      </c>
      <c r="AR6" s="13">
        <v>43</v>
      </c>
      <c r="AS6" s="220" t="s">
        <v>415</v>
      </c>
      <c r="AT6" s="13">
        <v>2</v>
      </c>
      <c r="AU6" s="1"/>
      <c r="AV6" s="103">
        <v>4</v>
      </c>
      <c r="AW6" s="13">
        <v>4</v>
      </c>
      <c r="AX6" s="13" t="s">
        <v>135</v>
      </c>
      <c r="AY6" s="13">
        <v>51</v>
      </c>
      <c r="AZ6" s="13">
        <v>65</v>
      </c>
      <c r="BA6" s="13">
        <v>124</v>
      </c>
      <c r="BB6" s="13">
        <v>124</v>
      </c>
      <c r="BC6" s="13">
        <v>68</v>
      </c>
      <c r="BD6" s="13">
        <v>59</v>
      </c>
      <c r="BE6" s="13" t="s">
        <v>171</v>
      </c>
      <c r="BF6" s="13">
        <v>5</v>
      </c>
      <c r="BG6" s="13">
        <v>80</v>
      </c>
      <c r="BH6" s="13">
        <v>77</v>
      </c>
      <c r="BI6" s="231" t="s">
        <v>437</v>
      </c>
      <c r="BJ6" s="13">
        <v>1</v>
      </c>
      <c r="BK6" s="101">
        <f t="shared" si="10"/>
        <v>41.33</v>
      </c>
      <c r="BL6" s="102">
        <f t="shared" si="11"/>
        <v>41.33</v>
      </c>
      <c r="BM6" s="1"/>
      <c r="BN6" s="13" t="s">
        <v>8280</v>
      </c>
      <c r="BO6" s="13">
        <v>96</v>
      </c>
      <c r="BP6" s="13">
        <v>19</v>
      </c>
      <c r="BQ6" s="13">
        <v>4936</v>
      </c>
      <c r="BR6" s="13">
        <v>4454</v>
      </c>
      <c r="BS6" s="13">
        <f t="shared" si="12"/>
        <v>64.099999999999994</v>
      </c>
      <c r="BT6" s="13">
        <f t="shared" si="13"/>
        <v>57.84</v>
      </c>
      <c r="BU6" s="13">
        <v>76</v>
      </c>
      <c r="BV6" s="13">
        <v>211</v>
      </c>
      <c r="BW6" s="13">
        <v>185</v>
      </c>
      <c r="BX6" s="707" t="s">
        <v>494</v>
      </c>
      <c r="BY6" s="1"/>
      <c r="BZ6" s="6" t="s">
        <v>8272</v>
      </c>
      <c r="CA6" s="282" t="s">
        <v>548</v>
      </c>
      <c r="CB6" s="104">
        <v>307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1</v>
      </c>
      <c r="CI6" s="13">
        <v>1</v>
      </c>
      <c r="CJ6" s="13">
        <v>0</v>
      </c>
      <c r="CK6" s="13">
        <v>1</v>
      </c>
      <c r="CL6" s="13">
        <v>0</v>
      </c>
      <c r="CM6" s="13">
        <f t="shared" si="14"/>
        <v>3.5</v>
      </c>
      <c r="CN6" s="13">
        <v>8.9000000000000384E-2</v>
      </c>
      <c r="CO6" s="13">
        <f t="shared" si="15"/>
        <v>3.5890000000000004</v>
      </c>
      <c r="CP6" s="13">
        <f t="shared" si="16"/>
        <v>50</v>
      </c>
      <c r="CQ6" s="13">
        <v>637</v>
      </c>
      <c r="CR6" s="13">
        <v>637</v>
      </c>
      <c r="CS6" s="13">
        <v>10</v>
      </c>
      <c r="CT6" s="13">
        <v>14</v>
      </c>
      <c r="CU6" s="13">
        <v>49</v>
      </c>
      <c r="CV6" s="13">
        <v>55</v>
      </c>
      <c r="CW6" s="13">
        <v>23</v>
      </c>
      <c r="CX6" s="13">
        <v>15</v>
      </c>
      <c r="CY6" s="13">
        <v>600</v>
      </c>
      <c r="CZ6" s="13">
        <v>596</v>
      </c>
      <c r="DA6" s="13">
        <v>326</v>
      </c>
      <c r="DB6" s="13">
        <v>329</v>
      </c>
      <c r="DC6" s="13">
        <v>311</v>
      </c>
      <c r="DD6" s="13">
        <v>0</v>
      </c>
      <c r="DE6" s="13">
        <v>26</v>
      </c>
      <c r="DF6" s="13">
        <v>12</v>
      </c>
      <c r="DG6" s="13">
        <v>29</v>
      </c>
      <c r="DH6" s="13">
        <v>8</v>
      </c>
      <c r="DI6" s="13">
        <v>23</v>
      </c>
      <c r="DJ6" s="13">
        <v>11</v>
      </c>
      <c r="DK6" s="13">
        <v>0</v>
      </c>
      <c r="DL6" s="13">
        <v>0</v>
      </c>
      <c r="DM6" s="13">
        <v>36</v>
      </c>
      <c r="DN6" s="13">
        <v>83</v>
      </c>
      <c r="DO6" s="13">
        <v>182</v>
      </c>
      <c r="DP6" s="13">
        <v>270</v>
      </c>
      <c r="DQ6" s="13">
        <v>37</v>
      </c>
      <c r="DR6" s="13">
        <v>87</v>
      </c>
      <c r="DS6" s="13">
        <v>187</v>
      </c>
      <c r="DT6" s="13">
        <v>270</v>
      </c>
      <c r="DU6" s="13">
        <v>141</v>
      </c>
      <c r="DV6" s="106">
        <v>150</v>
      </c>
      <c r="DW6" s="1"/>
    </row>
    <row r="7" spans="1:127" ht="19.5" customHeight="1" thickTop="1" thickBot="1" x14ac:dyDescent="0.3">
      <c r="A7" s="16" t="s">
        <v>180</v>
      </c>
      <c r="B7" s="101">
        <f t="shared" si="0"/>
        <v>467.68000000000006</v>
      </c>
      <c r="C7" s="13">
        <v>72</v>
      </c>
      <c r="D7" s="1"/>
      <c r="E7" s="13">
        <v>49</v>
      </c>
      <c r="F7" s="13">
        <v>8</v>
      </c>
      <c r="G7" s="13">
        <v>2199</v>
      </c>
      <c r="H7" s="13">
        <v>149</v>
      </c>
      <c r="I7" s="13">
        <v>92</v>
      </c>
      <c r="J7" s="13">
        <v>2101</v>
      </c>
      <c r="K7" s="13">
        <v>1088</v>
      </c>
      <c r="L7" s="13">
        <f t="shared" si="1"/>
        <v>104.66</v>
      </c>
      <c r="M7" s="13">
        <f t="shared" si="2"/>
        <v>53.63</v>
      </c>
      <c r="N7" s="13">
        <f t="shared" si="3"/>
        <v>52.21</v>
      </c>
      <c r="O7" s="13">
        <f t="shared" si="4"/>
        <v>8.7200000000000006</v>
      </c>
      <c r="P7" s="13">
        <f t="shared" si="5"/>
        <v>51.78</v>
      </c>
      <c r="Q7" s="13">
        <v>10</v>
      </c>
      <c r="R7" s="13">
        <v>7</v>
      </c>
      <c r="S7" s="13">
        <v>2</v>
      </c>
      <c r="T7" s="13">
        <v>12</v>
      </c>
      <c r="U7" s="13">
        <v>5</v>
      </c>
      <c r="V7" s="13">
        <v>28</v>
      </c>
      <c r="W7" s="13">
        <v>83</v>
      </c>
      <c r="X7" s="13">
        <v>1</v>
      </c>
      <c r="Y7" s="13">
        <v>143</v>
      </c>
      <c r="Z7" s="13">
        <v>151</v>
      </c>
      <c r="AA7" s="326" t="s">
        <v>480</v>
      </c>
      <c r="AB7" s="13">
        <v>6</v>
      </c>
      <c r="AC7" s="1"/>
      <c r="AD7" s="13">
        <v>45</v>
      </c>
      <c r="AE7" s="13">
        <v>2187</v>
      </c>
      <c r="AF7" s="13">
        <f t="shared" si="6"/>
        <v>364.3</v>
      </c>
      <c r="AG7" s="13">
        <v>1044</v>
      </c>
      <c r="AH7" s="13">
        <v>7</v>
      </c>
      <c r="AI7" s="13">
        <v>2459</v>
      </c>
      <c r="AJ7" s="13">
        <v>45</v>
      </c>
      <c r="AK7" s="13">
        <f t="shared" si="7"/>
        <v>6.75</v>
      </c>
      <c r="AL7" s="13">
        <v>114</v>
      </c>
      <c r="AM7" s="13">
        <f t="shared" si="8"/>
        <v>48.6</v>
      </c>
      <c r="AN7" s="13">
        <f t="shared" si="9"/>
        <v>54.64</v>
      </c>
      <c r="AO7" s="13">
        <v>5</v>
      </c>
      <c r="AP7" s="13">
        <v>0</v>
      </c>
      <c r="AQ7" s="13">
        <v>4</v>
      </c>
      <c r="AR7" s="13">
        <v>30</v>
      </c>
      <c r="AS7" s="333" t="s">
        <v>451</v>
      </c>
      <c r="AT7" s="13">
        <v>2</v>
      </c>
      <c r="AU7" s="1"/>
      <c r="AV7" s="103">
        <v>5</v>
      </c>
      <c r="AW7" s="13">
        <v>6</v>
      </c>
      <c r="AX7" s="13" t="s">
        <v>135</v>
      </c>
      <c r="AY7" s="13">
        <v>96</v>
      </c>
      <c r="AZ7" s="13">
        <v>107</v>
      </c>
      <c r="BA7" s="13">
        <v>229</v>
      </c>
      <c r="BB7" s="13">
        <v>193</v>
      </c>
      <c r="BC7" s="13">
        <v>126</v>
      </c>
      <c r="BD7" s="13">
        <v>86</v>
      </c>
      <c r="BE7" s="13" t="s">
        <v>180</v>
      </c>
      <c r="BF7" s="13">
        <v>4</v>
      </c>
      <c r="BG7" s="13">
        <v>101</v>
      </c>
      <c r="BH7" s="13">
        <v>73</v>
      </c>
      <c r="BI7" s="727" t="s">
        <v>510</v>
      </c>
      <c r="BJ7" s="13">
        <v>1</v>
      </c>
      <c r="BK7" s="101">
        <f t="shared" si="10"/>
        <v>45.8</v>
      </c>
      <c r="BL7" s="102">
        <f t="shared" si="11"/>
        <v>38.6</v>
      </c>
      <c r="BM7" s="1"/>
      <c r="BN7" s="13" t="s">
        <v>8282</v>
      </c>
      <c r="BO7" s="13">
        <v>77</v>
      </c>
      <c r="BP7" s="13">
        <v>7</v>
      </c>
      <c r="BQ7" s="13">
        <v>3354</v>
      </c>
      <c r="BR7" s="13">
        <v>3080</v>
      </c>
      <c r="BS7" s="13">
        <f t="shared" si="12"/>
        <v>47.91</v>
      </c>
      <c r="BT7" s="13">
        <f t="shared" si="13"/>
        <v>44</v>
      </c>
      <c r="BU7" s="13">
        <v>38</v>
      </c>
      <c r="BV7" s="13">
        <v>217</v>
      </c>
      <c r="BW7" s="13">
        <v>163</v>
      </c>
      <c r="BX7" s="565" t="s">
        <v>463</v>
      </c>
      <c r="BY7" s="1"/>
      <c r="BZ7" s="6" t="s">
        <v>8244</v>
      </c>
      <c r="CA7" s="104"/>
      <c r="CB7" s="104">
        <f>SUM(CS3:CS29)</f>
        <v>579</v>
      </c>
      <c r="CC7" s="7" t="s">
        <v>8283</v>
      </c>
      <c r="CD7" s="1"/>
      <c r="CE7" s="21" t="s">
        <v>8284</v>
      </c>
      <c r="CF7" s="22" t="s">
        <v>428</v>
      </c>
      <c r="CG7" s="13">
        <v>6</v>
      </c>
      <c r="CH7" s="13">
        <v>2</v>
      </c>
      <c r="CI7" s="13">
        <v>3</v>
      </c>
      <c r="CJ7" s="13">
        <v>1</v>
      </c>
      <c r="CK7" s="13">
        <v>2</v>
      </c>
      <c r="CL7" s="13">
        <v>2</v>
      </c>
      <c r="CM7" s="13">
        <f t="shared" si="14"/>
        <v>9</v>
      </c>
      <c r="CN7" s="13">
        <v>1.0059999999999989</v>
      </c>
      <c r="CO7" s="13">
        <f t="shared" si="15"/>
        <v>10.005999999999998</v>
      </c>
      <c r="CP7" s="13">
        <f t="shared" si="16"/>
        <v>33.33</v>
      </c>
      <c r="CQ7" s="13">
        <v>2012</v>
      </c>
      <c r="CR7" s="13">
        <v>2022</v>
      </c>
      <c r="CS7" s="13">
        <v>30</v>
      </c>
      <c r="CT7" s="13">
        <v>33</v>
      </c>
      <c r="CU7" s="13">
        <v>152</v>
      </c>
      <c r="CV7" s="13">
        <v>154</v>
      </c>
      <c r="CW7" s="13">
        <v>71</v>
      </c>
      <c r="CX7" s="13">
        <v>68</v>
      </c>
      <c r="CY7" s="13">
        <v>1769</v>
      </c>
      <c r="CZ7" s="13">
        <v>1767</v>
      </c>
      <c r="DA7" s="13">
        <v>358</v>
      </c>
      <c r="DB7" s="13">
        <v>382</v>
      </c>
      <c r="DC7" s="13">
        <v>321</v>
      </c>
      <c r="DD7" s="13">
        <v>0</v>
      </c>
      <c r="DE7" s="13">
        <v>29</v>
      </c>
      <c r="DF7" s="13">
        <v>16</v>
      </c>
      <c r="DG7" s="13">
        <v>35</v>
      </c>
      <c r="DH7" s="13">
        <v>16</v>
      </c>
      <c r="DI7" s="13">
        <v>22</v>
      </c>
      <c r="DJ7" s="13">
        <v>9</v>
      </c>
      <c r="DK7" s="13">
        <v>0</v>
      </c>
      <c r="DL7" s="13">
        <v>0</v>
      </c>
      <c r="DM7" s="13">
        <v>29</v>
      </c>
      <c r="DN7" s="13">
        <v>65</v>
      </c>
      <c r="DO7" s="13">
        <v>149</v>
      </c>
      <c r="DP7" s="13">
        <v>248</v>
      </c>
      <c r="DQ7" s="13">
        <v>31</v>
      </c>
      <c r="DR7" s="13">
        <v>61</v>
      </c>
      <c r="DS7" s="13">
        <v>156</v>
      </c>
      <c r="DT7" s="13">
        <v>240</v>
      </c>
      <c r="DU7" s="13">
        <v>224</v>
      </c>
      <c r="DV7" s="106">
        <v>230</v>
      </c>
      <c r="DW7" s="1"/>
    </row>
    <row r="8" spans="1:127" ht="19.5" customHeight="1" thickTop="1" thickBot="1" x14ac:dyDescent="0.3">
      <c r="A8" s="16" t="s">
        <v>189</v>
      </c>
      <c r="B8" s="101">
        <f t="shared" si="0"/>
        <v>381.36</v>
      </c>
      <c r="C8" s="13">
        <v>74</v>
      </c>
      <c r="D8" s="1"/>
      <c r="E8" s="13">
        <v>47</v>
      </c>
      <c r="F8" s="13">
        <v>13</v>
      </c>
      <c r="G8" s="13">
        <v>1814</v>
      </c>
      <c r="H8" s="13">
        <v>132</v>
      </c>
      <c r="I8" s="13">
        <v>61</v>
      </c>
      <c r="J8" s="13">
        <v>1744</v>
      </c>
      <c r="K8" s="13">
        <v>875</v>
      </c>
      <c r="L8" s="13">
        <f t="shared" si="1"/>
        <v>104.01</v>
      </c>
      <c r="M8" s="13">
        <f t="shared" si="2"/>
        <v>53.35</v>
      </c>
      <c r="N8" s="13">
        <f t="shared" si="3"/>
        <v>49.28</v>
      </c>
      <c r="O8" s="13">
        <f t="shared" si="4"/>
        <v>9.0399999999999991</v>
      </c>
      <c r="P8" s="13">
        <f t="shared" si="5"/>
        <v>50.17</v>
      </c>
      <c r="Q8" s="13">
        <v>13</v>
      </c>
      <c r="R8" s="13">
        <v>8</v>
      </c>
      <c r="S8" s="13">
        <v>3</v>
      </c>
      <c r="T8" s="13">
        <v>9</v>
      </c>
      <c r="U8" s="13">
        <v>4</v>
      </c>
      <c r="V8" s="13">
        <v>30</v>
      </c>
      <c r="W8" s="13">
        <v>72</v>
      </c>
      <c r="X8" s="13">
        <v>5</v>
      </c>
      <c r="Y8" s="13">
        <v>136</v>
      </c>
      <c r="Z8" s="13">
        <v>97</v>
      </c>
      <c r="AA8" s="459" t="s">
        <v>514</v>
      </c>
      <c r="AB8" s="13">
        <v>2</v>
      </c>
      <c r="AC8" s="1"/>
      <c r="AD8" s="13">
        <v>39</v>
      </c>
      <c r="AE8" s="13">
        <v>1808</v>
      </c>
      <c r="AF8" s="13">
        <f t="shared" si="6"/>
        <v>301.2</v>
      </c>
      <c r="AG8" s="13">
        <v>852</v>
      </c>
      <c r="AH8" s="13">
        <v>3</v>
      </c>
      <c r="AI8" s="13">
        <v>2069</v>
      </c>
      <c r="AJ8" s="13">
        <v>42</v>
      </c>
      <c r="AK8" s="13">
        <f t="shared" si="7"/>
        <v>6.87</v>
      </c>
      <c r="AL8" s="13">
        <v>102</v>
      </c>
      <c r="AM8" s="13">
        <f t="shared" si="8"/>
        <v>43.05</v>
      </c>
      <c r="AN8" s="13">
        <f t="shared" si="9"/>
        <v>49.26</v>
      </c>
      <c r="AO8" s="13">
        <v>3</v>
      </c>
      <c r="AP8" s="13">
        <v>0</v>
      </c>
      <c r="AQ8" s="13">
        <v>4</v>
      </c>
      <c r="AR8" s="13">
        <v>65</v>
      </c>
      <c r="AS8" s="435" t="s">
        <v>502</v>
      </c>
      <c r="AT8" s="13">
        <v>4</v>
      </c>
      <c r="AU8" s="1"/>
      <c r="AV8" s="103">
        <v>6</v>
      </c>
      <c r="AW8" s="13">
        <v>8</v>
      </c>
      <c r="AX8" s="13" t="s">
        <v>135</v>
      </c>
      <c r="AY8" s="13">
        <v>155</v>
      </c>
      <c r="AZ8" s="13">
        <v>150</v>
      </c>
      <c r="BA8" s="13">
        <v>281</v>
      </c>
      <c r="BB8" s="13">
        <v>295</v>
      </c>
      <c r="BC8" s="13">
        <v>115</v>
      </c>
      <c r="BD8" s="13">
        <v>145</v>
      </c>
      <c r="BE8" s="13" t="s">
        <v>189</v>
      </c>
      <c r="BF8" s="13">
        <v>1</v>
      </c>
      <c r="BG8" s="13">
        <v>83</v>
      </c>
      <c r="BH8" s="13">
        <v>77</v>
      </c>
      <c r="BI8" s="326" t="s">
        <v>480</v>
      </c>
      <c r="BJ8" s="13">
        <v>1</v>
      </c>
      <c r="BK8" s="101">
        <f t="shared" si="10"/>
        <v>40.14</v>
      </c>
      <c r="BL8" s="102">
        <f t="shared" si="11"/>
        <v>42.14</v>
      </c>
      <c r="BM8" s="1"/>
      <c r="BN8" s="13" t="s">
        <v>8285</v>
      </c>
      <c r="BO8" s="13">
        <v>70</v>
      </c>
      <c r="BP8" s="13">
        <v>22</v>
      </c>
      <c r="BQ8" s="13">
        <v>3175</v>
      </c>
      <c r="BR8" s="13">
        <v>2888</v>
      </c>
      <c r="BS8" s="13">
        <f t="shared" si="12"/>
        <v>66.150000000000006</v>
      </c>
      <c r="BT8" s="13">
        <f t="shared" si="13"/>
        <v>60.17</v>
      </c>
      <c r="BU8" s="13">
        <v>91</v>
      </c>
      <c r="BV8" s="13">
        <v>149</v>
      </c>
      <c r="BW8" s="13">
        <v>125</v>
      </c>
      <c r="BX8" s="463" t="s">
        <v>510</v>
      </c>
      <c r="BY8" s="1"/>
      <c r="BZ8" s="6" t="s">
        <v>8246</v>
      </c>
      <c r="CA8" s="104"/>
      <c r="CB8" s="104">
        <f>SUM(CU3:CU29)</f>
        <v>2336</v>
      </c>
      <c r="CC8" s="7" t="s">
        <v>8185</v>
      </c>
      <c r="CD8" s="1"/>
      <c r="CE8" s="23" t="s">
        <v>8286</v>
      </c>
      <c r="CF8" s="24" t="s">
        <v>494</v>
      </c>
      <c r="CG8" s="13">
        <v>6</v>
      </c>
      <c r="CH8" s="13">
        <v>5</v>
      </c>
      <c r="CI8" s="13">
        <v>1</v>
      </c>
      <c r="CJ8" s="13">
        <v>0</v>
      </c>
      <c r="CK8" s="13">
        <v>3</v>
      </c>
      <c r="CL8" s="13">
        <v>4</v>
      </c>
      <c r="CM8" s="13">
        <f t="shared" si="14"/>
        <v>28.5</v>
      </c>
      <c r="CN8" s="13">
        <v>0.92300000000000137</v>
      </c>
      <c r="CO8" s="13">
        <f t="shared" si="15"/>
        <v>29.423000000000002</v>
      </c>
      <c r="CP8" s="13">
        <f t="shared" si="16"/>
        <v>83.33</v>
      </c>
      <c r="CQ8" s="13">
        <v>1984</v>
      </c>
      <c r="CR8" s="13">
        <v>2003</v>
      </c>
      <c r="CS8" s="13">
        <v>35</v>
      </c>
      <c r="CT8" s="13">
        <v>26</v>
      </c>
      <c r="CU8" s="13">
        <v>154</v>
      </c>
      <c r="CV8" s="13">
        <v>123</v>
      </c>
      <c r="CW8" s="13">
        <v>65</v>
      </c>
      <c r="CX8" s="13">
        <v>72</v>
      </c>
      <c r="CY8" s="13">
        <v>1768</v>
      </c>
      <c r="CZ8" s="13">
        <v>1774</v>
      </c>
      <c r="DA8" s="13">
        <v>398</v>
      </c>
      <c r="DB8" s="13">
        <v>358</v>
      </c>
      <c r="DC8" s="13">
        <v>286</v>
      </c>
      <c r="DD8" s="13">
        <v>287</v>
      </c>
      <c r="DE8" s="13">
        <v>38</v>
      </c>
      <c r="DF8" s="13">
        <v>14</v>
      </c>
      <c r="DG8" s="13">
        <v>27</v>
      </c>
      <c r="DH8" s="13">
        <v>18</v>
      </c>
      <c r="DI8" s="13">
        <v>17</v>
      </c>
      <c r="DJ8" s="13">
        <v>9</v>
      </c>
      <c r="DK8" s="13">
        <v>17</v>
      </c>
      <c r="DL8" s="13">
        <v>7</v>
      </c>
      <c r="DM8" s="13">
        <v>36</v>
      </c>
      <c r="DN8" s="13">
        <v>74</v>
      </c>
      <c r="DO8" s="13">
        <v>143</v>
      </c>
      <c r="DP8" s="13">
        <v>232</v>
      </c>
      <c r="DQ8" s="13">
        <v>30</v>
      </c>
      <c r="DR8" s="13">
        <v>69</v>
      </c>
      <c r="DS8" s="13">
        <v>140</v>
      </c>
      <c r="DT8" s="13">
        <v>244</v>
      </c>
      <c r="DU8" s="13">
        <v>211</v>
      </c>
      <c r="DV8" s="106">
        <v>309</v>
      </c>
      <c r="DW8" s="1"/>
    </row>
    <row r="9" spans="1:127" ht="19.5" customHeight="1" thickTop="1" thickBot="1" x14ac:dyDescent="0.3">
      <c r="A9" s="16" t="s">
        <v>198</v>
      </c>
      <c r="B9" s="101">
        <f t="shared" si="0"/>
        <v>358.15999999999997</v>
      </c>
      <c r="C9" s="13">
        <v>68</v>
      </c>
      <c r="D9" s="1"/>
      <c r="E9" s="13">
        <v>48</v>
      </c>
      <c r="F9" s="13">
        <v>12</v>
      </c>
      <c r="G9" s="13">
        <v>1778</v>
      </c>
      <c r="H9" s="13">
        <v>142</v>
      </c>
      <c r="I9" s="13">
        <v>62</v>
      </c>
      <c r="J9" s="13">
        <v>1614</v>
      </c>
      <c r="K9" s="13">
        <v>815</v>
      </c>
      <c r="L9" s="13">
        <f t="shared" si="1"/>
        <v>110.16</v>
      </c>
      <c r="M9" s="13">
        <f t="shared" si="2"/>
        <v>49.39</v>
      </c>
      <c r="N9" s="13">
        <f t="shared" si="3"/>
        <v>52.87</v>
      </c>
      <c r="O9" s="13">
        <f t="shared" si="4"/>
        <v>7.91</v>
      </c>
      <c r="P9" s="13">
        <f t="shared" si="5"/>
        <v>50.5</v>
      </c>
      <c r="Q9" s="13">
        <v>15</v>
      </c>
      <c r="R9" s="13">
        <v>10</v>
      </c>
      <c r="S9" s="13">
        <v>1</v>
      </c>
      <c r="T9" s="13">
        <v>14</v>
      </c>
      <c r="U9" s="13">
        <v>2</v>
      </c>
      <c r="V9" s="13">
        <v>27</v>
      </c>
      <c r="W9" s="13">
        <v>81</v>
      </c>
      <c r="X9" s="13">
        <v>4</v>
      </c>
      <c r="Y9" s="13">
        <v>155</v>
      </c>
      <c r="Z9" s="13">
        <v>133</v>
      </c>
      <c r="AA9" s="271" t="s">
        <v>514</v>
      </c>
      <c r="AB9" s="13">
        <v>2</v>
      </c>
      <c r="AC9" s="1"/>
      <c r="AD9" s="13">
        <v>31</v>
      </c>
      <c r="AE9" s="13">
        <v>1504</v>
      </c>
      <c r="AF9" s="13">
        <f t="shared" si="6"/>
        <v>250.4</v>
      </c>
      <c r="AG9" s="13">
        <v>745</v>
      </c>
      <c r="AH9" s="13">
        <v>9</v>
      </c>
      <c r="AI9" s="13">
        <v>1659</v>
      </c>
      <c r="AJ9" s="13">
        <v>27</v>
      </c>
      <c r="AK9" s="13">
        <f t="shared" si="7"/>
        <v>6.62</v>
      </c>
      <c r="AL9" s="13">
        <v>89</v>
      </c>
      <c r="AM9" s="13">
        <f t="shared" si="8"/>
        <v>55.7</v>
      </c>
      <c r="AN9" s="13">
        <f t="shared" si="9"/>
        <v>61.44</v>
      </c>
      <c r="AO9" s="13">
        <v>3</v>
      </c>
      <c r="AP9" s="13">
        <v>0</v>
      </c>
      <c r="AQ9" s="13">
        <v>3</v>
      </c>
      <c r="AR9" s="13">
        <v>30</v>
      </c>
      <c r="AS9" s="271" t="s">
        <v>514</v>
      </c>
      <c r="AT9" s="13">
        <v>3</v>
      </c>
      <c r="AU9" s="1"/>
      <c r="AV9" s="103">
        <v>7</v>
      </c>
      <c r="AW9" s="13">
        <v>3</v>
      </c>
      <c r="AX9" s="13" t="s">
        <v>135</v>
      </c>
      <c r="AY9" s="13">
        <v>76</v>
      </c>
      <c r="AZ9" s="13">
        <v>84</v>
      </c>
      <c r="BA9" s="13">
        <v>184</v>
      </c>
      <c r="BB9" s="13">
        <v>166</v>
      </c>
      <c r="BC9" s="13">
        <v>96</v>
      </c>
      <c r="BD9" s="13">
        <v>82</v>
      </c>
      <c r="BE9" s="13" t="s">
        <v>198</v>
      </c>
      <c r="BF9" s="13">
        <v>3</v>
      </c>
      <c r="BG9" s="13">
        <v>118</v>
      </c>
      <c r="BH9" s="13">
        <v>97</v>
      </c>
      <c r="BI9" s="261" t="s">
        <v>485</v>
      </c>
      <c r="BJ9" s="13">
        <v>0</v>
      </c>
      <c r="BK9" s="101">
        <f t="shared" si="10"/>
        <v>61.33</v>
      </c>
      <c r="BL9" s="102">
        <f t="shared" si="11"/>
        <v>55.33</v>
      </c>
      <c r="BM9" s="1"/>
      <c r="BN9" s="13" t="s">
        <v>8287</v>
      </c>
      <c r="BO9" s="13">
        <v>48</v>
      </c>
      <c r="BP9" s="13">
        <v>8</v>
      </c>
      <c r="BQ9" s="13">
        <v>1586</v>
      </c>
      <c r="BR9" s="13">
        <v>1561</v>
      </c>
      <c r="BS9" s="13">
        <f t="shared" si="12"/>
        <v>39.65</v>
      </c>
      <c r="BT9" s="13">
        <f t="shared" si="13"/>
        <v>39.03</v>
      </c>
      <c r="BU9" s="13">
        <v>28</v>
      </c>
      <c r="BV9" s="13">
        <v>92</v>
      </c>
      <c r="BW9" s="13">
        <v>113</v>
      </c>
      <c r="BX9" s="560" t="s">
        <v>502</v>
      </c>
      <c r="BY9" s="1"/>
      <c r="BZ9" s="6" t="s">
        <v>8256</v>
      </c>
      <c r="CA9" s="332" t="s">
        <v>454</v>
      </c>
      <c r="CB9" s="104">
        <v>39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0</v>
      </c>
      <c r="CI9" s="13">
        <v>2</v>
      </c>
      <c r="CJ9" s="13">
        <v>0</v>
      </c>
      <c r="CK9" s="13">
        <v>0</v>
      </c>
      <c r="CL9" s="13">
        <v>1</v>
      </c>
      <c r="CM9" s="13">
        <f t="shared" si="14"/>
        <v>-2.5</v>
      </c>
      <c r="CN9" s="13">
        <v>-1.0840000000000001</v>
      </c>
      <c r="CO9" s="13">
        <f t="shared" si="15"/>
        <v>-3.5840000000000001</v>
      </c>
      <c r="CP9" s="13">
        <f t="shared" si="16"/>
        <v>0</v>
      </c>
      <c r="CQ9" s="13">
        <v>689</v>
      </c>
      <c r="CR9" s="13">
        <v>637</v>
      </c>
      <c r="CS9" s="13">
        <v>10</v>
      </c>
      <c r="CT9" s="13">
        <v>14</v>
      </c>
      <c r="CU9" s="13">
        <v>47</v>
      </c>
      <c r="CV9" s="13">
        <v>45</v>
      </c>
      <c r="CW9" s="13">
        <v>28</v>
      </c>
      <c r="CX9" s="13">
        <v>20</v>
      </c>
      <c r="CY9" s="13">
        <v>598</v>
      </c>
      <c r="CZ9" s="13">
        <v>600</v>
      </c>
      <c r="DA9" s="13">
        <v>362</v>
      </c>
      <c r="DB9" s="13">
        <v>325</v>
      </c>
      <c r="DC9" s="13">
        <v>327</v>
      </c>
      <c r="DD9" s="13">
        <v>0</v>
      </c>
      <c r="DE9" s="13">
        <v>26</v>
      </c>
      <c r="DF9" s="13">
        <v>18</v>
      </c>
      <c r="DG9" s="13">
        <v>24</v>
      </c>
      <c r="DH9" s="13">
        <v>11</v>
      </c>
      <c r="DI9" s="13">
        <v>21</v>
      </c>
      <c r="DJ9" s="13">
        <v>10</v>
      </c>
      <c r="DK9" s="13">
        <v>0</v>
      </c>
      <c r="DL9" s="13">
        <v>0</v>
      </c>
      <c r="DM9" s="13">
        <v>45</v>
      </c>
      <c r="DN9" s="13">
        <v>73</v>
      </c>
      <c r="DO9" s="13">
        <v>161</v>
      </c>
      <c r="DP9" s="13">
        <v>245</v>
      </c>
      <c r="DQ9" s="13">
        <v>36</v>
      </c>
      <c r="DR9" s="13">
        <v>98</v>
      </c>
      <c r="DS9" s="13">
        <v>194</v>
      </c>
      <c r="DT9" s="13">
        <v>278</v>
      </c>
      <c r="DU9" s="13">
        <v>172</v>
      </c>
      <c r="DV9" s="106">
        <v>108</v>
      </c>
      <c r="DW9" s="1"/>
    </row>
    <row r="10" spans="1:127" ht="19.5" customHeight="1" thickTop="1" thickBot="1" x14ac:dyDescent="0.3">
      <c r="A10" s="16" t="s">
        <v>207</v>
      </c>
      <c r="B10" s="101">
        <f t="shared" si="0"/>
        <v>422.88000000000005</v>
      </c>
      <c r="C10" s="13">
        <v>73</v>
      </c>
      <c r="D10" s="1"/>
      <c r="E10" s="13">
        <v>54</v>
      </c>
      <c r="F10" s="13">
        <v>10</v>
      </c>
      <c r="G10" s="13">
        <v>1946</v>
      </c>
      <c r="H10" s="13">
        <v>149</v>
      </c>
      <c r="I10" s="13">
        <v>63</v>
      </c>
      <c r="J10" s="13">
        <v>1906</v>
      </c>
      <c r="K10" s="13">
        <v>989</v>
      </c>
      <c r="L10" s="13">
        <f t="shared" si="1"/>
        <v>102.1</v>
      </c>
      <c r="M10" s="13">
        <f t="shared" si="2"/>
        <v>44.23</v>
      </c>
      <c r="N10" s="13">
        <f t="shared" si="3"/>
        <v>50.05</v>
      </c>
      <c r="O10" s="13">
        <f t="shared" si="4"/>
        <v>8.99</v>
      </c>
      <c r="P10" s="13">
        <f t="shared" si="5"/>
        <v>51.89</v>
      </c>
      <c r="Q10" s="13">
        <v>11</v>
      </c>
      <c r="R10" s="13">
        <v>6</v>
      </c>
      <c r="S10" s="13">
        <v>0</v>
      </c>
      <c r="T10" s="13">
        <v>12</v>
      </c>
      <c r="U10" s="13">
        <v>3</v>
      </c>
      <c r="V10" s="13">
        <v>34</v>
      </c>
      <c r="W10" s="13">
        <v>89</v>
      </c>
      <c r="X10" s="13">
        <v>2</v>
      </c>
      <c r="Y10" s="13">
        <v>116</v>
      </c>
      <c r="Z10" s="13">
        <v>127</v>
      </c>
      <c r="AA10" s="461" t="s">
        <v>433</v>
      </c>
      <c r="AB10" s="13">
        <v>5</v>
      </c>
      <c r="AC10" s="1"/>
      <c r="AD10" s="13">
        <v>41</v>
      </c>
      <c r="AE10" s="13">
        <v>1959</v>
      </c>
      <c r="AF10" s="13">
        <f t="shared" si="6"/>
        <v>326.3</v>
      </c>
      <c r="AG10" s="13">
        <v>954</v>
      </c>
      <c r="AH10" s="13">
        <v>4</v>
      </c>
      <c r="AI10" s="13">
        <v>2063</v>
      </c>
      <c r="AJ10" s="13">
        <v>43</v>
      </c>
      <c r="AK10" s="13">
        <f t="shared" si="7"/>
        <v>6.32</v>
      </c>
      <c r="AL10" s="13">
        <v>100</v>
      </c>
      <c r="AM10" s="13">
        <f t="shared" si="8"/>
        <v>45.56</v>
      </c>
      <c r="AN10" s="13">
        <f t="shared" si="9"/>
        <v>47.98</v>
      </c>
      <c r="AO10" s="13">
        <v>3</v>
      </c>
      <c r="AP10" s="13">
        <v>0</v>
      </c>
      <c r="AQ10" s="13">
        <v>3</v>
      </c>
      <c r="AR10" s="13">
        <v>22</v>
      </c>
      <c r="AS10" s="333" t="s">
        <v>451</v>
      </c>
      <c r="AT10" s="13">
        <v>7</v>
      </c>
      <c r="AU10" s="1"/>
      <c r="AV10" s="103">
        <v>8</v>
      </c>
      <c r="AW10" s="13">
        <v>6</v>
      </c>
      <c r="AX10" s="13" t="s">
        <v>135</v>
      </c>
      <c r="AY10" s="13">
        <v>128</v>
      </c>
      <c r="AZ10" s="13">
        <v>133</v>
      </c>
      <c r="BA10" s="13">
        <v>284</v>
      </c>
      <c r="BB10" s="13">
        <v>281</v>
      </c>
      <c r="BC10" s="13">
        <v>143</v>
      </c>
      <c r="BD10" s="13">
        <v>148</v>
      </c>
      <c r="BE10" s="13" t="s">
        <v>207</v>
      </c>
      <c r="BF10" s="13">
        <v>3</v>
      </c>
      <c r="BG10" s="13">
        <v>164</v>
      </c>
      <c r="BH10" s="13">
        <v>143</v>
      </c>
      <c r="BI10" s="278" t="s">
        <v>529</v>
      </c>
      <c r="BJ10" s="13">
        <v>0</v>
      </c>
      <c r="BK10" s="101">
        <f t="shared" si="10"/>
        <v>47.33</v>
      </c>
      <c r="BL10" s="102">
        <f t="shared" si="11"/>
        <v>46.83</v>
      </c>
      <c r="BM10" s="1"/>
      <c r="BN10" s="13" t="s">
        <v>8289</v>
      </c>
      <c r="BO10" s="13">
        <v>40</v>
      </c>
      <c r="BP10" s="13">
        <v>12</v>
      </c>
      <c r="BQ10" s="13">
        <v>1677</v>
      </c>
      <c r="BR10" s="13">
        <v>1441</v>
      </c>
      <c r="BS10" s="13">
        <f t="shared" si="12"/>
        <v>59.89</v>
      </c>
      <c r="BT10" s="13">
        <f t="shared" si="13"/>
        <v>51.46</v>
      </c>
      <c r="BU10" s="13">
        <v>96</v>
      </c>
      <c r="BV10" s="13">
        <v>155</v>
      </c>
      <c r="BW10" s="13">
        <v>141</v>
      </c>
      <c r="BX10" s="593" t="s">
        <v>529</v>
      </c>
      <c r="BY10" s="1"/>
      <c r="BZ10" s="6" t="s">
        <v>8260</v>
      </c>
      <c r="CA10" s="376" t="s">
        <v>451</v>
      </c>
      <c r="CB10" s="104">
        <v>7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1</v>
      </c>
      <c r="CI10" s="13">
        <v>1</v>
      </c>
      <c r="CJ10" s="13">
        <v>0</v>
      </c>
      <c r="CK10" s="13">
        <v>1</v>
      </c>
      <c r="CL10" s="13">
        <v>1</v>
      </c>
      <c r="CM10" s="13">
        <f t="shared" si="14"/>
        <v>5</v>
      </c>
      <c r="CN10" s="13">
        <v>0.37900000000000039</v>
      </c>
      <c r="CO10" s="13">
        <f t="shared" si="15"/>
        <v>5.3790000000000004</v>
      </c>
      <c r="CP10" s="13">
        <f t="shared" si="16"/>
        <v>50</v>
      </c>
      <c r="CQ10" s="13">
        <v>667</v>
      </c>
      <c r="CR10" s="13">
        <v>697</v>
      </c>
      <c r="CS10" s="13">
        <v>10</v>
      </c>
      <c r="CT10" s="13">
        <v>14</v>
      </c>
      <c r="CU10" s="13">
        <v>47</v>
      </c>
      <c r="CV10" s="13">
        <v>46</v>
      </c>
      <c r="CW10" s="13">
        <v>27</v>
      </c>
      <c r="CX10" s="13">
        <v>24</v>
      </c>
      <c r="CY10" s="13">
        <v>591</v>
      </c>
      <c r="CZ10" s="13">
        <v>600</v>
      </c>
      <c r="DA10" s="13">
        <v>357</v>
      </c>
      <c r="DB10" s="13">
        <v>356</v>
      </c>
      <c r="DC10" s="13">
        <v>310</v>
      </c>
      <c r="DD10" s="13">
        <v>341</v>
      </c>
      <c r="DE10" s="13">
        <v>27</v>
      </c>
      <c r="DF10" s="13">
        <v>14</v>
      </c>
      <c r="DG10" s="13">
        <v>24</v>
      </c>
      <c r="DH10" s="13">
        <v>15</v>
      </c>
      <c r="DI10" s="13">
        <v>20</v>
      </c>
      <c r="DJ10" s="13">
        <v>13</v>
      </c>
      <c r="DK10" s="13">
        <v>22</v>
      </c>
      <c r="DL10" s="13">
        <v>9</v>
      </c>
      <c r="DM10" s="13">
        <v>47</v>
      </c>
      <c r="DN10" s="13">
        <v>94</v>
      </c>
      <c r="DO10" s="13">
        <v>164</v>
      </c>
      <c r="DP10" s="13">
        <v>251</v>
      </c>
      <c r="DQ10" s="13">
        <v>42</v>
      </c>
      <c r="DR10" s="13">
        <v>83</v>
      </c>
      <c r="DS10" s="13">
        <v>178</v>
      </c>
      <c r="DT10" s="13">
        <v>255</v>
      </c>
      <c r="DU10" s="13">
        <v>162</v>
      </c>
      <c r="DV10" s="106">
        <v>121</v>
      </c>
      <c r="DW10" s="1"/>
    </row>
    <row r="11" spans="1:127" ht="19.5" customHeight="1" thickTop="1" thickBot="1" x14ac:dyDescent="0.3">
      <c r="A11" s="16" t="s">
        <v>216</v>
      </c>
      <c r="B11" s="101">
        <f t="shared" si="0"/>
        <v>592.03000000000009</v>
      </c>
      <c r="C11" s="13">
        <v>83</v>
      </c>
      <c r="D11" s="1"/>
      <c r="E11" s="13">
        <v>62</v>
      </c>
      <c r="F11" s="13">
        <v>18</v>
      </c>
      <c r="G11" s="13">
        <v>3224</v>
      </c>
      <c r="H11" s="13">
        <v>240</v>
      </c>
      <c r="I11" s="13">
        <v>120</v>
      </c>
      <c r="J11" s="13">
        <v>2945</v>
      </c>
      <c r="K11" s="13">
        <v>1508</v>
      </c>
      <c r="L11" s="13">
        <f t="shared" si="1"/>
        <v>109.47</v>
      </c>
      <c r="M11" s="13">
        <f t="shared" si="2"/>
        <v>73.27</v>
      </c>
      <c r="N11" s="13">
        <f t="shared" si="3"/>
        <v>52.11</v>
      </c>
      <c r="O11" s="13">
        <f t="shared" si="4"/>
        <v>8.18</v>
      </c>
      <c r="P11" s="13">
        <f t="shared" si="5"/>
        <v>51.21</v>
      </c>
      <c r="Q11" s="13">
        <v>19</v>
      </c>
      <c r="R11" s="13">
        <v>6</v>
      </c>
      <c r="S11" s="13">
        <v>2</v>
      </c>
      <c r="T11" s="13">
        <v>16</v>
      </c>
      <c r="U11" s="13">
        <v>11</v>
      </c>
      <c r="V11" s="13">
        <v>24</v>
      </c>
      <c r="W11" s="13">
        <v>72</v>
      </c>
      <c r="X11" s="13">
        <v>1</v>
      </c>
      <c r="Y11" s="13">
        <v>195</v>
      </c>
      <c r="Z11" s="13">
        <v>167</v>
      </c>
      <c r="AA11" s="318" t="s">
        <v>463</v>
      </c>
      <c r="AB11" s="13">
        <v>8</v>
      </c>
      <c r="AC11" s="1"/>
      <c r="AD11" s="13">
        <v>46</v>
      </c>
      <c r="AE11" s="13">
        <v>2305</v>
      </c>
      <c r="AF11" s="13">
        <f t="shared" si="6"/>
        <v>384.1</v>
      </c>
      <c r="AG11" s="13">
        <v>1090</v>
      </c>
      <c r="AH11" s="13">
        <v>7</v>
      </c>
      <c r="AI11" s="13">
        <v>2589</v>
      </c>
      <c r="AJ11" s="13">
        <v>50</v>
      </c>
      <c r="AK11" s="13">
        <f t="shared" si="7"/>
        <v>6.74</v>
      </c>
      <c r="AL11" s="13">
        <v>117</v>
      </c>
      <c r="AM11" s="13">
        <f t="shared" si="8"/>
        <v>46.1</v>
      </c>
      <c r="AN11" s="13">
        <f t="shared" si="9"/>
        <v>51.78</v>
      </c>
      <c r="AO11" s="13">
        <v>6</v>
      </c>
      <c r="AP11" s="13">
        <v>0</v>
      </c>
      <c r="AQ11" s="13">
        <v>4</v>
      </c>
      <c r="AR11" s="13">
        <v>53</v>
      </c>
      <c r="AS11" s="593" t="s">
        <v>529</v>
      </c>
      <c r="AT11" s="13">
        <v>6</v>
      </c>
      <c r="AU11" s="1"/>
      <c r="AV11" s="103">
        <v>9</v>
      </c>
      <c r="AW11" s="13">
        <v>9</v>
      </c>
      <c r="AX11" s="13" t="s">
        <v>135</v>
      </c>
      <c r="AY11" s="13">
        <v>207</v>
      </c>
      <c r="AZ11" s="13">
        <v>183</v>
      </c>
      <c r="BA11" s="13">
        <v>411</v>
      </c>
      <c r="BB11" s="13">
        <v>333</v>
      </c>
      <c r="BC11" s="13">
        <v>179</v>
      </c>
      <c r="BD11" s="13">
        <v>150</v>
      </c>
      <c r="BE11" s="13" t="s">
        <v>216</v>
      </c>
      <c r="BF11" s="13">
        <v>3</v>
      </c>
      <c r="BG11" s="13">
        <v>178</v>
      </c>
      <c r="BH11" s="13">
        <v>161</v>
      </c>
      <c r="BI11" s="274" t="s">
        <v>510</v>
      </c>
      <c r="BJ11" s="13">
        <v>2</v>
      </c>
      <c r="BK11" s="101">
        <f t="shared" si="10"/>
        <v>58.71</v>
      </c>
      <c r="BL11" s="102">
        <f t="shared" si="11"/>
        <v>47.57</v>
      </c>
      <c r="BM11" s="1"/>
      <c r="BN11" s="13" t="s">
        <v>8291</v>
      </c>
      <c r="BO11" s="13">
        <v>28</v>
      </c>
      <c r="BP11" s="13">
        <v>15</v>
      </c>
      <c r="BQ11" s="13">
        <v>1040</v>
      </c>
      <c r="BR11" s="13">
        <v>918</v>
      </c>
      <c r="BS11" s="13">
        <f t="shared" si="12"/>
        <v>80</v>
      </c>
      <c r="BT11" s="13">
        <f t="shared" si="13"/>
        <v>70.62</v>
      </c>
      <c r="BU11" s="13">
        <v>55</v>
      </c>
      <c r="BV11" s="13">
        <v>103</v>
      </c>
      <c r="BW11" s="13">
        <v>77</v>
      </c>
      <c r="BX11" s="433" t="s">
        <v>415</v>
      </c>
      <c r="BY11" s="1"/>
      <c r="BZ11" s="6" t="s">
        <v>8248</v>
      </c>
      <c r="CA11" s="104"/>
      <c r="CB11" s="104">
        <f>SUM(CW3:CW29)</f>
        <v>1116</v>
      </c>
      <c r="CC11" s="7" t="s">
        <v>8186</v>
      </c>
      <c r="CD11" s="1"/>
      <c r="CE11" s="29" t="s">
        <v>8292</v>
      </c>
      <c r="CF11" s="30" t="s">
        <v>424</v>
      </c>
      <c r="CG11" s="13">
        <v>8</v>
      </c>
      <c r="CH11" s="13">
        <v>1</v>
      </c>
      <c r="CI11" s="13">
        <v>7</v>
      </c>
      <c r="CJ11" s="13">
        <v>0</v>
      </c>
      <c r="CK11" s="13">
        <v>4</v>
      </c>
      <c r="CL11" s="13">
        <v>5</v>
      </c>
      <c r="CM11" s="13">
        <f t="shared" si="14"/>
        <v>3.5</v>
      </c>
      <c r="CN11" s="13">
        <v>-1.772999999999999</v>
      </c>
      <c r="CO11" s="13">
        <f t="shared" si="15"/>
        <v>1.727000000000001</v>
      </c>
      <c r="CP11" s="13">
        <f t="shared" si="16"/>
        <v>12.5</v>
      </c>
      <c r="CQ11" s="13">
        <v>2689</v>
      </c>
      <c r="CR11" s="13">
        <v>2616</v>
      </c>
      <c r="CS11" s="13">
        <v>47</v>
      </c>
      <c r="CT11" s="13">
        <v>43</v>
      </c>
      <c r="CU11" s="13">
        <v>188</v>
      </c>
      <c r="CV11" s="13">
        <v>183</v>
      </c>
      <c r="CW11" s="13">
        <v>95</v>
      </c>
      <c r="CX11" s="13">
        <v>86</v>
      </c>
      <c r="CY11" s="13">
        <v>2335</v>
      </c>
      <c r="CZ11" s="13">
        <v>2354</v>
      </c>
      <c r="DA11" s="13">
        <v>371</v>
      </c>
      <c r="DB11" s="13">
        <v>346</v>
      </c>
      <c r="DC11" s="13">
        <v>311</v>
      </c>
      <c r="DD11" s="13">
        <v>0</v>
      </c>
      <c r="DE11" s="13">
        <v>35</v>
      </c>
      <c r="DF11" s="13">
        <v>15</v>
      </c>
      <c r="DG11" s="13">
        <v>29</v>
      </c>
      <c r="DH11" s="13">
        <v>15</v>
      </c>
      <c r="DI11" s="13">
        <v>19</v>
      </c>
      <c r="DJ11" s="13">
        <v>9</v>
      </c>
      <c r="DK11" s="13">
        <v>0</v>
      </c>
      <c r="DL11" s="13">
        <v>0</v>
      </c>
      <c r="DM11" s="13">
        <v>26</v>
      </c>
      <c r="DN11" s="13">
        <v>61</v>
      </c>
      <c r="DO11" s="13">
        <v>151</v>
      </c>
      <c r="DP11" s="13">
        <v>238</v>
      </c>
      <c r="DQ11" s="13">
        <v>32</v>
      </c>
      <c r="DR11" s="13">
        <v>65</v>
      </c>
      <c r="DS11" s="13">
        <v>150</v>
      </c>
      <c r="DT11" s="13">
        <v>234</v>
      </c>
      <c r="DU11" s="13">
        <v>203</v>
      </c>
      <c r="DV11" s="106">
        <v>256</v>
      </c>
      <c r="DW11" s="1"/>
    </row>
    <row r="12" spans="1:127" ht="19.5" customHeight="1" thickTop="1" thickBot="1" x14ac:dyDescent="0.3">
      <c r="A12" s="16" t="s">
        <v>225</v>
      </c>
      <c r="B12" s="101">
        <f t="shared" si="0"/>
        <v>483.78000000000009</v>
      </c>
      <c r="C12" s="13">
        <v>76</v>
      </c>
      <c r="D12" s="1"/>
      <c r="E12" s="13">
        <v>58</v>
      </c>
      <c r="F12" s="13">
        <v>20</v>
      </c>
      <c r="G12" s="13">
        <v>2598</v>
      </c>
      <c r="H12" s="13">
        <v>189</v>
      </c>
      <c r="I12" s="13">
        <v>95</v>
      </c>
      <c r="J12" s="13">
        <v>2463</v>
      </c>
      <c r="K12" s="13">
        <v>1268</v>
      </c>
      <c r="L12" s="13">
        <f t="shared" si="1"/>
        <v>105.48</v>
      </c>
      <c r="M12" s="13">
        <f t="shared" si="2"/>
        <v>68.37</v>
      </c>
      <c r="N12" s="13">
        <f t="shared" si="3"/>
        <v>51.04</v>
      </c>
      <c r="O12" s="13">
        <f t="shared" si="4"/>
        <v>8.67</v>
      </c>
      <c r="P12" s="13">
        <f t="shared" si="5"/>
        <v>51.48</v>
      </c>
      <c r="Q12" s="13">
        <v>12</v>
      </c>
      <c r="R12" s="13">
        <v>6</v>
      </c>
      <c r="S12" s="13">
        <v>2</v>
      </c>
      <c r="T12" s="13">
        <v>14</v>
      </c>
      <c r="U12" s="13">
        <v>7</v>
      </c>
      <c r="V12" s="13">
        <v>28</v>
      </c>
      <c r="W12" s="13">
        <v>72</v>
      </c>
      <c r="X12" s="13">
        <v>2</v>
      </c>
      <c r="Y12" s="13">
        <v>139</v>
      </c>
      <c r="Z12" s="13">
        <v>135</v>
      </c>
      <c r="AA12" s="561" t="s">
        <v>514</v>
      </c>
      <c r="AB12" s="13">
        <v>7</v>
      </c>
      <c r="AC12" s="1"/>
      <c r="AD12" s="13">
        <v>40</v>
      </c>
      <c r="AE12" s="13">
        <v>1995</v>
      </c>
      <c r="AF12" s="13">
        <f t="shared" si="6"/>
        <v>332.3</v>
      </c>
      <c r="AG12" s="13">
        <v>968</v>
      </c>
      <c r="AH12" s="13">
        <v>1</v>
      </c>
      <c r="AI12" s="13">
        <v>2214</v>
      </c>
      <c r="AJ12" s="13">
        <v>43</v>
      </c>
      <c r="AK12" s="13">
        <f t="shared" si="7"/>
        <v>6.66</v>
      </c>
      <c r="AL12" s="13">
        <v>112</v>
      </c>
      <c r="AM12" s="13">
        <f t="shared" si="8"/>
        <v>46.4</v>
      </c>
      <c r="AN12" s="13">
        <f t="shared" si="9"/>
        <v>51.49</v>
      </c>
      <c r="AO12" s="13">
        <v>2</v>
      </c>
      <c r="AP12" s="13">
        <v>0</v>
      </c>
      <c r="AQ12" s="13">
        <v>3</v>
      </c>
      <c r="AR12" s="13">
        <v>52</v>
      </c>
      <c r="AS12" s="561" t="s">
        <v>514</v>
      </c>
      <c r="AT12" s="13">
        <v>3</v>
      </c>
      <c r="AU12" s="1"/>
      <c r="AV12" s="103">
        <v>10</v>
      </c>
      <c r="AW12" s="13">
        <v>8</v>
      </c>
      <c r="AX12" s="13" t="s">
        <v>135</v>
      </c>
      <c r="AY12" s="13">
        <v>186</v>
      </c>
      <c r="AZ12" s="13">
        <v>164</v>
      </c>
      <c r="BA12" s="13">
        <v>320</v>
      </c>
      <c r="BB12" s="13">
        <v>283</v>
      </c>
      <c r="BC12" s="13">
        <v>126</v>
      </c>
      <c r="BD12" s="13">
        <v>119</v>
      </c>
      <c r="BE12" s="13" t="s">
        <v>225</v>
      </c>
      <c r="BF12" s="13">
        <v>1</v>
      </c>
      <c r="BG12" s="13">
        <v>67</v>
      </c>
      <c r="BH12" s="13">
        <v>50</v>
      </c>
      <c r="BI12" s="560" t="s">
        <v>502</v>
      </c>
      <c r="BJ12" s="13">
        <v>2</v>
      </c>
      <c r="BK12" s="101">
        <f t="shared" si="10"/>
        <v>53.33</v>
      </c>
      <c r="BL12" s="102">
        <f t="shared" si="11"/>
        <v>47.17</v>
      </c>
      <c r="BM12" s="1"/>
      <c r="BN12" s="14" t="s">
        <v>8293</v>
      </c>
      <c r="BO12" s="14">
        <v>13</v>
      </c>
      <c r="BP12" s="14">
        <v>4</v>
      </c>
      <c r="BQ12" s="14">
        <v>474</v>
      </c>
      <c r="BR12" s="14">
        <v>413</v>
      </c>
      <c r="BS12" s="14">
        <f t="shared" si="12"/>
        <v>52.67</v>
      </c>
      <c r="BT12" s="14">
        <f t="shared" si="13"/>
        <v>45.89</v>
      </c>
      <c r="BU12" s="14">
        <v>59</v>
      </c>
      <c r="BV12" s="14">
        <v>146</v>
      </c>
      <c r="BW12" s="14">
        <v>131</v>
      </c>
      <c r="BX12" s="387" t="s">
        <v>442</v>
      </c>
      <c r="BY12" s="1"/>
      <c r="BZ12" s="6" t="s">
        <v>8257</v>
      </c>
      <c r="CA12" s="262" t="s">
        <v>485</v>
      </c>
      <c r="CB12" s="104">
        <v>18</v>
      </c>
      <c r="CC12" s="7" t="s">
        <v>8186</v>
      </c>
      <c r="CD12" s="1"/>
      <c r="CE12" s="31" t="s">
        <v>8294</v>
      </c>
      <c r="CF12" s="32" t="s">
        <v>514</v>
      </c>
      <c r="CG12" s="13">
        <v>8</v>
      </c>
      <c r="CH12" s="13">
        <v>5</v>
      </c>
      <c r="CI12" s="13">
        <v>3</v>
      </c>
      <c r="CJ12" s="13">
        <v>0</v>
      </c>
      <c r="CK12" s="13">
        <v>4</v>
      </c>
      <c r="CL12" s="13">
        <v>2</v>
      </c>
      <c r="CM12" s="13">
        <f t="shared" si="14"/>
        <v>23</v>
      </c>
      <c r="CN12" s="13">
        <v>-3.8999999999999771E-2</v>
      </c>
      <c r="CO12" s="13">
        <f t="shared" si="15"/>
        <v>22.960999999999999</v>
      </c>
      <c r="CP12" s="13">
        <f t="shared" si="16"/>
        <v>62.5</v>
      </c>
      <c r="CQ12" s="13">
        <v>2636</v>
      </c>
      <c r="CR12" s="13">
        <v>2624</v>
      </c>
      <c r="CS12" s="13">
        <v>38</v>
      </c>
      <c r="CT12" s="13">
        <v>55</v>
      </c>
      <c r="CU12" s="13">
        <v>206</v>
      </c>
      <c r="CV12" s="13">
        <v>179</v>
      </c>
      <c r="CW12" s="13">
        <v>78</v>
      </c>
      <c r="CX12" s="13">
        <v>92</v>
      </c>
      <c r="CY12" s="13">
        <v>2349</v>
      </c>
      <c r="CZ12" s="13">
        <v>2317</v>
      </c>
      <c r="DA12" s="13">
        <v>391</v>
      </c>
      <c r="DB12" s="13">
        <v>392</v>
      </c>
      <c r="DC12" s="13">
        <v>283</v>
      </c>
      <c r="DD12" s="13">
        <v>281</v>
      </c>
      <c r="DE12" s="13">
        <v>30</v>
      </c>
      <c r="DF12" s="13">
        <v>18</v>
      </c>
      <c r="DG12" s="13">
        <v>33</v>
      </c>
      <c r="DH12" s="13">
        <v>20</v>
      </c>
      <c r="DI12" s="13">
        <v>19</v>
      </c>
      <c r="DJ12" s="13">
        <v>6</v>
      </c>
      <c r="DK12" s="13">
        <v>17</v>
      </c>
      <c r="DL12" s="13">
        <v>7</v>
      </c>
      <c r="DM12" s="13">
        <v>35</v>
      </c>
      <c r="DN12" s="13">
        <v>68</v>
      </c>
      <c r="DO12" s="13">
        <v>151</v>
      </c>
      <c r="DP12" s="13">
        <v>231</v>
      </c>
      <c r="DQ12" s="13">
        <v>29</v>
      </c>
      <c r="DR12" s="13">
        <v>66</v>
      </c>
      <c r="DS12" s="13">
        <v>147</v>
      </c>
      <c r="DT12" s="13">
        <v>215</v>
      </c>
      <c r="DU12" s="13">
        <v>271</v>
      </c>
      <c r="DV12" s="106">
        <v>190</v>
      </c>
      <c r="DW12" s="1"/>
    </row>
    <row r="13" spans="1:127" ht="19.5" customHeight="1" thickTop="1" thickBot="1" x14ac:dyDescent="0.3">
      <c r="A13" s="16" t="s">
        <v>234</v>
      </c>
      <c r="B13" s="101">
        <f t="shared" si="0"/>
        <v>406.08000000000004</v>
      </c>
      <c r="C13" s="13">
        <v>78</v>
      </c>
      <c r="D13" s="1"/>
      <c r="E13" s="13">
        <v>52</v>
      </c>
      <c r="F13" s="13">
        <v>16</v>
      </c>
      <c r="G13" s="13">
        <v>1691</v>
      </c>
      <c r="H13" s="13">
        <v>130</v>
      </c>
      <c r="I13" s="13">
        <v>63</v>
      </c>
      <c r="J13" s="13">
        <v>1618</v>
      </c>
      <c r="K13" s="13">
        <v>836</v>
      </c>
      <c r="L13" s="13">
        <f t="shared" si="1"/>
        <v>104.51</v>
      </c>
      <c r="M13" s="13">
        <f t="shared" si="2"/>
        <v>46.97</v>
      </c>
      <c r="N13" s="13">
        <f t="shared" si="3"/>
        <v>53.1</v>
      </c>
      <c r="O13" s="13">
        <f t="shared" si="4"/>
        <v>8.3800000000000008</v>
      </c>
      <c r="P13" s="13">
        <f t="shared" si="5"/>
        <v>51.67</v>
      </c>
      <c r="Q13" s="13">
        <v>17</v>
      </c>
      <c r="R13" s="13">
        <v>6</v>
      </c>
      <c r="S13" s="13">
        <v>1</v>
      </c>
      <c r="T13" s="13">
        <v>9</v>
      </c>
      <c r="U13" s="13">
        <v>2</v>
      </c>
      <c r="V13" s="13">
        <v>33</v>
      </c>
      <c r="W13" s="13">
        <v>70</v>
      </c>
      <c r="X13" s="13">
        <v>3</v>
      </c>
      <c r="Y13" s="13">
        <v>163</v>
      </c>
      <c r="Z13" s="13">
        <v>122</v>
      </c>
      <c r="AA13" s="285" t="s">
        <v>548</v>
      </c>
      <c r="AB13" s="13">
        <v>3</v>
      </c>
      <c r="AC13" s="1"/>
      <c r="AD13" s="13">
        <v>40</v>
      </c>
      <c r="AE13" s="13">
        <v>1866</v>
      </c>
      <c r="AF13" s="13">
        <f t="shared" si="6"/>
        <v>311</v>
      </c>
      <c r="AG13" s="13">
        <v>947</v>
      </c>
      <c r="AH13" s="13">
        <v>6</v>
      </c>
      <c r="AI13" s="13">
        <v>1961</v>
      </c>
      <c r="AJ13" s="13">
        <v>43</v>
      </c>
      <c r="AK13" s="13">
        <f t="shared" si="7"/>
        <v>6.31</v>
      </c>
      <c r="AL13" s="13">
        <v>99</v>
      </c>
      <c r="AM13" s="13">
        <f t="shared" si="8"/>
        <v>43.4</v>
      </c>
      <c r="AN13" s="13">
        <f t="shared" si="9"/>
        <v>45.6</v>
      </c>
      <c r="AO13" s="13">
        <v>2</v>
      </c>
      <c r="AP13" s="13">
        <v>0</v>
      </c>
      <c r="AQ13" s="13">
        <v>4</v>
      </c>
      <c r="AR13" s="13">
        <v>50</v>
      </c>
      <c r="AS13" s="461" t="s">
        <v>433</v>
      </c>
      <c r="AT13" s="13">
        <v>4</v>
      </c>
      <c r="AU13" s="1"/>
      <c r="AV13" s="103">
        <v>11</v>
      </c>
      <c r="AW13" s="13">
        <v>7</v>
      </c>
      <c r="AX13" s="13" t="s">
        <v>135</v>
      </c>
      <c r="AY13" s="13">
        <v>87</v>
      </c>
      <c r="AZ13" s="13">
        <v>84</v>
      </c>
      <c r="BA13" s="13">
        <v>207</v>
      </c>
      <c r="BB13" s="13">
        <v>179</v>
      </c>
      <c r="BC13" s="13">
        <v>112</v>
      </c>
      <c r="BD13" s="13">
        <v>95</v>
      </c>
      <c r="BE13" s="13" t="s">
        <v>234</v>
      </c>
      <c r="BF13" s="13">
        <v>6</v>
      </c>
      <c r="BG13" s="13">
        <v>79</v>
      </c>
      <c r="BH13" s="13">
        <v>68</v>
      </c>
      <c r="BI13" s="340" t="s">
        <v>502</v>
      </c>
      <c r="BJ13" s="13">
        <v>4</v>
      </c>
      <c r="BK13" s="101">
        <f t="shared" si="10"/>
        <v>69</v>
      </c>
      <c r="BL13" s="102">
        <f t="shared" si="11"/>
        <v>59.67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336" t="s">
        <v>485</v>
      </c>
      <c r="CB13" s="104">
        <v>4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1</v>
      </c>
      <c r="CI13" s="13">
        <v>1</v>
      </c>
      <c r="CJ13" s="13">
        <v>0</v>
      </c>
      <c r="CK13" s="13">
        <v>2</v>
      </c>
      <c r="CL13" s="13">
        <v>2</v>
      </c>
      <c r="CM13" s="13">
        <f t="shared" si="14"/>
        <v>8</v>
      </c>
      <c r="CN13" s="13">
        <v>-3.1999999999999168E-2</v>
      </c>
      <c r="CO13" s="13">
        <f t="shared" si="15"/>
        <v>7.9680000000000009</v>
      </c>
      <c r="CP13" s="13">
        <f t="shared" si="16"/>
        <v>50</v>
      </c>
      <c r="CQ13" s="13">
        <v>708</v>
      </c>
      <c r="CR13" s="13">
        <v>707</v>
      </c>
      <c r="CS13" s="13">
        <v>15</v>
      </c>
      <c r="CT13" s="13">
        <v>7</v>
      </c>
      <c r="CU13" s="13">
        <v>55</v>
      </c>
      <c r="CV13" s="13">
        <v>51</v>
      </c>
      <c r="CW13" s="13">
        <v>24</v>
      </c>
      <c r="CX13" s="13">
        <v>27</v>
      </c>
      <c r="CY13" s="13">
        <v>595</v>
      </c>
      <c r="CZ13" s="13">
        <v>595</v>
      </c>
      <c r="DA13" s="13">
        <v>372</v>
      </c>
      <c r="DB13" s="13">
        <v>370</v>
      </c>
      <c r="DC13" s="13">
        <v>336</v>
      </c>
      <c r="DD13" s="13">
        <v>0</v>
      </c>
      <c r="DE13" s="13">
        <v>39</v>
      </c>
      <c r="DF13" s="13">
        <v>13</v>
      </c>
      <c r="DG13" s="13">
        <v>32</v>
      </c>
      <c r="DH13" s="13">
        <v>14</v>
      </c>
      <c r="DI13" s="13">
        <v>16</v>
      </c>
      <c r="DJ13" s="13">
        <v>11</v>
      </c>
      <c r="DK13" s="13">
        <v>0</v>
      </c>
      <c r="DL13" s="13">
        <v>0</v>
      </c>
      <c r="DM13" s="13">
        <v>39</v>
      </c>
      <c r="DN13" s="13">
        <v>69</v>
      </c>
      <c r="DO13" s="13">
        <v>159</v>
      </c>
      <c r="DP13" s="13">
        <v>251</v>
      </c>
      <c r="DQ13" s="13">
        <v>35</v>
      </c>
      <c r="DR13" s="13">
        <v>81</v>
      </c>
      <c r="DS13" s="13">
        <v>174</v>
      </c>
      <c r="DT13" s="13">
        <v>247</v>
      </c>
      <c r="DU13" s="13">
        <v>124</v>
      </c>
      <c r="DV13" s="106">
        <v>162</v>
      </c>
      <c r="DW13" s="1"/>
    </row>
    <row r="14" spans="1:127" ht="19.5" customHeight="1" thickTop="1" thickBot="1" x14ac:dyDescent="0.3">
      <c r="A14" s="16" t="s">
        <v>243</v>
      </c>
      <c r="B14" s="101">
        <f t="shared" si="0"/>
        <v>400.36</v>
      </c>
      <c r="C14" s="13">
        <v>70</v>
      </c>
      <c r="D14" s="1"/>
      <c r="E14" s="13">
        <v>51</v>
      </c>
      <c r="F14" s="13">
        <v>9</v>
      </c>
      <c r="G14" s="13">
        <v>1951</v>
      </c>
      <c r="H14" s="13">
        <v>150</v>
      </c>
      <c r="I14" s="13">
        <v>68</v>
      </c>
      <c r="J14" s="13">
        <v>1901</v>
      </c>
      <c r="K14" s="13">
        <v>982</v>
      </c>
      <c r="L14" s="13">
        <f t="shared" si="1"/>
        <v>102.63</v>
      </c>
      <c r="M14" s="13">
        <f t="shared" si="2"/>
        <v>46.45</v>
      </c>
      <c r="N14" s="13">
        <f t="shared" si="3"/>
        <v>51.67</v>
      </c>
      <c r="O14" s="13">
        <f t="shared" si="4"/>
        <v>8.7200000000000006</v>
      </c>
      <c r="P14" s="13">
        <f t="shared" si="5"/>
        <v>51.66</v>
      </c>
      <c r="Q14" s="13">
        <v>13</v>
      </c>
      <c r="R14" s="13">
        <v>6</v>
      </c>
      <c r="S14" s="13">
        <v>2</v>
      </c>
      <c r="T14" s="13">
        <v>13</v>
      </c>
      <c r="U14" s="13">
        <v>3</v>
      </c>
      <c r="V14" s="13">
        <v>35</v>
      </c>
      <c r="W14" s="13">
        <v>82</v>
      </c>
      <c r="X14" s="13">
        <v>4</v>
      </c>
      <c r="Y14" s="13">
        <v>145</v>
      </c>
      <c r="Z14" s="13">
        <v>128</v>
      </c>
      <c r="AA14" s="271" t="s">
        <v>514</v>
      </c>
      <c r="AB14" s="13">
        <v>1</v>
      </c>
      <c r="AC14" s="1"/>
      <c r="AD14" s="13">
        <v>40</v>
      </c>
      <c r="AE14" s="13">
        <v>1923</v>
      </c>
      <c r="AF14" s="13">
        <f t="shared" si="6"/>
        <v>320.3</v>
      </c>
      <c r="AG14" s="13">
        <v>923</v>
      </c>
      <c r="AH14" s="13">
        <v>5</v>
      </c>
      <c r="AI14" s="13">
        <v>2127</v>
      </c>
      <c r="AJ14" s="13">
        <v>35</v>
      </c>
      <c r="AK14" s="13">
        <f t="shared" si="7"/>
        <v>6.64</v>
      </c>
      <c r="AL14" s="13">
        <v>87</v>
      </c>
      <c r="AM14" s="13">
        <f t="shared" si="8"/>
        <v>54.94</v>
      </c>
      <c r="AN14" s="13">
        <f t="shared" si="9"/>
        <v>60.77</v>
      </c>
      <c r="AO14" s="13">
        <v>4</v>
      </c>
      <c r="AP14" s="13">
        <v>0</v>
      </c>
      <c r="AQ14" s="13">
        <v>4</v>
      </c>
      <c r="AR14" s="13">
        <v>57</v>
      </c>
      <c r="AS14" s="579" t="s">
        <v>428</v>
      </c>
      <c r="AT14" s="13">
        <v>2</v>
      </c>
      <c r="AU14" s="1"/>
      <c r="AV14" s="103">
        <v>12</v>
      </c>
      <c r="AW14" s="13">
        <v>6</v>
      </c>
      <c r="AX14" s="13" t="s">
        <v>135</v>
      </c>
      <c r="AY14" s="13">
        <v>177</v>
      </c>
      <c r="AZ14" s="13">
        <v>165</v>
      </c>
      <c r="BA14" s="13">
        <v>351</v>
      </c>
      <c r="BB14" s="13">
        <v>316</v>
      </c>
      <c r="BC14" s="13">
        <v>159</v>
      </c>
      <c r="BD14" s="13">
        <v>151</v>
      </c>
      <c r="BE14" s="13" t="s">
        <v>243</v>
      </c>
      <c r="BF14" s="13">
        <v>6</v>
      </c>
      <c r="BG14" s="13">
        <v>115</v>
      </c>
      <c r="BH14" s="13">
        <v>111</v>
      </c>
      <c r="BI14" s="240" t="s">
        <v>446</v>
      </c>
      <c r="BJ14" s="13">
        <v>2</v>
      </c>
      <c r="BK14" s="101">
        <f t="shared" si="10"/>
        <v>87.75</v>
      </c>
      <c r="BL14" s="102">
        <f t="shared" si="11"/>
        <v>79</v>
      </c>
      <c r="BM14" s="1"/>
      <c r="BY14" s="1"/>
      <c r="BZ14" s="6" t="s">
        <v>8264</v>
      </c>
      <c r="CA14" s="230" t="s">
        <v>433</v>
      </c>
      <c r="CB14" s="104">
        <v>23</v>
      </c>
      <c r="CC14" s="7" t="s">
        <v>8187</v>
      </c>
      <c r="CD14" s="1"/>
      <c r="CE14" s="35" t="s">
        <v>8296</v>
      </c>
      <c r="CF14" s="36" t="s">
        <v>463</v>
      </c>
      <c r="CG14" s="13">
        <v>6</v>
      </c>
      <c r="CH14" s="13">
        <v>4</v>
      </c>
      <c r="CI14" s="13">
        <v>2</v>
      </c>
      <c r="CJ14" s="13">
        <v>0</v>
      </c>
      <c r="CK14" s="13">
        <v>4</v>
      </c>
      <c r="CL14" s="13">
        <v>4</v>
      </c>
      <c r="CM14" s="13">
        <f t="shared" si="14"/>
        <v>24</v>
      </c>
      <c r="CN14" s="13">
        <v>1.338000000000001</v>
      </c>
      <c r="CO14" s="13">
        <f t="shared" si="15"/>
        <v>25.338000000000001</v>
      </c>
      <c r="CP14" s="13">
        <f t="shared" si="16"/>
        <v>66.67</v>
      </c>
      <c r="CQ14" s="13">
        <v>1959</v>
      </c>
      <c r="CR14" s="13">
        <v>1988</v>
      </c>
      <c r="CS14" s="13">
        <v>38</v>
      </c>
      <c r="CT14" s="13">
        <v>29</v>
      </c>
      <c r="CU14" s="13">
        <v>130</v>
      </c>
      <c r="CV14" s="13">
        <v>146</v>
      </c>
      <c r="CW14" s="13">
        <v>75</v>
      </c>
      <c r="CX14" s="13">
        <v>65</v>
      </c>
      <c r="CY14" s="13">
        <v>1794</v>
      </c>
      <c r="CZ14" s="13">
        <v>1760</v>
      </c>
      <c r="DA14" s="13">
        <v>380</v>
      </c>
      <c r="DB14" s="13">
        <v>358</v>
      </c>
      <c r="DC14" s="13">
        <v>269</v>
      </c>
      <c r="DD14" s="13">
        <v>293</v>
      </c>
      <c r="DE14" s="13">
        <v>32</v>
      </c>
      <c r="DF14" s="13">
        <v>15</v>
      </c>
      <c r="DG14" s="13">
        <v>28</v>
      </c>
      <c r="DH14" s="13">
        <v>16</v>
      </c>
      <c r="DI14" s="13">
        <v>15</v>
      </c>
      <c r="DJ14" s="13">
        <v>7</v>
      </c>
      <c r="DK14" s="13">
        <v>20</v>
      </c>
      <c r="DL14" s="13">
        <v>7</v>
      </c>
      <c r="DM14" s="13">
        <v>32</v>
      </c>
      <c r="DN14" s="13">
        <v>70</v>
      </c>
      <c r="DO14" s="13">
        <v>139</v>
      </c>
      <c r="DP14" s="13">
        <v>248</v>
      </c>
      <c r="DQ14" s="13">
        <v>33</v>
      </c>
      <c r="DR14" s="13">
        <v>74</v>
      </c>
      <c r="DS14" s="13">
        <v>164</v>
      </c>
      <c r="DT14" s="13">
        <v>261</v>
      </c>
      <c r="DU14" s="13">
        <v>217</v>
      </c>
      <c r="DV14" s="106">
        <v>248</v>
      </c>
      <c r="DW14" s="1"/>
    </row>
    <row r="15" spans="1:127" ht="19.5" customHeight="1" thickTop="1" thickBot="1" x14ac:dyDescent="0.3">
      <c r="A15" s="16" t="s">
        <v>252</v>
      </c>
      <c r="B15" s="101">
        <f t="shared" si="0"/>
        <v>432.85</v>
      </c>
      <c r="C15" s="13">
        <v>72</v>
      </c>
      <c r="D15" s="1"/>
      <c r="E15" s="13">
        <v>52</v>
      </c>
      <c r="F15" s="13">
        <v>11</v>
      </c>
      <c r="G15" s="13">
        <v>2152</v>
      </c>
      <c r="H15" s="13">
        <v>170</v>
      </c>
      <c r="I15" s="13">
        <v>74</v>
      </c>
      <c r="J15" s="13">
        <v>2099</v>
      </c>
      <c r="K15" s="13">
        <v>1113</v>
      </c>
      <c r="L15" s="13">
        <f t="shared" si="1"/>
        <v>102.53</v>
      </c>
      <c r="M15" s="13">
        <f t="shared" si="2"/>
        <v>52.49</v>
      </c>
      <c r="N15" s="13">
        <f t="shared" si="3"/>
        <v>52.23</v>
      </c>
      <c r="O15" s="13">
        <f t="shared" si="4"/>
        <v>8.6</v>
      </c>
      <c r="P15" s="13">
        <f t="shared" si="5"/>
        <v>53.03</v>
      </c>
      <c r="Q15" s="13">
        <v>14</v>
      </c>
      <c r="R15" s="13">
        <v>7</v>
      </c>
      <c r="S15" s="13">
        <v>1</v>
      </c>
      <c r="T15" s="13">
        <v>8</v>
      </c>
      <c r="U15" s="13">
        <v>6</v>
      </c>
      <c r="V15" s="13">
        <v>32</v>
      </c>
      <c r="W15" s="13">
        <v>76</v>
      </c>
      <c r="X15" s="13">
        <v>5</v>
      </c>
      <c r="Y15" s="13">
        <v>158</v>
      </c>
      <c r="Z15" s="13">
        <v>129</v>
      </c>
      <c r="AA15" s="707" t="s">
        <v>494</v>
      </c>
      <c r="AB15" s="13">
        <v>3</v>
      </c>
      <c r="AC15" s="1"/>
      <c r="AD15" s="13">
        <v>40</v>
      </c>
      <c r="AE15" s="13">
        <v>2010</v>
      </c>
      <c r="AF15" s="13">
        <f t="shared" si="6"/>
        <v>335</v>
      </c>
      <c r="AG15" s="13">
        <v>985</v>
      </c>
      <c r="AH15" s="13">
        <v>4</v>
      </c>
      <c r="AI15" s="13">
        <v>2212</v>
      </c>
      <c r="AJ15" s="13">
        <v>40</v>
      </c>
      <c r="AK15" s="13">
        <f t="shared" si="7"/>
        <v>6.6</v>
      </c>
      <c r="AL15" s="13">
        <v>135</v>
      </c>
      <c r="AM15" s="13">
        <f t="shared" si="8"/>
        <v>50.25</v>
      </c>
      <c r="AN15" s="13">
        <f t="shared" si="9"/>
        <v>55.3</v>
      </c>
      <c r="AO15" s="13">
        <v>3</v>
      </c>
      <c r="AP15" s="13">
        <v>0</v>
      </c>
      <c r="AQ15" s="13">
        <v>3</v>
      </c>
      <c r="AR15" s="13">
        <v>57</v>
      </c>
      <c r="AS15" s="231" t="s">
        <v>437</v>
      </c>
      <c r="AT15" s="13">
        <v>3</v>
      </c>
      <c r="AU15" s="1"/>
      <c r="AV15" s="103">
        <v>13</v>
      </c>
      <c r="AW15" s="13">
        <v>11</v>
      </c>
      <c r="AX15" s="13" t="s">
        <v>135</v>
      </c>
      <c r="AY15" s="13">
        <v>238</v>
      </c>
      <c r="AZ15" s="13">
        <v>228</v>
      </c>
      <c r="BA15" s="13">
        <v>494</v>
      </c>
      <c r="BB15" s="13">
        <v>441</v>
      </c>
      <c r="BC15" s="13">
        <v>232</v>
      </c>
      <c r="BD15" s="13">
        <v>213</v>
      </c>
      <c r="BE15" s="13" t="s">
        <v>252</v>
      </c>
      <c r="BF15" s="13">
        <v>5</v>
      </c>
      <c r="BG15" s="13">
        <v>178</v>
      </c>
      <c r="BH15" s="13">
        <v>142</v>
      </c>
      <c r="BI15" s="707" t="s">
        <v>494</v>
      </c>
      <c r="BJ15" s="13">
        <v>1</v>
      </c>
      <c r="BK15" s="101">
        <f t="shared" si="10"/>
        <v>49.4</v>
      </c>
      <c r="BL15" s="102">
        <f t="shared" si="11"/>
        <v>44.1</v>
      </c>
      <c r="BM15" s="1"/>
      <c r="BY15" s="1"/>
      <c r="BZ15" s="6" t="s">
        <v>8265</v>
      </c>
      <c r="CA15" s="230" t="s">
        <v>433</v>
      </c>
      <c r="CB15" s="104">
        <v>49</v>
      </c>
      <c r="CC15" s="7" t="s">
        <v>8187</v>
      </c>
      <c r="CD15" s="1"/>
      <c r="CE15" s="37" t="s">
        <v>8297</v>
      </c>
      <c r="CF15" s="38" t="s">
        <v>529</v>
      </c>
      <c r="CG15" s="13">
        <v>4</v>
      </c>
      <c r="CH15" s="13">
        <v>3</v>
      </c>
      <c r="CI15" s="13">
        <v>1</v>
      </c>
      <c r="CJ15" s="13">
        <v>0</v>
      </c>
      <c r="CK15" s="13">
        <v>3</v>
      </c>
      <c r="CL15" s="13">
        <v>1</v>
      </c>
      <c r="CM15" s="13">
        <f t="shared" si="14"/>
        <v>16</v>
      </c>
      <c r="CN15" s="13">
        <v>2.98</v>
      </c>
      <c r="CO15" s="13">
        <f t="shared" si="15"/>
        <v>18.98</v>
      </c>
      <c r="CP15" s="13">
        <f t="shared" si="16"/>
        <v>75</v>
      </c>
      <c r="CQ15" s="13">
        <v>1338</v>
      </c>
      <c r="CR15" s="13">
        <v>1487</v>
      </c>
      <c r="CS15" s="13">
        <v>29</v>
      </c>
      <c r="CT15" s="13">
        <v>24</v>
      </c>
      <c r="CU15" s="13">
        <v>95</v>
      </c>
      <c r="CV15" s="13">
        <v>115</v>
      </c>
      <c r="CW15" s="13">
        <v>45</v>
      </c>
      <c r="CX15" s="13">
        <v>51</v>
      </c>
      <c r="CY15" s="13">
        <v>1199</v>
      </c>
      <c r="CZ15" s="13">
        <v>1189</v>
      </c>
      <c r="DA15" s="13">
        <v>343</v>
      </c>
      <c r="DB15" s="13">
        <v>390</v>
      </c>
      <c r="DC15" s="13">
        <v>324</v>
      </c>
      <c r="DD15" s="13">
        <v>0</v>
      </c>
      <c r="DE15" s="13">
        <v>25</v>
      </c>
      <c r="DF15" s="13">
        <v>16</v>
      </c>
      <c r="DG15" s="13">
        <v>36</v>
      </c>
      <c r="DH15" s="13">
        <v>17</v>
      </c>
      <c r="DI15" s="13">
        <v>23</v>
      </c>
      <c r="DJ15" s="13">
        <v>9</v>
      </c>
      <c r="DK15" s="13">
        <v>0</v>
      </c>
      <c r="DL15" s="13">
        <v>0</v>
      </c>
      <c r="DM15" s="13">
        <v>40</v>
      </c>
      <c r="DN15" s="13">
        <v>81</v>
      </c>
      <c r="DO15" s="13">
        <v>172</v>
      </c>
      <c r="DP15" s="13">
        <v>258</v>
      </c>
      <c r="DQ15" s="13">
        <v>33</v>
      </c>
      <c r="DR15" s="13">
        <v>71</v>
      </c>
      <c r="DS15" s="13">
        <v>148</v>
      </c>
      <c r="DT15" s="13">
        <v>240</v>
      </c>
      <c r="DU15" s="13">
        <v>164</v>
      </c>
      <c r="DV15" s="106">
        <v>180</v>
      </c>
      <c r="DW15" s="1"/>
    </row>
    <row r="16" spans="1:127" ht="19.5" customHeight="1" thickTop="1" thickBot="1" x14ac:dyDescent="0.3">
      <c r="A16" s="137" t="s">
        <v>261</v>
      </c>
      <c r="B16" s="101">
        <f t="shared" si="0"/>
        <v>398.38</v>
      </c>
      <c r="C16" s="14">
        <v>79</v>
      </c>
      <c r="D16" s="1"/>
      <c r="E16" s="14">
        <v>52</v>
      </c>
      <c r="F16" s="14">
        <v>7</v>
      </c>
      <c r="G16" s="14">
        <v>1963</v>
      </c>
      <c r="H16" s="14">
        <v>164</v>
      </c>
      <c r="I16" s="14">
        <v>63</v>
      </c>
      <c r="J16" s="14">
        <v>1792</v>
      </c>
      <c r="K16" s="14">
        <v>889</v>
      </c>
      <c r="L16" s="14">
        <f t="shared" si="1"/>
        <v>109.54</v>
      </c>
      <c r="M16" s="14">
        <f t="shared" si="2"/>
        <v>43.62</v>
      </c>
      <c r="N16" s="14">
        <f t="shared" si="3"/>
        <v>52.67</v>
      </c>
      <c r="O16" s="14">
        <f t="shared" si="4"/>
        <v>7.89</v>
      </c>
      <c r="P16" s="14">
        <f t="shared" si="5"/>
        <v>49.61</v>
      </c>
      <c r="Q16" s="14">
        <v>16</v>
      </c>
      <c r="R16" s="14">
        <v>11</v>
      </c>
      <c r="S16" s="14">
        <v>2</v>
      </c>
      <c r="T16" s="14">
        <v>13</v>
      </c>
      <c r="U16" s="14">
        <v>2</v>
      </c>
      <c r="V16" s="14">
        <v>25</v>
      </c>
      <c r="W16" s="14">
        <v>71</v>
      </c>
      <c r="X16" s="14">
        <v>3</v>
      </c>
      <c r="Y16" s="14">
        <v>160</v>
      </c>
      <c r="Z16" s="14">
        <v>113</v>
      </c>
      <c r="AA16" s="277" t="s">
        <v>419</v>
      </c>
      <c r="AB16" s="14">
        <v>3</v>
      </c>
      <c r="AC16" s="1"/>
      <c r="AD16" s="14">
        <v>37</v>
      </c>
      <c r="AE16" s="14">
        <v>1871</v>
      </c>
      <c r="AF16" s="14">
        <f t="shared" si="6"/>
        <v>311.5</v>
      </c>
      <c r="AG16" s="13">
        <v>900</v>
      </c>
      <c r="AH16" s="14">
        <v>3</v>
      </c>
      <c r="AI16" s="14">
        <v>2018</v>
      </c>
      <c r="AJ16" s="14">
        <v>37</v>
      </c>
      <c r="AK16" s="14">
        <f t="shared" si="7"/>
        <v>6.47</v>
      </c>
      <c r="AL16" s="14">
        <v>115</v>
      </c>
      <c r="AM16" s="14">
        <f t="shared" si="8"/>
        <v>50.57</v>
      </c>
      <c r="AN16" s="14">
        <f t="shared" si="9"/>
        <v>54.54</v>
      </c>
      <c r="AO16" s="14">
        <v>4</v>
      </c>
      <c r="AP16" s="14">
        <v>1</v>
      </c>
      <c r="AQ16" s="14">
        <v>5</v>
      </c>
      <c r="AR16" s="14">
        <v>52</v>
      </c>
      <c r="AS16" s="504" t="s">
        <v>433</v>
      </c>
      <c r="AT16" s="14">
        <v>4</v>
      </c>
      <c r="AU16" s="1"/>
      <c r="AV16" s="103">
        <v>14</v>
      </c>
      <c r="AW16" s="13">
        <v>5</v>
      </c>
      <c r="AX16" s="13" t="s">
        <v>135</v>
      </c>
      <c r="AY16" s="13">
        <v>103</v>
      </c>
      <c r="AZ16" s="13">
        <v>108</v>
      </c>
      <c r="BA16" s="13">
        <v>216</v>
      </c>
      <c r="BB16" s="13">
        <v>204</v>
      </c>
      <c r="BC16" s="13">
        <v>94</v>
      </c>
      <c r="BD16" s="13">
        <v>96</v>
      </c>
      <c r="BE16" s="13" t="s">
        <v>261</v>
      </c>
      <c r="BF16" s="13">
        <v>5</v>
      </c>
      <c r="BG16" s="13">
        <v>110</v>
      </c>
      <c r="BH16" s="13">
        <v>105</v>
      </c>
      <c r="BI16" s="565" t="s">
        <v>463</v>
      </c>
      <c r="BJ16" s="13">
        <v>0</v>
      </c>
      <c r="BK16" s="101">
        <f t="shared" si="10"/>
        <v>43.2</v>
      </c>
      <c r="BL16" s="102">
        <f t="shared" si="11"/>
        <v>40.799999999999997</v>
      </c>
      <c r="BM16" s="1"/>
      <c r="BY16" s="1"/>
      <c r="BZ16" s="6" t="s">
        <v>8266</v>
      </c>
      <c r="CA16" s="376" t="s">
        <v>451</v>
      </c>
      <c r="CB16" s="104">
        <v>137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1</v>
      </c>
      <c r="CI16" s="13">
        <v>1</v>
      </c>
      <c r="CJ16" s="13">
        <v>0</v>
      </c>
      <c r="CK16" s="13">
        <v>2</v>
      </c>
      <c r="CL16" s="13">
        <v>0</v>
      </c>
      <c r="CM16" s="13">
        <f t="shared" si="14"/>
        <v>5</v>
      </c>
      <c r="CN16" s="13">
        <v>-0.52099999999999991</v>
      </c>
      <c r="CO16" s="13">
        <f t="shared" si="15"/>
        <v>4.4790000000000001</v>
      </c>
      <c r="CP16" s="13">
        <f t="shared" si="16"/>
        <v>50</v>
      </c>
      <c r="CQ16" s="13">
        <v>629</v>
      </c>
      <c r="CR16" s="13">
        <v>655</v>
      </c>
      <c r="CS16" s="13">
        <v>14</v>
      </c>
      <c r="CT16" s="13">
        <v>14</v>
      </c>
      <c r="CU16" s="13">
        <v>44</v>
      </c>
      <c r="CV16" s="13">
        <v>52</v>
      </c>
      <c r="CW16" s="13">
        <v>19</v>
      </c>
      <c r="CX16" s="13">
        <v>16</v>
      </c>
      <c r="CY16" s="13">
        <v>557</v>
      </c>
      <c r="CZ16" s="13">
        <v>600</v>
      </c>
      <c r="DA16" s="13">
        <v>318</v>
      </c>
      <c r="DB16" s="13">
        <v>345</v>
      </c>
      <c r="DC16" s="13">
        <v>311</v>
      </c>
      <c r="DD16" s="13">
        <v>310</v>
      </c>
      <c r="DE16" s="13">
        <v>22</v>
      </c>
      <c r="DF16" s="13">
        <v>11</v>
      </c>
      <c r="DG16" s="13">
        <v>30</v>
      </c>
      <c r="DH16" s="13">
        <v>9</v>
      </c>
      <c r="DI16" s="13">
        <v>22</v>
      </c>
      <c r="DJ16" s="13">
        <v>8</v>
      </c>
      <c r="DK16" s="13">
        <v>22</v>
      </c>
      <c r="DL16" s="13">
        <v>7</v>
      </c>
      <c r="DM16" s="13">
        <v>45</v>
      </c>
      <c r="DN16" s="13">
        <v>86</v>
      </c>
      <c r="DO16" s="13">
        <v>169</v>
      </c>
      <c r="DP16" s="13">
        <v>247</v>
      </c>
      <c r="DQ16" s="13">
        <v>45</v>
      </c>
      <c r="DR16" s="13">
        <v>98</v>
      </c>
      <c r="DS16" s="13">
        <v>185</v>
      </c>
      <c r="DT16" s="13">
        <v>269</v>
      </c>
      <c r="DU16" s="13">
        <v>98</v>
      </c>
      <c r="DV16" s="106">
        <v>97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6</v>
      </c>
      <c r="AX17" s="13" t="s">
        <v>144</v>
      </c>
      <c r="AY17" s="13">
        <v>46</v>
      </c>
      <c r="AZ17" s="13">
        <v>56</v>
      </c>
      <c r="BA17" s="13">
        <v>105</v>
      </c>
      <c r="BB17" s="13">
        <v>100</v>
      </c>
      <c r="BC17" s="13">
        <v>53</v>
      </c>
      <c r="BD17" s="13">
        <v>44</v>
      </c>
      <c r="BE17" s="13" t="s">
        <v>153</v>
      </c>
      <c r="BF17" s="13">
        <v>6</v>
      </c>
      <c r="BG17" s="13">
        <v>48</v>
      </c>
      <c r="BH17" s="13">
        <v>33</v>
      </c>
      <c r="BI17" s="244" t="s">
        <v>454</v>
      </c>
      <c r="BJ17" s="13">
        <v>1</v>
      </c>
      <c r="BK17" s="101">
        <f t="shared" si="10"/>
        <v>21</v>
      </c>
      <c r="BL17" s="102">
        <f t="shared" si="11"/>
        <v>20</v>
      </c>
      <c r="BM17" s="1"/>
      <c r="BY17" s="1"/>
      <c r="BZ17" s="6" t="s">
        <v>8267</v>
      </c>
      <c r="CA17" s="376" t="s">
        <v>451</v>
      </c>
      <c r="CB17" s="104">
        <v>225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2</v>
      </c>
      <c r="CI17" s="13">
        <v>0</v>
      </c>
      <c r="CJ17" s="13">
        <v>0</v>
      </c>
      <c r="CK17" s="13">
        <v>2</v>
      </c>
      <c r="CL17" s="13">
        <v>2</v>
      </c>
      <c r="CM17" s="13">
        <f t="shared" si="14"/>
        <v>14</v>
      </c>
      <c r="CN17" s="13">
        <v>1.2200000000000011</v>
      </c>
      <c r="CO17" s="13">
        <f t="shared" si="15"/>
        <v>15.22</v>
      </c>
      <c r="CP17" s="13">
        <f t="shared" si="16"/>
        <v>100</v>
      </c>
      <c r="CQ17" s="13">
        <v>649</v>
      </c>
      <c r="CR17" s="13">
        <v>710</v>
      </c>
      <c r="CS17" s="13">
        <v>12</v>
      </c>
      <c r="CT17" s="13">
        <v>10</v>
      </c>
      <c r="CU17" s="13">
        <v>46</v>
      </c>
      <c r="CV17" s="13">
        <v>53</v>
      </c>
      <c r="CW17" s="13">
        <v>24</v>
      </c>
      <c r="CX17" s="13">
        <v>25</v>
      </c>
      <c r="CY17" s="13">
        <v>600</v>
      </c>
      <c r="CZ17" s="13">
        <v>600</v>
      </c>
      <c r="DA17" s="13">
        <v>330</v>
      </c>
      <c r="DB17" s="13">
        <v>372</v>
      </c>
      <c r="DC17" s="13">
        <v>319</v>
      </c>
      <c r="DD17" s="13">
        <v>338</v>
      </c>
      <c r="DE17" s="13">
        <v>24</v>
      </c>
      <c r="DF17" s="13">
        <v>14</v>
      </c>
      <c r="DG17" s="13">
        <v>34</v>
      </c>
      <c r="DH17" s="13">
        <v>13</v>
      </c>
      <c r="DI17" s="13">
        <v>22</v>
      </c>
      <c r="DJ17" s="13">
        <v>10</v>
      </c>
      <c r="DK17" s="13">
        <v>19</v>
      </c>
      <c r="DL17" s="13">
        <v>12</v>
      </c>
      <c r="DM17" s="13">
        <v>45</v>
      </c>
      <c r="DN17" s="13">
        <v>85</v>
      </c>
      <c r="DO17" s="13">
        <v>170</v>
      </c>
      <c r="DP17" s="13">
        <v>272</v>
      </c>
      <c r="DQ17" s="13">
        <v>47</v>
      </c>
      <c r="DR17" s="13">
        <v>71</v>
      </c>
      <c r="DS17" s="13">
        <v>160</v>
      </c>
      <c r="DT17" s="13">
        <v>233</v>
      </c>
      <c r="DU17" s="13">
        <v>146</v>
      </c>
      <c r="DV17" s="106">
        <v>141</v>
      </c>
      <c r="DW17" s="1"/>
    </row>
    <row r="18" spans="1:127" ht="19.5" customHeight="1" thickTop="1" thickBot="1" x14ac:dyDescent="0.3">
      <c r="AU18" s="1"/>
      <c r="AV18" s="103">
        <v>16</v>
      </c>
      <c r="AW18" s="13">
        <v>5</v>
      </c>
      <c r="AX18" s="13" t="s">
        <v>144</v>
      </c>
      <c r="AY18" s="13">
        <v>88</v>
      </c>
      <c r="AZ18" s="13">
        <v>117</v>
      </c>
      <c r="BA18" s="13">
        <v>206</v>
      </c>
      <c r="BB18" s="13">
        <v>203</v>
      </c>
      <c r="BC18" s="13">
        <v>109</v>
      </c>
      <c r="BD18" s="13">
        <v>86</v>
      </c>
      <c r="BE18" s="13" t="s">
        <v>162</v>
      </c>
      <c r="BF18" s="13">
        <v>4</v>
      </c>
      <c r="BG18" s="13">
        <v>87</v>
      </c>
      <c r="BH18" s="13">
        <v>95</v>
      </c>
      <c r="BI18" s="318" t="s">
        <v>463</v>
      </c>
      <c r="BJ18" s="13">
        <v>0</v>
      </c>
      <c r="BK18" s="101">
        <f t="shared" si="10"/>
        <v>41.2</v>
      </c>
      <c r="BL18" s="102">
        <f t="shared" si="11"/>
        <v>40.6</v>
      </c>
      <c r="BM18" s="1"/>
      <c r="BY18" s="1"/>
      <c r="BZ18" s="6" t="s">
        <v>8250</v>
      </c>
      <c r="CA18" s="104"/>
      <c r="CB18" s="104">
        <f>SUM(CY3:CY29)</f>
        <v>29121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1</v>
      </c>
      <c r="CI18" s="13">
        <v>1</v>
      </c>
      <c r="CJ18" s="13">
        <v>0</v>
      </c>
      <c r="CK18" s="13">
        <v>1</v>
      </c>
      <c r="CL18" s="13">
        <v>1</v>
      </c>
      <c r="CM18" s="13">
        <f t="shared" si="14"/>
        <v>5</v>
      </c>
      <c r="CN18" s="13">
        <v>-0.28999999999999998</v>
      </c>
      <c r="CO18" s="13">
        <f t="shared" si="15"/>
        <v>4.71</v>
      </c>
      <c r="CP18" s="13">
        <f t="shared" si="16"/>
        <v>50</v>
      </c>
      <c r="CQ18" s="13">
        <v>593</v>
      </c>
      <c r="CR18" s="13">
        <v>593</v>
      </c>
      <c r="CS18" s="13">
        <v>13</v>
      </c>
      <c r="CT18" s="13">
        <v>12</v>
      </c>
      <c r="CU18" s="13">
        <v>39</v>
      </c>
      <c r="CV18" s="13">
        <v>40</v>
      </c>
      <c r="CW18" s="13">
        <v>21</v>
      </c>
      <c r="CX18" s="13">
        <v>20</v>
      </c>
      <c r="CY18" s="13">
        <v>575</v>
      </c>
      <c r="CZ18" s="13">
        <v>588</v>
      </c>
      <c r="DA18" s="13">
        <v>297</v>
      </c>
      <c r="DB18" s="13">
        <v>298</v>
      </c>
      <c r="DC18" s="13">
        <v>296</v>
      </c>
      <c r="DD18" s="13">
        <v>0</v>
      </c>
      <c r="DE18" s="13">
        <v>20</v>
      </c>
      <c r="DF18" s="13">
        <v>11</v>
      </c>
      <c r="DG18" s="13">
        <v>23</v>
      </c>
      <c r="DH18" s="13">
        <v>14</v>
      </c>
      <c r="DI18" s="13">
        <v>19</v>
      </c>
      <c r="DJ18" s="13">
        <v>10</v>
      </c>
      <c r="DK18" s="13">
        <v>0</v>
      </c>
      <c r="DL18" s="13">
        <v>0</v>
      </c>
      <c r="DM18" s="13">
        <v>35</v>
      </c>
      <c r="DN18" s="13">
        <v>83</v>
      </c>
      <c r="DO18" s="13">
        <v>185</v>
      </c>
      <c r="DP18" s="13">
        <v>0</v>
      </c>
      <c r="DQ18" s="13">
        <v>40</v>
      </c>
      <c r="DR18" s="13">
        <v>93</v>
      </c>
      <c r="DS18" s="13">
        <v>189</v>
      </c>
      <c r="DT18" s="13">
        <v>0</v>
      </c>
      <c r="DU18" s="13">
        <v>115</v>
      </c>
      <c r="DV18" s="106">
        <v>111</v>
      </c>
      <c r="DW18" s="1"/>
    </row>
    <row r="19" spans="1:127" ht="19.5" customHeight="1" thickTop="1" thickBot="1" x14ac:dyDescent="0.3">
      <c r="AU19" s="1"/>
      <c r="AV19" s="103">
        <v>17</v>
      </c>
      <c r="AW19" s="13">
        <v>6</v>
      </c>
      <c r="AX19" s="13" t="s">
        <v>144</v>
      </c>
      <c r="AY19" s="13">
        <v>213</v>
      </c>
      <c r="AZ19" s="13">
        <v>225</v>
      </c>
      <c r="BA19" s="13">
        <v>461</v>
      </c>
      <c r="BB19" s="13">
        <v>457</v>
      </c>
      <c r="BC19" s="13">
        <v>215</v>
      </c>
      <c r="BD19" s="13">
        <v>232</v>
      </c>
      <c r="BE19" s="13" t="s">
        <v>171</v>
      </c>
      <c r="BF19" s="13">
        <v>1</v>
      </c>
      <c r="BG19" s="13">
        <v>169</v>
      </c>
      <c r="BH19" s="13">
        <v>140</v>
      </c>
      <c r="BI19" s="458" t="s">
        <v>424</v>
      </c>
      <c r="BJ19" s="13">
        <v>1</v>
      </c>
      <c r="BK19" s="101">
        <f t="shared" si="10"/>
        <v>92.2</v>
      </c>
      <c r="BL19" s="102">
        <f t="shared" si="11"/>
        <v>91.4</v>
      </c>
      <c r="BM19" s="1"/>
      <c r="BY19" s="1"/>
      <c r="BZ19" s="6" t="s">
        <v>8302</v>
      </c>
      <c r="CA19" s="104"/>
      <c r="CB19" s="104">
        <f>(QUOTIENT(CB18,6)+MOD(CB18,6)/10)</f>
        <v>4853.3</v>
      </c>
      <c r="CC19" s="7" t="s">
        <v>8204</v>
      </c>
      <c r="CD19" s="1"/>
      <c r="CE19" s="45" t="s">
        <v>8303</v>
      </c>
      <c r="CF19" s="46" t="s">
        <v>459</v>
      </c>
      <c r="CG19" s="13">
        <v>4</v>
      </c>
      <c r="CH19" s="13">
        <v>3</v>
      </c>
      <c r="CI19" s="13">
        <v>1</v>
      </c>
      <c r="CJ19" s="13">
        <v>0</v>
      </c>
      <c r="CK19" s="13">
        <v>1</v>
      </c>
      <c r="CL19" s="13">
        <v>4</v>
      </c>
      <c r="CM19" s="13">
        <f t="shared" si="14"/>
        <v>17.5</v>
      </c>
      <c r="CN19" s="13">
        <v>2.1659999999999999</v>
      </c>
      <c r="CO19" s="13">
        <f t="shared" si="15"/>
        <v>19.666</v>
      </c>
      <c r="CP19" s="13">
        <f t="shared" si="16"/>
        <v>75</v>
      </c>
      <c r="CQ19" s="13">
        <v>1275</v>
      </c>
      <c r="CR19" s="13">
        <v>1325</v>
      </c>
      <c r="CS19" s="13">
        <v>28</v>
      </c>
      <c r="CT19" s="13">
        <v>18</v>
      </c>
      <c r="CU19" s="13">
        <v>87</v>
      </c>
      <c r="CV19" s="13">
        <v>100</v>
      </c>
      <c r="CW19" s="13">
        <v>46</v>
      </c>
      <c r="CX19" s="13">
        <v>42</v>
      </c>
      <c r="CY19" s="13">
        <v>1162</v>
      </c>
      <c r="CZ19" s="13">
        <v>1152</v>
      </c>
      <c r="DA19" s="13">
        <v>352</v>
      </c>
      <c r="DB19" s="13">
        <v>348</v>
      </c>
      <c r="DC19" s="13">
        <v>305</v>
      </c>
      <c r="DD19" s="13">
        <v>306</v>
      </c>
      <c r="DE19" s="13">
        <v>32</v>
      </c>
      <c r="DF19" s="13">
        <v>14</v>
      </c>
      <c r="DG19" s="13">
        <v>29</v>
      </c>
      <c r="DH19" s="13">
        <v>13</v>
      </c>
      <c r="DI19" s="13">
        <v>13</v>
      </c>
      <c r="DJ19" s="13">
        <v>9</v>
      </c>
      <c r="DK19" s="13">
        <v>21</v>
      </c>
      <c r="DL19" s="13">
        <v>7</v>
      </c>
      <c r="DM19" s="13">
        <v>42</v>
      </c>
      <c r="DN19" s="13">
        <v>81</v>
      </c>
      <c r="DO19" s="13">
        <v>164</v>
      </c>
      <c r="DP19" s="13">
        <v>260</v>
      </c>
      <c r="DQ19" s="13">
        <v>36</v>
      </c>
      <c r="DR19" s="13">
        <v>71</v>
      </c>
      <c r="DS19" s="13">
        <v>159</v>
      </c>
      <c r="DT19" s="13">
        <v>245</v>
      </c>
      <c r="DU19" s="13">
        <v>220</v>
      </c>
      <c r="DV19" s="106">
        <v>184</v>
      </c>
      <c r="DW19" s="1"/>
    </row>
    <row r="20" spans="1:127" ht="19.5" customHeight="1" thickTop="1" thickBot="1" x14ac:dyDescent="0.3">
      <c r="AU20" s="1"/>
      <c r="AV20" s="103">
        <v>18</v>
      </c>
      <c r="AW20" s="13">
        <v>9</v>
      </c>
      <c r="AX20" s="13" t="s">
        <v>144</v>
      </c>
      <c r="AY20" s="13">
        <v>173</v>
      </c>
      <c r="AZ20" s="13">
        <v>169</v>
      </c>
      <c r="BA20" s="13">
        <v>357</v>
      </c>
      <c r="BB20" s="13">
        <v>326</v>
      </c>
      <c r="BC20" s="13">
        <v>171</v>
      </c>
      <c r="BD20" s="13">
        <v>157</v>
      </c>
      <c r="BE20" s="13" t="s">
        <v>180</v>
      </c>
      <c r="BF20" s="13">
        <v>1</v>
      </c>
      <c r="BG20" s="13">
        <v>224</v>
      </c>
      <c r="BH20" s="13">
        <v>188</v>
      </c>
      <c r="BI20" s="229" t="s">
        <v>428</v>
      </c>
      <c r="BJ20" s="13">
        <v>0</v>
      </c>
      <c r="BK20" s="101">
        <f t="shared" si="10"/>
        <v>39.67</v>
      </c>
      <c r="BL20" s="102">
        <f t="shared" si="11"/>
        <v>36.22</v>
      </c>
      <c r="BM20" s="1"/>
      <c r="BY20" s="1"/>
      <c r="BZ20" s="6" t="s">
        <v>8304</v>
      </c>
      <c r="CA20" s="104"/>
      <c r="CB20" s="104">
        <f>ROUND(CB3*6/CB18,2)</f>
        <v>6.68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1</v>
      </c>
      <c r="CI20" s="13">
        <v>1</v>
      </c>
      <c r="CJ20" s="13">
        <v>0</v>
      </c>
      <c r="CK20" s="13">
        <v>1</v>
      </c>
      <c r="CL20" s="13">
        <v>1</v>
      </c>
      <c r="CM20" s="13">
        <f t="shared" si="14"/>
        <v>5</v>
      </c>
      <c r="CN20" s="13">
        <v>-0.29899999999999949</v>
      </c>
      <c r="CO20" s="13">
        <f t="shared" si="15"/>
        <v>4.7010000000000005</v>
      </c>
      <c r="CP20" s="13">
        <f t="shared" si="16"/>
        <v>50</v>
      </c>
      <c r="CQ20" s="13">
        <v>696</v>
      </c>
      <c r="CR20" s="13">
        <v>654</v>
      </c>
      <c r="CS20" s="13">
        <v>7</v>
      </c>
      <c r="CT20" s="13">
        <v>7</v>
      </c>
      <c r="CU20" s="13">
        <v>59</v>
      </c>
      <c r="CV20" s="13">
        <v>49</v>
      </c>
      <c r="CW20" s="13">
        <v>21</v>
      </c>
      <c r="CX20" s="13">
        <v>20</v>
      </c>
      <c r="CY20" s="13">
        <v>600</v>
      </c>
      <c r="CZ20" s="13">
        <v>576</v>
      </c>
      <c r="DA20" s="13">
        <v>386</v>
      </c>
      <c r="DB20" s="13">
        <v>343</v>
      </c>
      <c r="DC20" s="13">
        <v>310</v>
      </c>
      <c r="DD20" s="13">
        <v>0</v>
      </c>
      <c r="DE20" s="13">
        <v>34</v>
      </c>
      <c r="DF20" s="13">
        <v>14</v>
      </c>
      <c r="DG20" s="13">
        <v>27</v>
      </c>
      <c r="DH20" s="13">
        <v>10</v>
      </c>
      <c r="DI20" s="13">
        <v>25</v>
      </c>
      <c r="DJ20" s="13">
        <v>7</v>
      </c>
      <c r="DK20" s="13">
        <v>0</v>
      </c>
      <c r="DL20" s="13">
        <v>0</v>
      </c>
      <c r="DM20" s="13">
        <v>42</v>
      </c>
      <c r="DN20" s="13">
        <v>82</v>
      </c>
      <c r="DO20" s="13">
        <v>156</v>
      </c>
      <c r="DP20" s="13">
        <v>235</v>
      </c>
      <c r="DQ20" s="13">
        <v>41</v>
      </c>
      <c r="DR20" s="13">
        <v>102</v>
      </c>
      <c r="DS20" s="13">
        <v>187</v>
      </c>
      <c r="DT20" s="13">
        <v>261</v>
      </c>
      <c r="DU20" s="13">
        <v>307</v>
      </c>
      <c r="DV20" s="106">
        <v>175</v>
      </c>
      <c r="DW20" s="1"/>
    </row>
    <row r="21" spans="1:127" ht="19.5" customHeight="1" thickTop="1" thickBot="1" x14ac:dyDescent="0.3">
      <c r="AU21" s="1"/>
      <c r="AV21" s="103">
        <v>19</v>
      </c>
      <c r="AW21" s="13">
        <v>8</v>
      </c>
      <c r="AX21" s="13" t="s">
        <v>144</v>
      </c>
      <c r="AY21" s="13">
        <v>163</v>
      </c>
      <c r="AZ21" s="13">
        <v>152</v>
      </c>
      <c r="BA21" s="13">
        <v>355</v>
      </c>
      <c r="BB21" s="13">
        <v>311</v>
      </c>
      <c r="BC21" s="13">
        <v>174</v>
      </c>
      <c r="BD21" s="13">
        <v>159</v>
      </c>
      <c r="BE21" s="13" t="s">
        <v>189</v>
      </c>
      <c r="BF21" s="13">
        <v>4</v>
      </c>
      <c r="BG21" s="13">
        <v>84</v>
      </c>
      <c r="BH21" s="13">
        <v>66</v>
      </c>
      <c r="BI21" s="250" t="s">
        <v>459</v>
      </c>
      <c r="BJ21" s="13">
        <v>1</v>
      </c>
      <c r="BK21" s="101">
        <f t="shared" si="10"/>
        <v>50.71</v>
      </c>
      <c r="BL21" s="102">
        <f t="shared" si="11"/>
        <v>44.43</v>
      </c>
      <c r="BM21" s="1"/>
      <c r="BY21" s="1"/>
      <c r="BZ21" s="6" t="s">
        <v>8307</v>
      </c>
      <c r="CA21" s="104"/>
      <c r="CB21" s="104">
        <f>ROUND(CB3/CA1,2)</f>
        <v>324.10000000000002</v>
      </c>
      <c r="CC21" s="7" t="s">
        <v>8184</v>
      </c>
      <c r="CD21" s="1"/>
      <c r="CE21" s="49" t="s">
        <v>8308</v>
      </c>
      <c r="CF21" s="50" t="s">
        <v>502</v>
      </c>
      <c r="CG21" s="13">
        <v>6</v>
      </c>
      <c r="CH21" s="13">
        <v>4</v>
      </c>
      <c r="CI21" s="13">
        <v>2</v>
      </c>
      <c r="CJ21" s="13">
        <v>0</v>
      </c>
      <c r="CK21" s="13">
        <v>1</v>
      </c>
      <c r="CL21" s="13">
        <v>2</v>
      </c>
      <c r="CM21" s="13">
        <f t="shared" si="14"/>
        <v>16.5</v>
      </c>
      <c r="CN21" s="13">
        <v>1.5109999999999999</v>
      </c>
      <c r="CO21" s="13">
        <f t="shared" si="15"/>
        <v>18.010999999999999</v>
      </c>
      <c r="CP21" s="13">
        <f t="shared" si="16"/>
        <v>66.67</v>
      </c>
      <c r="CQ21" s="13">
        <v>1816</v>
      </c>
      <c r="CR21" s="13">
        <v>1878</v>
      </c>
      <c r="CS21" s="13">
        <v>38</v>
      </c>
      <c r="CT21" s="13">
        <v>46</v>
      </c>
      <c r="CU21" s="13">
        <v>129</v>
      </c>
      <c r="CV21" s="13">
        <v>132</v>
      </c>
      <c r="CW21" s="13">
        <v>51</v>
      </c>
      <c r="CX21" s="13">
        <v>64</v>
      </c>
      <c r="CY21" s="13">
        <v>1768</v>
      </c>
      <c r="CZ21" s="13">
        <v>1738</v>
      </c>
      <c r="DA21" s="13">
        <v>329</v>
      </c>
      <c r="DB21" s="13">
        <v>326</v>
      </c>
      <c r="DC21" s="13">
        <v>259</v>
      </c>
      <c r="DD21" s="13">
        <v>0</v>
      </c>
      <c r="DE21" s="13">
        <v>31</v>
      </c>
      <c r="DF21" s="13">
        <v>10</v>
      </c>
      <c r="DG21" s="13">
        <v>27</v>
      </c>
      <c r="DH21" s="13">
        <v>14</v>
      </c>
      <c r="DI21" s="13">
        <v>13</v>
      </c>
      <c r="DJ21" s="13">
        <v>7</v>
      </c>
      <c r="DK21" s="13">
        <v>0</v>
      </c>
      <c r="DL21" s="13">
        <v>0</v>
      </c>
      <c r="DM21" s="13">
        <v>36</v>
      </c>
      <c r="DN21" s="13">
        <v>75</v>
      </c>
      <c r="DO21" s="13">
        <v>159</v>
      </c>
      <c r="DP21" s="13">
        <v>249</v>
      </c>
      <c r="DQ21" s="13">
        <v>37</v>
      </c>
      <c r="DR21" s="13">
        <v>83</v>
      </c>
      <c r="DS21" s="13">
        <v>164</v>
      </c>
      <c r="DT21" s="13">
        <v>242</v>
      </c>
      <c r="DU21" s="13">
        <v>134</v>
      </c>
      <c r="DV21" s="106">
        <v>168</v>
      </c>
      <c r="DW21" s="1"/>
    </row>
    <row r="22" spans="1:127" ht="19.5" customHeight="1" thickTop="1" thickBot="1" x14ac:dyDescent="0.3">
      <c r="AU22" s="1"/>
      <c r="AV22" s="103">
        <v>20</v>
      </c>
      <c r="AW22" s="13">
        <v>4</v>
      </c>
      <c r="AX22" s="13" t="s">
        <v>144</v>
      </c>
      <c r="AY22" s="13">
        <v>29</v>
      </c>
      <c r="AZ22" s="13">
        <v>23</v>
      </c>
      <c r="BA22" s="13">
        <v>61</v>
      </c>
      <c r="BB22" s="13">
        <v>41</v>
      </c>
      <c r="BC22" s="13">
        <v>32</v>
      </c>
      <c r="BD22" s="13">
        <v>18</v>
      </c>
      <c r="BE22" s="13" t="s">
        <v>198</v>
      </c>
      <c r="BF22" s="13">
        <v>3</v>
      </c>
      <c r="BG22" s="13">
        <v>27</v>
      </c>
      <c r="BH22" s="13">
        <v>14</v>
      </c>
      <c r="BI22" s="325" t="s">
        <v>552</v>
      </c>
      <c r="BJ22" s="13">
        <v>1</v>
      </c>
      <c r="BK22" s="101">
        <f t="shared" si="10"/>
        <v>20.329999999999998</v>
      </c>
      <c r="BL22" s="102">
        <f t="shared" si="11"/>
        <v>13.67</v>
      </c>
      <c r="BM22" s="1"/>
      <c r="BY22" s="1"/>
      <c r="BZ22" s="6" t="s">
        <v>8309</v>
      </c>
      <c r="CA22" s="104"/>
      <c r="CB22" s="104">
        <f>ROUND(CB7/CA1,2)</f>
        <v>5.79</v>
      </c>
      <c r="CC22" s="7" t="s">
        <v>8283</v>
      </c>
      <c r="CD22" s="1"/>
      <c r="CE22" s="51" t="s">
        <v>8310</v>
      </c>
      <c r="CF22" s="52" t="s">
        <v>415</v>
      </c>
      <c r="CG22" s="13">
        <v>8</v>
      </c>
      <c r="CH22" s="13">
        <v>5</v>
      </c>
      <c r="CI22" s="13">
        <v>3</v>
      </c>
      <c r="CJ22" s="13">
        <v>0</v>
      </c>
      <c r="CK22" s="13">
        <v>5</v>
      </c>
      <c r="CL22" s="13">
        <v>5</v>
      </c>
      <c r="CM22" s="13">
        <f t="shared" si="14"/>
        <v>29</v>
      </c>
      <c r="CN22" s="13">
        <v>3.4420000000000011</v>
      </c>
      <c r="CO22" s="13">
        <f t="shared" si="15"/>
        <v>32.442</v>
      </c>
      <c r="CP22" s="13">
        <f t="shared" si="16"/>
        <v>62.5</v>
      </c>
      <c r="CQ22" s="13">
        <v>2500</v>
      </c>
      <c r="CR22" s="13">
        <v>2563</v>
      </c>
      <c r="CS22" s="13">
        <v>59</v>
      </c>
      <c r="CT22" s="13">
        <v>48</v>
      </c>
      <c r="CU22" s="13">
        <v>172</v>
      </c>
      <c r="CV22" s="13">
        <v>176</v>
      </c>
      <c r="CW22" s="13">
        <v>95</v>
      </c>
      <c r="CX22" s="13">
        <v>89</v>
      </c>
      <c r="CY22" s="13">
        <v>2310</v>
      </c>
      <c r="CZ22" s="13">
        <v>2277</v>
      </c>
      <c r="DA22" s="13">
        <v>366</v>
      </c>
      <c r="DB22" s="13">
        <v>392</v>
      </c>
      <c r="DC22" s="13">
        <v>266</v>
      </c>
      <c r="DD22" s="13">
        <v>0</v>
      </c>
      <c r="DE22" s="13">
        <v>32</v>
      </c>
      <c r="DF22" s="13">
        <v>16</v>
      </c>
      <c r="DG22" s="13">
        <v>29</v>
      </c>
      <c r="DH22" s="13">
        <v>20</v>
      </c>
      <c r="DI22" s="13">
        <v>17</v>
      </c>
      <c r="DJ22" s="13">
        <v>10</v>
      </c>
      <c r="DK22" s="13">
        <v>0</v>
      </c>
      <c r="DL22" s="13">
        <v>0</v>
      </c>
      <c r="DM22" s="13">
        <v>32</v>
      </c>
      <c r="DN22" s="13">
        <v>88</v>
      </c>
      <c r="DO22" s="13">
        <v>173</v>
      </c>
      <c r="DP22" s="13">
        <v>246</v>
      </c>
      <c r="DQ22" s="13">
        <v>34</v>
      </c>
      <c r="DR22" s="13">
        <v>72</v>
      </c>
      <c r="DS22" s="13">
        <v>160</v>
      </c>
      <c r="DT22" s="13">
        <v>226</v>
      </c>
      <c r="DU22" s="13">
        <v>172</v>
      </c>
      <c r="DV22" s="106">
        <v>206</v>
      </c>
      <c r="DW22" s="1"/>
    </row>
    <row r="23" spans="1:127" ht="19.5" customHeight="1" thickTop="1" thickBot="1" x14ac:dyDescent="0.3">
      <c r="AU23" s="1"/>
      <c r="AV23" s="103">
        <v>21</v>
      </c>
      <c r="AW23" s="13">
        <v>7</v>
      </c>
      <c r="AX23" s="13" t="s">
        <v>144</v>
      </c>
      <c r="AY23" s="13">
        <v>83</v>
      </c>
      <c r="AZ23" s="13">
        <v>89</v>
      </c>
      <c r="BA23" s="13">
        <v>158</v>
      </c>
      <c r="BB23" s="13">
        <v>173</v>
      </c>
      <c r="BC23" s="13">
        <v>66</v>
      </c>
      <c r="BD23" s="13">
        <v>84</v>
      </c>
      <c r="BE23" s="13" t="s">
        <v>207</v>
      </c>
      <c r="BF23" s="13">
        <v>4</v>
      </c>
      <c r="BG23" s="13">
        <v>63</v>
      </c>
      <c r="BH23" s="13">
        <v>40</v>
      </c>
      <c r="BI23" s="244" t="s">
        <v>454</v>
      </c>
      <c r="BJ23" s="13">
        <v>0</v>
      </c>
      <c r="BK23" s="101">
        <f t="shared" si="10"/>
        <v>22.57</v>
      </c>
      <c r="BL23" s="102">
        <f t="shared" si="11"/>
        <v>24.71</v>
      </c>
      <c r="BM23" s="1"/>
      <c r="BY23" s="1"/>
      <c r="BZ23" s="6" t="s">
        <v>8311</v>
      </c>
      <c r="CA23" s="104"/>
      <c r="CB23" s="104">
        <f>ROUND(CB8/CA1,2)</f>
        <v>23.36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1</v>
      </c>
      <c r="CI23" s="13">
        <v>1</v>
      </c>
      <c r="CJ23" s="13">
        <v>0</v>
      </c>
      <c r="CK23" s="13">
        <v>1</v>
      </c>
      <c r="CL23" s="13">
        <v>1</v>
      </c>
      <c r="CM23" s="13">
        <f t="shared" si="14"/>
        <v>5</v>
      </c>
      <c r="CN23" s="13">
        <v>-0.4220000000000006</v>
      </c>
      <c r="CO23" s="13">
        <f t="shared" si="15"/>
        <v>4.5779999999999994</v>
      </c>
      <c r="CP23" s="13">
        <f t="shared" si="16"/>
        <v>50</v>
      </c>
      <c r="CQ23" s="13">
        <v>683</v>
      </c>
      <c r="CR23" s="13">
        <v>636</v>
      </c>
      <c r="CS23" s="13">
        <v>14</v>
      </c>
      <c r="CT23" s="13">
        <v>12</v>
      </c>
      <c r="CU23" s="13">
        <v>53</v>
      </c>
      <c r="CV23" s="13">
        <v>44</v>
      </c>
      <c r="CW23" s="13">
        <v>27</v>
      </c>
      <c r="CX23" s="13">
        <v>21</v>
      </c>
      <c r="CY23" s="13">
        <v>600</v>
      </c>
      <c r="CZ23" s="13">
        <v>578</v>
      </c>
      <c r="DA23" s="13">
        <v>360</v>
      </c>
      <c r="DB23" s="13">
        <v>327</v>
      </c>
      <c r="DC23" s="13">
        <v>323</v>
      </c>
      <c r="DD23" s="13">
        <v>0</v>
      </c>
      <c r="DE23" s="13">
        <v>29</v>
      </c>
      <c r="DF23" s="13">
        <v>15</v>
      </c>
      <c r="DG23" s="13">
        <v>26</v>
      </c>
      <c r="DH23" s="13">
        <v>11</v>
      </c>
      <c r="DI23" s="13">
        <v>24</v>
      </c>
      <c r="DJ23" s="13">
        <v>12</v>
      </c>
      <c r="DK23" s="13">
        <v>0</v>
      </c>
      <c r="DL23" s="13">
        <v>0</v>
      </c>
      <c r="DM23" s="13">
        <v>39</v>
      </c>
      <c r="DN23" s="13">
        <v>68</v>
      </c>
      <c r="DO23" s="13">
        <v>161</v>
      </c>
      <c r="DP23" s="13">
        <v>250</v>
      </c>
      <c r="DQ23" s="13">
        <v>39</v>
      </c>
      <c r="DR23" s="13">
        <v>77</v>
      </c>
      <c r="DS23" s="13">
        <v>166</v>
      </c>
      <c r="DT23" s="13">
        <v>261</v>
      </c>
      <c r="DU23" s="13">
        <v>125</v>
      </c>
      <c r="DV23" s="106">
        <v>119</v>
      </c>
      <c r="DW23" s="1"/>
    </row>
    <row r="24" spans="1:127" ht="19.5" customHeight="1" thickTop="1" thickBot="1" x14ac:dyDescent="0.3">
      <c r="AU24" s="1"/>
      <c r="AV24" s="103">
        <v>22</v>
      </c>
      <c r="AW24" s="13">
        <v>9</v>
      </c>
      <c r="AX24" s="13" t="s">
        <v>144</v>
      </c>
      <c r="AY24" s="13">
        <v>208</v>
      </c>
      <c r="AZ24" s="13">
        <v>196</v>
      </c>
      <c r="BA24" s="13">
        <v>416</v>
      </c>
      <c r="BB24" s="13">
        <v>361</v>
      </c>
      <c r="BC24" s="13">
        <v>178</v>
      </c>
      <c r="BD24" s="13">
        <v>165</v>
      </c>
      <c r="BE24" s="13" t="s">
        <v>216</v>
      </c>
      <c r="BF24" s="13">
        <v>6</v>
      </c>
      <c r="BG24" s="13">
        <v>92</v>
      </c>
      <c r="BH24" s="13">
        <v>96</v>
      </c>
      <c r="BI24" s="324" t="s">
        <v>446</v>
      </c>
      <c r="BJ24" s="13">
        <v>1</v>
      </c>
      <c r="BK24" s="101">
        <f t="shared" si="10"/>
        <v>52</v>
      </c>
      <c r="BL24" s="102">
        <f t="shared" si="11"/>
        <v>45.13</v>
      </c>
      <c r="BM24" s="1"/>
      <c r="BY24" s="1"/>
      <c r="BZ24" s="6" t="s">
        <v>8313</v>
      </c>
      <c r="CA24" s="104"/>
      <c r="CB24" s="104">
        <f>ROUND(CB11/CA1,2)</f>
        <v>11.16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1</v>
      </c>
      <c r="CI24" s="13">
        <v>1</v>
      </c>
      <c r="CJ24" s="13">
        <v>0</v>
      </c>
      <c r="CK24" s="13">
        <v>1</v>
      </c>
      <c r="CL24" s="13">
        <v>0</v>
      </c>
      <c r="CM24" s="13">
        <f t="shared" si="14"/>
        <v>3.5</v>
      </c>
      <c r="CN24" s="13">
        <v>0.48099999999999937</v>
      </c>
      <c r="CO24" s="13">
        <f t="shared" si="15"/>
        <v>3.9809999999999994</v>
      </c>
      <c r="CP24" s="13">
        <f t="shared" si="16"/>
        <v>50</v>
      </c>
      <c r="CQ24" s="13">
        <v>580</v>
      </c>
      <c r="CR24" s="13">
        <v>432</v>
      </c>
      <c r="CS24" s="13">
        <v>16</v>
      </c>
      <c r="CT24" s="13">
        <v>15</v>
      </c>
      <c r="CU24" s="13">
        <v>37</v>
      </c>
      <c r="CV24" s="13">
        <v>25</v>
      </c>
      <c r="CW24" s="13">
        <v>23</v>
      </c>
      <c r="CX24" s="13">
        <v>17</v>
      </c>
      <c r="CY24" s="13">
        <v>511</v>
      </c>
      <c r="CZ24" s="13">
        <v>404</v>
      </c>
      <c r="DA24" s="13">
        <v>389</v>
      </c>
      <c r="DB24" s="13">
        <v>238</v>
      </c>
      <c r="DC24" s="13">
        <v>191</v>
      </c>
      <c r="DD24" s="13">
        <v>0</v>
      </c>
      <c r="DE24" s="13">
        <v>30</v>
      </c>
      <c r="DF24" s="13">
        <v>17</v>
      </c>
      <c r="DG24" s="13">
        <v>18</v>
      </c>
      <c r="DH24" s="13">
        <v>11</v>
      </c>
      <c r="DI24" s="13">
        <v>7</v>
      </c>
      <c r="DJ24" s="13">
        <v>6</v>
      </c>
      <c r="DK24" s="13">
        <v>0</v>
      </c>
      <c r="DL24" s="13">
        <v>0</v>
      </c>
      <c r="DM24" s="13">
        <v>27</v>
      </c>
      <c r="DN24" s="13">
        <v>53</v>
      </c>
      <c r="DO24" s="13">
        <v>137</v>
      </c>
      <c r="DP24" s="13">
        <v>225</v>
      </c>
      <c r="DQ24" s="13">
        <v>49</v>
      </c>
      <c r="DR24" s="13">
        <v>81</v>
      </c>
      <c r="DS24" s="13">
        <v>202</v>
      </c>
      <c r="DT24" s="13">
        <v>0</v>
      </c>
      <c r="DU24" s="13">
        <v>150</v>
      </c>
      <c r="DV24" s="106">
        <v>98</v>
      </c>
      <c r="DW24" s="1"/>
    </row>
    <row r="25" spans="1:127" ht="19.5" customHeight="1" thickTop="1" thickBot="1" x14ac:dyDescent="0.3">
      <c r="AU25" s="1"/>
      <c r="AV25" s="103">
        <v>23</v>
      </c>
      <c r="AW25" s="13">
        <v>9</v>
      </c>
      <c r="AX25" s="13" t="s">
        <v>144</v>
      </c>
      <c r="AY25" s="13">
        <v>155</v>
      </c>
      <c r="AZ25" s="13">
        <v>159</v>
      </c>
      <c r="BA25" s="13">
        <v>374</v>
      </c>
      <c r="BB25" s="13">
        <v>335</v>
      </c>
      <c r="BC25" s="13">
        <v>200</v>
      </c>
      <c r="BD25" s="13">
        <v>176</v>
      </c>
      <c r="BE25" s="13" t="s">
        <v>225</v>
      </c>
      <c r="BF25" s="13">
        <v>6</v>
      </c>
      <c r="BG25" s="13">
        <v>91</v>
      </c>
      <c r="BH25" s="13">
        <v>73</v>
      </c>
      <c r="BI25" s="564" t="s">
        <v>424</v>
      </c>
      <c r="BJ25" s="13">
        <v>1</v>
      </c>
      <c r="BK25" s="101">
        <f t="shared" si="10"/>
        <v>46.75</v>
      </c>
      <c r="BL25" s="102">
        <f t="shared" si="11"/>
        <v>41.88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0</v>
      </c>
      <c r="CI25" s="13">
        <v>2</v>
      </c>
      <c r="CJ25" s="13">
        <v>0</v>
      </c>
      <c r="CK25" s="13">
        <v>0</v>
      </c>
      <c r="CL25" s="13">
        <v>0</v>
      </c>
      <c r="CM25" s="13">
        <f t="shared" si="14"/>
        <v>-4</v>
      </c>
      <c r="CN25" s="13">
        <v>-1.295000000000001</v>
      </c>
      <c r="CO25" s="13">
        <f t="shared" si="15"/>
        <v>-5.2950000000000008</v>
      </c>
      <c r="CP25" s="13">
        <f t="shared" si="16"/>
        <v>0</v>
      </c>
      <c r="CQ25" s="13">
        <v>647</v>
      </c>
      <c r="CR25" s="13">
        <v>624</v>
      </c>
      <c r="CS25" s="13">
        <v>7</v>
      </c>
      <c r="CT25" s="13">
        <v>11</v>
      </c>
      <c r="CU25" s="13">
        <v>42</v>
      </c>
      <c r="CV25" s="13">
        <v>46</v>
      </c>
      <c r="CW25" s="13">
        <v>28</v>
      </c>
      <c r="CX25" s="13">
        <v>12</v>
      </c>
      <c r="CY25" s="13">
        <v>565</v>
      </c>
      <c r="CZ25" s="13">
        <v>600</v>
      </c>
      <c r="DA25" s="13">
        <v>331</v>
      </c>
      <c r="DB25" s="13">
        <v>313</v>
      </c>
      <c r="DC25" s="13">
        <v>316</v>
      </c>
      <c r="DD25" s="13">
        <v>311</v>
      </c>
      <c r="DE25" s="13">
        <v>24</v>
      </c>
      <c r="DF25" s="13">
        <v>14</v>
      </c>
      <c r="DG25" s="13">
        <v>24</v>
      </c>
      <c r="DH25" s="13">
        <v>8</v>
      </c>
      <c r="DI25" s="13">
        <v>18</v>
      </c>
      <c r="DJ25" s="13">
        <v>14</v>
      </c>
      <c r="DK25" s="13">
        <v>22</v>
      </c>
      <c r="DL25" s="13">
        <v>4</v>
      </c>
      <c r="DM25" s="13">
        <v>33</v>
      </c>
      <c r="DN25" s="13">
        <v>62</v>
      </c>
      <c r="DO25" s="13">
        <v>157</v>
      </c>
      <c r="DP25" s="13">
        <v>254</v>
      </c>
      <c r="DQ25" s="13">
        <v>44</v>
      </c>
      <c r="DR25" s="13">
        <v>96</v>
      </c>
      <c r="DS25" s="13">
        <v>186</v>
      </c>
      <c r="DT25" s="13">
        <v>281</v>
      </c>
      <c r="DU25" s="13">
        <v>151</v>
      </c>
      <c r="DV25" s="106">
        <v>144</v>
      </c>
      <c r="DW25" s="1"/>
    </row>
    <row r="26" spans="1:127" ht="19.5" customHeight="1" thickTop="1" thickBot="1" x14ac:dyDescent="0.3">
      <c r="AU26" s="1"/>
      <c r="AV26" s="103">
        <v>24</v>
      </c>
      <c r="AW26" s="13">
        <v>3</v>
      </c>
      <c r="AX26" s="13" t="s">
        <v>144</v>
      </c>
      <c r="AY26" s="13">
        <v>29</v>
      </c>
      <c r="AZ26" s="13">
        <v>30</v>
      </c>
      <c r="BA26" s="13">
        <v>67</v>
      </c>
      <c r="BB26" s="13">
        <v>58</v>
      </c>
      <c r="BC26" s="13">
        <v>36</v>
      </c>
      <c r="BD26" s="13">
        <v>28</v>
      </c>
      <c r="BE26" s="13" t="s">
        <v>234</v>
      </c>
      <c r="BF26" s="13">
        <v>6</v>
      </c>
      <c r="BG26" s="13">
        <v>44</v>
      </c>
      <c r="BH26" s="13">
        <v>32</v>
      </c>
      <c r="BI26" s="318" t="s">
        <v>463</v>
      </c>
      <c r="BJ26" s="13">
        <v>0</v>
      </c>
      <c r="BK26" s="101">
        <f t="shared" si="10"/>
        <v>22.33</v>
      </c>
      <c r="BL26" s="102">
        <f t="shared" si="11"/>
        <v>19.329999999999998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4</v>
      </c>
      <c r="CH26" s="13">
        <v>3</v>
      </c>
      <c r="CI26" s="13">
        <v>1</v>
      </c>
      <c r="CJ26" s="13">
        <v>0</v>
      </c>
      <c r="CK26" s="13">
        <v>1</v>
      </c>
      <c r="CL26" s="13">
        <v>2</v>
      </c>
      <c r="CM26" s="13">
        <f t="shared" si="14"/>
        <v>14.5</v>
      </c>
      <c r="CN26" s="13">
        <v>2.9209999999999989</v>
      </c>
      <c r="CO26" s="13">
        <f t="shared" si="15"/>
        <v>17.420999999999999</v>
      </c>
      <c r="CP26" s="13">
        <f t="shared" si="16"/>
        <v>75</v>
      </c>
      <c r="CQ26" s="13">
        <v>1204</v>
      </c>
      <c r="CR26" s="13">
        <v>1329</v>
      </c>
      <c r="CS26" s="13">
        <v>19</v>
      </c>
      <c r="CT26" s="13">
        <v>25</v>
      </c>
      <c r="CU26" s="13">
        <v>85</v>
      </c>
      <c r="CV26" s="13">
        <v>87</v>
      </c>
      <c r="CW26" s="13">
        <v>30</v>
      </c>
      <c r="CX26" s="13">
        <v>50</v>
      </c>
      <c r="CY26" s="13">
        <v>1164</v>
      </c>
      <c r="CZ26" s="13">
        <v>1149</v>
      </c>
      <c r="DA26" s="13">
        <v>319</v>
      </c>
      <c r="DB26" s="13">
        <v>405</v>
      </c>
      <c r="DC26" s="13">
        <v>279</v>
      </c>
      <c r="DD26" s="13">
        <v>282</v>
      </c>
      <c r="DE26" s="13">
        <v>29</v>
      </c>
      <c r="DF26" s="13">
        <v>11</v>
      </c>
      <c r="DG26" s="13">
        <v>29</v>
      </c>
      <c r="DH26" s="13">
        <v>15</v>
      </c>
      <c r="DI26" s="13">
        <v>17</v>
      </c>
      <c r="DJ26" s="13">
        <v>6</v>
      </c>
      <c r="DK26" s="13">
        <v>14</v>
      </c>
      <c r="DL26" s="13">
        <v>9</v>
      </c>
      <c r="DM26" s="13">
        <v>45</v>
      </c>
      <c r="DN26" s="13">
        <v>79</v>
      </c>
      <c r="DO26" s="13">
        <v>167</v>
      </c>
      <c r="DP26" s="13">
        <v>274</v>
      </c>
      <c r="DQ26" s="13">
        <v>30</v>
      </c>
      <c r="DR26" s="13">
        <v>72</v>
      </c>
      <c r="DS26" s="13">
        <v>144</v>
      </c>
      <c r="DT26" s="13">
        <v>242</v>
      </c>
      <c r="DU26" s="13">
        <v>247</v>
      </c>
      <c r="DV26" s="106">
        <v>165</v>
      </c>
      <c r="DW26" s="1"/>
    </row>
    <row r="27" spans="1:127" ht="19.5" customHeight="1" thickTop="1" thickBot="1" x14ac:dyDescent="0.3">
      <c r="AU27" s="1"/>
      <c r="AV27" s="103">
        <v>25</v>
      </c>
      <c r="AW27" s="13">
        <v>7</v>
      </c>
      <c r="AX27" s="13" t="s">
        <v>144</v>
      </c>
      <c r="AY27" s="13">
        <v>275</v>
      </c>
      <c r="AZ27" s="13">
        <v>267</v>
      </c>
      <c r="BA27" s="13">
        <v>639</v>
      </c>
      <c r="BB27" s="13">
        <v>556</v>
      </c>
      <c r="BC27" s="13">
        <v>329</v>
      </c>
      <c r="BD27" s="13">
        <v>289</v>
      </c>
      <c r="BE27" s="13" t="s">
        <v>243</v>
      </c>
      <c r="BF27" s="13">
        <v>3</v>
      </c>
      <c r="BG27" s="13">
        <v>271</v>
      </c>
      <c r="BH27" s="13">
        <v>233</v>
      </c>
      <c r="BI27" s="271" t="s">
        <v>514</v>
      </c>
      <c r="BJ27" s="13">
        <v>0</v>
      </c>
      <c r="BK27" s="101">
        <f t="shared" si="10"/>
        <v>91.29</v>
      </c>
      <c r="BL27" s="102">
        <f t="shared" si="11"/>
        <v>79.430000000000007</v>
      </c>
      <c r="BM27" s="1"/>
      <c r="BY27" s="1"/>
      <c r="BZ27" s="6" t="s">
        <v>8243</v>
      </c>
      <c r="CA27" s="104"/>
      <c r="CB27" s="104">
        <f>SUM(CR3:CR29)</f>
        <v>32727</v>
      </c>
      <c r="CC27" s="7" t="s">
        <v>8184</v>
      </c>
      <c r="CD27" s="1"/>
      <c r="CE27" s="61" t="s">
        <v>8318</v>
      </c>
      <c r="CF27" s="62" t="s">
        <v>510</v>
      </c>
      <c r="CG27" s="13">
        <v>6</v>
      </c>
      <c r="CH27" s="13">
        <v>1</v>
      </c>
      <c r="CI27" s="13">
        <v>5</v>
      </c>
      <c r="CJ27" s="13">
        <v>0</v>
      </c>
      <c r="CK27" s="13">
        <v>3</v>
      </c>
      <c r="CL27" s="13">
        <v>3</v>
      </c>
      <c r="CM27" s="13">
        <f t="shared" si="14"/>
        <v>3</v>
      </c>
      <c r="CN27" s="13">
        <v>-4.0169999999999986</v>
      </c>
      <c r="CO27" s="13">
        <f t="shared" si="15"/>
        <v>-1.0169999999999986</v>
      </c>
      <c r="CP27" s="13">
        <f t="shared" si="16"/>
        <v>16.670000000000002</v>
      </c>
      <c r="CQ27" s="13">
        <v>2019</v>
      </c>
      <c r="CR27" s="13">
        <v>1872</v>
      </c>
      <c r="CS27" s="13">
        <v>26</v>
      </c>
      <c r="CT27" s="13">
        <v>34</v>
      </c>
      <c r="CU27" s="13">
        <v>141</v>
      </c>
      <c r="CV27" s="13">
        <v>119</v>
      </c>
      <c r="CW27" s="13">
        <v>72</v>
      </c>
      <c r="CX27" s="13">
        <v>67</v>
      </c>
      <c r="CY27" s="13">
        <v>1753</v>
      </c>
      <c r="CZ27" s="13">
        <v>1721</v>
      </c>
      <c r="DA27" s="13">
        <v>366</v>
      </c>
      <c r="DB27" s="13">
        <v>357</v>
      </c>
      <c r="DC27" s="13">
        <v>297</v>
      </c>
      <c r="DD27" s="13">
        <v>0</v>
      </c>
      <c r="DE27" s="13">
        <v>26</v>
      </c>
      <c r="DF27" s="13">
        <v>14</v>
      </c>
      <c r="DG27" s="13">
        <v>35</v>
      </c>
      <c r="DH27" s="13">
        <v>15</v>
      </c>
      <c r="DI27" s="13">
        <v>20</v>
      </c>
      <c r="DJ27" s="13">
        <v>9</v>
      </c>
      <c r="DK27" s="13">
        <v>0</v>
      </c>
      <c r="DL27" s="13">
        <v>0</v>
      </c>
      <c r="DM27" s="13">
        <v>26</v>
      </c>
      <c r="DN27" s="13">
        <v>54</v>
      </c>
      <c r="DO27" s="13">
        <v>148</v>
      </c>
      <c r="DP27" s="13">
        <v>235</v>
      </c>
      <c r="DQ27" s="13">
        <v>35</v>
      </c>
      <c r="DR27" s="13">
        <v>72</v>
      </c>
      <c r="DS27" s="13">
        <v>162</v>
      </c>
      <c r="DT27" s="13">
        <v>256</v>
      </c>
      <c r="DU27" s="13">
        <v>188</v>
      </c>
      <c r="DV27" s="106">
        <v>186</v>
      </c>
      <c r="DW27" s="1"/>
    </row>
    <row r="28" spans="1:127" ht="19.5" customHeight="1" thickTop="1" thickBot="1" x14ac:dyDescent="0.3">
      <c r="AU28" s="1"/>
      <c r="AV28" s="103">
        <v>26</v>
      </c>
      <c r="AW28" s="13">
        <v>5</v>
      </c>
      <c r="AX28" s="13" t="s">
        <v>144</v>
      </c>
      <c r="AY28" s="13">
        <v>63</v>
      </c>
      <c r="AZ28" s="13">
        <v>75</v>
      </c>
      <c r="BA28" s="13">
        <v>138</v>
      </c>
      <c r="BB28" s="13">
        <v>155</v>
      </c>
      <c r="BC28" s="13">
        <v>65</v>
      </c>
      <c r="BD28" s="13">
        <v>80</v>
      </c>
      <c r="BE28" s="13" t="s">
        <v>252</v>
      </c>
      <c r="BF28" s="13">
        <v>5</v>
      </c>
      <c r="BG28" s="13">
        <v>53</v>
      </c>
      <c r="BH28" s="13">
        <v>65</v>
      </c>
      <c r="BI28" s="349" t="s">
        <v>476</v>
      </c>
      <c r="BJ28" s="13">
        <v>2</v>
      </c>
      <c r="BK28" s="101">
        <f t="shared" si="10"/>
        <v>46</v>
      </c>
      <c r="BL28" s="102">
        <f t="shared" si="11"/>
        <v>51.67</v>
      </c>
      <c r="BM28" s="1"/>
      <c r="BY28" s="1"/>
      <c r="BZ28" s="6" t="s">
        <v>8253</v>
      </c>
      <c r="CA28" s="735" t="s">
        <v>480</v>
      </c>
      <c r="CB28" s="104">
        <v>405</v>
      </c>
      <c r="CC28" s="7" t="s">
        <v>8184</v>
      </c>
      <c r="CD28" s="1"/>
      <c r="CE28" s="63" t="s">
        <v>8319</v>
      </c>
      <c r="CF28" s="64" t="s">
        <v>433</v>
      </c>
      <c r="CG28" s="13">
        <v>4</v>
      </c>
      <c r="CH28" s="13">
        <v>0</v>
      </c>
      <c r="CI28" s="13">
        <v>4</v>
      </c>
      <c r="CJ28" s="13">
        <v>0</v>
      </c>
      <c r="CK28" s="13">
        <v>1</v>
      </c>
      <c r="CL28" s="13">
        <v>0</v>
      </c>
      <c r="CM28" s="13">
        <f t="shared" si="14"/>
        <v>-6.5</v>
      </c>
      <c r="CN28" s="13">
        <v>-2.8660000000000001</v>
      </c>
      <c r="CO28" s="13">
        <f t="shared" si="15"/>
        <v>-9.3659999999999997</v>
      </c>
      <c r="CP28" s="13">
        <f t="shared" si="16"/>
        <v>0</v>
      </c>
      <c r="CQ28" s="13">
        <v>1261</v>
      </c>
      <c r="CR28" s="13">
        <v>1257</v>
      </c>
      <c r="CS28" s="13">
        <v>14</v>
      </c>
      <c r="CT28" s="13">
        <v>33</v>
      </c>
      <c r="CU28" s="13">
        <v>88</v>
      </c>
      <c r="CV28" s="13">
        <v>86</v>
      </c>
      <c r="CW28" s="13">
        <v>51</v>
      </c>
      <c r="CX28" s="13">
        <v>38</v>
      </c>
      <c r="CY28" s="13">
        <v>1084</v>
      </c>
      <c r="CZ28" s="13">
        <v>1198</v>
      </c>
      <c r="DA28" s="13">
        <v>321</v>
      </c>
      <c r="DB28" s="13">
        <v>320</v>
      </c>
      <c r="DC28" s="13">
        <v>307</v>
      </c>
      <c r="DD28" s="13">
        <v>306</v>
      </c>
      <c r="DE28" s="13">
        <v>25</v>
      </c>
      <c r="DF28" s="13">
        <v>16</v>
      </c>
      <c r="DG28" s="13">
        <v>23</v>
      </c>
      <c r="DH28" s="13">
        <v>11</v>
      </c>
      <c r="DI28" s="13">
        <v>19</v>
      </c>
      <c r="DJ28" s="13">
        <v>10</v>
      </c>
      <c r="DK28" s="13">
        <v>19</v>
      </c>
      <c r="DL28" s="13">
        <v>8</v>
      </c>
      <c r="DM28" s="13">
        <v>23</v>
      </c>
      <c r="DN28" s="13">
        <v>49</v>
      </c>
      <c r="DO28" s="13">
        <v>144</v>
      </c>
      <c r="DP28" s="13">
        <v>239</v>
      </c>
      <c r="DQ28" s="13">
        <v>35</v>
      </c>
      <c r="DR28" s="13">
        <v>86</v>
      </c>
      <c r="DS28" s="13">
        <v>179</v>
      </c>
      <c r="DT28" s="13">
        <v>279</v>
      </c>
      <c r="DU28" s="13">
        <v>241</v>
      </c>
      <c r="DV28" s="106">
        <v>148</v>
      </c>
      <c r="DW28" s="1"/>
    </row>
    <row r="29" spans="1:127" ht="19.5" customHeight="1" thickTop="1" thickBot="1" x14ac:dyDescent="0.3">
      <c r="AU29" s="1"/>
      <c r="AV29" s="103">
        <v>27</v>
      </c>
      <c r="AW29" s="13">
        <v>7</v>
      </c>
      <c r="AX29" s="13" t="s">
        <v>144</v>
      </c>
      <c r="AY29" s="13">
        <v>139</v>
      </c>
      <c r="AZ29" s="13">
        <v>121</v>
      </c>
      <c r="BA29" s="13">
        <v>341</v>
      </c>
      <c r="BB29" s="13">
        <v>260</v>
      </c>
      <c r="BC29" s="13">
        <v>190</v>
      </c>
      <c r="BD29" s="13">
        <v>139</v>
      </c>
      <c r="BE29" s="13" t="s">
        <v>261</v>
      </c>
      <c r="BF29" s="13">
        <v>1</v>
      </c>
      <c r="BG29" s="13">
        <v>141</v>
      </c>
      <c r="BH29" s="13">
        <v>86</v>
      </c>
      <c r="BI29" s="727" t="s">
        <v>510</v>
      </c>
      <c r="BJ29" s="13">
        <v>0</v>
      </c>
      <c r="BK29" s="101">
        <f t="shared" si="10"/>
        <v>48.71</v>
      </c>
      <c r="BL29" s="102">
        <f t="shared" si="11"/>
        <v>37.14</v>
      </c>
      <c r="BM29" s="1"/>
      <c r="BY29" s="1"/>
      <c r="BZ29" s="6" t="s">
        <v>8255</v>
      </c>
      <c r="CA29" s="574" t="s">
        <v>514</v>
      </c>
      <c r="CB29" s="104">
        <v>281</v>
      </c>
      <c r="CC29" s="7" t="s">
        <v>8184</v>
      </c>
      <c r="CD29" s="1"/>
      <c r="CE29" s="65" t="s">
        <v>8320</v>
      </c>
      <c r="CF29" s="66" t="s">
        <v>560</v>
      </c>
      <c r="CG29" s="14">
        <v>4</v>
      </c>
      <c r="CH29" s="14">
        <v>3</v>
      </c>
      <c r="CI29" s="14">
        <v>1</v>
      </c>
      <c r="CJ29" s="14">
        <v>0</v>
      </c>
      <c r="CK29" s="14">
        <v>1</v>
      </c>
      <c r="CL29" s="14">
        <v>1</v>
      </c>
      <c r="CM29" s="14">
        <f t="shared" si="14"/>
        <v>13</v>
      </c>
      <c r="CN29" s="14">
        <v>-1.3000000000000121E-2</v>
      </c>
      <c r="CO29" s="14">
        <f t="shared" si="15"/>
        <v>12.987</v>
      </c>
      <c r="CP29" s="14">
        <f t="shared" si="16"/>
        <v>75</v>
      </c>
      <c r="CQ29" s="14">
        <v>1310</v>
      </c>
      <c r="CR29" s="14">
        <v>1375</v>
      </c>
      <c r="CS29" s="14">
        <v>21</v>
      </c>
      <c r="CT29" s="14">
        <v>25</v>
      </c>
      <c r="CU29" s="14">
        <v>105</v>
      </c>
      <c r="CV29" s="14">
        <v>101</v>
      </c>
      <c r="CW29" s="14">
        <v>33</v>
      </c>
      <c r="CX29" s="14">
        <v>47</v>
      </c>
      <c r="CY29" s="14">
        <v>1148</v>
      </c>
      <c r="CZ29" s="14">
        <v>1200</v>
      </c>
      <c r="DA29" s="14">
        <v>357</v>
      </c>
      <c r="DB29" s="14">
        <v>363</v>
      </c>
      <c r="DC29" s="14">
        <v>313</v>
      </c>
      <c r="DD29" s="14">
        <v>312</v>
      </c>
      <c r="DE29" s="14">
        <v>35</v>
      </c>
      <c r="DF29" s="14">
        <v>12</v>
      </c>
      <c r="DG29" s="14">
        <v>31</v>
      </c>
      <c r="DH29" s="14">
        <v>18</v>
      </c>
      <c r="DI29" s="14">
        <v>20</v>
      </c>
      <c r="DJ29" s="14">
        <v>4</v>
      </c>
      <c r="DK29" s="14">
        <v>19</v>
      </c>
      <c r="DL29" s="14">
        <v>8</v>
      </c>
      <c r="DM29" s="14">
        <v>32</v>
      </c>
      <c r="DN29" s="14">
        <v>70</v>
      </c>
      <c r="DO29" s="14">
        <v>154</v>
      </c>
      <c r="DP29" s="14">
        <v>238</v>
      </c>
      <c r="DQ29" s="14">
        <v>35</v>
      </c>
      <c r="DR29" s="14">
        <v>73</v>
      </c>
      <c r="DS29" s="14">
        <v>163</v>
      </c>
      <c r="DT29" s="14">
        <v>258</v>
      </c>
      <c r="DU29" s="14">
        <v>157</v>
      </c>
      <c r="DV29" s="107">
        <v>187</v>
      </c>
      <c r="DW29" s="1"/>
    </row>
    <row r="30" spans="1:127" ht="19.5" customHeight="1" thickTop="1" thickBot="1" x14ac:dyDescent="0.3">
      <c r="AU30" s="1"/>
      <c r="AV30" s="103">
        <v>28</v>
      </c>
      <c r="AW30" s="13">
        <v>8</v>
      </c>
      <c r="AX30" s="13" t="s">
        <v>153</v>
      </c>
      <c r="AY30" s="13">
        <v>211</v>
      </c>
      <c r="AZ30" s="13">
        <v>217</v>
      </c>
      <c r="BA30" s="13">
        <v>412</v>
      </c>
      <c r="BB30" s="13">
        <v>403</v>
      </c>
      <c r="BC30" s="13">
        <v>176</v>
      </c>
      <c r="BD30" s="13">
        <v>186</v>
      </c>
      <c r="BE30" s="13" t="s">
        <v>162</v>
      </c>
      <c r="BF30" s="13">
        <v>4</v>
      </c>
      <c r="BG30" s="13">
        <v>156</v>
      </c>
      <c r="BH30" s="13">
        <v>128</v>
      </c>
      <c r="BI30" s="724" t="s">
        <v>480</v>
      </c>
      <c r="BJ30" s="13">
        <v>1</v>
      </c>
      <c r="BK30" s="101">
        <f t="shared" si="10"/>
        <v>58.86</v>
      </c>
      <c r="BL30" s="102">
        <f t="shared" si="11"/>
        <v>57.57</v>
      </c>
      <c r="BM30" s="1"/>
      <c r="BY30" s="1"/>
      <c r="BZ30" s="6" t="s">
        <v>8273</v>
      </c>
      <c r="CA30" s="266" t="s">
        <v>494</v>
      </c>
      <c r="CB30" s="104">
        <v>309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6</v>
      </c>
      <c r="AX31" s="13" t="s">
        <v>153</v>
      </c>
      <c r="AY31" s="13">
        <v>65</v>
      </c>
      <c r="AZ31" s="13">
        <v>81</v>
      </c>
      <c r="BA31" s="13">
        <v>139</v>
      </c>
      <c r="BB31" s="13">
        <v>161</v>
      </c>
      <c r="BC31" s="13">
        <v>68</v>
      </c>
      <c r="BD31" s="13">
        <v>80</v>
      </c>
      <c r="BE31" s="13" t="s">
        <v>171</v>
      </c>
      <c r="BF31" s="13">
        <v>7</v>
      </c>
      <c r="BG31" s="13">
        <v>40</v>
      </c>
      <c r="BH31" s="13">
        <v>51</v>
      </c>
      <c r="BI31" s="330" t="s">
        <v>424</v>
      </c>
      <c r="BJ31" s="13">
        <v>0</v>
      </c>
      <c r="BK31" s="101">
        <f t="shared" si="10"/>
        <v>23.17</v>
      </c>
      <c r="BL31" s="102">
        <f t="shared" si="11"/>
        <v>26.83</v>
      </c>
      <c r="BM31" s="1"/>
      <c r="BY31" s="1"/>
      <c r="BZ31" s="6" t="s">
        <v>8245</v>
      </c>
      <c r="CA31" s="104"/>
      <c r="CB31" s="104">
        <f>SUM(CT3:CT29)</f>
        <v>595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7</v>
      </c>
      <c r="AX32" s="13" t="s">
        <v>153</v>
      </c>
      <c r="AY32" s="13">
        <v>299</v>
      </c>
      <c r="AZ32" s="13">
        <v>279</v>
      </c>
      <c r="BA32" s="13">
        <v>674</v>
      </c>
      <c r="BB32" s="13">
        <v>606</v>
      </c>
      <c r="BC32" s="13">
        <v>334</v>
      </c>
      <c r="BD32" s="13">
        <v>327</v>
      </c>
      <c r="BE32" s="13" t="s">
        <v>180</v>
      </c>
      <c r="BF32" s="13">
        <v>2</v>
      </c>
      <c r="BG32" s="13">
        <v>247</v>
      </c>
      <c r="BH32" s="13">
        <v>225</v>
      </c>
      <c r="BI32" s="326" t="s">
        <v>480</v>
      </c>
      <c r="BJ32" s="13">
        <v>3</v>
      </c>
      <c r="BK32" s="101">
        <f t="shared" si="10"/>
        <v>168.5</v>
      </c>
      <c r="BL32" s="102">
        <f t="shared" si="11"/>
        <v>151.5</v>
      </c>
      <c r="BM32" s="1"/>
      <c r="BY32" s="1"/>
      <c r="BZ32" s="6" t="s">
        <v>8247</v>
      </c>
      <c r="CA32" s="104"/>
      <c r="CB32" s="104">
        <f>SUM(CV3:CV29)</f>
        <v>2307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7</v>
      </c>
      <c r="AX33" s="13" t="s">
        <v>153</v>
      </c>
      <c r="AY33" s="13">
        <v>109</v>
      </c>
      <c r="AZ33" s="13">
        <v>105</v>
      </c>
      <c r="BA33" s="13">
        <v>211</v>
      </c>
      <c r="BB33" s="13">
        <v>179</v>
      </c>
      <c r="BC33" s="13">
        <v>90</v>
      </c>
      <c r="BD33" s="13">
        <v>74</v>
      </c>
      <c r="BE33" s="13" t="s">
        <v>189</v>
      </c>
      <c r="BF33" s="13">
        <v>4</v>
      </c>
      <c r="BG33" s="13">
        <v>86</v>
      </c>
      <c r="BH33" s="13">
        <v>69</v>
      </c>
      <c r="BI33" s="435" t="s">
        <v>502</v>
      </c>
      <c r="BJ33" s="13">
        <v>1</v>
      </c>
      <c r="BK33" s="101">
        <f t="shared" si="10"/>
        <v>35.17</v>
      </c>
      <c r="BL33" s="102">
        <f t="shared" si="11"/>
        <v>29.83</v>
      </c>
      <c r="BM33" s="1"/>
      <c r="BY33" s="1"/>
      <c r="BZ33" s="6" t="s">
        <v>8258</v>
      </c>
      <c r="CA33" s="276" t="s">
        <v>529</v>
      </c>
      <c r="CB33" s="104">
        <v>36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5</v>
      </c>
      <c r="AX34" s="13" t="s">
        <v>153</v>
      </c>
      <c r="AY34" s="13">
        <v>93</v>
      </c>
      <c r="AZ34" s="13">
        <v>104</v>
      </c>
      <c r="BA34" s="13">
        <v>220</v>
      </c>
      <c r="BB34" s="13">
        <v>222</v>
      </c>
      <c r="BC34" s="13">
        <v>116</v>
      </c>
      <c r="BD34" s="13">
        <v>118</v>
      </c>
      <c r="BE34" s="13" t="s">
        <v>198</v>
      </c>
      <c r="BF34" s="13">
        <v>5</v>
      </c>
      <c r="BG34" s="13">
        <v>100</v>
      </c>
      <c r="BH34" s="13">
        <v>84</v>
      </c>
      <c r="BI34" s="271" t="s">
        <v>514</v>
      </c>
      <c r="BJ34" s="13">
        <v>1</v>
      </c>
      <c r="BK34" s="101">
        <f t="shared" si="10"/>
        <v>55</v>
      </c>
      <c r="BL34" s="102">
        <f t="shared" si="11"/>
        <v>55.5</v>
      </c>
      <c r="BM34" s="1"/>
      <c r="BY34" s="1"/>
      <c r="BZ34" s="6" t="s">
        <v>8262</v>
      </c>
      <c r="CA34" s="359" t="s">
        <v>480</v>
      </c>
      <c r="CB34" s="104">
        <v>14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4</v>
      </c>
      <c r="AX35" s="13" t="s">
        <v>153</v>
      </c>
      <c r="AY35" s="13">
        <v>123</v>
      </c>
      <c r="AZ35" s="13">
        <v>109</v>
      </c>
      <c r="BA35" s="13">
        <v>299</v>
      </c>
      <c r="BB35" s="13">
        <v>258</v>
      </c>
      <c r="BC35" s="13">
        <v>159</v>
      </c>
      <c r="BD35" s="13">
        <v>149</v>
      </c>
      <c r="BE35" s="13" t="s">
        <v>207</v>
      </c>
      <c r="BF35" s="13">
        <v>6</v>
      </c>
      <c r="BG35" s="13">
        <v>145</v>
      </c>
      <c r="BH35" s="13">
        <v>126</v>
      </c>
      <c r="BI35" s="330" t="s">
        <v>424</v>
      </c>
      <c r="BJ35" s="13">
        <v>1</v>
      </c>
      <c r="BK35" s="101">
        <f t="shared" ref="BK35:BK66" si="17">ROUND(BA35/(AW35-BJ35),2)</f>
        <v>99.67</v>
      </c>
      <c r="BL35" s="102">
        <f t="shared" ref="BL35:BL66" si="18">ROUND(BB35/(AW35-BJ35),2)</f>
        <v>86</v>
      </c>
      <c r="BM35" s="1"/>
      <c r="BY35" s="1"/>
      <c r="BZ35" s="6" t="s">
        <v>8249</v>
      </c>
      <c r="CA35" s="104"/>
      <c r="CB35" s="104">
        <f>SUM(CX3:CX29)</f>
        <v>1094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9</v>
      </c>
      <c r="AX36" s="13" t="s">
        <v>153</v>
      </c>
      <c r="AY36" s="13">
        <v>295</v>
      </c>
      <c r="AZ36" s="13">
        <v>285</v>
      </c>
      <c r="BA36" s="13">
        <v>557</v>
      </c>
      <c r="BB36" s="13">
        <v>517</v>
      </c>
      <c r="BC36" s="13">
        <v>242</v>
      </c>
      <c r="BD36" s="13">
        <v>232</v>
      </c>
      <c r="BE36" s="13" t="s">
        <v>216</v>
      </c>
      <c r="BF36" s="13">
        <v>2</v>
      </c>
      <c r="BG36" s="13">
        <v>208</v>
      </c>
      <c r="BH36" s="13">
        <v>200</v>
      </c>
      <c r="BI36" s="579" t="s">
        <v>428</v>
      </c>
      <c r="BJ36" s="13">
        <v>3</v>
      </c>
      <c r="BK36" s="101">
        <f t="shared" si="17"/>
        <v>92.83</v>
      </c>
      <c r="BL36" s="102">
        <f t="shared" si="18"/>
        <v>86.17</v>
      </c>
      <c r="BM36" s="1"/>
      <c r="BY36" s="1"/>
      <c r="BZ36" s="6" t="s">
        <v>8259</v>
      </c>
      <c r="CA36" s="503" t="s">
        <v>514</v>
      </c>
      <c r="CB36" s="104">
        <v>20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7</v>
      </c>
      <c r="AX37" s="13" t="s">
        <v>153</v>
      </c>
      <c r="AY37" s="13">
        <v>109</v>
      </c>
      <c r="AZ37" s="13">
        <v>120</v>
      </c>
      <c r="BA37" s="13">
        <v>314</v>
      </c>
      <c r="BB37" s="13">
        <v>291</v>
      </c>
      <c r="BC37" s="13">
        <v>197</v>
      </c>
      <c r="BD37" s="13">
        <v>171</v>
      </c>
      <c r="BE37" s="13" t="s">
        <v>225</v>
      </c>
      <c r="BF37" s="13">
        <v>2</v>
      </c>
      <c r="BG37" s="13">
        <v>121</v>
      </c>
      <c r="BH37" s="13">
        <v>114</v>
      </c>
      <c r="BI37" s="473" t="s">
        <v>428</v>
      </c>
      <c r="BJ37" s="13">
        <v>1</v>
      </c>
      <c r="BK37" s="101">
        <f t="shared" si="17"/>
        <v>52.33</v>
      </c>
      <c r="BL37" s="102">
        <f t="shared" si="18"/>
        <v>48.5</v>
      </c>
      <c r="BM37" s="1"/>
      <c r="BY37" s="1"/>
      <c r="BZ37" s="6" t="s">
        <v>8263</v>
      </c>
      <c r="CA37" s="291" t="s">
        <v>582</v>
      </c>
      <c r="CB37" s="104">
        <v>4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4</v>
      </c>
      <c r="AX38" s="13" t="s">
        <v>153</v>
      </c>
      <c r="AY38" s="13">
        <v>102</v>
      </c>
      <c r="AZ38" s="13">
        <v>96</v>
      </c>
      <c r="BA38" s="13">
        <v>215</v>
      </c>
      <c r="BB38" s="13">
        <v>168</v>
      </c>
      <c r="BC38" s="13">
        <v>104</v>
      </c>
      <c r="BD38" s="13">
        <v>72</v>
      </c>
      <c r="BE38" s="13" t="s">
        <v>234</v>
      </c>
      <c r="BF38" s="13">
        <v>8</v>
      </c>
      <c r="BG38" s="13">
        <v>93</v>
      </c>
      <c r="BH38" s="13">
        <v>62</v>
      </c>
      <c r="BI38" s="560" t="s">
        <v>502</v>
      </c>
      <c r="BJ38" s="13">
        <v>2</v>
      </c>
      <c r="BK38" s="101">
        <f t="shared" si="17"/>
        <v>107.5</v>
      </c>
      <c r="BL38" s="102">
        <f t="shared" si="18"/>
        <v>84</v>
      </c>
      <c r="BM38" s="1"/>
      <c r="BY38" s="1"/>
      <c r="BZ38" s="6" t="s">
        <v>8268</v>
      </c>
      <c r="CA38" s="503" t="s">
        <v>514</v>
      </c>
      <c r="CB38" s="104">
        <v>29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4</v>
      </c>
      <c r="AX39" s="13" t="s">
        <v>153</v>
      </c>
      <c r="AY39" s="13">
        <v>115</v>
      </c>
      <c r="AZ39" s="13">
        <v>103</v>
      </c>
      <c r="BA39" s="13">
        <v>217</v>
      </c>
      <c r="BB39" s="13">
        <v>198</v>
      </c>
      <c r="BC39" s="13">
        <v>97</v>
      </c>
      <c r="BD39" s="13">
        <v>95</v>
      </c>
      <c r="BE39" s="13" t="s">
        <v>243</v>
      </c>
      <c r="BF39" s="13">
        <v>5</v>
      </c>
      <c r="BG39" s="13">
        <v>114</v>
      </c>
      <c r="BH39" s="13">
        <v>106</v>
      </c>
      <c r="BI39" s="349" t="s">
        <v>476</v>
      </c>
      <c r="BJ39" s="13">
        <v>0</v>
      </c>
      <c r="BK39" s="101">
        <f t="shared" si="17"/>
        <v>54.25</v>
      </c>
      <c r="BL39" s="102">
        <f t="shared" si="18"/>
        <v>49.5</v>
      </c>
      <c r="BM39" s="1"/>
      <c r="BY39" s="1"/>
      <c r="BZ39" s="6" t="s">
        <v>8269</v>
      </c>
      <c r="CA39" s="486" t="s">
        <v>428</v>
      </c>
      <c r="CB39" s="104">
        <v>61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8</v>
      </c>
      <c r="AX40" s="13" t="s">
        <v>153</v>
      </c>
      <c r="AY40" s="13">
        <v>277</v>
      </c>
      <c r="AZ40" s="13">
        <v>274</v>
      </c>
      <c r="BA40" s="13">
        <v>629</v>
      </c>
      <c r="BB40" s="13">
        <v>530</v>
      </c>
      <c r="BC40" s="13">
        <v>317</v>
      </c>
      <c r="BD40" s="13">
        <v>256</v>
      </c>
      <c r="BE40" s="13" t="s">
        <v>252</v>
      </c>
      <c r="BF40" s="13">
        <v>5</v>
      </c>
      <c r="BG40" s="13">
        <v>217</v>
      </c>
      <c r="BH40" s="13">
        <v>163</v>
      </c>
      <c r="BI40" s="565" t="s">
        <v>463</v>
      </c>
      <c r="BJ40" s="13">
        <v>3</v>
      </c>
      <c r="BK40" s="101">
        <f t="shared" si="17"/>
        <v>125.8</v>
      </c>
      <c r="BL40" s="102">
        <f t="shared" si="18"/>
        <v>106</v>
      </c>
      <c r="BM40" s="1"/>
      <c r="BY40" s="1"/>
      <c r="BZ40" s="6" t="s">
        <v>8270</v>
      </c>
      <c r="CA40" s="262" t="s">
        <v>485</v>
      </c>
      <c r="CB40" s="104">
        <v>135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7</v>
      </c>
      <c r="AX41" s="13" t="s">
        <v>153</v>
      </c>
      <c r="AY41" s="13">
        <v>102</v>
      </c>
      <c r="AZ41" s="13">
        <v>102</v>
      </c>
      <c r="BA41" s="13">
        <v>233</v>
      </c>
      <c r="BB41" s="13">
        <v>203</v>
      </c>
      <c r="BC41" s="13">
        <v>119</v>
      </c>
      <c r="BD41" s="13">
        <v>101</v>
      </c>
      <c r="BE41" s="13" t="s">
        <v>261</v>
      </c>
      <c r="BF41" s="13">
        <v>7</v>
      </c>
      <c r="BG41" s="13">
        <v>88</v>
      </c>
      <c r="BH41" s="13">
        <v>72</v>
      </c>
      <c r="BI41" s="333" t="s">
        <v>451</v>
      </c>
      <c r="BJ41" s="13">
        <v>2</v>
      </c>
      <c r="BK41" s="101">
        <f t="shared" si="17"/>
        <v>46.6</v>
      </c>
      <c r="BL41" s="102">
        <f t="shared" si="18"/>
        <v>40.6</v>
      </c>
      <c r="BM41" s="1"/>
      <c r="BY41" s="1"/>
      <c r="BZ41" s="6" t="s">
        <v>8271</v>
      </c>
      <c r="CA41" s="503" t="s">
        <v>514</v>
      </c>
      <c r="CB41" s="104">
        <v>215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6</v>
      </c>
      <c r="AX42" s="13" t="s">
        <v>162</v>
      </c>
      <c r="AY42" s="13">
        <v>101</v>
      </c>
      <c r="AZ42" s="13">
        <v>94</v>
      </c>
      <c r="BA42" s="13">
        <v>241</v>
      </c>
      <c r="BB42" s="13">
        <v>191</v>
      </c>
      <c r="BC42" s="13">
        <v>131</v>
      </c>
      <c r="BD42" s="13">
        <v>97</v>
      </c>
      <c r="BE42" s="13" t="s">
        <v>171</v>
      </c>
      <c r="BF42" s="13">
        <v>3</v>
      </c>
      <c r="BG42" s="13">
        <v>97</v>
      </c>
      <c r="BH42" s="13">
        <v>63</v>
      </c>
      <c r="BI42" s="593" t="s">
        <v>529</v>
      </c>
      <c r="BJ42" s="13">
        <v>1</v>
      </c>
      <c r="BK42" s="101">
        <f t="shared" si="17"/>
        <v>48.2</v>
      </c>
      <c r="BL42" s="102">
        <f t="shared" si="18"/>
        <v>38.200000000000003</v>
      </c>
      <c r="BM42" s="1"/>
      <c r="BY42" s="1"/>
      <c r="BZ42" s="6" t="s">
        <v>8251</v>
      </c>
      <c r="CA42" s="104"/>
      <c r="CB42" s="104">
        <f>SUM(CZ3:CZ29)</f>
        <v>29112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7</v>
      </c>
      <c r="AX43" s="13" t="s">
        <v>162</v>
      </c>
      <c r="AY43" s="13">
        <v>320</v>
      </c>
      <c r="AZ43" s="13">
        <v>277</v>
      </c>
      <c r="BA43" s="13">
        <v>610</v>
      </c>
      <c r="BB43" s="13">
        <v>558</v>
      </c>
      <c r="BC43" s="13">
        <v>258</v>
      </c>
      <c r="BD43" s="13">
        <v>281</v>
      </c>
      <c r="BE43" s="13" t="s">
        <v>180</v>
      </c>
      <c r="BF43" s="13">
        <v>2</v>
      </c>
      <c r="BG43" s="13">
        <v>163</v>
      </c>
      <c r="BH43" s="13">
        <v>116</v>
      </c>
      <c r="BI43" s="235" t="s">
        <v>433</v>
      </c>
      <c r="BJ43" s="13">
        <v>0</v>
      </c>
      <c r="BK43" s="101">
        <f t="shared" si="17"/>
        <v>87.14</v>
      </c>
      <c r="BL43" s="102">
        <f t="shared" si="18"/>
        <v>79.709999999999994</v>
      </c>
      <c r="BM43" s="1"/>
      <c r="BY43" s="1"/>
      <c r="BZ43" s="6" t="s">
        <v>8321</v>
      </c>
      <c r="CA43" s="104"/>
      <c r="CB43" s="104">
        <f>(QUOTIENT(CB42,6)+MOD(CB42,6)/10)</f>
        <v>4852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3</v>
      </c>
      <c r="AX44" s="13" t="s">
        <v>162</v>
      </c>
      <c r="AY44" s="13">
        <v>21</v>
      </c>
      <c r="AZ44" s="13">
        <v>20</v>
      </c>
      <c r="BA44" s="13">
        <v>49</v>
      </c>
      <c r="BB44" s="13">
        <v>43</v>
      </c>
      <c r="BC44" s="13">
        <v>25</v>
      </c>
      <c r="BD44" s="13">
        <v>23</v>
      </c>
      <c r="BE44" s="13" t="s">
        <v>189</v>
      </c>
      <c r="BF44" s="13">
        <v>3</v>
      </c>
      <c r="BG44" s="13">
        <v>31</v>
      </c>
      <c r="BH44" s="13">
        <v>27</v>
      </c>
      <c r="BI44" s="292" t="s">
        <v>582</v>
      </c>
      <c r="BJ44" s="13">
        <v>1</v>
      </c>
      <c r="BK44" s="101">
        <f t="shared" si="17"/>
        <v>24.5</v>
      </c>
      <c r="BL44" s="102">
        <f t="shared" si="18"/>
        <v>21.5</v>
      </c>
      <c r="BM44" s="1"/>
      <c r="BY44" s="1"/>
      <c r="BZ44" s="6" t="s">
        <v>8322</v>
      </c>
      <c r="CA44" s="104"/>
      <c r="CB44" s="104">
        <f>ROUND(CB27*6/CB42,2)</f>
        <v>6.75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5</v>
      </c>
      <c r="AX45" s="13" t="s">
        <v>162</v>
      </c>
      <c r="AY45" s="13">
        <v>143</v>
      </c>
      <c r="AZ45" s="13">
        <v>136</v>
      </c>
      <c r="BA45" s="13">
        <v>306</v>
      </c>
      <c r="BB45" s="13">
        <v>291</v>
      </c>
      <c r="BC45" s="13">
        <v>149</v>
      </c>
      <c r="BD45" s="13">
        <v>155</v>
      </c>
      <c r="BE45" s="13" t="s">
        <v>198</v>
      </c>
      <c r="BF45" s="13">
        <v>1</v>
      </c>
      <c r="BG45" s="13">
        <v>124</v>
      </c>
      <c r="BH45" s="13">
        <v>128</v>
      </c>
      <c r="BI45" s="463" t="s">
        <v>510</v>
      </c>
      <c r="BJ45" s="13">
        <v>1</v>
      </c>
      <c r="BK45" s="101">
        <f t="shared" si="17"/>
        <v>76.5</v>
      </c>
      <c r="BL45" s="102">
        <f t="shared" si="18"/>
        <v>72.75</v>
      </c>
      <c r="BM45" s="1"/>
      <c r="BY45" s="1"/>
      <c r="BZ45" s="6" t="s">
        <v>8323</v>
      </c>
      <c r="CA45" s="104"/>
      <c r="CB45" s="104">
        <f>ROUND(CB27/CA1,2)</f>
        <v>327.27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5</v>
      </c>
      <c r="AX46" s="13" t="s">
        <v>162</v>
      </c>
      <c r="AY46" s="13">
        <v>109</v>
      </c>
      <c r="AZ46" s="13">
        <v>103</v>
      </c>
      <c r="BA46" s="13">
        <v>199</v>
      </c>
      <c r="BB46" s="13">
        <v>189</v>
      </c>
      <c r="BC46" s="13">
        <v>83</v>
      </c>
      <c r="BD46" s="13">
        <v>86</v>
      </c>
      <c r="BE46" s="13" t="s">
        <v>207</v>
      </c>
      <c r="BF46" s="13">
        <v>1</v>
      </c>
      <c r="BG46" s="13">
        <v>79</v>
      </c>
      <c r="BH46" s="13">
        <v>67</v>
      </c>
      <c r="BI46" s="285" t="s">
        <v>548</v>
      </c>
      <c r="BJ46" s="13">
        <v>0</v>
      </c>
      <c r="BK46" s="101">
        <f t="shared" si="17"/>
        <v>39.799999999999997</v>
      </c>
      <c r="BL46" s="102">
        <f t="shared" si="18"/>
        <v>37.799999999999997</v>
      </c>
      <c r="BM46" s="1"/>
      <c r="BY46" s="1"/>
      <c r="BZ46" s="6" t="s">
        <v>8324</v>
      </c>
      <c r="CA46" s="104"/>
      <c r="CB46" s="104">
        <f>ROUND(CB31/CA1,2)</f>
        <v>5.95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10</v>
      </c>
      <c r="AX47" s="13" t="s">
        <v>162</v>
      </c>
      <c r="AY47" s="13">
        <v>167</v>
      </c>
      <c r="AZ47" s="13">
        <v>158</v>
      </c>
      <c r="BA47" s="13">
        <v>356</v>
      </c>
      <c r="BB47" s="13">
        <v>319</v>
      </c>
      <c r="BC47" s="13">
        <v>169</v>
      </c>
      <c r="BD47" s="13">
        <v>161</v>
      </c>
      <c r="BE47" s="13" t="s">
        <v>216</v>
      </c>
      <c r="BF47" s="13">
        <v>4</v>
      </c>
      <c r="BG47" s="13">
        <v>120</v>
      </c>
      <c r="BH47" s="13">
        <v>115</v>
      </c>
      <c r="BI47" s="318" t="s">
        <v>463</v>
      </c>
      <c r="BJ47" s="13">
        <v>3</v>
      </c>
      <c r="BK47" s="101">
        <f t="shared" si="17"/>
        <v>50.86</v>
      </c>
      <c r="BL47" s="102">
        <f t="shared" si="18"/>
        <v>45.57</v>
      </c>
      <c r="BM47" s="1"/>
      <c r="BY47" s="1"/>
      <c r="BZ47" s="6" t="s">
        <v>8325</v>
      </c>
      <c r="CA47" s="104"/>
      <c r="CB47" s="104">
        <f>ROUND(CB32/CA1,2)</f>
        <v>23.07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9</v>
      </c>
      <c r="AX48" s="13" t="s">
        <v>162</v>
      </c>
      <c r="AY48" s="13">
        <v>210</v>
      </c>
      <c r="AZ48" s="13">
        <v>189</v>
      </c>
      <c r="BA48" s="13">
        <v>401</v>
      </c>
      <c r="BB48" s="13">
        <v>355</v>
      </c>
      <c r="BC48" s="13">
        <v>172</v>
      </c>
      <c r="BD48" s="13">
        <v>166</v>
      </c>
      <c r="BE48" s="13" t="s">
        <v>225</v>
      </c>
      <c r="BF48" s="13">
        <v>1</v>
      </c>
      <c r="BG48" s="13">
        <v>147</v>
      </c>
      <c r="BH48" s="13">
        <v>124</v>
      </c>
      <c r="BI48" s="561" t="s">
        <v>514</v>
      </c>
      <c r="BJ48" s="13">
        <v>1</v>
      </c>
      <c r="BK48" s="101">
        <f t="shared" si="17"/>
        <v>50.13</v>
      </c>
      <c r="BL48" s="102">
        <f t="shared" si="18"/>
        <v>44.38</v>
      </c>
      <c r="BM48" s="1"/>
      <c r="BY48" s="1"/>
      <c r="BZ48" s="6" t="s">
        <v>8326</v>
      </c>
      <c r="CA48" s="104"/>
      <c r="CB48" s="104">
        <f>ROUND(CB35/CA1,2)</f>
        <v>10.94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10</v>
      </c>
      <c r="AX49" s="13" t="s">
        <v>162</v>
      </c>
      <c r="AY49" s="13">
        <v>480</v>
      </c>
      <c r="AZ49" s="13">
        <v>413</v>
      </c>
      <c r="BA49" s="13">
        <v>1017</v>
      </c>
      <c r="BB49" s="13">
        <v>852</v>
      </c>
      <c r="BC49" s="13">
        <v>483</v>
      </c>
      <c r="BD49" s="13">
        <v>439</v>
      </c>
      <c r="BE49" s="13" t="s">
        <v>234</v>
      </c>
      <c r="BF49" s="13">
        <v>2</v>
      </c>
      <c r="BG49" s="13">
        <v>307</v>
      </c>
      <c r="BH49" s="13">
        <v>233</v>
      </c>
      <c r="BI49" s="285" t="s">
        <v>548</v>
      </c>
      <c r="BJ49" s="13">
        <v>3</v>
      </c>
      <c r="BK49" s="101">
        <f t="shared" si="17"/>
        <v>145.29</v>
      </c>
      <c r="BL49" s="102">
        <f t="shared" si="18"/>
        <v>121.71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5</v>
      </c>
      <c r="AX50" s="13" t="s">
        <v>162</v>
      </c>
      <c r="AY50" s="13">
        <v>154</v>
      </c>
      <c r="AZ50" s="13">
        <v>143</v>
      </c>
      <c r="BA50" s="13">
        <v>304</v>
      </c>
      <c r="BB50" s="13">
        <v>268</v>
      </c>
      <c r="BC50" s="13">
        <v>145</v>
      </c>
      <c r="BD50" s="13">
        <v>125</v>
      </c>
      <c r="BE50" s="13" t="s">
        <v>243</v>
      </c>
      <c r="BF50" s="13">
        <v>4</v>
      </c>
      <c r="BG50" s="13">
        <v>117</v>
      </c>
      <c r="BH50" s="13">
        <v>107</v>
      </c>
      <c r="BI50" s="292" t="s">
        <v>582</v>
      </c>
      <c r="BJ50" s="13">
        <v>1</v>
      </c>
      <c r="BK50" s="101">
        <f t="shared" si="17"/>
        <v>76</v>
      </c>
      <c r="BL50" s="102">
        <f t="shared" si="18"/>
        <v>67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7</v>
      </c>
      <c r="AX51" s="13" t="s">
        <v>162</v>
      </c>
      <c r="AY51" s="13">
        <v>117</v>
      </c>
      <c r="AZ51" s="13">
        <v>104</v>
      </c>
      <c r="BA51" s="13">
        <v>232</v>
      </c>
      <c r="BB51" s="13">
        <v>213</v>
      </c>
      <c r="BC51" s="13">
        <v>108</v>
      </c>
      <c r="BD51" s="13">
        <v>109</v>
      </c>
      <c r="BE51" s="13" t="s">
        <v>252</v>
      </c>
      <c r="BF51" s="13">
        <v>2</v>
      </c>
      <c r="BG51" s="13">
        <v>84</v>
      </c>
      <c r="BH51" s="13">
        <v>58</v>
      </c>
      <c r="BI51" s="225" t="s">
        <v>424</v>
      </c>
      <c r="BJ51" s="13">
        <v>0</v>
      </c>
      <c r="BK51" s="101">
        <f t="shared" si="17"/>
        <v>33.14</v>
      </c>
      <c r="BL51" s="102">
        <f t="shared" si="18"/>
        <v>30.43</v>
      </c>
      <c r="BM51" s="1"/>
    </row>
    <row r="52" spans="47:82" x14ac:dyDescent="0.25">
      <c r="AU52" s="1"/>
      <c r="AV52" s="103">
        <v>50</v>
      </c>
      <c r="AW52" s="13">
        <v>9</v>
      </c>
      <c r="AX52" s="13" t="s">
        <v>162</v>
      </c>
      <c r="AY52" s="13">
        <v>246</v>
      </c>
      <c r="AZ52" s="13">
        <v>222</v>
      </c>
      <c r="BA52" s="13">
        <v>507</v>
      </c>
      <c r="BB52" s="13">
        <v>415</v>
      </c>
      <c r="BC52" s="13">
        <v>223</v>
      </c>
      <c r="BD52" s="13">
        <v>193</v>
      </c>
      <c r="BE52" s="13" t="s">
        <v>261</v>
      </c>
      <c r="BF52" s="13">
        <v>2</v>
      </c>
      <c r="BG52" s="13">
        <v>172</v>
      </c>
      <c r="BH52" s="13">
        <v>135</v>
      </c>
      <c r="BI52" s="223" t="s">
        <v>419</v>
      </c>
      <c r="BJ52" s="13">
        <v>0</v>
      </c>
      <c r="BK52" s="101">
        <f t="shared" si="17"/>
        <v>56.33</v>
      </c>
      <c r="BL52" s="102">
        <f t="shared" si="18"/>
        <v>46.11</v>
      </c>
      <c r="BM52" s="1"/>
    </row>
    <row r="53" spans="47:82" x14ac:dyDescent="0.25">
      <c r="AU53" s="1"/>
      <c r="AV53" s="103">
        <v>51</v>
      </c>
      <c r="AW53" s="13">
        <v>5</v>
      </c>
      <c r="AX53" s="13" t="s">
        <v>171</v>
      </c>
      <c r="AY53" s="13">
        <v>53</v>
      </c>
      <c r="AZ53" s="13">
        <v>50</v>
      </c>
      <c r="BA53" s="13">
        <v>99</v>
      </c>
      <c r="BB53" s="13">
        <v>88</v>
      </c>
      <c r="BC53" s="13">
        <v>40</v>
      </c>
      <c r="BD53" s="13">
        <v>38</v>
      </c>
      <c r="BE53" s="13" t="s">
        <v>180</v>
      </c>
      <c r="BF53" s="13">
        <v>2</v>
      </c>
      <c r="BG53" s="13">
        <v>66</v>
      </c>
      <c r="BH53" s="13">
        <v>60</v>
      </c>
      <c r="BI53" s="280" t="s">
        <v>540</v>
      </c>
      <c r="BJ53" s="13">
        <v>0</v>
      </c>
      <c r="BK53" s="101">
        <f t="shared" si="17"/>
        <v>19.8</v>
      </c>
      <c r="BL53" s="102">
        <f t="shared" si="18"/>
        <v>17.600000000000001</v>
      </c>
      <c r="BM53" s="1"/>
    </row>
    <row r="54" spans="47:82" x14ac:dyDescent="0.25">
      <c r="AU54" s="1"/>
      <c r="AV54" s="103">
        <v>52</v>
      </c>
      <c r="AW54" s="13">
        <v>4</v>
      </c>
      <c r="AX54" s="13" t="s">
        <v>171</v>
      </c>
      <c r="AY54" s="13">
        <v>93</v>
      </c>
      <c r="AZ54" s="13">
        <v>76</v>
      </c>
      <c r="BA54" s="13">
        <v>178</v>
      </c>
      <c r="BB54" s="13">
        <v>143</v>
      </c>
      <c r="BC54" s="13">
        <v>75</v>
      </c>
      <c r="BD54" s="13">
        <v>67</v>
      </c>
      <c r="BE54" s="13" t="s">
        <v>189</v>
      </c>
      <c r="BF54" s="13">
        <v>1</v>
      </c>
      <c r="BG54" s="13">
        <v>106</v>
      </c>
      <c r="BH54" s="13">
        <v>76</v>
      </c>
      <c r="BI54" s="463" t="s">
        <v>510</v>
      </c>
      <c r="BJ54" s="13">
        <v>1</v>
      </c>
      <c r="BK54" s="101">
        <f t="shared" si="17"/>
        <v>59.33</v>
      </c>
      <c r="BL54" s="102">
        <f t="shared" si="18"/>
        <v>47.67</v>
      </c>
      <c r="BM54" s="1"/>
    </row>
    <row r="55" spans="47:82" x14ac:dyDescent="0.25">
      <c r="AU55" s="1"/>
      <c r="AV55" s="103">
        <v>53</v>
      </c>
      <c r="AW55" s="13">
        <v>5</v>
      </c>
      <c r="AX55" s="13" t="s">
        <v>171</v>
      </c>
      <c r="AY55" s="13">
        <v>69</v>
      </c>
      <c r="AZ55" s="13">
        <v>80</v>
      </c>
      <c r="BA55" s="13">
        <v>170</v>
      </c>
      <c r="BB55" s="13">
        <v>154</v>
      </c>
      <c r="BC55" s="13">
        <v>84</v>
      </c>
      <c r="BD55" s="13">
        <v>74</v>
      </c>
      <c r="BE55" s="13" t="s">
        <v>198</v>
      </c>
      <c r="BF55" s="13">
        <v>1</v>
      </c>
      <c r="BG55" s="13">
        <v>49</v>
      </c>
      <c r="BH55" s="13">
        <v>58</v>
      </c>
      <c r="BI55" s="725" t="s">
        <v>459</v>
      </c>
      <c r="BJ55" s="13">
        <v>0</v>
      </c>
      <c r="BK55" s="101">
        <f t="shared" si="17"/>
        <v>34</v>
      </c>
      <c r="BL55" s="102">
        <f t="shared" si="18"/>
        <v>30.8</v>
      </c>
      <c r="BM55" s="1"/>
    </row>
    <row r="56" spans="47:82" x14ac:dyDescent="0.25">
      <c r="AU56" s="1"/>
      <c r="AV56" s="103">
        <v>54</v>
      </c>
      <c r="AW56" s="13">
        <v>3</v>
      </c>
      <c r="AX56" s="13" t="s">
        <v>171</v>
      </c>
      <c r="AY56" s="13">
        <v>90</v>
      </c>
      <c r="AZ56" s="13">
        <v>77</v>
      </c>
      <c r="BA56" s="13">
        <v>178</v>
      </c>
      <c r="BB56" s="13">
        <v>149</v>
      </c>
      <c r="BC56" s="13">
        <v>84</v>
      </c>
      <c r="BD56" s="13">
        <v>72</v>
      </c>
      <c r="BE56" s="13" t="s">
        <v>207</v>
      </c>
      <c r="BF56" s="13">
        <v>4</v>
      </c>
      <c r="BG56" s="13">
        <v>82</v>
      </c>
      <c r="BH56" s="13">
        <v>58</v>
      </c>
      <c r="BI56" s="579" t="s">
        <v>428</v>
      </c>
      <c r="BJ56" s="13">
        <v>1</v>
      </c>
      <c r="BK56" s="101">
        <f t="shared" si="17"/>
        <v>89</v>
      </c>
      <c r="BL56" s="102">
        <f t="shared" si="18"/>
        <v>74.5</v>
      </c>
      <c r="BM56" s="1"/>
    </row>
    <row r="57" spans="47:82" x14ac:dyDescent="0.25">
      <c r="AU57" s="1"/>
      <c r="AV57" s="103">
        <v>55</v>
      </c>
      <c r="AW57" s="13">
        <v>9</v>
      </c>
      <c r="AX57" s="13" t="s">
        <v>171</v>
      </c>
      <c r="AY57" s="13">
        <v>396</v>
      </c>
      <c r="AZ57" s="13">
        <v>329</v>
      </c>
      <c r="BA57" s="13">
        <v>763</v>
      </c>
      <c r="BB57" s="13">
        <v>670</v>
      </c>
      <c r="BC57" s="13">
        <v>325</v>
      </c>
      <c r="BD57" s="13">
        <v>341</v>
      </c>
      <c r="BE57" s="13" t="s">
        <v>216</v>
      </c>
      <c r="BF57" s="13">
        <v>2</v>
      </c>
      <c r="BG57" s="13">
        <v>141</v>
      </c>
      <c r="BH57" s="13">
        <v>133</v>
      </c>
      <c r="BI57" s="728" t="s">
        <v>415</v>
      </c>
      <c r="BJ57" s="13">
        <v>2</v>
      </c>
      <c r="BK57" s="101">
        <f t="shared" si="17"/>
        <v>109</v>
      </c>
      <c r="BL57" s="102">
        <f t="shared" si="18"/>
        <v>95.71</v>
      </c>
      <c r="BM57" s="1"/>
    </row>
    <row r="58" spans="47:82" x14ac:dyDescent="0.25">
      <c r="AU58" s="1"/>
      <c r="AV58" s="103">
        <v>56</v>
      </c>
      <c r="AW58" s="13">
        <v>6</v>
      </c>
      <c r="AX58" s="13" t="s">
        <v>171</v>
      </c>
      <c r="AY58" s="13">
        <v>107</v>
      </c>
      <c r="AZ58" s="13">
        <v>85</v>
      </c>
      <c r="BA58" s="13">
        <v>188</v>
      </c>
      <c r="BB58" s="13">
        <v>157</v>
      </c>
      <c r="BC58" s="13">
        <v>76</v>
      </c>
      <c r="BD58" s="13">
        <v>72</v>
      </c>
      <c r="BE58" s="13" t="s">
        <v>225</v>
      </c>
      <c r="BF58" s="13">
        <v>4</v>
      </c>
      <c r="BG58" s="13">
        <v>139</v>
      </c>
      <c r="BH58" s="13">
        <v>110</v>
      </c>
      <c r="BI58" s="231" t="s">
        <v>437</v>
      </c>
      <c r="BJ58" s="13">
        <v>2</v>
      </c>
      <c r="BK58" s="101">
        <f t="shared" si="17"/>
        <v>47</v>
      </c>
      <c r="BL58" s="102">
        <f t="shared" si="18"/>
        <v>39.25</v>
      </c>
      <c r="BM58" s="1"/>
    </row>
    <row r="59" spans="47:82" x14ac:dyDescent="0.25">
      <c r="AU59" s="1"/>
      <c r="AV59" s="103">
        <v>57</v>
      </c>
      <c r="AW59" s="13">
        <v>3</v>
      </c>
      <c r="AX59" s="13" t="s">
        <v>171</v>
      </c>
      <c r="AY59" s="13">
        <v>117</v>
      </c>
      <c r="AZ59" s="13">
        <v>107</v>
      </c>
      <c r="BA59" s="13">
        <v>234</v>
      </c>
      <c r="BB59" s="13">
        <v>203</v>
      </c>
      <c r="BC59" s="13">
        <v>106</v>
      </c>
      <c r="BD59" s="13">
        <v>96</v>
      </c>
      <c r="BE59" s="13" t="s">
        <v>234</v>
      </c>
      <c r="BF59" s="13">
        <v>1</v>
      </c>
      <c r="BG59" s="13">
        <v>203</v>
      </c>
      <c r="BH59" s="13">
        <v>180</v>
      </c>
      <c r="BI59" s="731" t="s">
        <v>424</v>
      </c>
      <c r="BJ59" s="13">
        <v>0</v>
      </c>
      <c r="BK59" s="101">
        <f t="shared" si="17"/>
        <v>78</v>
      </c>
      <c r="BL59" s="102">
        <f t="shared" si="18"/>
        <v>67.67</v>
      </c>
      <c r="BM59" s="1"/>
    </row>
    <row r="60" spans="47:82" x14ac:dyDescent="0.25">
      <c r="AU60" s="1"/>
      <c r="AV60" s="103">
        <v>58</v>
      </c>
      <c r="AW60" s="13">
        <v>3</v>
      </c>
      <c r="AX60" s="13" t="s">
        <v>171</v>
      </c>
      <c r="AY60" s="13">
        <v>27</v>
      </c>
      <c r="AZ60" s="13">
        <v>29</v>
      </c>
      <c r="BA60" s="13">
        <v>64</v>
      </c>
      <c r="BB60" s="13">
        <v>47</v>
      </c>
      <c r="BC60" s="13">
        <v>35</v>
      </c>
      <c r="BD60" s="13">
        <v>18</v>
      </c>
      <c r="BE60" s="13" t="s">
        <v>243</v>
      </c>
      <c r="BF60" s="13">
        <v>1</v>
      </c>
      <c r="BG60" s="13">
        <v>42</v>
      </c>
      <c r="BH60" s="13">
        <v>28</v>
      </c>
      <c r="BI60" s="564" t="s">
        <v>424</v>
      </c>
      <c r="BJ60" s="13">
        <v>0</v>
      </c>
      <c r="BK60" s="101">
        <f t="shared" si="17"/>
        <v>21.33</v>
      </c>
      <c r="BL60" s="102">
        <f t="shared" si="18"/>
        <v>15.67</v>
      </c>
      <c r="BM60" s="1"/>
    </row>
    <row r="61" spans="47:82" x14ac:dyDescent="0.25">
      <c r="AU61" s="1"/>
      <c r="AV61" s="103">
        <v>59</v>
      </c>
      <c r="AW61" s="13">
        <v>3</v>
      </c>
      <c r="AX61" s="13" t="s">
        <v>171</v>
      </c>
      <c r="AY61" s="13">
        <v>107</v>
      </c>
      <c r="AZ61" s="13">
        <v>99</v>
      </c>
      <c r="BA61" s="13">
        <v>186</v>
      </c>
      <c r="BB61" s="13">
        <v>178</v>
      </c>
      <c r="BC61" s="13">
        <v>74</v>
      </c>
      <c r="BD61" s="13">
        <v>79</v>
      </c>
      <c r="BE61" s="13" t="s">
        <v>252</v>
      </c>
      <c r="BF61" s="13">
        <v>10</v>
      </c>
      <c r="BG61" s="13">
        <v>146</v>
      </c>
      <c r="BH61" s="13">
        <v>131</v>
      </c>
      <c r="BI61" s="343" t="s">
        <v>442</v>
      </c>
      <c r="BJ61" s="13">
        <v>1</v>
      </c>
      <c r="BK61" s="101">
        <f t="shared" si="17"/>
        <v>93</v>
      </c>
      <c r="BL61" s="102">
        <f t="shared" si="18"/>
        <v>89</v>
      </c>
      <c r="BM61" s="1"/>
    </row>
    <row r="62" spans="47:82" x14ac:dyDescent="0.25">
      <c r="AU62" s="1"/>
      <c r="AV62" s="103">
        <v>60</v>
      </c>
      <c r="AW62" s="13">
        <v>1</v>
      </c>
      <c r="AX62" s="13" t="s">
        <v>171</v>
      </c>
      <c r="AY62" s="13">
        <v>0</v>
      </c>
      <c r="AZ62" s="13">
        <v>1</v>
      </c>
      <c r="BA62" s="13">
        <v>6</v>
      </c>
      <c r="BB62" s="13">
        <v>3</v>
      </c>
      <c r="BC62" s="13">
        <v>6</v>
      </c>
      <c r="BD62" s="13">
        <v>2</v>
      </c>
      <c r="BE62" s="13" t="s">
        <v>261</v>
      </c>
      <c r="BF62" s="13">
        <v>2</v>
      </c>
      <c r="BG62" s="13">
        <v>6</v>
      </c>
      <c r="BH62" s="13">
        <v>3</v>
      </c>
      <c r="BI62" s="350" t="s">
        <v>489</v>
      </c>
      <c r="BJ62" s="13">
        <v>0</v>
      </c>
      <c r="BK62" s="101">
        <f t="shared" si="17"/>
        <v>6</v>
      </c>
      <c r="BL62" s="102">
        <f t="shared" si="18"/>
        <v>3</v>
      </c>
      <c r="BM62" s="1"/>
    </row>
    <row r="63" spans="47:82" x14ac:dyDescent="0.25">
      <c r="AU63" s="1"/>
      <c r="AV63" s="103">
        <v>61</v>
      </c>
      <c r="AW63" s="13">
        <v>3</v>
      </c>
      <c r="AX63" s="13" t="s">
        <v>180</v>
      </c>
      <c r="AY63" s="13">
        <v>49</v>
      </c>
      <c r="AZ63" s="13">
        <v>46</v>
      </c>
      <c r="BA63" s="13">
        <v>121</v>
      </c>
      <c r="BB63" s="13">
        <v>96</v>
      </c>
      <c r="BC63" s="13">
        <v>58</v>
      </c>
      <c r="BD63" s="13">
        <v>50</v>
      </c>
      <c r="BE63" s="13" t="s">
        <v>189</v>
      </c>
      <c r="BF63" s="13">
        <v>4</v>
      </c>
      <c r="BG63" s="13">
        <v>58</v>
      </c>
      <c r="BH63" s="13">
        <v>46</v>
      </c>
      <c r="BI63" s="327" t="s">
        <v>433</v>
      </c>
      <c r="BJ63" s="13">
        <v>0</v>
      </c>
      <c r="BK63" s="101">
        <f t="shared" si="17"/>
        <v>40.33</v>
      </c>
      <c r="BL63" s="102">
        <f t="shared" si="18"/>
        <v>32</v>
      </c>
      <c r="BM63" s="1"/>
    </row>
    <row r="64" spans="47:82" x14ac:dyDescent="0.25">
      <c r="AU64" s="1"/>
      <c r="AV64" s="103">
        <v>62</v>
      </c>
      <c r="AW64" s="13">
        <v>6</v>
      </c>
      <c r="AX64" s="13" t="s">
        <v>180</v>
      </c>
      <c r="AY64" s="13">
        <v>244</v>
      </c>
      <c r="AZ64" s="13">
        <v>162</v>
      </c>
      <c r="BA64" s="13">
        <v>383</v>
      </c>
      <c r="BB64" s="13">
        <v>292</v>
      </c>
      <c r="BC64" s="13">
        <v>124</v>
      </c>
      <c r="BD64" s="13">
        <v>130</v>
      </c>
      <c r="BE64" s="13" t="s">
        <v>198</v>
      </c>
      <c r="BF64" s="13">
        <v>4</v>
      </c>
      <c r="BG64" s="13">
        <v>104</v>
      </c>
      <c r="BH64" s="13">
        <v>82</v>
      </c>
      <c r="BI64" s="564" t="s">
        <v>424</v>
      </c>
      <c r="BJ64" s="13">
        <v>2</v>
      </c>
      <c r="BK64" s="101">
        <f t="shared" si="17"/>
        <v>95.75</v>
      </c>
      <c r="BL64" s="102">
        <f t="shared" si="18"/>
        <v>73</v>
      </c>
      <c r="BM64" s="1"/>
    </row>
    <row r="65" spans="47:65" x14ac:dyDescent="0.25">
      <c r="AU65" s="1"/>
      <c r="AV65" s="103">
        <v>63</v>
      </c>
      <c r="AW65" s="13">
        <v>8</v>
      </c>
      <c r="AX65" s="13" t="s">
        <v>180</v>
      </c>
      <c r="AY65" s="13">
        <v>142</v>
      </c>
      <c r="AZ65" s="13">
        <v>120</v>
      </c>
      <c r="BA65" s="13">
        <v>249</v>
      </c>
      <c r="BB65" s="13">
        <v>230</v>
      </c>
      <c r="BC65" s="13">
        <v>92</v>
      </c>
      <c r="BD65" s="13">
        <v>110</v>
      </c>
      <c r="BE65" s="13" t="s">
        <v>207</v>
      </c>
      <c r="BF65" s="13">
        <v>1</v>
      </c>
      <c r="BG65" s="13">
        <v>78</v>
      </c>
      <c r="BH65" s="13">
        <v>72</v>
      </c>
      <c r="BI65" s="340" t="s">
        <v>502</v>
      </c>
      <c r="BJ65" s="13">
        <v>0</v>
      </c>
      <c r="BK65" s="101">
        <f t="shared" si="17"/>
        <v>31.13</v>
      </c>
      <c r="BL65" s="102">
        <f t="shared" si="18"/>
        <v>28.75</v>
      </c>
      <c r="BM65" s="1"/>
    </row>
    <row r="66" spans="47:65" x14ac:dyDescent="0.25">
      <c r="AU66" s="1"/>
      <c r="AV66" s="103">
        <v>64</v>
      </c>
      <c r="AW66" s="13">
        <v>8</v>
      </c>
      <c r="AX66" s="13" t="s">
        <v>180</v>
      </c>
      <c r="AY66" s="13">
        <v>101</v>
      </c>
      <c r="AZ66" s="13">
        <v>129</v>
      </c>
      <c r="BA66" s="13">
        <v>238</v>
      </c>
      <c r="BB66" s="13">
        <v>253</v>
      </c>
      <c r="BC66" s="13">
        <v>127</v>
      </c>
      <c r="BD66" s="13">
        <v>124</v>
      </c>
      <c r="BE66" s="13" t="s">
        <v>216</v>
      </c>
      <c r="BF66" s="13">
        <v>2</v>
      </c>
      <c r="BG66" s="13">
        <v>73</v>
      </c>
      <c r="BH66" s="13">
        <v>70</v>
      </c>
      <c r="BI66" s="340" t="s">
        <v>502</v>
      </c>
      <c r="BJ66" s="13">
        <v>1</v>
      </c>
      <c r="BK66" s="101">
        <f t="shared" si="17"/>
        <v>34</v>
      </c>
      <c r="BL66" s="102">
        <f t="shared" si="18"/>
        <v>36.14</v>
      </c>
      <c r="BM66" s="1"/>
    </row>
    <row r="67" spans="47:65" x14ac:dyDescent="0.25">
      <c r="AU67" s="1"/>
      <c r="AV67" s="103">
        <v>65</v>
      </c>
      <c r="AW67" s="13">
        <v>10</v>
      </c>
      <c r="AX67" s="13" t="s">
        <v>180</v>
      </c>
      <c r="AY67" s="13">
        <v>374</v>
      </c>
      <c r="AZ67" s="13">
        <v>350</v>
      </c>
      <c r="BA67" s="13">
        <v>746</v>
      </c>
      <c r="BB67" s="13">
        <v>686</v>
      </c>
      <c r="BC67" s="13">
        <v>337</v>
      </c>
      <c r="BD67" s="13">
        <v>336</v>
      </c>
      <c r="BE67" s="13" t="s">
        <v>225</v>
      </c>
      <c r="BF67" s="13">
        <v>1</v>
      </c>
      <c r="BG67" s="13">
        <v>220</v>
      </c>
      <c r="BH67" s="13">
        <v>214</v>
      </c>
      <c r="BI67" s="307" t="s">
        <v>459</v>
      </c>
      <c r="BJ67" s="13">
        <v>1</v>
      </c>
      <c r="BK67" s="101">
        <f t="shared" ref="BK67:BK98" si="19">ROUND(BA67/(AW67-BJ67),2)</f>
        <v>82.89</v>
      </c>
      <c r="BL67" s="102">
        <f t="shared" ref="BL67:BL98" si="20">ROUND(BB67/(AW67-BJ67),2)</f>
        <v>76.22</v>
      </c>
      <c r="BM67" s="1"/>
    </row>
    <row r="68" spans="47:65" x14ac:dyDescent="0.25">
      <c r="AU68" s="1"/>
      <c r="AV68" s="103">
        <v>66</v>
      </c>
      <c r="AW68" s="13">
        <v>5</v>
      </c>
      <c r="AX68" s="13" t="s">
        <v>180</v>
      </c>
      <c r="AY68" s="13">
        <v>126</v>
      </c>
      <c r="AZ68" s="13">
        <v>130</v>
      </c>
      <c r="BA68" s="13">
        <v>223</v>
      </c>
      <c r="BB68" s="13">
        <v>214</v>
      </c>
      <c r="BC68" s="13">
        <v>85</v>
      </c>
      <c r="BD68" s="13">
        <v>84</v>
      </c>
      <c r="BE68" s="13" t="s">
        <v>234</v>
      </c>
      <c r="BF68" s="13">
        <v>5</v>
      </c>
      <c r="BG68" s="13">
        <v>77</v>
      </c>
      <c r="BH68" s="13">
        <v>57</v>
      </c>
      <c r="BI68" s="331" t="s">
        <v>454</v>
      </c>
      <c r="BJ68" s="13">
        <v>0</v>
      </c>
      <c r="BK68" s="101">
        <f t="shared" si="19"/>
        <v>44.6</v>
      </c>
      <c r="BL68" s="102">
        <f t="shared" si="20"/>
        <v>42.8</v>
      </c>
      <c r="BM68" s="1"/>
    </row>
    <row r="69" spans="47:65" x14ac:dyDescent="0.25">
      <c r="AU69" s="1"/>
      <c r="AV69" s="103">
        <v>67</v>
      </c>
      <c r="AW69" s="13">
        <v>5</v>
      </c>
      <c r="AX69" s="13" t="s">
        <v>180</v>
      </c>
      <c r="AY69" s="13">
        <v>135</v>
      </c>
      <c r="AZ69" s="13">
        <v>122</v>
      </c>
      <c r="BA69" s="13">
        <v>259</v>
      </c>
      <c r="BB69" s="13">
        <v>216</v>
      </c>
      <c r="BC69" s="13">
        <v>114</v>
      </c>
      <c r="BD69" s="13">
        <v>94</v>
      </c>
      <c r="BE69" s="13" t="s">
        <v>243</v>
      </c>
      <c r="BF69" s="13">
        <v>2</v>
      </c>
      <c r="BG69" s="13">
        <v>116</v>
      </c>
      <c r="BH69" s="13">
        <v>104</v>
      </c>
      <c r="BI69" s="327" t="s">
        <v>433</v>
      </c>
      <c r="BJ69" s="13">
        <v>0</v>
      </c>
      <c r="BK69" s="101">
        <f t="shared" si="19"/>
        <v>51.8</v>
      </c>
      <c r="BL69" s="102">
        <f t="shared" si="20"/>
        <v>43.2</v>
      </c>
      <c r="BM69" s="1"/>
    </row>
    <row r="70" spans="47:65" x14ac:dyDescent="0.25">
      <c r="AU70" s="1"/>
      <c r="AV70" s="103">
        <v>68</v>
      </c>
      <c r="AW70" s="13">
        <v>6</v>
      </c>
      <c r="AX70" s="13" t="s">
        <v>180</v>
      </c>
      <c r="AY70" s="13">
        <v>63</v>
      </c>
      <c r="AZ70" s="13">
        <v>73</v>
      </c>
      <c r="BA70" s="13">
        <v>130</v>
      </c>
      <c r="BB70" s="13">
        <v>140</v>
      </c>
      <c r="BC70" s="13">
        <v>64</v>
      </c>
      <c r="BD70" s="13">
        <v>67</v>
      </c>
      <c r="BE70" s="13" t="s">
        <v>252</v>
      </c>
      <c r="BF70" s="13">
        <v>3</v>
      </c>
      <c r="BG70" s="13">
        <v>39</v>
      </c>
      <c r="BH70" s="13">
        <v>43</v>
      </c>
      <c r="BI70" s="302" t="s">
        <v>548</v>
      </c>
      <c r="BJ70" s="13">
        <v>0</v>
      </c>
      <c r="BK70" s="101">
        <f t="shared" si="19"/>
        <v>21.67</v>
      </c>
      <c r="BL70" s="102">
        <f t="shared" si="20"/>
        <v>23.33</v>
      </c>
      <c r="BM70" s="1"/>
    </row>
    <row r="71" spans="47:65" x14ac:dyDescent="0.25">
      <c r="AU71" s="1"/>
      <c r="AV71" s="103">
        <v>69</v>
      </c>
      <c r="AW71" s="13">
        <v>4</v>
      </c>
      <c r="AX71" s="13" t="s">
        <v>180</v>
      </c>
      <c r="AY71" s="13">
        <v>190</v>
      </c>
      <c r="AZ71" s="13">
        <v>189</v>
      </c>
      <c r="BA71" s="13">
        <v>406</v>
      </c>
      <c r="BB71" s="13">
        <v>348</v>
      </c>
      <c r="BC71" s="13">
        <v>190</v>
      </c>
      <c r="BD71" s="13">
        <v>159</v>
      </c>
      <c r="BE71" s="13" t="s">
        <v>261</v>
      </c>
      <c r="BF71" s="13">
        <v>2</v>
      </c>
      <c r="BG71" s="13">
        <v>179</v>
      </c>
      <c r="BH71" s="13">
        <v>162</v>
      </c>
      <c r="BI71" s="459" t="s">
        <v>514</v>
      </c>
      <c r="BJ71" s="13">
        <v>0</v>
      </c>
      <c r="BK71" s="101">
        <f t="shared" si="19"/>
        <v>101.5</v>
      </c>
      <c r="BL71" s="102">
        <f t="shared" si="20"/>
        <v>87</v>
      </c>
      <c r="BM71" s="1"/>
    </row>
    <row r="72" spans="47:65" x14ac:dyDescent="0.25">
      <c r="AU72" s="1"/>
      <c r="AV72" s="103">
        <v>70</v>
      </c>
      <c r="AW72" s="13">
        <v>6</v>
      </c>
      <c r="AX72" s="13" t="s">
        <v>189</v>
      </c>
      <c r="AY72" s="13">
        <v>93</v>
      </c>
      <c r="AZ72" s="13">
        <v>114</v>
      </c>
      <c r="BA72" s="13">
        <v>225</v>
      </c>
      <c r="BB72" s="13">
        <v>248</v>
      </c>
      <c r="BC72" s="13">
        <v>123</v>
      </c>
      <c r="BD72" s="13">
        <v>134</v>
      </c>
      <c r="BE72" s="13" t="s">
        <v>198</v>
      </c>
      <c r="BF72" s="13">
        <v>2</v>
      </c>
      <c r="BG72" s="13">
        <v>107</v>
      </c>
      <c r="BH72" s="13">
        <v>107</v>
      </c>
      <c r="BI72" s="565" t="s">
        <v>463</v>
      </c>
      <c r="BJ72" s="13">
        <v>0</v>
      </c>
      <c r="BK72" s="101">
        <f t="shared" si="19"/>
        <v>37.5</v>
      </c>
      <c r="BL72" s="102">
        <f t="shared" si="20"/>
        <v>41.33</v>
      </c>
      <c r="BM72" s="1"/>
    </row>
    <row r="73" spans="47:65" x14ac:dyDescent="0.25">
      <c r="AU73" s="1"/>
      <c r="AV73" s="103">
        <v>71</v>
      </c>
      <c r="AW73" s="13">
        <v>5</v>
      </c>
      <c r="AX73" s="13" t="s">
        <v>189</v>
      </c>
      <c r="AY73" s="13">
        <v>92</v>
      </c>
      <c r="AZ73" s="13">
        <v>123</v>
      </c>
      <c r="BA73" s="13">
        <v>242</v>
      </c>
      <c r="BB73" s="13">
        <v>247</v>
      </c>
      <c r="BC73" s="13">
        <v>137</v>
      </c>
      <c r="BD73" s="13">
        <v>124</v>
      </c>
      <c r="BE73" s="13" t="s">
        <v>207</v>
      </c>
      <c r="BF73" s="13">
        <v>4</v>
      </c>
      <c r="BG73" s="13">
        <v>83</v>
      </c>
      <c r="BH73" s="13">
        <v>68</v>
      </c>
      <c r="BI73" s="223" t="s">
        <v>419</v>
      </c>
      <c r="BJ73" s="13">
        <v>2</v>
      </c>
      <c r="BK73" s="101">
        <f t="shared" si="19"/>
        <v>80.67</v>
      </c>
      <c r="BL73" s="102">
        <f t="shared" si="20"/>
        <v>82.33</v>
      </c>
      <c r="BM73" s="1"/>
    </row>
    <row r="74" spans="47:65" x14ac:dyDescent="0.25">
      <c r="AU74" s="1"/>
      <c r="AV74" s="103">
        <v>72</v>
      </c>
      <c r="AW74" s="13">
        <v>8</v>
      </c>
      <c r="AX74" s="13" t="s">
        <v>189</v>
      </c>
      <c r="AY74" s="13">
        <v>143</v>
      </c>
      <c r="AZ74" s="13">
        <v>130</v>
      </c>
      <c r="BA74" s="13">
        <v>274</v>
      </c>
      <c r="BB74" s="13">
        <v>229</v>
      </c>
      <c r="BC74" s="13">
        <v>117</v>
      </c>
      <c r="BD74" s="13">
        <v>99</v>
      </c>
      <c r="BE74" s="13" t="s">
        <v>216</v>
      </c>
      <c r="BF74" s="13">
        <v>6</v>
      </c>
      <c r="BG74" s="13">
        <v>118</v>
      </c>
      <c r="BH74" s="13">
        <v>85</v>
      </c>
      <c r="BI74" s="724" t="s">
        <v>480</v>
      </c>
      <c r="BJ74" s="13">
        <v>0</v>
      </c>
      <c r="BK74" s="101">
        <f t="shared" si="19"/>
        <v>34.25</v>
      </c>
      <c r="BL74" s="102">
        <f t="shared" si="20"/>
        <v>28.63</v>
      </c>
      <c r="BM74" s="1"/>
    </row>
    <row r="75" spans="47:65" x14ac:dyDescent="0.25">
      <c r="AU75" s="1"/>
      <c r="AV75" s="103">
        <v>73</v>
      </c>
      <c r="AW75" s="13">
        <v>7</v>
      </c>
      <c r="AX75" s="13" t="s">
        <v>189</v>
      </c>
      <c r="AY75" s="13">
        <v>118</v>
      </c>
      <c r="AZ75" s="13">
        <v>141</v>
      </c>
      <c r="BA75" s="13">
        <v>277</v>
      </c>
      <c r="BB75" s="13">
        <v>276</v>
      </c>
      <c r="BC75" s="13">
        <v>149</v>
      </c>
      <c r="BD75" s="13">
        <v>135</v>
      </c>
      <c r="BE75" s="13" t="s">
        <v>225</v>
      </c>
      <c r="BF75" s="13">
        <v>8</v>
      </c>
      <c r="BG75" s="13">
        <v>131</v>
      </c>
      <c r="BH75" s="13">
        <v>108</v>
      </c>
      <c r="BI75" s="340" t="s">
        <v>502</v>
      </c>
      <c r="BJ75" s="13">
        <v>2</v>
      </c>
      <c r="BK75" s="101">
        <f t="shared" si="19"/>
        <v>55.4</v>
      </c>
      <c r="BL75" s="102">
        <f t="shared" si="20"/>
        <v>55.2</v>
      </c>
      <c r="BM75" s="1"/>
    </row>
    <row r="76" spans="47:65" x14ac:dyDescent="0.25">
      <c r="AU76" s="1"/>
      <c r="AV76" s="103">
        <v>74</v>
      </c>
      <c r="AW76" s="13">
        <v>7</v>
      </c>
      <c r="AX76" s="13" t="s">
        <v>189</v>
      </c>
      <c r="AY76" s="13">
        <v>149</v>
      </c>
      <c r="AZ76" s="13">
        <v>139</v>
      </c>
      <c r="BA76" s="13">
        <v>326</v>
      </c>
      <c r="BB76" s="13">
        <v>279</v>
      </c>
      <c r="BC76" s="13">
        <v>164</v>
      </c>
      <c r="BD76" s="13">
        <v>140</v>
      </c>
      <c r="BE76" s="13" t="s">
        <v>234</v>
      </c>
      <c r="BF76" s="13">
        <v>3</v>
      </c>
      <c r="BG76" s="13">
        <v>134</v>
      </c>
      <c r="BH76" s="13">
        <v>111</v>
      </c>
      <c r="BI76" s="435" t="s">
        <v>502</v>
      </c>
      <c r="BJ76" s="13">
        <v>2</v>
      </c>
      <c r="BK76" s="101">
        <f t="shared" si="19"/>
        <v>65.2</v>
      </c>
      <c r="BL76" s="102">
        <f t="shared" si="20"/>
        <v>55.8</v>
      </c>
      <c r="BM76" s="1"/>
    </row>
    <row r="77" spans="47:65" x14ac:dyDescent="0.25">
      <c r="AU77" s="1"/>
      <c r="AV77" s="103">
        <v>75</v>
      </c>
      <c r="AW77" s="13">
        <v>3</v>
      </c>
      <c r="AX77" s="13" t="s">
        <v>189</v>
      </c>
      <c r="AY77" s="13">
        <v>174</v>
      </c>
      <c r="AZ77" s="13">
        <v>157</v>
      </c>
      <c r="BA77" s="13">
        <v>412</v>
      </c>
      <c r="BB77" s="13">
        <v>336</v>
      </c>
      <c r="BC77" s="13">
        <v>219</v>
      </c>
      <c r="BD77" s="13">
        <v>179</v>
      </c>
      <c r="BE77" s="13" t="s">
        <v>243</v>
      </c>
      <c r="BF77" s="13">
        <v>5</v>
      </c>
      <c r="BG77" s="13">
        <v>195</v>
      </c>
      <c r="BH77" s="13">
        <v>163</v>
      </c>
      <c r="BI77" s="459" t="s">
        <v>514</v>
      </c>
      <c r="BJ77" s="13">
        <v>1</v>
      </c>
      <c r="BK77" s="101">
        <f t="shared" si="19"/>
        <v>206</v>
      </c>
      <c r="BL77" s="102">
        <f t="shared" si="20"/>
        <v>168</v>
      </c>
      <c r="BM77" s="1"/>
    </row>
    <row r="78" spans="47:65" x14ac:dyDescent="0.25">
      <c r="AU78" s="1"/>
      <c r="AV78" s="103">
        <v>76</v>
      </c>
      <c r="AW78" s="13">
        <v>10</v>
      </c>
      <c r="AX78" s="13" t="s">
        <v>189</v>
      </c>
      <c r="AY78" s="13">
        <v>271</v>
      </c>
      <c r="AZ78" s="13">
        <v>279</v>
      </c>
      <c r="BA78" s="13">
        <v>559</v>
      </c>
      <c r="BB78" s="13">
        <v>566</v>
      </c>
      <c r="BC78" s="13">
        <v>268</v>
      </c>
      <c r="BD78" s="13">
        <v>287</v>
      </c>
      <c r="BE78" s="13" t="s">
        <v>252</v>
      </c>
      <c r="BF78" s="13">
        <v>4</v>
      </c>
      <c r="BG78" s="13">
        <v>211</v>
      </c>
      <c r="BH78" s="13">
        <v>185</v>
      </c>
      <c r="BI78" s="707" t="s">
        <v>494</v>
      </c>
      <c r="BJ78" s="13">
        <v>0</v>
      </c>
      <c r="BK78" s="101">
        <f t="shared" si="19"/>
        <v>55.9</v>
      </c>
      <c r="BL78" s="102">
        <f t="shared" si="20"/>
        <v>56.6</v>
      </c>
      <c r="BM78" s="1"/>
    </row>
    <row r="79" spans="47:65" x14ac:dyDescent="0.25">
      <c r="AU79" s="1"/>
      <c r="AV79" s="103">
        <v>77</v>
      </c>
      <c r="AW79" s="13">
        <v>5</v>
      </c>
      <c r="AX79" s="13" t="s">
        <v>189</v>
      </c>
      <c r="AY79" s="13">
        <v>105</v>
      </c>
      <c r="AZ79" s="13">
        <v>128</v>
      </c>
      <c r="BA79" s="13">
        <v>232</v>
      </c>
      <c r="BB79" s="13">
        <v>233</v>
      </c>
      <c r="BC79" s="13">
        <v>119</v>
      </c>
      <c r="BD79" s="13">
        <v>105</v>
      </c>
      <c r="BE79" s="13" t="s">
        <v>261</v>
      </c>
      <c r="BF79" s="13">
        <v>6</v>
      </c>
      <c r="BG79" s="13">
        <v>113</v>
      </c>
      <c r="BH79" s="13">
        <v>106</v>
      </c>
      <c r="BI79" s="775" t="s">
        <v>459</v>
      </c>
      <c r="BJ79" s="13">
        <v>0</v>
      </c>
      <c r="BK79" s="101">
        <f t="shared" si="19"/>
        <v>46.4</v>
      </c>
      <c r="BL79" s="102">
        <f t="shared" si="20"/>
        <v>46.6</v>
      </c>
      <c r="BM79" s="1"/>
    </row>
    <row r="80" spans="47:65" x14ac:dyDescent="0.25">
      <c r="AU80" s="1"/>
      <c r="AV80" s="103">
        <v>78</v>
      </c>
      <c r="AW80" s="13">
        <v>5</v>
      </c>
      <c r="AX80" s="13" t="s">
        <v>198</v>
      </c>
      <c r="AY80" s="13">
        <v>71</v>
      </c>
      <c r="AZ80" s="13">
        <v>71</v>
      </c>
      <c r="BA80" s="13">
        <v>168</v>
      </c>
      <c r="BB80" s="13">
        <v>150</v>
      </c>
      <c r="BC80" s="13">
        <v>90</v>
      </c>
      <c r="BD80" s="13">
        <v>79</v>
      </c>
      <c r="BE80" s="13" t="s">
        <v>207</v>
      </c>
      <c r="BF80" s="13">
        <v>1</v>
      </c>
      <c r="BG80" s="13">
        <v>48</v>
      </c>
      <c r="BH80" s="13">
        <v>41</v>
      </c>
      <c r="BI80" s="469" t="s">
        <v>494</v>
      </c>
      <c r="BJ80" s="13">
        <v>0</v>
      </c>
      <c r="BK80" s="101">
        <f t="shared" si="19"/>
        <v>33.6</v>
      </c>
      <c r="BL80" s="102">
        <f t="shared" si="20"/>
        <v>30</v>
      </c>
      <c r="BM80" s="1"/>
    </row>
    <row r="81" spans="47:65" x14ac:dyDescent="0.25">
      <c r="AU81" s="1"/>
      <c r="AV81" s="103">
        <v>79</v>
      </c>
      <c r="AW81" s="13">
        <v>11</v>
      </c>
      <c r="AX81" s="13" t="s">
        <v>198</v>
      </c>
      <c r="AY81" s="13">
        <v>274</v>
      </c>
      <c r="AZ81" s="13">
        <v>243</v>
      </c>
      <c r="BA81" s="13">
        <v>587</v>
      </c>
      <c r="BB81" s="13">
        <v>517</v>
      </c>
      <c r="BC81" s="13">
        <v>294</v>
      </c>
      <c r="BD81" s="13">
        <v>274</v>
      </c>
      <c r="BE81" s="13" t="s">
        <v>216</v>
      </c>
      <c r="BF81" s="13">
        <v>4</v>
      </c>
      <c r="BG81" s="13">
        <v>149</v>
      </c>
      <c r="BH81" s="13">
        <v>135</v>
      </c>
      <c r="BI81" s="271" t="s">
        <v>514</v>
      </c>
      <c r="BJ81" s="13">
        <v>2</v>
      </c>
      <c r="BK81" s="101">
        <f t="shared" si="19"/>
        <v>65.22</v>
      </c>
      <c r="BL81" s="102">
        <f t="shared" si="20"/>
        <v>57.44</v>
      </c>
      <c r="BM81" s="1"/>
    </row>
    <row r="82" spans="47:65" x14ac:dyDescent="0.25">
      <c r="AU82" s="1"/>
      <c r="AV82" s="103">
        <v>80</v>
      </c>
      <c r="AW82" s="13">
        <v>9</v>
      </c>
      <c r="AX82" s="13" t="s">
        <v>198</v>
      </c>
      <c r="AY82" s="13">
        <v>247</v>
      </c>
      <c r="AZ82" s="13">
        <v>226</v>
      </c>
      <c r="BA82" s="13">
        <v>527</v>
      </c>
      <c r="BB82" s="13">
        <v>455</v>
      </c>
      <c r="BC82" s="13">
        <v>257</v>
      </c>
      <c r="BD82" s="13">
        <v>229</v>
      </c>
      <c r="BE82" s="13" t="s">
        <v>225</v>
      </c>
      <c r="BF82" s="13">
        <v>8</v>
      </c>
      <c r="BG82" s="13">
        <v>126</v>
      </c>
      <c r="BH82" s="13">
        <v>96</v>
      </c>
      <c r="BI82" s="220" t="s">
        <v>415</v>
      </c>
      <c r="BJ82" s="13">
        <v>2</v>
      </c>
      <c r="BK82" s="101">
        <f t="shared" si="19"/>
        <v>75.290000000000006</v>
      </c>
      <c r="BL82" s="102">
        <f t="shared" si="20"/>
        <v>65</v>
      </c>
      <c r="BM82" s="1"/>
    </row>
    <row r="83" spans="47:65" x14ac:dyDescent="0.25">
      <c r="AU83" s="1"/>
      <c r="AV83" s="103">
        <v>81</v>
      </c>
      <c r="AW83" s="13">
        <v>6</v>
      </c>
      <c r="AX83" s="13" t="s">
        <v>198</v>
      </c>
      <c r="AY83" s="13">
        <v>90</v>
      </c>
      <c r="AZ83" s="13">
        <v>72</v>
      </c>
      <c r="BA83" s="13">
        <v>235</v>
      </c>
      <c r="BB83" s="13">
        <v>165</v>
      </c>
      <c r="BC83" s="13">
        <v>134</v>
      </c>
      <c r="BD83" s="13">
        <v>93</v>
      </c>
      <c r="BE83" s="13" t="s">
        <v>234</v>
      </c>
      <c r="BF83" s="13">
        <v>4</v>
      </c>
      <c r="BG83" s="13">
        <v>86</v>
      </c>
      <c r="BH83" s="13">
        <v>68</v>
      </c>
      <c r="BI83" s="326" t="s">
        <v>480</v>
      </c>
      <c r="BJ83" s="13">
        <v>2</v>
      </c>
      <c r="BK83" s="101">
        <f t="shared" si="19"/>
        <v>58.75</v>
      </c>
      <c r="BL83" s="102">
        <f t="shared" si="20"/>
        <v>41.25</v>
      </c>
      <c r="BM83" s="1"/>
    </row>
    <row r="84" spans="47:65" x14ac:dyDescent="0.25">
      <c r="AU84" s="1"/>
      <c r="AV84" s="103">
        <v>82</v>
      </c>
      <c r="AW84" s="13">
        <v>4</v>
      </c>
      <c r="AX84" s="13" t="s">
        <v>198</v>
      </c>
      <c r="AY84" s="13">
        <v>18</v>
      </c>
      <c r="AZ84" s="13">
        <v>19</v>
      </c>
      <c r="BA84" s="13">
        <v>26</v>
      </c>
      <c r="BB84" s="13">
        <v>26</v>
      </c>
      <c r="BC84" s="13">
        <v>6</v>
      </c>
      <c r="BD84" s="13">
        <v>7</v>
      </c>
      <c r="BE84" s="13" t="s">
        <v>243</v>
      </c>
      <c r="BF84" s="13">
        <v>1</v>
      </c>
      <c r="BG84" s="13">
        <v>17</v>
      </c>
      <c r="BH84" s="13">
        <v>13</v>
      </c>
      <c r="BI84" s="775" t="s">
        <v>459</v>
      </c>
      <c r="BJ84" s="13">
        <v>0</v>
      </c>
      <c r="BK84" s="101">
        <f t="shared" si="19"/>
        <v>6.5</v>
      </c>
      <c r="BL84" s="102">
        <f t="shared" si="20"/>
        <v>6.5</v>
      </c>
      <c r="BM84" s="1"/>
    </row>
    <row r="85" spans="47:65" x14ac:dyDescent="0.25">
      <c r="AU85" s="1"/>
      <c r="AV85" s="103">
        <v>83</v>
      </c>
      <c r="AW85" s="13">
        <v>2</v>
      </c>
      <c r="AX85" s="13" t="s">
        <v>198</v>
      </c>
      <c r="AY85" s="13">
        <v>139</v>
      </c>
      <c r="AZ85" s="13">
        <v>122</v>
      </c>
      <c r="BA85" s="13">
        <v>261</v>
      </c>
      <c r="BB85" s="13">
        <v>235</v>
      </c>
      <c r="BC85" s="13">
        <v>105</v>
      </c>
      <c r="BD85" s="13">
        <v>113</v>
      </c>
      <c r="BE85" s="13" t="s">
        <v>252</v>
      </c>
      <c r="BF85" s="13">
        <v>2</v>
      </c>
      <c r="BG85" s="13">
        <v>145</v>
      </c>
      <c r="BH85" s="13">
        <v>119</v>
      </c>
      <c r="BI85" s="238" t="s">
        <v>442</v>
      </c>
      <c r="BJ85" s="13">
        <v>0</v>
      </c>
      <c r="BK85" s="101">
        <f t="shared" si="19"/>
        <v>130.5</v>
      </c>
      <c r="BL85" s="102">
        <f t="shared" si="20"/>
        <v>117.5</v>
      </c>
      <c r="BM85" s="1"/>
    </row>
    <row r="86" spans="47:65" x14ac:dyDescent="0.25">
      <c r="AU86" s="1"/>
      <c r="AV86" s="103">
        <v>84</v>
      </c>
      <c r="AW86" s="13">
        <v>8</v>
      </c>
      <c r="AX86" s="13" t="s">
        <v>198</v>
      </c>
      <c r="AY86" s="13">
        <v>194</v>
      </c>
      <c r="AZ86" s="13">
        <v>178</v>
      </c>
      <c r="BA86" s="13">
        <v>412</v>
      </c>
      <c r="BB86" s="13">
        <v>356</v>
      </c>
      <c r="BC86" s="13">
        <v>200</v>
      </c>
      <c r="BD86" s="13">
        <v>178</v>
      </c>
      <c r="BE86" s="13" t="s">
        <v>261</v>
      </c>
      <c r="BF86" s="13">
        <v>6</v>
      </c>
      <c r="BG86" s="13">
        <v>120</v>
      </c>
      <c r="BH86" s="13">
        <v>101</v>
      </c>
      <c r="BI86" s="261" t="s">
        <v>485</v>
      </c>
      <c r="BJ86" s="13">
        <v>1</v>
      </c>
      <c r="BK86" s="101">
        <f t="shared" si="19"/>
        <v>58.86</v>
      </c>
      <c r="BL86" s="102">
        <f t="shared" si="20"/>
        <v>50.86</v>
      </c>
      <c r="BM86" s="1"/>
    </row>
    <row r="87" spans="47:65" x14ac:dyDescent="0.25">
      <c r="AU87" s="1"/>
      <c r="AV87" s="103">
        <v>85</v>
      </c>
      <c r="AW87" s="13">
        <v>8</v>
      </c>
      <c r="AX87" s="13" t="s">
        <v>207</v>
      </c>
      <c r="AY87" s="13">
        <v>187</v>
      </c>
      <c r="AZ87" s="13">
        <v>157</v>
      </c>
      <c r="BA87" s="13">
        <v>343</v>
      </c>
      <c r="BB87" s="13">
        <v>313</v>
      </c>
      <c r="BC87" s="13">
        <v>134</v>
      </c>
      <c r="BD87" s="13">
        <v>156</v>
      </c>
      <c r="BE87" s="13" t="s">
        <v>216</v>
      </c>
      <c r="BF87" s="13">
        <v>3</v>
      </c>
      <c r="BG87" s="13">
        <v>80</v>
      </c>
      <c r="BH87" s="13">
        <v>45</v>
      </c>
      <c r="BI87" s="433" t="s">
        <v>415</v>
      </c>
      <c r="BJ87" s="13">
        <v>0</v>
      </c>
      <c r="BK87" s="101">
        <f t="shared" si="19"/>
        <v>42.88</v>
      </c>
      <c r="BL87" s="102">
        <f t="shared" si="20"/>
        <v>39.130000000000003</v>
      </c>
      <c r="BM87" s="1"/>
    </row>
    <row r="88" spans="47:65" x14ac:dyDescent="0.25">
      <c r="AU88" s="1"/>
      <c r="AV88" s="103">
        <v>86</v>
      </c>
      <c r="AW88" s="13">
        <v>7</v>
      </c>
      <c r="AX88" s="13" t="s">
        <v>207</v>
      </c>
      <c r="AY88" s="13">
        <v>150</v>
      </c>
      <c r="AZ88" s="13">
        <v>152</v>
      </c>
      <c r="BA88" s="13">
        <v>347</v>
      </c>
      <c r="BB88" s="13">
        <v>338</v>
      </c>
      <c r="BC88" s="13">
        <v>179</v>
      </c>
      <c r="BD88" s="13">
        <v>186</v>
      </c>
      <c r="BE88" s="13" t="s">
        <v>225</v>
      </c>
      <c r="BF88" s="13">
        <v>1</v>
      </c>
      <c r="BG88" s="13">
        <v>97</v>
      </c>
      <c r="BH88" s="13">
        <v>99</v>
      </c>
      <c r="BI88" s="728" t="s">
        <v>415</v>
      </c>
      <c r="BJ88" s="13">
        <v>1</v>
      </c>
      <c r="BK88" s="101">
        <f t="shared" si="19"/>
        <v>57.83</v>
      </c>
      <c r="BL88" s="102">
        <f t="shared" si="20"/>
        <v>56.33</v>
      </c>
      <c r="BM88" s="1"/>
    </row>
    <row r="89" spans="47:65" x14ac:dyDescent="0.25">
      <c r="AU89" s="1"/>
      <c r="AV89" s="103">
        <v>87</v>
      </c>
      <c r="AW89" s="13">
        <v>8</v>
      </c>
      <c r="AX89" s="13" t="s">
        <v>207</v>
      </c>
      <c r="AY89" s="13">
        <v>146</v>
      </c>
      <c r="AZ89" s="13">
        <v>139</v>
      </c>
      <c r="BA89" s="13">
        <v>276</v>
      </c>
      <c r="BB89" s="13">
        <v>271</v>
      </c>
      <c r="BC89" s="13">
        <v>122</v>
      </c>
      <c r="BD89" s="13">
        <v>132</v>
      </c>
      <c r="BE89" s="13" t="s">
        <v>234</v>
      </c>
      <c r="BF89" s="13">
        <v>4</v>
      </c>
      <c r="BG89" s="13">
        <v>84</v>
      </c>
      <c r="BH89" s="13">
        <v>73</v>
      </c>
      <c r="BI89" s="225" t="s">
        <v>424</v>
      </c>
      <c r="BJ89" s="13">
        <v>0</v>
      </c>
      <c r="BK89" s="101">
        <f t="shared" si="19"/>
        <v>34.5</v>
      </c>
      <c r="BL89" s="102">
        <f t="shared" si="20"/>
        <v>33.880000000000003</v>
      </c>
      <c r="BM89" s="1"/>
    </row>
    <row r="90" spans="47:65" x14ac:dyDescent="0.25">
      <c r="AU90" s="1"/>
      <c r="AV90" s="103">
        <v>88</v>
      </c>
      <c r="AW90" s="13">
        <v>7</v>
      </c>
      <c r="AX90" s="13" t="s">
        <v>207</v>
      </c>
      <c r="AY90" s="13">
        <v>161</v>
      </c>
      <c r="AZ90" s="13">
        <v>144</v>
      </c>
      <c r="BA90" s="13">
        <v>315</v>
      </c>
      <c r="BB90" s="13">
        <v>275</v>
      </c>
      <c r="BC90" s="13">
        <v>126</v>
      </c>
      <c r="BD90" s="13">
        <v>131</v>
      </c>
      <c r="BE90" s="13" t="s">
        <v>243</v>
      </c>
      <c r="BF90" s="13">
        <v>1</v>
      </c>
      <c r="BG90" s="13">
        <v>146</v>
      </c>
      <c r="BH90" s="13">
        <v>146</v>
      </c>
      <c r="BI90" s="708" t="s">
        <v>463</v>
      </c>
      <c r="BJ90" s="13">
        <v>1</v>
      </c>
      <c r="BK90" s="101">
        <f t="shared" si="19"/>
        <v>52.5</v>
      </c>
      <c r="BL90" s="102">
        <f t="shared" si="20"/>
        <v>45.83</v>
      </c>
      <c r="BM90" s="1"/>
    </row>
    <row r="91" spans="47:65" x14ac:dyDescent="0.25">
      <c r="AU91" s="1"/>
      <c r="AV91" s="103">
        <v>89</v>
      </c>
      <c r="AW91" s="13">
        <v>9</v>
      </c>
      <c r="AX91" s="13" t="s">
        <v>207</v>
      </c>
      <c r="AY91" s="13">
        <v>193</v>
      </c>
      <c r="AZ91" s="13">
        <v>193</v>
      </c>
      <c r="BA91" s="13">
        <v>401</v>
      </c>
      <c r="BB91" s="13">
        <v>391</v>
      </c>
      <c r="BC91" s="13">
        <v>186</v>
      </c>
      <c r="BD91" s="13">
        <v>198</v>
      </c>
      <c r="BE91" s="13" t="s">
        <v>252</v>
      </c>
      <c r="BF91" s="13">
        <v>1</v>
      </c>
      <c r="BG91" s="13">
        <v>241</v>
      </c>
      <c r="BH91" s="13">
        <v>218</v>
      </c>
      <c r="BI91" s="461" t="s">
        <v>433</v>
      </c>
      <c r="BJ91" s="13">
        <v>2</v>
      </c>
      <c r="BK91" s="101">
        <f t="shared" si="19"/>
        <v>57.29</v>
      </c>
      <c r="BL91" s="102">
        <f t="shared" si="20"/>
        <v>55.86</v>
      </c>
      <c r="BM91" s="1"/>
    </row>
    <row r="92" spans="47:65" x14ac:dyDescent="0.25">
      <c r="AU92" s="1"/>
      <c r="AV92" s="103">
        <v>90</v>
      </c>
      <c r="AW92" s="13">
        <v>8</v>
      </c>
      <c r="AX92" s="13" t="s">
        <v>207</v>
      </c>
      <c r="AY92" s="13">
        <v>293</v>
      </c>
      <c r="AZ92" s="13">
        <v>261</v>
      </c>
      <c r="BA92" s="13">
        <v>576</v>
      </c>
      <c r="BB92" s="13">
        <v>512</v>
      </c>
      <c r="BC92" s="13">
        <v>249</v>
      </c>
      <c r="BD92" s="13">
        <v>251</v>
      </c>
      <c r="BE92" s="13" t="s">
        <v>261</v>
      </c>
      <c r="BF92" s="13">
        <v>5</v>
      </c>
      <c r="BG92" s="13">
        <v>141</v>
      </c>
      <c r="BH92" s="13">
        <v>146</v>
      </c>
      <c r="BI92" s="312" t="s">
        <v>540</v>
      </c>
      <c r="BJ92" s="13">
        <v>1</v>
      </c>
      <c r="BK92" s="101">
        <f t="shared" si="19"/>
        <v>82.29</v>
      </c>
      <c r="BL92" s="102">
        <f t="shared" si="20"/>
        <v>73.14</v>
      </c>
      <c r="BM92" s="1"/>
    </row>
    <row r="93" spans="47:65" x14ac:dyDescent="0.25">
      <c r="AU93" s="1"/>
      <c r="AV93" s="103">
        <v>91</v>
      </c>
      <c r="AW93" s="13">
        <v>11</v>
      </c>
      <c r="AX93" s="13" t="s">
        <v>216</v>
      </c>
      <c r="AY93" s="13">
        <v>328</v>
      </c>
      <c r="AZ93" s="13">
        <v>296</v>
      </c>
      <c r="BA93" s="13">
        <v>737</v>
      </c>
      <c r="BB93" s="13">
        <v>602</v>
      </c>
      <c r="BC93" s="13">
        <v>372</v>
      </c>
      <c r="BD93" s="13">
        <v>306</v>
      </c>
      <c r="BE93" s="13" t="s">
        <v>225</v>
      </c>
      <c r="BF93" s="13">
        <v>4</v>
      </c>
      <c r="BG93" s="13">
        <v>150</v>
      </c>
      <c r="BH93" s="13">
        <v>104</v>
      </c>
      <c r="BI93" s="333" t="s">
        <v>451</v>
      </c>
      <c r="BJ93" s="13">
        <v>1</v>
      </c>
      <c r="BK93" s="101">
        <f t="shared" si="19"/>
        <v>73.7</v>
      </c>
      <c r="BL93" s="102">
        <f t="shared" si="20"/>
        <v>60.2</v>
      </c>
      <c r="BM93" s="1"/>
    </row>
    <row r="94" spans="47:65" x14ac:dyDescent="0.25">
      <c r="AU94" s="1"/>
      <c r="AV94" s="103">
        <v>92</v>
      </c>
      <c r="AW94" s="13">
        <v>5</v>
      </c>
      <c r="AX94" s="13" t="s">
        <v>216</v>
      </c>
      <c r="AY94" s="13">
        <v>108</v>
      </c>
      <c r="AZ94" s="13">
        <v>112</v>
      </c>
      <c r="BA94" s="13">
        <v>237</v>
      </c>
      <c r="BB94" s="13">
        <v>230</v>
      </c>
      <c r="BC94" s="13">
        <v>121</v>
      </c>
      <c r="BD94" s="13">
        <v>118</v>
      </c>
      <c r="BE94" s="13" t="s">
        <v>234</v>
      </c>
      <c r="BF94" s="13">
        <v>5</v>
      </c>
      <c r="BG94" s="13">
        <v>99</v>
      </c>
      <c r="BH94" s="13">
        <v>98</v>
      </c>
      <c r="BI94" s="280" t="s">
        <v>540</v>
      </c>
      <c r="BJ94" s="13">
        <v>1</v>
      </c>
      <c r="BK94" s="101">
        <f t="shared" si="19"/>
        <v>59.25</v>
      </c>
      <c r="BL94" s="102">
        <f t="shared" si="20"/>
        <v>57.5</v>
      </c>
      <c r="BM94" s="1"/>
    </row>
    <row r="95" spans="47:65" x14ac:dyDescent="0.25">
      <c r="AU95" s="1"/>
      <c r="AV95" s="103">
        <v>93</v>
      </c>
      <c r="AW95" s="13">
        <v>11</v>
      </c>
      <c r="AX95" s="13" t="s">
        <v>216</v>
      </c>
      <c r="AY95" s="13">
        <v>294</v>
      </c>
      <c r="AZ95" s="13">
        <v>274</v>
      </c>
      <c r="BA95" s="13">
        <v>640</v>
      </c>
      <c r="BB95" s="13">
        <v>546</v>
      </c>
      <c r="BC95" s="13">
        <v>327</v>
      </c>
      <c r="BD95" s="13">
        <v>272</v>
      </c>
      <c r="BE95" s="13" t="s">
        <v>243</v>
      </c>
      <c r="BF95" s="13">
        <v>3</v>
      </c>
      <c r="BG95" s="13">
        <v>153</v>
      </c>
      <c r="BH95" s="13">
        <v>121</v>
      </c>
      <c r="BI95" s="458" t="s">
        <v>424</v>
      </c>
      <c r="BJ95" s="13">
        <v>0</v>
      </c>
      <c r="BK95" s="101">
        <f t="shared" si="19"/>
        <v>58.18</v>
      </c>
      <c r="BL95" s="102">
        <f t="shared" si="20"/>
        <v>49.64</v>
      </c>
      <c r="BM95" s="1"/>
    </row>
    <row r="96" spans="47:65" x14ac:dyDescent="0.25">
      <c r="AU96" s="1"/>
      <c r="AV96" s="103">
        <v>94</v>
      </c>
      <c r="AW96" s="13">
        <v>11</v>
      </c>
      <c r="AX96" s="13" t="s">
        <v>216</v>
      </c>
      <c r="AY96" s="13">
        <v>306</v>
      </c>
      <c r="AZ96" s="13">
        <v>299</v>
      </c>
      <c r="BA96" s="13">
        <v>707</v>
      </c>
      <c r="BB96" s="13">
        <v>598</v>
      </c>
      <c r="BC96" s="13">
        <v>367</v>
      </c>
      <c r="BD96" s="13">
        <v>299</v>
      </c>
      <c r="BE96" s="13" t="s">
        <v>252</v>
      </c>
      <c r="BF96" s="13">
        <v>1</v>
      </c>
      <c r="BG96" s="13">
        <v>191</v>
      </c>
      <c r="BH96" s="13">
        <v>154</v>
      </c>
      <c r="BI96" s="318" t="s">
        <v>463</v>
      </c>
      <c r="BJ96" s="13">
        <v>0</v>
      </c>
      <c r="BK96" s="101">
        <f t="shared" si="19"/>
        <v>64.27</v>
      </c>
      <c r="BL96" s="102">
        <f t="shared" si="20"/>
        <v>54.36</v>
      </c>
      <c r="BM96" s="1"/>
    </row>
    <row r="97" spans="47:65" x14ac:dyDescent="0.25">
      <c r="AU97" s="1"/>
      <c r="AV97" s="103">
        <v>95</v>
      </c>
      <c r="AW97" s="13">
        <v>6</v>
      </c>
      <c r="AX97" s="13" t="s">
        <v>216</v>
      </c>
      <c r="AY97" s="13">
        <v>153</v>
      </c>
      <c r="AZ97" s="13">
        <v>133</v>
      </c>
      <c r="BA97" s="13">
        <v>338</v>
      </c>
      <c r="BB97" s="13">
        <v>303</v>
      </c>
      <c r="BC97" s="13">
        <v>173</v>
      </c>
      <c r="BD97" s="13">
        <v>170</v>
      </c>
      <c r="BE97" s="13" t="s">
        <v>261</v>
      </c>
      <c r="BF97" s="13">
        <v>3</v>
      </c>
      <c r="BG97" s="13">
        <v>114</v>
      </c>
      <c r="BH97" s="13">
        <v>99</v>
      </c>
      <c r="BI97" s="572" t="s">
        <v>560</v>
      </c>
      <c r="BJ97" s="13">
        <v>1</v>
      </c>
      <c r="BK97" s="101">
        <f t="shared" si="19"/>
        <v>67.599999999999994</v>
      </c>
      <c r="BL97" s="102">
        <f t="shared" si="20"/>
        <v>60.6</v>
      </c>
      <c r="BM97" s="1"/>
    </row>
    <row r="98" spans="47:65" x14ac:dyDescent="0.25">
      <c r="AU98" s="1"/>
      <c r="AV98" s="103">
        <v>96</v>
      </c>
      <c r="AW98" s="13">
        <v>7</v>
      </c>
      <c r="AX98" s="13" t="s">
        <v>225</v>
      </c>
      <c r="AY98" s="13">
        <v>139</v>
      </c>
      <c r="AZ98" s="13">
        <v>121</v>
      </c>
      <c r="BA98" s="13">
        <v>266</v>
      </c>
      <c r="BB98" s="13">
        <v>239</v>
      </c>
      <c r="BC98" s="13">
        <v>112</v>
      </c>
      <c r="BD98" s="13">
        <v>118</v>
      </c>
      <c r="BE98" s="13" t="s">
        <v>234</v>
      </c>
      <c r="BF98" s="13">
        <v>8</v>
      </c>
      <c r="BG98" s="13">
        <v>155</v>
      </c>
      <c r="BH98" s="13">
        <v>141</v>
      </c>
      <c r="BI98" s="593" t="s">
        <v>529</v>
      </c>
      <c r="BJ98" s="13">
        <v>1</v>
      </c>
      <c r="BK98" s="101">
        <f t="shared" si="19"/>
        <v>44.33</v>
      </c>
      <c r="BL98" s="102">
        <f t="shared" si="20"/>
        <v>39.83</v>
      </c>
      <c r="BM98" s="1"/>
    </row>
    <row r="99" spans="47:65" x14ac:dyDescent="0.25">
      <c r="AU99" s="1"/>
      <c r="AV99" s="103">
        <v>97</v>
      </c>
      <c r="AW99" s="13">
        <v>10</v>
      </c>
      <c r="AX99" s="13" t="s">
        <v>225</v>
      </c>
      <c r="AY99" s="13">
        <v>207</v>
      </c>
      <c r="AZ99" s="13">
        <v>212</v>
      </c>
      <c r="BA99" s="13">
        <v>488</v>
      </c>
      <c r="BB99" s="13">
        <v>430</v>
      </c>
      <c r="BC99" s="13">
        <v>260</v>
      </c>
      <c r="BD99" s="13">
        <v>218</v>
      </c>
      <c r="BE99" s="13" t="s">
        <v>243</v>
      </c>
      <c r="BF99" s="13">
        <v>5</v>
      </c>
      <c r="BG99" s="13">
        <v>105</v>
      </c>
      <c r="BH99" s="13">
        <v>94</v>
      </c>
      <c r="BI99" s="292" t="s">
        <v>582</v>
      </c>
      <c r="BJ99" s="13">
        <v>2</v>
      </c>
      <c r="BK99" s="101">
        <f t="shared" ref="BK99:BK130" si="21">ROUND(BA99/(AW99-BJ99),2)</f>
        <v>61</v>
      </c>
      <c r="BL99" s="102">
        <f t="shared" ref="BL99:BL107" si="22">ROUND(BB99/(AW99-BJ99),2)</f>
        <v>53.75</v>
      </c>
      <c r="BM99" s="1"/>
    </row>
    <row r="100" spans="47:65" x14ac:dyDescent="0.25">
      <c r="AU100" s="1"/>
      <c r="AV100" s="103">
        <v>98</v>
      </c>
      <c r="AW100" s="13">
        <v>5</v>
      </c>
      <c r="AX100" s="13" t="s">
        <v>225</v>
      </c>
      <c r="AY100" s="13">
        <v>114</v>
      </c>
      <c r="AZ100" s="13">
        <v>125</v>
      </c>
      <c r="BA100" s="13">
        <v>215</v>
      </c>
      <c r="BB100" s="13">
        <v>223</v>
      </c>
      <c r="BC100" s="13">
        <v>95</v>
      </c>
      <c r="BD100" s="13">
        <v>98</v>
      </c>
      <c r="BE100" s="13" t="s">
        <v>252</v>
      </c>
      <c r="BF100" s="13">
        <v>3</v>
      </c>
      <c r="BG100" s="13">
        <v>108</v>
      </c>
      <c r="BH100" s="13">
        <v>106</v>
      </c>
      <c r="BI100" s="238" t="s">
        <v>442</v>
      </c>
      <c r="BJ100" s="13">
        <v>0</v>
      </c>
      <c r="BK100" s="101">
        <f t="shared" si="21"/>
        <v>43</v>
      </c>
      <c r="BL100" s="102">
        <f t="shared" si="22"/>
        <v>44.6</v>
      </c>
      <c r="BM100" s="1"/>
    </row>
    <row r="101" spans="47:65" x14ac:dyDescent="0.25">
      <c r="AU101" s="1"/>
      <c r="AV101" s="103">
        <v>99</v>
      </c>
      <c r="AW101" s="13">
        <v>4</v>
      </c>
      <c r="AX101" s="13" t="s">
        <v>225</v>
      </c>
      <c r="AY101" s="13">
        <v>94</v>
      </c>
      <c r="AZ101" s="13">
        <v>95</v>
      </c>
      <c r="BA101" s="13">
        <v>195</v>
      </c>
      <c r="BB101" s="13">
        <v>195</v>
      </c>
      <c r="BC101" s="13">
        <v>94</v>
      </c>
      <c r="BD101" s="13">
        <v>100</v>
      </c>
      <c r="BE101" s="13" t="s">
        <v>261</v>
      </c>
      <c r="BF101" s="13">
        <v>1</v>
      </c>
      <c r="BG101" s="13">
        <v>80</v>
      </c>
      <c r="BH101" s="13">
        <v>79</v>
      </c>
      <c r="BI101" s="569" t="s">
        <v>415</v>
      </c>
      <c r="BJ101" s="13">
        <v>1</v>
      </c>
      <c r="BK101" s="101">
        <f t="shared" si="21"/>
        <v>65</v>
      </c>
      <c r="BL101" s="102">
        <f t="shared" si="22"/>
        <v>65</v>
      </c>
      <c r="BM101" s="1"/>
    </row>
    <row r="102" spans="47:65" x14ac:dyDescent="0.25">
      <c r="AU102" s="1"/>
      <c r="AV102" s="103">
        <v>100</v>
      </c>
      <c r="AW102" s="13">
        <v>9</v>
      </c>
      <c r="AX102" s="13" t="s">
        <v>234</v>
      </c>
      <c r="AY102" s="13">
        <v>124</v>
      </c>
      <c r="AZ102" s="13">
        <v>132</v>
      </c>
      <c r="BA102" s="13">
        <v>235</v>
      </c>
      <c r="BB102" s="13">
        <v>250</v>
      </c>
      <c r="BC102" s="13">
        <v>100</v>
      </c>
      <c r="BD102" s="13">
        <v>118</v>
      </c>
      <c r="BE102" s="13" t="s">
        <v>243</v>
      </c>
      <c r="BF102" s="13">
        <v>7</v>
      </c>
      <c r="BG102" s="13">
        <v>53</v>
      </c>
      <c r="BH102" s="13">
        <v>51</v>
      </c>
      <c r="BI102" s="350" t="s">
        <v>489</v>
      </c>
      <c r="BJ102" s="13">
        <v>1</v>
      </c>
      <c r="BK102" s="101">
        <f t="shared" si="21"/>
        <v>29.38</v>
      </c>
      <c r="BL102" s="102">
        <f t="shared" si="22"/>
        <v>31.25</v>
      </c>
      <c r="BM102" s="1"/>
    </row>
    <row r="103" spans="47:65" x14ac:dyDescent="0.25">
      <c r="AU103" s="1"/>
      <c r="AV103" s="103">
        <v>101</v>
      </c>
      <c r="AW103" s="13">
        <v>4</v>
      </c>
      <c r="AX103" s="13" t="s">
        <v>234</v>
      </c>
      <c r="AY103" s="13">
        <v>26</v>
      </c>
      <c r="AZ103" s="13">
        <v>28</v>
      </c>
      <c r="BA103" s="13">
        <v>69</v>
      </c>
      <c r="BB103" s="13">
        <v>55</v>
      </c>
      <c r="BC103" s="13">
        <v>40</v>
      </c>
      <c r="BD103" s="13">
        <v>27</v>
      </c>
      <c r="BE103" s="13" t="s">
        <v>252</v>
      </c>
      <c r="BF103" s="13">
        <v>1</v>
      </c>
      <c r="BG103" s="13">
        <v>50</v>
      </c>
      <c r="BH103" s="13">
        <v>32</v>
      </c>
      <c r="BI103" s="461" t="s">
        <v>433</v>
      </c>
      <c r="BJ103" s="13">
        <v>0</v>
      </c>
      <c r="BK103" s="101">
        <f t="shared" si="21"/>
        <v>17.25</v>
      </c>
      <c r="BL103" s="102">
        <f t="shared" si="22"/>
        <v>13.75</v>
      </c>
      <c r="BM103" s="1"/>
    </row>
    <row r="104" spans="47:65" x14ac:dyDescent="0.25">
      <c r="AU104" s="1"/>
      <c r="AV104" s="103">
        <v>102</v>
      </c>
      <c r="AW104" s="13">
        <v>4</v>
      </c>
      <c r="AX104" s="13" t="s">
        <v>234</v>
      </c>
      <c r="AY104" s="13">
        <v>66</v>
      </c>
      <c r="AZ104" s="13">
        <v>48</v>
      </c>
      <c r="BA104" s="13">
        <v>120</v>
      </c>
      <c r="BB104" s="13">
        <v>110</v>
      </c>
      <c r="BC104" s="13">
        <v>51</v>
      </c>
      <c r="BD104" s="13">
        <v>62</v>
      </c>
      <c r="BE104" s="13" t="s">
        <v>261</v>
      </c>
      <c r="BF104" s="13">
        <v>1</v>
      </c>
      <c r="BG104" s="13">
        <v>52</v>
      </c>
      <c r="BH104" s="13">
        <v>48</v>
      </c>
      <c r="BI104" s="325" t="s">
        <v>552</v>
      </c>
      <c r="BJ104" s="13">
        <v>0</v>
      </c>
      <c r="BK104" s="101">
        <f t="shared" si="21"/>
        <v>30</v>
      </c>
      <c r="BL104" s="102">
        <f t="shared" si="22"/>
        <v>27.5</v>
      </c>
      <c r="BM104" s="1"/>
    </row>
    <row r="105" spans="47:65" x14ac:dyDescent="0.25">
      <c r="AU105" s="1"/>
      <c r="AV105" s="103">
        <v>103</v>
      </c>
      <c r="AW105" s="13">
        <v>7</v>
      </c>
      <c r="AX105" s="13" t="s">
        <v>243</v>
      </c>
      <c r="AY105" s="13">
        <v>93</v>
      </c>
      <c r="AZ105" s="13">
        <v>109</v>
      </c>
      <c r="BA105" s="13">
        <v>265</v>
      </c>
      <c r="BB105" s="13">
        <v>255</v>
      </c>
      <c r="BC105" s="13">
        <v>159</v>
      </c>
      <c r="BD105" s="13">
        <v>146</v>
      </c>
      <c r="BE105" s="13" t="s">
        <v>252</v>
      </c>
      <c r="BF105" s="13">
        <v>1</v>
      </c>
      <c r="BG105" s="13">
        <v>73</v>
      </c>
      <c r="BH105" s="13">
        <v>79</v>
      </c>
      <c r="BI105" s="315" t="s">
        <v>428</v>
      </c>
      <c r="BJ105" s="13">
        <v>1</v>
      </c>
      <c r="BK105" s="101">
        <f t="shared" si="21"/>
        <v>44.17</v>
      </c>
      <c r="BL105" s="102">
        <f t="shared" si="22"/>
        <v>42.5</v>
      </c>
      <c r="BM105" s="1"/>
    </row>
    <row r="106" spans="47:65" x14ac:dyDescent="0.25">
      <c r="AU106" s="1"/>
      <c r="AV106" s="103">
        <v>104</v>
      </c>
      <c r="AW106" s="13">
        <v>5</v>
      </c>
      <c r="AX106" s="13" t="s">
        <v>243</v>
      </c>
      <c r="AY106" s="13">
        <v>58</v>
      </c>
      <c r="AZ106" s="13">
        <v>49</v>
      </c>
      <c r="BA106" s="13">
        <v>109</v>
      </c>
      <c r="BB106" s="13">
        <v>93</v>
      </c>
      <c r="BC106" s="13">
        <v>46</v>
      </c>
      <c r="BD106" s="13">
        <v>44</v>
      </c>
      <c r="BE106" s="13" t="s">
        <v>261</v>
      </c>
      <c r="BF106" s="13">
        <v>1</v>
      </c>
      <c r="BG106" s="13">
        <v>70</v>
      </c>
      <c r="BH106" s="13">
        <v>36</v>
      </c>
      <c r="BI106" s="564" t="s">
        <v>424</v>
      </c>
      <c r="BJ106" s="13">
        <v>0</v>
      </c>
      <c r="BK106" s="101">
        <f t="shared" si="21"/>
        <v>21.8</v>
      </c>
      <c r="BL106" s="102">
        <f t="shared" si="22"/>
        <v>18.600000000000001</v>
      </c>
      <c r="BM106" s="1"/>
    </row>
    <row r="107" spans="47:65" x14ac:dyDescent="0.25">
      <c r="AU107" s="1"/>
      <c r="AV107" s="103">
        <v>105</v>
      </c>
      <c r="AW107" s="13">
        <v>5</v>
      </c>
      <c r="AX107" s="13" t="s">
        <v>252</v>
      </c>
      <c r="AY107" s="13">
        <v>77</v>
      </c>
      <c r="AZ107" s="13">
        <v>78</v>
      </c>
      <c r="BA107" s="13">
        <v>203</v>
      </c>
      <c r="BB107" s="13">
        <v>161</v>
      </c>
      <c r="BC107" s="13">
        <v>123</v>
      </c>
      <c r="BD107" s="13">
        <v>83</v>
      </c>
      <c r="BE107" s="13" t="s">
        <v>261</v>
      </c>
      <c r="BF107" s="13">
        <v>8</v>
      </c>
      <c r="BG107" s="13">
        <v>73</v>
      </c>
      <c r="BH107" s="13">
        <v>56</v>
      </c>
      <c r="BI107" s="344" t="s">
        <v>510</v>
      </c>
      <c r="BJ107" s="13">
        <v>1</v>
      </c>
      <c r="BK107" s="101">
        <f t="shared" si="21"/>
        <v>50.75</v>
      </c>
      <c r="BL107" s="102">
        <f t="shared" si="22"/>
        <v>40.25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X1:AA1"/>
    <mergeCell ref="AV1:AV2"/>
    <mergeCell ref="AQ1:AS1"/>
    <mergeCell ref="AW1:AW2"/>
    <mergeCell ref="AX1:AZ1"/>
    <mergeCell ref="BA1:BB1"/>
    <mergeCell ref="BD1:BE1"/>
    <mergeCell ref="BF1:BI1"/>
    <mergeCell ref="BJ1:BJ2"/>
    <mergeCell ref="BK1:BL1"/>
    <mergeCell ref="BN1:BR1"/>
    <mergeCell ref="BS1:B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>
    <tabColor rgb="FFFF6600"/>
  </sheetPr>
  <dimension ref="A1:DW108"/>
  <sheetViews>
    <sheetView topLeftCell="AP1" zoomScale="86" zoomScaleNormal="86" workbookViewId="0">
      <selection activeCell="AX3" sqref="AX3:AX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128" t="s">
        <v>270</v>
      </c>
      <c r="B2" s="101">
        <f t="shared" ref="B2:B16" si="0">(F2+0.05*G2+0.2*H2+0.5*I2-0.01*K2-S2+T2+1.5*U2+AB2)+(0.2*AG2+2*AH2-0.01*AI2+1.5*AJ2-0.1*AL2+AO2+3*AP2+AT2)</f>
        <v>370.91</v>
      </c>
      <c r="C2" s="12">
        <v>72</v>
      </c>
      <c r="D2" s="1"/>
      <c r="E2" s="12">
        <v>53</v>
      </c>
      <c r="F2" s="12">
        <v>11</v>
      </c>
      <c r="G2" s="12">
        <v>1959</v>
      </c>
      <c r="H2" s="12">
        <v>140</v>
      </c>
      <c r="I2" s="12">
        <v>76</v>
      </c>
      <c r="J2" s="12">
        <v>1852</v>
      </c>
      <c r="K2" s="12">
        <v>939</v>
      </c>
      <c r="L2" s="13">
        <f t="shared" ref="L2:L16" si="1">ROUND(G2*100/J2,2)</f>
        <v>105.78</v>
      </c>
      <c r="M2" s="12">
        <f t="shared" ref="M2:M16" si="2">ROUND(G2/(E2-F2),2)</f>
        <v>46.64</v>
      </c>
      <c r="N2" s="12">
        <f t="shared" ref="N2:N16" si="3">ROUND((4*H2+6*I2)*100/G2,2)</f>
        <v>51.86</v>
      </c>
      <c r="O2" s="12">
        <f t="shared" ref="O2:O16" si="4">ROUND(J2/(H2+I2),2)</f>
        <v>8.57</v>
      </c>
      <c r="P2" s="12">
        <f t="shared" ref="P2:P16" si="5">ROUND(K2*100/J2,2)</f>
        <v>50.7</v>
      </c>
      <c r="Q2" s="12">
        <v>8</v>
      </c>
      <c r="R2" s="12">
        <v>5</v>
      </c>
      <c r="S2" s="12">
        <v>0</v>
      </c>
      <c r="T2" s="12">
        <v>16</v>
      </c>
      <c r="U2" s="12">
        <v>1</v>
      </c>
      <c r="V2" s="12">
        <v>23</v>
      </c>
      <c r="W2" s="12">
        <v>77</v>
      </c>
      <c r="X2" s="12">
        <v>3</v>
      </c>
      <c r="Y2" s="12">
        <v>124</v>
      </c>
      <c r="Z2" s="12">
        <v>107</v>
      </c>
      <c r="AA2" s="363" t="s">
        <v>415</v>
      </c>
      <c r="AB2" s="12">
        <v>0</v>
      </c>
      <c r="AC2" s="1"/>
      <c r="AD2" s="12">
        <v>35</v>
      </c>
      <c r="AE2" s="12">
        <v>1772</v>
      </c>
      <c r="AF2" s="12">
        <f t="shared" ref="AF2:AF16" si="6">(QUOTIENT(AE2,6)+MOD(AE2,6)/10)</f>
        <v>295.2</v>
      </c>
      <c r="AG2" s="12">
        <v>860</v>
      </c>
      <c r="AH2" s="12">
        <v>4</v>
      </c>
      <c r="AI2" s="12">
        <v>1995</v>
      </c>
      <c r="AJ2" s="12">
        <v>22</v>
      </c>
      <c r="AK2" s="12">
        <f t="shared" ref="AK2:AK16" si="7">ROUND(AI2*6/AE2,2)</f>
        <v>6.76</v>
      </c>
      <c r="AL2" s="12">
        <v>92</v>
      </c>
      <c r="AM2" s="12">
        <f t="shared" ref="AM2:AM16" si="8">ROUND(AE2/AJ2,2)</f>
        <v>80.55</v>
      </c>
      <c r="AN2" s="12">
        <f t="shared" ref="AN2:AN16" si="9">ROUND(AI2/AJ2,2)</f>
        <v>90.68</v>
      </c>
      <c r="AO2" s="12">
        <v>0</v>
      </c>
      <c r="AP2" s="12">
        <v>0</v>
      </c>
      <c r="AQ2" s="12">
        <v>2</v>
      </c>
      <c r="AR2" s="12">
        <v>42</v>
      </c>
      <c r="AS2" s="293" t="s">
        <v>540</v>
      </c>
      <c r="AT2" s="12">
        <v>4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18" t="s">
        <v>279</v>
      </c>
      <c r="B3" s="101">
        <f t="shared" si="0"/>
        <v>383.66</v>
      </c>
      <c r="C3" s="13">
        <v>68</v>
      </c>
      <c r="D3" s="1"/>
      <c r="E3" s="13">
        <v>46</v>
      </c>
      <c r="F3" s="13">
        <v>9</v>
      </c>
      <c r="G3" s="13">
        <v>1860</v>
      </c>
      <c r="H3" s="13">
        <v>146</v>
      </c>
      <c r="I3" s="13">
        <v>64</v>
      </c>
      <c r="J3" s="13">
        <v>1783</v>
      </c>
      <c r="K3" s="13">
        <v>938</v>
      </c>
      <c r="L3" s="13">
        <f t="shared" si="1"/>
        <v>104.32</v>
      </c>
      <c r="M3" s="13">
        <f t="shared" si="2"/>
        <v>50.27</v>
      </c>
      <c r="N3" s="13">
        <f t="shared" si="3"/>
        <v>52.04</v>
      </c>
      <c r="O3" s="13">
        <f t="shared" si="4"/>
        <v>8.49</v>
      </c>
      <c r="P3" s="13">
        <f t="shared" si="5"/>
        <v>52.61</v>
      </c>
      <c r="Q3" s="13">
        <v>14</v>
      </c>
      <c r="R3" s="13">
        <v>6</v>
      </c>
      <c r="S3" s="13">
        <v>1</v>
      </c>
      <c r="T3" s="13">
        <v>16</v>
      </c>
      <c r="U3" s="13">
        <v>2</v>
      </c>
      <c r="V3" s="13">
        <v>30</v>
      </c>
      <c r="W3" s="13">
        <v>83</v>
      </c>
      <c r="X3" s="13">
        <v>3</v>
      </c>
      <c r="Y3" s="13">
        <v>133</v>
      </c>
      <c r="Z3" s="13">
        <v>115</v>
      </c>
      <c r="AA3" s="343" t="s">
        <v>442</v>
      </c>
      <c r="AB3" s="13">
        <v>2</v>
      </c>
      <c r="AC3" s="1"/>
      <c r="AD3" s="13">
        <v>34</v>
      </c>
      <c r="AE3" s="13">
        <v>1646</v>
      </c>
      <c r="AF3" s="13">
        <f t="shared" si="6"/>
        <v>274.2</v>
      </c>
      <c r="AG3" s="13">
        <v>784</v>
      </c>
      <c r="AH3" s="13">
        <v>3</v>
      </c>
      <c r="AI3" s="13">
        <v>1826</v>
      </c>
      <c r="AJ3" s="13">
        <v>44</v>
      </c>
      <c r="AK3" s="13">
        <f t="shared" si="7"/>
        <v>6.66</v>
      </c>
      <c r="AL3" s="13">
        <v>97</v>
      </c>
      <c r="AM3" s="13">
        <f t="shared" si="8"/>
        <v>37.409999999999997</v>
      </c>
      <c r="AN3" s="13">
        <f t="shared" si="9"/>
        <v>41.5</v>
      </c>
      <c r="AO3" s="13">
        <v>3</v>
      </c>
      <c r="AP3" s="13">
        <v>0</v>
      </c>
      <c r="AQ3" s="13">
        <v>4</v>
      </c>
      <c r="AR3" s="13">
        <v>47</v>
      </c>
      <c r="AS3" s="283" t="s">
        <v>552</v>
      </c>
      <c r="AT3" s="13">
        <v>6</v>
      </c>
      <c r="AU3" s="1"/>
      <c r="AV3" s="100">
        <v>1</v>
      </c>
      <c r="AW3" s="101">
        <v>6</v>
      </c>
      <c r="AX3" s="101" t="s">
        <v>270</v>
      </c>
      <c r="AY3" s="101">
        <v>96</v>
      </c>
      <c r="AZ3" s="101">
        <v>105</v>
      </c>
      <c r="BA3" s="101">
        <v>223</v>
      </c>
      <c r="BB3" s="101">
        <v>193</v>
      </c>
      <c r="BC3" s="101">
        <v>113</v>
      </c>
      <c r="BD3" s="101">
        <v>88</v>
      </c>
      <c r="BE3" s="101" t="s">
        <v>279</v>
      </c>
      <c r="BF3" s="101">
        <v>4</v>
      </c>
      <c r="BG3" s="101">
        <v>85</v>
      </c>
      <c r="BH3" s="101">
        <v>60</v>
      </c>
      <c r="BI3" s="662" t="s">
        <v>494</v>
      </c>
      <c r="BJ3" s="101">
        <v>0</v>
      </c>
      <c r="BK3" s="101">
        <f t="shared" ref="BK3:BK34" si="10">ROUND(BA3/(AW3-BJ3),2)</f>
        <v>37.17</v>
      </c>
      <c r="BL3" s="102">
        <f t="shared" ref="BL3:BL34" si="11">ROUND(BB3/(AW3-BJ3),2)</f>
        <v>32.17</v>
      </c>
      <c r="BM3" s="1"/>
      <c r="BN3" s="12" t="s">
        <v>8274</v>
      </c>
      <c r="BO3" s="12">
        <v>100</v>
      </c>
      <c r="BP3" s="12">
        <v>1</v>
      </c>
      <c r="BQ3" s="12">
        <v>4688</v>
      </c>
      <c r="BR3" s="12">
        <v>4093</v>
      </c>
      <c r="BS3" s="12">
        <f t="shared" ref="BS3:BS12" si="12">ROUND(BQ3/(BO3-BP3),2)</f>
        <v>47.35</v>
      </c>
      <c r="BT3" s="12">
        <f t="shared" ref="BT3:BT12" si="13">ROUND(BR3/(BO3-BP3),2)</f>
        <v>41.34</v>
      </c>
      <c r="BU3" s="12">
        <v>81</v>
      </c>
      <c r="BV3" s="12">
        <v>239</v>
      </c>
      <c r="BW3" s="12">
        <v>231</v>
      </c>
      <c r="BX3" s="661" t="s">
        <v>480</v>
      </c>
      <c r="BY3" s="1"/>
      <c r="BZ3" s="6" t="s">
        <v>8242</v>
      </c>
      <c r="CA3" s="104"/>
      <c r="CB3" s="104">
        <f>SUM(CQ3:CQ29)</f>
        <v>32332</v>
      </c>
      <c r="CC3" s="7" t="s">
        <v>8184</v>
      </c>
      <c r="CD3" s="1"/>
      <c r="CE3" s="11" t="s">
        <v>8275</v>
      </c>
      <c r="CF3" s="11" t="s">
        <v>476</v>
      </c>
      <c r="CG3" s="12">
        <v>8</v>
      </c>
      <c r="CH3" s="12">
        <v>4</v>
      </c>
      <c r="CI3" s="12">
        <v>4</v>
      </c>
      <c r="CJ3" s="12">
        <v>0</v>
      </c>
      <c r="CK3" s="12">
        <v>5</v>
      </c>
      <c r="CL3" s="12">
        <v>4</v>
      </c>
      <c r="CM3" s="12">
        <f t="shared" ref="CM3:CM29" si="14">4*CH3-2*CI3+CJ3+1.5*(CK3+CL3)</f>
        <v>21.5</v>
      </c>
      <c r="CN3" s="12">
        <v>0.21600000000000019</v>
      </c>
      <c r="CO3" s="12">
        <f t="shared" ref="CO3:CO29" si="15">CM3+CN3</f>
        <v>21.716000000000001</v>
      </c>
      <c r="CP3" s="12">
        <f t="shared" ref="CP3:CP29" si="16">ROUND(CH3*100/CG3,2)</f>
        <v>50</v>
      </c>
      <c r="CQ3" s="105">
        <v>2638</v>
      </c>
      <c r="CR3" s="12">
        <v>2633</v>
      </c>
      <c r="CS3" s="12">
        <v>36</v>
      </c>
      <c r="CT3" s="12">
        <v>43</v>
      </c>
      <c r="CU3" s="12">
        <v>198</v>
      </c>
      <c r="CV3" s="12">
        <v>204</v>
      </c>
      <c r="CW3" s="12">
        <v>86</v>
      </c>
      <c r="CX3" s="12">
        <v>80</v>
      </c>
      <c r="CY3" s="12">
        <v>2349</v>
      </c>
      <c r="CZ3" s="12">
        <v>2337</v>
      </c>
      <c r="DA3" s="12">
        <v>343</v>
      </c>
      <c r="DB3" s="12">
        <v>364</v>
      </c>
      <c r="DC3" s="12">
        <v>314</v>
      </c>
      <c r="DD3" s="12">
        <v>294</v>
      </c>
      <c r="DE3" s="12">
        <v>29</v>
      </c>
      <c r="DF3" s="12">
        <v>15</v>
      </c>
      <c r="DG3" s="12">
        <v>33</v>
      </c>
      <c r="DH3" s="12">
        <v>15</v>
      </c>
      <c r="DI3" s="12">
        <v>19</v>
      </c>
      <c r="DJ3" s="12">
        <v>9</v>
      </c>
      <c r="DK3" s="12">
        <v>19</v>
      </c>
      <c r="DL3" s="12">
        <v>7</v>
      </c>
      <c r="DM3" s="12">
        <v>26</v>
      </c>
      <c r="DN3" s="12">
        <v>72</v>
      </c>
      <c r="DO3" s="12">
        <v>166</v>
      </c>
      <c r="DP3" s="12">
        <v>242</v>
      </c>
      <c r="DQ3" s="12">
        <v>40</v>
      </c>
      <c r="DR3" s="12">
        <v>73</v>
      </c>
      <c r="DS3" s="12">
        <v>161</v>
      </c>
      <c r="DT3" s="12">
        <v>236</v>
      </c>
      <c r="DU3" s="12">
        <v>216</v>
      </c>
      <c r="DV3" s="12">
        <v>235</v>
      </c>
      <c r="DW3" s="1"/>
    </row>
    <row r="4" spans="1:127" ht="19.5" customHeight="1" thickTop="1" thickBot="1" x14ac:dyDescent="0.3">
      <c r="A4" s="18" t="s">
        <v>288</v>
      </c>
      <c r="B4" s="101">
        <f t="shared" si="0"/>
        <v>358.11</v>
      </c>
      <c r="C4" s="13">
        <v>74</v>
      </c>
      <c r="D4" s="1"/>
      <c r="E4" s="13">
        <v>51</v>
      </c>
      <c r="F4" s="13">
        <v>14</v>
      </c>
      <c r="G4" s="13">
        <v>1638</v>
      </c>
      <c r="H4" s="13">
        <v>119</v>
      </c>
      <c r="I4" s="13">
        <v>59</v>
      </c>
      <c r="J4" s="13">
        <v>1622</v>
      </c>
      <c r="K4" s="13">
        <v>838</v>
      </c>
      <c r="L4" s="13">
        <f t="shared" si="1"/>
        <v>100.99</v>
      </c>
      <c r="M4" s="13">
        <f t="shared" si="2"/>
        <v>44.27</v>
      </c>
      <c r="N4" s="13">
        <f t="shared" si="3"/>
        <v>50.67</v>
      </c>
      <c r="O4" s="13">
        <f t="shared" si="4"/>
        <v>9.11</v>
      </c>
      <c r="P4" s="13">
        <f t="shared" si="5"/>
        <v>51.66</v>
      </c>
      <c r="Q4" s="13">
        <v>12</v>
      </c>
      <c r="R4" s="13">
        <v>5</v>
      </c>
      <c r="S4" s="13">
        <v>1</v>
      </c>
      <c r="T4" s="13">
        <v>9</v>
      </c>
      <c r="U4" s="13">
        <v>3</v>
      </c>
      <c r="V4" s="13">
        <v>33</v>
      </c>
      <c r="W4" s="13">
        <v>73</v>
      </c>
      <c r="X4" s="13">
        <v>3</v>
      </c>
      <c r="Y4" s="13">
        <v>133</v>
      </c>
      <c r="Z4" s="13">
        <v>111</v>
      </c>
      <c r="AA4" s="333" t="s">
        <v>451</v>
      </c>
      <c r="AB4" s="13">
        <v>2</v>
      </c>
      <c r="AC4" s="1"/>
      <c r="AD4" s="13">
        <v>36</v>
      </c>
      <c r="AE4" s="13">
        <v>1813</v>
      </c>
      <c r="AF4" s="13">
        <f t="shared" si="6"/>
        <v>302.10000000000002</v>
      </c>
      <c r="AG4" s="13">
        <v>870</v>
      </c>
      <c r="AH4" s="13">
        <v>3</v>
      </c>
      <c r="AI4" s="13">
        <v>2011</v>
      </c>
      <c r="AJ4" s="13">
        <v>33</v>
      </c>
      <c r="AK4" s="13">
        <f t="shared" si="7"/>
        <v>6.66</v>
      </c>
      <c r="AL4" s="13">
        <v>96</v>
      </c>
      <c r="AM4" s="13">
        <f t="shared" si="8"/>
        <v>54.94</v>
      </c>
      <c r="AN4" s="13">
        <f t="shared" si="9"/>
        <v>60.94</v>
      </c>
      <c r="AO4" s="13">
        <v>1</v>
      </c>
      <c r="AP4" s="13">
        <v>0</v>
      </c>
      <c r="AQ4" s="13">
        <v>3</v>
      </c>
      <c r="AR4" s="13">
        <v>86</v>
      </c>
      <c r="AS4" s="250" t="s">
        <v>459</v>
      </c>
      <c r="AT4" s="13">
        <v>2</v>
      </c>
      <c r="AU4" s="1"/>
      <c r="AV4" s="103">
        <v>2</v>
      </c>
      <c r="AW4" s="13">
        <v>4</v>
      </c>
      <c r="AX4" s="13" t="s">
        <v>270</v>
      </c>
      <c r="AY4" s="13">
        <v>104</v>
      </c>
      <c r="AZ4" s="13">
        <v>81</v>
      </c>
      <c r="BA4" s="13">
        <v>244</v>
      </c>
      <c r="BB4" s="13">
        <v>173</v>
      </c>
      <c r="BC4" s="13">
        <v>127</v>
      </c>
      <c r="BD4" s="13">
        <v>92</v>
      </c>
      <c r="BE4" s="13" t="s">
        <v>288</v>
      </c>
      <c r="BF4" s="13">
        <v>3</v>
      </c>
      <c r="BG4" s="13">
        <v>156</v>
      </c>
      <c r="BH4" s="13">
        <v>105</v>
      </c>
      <c r="BI4" s="307" t="s">
        <v>459</v>
      </c>
      <c r="BJ4" s="13">
        <v>1</v>
      </c>
      <c r="BK4" s="101">
        <f t="shared" si="10"/>
        <v>81.33</v>
      </c>
      <c r="BL4" s="102">
        <f t="shared" si="11"/>
        <v>57.67</v>
      </c>
      <c r="BM4" s="1"/>
      <c r="BN4" s="13" t="s">
        <v>8276</v>
      </c>
      <c r="BO4" s="13">
        <v>99</v>
      </c>
      <c r="BP4" s="13">
        <v>4</v>
      </c>
      <c r="BQ4" s="13">
        <v>5718</v>
      </c>
      <c r="BR4" s="13">
        <v>5058</v>
      </c>
      <c r="BS4" s="13">
        <f t="shared" si="12"/>
        <v>60.19</v>
      </c>
      <c r="BT4" s="13">
        <f t="shared" si="13"/>
        <v>53.24</v>
      </c>
      <c r="BU4" s="13">
        <v>78</v>
      </c>
      <c r="BV4" s="13">
        <v>245</v>
      </c>
      <c r="BW4" s="13">
        <v>189</v>
      </c>
      <c r="BX4" s="567" t="s">
        <v>454</v>
      </c>
      <c r="BY4" s="1"/>
      <c r="BZ4" s="6" t="s">
        <v>8252</v>
      </c>
      <c r="CA4" s="437" t="s">
        <v>480</v>
      </c>
      <c r="CB4" s="104">
        <v>406</v>
      </c>
      <c r="CC4" s="7" t="s">
        <v>8184</v>
      </c>
      <c r="CD4" s="1"/>
      <c r="CE4" s="15" t="s">
        <v>8277</v>
      </c>
      <c r="CF4" s="16" t="s">
        <v>471</v>
      </c>
      <c r="CG4" s="13">
        <v>2</v>
      </c>
      <c r="CH4" s="13">
        <v>1</v>
      </c>
      <c r="CI4" s="13">
        <v>1</v>
      </c>
      <c r="CJ4" s="13">
        <v>0</v>
      </c>
      <c r="CK4" s="13">
        <v>1</v>
      </c>
      <c r="CL4" s="13">
        <v>2</v>
      </c>
      <c r="CM4" s="13">
        <f t="shared" si="14"/>
        <v>6.5</v>
      </c>
      <c r="CN4" s="13">
        <v>-2.96</v>
      </c>
      <c r="CO4" s="13">
        <f t="shared" si="15"/>
        <v>3.54</v>
      </c>
      <c r="CP4" s="13">
        <f t="shared" si="16"/>
        <v>50</v>
      </c>
      <c r="CQ4" s="13">
        <v>744</v>
      </c>
      <c r="CR4" s="13">
        <v>596</v>
      </c>
      <c r="CS4" s="13">
        <v>9</v>
      </c>
      <c r="CT4" s="13">
        <v>15</v>
      </c>
      <c r="CU4" s="13">
        <v>55</v>
      </c>
      <c r="CV4" s="13">
        <v>40</v>
      </c>
      <c r="CW4" s="13">
        <v>26</v>
      </c>
      <c r="CX4" s="13">
        <v>22</v>
      </c>
      <c r="CY4" s="13">
        <v>600</v>
      </c>
      <c r="CZ4" s="13">
        <v>526</v>
      </c>
      <c r="DA4" s="13">
        <v>391</v>
      </c>
      <c r="DB4" s="13">
        <v>366</v>
      </c>
      <c r="DC4" s="13">
        <v>353</v>
      </c>
      <c r="DD4" s="13">
        <v>230</v>
      </c>
      <c r="DE4" s="13">
        <v>29</v>
      </c>
      <c r="DF4" s="13">
        <v>16</v>
      </c>
      <c r="DG4" s="13">
        <v>20</v>
      </c>
      <c r="DH4" s="13">
        <v>18</v>
      </c>
      <c r="DI4" s="13">
        <v>26</v>
      </c>
      <c r="DJ4" s="13">
        <v>10</v>
      </c>
      <c r="DK4" s="13">
        <v>20</v>
      </c>
      <c r="DL4" s="13">
        <v>4</v>
      </c>
      <c r="DM4" s="13">
        <v>33</v>
      </c>
      <c r="DN4" s="13">
        <v>68</v>
      </c>
      <c r="DO4" s="13">
        <v>135</v>
      </c>
      <c r="DP4" s="13">
        <v>236</v>
      </c>
      <c r="DQ4" s="13">
        <v>40</v>
      </c>
      <c r="DR4" s="13">
        <v>72</v>
      </c>
      <c r="DS4" s="13">
        <v>161</v>
      </c>
      <c r="DT4" s="13">
        <v>239</v>
      </c>
      <c r="DU4" s="13">
        <v>196</v>
      </c>
      <c r="DV4" s="106">
        <v>120</v>
      </c>
      <c r="DW4" s="1"/>
    </row>
    <row r="5" spans="1:127" ht="19.5" customHeight="1" thickTop="1" thickBot="1" x14ac:dyDescent="0.3">
      <c r="A5" s="18" t="s">
        <v>297</v>
      </c>
      <c r="B5" s="101">
        <f t="shared" si="0"/>
        <v>397.95000000000005</v>
      </c>
      <c r="C5" s="13">
        <v>69</v>
      </c>
      <c r="D5" s="1"/>
      <c r="E5" s="13">
        <v>49</v>
      </c>
      <c r="F5" s="13">
        <v>12</v>
      </c>
      <c r="G5" s="13">
        <v>1749</v>
      </c>
      <c r="H5" s="13">
        <v>150</v>
      </c>
      <c r="I5" s="13">
        <v>66</v>
      </c>
      <c r="J5" s="13">
        <v>1598</v>
      </c>
      <c r="K5" s="13">
        <v>823</v>
      </c>
      <c r="L5" s="13">
        <f t="shared" si="1"/>
        <v>109.45</v>
      </c>
      <c r="M5" s="13">
        <f t="shared" si="2"/>
        <v>47.27</v>
      </c>
      <c r="N5" s="13">
        <f t="shared" si="3"/>
        <v>56.95</v>
      </c>
      <c r="O5" s="13">
        <f t="shared" si="4"/>
        <v>7.4</v>
      </c>
      <c r="P5" s="13">
        <f t="shared" si="5"/>
        <v>51.5</v>
      </c>
      <c r="Q5" s="13">
        <v>12</v>
      </c>
      <c r="R5" s="13">
        <v>5</v>
      </c>
      <c r="S5" s="13">
        <v>3</v>
      </c>
      <c r="T5" s="13">
        <v>5</v>
      </c>
      <c r="U5" s="13">
        <v>5</v>
      </c>
      <c r="V5" s="13">
        <v>34</v>
      </c>
      <c r="W5" s="13">
        <v>64</v>
      </c>
      <c r="X5" s="13">
        <v>4</v>
      </c>
      <c r="Y5" s="13">
        <v>122</v>
      </c>
      <c r="Z5" s="13">
        <v>93</v>
      </c>
      <c r="AA5" s="305" t="s">
        <v>471</v>
      </c>
      <c r="AB5" s="13">
        <v>3</v>
      </c>
      <c r="AC5" s="1"/>
      <c r="AD5" s="13">
        <v>41</v>
      </c>
      <c r="AE5" s="13">
        <v>2014</v>
      </c>
      <c r="AF5" s="13">
        <f t="shared" si="6"/>
        <v>335.4</v>
      </c>
      <c r="AG5" s="13">
        <v>978</v>
      </c>
      <c r="AH5" s="13">
        <v>5</v>
      </c>
      <c r="AI5" s="13">
        <v>2237</v>
      </c>
      <c r="AJ5" s="13">
        <v>36</v>
      </c>
      <c r="AK5" s="13">
        <f t="shared" si="7"/>
        <v>6.66</v>
      </c>
      <c r="AL5" s="13">
        <v>120</v>
      </c>
      <c r="AM5" s="13">
        <f t="shared" si="8"/>
        <v>55.94</v>
      </c>
      <c r="AN5" s="13">
        <f t="shared" si="9"/>
        <v>62.14</v>
      </c>
      <c r="AO5" s="13">
        <v>4</v>
      </c>
      <c r="AP5" s="13">
        <v>0</v>
      </c>
      <c r="AQ5" s="13">
        <v>4</v>
      </c>
      <c r="AR5" s="13">
        <v>46</v>
      </c>
      <c r="AS5" s="229" t="s">
        <v>428</v>
      </c>
      <c r="AT5" s="13">
        <v>2</v>
      </c>
      <c r="AU5" s="1"/>
      <c r="AV5" s="103">
        <v>3</v>
      </c>
      <c r="AW5" s="13">
        <v>8</v>
      </c>
      <c r="AX5" s="13" t="s">
        <v>270</v>
      </c>
      <c r="AY5" s="13">
        <v>163</v>
      </c>
      <c r="AZ5" s="13">
        <v>118</v>
      </c>
      <c r="BA5" s="13">
        <v>264</v>
      </c>
      <c r="BB5" s="13">
        <v>211</v>
      </c>
      <c r="BC5" s="13">
        <v>88</v>
      </c>
      <c r="BD5" s="13">
        <v>93</v>
      </c>
      <c r="BE5" s="13" t="s">
        <v>297</v>
      </c>
      <c r="BF5" s="13">
        <v>1</v>
      </c>
      <c r="BG5" s="13">
        <v>83</v>
      </c>
      <c r="BH5" s="13">
        <v>73</v>
      </c>
      <c r="BI5" s="446" t="s">
        <v>548</v>
      </c>
      <c r="BJ5" s="13">
        <v>0</v>
      </c>
      <c r="BK5" s="101">
        <f t="shared" si="10"/>
        <v>33</v>
      </c>
      <c r="BL5" s="102">
        <f t="shared" si="11"/>
        <v>26.38</v>
      </c>
      <c r="BM5" s="1"/>
      <c r="BN5" s="13" t="s">
        <v>8278</v>
      </c>
      <c r="BO5" s="13">
        <v>95</v>
      </c>
      <c r="BP5" s="13">
        <v>5</v>
      </c>
      <c r="BQ5" s="13">
        <v>5216</v>
      </c>
      <c r="BR5" s="13">
        <v>4668</v>
      </c>
      <c r="BS5" s="13">
        <f t="shared" si="12"/>
        <v>57.96</v>
      </c>
      <c r="BT5" s="13">
        <f t="shared" si="13"/>
        <v>51.87</v>
      </c>
      <c r="BU5" s="13">
        <v>51</v>
      </c>
      <c r="BV5" s="13">
        <v>247</v>
      </c>
      <c r="BW5" s="13">
        <v>180</v>
      </c>
      <c r="BX5" s="244" t="s">
        <v>454</v>
      </c>
      <c r="BY5" s="1"/>
      <c r="BZ5" s="6" t="s">
        <v>8254</v>
      </c>
      <c r="CA5" s="584" t="s">
        <v>494</v>
      </c>
      <c r="CB5" s="104">
        <v>166</v>
      </c>
      <c r="CC5" s="7" t="s">
        <v>8184</v>
      </c>
      <c r="CD5" s="1"/>
      <c r="CE5" s="17" t="s">
        <v>8279</v>
      </c>
      <c r="CF5" s="18" t="s">
        <v>485</v>
      </c>
      <c r="CG5" s="13">
        <v>0</v>
      </c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f t="shared" si="14"/>
        <v>0</v>
      </c>
      <c r="CN5" s="13">
        <v>0</v>
      </c>
      <c r="CO5" s="13">
        <f t="shared" si="15"/>
        <v>0</v>
      </c>
      <c r="CP5" s="13" t="e">
        <f t="shared" si="16"/>
        <v>#DIV/0!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06">
        <v>0</v>
      </c>
      <c r="DW5" s="1"/>
    </row>
    <row r="6" spans="1:127" ht="19.5" customHeight="1" thickTop="1" thickBot="1" x14ac:dyDescent="0.3">
      <c r="A6" s="18" t="s">
        <v>306</v>
      </c>
      <c r="B6" s="101">
        <f t="shared" si="0"/>
        <v>430.11</v>
      </c>
      <c r="C6" s="13">
        <v>71</v>
      </c>
      <c r="D6" s="1"/>
      <c r="E6" s="13">
        <v>51</v>
      </c>
      <c r="F6" s="13">
        <v>13</v>
      </c>
      <c r="G6" s="13">
        <v>2533</v>
      </c>
      <c r="H6" s="13">
        <v>190</v>
      </c>
      <c r="I6" s="13">
        <v>99</v>
      </c>
      <c r="J6" s="13">
        <v>2299</v>
      </c>
      <c r="K6" s="13">
        <v>1155</v>
      </c>
      <c r="L6" s="13">
        <f t="shared" si="1"/>
        <v>110.18</v>
      </c>
      <c r="M6" s="13">
        <f t="shared" si="2"/>
        <v>66.66</v>
      </c>
      <c r="N6" s="13">
        <f t="shared" si="3"/>
        <v>53.45</v>
      </c>
      <c r="O6" s="13">
        <f t="shared" si="4"/>
        <v>7.96</v>
      </c>
      <c r="P6" s="13">
        <f t="shared" si="5"/>
        <v>50.24</v>
      </c>
      <c r="Q6" s="13">
        <v>16</v>
      </c>
      <c r="R6" s="13">
        <v>6</v>
      </c>
      <c r="S6" s="13">
        <v>1</v>
      </c>
      <c r="T6" s="13">
        <v>15</v>
      </c>
      <c r="U6" s="13">
        <v>7</v>
      </c>
      <c r="V6" s="13">
        <v>30</v>
      </c>
      <c r="W6" s="13">
        <v>69</v>
      </c>
      <c r="X6" s="13">
        <v>2</v>
      </c>
      <c r="Y6" s="13">
        <v>158</v>
      </c>
      <c r="Z6" s="13">
        <v>133</v>
      </c>
      <c r="AA6" s="225" t="s">
        <v>424</v>
      </c>
      <c r="AB6" s="13">
        <v>5</v>
      </c>
      <c r="AC6" s="1"/>
      <c r="AD6" s="13">
        <v>37</v>
      </c>
      <c r="AE6" s="13">
        <v>1686</v>
      </c>
      <c r="AF6" s="13">
        <f t="shared" si="6"/>
        <v>281</v>
      </c>
      <c r="AG6" s="13">
        <v>800</v>
      </c>
      <c r="AH6" s="13">
        <v>1</v>
      </c>
      <c r="AI6" s="13">
        <v>1849</v>
      </c>
      <c r="AJ6" s="13">
        <v>29</v>
      </c>
      <c r="AK6" s="13">
        <f t="shared" si="7"/>
        <v>6.58</v>
      </c>
      <c r="AL6" s="13">
        <v>90</v>
      </c>
      <c r="AM6" s="13">
        <f t="shared" si="8"/>
        <v>58.14</v>
      </c>
      <c r="AN6" s="13">
        <f t="shared" si="9"/>
        <v>63.76</v>
      </c>
      <c r="AO6" s="13">
        <v>4</v>
      </c>
      <c r="AP6" s="13">
        <v>0</v>
      </c>
      <c r="AQ6" s="13">
        <v>4</v>
      </c>
      <c r="AR6" s="13">
        <v>38</v>
      </c>
      <c r="AS6" s="562" t="s">
        <v>494</v>
      </c>
      <c r="AT6" s="13">
        <v>3</v>
      </c>
      <c r="AU6" s="1"/>
      <c r="AV6" s="103">
        <v>4</v>
      </c>
      <c r="AW6" s="13">
        <v>5</v>
      </c>
      <c r="AX6" s="13" t="s">
        <v>270</v>
      </c>
      <c r="AY6" s="13">
        <v>118</v>
      </c>
      <c r="AZ6" s="13">
        <v>98</v>
      </c>
      <c r="BA6" s="13">
        <v>225</v>
      </c>
      <c r="BB6" s="13">
        <v>175</v>
      </c>
      <c r="BC6" s="13">
        <v>95</v>
      </c>
      <c r="BD6" s="13">
        <v>77</v>
      </c>
      <c r="BE6" s="13" t="s">
        <v>306</v>
      </c>
      <c r="BF6" s="13">
        <v>1</v>
      </c>
      <c r="BG6" s="13">
        <v>110</v>
      </c>
      <c r="BH6" s="13">
        <v>83</v>
      </c>
      <c r="BI6" s="341" t="s">
        <v>560</v>
      </c>
      <c r="BJ6" s="13">
        <v>0</v>
      </c>
      <c r="BK6" s="101">
        <f t="shared" si="10"/>
        <v>45</v>
      </c>
      <c r="BL6" s="102">
        <f t="shared" si="11"/>
        <v>35</v>
      </c>
      <c r="BM6" s="1"/>
      <c r="BN6" s="13" t="s">
        <v>8280</v>
      </c>
      <c r="BO6" s="13">
        <v>90</v>
      </c>
      <c r="BP6" s="13">
        <v>8</v>
      </c>
      <c r="BQ6" s="13">
        <v>4844</v>
      </c>
      <c r="BR6" s="13">
        <v>4486</v>
      </c>
      <c r="BS6" s="13">
        <f t="shared" si="12"/>
        <v>59.07</v>
      </c>
      <c r="BT6" s="13">
        <f t="shared" si="13"/>
        <v>54.71</v>
      </c>
      <c r="BU6" s="13">
        <v>7</v>
      </c>
      <c r="BV6" s="13">
        <v>211</v>
      </c>
      <c r="BW6" s="13">
        <v>185</v>
      </c>
      <c r="BX6" s="241" t="s">
        <v>451</v>
      </c>
      <c r="BY6" s="1"/>
      <c r="BZ6" s="6" t="s">
        <v>8272</v>
      </c>
      <c r="CA6" s="243" t="s">
        <v>454</v>
      </c>
      <c r="CB6" s="104">
        <v>247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2</v>
      </c>
      <c r="CI6" s="13">
        <v>0</v>
      </c>
      <c r="CJ6" s="13">
        <v>0</v>
      </c>
      <c r="CK6" s="13">
        <v>2</v>
      </c>
      <c r="CL6" s="13">
        <v>0</v>
      </c>
      <c r="CM6" s="13">
        <f t="shared" si="14"/>
        <v>11</v>
      </c>
      <c r="CN6" s="13">
        <v>1.454</v>
      </c>
      <c r="CO6" s="13">
        <f t="shared" si="15"/>
        <v>12.454000000000001</v>
      </c>
      <c r="CP6" s="13">
        <f t="shared" si="16"/>
        <v>100</v>
      </c>
      <c r="CQ6" s="13">
        <v>671</v>
      </c>
      <c r="CR6" s="13">
        <v>688</v>
      </c>
      <c r="CS6" s="13">
        <v>13</v>
      </c>
      <c r="CT6" s="13">
        <v>10</v>
      </c>
      <c r="CU6" s="13">
        <v>41</v>
      </c>
      <c r="CV6" s="13">
        <v>63</v>
      </c>
      <c r="CW6" s="13">
        <v>23</v>
      </c>
      <c r="CX6" s="13">
        <v>21</v>
      </c>
      <c r="CY6" s="13">
        <v>600</v>
      </c>
      <c r="CZ6" s="13">
        <v>557</v>
      </c>
      <c r="DA6" s="13">
        <v>340</v>
      </c>
      <c r="DB6" s="13">
        <v>355</v>
      </c>
      <c r="DC6" s="13">
        <v>331</v>
      </c>
      <c r="DD6" s="13">
        <v>0</v>
      </c>
      <c r="DE6" s="13">
        <v>22</v>
      </c>
      <c r="DF6" s="13">
        <v>13</v>
      </c>
      <c r="DG6" s="13">
        <v>36</v>
      </c>
      <c r="DH6" s="13">
        <v>12</v>
      </c>
      <c r="DI6" s="13">
        <v>19</v>
      </c>
      <c r="DJ6" s="13">
        <v>10</v>
      </c>
      <c r="DK6" s="13">
        <v>0</v>
      </c>
      <c r="DL6" s="13">
        <v>0</v>
      </c>
      <c r="DM6" s="13">
        <v>27</v>
      </c>
      <c r="DN6" s="13">
        <v>88</v>
      </c>
      <c r="DO6" s="13">
        <v>181</v>
      </c>
      <c r="DP6" s="13">
        <v>251</v>
      </c>
      <c r="DQ6" s="13">
        <v>39</v>
      </c>
      <c r="DR6" s="13">
        <v>79</v>
      </c>
      <c r="DS6" s="13">
        <v>163</v>
      </c>
      <c r="DT6" s="13">
        <v>240</v>
      </c>
      <c r="DU6" s="13">
        <v>187</v>
      </c>
      <c r="DV6" s="106">
        <v>188</v>
      </c>
      <c r="DW6" s="1"/>
    </row>
    <row r="7" spans="1:127" ht="19.5" customHeight="1" thickTop="1" thickBot="1" x14ac:dyDescent="0.3">
      <c r="A7" s="18" t="s">
        <v>315</v>
      </c>
      <c r="B7" s="101">
        <f t="shared" si="0"/>
        <v>403.6</v>
      </c>
      <c r="C7" s="13">
        <v>76</v>
      </c>
      <c r="D7" s="1"/>
      <c r="E7" s="13">
        <v>50</v>
      </c>
      <c r="F7" s="13">
        <v>15</v>
      </c>
      <c r="G7" s="13">
        <v>1969</v>
      </c>
      <c r="H7" s="13">
        <v>155</v>
      </c>
      <c r="I7" s="13">
        <v>69</v>
      </c>
      <c r="J7" s="13">
        <v>1901</v>
      </c>
      <c r="K7" s="13">
        <v>1010</v>
      </c>
      <c r="L7" s="13">
        <f t="shared" si="1"/>
        <v>103.58</v>
      </c>
      <c r="M7" s="13">
        <f t="shared" si="2"/>
        <v>56.26</v>
      </c>
      <c r="N7" s="13">
        <f t="shared" si="3"/>
        <v>52.51</v>
      </c>
      <c r="O7" s="13">
        <f t="shared" si="4"/>
        <v>8.49</v>
      </c>
      <c r="P7" s="13">
        <f t="shared" si="5"/>
        <v>53.13</v>
      </c>
      <c r="Q7" s="13">
        <v>11</v>
      </c>
      <c r="R7" s="13">
        <v>8</v>
      </c>
      <c r="S7" s="13">
        <v>2</v>
      </c>
      <c r="T7" s="13">
        <v>11</v>
      </c>
      <c r="U7" s="13">
        <v>5</v>
      </c>
      <c r="V7" s="13">
        <v>27</v>
      </c>
      <c r="W7" s="13">
        <v>72</v>
      </c>
      <c r="X7" s="13">
        <v>5</v>
      </c>
      <c r="Y7" s="13">
        <v>139</v>
      </c>
      <c r="Z7" s="13">
        <v>142</v>
      </c>
      <c r="AA7" s="548" t="s">
        <v>552</v>
      </c>
      <c r="AB7" s="13">
        <v>3</v>
      </c>
      <c r="AC7" s="1"/>
      <c r="AD7" s="13">
        <v>35</v>
      </c>
      <c r="AE7" s="13">
        <v>1626</v>
      </c>
      <c r="AF7" s="13">
        <f t="shared" si="6"/>
        <v>271</v>
      </c>
      <c r="AG7" s="13">
        <v>842</v>
      </c>
      <c r="AH7" s="13">
        <v>5</v>
      </c>
      <c r="AI7" s="13">
        <v>1745</v>
      </c>
      <c r="AJ7" s="13">
        <v>37</v>
      </c>
      <c r="AK7" s="13">
        <f t="shared" si="7"/>
        <v>6.44</v>
      </c>
      <c r="AL7" s="13">
        <v>92</v>
      </c>
      <c r="AM7" s="13">
        <f t="shared" si="8"/>
        <v>43.95</v>
      </c>
      <c r="AN7" s="13">
        <f t="shared" si="9"/>
        <v>47.16</v>
      </c>
      <c r="AO7" s="13">
        <v>4</v>
      </c>
      <c r="AP7" s="13">
        <v>0</v>
      </c>
      <c r="AQ7" s="13">
        <v>3</v>
      </c>
      <c r="AR7" s="13">
        <v>62</v>
      </c>
      <c r="AS7" s="271" t="s">
        <v>514</v>
      </c>
      <c r="AT7" s="13">
        <v>4</v>
      </c>
      <c r="AU7" s="1"/>
      <c r="AV7" s="103">
        <v>5</v>
      </c>
      <c r="AW7" s="13">
        <v>10</v>
      </c>
      <c r="AX7" s="13" t="s">
        <v>270</v>
      </c>
      <c r="AY7" s="13">
        <v>106</v>
      </c>
      <c r="AZ7" s="13">
        <v>126</v>
      </c>
      <c r="BA7" s="13">
        <v>272</v>
      </c>
      <c r="BB7" s="13">
        <v>246</v>
      </c>
      <c r="BC7" s="13">
        <v>151</v>
      </c>
      <c r="BD7" s="13">
        <v>120</v>
      </c>
      <c r="BE7" s="13" t="s">
        <v>315</v>
      </c>
      <c r="BF7" s="13">
        <v>8</v>
      </c>
      <c r="BG7" s="13">
        <v>81</v>
      </c>
      <c r="BH7" s="13">
        <v>68</v>
      </c>
      <c r="BI7" s="556" t="s">
        <v>548</v>
      </c>
      <c r="BJ7" s="13">
        <v>2</v>
      </c>
      <c r="BK7" s="101">
        <f t="shared" si="10"/>
        <v>34</v>
      </c>
      <c r="BL7" s="102">
        <f t="shared" si="11"/>
        <v>30.75</v>
      </c>
      <c r="BM7" s="1"/>
      <c r="BN7" s="13" t="s">
        <v>8282</v>
      </c>
      <c r="BO7" s="13">
        <v>82</v>
      </c>
      <c r="BP7" s="13">
        <v>15</v>
      </c>
      <c r="BQ7" s="13">
        <v>4187</v>
      </c>
      <c r="BR7" s="13">
        <v>3728</v>
      </c>
      <c r="BS7" s="13">
        <f t="shared" si="12"/>
        <v>62.49</v>
      </c>
      <c r="BT7" s="13">
        <f t="shared" si="13"/>
        <v>55.64</v>
      </c>
      <c r="BU7" s="13">
        <v>86</v>
      </c>
      <c r="BV7" s="13">
        <v>216</v>
      </c>
      <c r="BW7" s="13">
        <v>193</v>
      </c>
      <c r="BX7" s="554" t="s">
        <v>476</v>
      </c>
      <c r="BY7" s="1"/>
      <c r="BZ7" s="6" t="s">
        <v>8244</v>
      </c>
      <c r="CA7" s="104"/>
      <c r="CB7" s="104">
        <f>SUM(CS3:CS29)</f>
        <v>563</v>
      </c>
      <c r="CC7" s="7" t="s">
        <v>8283</v>
      </c>
      <c r="CD7" s="1"/>
      <c r="CE7" s="21" t="s">
        <v>8284</v>
      </c>
      <c r="CF7" s="22" t="s">
        <v>428</v>
      </c>
      <c r="CG7" s="13">
        <v>4</v>
      </c>
      <c r="CH7" s="13">
        <v>4</v>
      </c>
      <c r="CI7" s="13">
        <v>0</v>
      </c>
      <c r="CJ7" s="13">
        <v>0</v>
      </c>
      <c r="CK7" s="13">
        <v>3</v>
      </c>
      <c r="CL7" s="13">
        <v>2</v>
      </c>
      <c r="CM7" s="13">
        <f t="shared" si="14"/>
        <v>23.5</v>
      </c>
      <c r="CN7" s="13">
        <v>0.81599999999999895</v>
      </c>
      <c r="CO7" s="13">
        <f t="shared" si="15"/>
        <v>24.315999999999999</v>
      </c>
      <c r="CP7" s="13">
        <f t="shared" si="16"/>
        <v>100</v>
      </c>
      <c r="CQ7" s="13">
        <v>1283</v>
      </c>
      <c r="CR7" s="13">
        <v>1311</v>
      </c>
      <c r="CS7" s="13">
        <v>23</v>
      </c>
      <c r="CT7" s="13">
        <v>24</v>
      </c>
      <c r="CU7" s="13">
        <v>80</v>
      </c>
      <c r="CV7" s="13">
        <v>87</v>
      </c>
      <c r="CW7" s="13">
        <v>44</v>
      </c>
      <c r="CX7" s="13">
        <v>41</v>
      </c>
      <c r="CY7" s="13">
        <v>1200</v>
      </c>
      <c r="CZ7" s="13">
        <v>1189</v>
      </c>
      <c r="DA7" s="13">
        <v>345</v>
      </c>
      <c r="DB7" s="13">
        <v>347</v>
      </c>
      <c r="DC7" s="13">
        <v>270</v>
      </c>
      <c r="DD7" s="13">
        <v>285</v>
      </c>
      <c r="DE7" s="13">
        <v>24</v>
      </c>
      <c r="DF7" s="13">
        <v>14</v>
      </c>
      <c r="DG7" s="13">
        <v>24</v>
      </c>
      <c r="DH7" s="13">
        <v>13</v>
      </c>
      <c r="DI7" s="13">
        <v>15</v>
      </c>
      <c r="DJ7" s="13">
        <v>6</v>
      </c>
      <c r="DK7" s="13">
        <v>21</v>
      </c>
      <c r="DL7" s="13">
        <v>5</v>
      </c>
      <c r="DM7" s="13">
        <v>30</v>
      </c>
      <c r="DN7" s="13">
        <v>85</v>
      </c>
      <c r="DO7" s="13">
        <v>169</v>
      </c>
      <c r="DP7" s="13">
        <v>257</v>
      </c>
      <c r="DQ7" s="13">
        <v>36</v>
      </c>
      <c r="DR7" s="13">
        <v>79</v>
      </c>
      <c r="DS7" s="13">
        <v>157</v>
      </c>
      <c r="DT7" s="13">
        <v>250</v>
      </c>
      <c r="DU7" s="13">
        <v>198</v>
      </c>
      <c r="DV7" s="106">
        <v>340</v>
      </c>
      <c r="DW7" s="1"/>
    </row>
    <row r="8" spans="1:127" ht="19.5" customHeight="1" thickTop="1" thickBot="1" x14ac:dyDescent="0.3">
      <c r="A8" s="18" t="s">
        <v>324</v>
      </c>
      <c r="B8" s="101">
        <f t="shared" si="0"/>
        <v>500.26</v>
      </c>
      <c r="C8" s="13">
        <v>74</v>
      </c>
      <c r="D8" s="1"/>
      <c r="E8" s="13">
        <v>51</v>
      </c>
      <c r="F8" s="13">
        <v>11</v>
      </c>
      <c r="G8" s="13">
        <v>2075</v>
      </c>
      <c r="H8" s="13">
        <v>161</v>
      </c>
      <c r="I8" s="13">
        <v>69</v>
      </c>
      <c r="J8" s="13">
        <v>1952</v>
      </c>
      <c r="K8" s="13">
        <v>977</v>
      </c>
      <c r="L8" s="13">
        <f t="shared" si="1"/>
        <v>106.3</v>
      </c>
      <c r="M8" s="13">
        <f t="shared" si="2"/>
        <v>51.88</v>
      </c>
      <c r="N8" s="13">
        <f t="shared" si="3"/>
        <v>50.99</v>
      </c>
      <c r="O8" s="13">
        <f t="shared" si="4"/>
        <v>8.49</v>
      </c>
      <c r="P8" s="13">
        <f t="shared" si="5"/>
        <v>50.05</v>
      </c>
      <c r="Q8" s="13">
        <v>12</v>
      </c>
      <c r="R8" s="13">
        <v>10</v>
      </c>
      <c r="S8" s="13">
        <v>2</v>
      </c>
      <c r="T8" s="13">
        <v>12</v>
      </c>
      <c r="U8" s="13">
        <v>6</v>
      </c>
      <c r="V8" s="13">
        <v>35</v>
      </c>
      <c r="W8" s="13">
        <v>71</v>
      </c>
      <c r="X8" s="13">
        <v>1</v>
      </c>
      <c r="Y8" s="13">
        <v>167</v>
      </c>
      <c r="Z8" s="13">
        <v>147</v>
      </c>
      <c r="AA8" s="710" t="s">
        <v>529</v>
      </c>
      <c r="AB8" s="13">
        <v>2</v>
      </c>
      <c r="AC8" s="1"/>
      <c r="AD8" s="13">
        <v>48</v>
      </c>
      <c r="AE8" s="13">
        <v>2457</v>
      </c>
      <c r="AF8" s="13">
        <f t="shared" si="6"/>
        <v>409.3</v>
      </c>
      <c r="AG8" s="13">
        <v>1234</v>
      </c>
      <c r="AH8" s="13">
        <v>7</v>
      </c>
      <c r="AI8" s="13">
        <v>2582</v>
      </c>
      <c r="AJ8" s="13">
        <v>49</v>
      </c>
      <c r="AK8" s="13">
        <f t="shared" si="7"/>
        <v>6.31</v>
      </c>
      <c r="AL8" s="13">
        <v>119</v>
      </c>
      <c r="AM8" s="13">
        <f t="shared" si="8"/>
        <v>50.14</v>
      </c>
      <c r="AN8" s="13">
        <f t="shared" si="9"/>
        <v>52.69</v>
      </c>
      <c r="AO8" s="13">
        <v>1</v>
      </c>
      <c r="AP8" s="13">
        <v>2</v>
      </c>
      <c r="AQ8" s="13">
        <v>5</v>
      </c>
      <c r="AR8" s="13">
        <v>58</v>
      </c>
      <c r="AS8" s="702" t="s">
        <v>454</v>
      </c>
      <c r="AT8" s="13">
        <v>4</v>
      </c>
      <c r="AU8" s="1"/>
      <c r="AV8" s="103">
        <v>6</v>
      </c>
      <c r="AW8" s="13">
        <v>6</v>
      </c>
      <c r="AX8" s="13" t="s">
        <v>270</v>
      </c>
      <c r="AY8" s="13">
        <v>209</v>
      </c>
      <c r="AZ8" s="13">
        <v>206</v>
      </c>
      <c r="BA8" s="13">
        <v>429</v>
      </c>
      <c r="BB8" s="13">
        <v>395</v>
      </c>
      <c r="BC8" s="13">
        <v>200</v>
      </c>
      <c r="BD8" s="13">
        <v>189</v>
      </c>
      <c r="BE8" s="13" t="s">
        <v>324</v>
      </c>
      <c r="BF8" s="13">
        <v>3</v>
      </c>
      <c r="BG8" s="13">
        <v>161</v>
      </c>
      <c r="BH8" s="13">
        <v>140</v>
      </c>
      <c r="BI8" s="710" t="s">
        <v>529</v>
      </c>
      <c r="BJ8" s="13">
        <v>1</v>
      </c>
      <c r="BK8" s="101">
        <f t="shared" si="10"/>
        <v>85.8</v>
      </c>
      <c r="BL8" s="102">
        <f t="shared" si="11"/>
        <v>79</v>
      </c>
      <c r="BM8" s="1"/>
      <c r="BN8" s="13" t="s">
        <v>8285</v>
      </c>
      <c r="BO8" s="13">
        <v>67</v>
      </c>
      <c r="BP8" s="13">
        <v>10</v>
      </c>
      <c r="BQ8" s="13">
        <v>3118</v>
      </c>
      <c r="BR8" s="13">
        <v>2684</v>
      </c>
      <c r="BS8" s="13">
        <f t="shared" si="12"/>
        <v>54.7</v>
      </c>
      <c r="BT8" s="13">
        <f t="shared" si="13"/>
        <v>47.09</v>
      </c>
      <c r="BU8" s="13">
        <v>14</v>
      </c>
      <c r="BV8" s="13">
        <v>156</v>
      </c>
      <c r="BW8" s="13">
        <v>134</v>
      </c>
      <c r="BX8" s="267" t="s">
        <v>502</v>
      </c>
      <c r="BY8" s="1"/>
      <c r="BZ8" s="6" t="s">
        <v>8246</v>
      </c>
      <c r="CA8" s="104"/>
      <c r="CB8" s="104">
        <f>SUM(CU3:CU29)</f>
        <v>2380</v>
      </c>
      <c r="CC8" s="7" t="s">
        <v>8185</v>
      </c>
      <c r="CD8" s="1"/>
      <c r="CE8" s="23" t="s">
        <v>8286</v>
      </c>
      <c r="CF8" s="24" t="s">
        <v>494</v>
      </c>
      <c r="CG8" s="13">
        <v>4</v>
      </c>
      <c r="CH8" s="13">
        <v>1</v>
      </c>
      <c r="CI8" s="13">
        <v>3</v>
      </c>
      <c r="CJ8" s="13">
        <v>0</v>
      </c>
      <c r="CK8" s="13">
        <v>2</v>
      </c>
      <c r="CL8" s="13">
        <v>3</v>
      </c>
      <c r="CM8" s="13">
        <f t="shared" si="14"/>
        <v>5.5</v>
      </c>
      <c r="CN8" s="13">
        <v>-5.2159999999999993</v>
      </c>
      <c r="CO8" s="13">
        <f t="shared" si="15"/>
        <v>0.2840000000000007</v>
      </c>
      <c r="CP8" s="13">
        <f t="shared" si="16"/>
        <v>25</v>
      </c>
      <c r="CQ8" s="13">
        <v>1238</v>
      </c>
      <c r="CR8" s="13">
        <v>1141</v>
      </c>
      <c r="CS8" s="13">
        <v>21</v>
      </c>
      <c r="CT8" s="13">
        <v>22</v>
      </c>
      <c r="CU8" s="13">
        <v>78</v>
      </c>
      <c r="CV8" s="13">
        <v>76</v>
      </c>
      <c r="CW8" s="13">
        <v>47</v>
      </c>
      <c r="CX8" s="13">
        <v>36</v>
      </c>
      <c r="CY8" s="13">
        <v>1051</v>
      </c>
      <c r="CZ8" s="13">
        <v>1095</v>
      </c>
      <c r="DA8" s="13">
        <v>381</v>
      </c>
      <c r="DB8" s="13">
        <v>332</v>
      </c>
      <c r="DC8" s="13">
        <v>166</v>
      </c>
      <c r="DD8" s="13">
        <v>165</v>
      </c>
      <c r="DE8" s="13">
        <v>26</v>
      </c>
      <c r="DF8" s="13">
        <v>19</v>
      </c>
      <c r="DG8" s="13">
        <v>26</v>
      </c>
      <c r="DH8" s="13">
        <v>11</v>
      </c>
      <c r="DI8" s="13">
        <v>7</v>
      </c>
      <c r="DJ8" s="13">
        <v>5</v>
      </c>
      <c r="DK8" s="13">
        <v>8</v>
      </c>
      <c r="DL8" s="13">
        <v>5</v>
      </c>
      <c r="DM8" s="13">
        <v>32</v>
      </c>
      <c r="DN8" s="13">
        <v>78</v>
      </c>
      <c r="DO8" s="13">
        <v>169</v>
      </c>
      <c r="DP8" s="13">
        <v>233</v>
      </c>
      <c r="DQ8" s="13">
        <v>44</v>
      </c>
      <c r="DR8" s="13">
        <v>79</v>
      </c>
      <c r="DS8" s="13">
        <v>168</v>
      </c>
      <c r="DT8" s="13">
        <v>254</v>
      </c>
      <c r="DU8" s="13">
        <v>178</v>
      </c>
      <c r="DV8" s="106">
        <v>199</v>
      </c>
      <c r="DW8" s="1"/>
    </row>
    <row r="9" spans="1:127" ht="19.5" customHeight="1" thickTop="1" thickBot="1" x14ac:dyDescent="0.3">
      <c r="A9" s="18" t="s">
        <v>333</v>
      </c>
      <c r="B9" s="101">
        <f t="shared" si="0"/>
        <v>537.40000000000009</v>
      </c>
      <c r="C9" s="13">
        <v>79</v>
      </c>
      <c r="D9" s="1"/>
      <c r="E9" s="13">
        <v>57</v>
      </c>
      <c r="F9" s="13">
        <v>15</v>
      </c>
      <c r="G9" s="13">
        <v>3064</v>
      </c>
      <c r="H9" s="13">
        <v>219</v>
      </c>
      <c r="I9" s="13">
        <v>122</v>
      </c>
      <c r="J9" s="13">
        <v>2760</v>
      </c>
      <c r="K9" s="13">
        <v>1371</v>
      </c>
      <c r="L9" s="13">
        <f t="shared" si="1"/>
        <v>111.01</v>
      </c>
      <c r="M9" s="13">
        <f t="shared" si="2"/>
        <v>72.95</v>
      </c>
      <c r="N9" s="13">
        <f t="shared" si="3"/>
        <v>52.48</v>
      </c>
      <c r="O9" s="13">
        <f t="shared" si="4"/>
        <v>8.09</v>
      </c>
      <c r="P9" s="13">
        <f t="shared" si="5"/>
        <v>49.67</v>
      </c>
      <c r="Q9" s="13">
        <v>12</v>
      </c>
      <c r="R9" s="13">
        <v>9</v>
      </c>
      <c r="S9" s="13">
        <v>2</v>
      </c>
      <c r="T9" s="13">
        <v>11</v>
      </c>
      <c r="U9" s="13">
        <v>12</v>
      </c>
      <c r="V9" s="13">
        <v>23</v>
      </c>
      <c r="W9" s="13">
        <v>52</v>
      </c>
      <c r="X9" s="13">
        <v>2</v>
      </c>
      <c r="Y9" s="13">
        <v>172</v>
      </c>
      <c r="Z9" s="13">
        <v>110</v>
      </c>
      <c r="AA9" s="567" t="s">
        <v>454</v>
      </c>
      <c r="AB9" s="13">
        <v>7</v>
      </c>
      <c r="AC9" s="1"/>
      <c r="AD9" s="13">
        <v>45</v>
      </c>
      <c r="AE9" s="13">
        <v>2048</v>
      </c>
      <c r="AF9" s="13">
        <f t="shared" si="6"/>
        <v>341.2</v>
      </c>
      <c r="AG9" s="13">
        <v>985</v>
      </c>
      <c r="AH9" s="13">
        <v>4</v>
      </c>
      <c r="AI9" s="13">
        <v>2229</v>
      </c>
      <c r="AJ9" s="13">
        <v>44</v>
      </c>
      <c r="AK9" s="13">
        <f t="shared" si="7"/>
        <v>6.53</v>
      </c>
      <c r="AL9" s="13">
        <v>126</v>
      </c>
      <c r="AM9" s="13">
        <f t="shared" si="8"/>
        <v>46.55</v>
      </c>
      <c r="AN9" s="13">
        <f t="shared" si="9"/>
        <v>50.66</v>
      </c>
      <c r="AO9" s="13">
        <v>3</v>
      </c>
      <c r="AP9" s="13">
        <v>0</v>
      </c>
      <c r="AQ9" s="13">
        <v>4</v>
      </c>
      <c r="AR9" s="13">
        <v>42</v>
      </c>
      <c r="AS9" s="342" t="s">
        <v>437</v>
      </c>
      <c r="AT9" s="13">
        <v>5</v>
      </c>
      <c r="AU9" s="1"/>
      <c r="AV9" s="103">
        <v>7</v>
      </c>
      <c r="AW9" s="13">
        <v>6</v>
      </c>
      <c r="AX9" s="13" t="s">
        <v>270</v>
      </c>
      <c r="AY9" s="13">
        <v>314</v>
      </c>
      <c r="AZ9" s="13">
        <v>294</v>
      </c>
      <c r="BA9" s="13">
        <v>656</v>
      </c>
      <c r="BB9" s="13">
        <v>574</v>
      </c>
      <c r="BC9" s="13">
        <v>304</v>
      </c>
      <c r="BD9" s="13">
        <v>280</v>
      </c>
      <c r="BE9" s="13" t="s">
        <v>333</v>
      </c>
      <c r="BF9" s="13">
        <v>3</v>
      </c>
      <c r="BG9" s="13">
        <v>232</v>
      </c>
      <c r="BH9" s="13">
        <v>207</v>
      </c>
      <c r="BI9" s="322" t="s">
        <v>415</v>
      </c>
      <c r="BJ9" s="13">
        <v>1</v>
      </c>
      <c r="BK9" s="101">
        <f t="shared" si="10"/>
        <v>131.19999999999999</v>
      </c>
      <c r="BL9" s="102">
        <f t="shared" si="11"/>
        <v>114.8</v>
      </c>
      <c r="BM9" s="1"/>
      <c r="BN9" s="13" t="s">
        <v>8287</v>
      </c>
      <c r="BO9" s="13">
        <v>57</v>
      </c>
      <c r="BP9" s="13">
        <v>19</v>
      </c>
      <c r="BQ9" s="13">
        <v>2068</v>
      </c>
      <c r="BR9" s="13">
        <v>1813</v>
      </c>
      <c r="BS9" s="13">
        <f t="shared" si="12"/>
        <v>54.42</v>
      </c>
      <c r="BT9" s="13">
        <f t="shared" si="13"/>
        <v>47.71</v>
      </c>
      <c r="BU9" s="13">
        <v>81</v>
      </c>
      <c r="BV9" s="13">
        <v>132</v>
      </c>
      <c r="BW9" s="13">
        <v>136</v>
      </c>
      <c r="BX9" s="457" t="s">
        <v>552</v>
      </c>
      <c r="BY9" s="1"/>
      <c r="BZ9" s="6" t="s">
        <v>8256</v>
      </c>
      <c r="CA9" s="793" t="s">
        <v>489</v>
      </c>
      <c r="CB9" s="104">
        <v>40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0</v>
      </c>
      <c r="CI9" s="13">
        <v>2</v>
      </c>
      <c r="CJ9" s="13">
        <v>0</v>
      </c>
      <c r="CK9" s="13">
        <v>0</v>
      </c>
      <c r="CL9" s="13">
        <v>1</v>
      </c>
      <c r="CM9" s="13">
        <f t="shared" si="14"/>
        <v>-2.5</v>
      </c>
      <c r="CN9" s="13">
        <v>-0.75300000000000011</v>
      </c>
      <c r="CO9" s="13">
        <f t="shared" si="15"/>
        <v>-3.2530000000000001</v>
      </c>
      <c r="CP9" s="13">
        <f t="shared" si="16"/>
        <v>0</v>
      </c>
      <c r="CQ9" s="13">
        <v>696</v>
      </c>
      <c r="CR9" s="13">
        <v>684</v>
      </c>
      <c r="CS9" s="13">
        <v>13</v>
      </c>
      <c r="CT9" s="13">
        <v>10</v>
      </c>
      <c r="CU9" s="13">
        <v>59</v>
      </c>
      <c r="CV9" s="13">
        <v>60</v>
      </c>
      <c r="CW9" s="13">
        <v>25</v>
      </c>
      <c r="CX9" s="13">
        <v>18</v>
      </c>
      <c r="CY9" s="13">
        <v>578</v>
      </c>
      <c r="CZ9" s="13">
        <v>600</v>
      </c>
      <c r="DA9" s="13">
        <v>372</v>
      </c>
      <c r="DB9" s="13">
        <v>362</v>
      </c>
      <c r="DC9" s="13">
        <v>324</v>
      </c>
      <c r="DD9" s="13">
        <v>322</v>
      </c>
      <c r="DE9" s="13">
        <v>30</v>
      </c>
      <c r="DF9" s="13">
        <v>13</v>
      </c>
      <c r="DG9" s="13">
        <v>33</v>
      </c>
      <c r="DH9" s="13">
        <v>10</v>
      </c>
      <c r="DI9" s="13">
        <v>29</v>
      </c>
      <c r="DJ9" s="13">
        <v>12</v>
      </c>
      <c r="DK9" s="13">
        <v>27</v>
      </c>
      <c r="DL9" s="13">
        <v>8</v>
      </c>
      <c r="DM9" s="13">
        <v>54</v>
      </c>
      <c r="DN9" s="13">
        <v>96</v>
      </c>
      <c r="DO9" s="13">
        <v>174</v>
      </c>
      <c r="DP9" s="13">
        <v>252</v>
      </c>
      <c r="DQ9" s="13">
        <v>28</v>
      </c>
      <c r="DR9" s="13">
        <v>66</v>
      </c>
      <c r="DS9" s="13">
        <v>151</v>
      </c>
      <c r="DT9" s="13">
        <v>243</v>
      </c>
      <c r="DU9" s="13">
        <v>133</v>
      </c>
      <c r="DV9" s="106">
        <v>197</v>
      </c>
      <c r="DW9" s="1"/>
    </row>
    <row r="10" spans="1:127" ht="19.5" customHeight="1" thickTop="1" thickBot="1" x14ac:dyDescent="0.3">
      <c r="A10" s="18" t="s">
        <v>342</v>
      </c>
      <c r="B10" s="101">
        <f t="shared" si="0"/>
        <v>492.74</v>
      </c>
      <c r="C10" s="13">
        <v>66</v>
      </c>
      <c r="D10" s="1"/>
      <c r="E10" s="13">
        <v>46</v>
      </c>
      <c r="F10" s="13">
        <v>14</v>
      </c>
      <c r="G10" s="13">
        <v>1897</v>
      </c>
      <c r="H10" s="13">
        <v>130</v>
      </c>
      <c r="I10" s="13">
        <v>73</v>
      </c>
      <c r="J10" s="13">
        <v>1746</v>
      </c>
      <c r="K10" s="13">
        <v>847</v>
      </c>
      <c r="L10" s="13">
        <f t="shared" si="1"/>
        <v>108.65</v>
      </c>
      <c r="M10" s="13">
        <f t="shared" si="2"/>
        <v>59.28</v>
      </c>
      <c r="N10" s="13">
        <f t="shared" si="3"/>
        <v>50.5</v>
      </c>
      <c r="O10" s="13">
        <f t="shared" si="4"/>
        <v>8.6</v>
      </c>
      <c r="P10" s="13">
        <f t="shared" si="5"/>
        <v>48.51</v>
      </c>
      <c r="Q10" s="13">
        <v>10</v>
      </c>
      <c r="R10" s="13">
        <v>6</v>
      </c>
      <c r="S10" s="13">
        <v>1</v>
      </c>
      <c r="T10" s="13">
        <v>8</v>
      </c>
      <c r="U10" s="13">
        <v>7</v>
      </c>
      <c r="V10" s="13">
        <v>37</v>
      </c>
      <c r="W10" s="13">
        <v>72</v>
      </c>
      <c r="X10" s="13">
        <v>1</v>
      </c>
      <c r="Y10" s="13">
        <v>137</v>
      </c>
      <c r="Z10" s="13">
        <v>130</v>
      </c>
      <c r="AA10" s="713" t="s">
        <v>552</v>
      </c>
      <c r="AB10" s="13">
        <v>3</v>
      </c>
      <c r="AC10" s="1"/>
      <c r="AD10" s="13">
        <v>49</v>
      </c>
      <c r="AE10" s="13">
        <v>2414</v>
      </c>
      <c r="AF10" s="13">
        <f t="shared" si="6"/>
        <v>402.2</v>
      </c>
      <c r="AG10" s="13">
        <v>1205</v>
      </c>
      <c r="AH10" s="13">
        <v>7</v>
      </c>
      <c r="AI10" s="13">
        <v>2494</v>
      </c>
      <c r="AJ10" s="13">
        <v>54</v>
      </c>
      <c r="AK10" s="13">
        <f t="shared" si="7"/>
        <v>6.2</v>
      </c>
      <c r="AL10" s="13">
        <v>127</v>
      </c>
      <c r="AM10" s="13">
        <f t="shared" si="8"/>
        <v>44.7</v>
      </c>
      <c r="AN10" s="13">
        <f t="shared" si="9"/>
        <v>46.19</v>
      </c>
      <c r="AO10" s="13">
        <v>2</v>
      </c>
      <c r="AP10" s="13">
        <v>1</v>
      </c>
      <c r="AQ10" s="13">
        <v>5</v>
      </c>
      <c r="AR10" s="13">
        <v>33</v>
      </c>
      <c r="AS10" s="341" t="s">
        <v>560</v>
      </c>
      <c r="AT10" s="13">
        <v>6</v>
      </c>
      <c r="AU10" s="1"/>
      <c r="AV10" s="103">
        <v>8</v>
      </c>
      <c r="AW10" s="13">
        <v>7</v>
      </c>
      <c r="AX10" s="13" t="s">
        <v>270</v>
      </c>
      <c r="AY10" s="13">
        <v>119</v>
      </c>
      <c r="AZ10" s="13">
        <v>117</v>
      </c>
      <c r="BA10" s="13">
        <v>233</v>
      </c>
      <c r="BB10" s="13">
        <v>205</v>
      </c>
      <c r="BC10" s="13">
        <v>105</v>
      </c>
      <c r="BD10" s="13">
        <v>88</v>
      </c>
      <c r="BE10" s="13" t="s">
        <v>342</v>
      </c>
      <c r="BF10" s="13">
        <v>2</v>
      </c>
      <c r="BG10" s="13">
        <v>91</v>
      </c>
      <c r="BH10" s="13">
        <v>79</v>
      </c>
      <c r="BI10" s="330" t="s">
        <v>424</v>
      </c>
      <c r="BJ10" s="13">
        <v>1</v>
      </c>
      <c r="BK10" s="101">
        <f t="shared" si="10"/>
        <v>38.83</v>
      </c>
      <c r="BL10" s="102">
        <f t="shared" si="11"/>
        <v>34.17</v>
      </c>
      <c r="BM10" s="1"/>
      <c r="BN10" s="13" t="s">
        <v>8289</v>
      </c>
      <c r="BO10" s="13">
        <v>38</v>
      </c>
      <c r="BP10" s="13">
        <v>19</v>
      </c>
      <c r="BQ10" s="13">
        <v>1447</v>
      </c>
      <c r="BR10" s="13">
        <v>1119</v>
      </c>
      <c r="BS10" s="13">
        <f t="shared" si="12"/>
        <v>76.16</v>
      </c>
      <c r="BT10" s="13">
        <f t="shared" si="13"/>
        <v>58.89</v>
      </c>
      <c r="BU10" s="13">
        <v>88</v>
      </c>
      <c r="BV10" s="13">
        <v>178</v>
      </c>
      <c r="BW10" s="13">
        <v>128</v>
      </c>
      <c r="BX10" s="320" t="s">
        <v>494</v>
      </c>
      <c r="BY10" s="1"/>
      <c r="BZ10" s="6" t="s">
        <v>8260</v>
      </c>
      <c r="CA10" s="584" t="s">
        <v>494</v>
      </c>
      <c r="CB10" s="104">
        <v>7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1</v>
      </c>
      <c r="CI10" s="13">
        <v>1</v>
      </c>
      <c r="CJ10" s="13">
        <v>0</v>
      </c>
      <c r="CK10" s="13">
        <v>0</v>
      </c>
      <c r="CL10" s="13">
        <v>0</v>
      </c>
      <c r="CM10" s="13">
        <f t="shared" si="14"/>
        <v>2</v>
      </c>
      <c r="CN10" s="13">
        <v>-2.081</v>
      </c>
      <c r="CO10" s="13">
        <f t="shared" si="15"/>
        <v>-8.0999999999999961E-2</v>
      </c>
      <c r="CP10" s="13">
        <f t="shared" si="16"/>
        <v>50</v>
      </c>
      <c r="CQ10" s="13">
        <v>520</v>
      </c>
      <c r="CR10" s="13">
        <v>520</v>
      </c>
      <c r="CS10" s="13">
        <v>3</v>
      </c>
      <c r="CT10" s="13">
        <v>19</v>
      </c>
      <c r="CU10" s="13">
        <v>38</v>
      </c>
      <c r="CV10" s="13">
        <v>41</v>
      </c>
      <c r="CW10" s="13">
        <v>18</v>
      </c>
      <c r="CX10" s="13">
        <v>16</v>
      </c>
      <c r="CY10" s="13">
        <v>478</v>
      </c>
      <c r="CZ10" s="13">
        <v>474</v>
      </c>
      <c r="DA10" s="13">
        <v>320</v>
      </c>
      <c r="DB10" s="13">
        <v>321</v>
      </c>
      <c r="DC10" s="13">
        <v>200</v>
      </c>
      <c r="DD10" s="13">
        <v>0</v>
      </c>
      <c r="DE10" s="13">
        <v>21</v>
      </c>
      <c r="DF10" s="13">
        <v>13</v>
      </c>
      <c r="DG10" s="13">
        <v>26</v>
      </c>
      <c r="DH10" s="13">
        <v>9</v>
      </c>
      <c r="DI10" s="13">
        <v>17</v>
      </c>
      <c r="DJ10" s="13">
        <v>5</v>
      </c>
      <c r="DK10" s="13">
        <v>0</v>
      </c>
      <c r="DL10" s="13">
        <v>0</v>
      </c>
      <c r="DM10" s="13">
        <v>41</v>
      </c>
      <c r="DN10" s="13">
        <v>90</v>
      </c>
      <c r="DO10" s="13">
        <v>178</v>
      </c>
      <c r="DP10" s="13">
        <v>286</v>
      </c>
      <c r="DQ10" s="13">
        <v>31</v>
      </c>
      <c r="DR10" s="13">
        <v>69</v>
      </c>
      <c r="DS10" s="13">
        <v>168</v>
      </c>
      <c r="DT10" s="13">
        <v>259</v>
      </c>
      <c r="DU10" s="13">
        <v>200</v>
      </c>
      <c r="DV10" s="106">
        <v>84</v>
      </c>
      <c r="DW10" s="1"/>
    </row>
    <row r="11" spans="1:127" ht="19.5" customHeight="1" thickTop="1" thickBot="1" x14ac:dyDescent="0.3">
      <c r="A11" s="18" t="s">
        <v>351</v>
      </c>
      <c r="B11" s="101">
        <f t="shared" si="0"/>
        <v>411.28000000000003</v>
      </c>
      <c r="C11" s="13">
        <v>82</v>
      </c>
      <c r="D11" s="1"/>
      <c r="E11" s="13">
        <v>50</v>
      </c>
      <c r="F11" s="13">
        <v>14</v>
      </c>
      <c r="G11" s="13">
        <v>1567</v>
      </c>
      <c r="H11" s="13">
        <v>112</v>
      </c>
      <c r="I11" s="13">
        <v>51</v>
      </c>
      <c r="J11" s="13">
        <v>1472</v>
      </c>
      <c r="K11" s="13">
        <v>731</v>
      </c>
      <c r="L11" s="13">
        <f t="shared" si="1"/>
        <v>106.45</v>
      </c>
      <c r="M11" s="13">
        <f t="shared" si="2"/>
        <v>43.53</v>
      </c>
      <c r="N11" s="13">
        <f t="shared" si="3"/>
        <v>48.12</v>
      </c>
      <c r="O11" s="13">
        <f t="shared" si="4"/>
        <v>9.0299999999999994</v>
      </c>
      <c r="P11" s="13">
        <f t="shared" si="5"/>
        <v>49.66</v>
      </c>
      <c r="Q11" s="13">
        <v>11</v>
      </c>
      <c r="R11" s="13">
        <v>8</v>
      </c>
      <c r="S11" s="13">
        <v>4</v>
      </c>
      <c r="T11" s="13">
        <v>9</v>
      </c>
      <c r="U11" s="13">
        <v>2</v>
      </c>
      <c r="V11" s="13">
        <v>29</v>
      </c>
      <c r="W11" s="13">
        <v>67</v>
      </c>
      <c r="X11" s="13">
        <v>1</v>
      </c>
      <c r="Y11" s="13">
        <v>159</v>
      </c>
      <c r="Z11" s="13">
        <v>132</v>
      </c>
      <c r="AA11" s="454" t="s">
        <v>529</v>
      </c>
      <c r="AB11" s="13">
        <v>2</v>
      </c>
      <c r="AC11" s="1"/>
      <c r="AD11" s="13">
        <v>47</v>
      </c>
      <c r="AE11" s="13">
        <v>2252</v>
      </c>
      <c r="AF11" s="13">
        <f t="shared" si="6"/>
        <v>375.2</v>
      </c>
      <c r="AG11" s="13">
        <v>1071</v>
      </c>
      <c r="AH11" s="13">
        <v>4</v>
      </c>
      <c r="AI11" s="13">
        <v>2536</v>
      </c>
      <c r="AJ11" s="13">
        <v>49</v>
      </c>
      <c r="AK11" s="13">
        <f t="shared" si="7"/>
        <v>6.76</v>
      </c>
      <c r="AL11" s="13">
        <v>130</v>
      </c>
      <c r="AM11" s="13">
        <f t="shared" si="8"/>
        <v>45.96</v>
      </c>
      <c r="AN11" s="13">
        <f t="shared" si="9"/>
        <v>51.76</v>
      </c>
      <c r="AO11" s="13">
        <v>6</v>
      </c>
      <c r="AP11" s="13">
        <v>0</v>
      </c>
      <c r="AQ11" s="13">
        <v>4</v>
      </c>
      <c r="AR11" s="13">
        <v>49</v>
      </c>
      <c r="AS11" s="721" t="s">
        <v>428</v>
      </c>
      <c r="AT11" s="13">
        <v>5</v>
      </c>
      <c r="AU11" s="1"/>
      <c r="AV11" s="103">
        <v>9</v>
      </c>
      <c r="AW11" s="13">
        <v>7</v>
      </c>
      <c r="AX11" s="13" t="s">
        <v>270</v>
      </c>
      <c r="AY11" s="13">
        <v>115</v>
      </c>
      <c r="AZ11" s="13">
        <v>93</v>
      </c>
      <c r="BA11" s="13">
        <v>232</v>
      </c>
      <c r="BB11" s="13">
        <v>186</v>
      </c>
      <c r="BC11" s="13">
        <v>103</v>
      </c>
      <c r="BD11" s="13">
        <v>93</v>
      </c>
      <c r="BE11" s="13" t="s">
        <v>351</v>
      </c>
      <c r="BF11" s="13">
        <v>7</v>
      </c>
      <c r="BG11" s="13">
        <v>100</v>
      </c>
      <c r="BH11" s="13">
        <v>77</v>
      </c>
      <c r="BI11" s="248" t="s">
        <v>463</v>
      </c>
      <c r="BJ11" s="13">
        <v>1</v>
      </c>
      <c r="BK11" s="101">
        <f t="shared" si="10"/>
        <v>38.67</v>
      </c>
      <c r="BL11" s="102">
        <f t="shared" si="11"/>
        <v>31</v>
      </c>
      <c r="BM11" s="1"/>
      <c r="BN11" s="13" t="s">
        <v>8291</v>
      </c>
      <c r="BO11" s="13">
        <v>19</v>
      </c>
      <c r="BP11" s="13">
        <v>7</v>
      </c>
      <c r="BQ11" s="13">
        <v>626</v>
      </c>
      <c r="BR11" s="13">
        <v>556</v>
      </c>
      <c r="BS11" s="13">
        <f t="shared" si="12"/>
        <v>52.17</v>
      </c>
      <c r="BT11" s="13">
        <f t="shared" si="13"/>
        <v>46.33</v>
      </c>
      <c r="BU11" s="13">
        <v>50</v>
      </c>
      <c r="BV11" s="13">
        <v>166</v>
      </c>
      <c r="BW11" s="13">
        <v>144</v>
      </c>
      <c r="BX11" s="324" t="s">
        <v>446</v>
      </c>
      <c r="BY11" s="1"/>
      <c r="BZ11" s="6" t="s">
        <v>8248</v>
      </c>
      <c r="CA11" s="104"/>
      <c r="CB11" s="104">
        <f>SUM(CW3:CW29)</f>
        <v>1107</v>
      </c>
      <c r="CC11" s="7" t="s">
        <v>8186</v>
      </c>
      <c r="CD11" s="1"/>
      <c r="CE11" s="29" t="s">
        <v>8292</v>
      </c>
      <c r="CF11" s="30" t="s">
        <v>424</v>
      </c>
      <c r="CG11" s="13">
        <v>2</v>
      </c>
      <c r="CH11" s="13">
        <v>2</v>
      </c>
      <c r="CI11" s="13">
        <v>0</v>
      </c>
      <c r="CJ11" s="13">
        <v>0</v>
      </c>
      <c r="CK11" s="13">
        <v>1</v>
      </c>
      <c r="CL11" s="13">
        <v>0</v>
      </c>
      <c r="CM11" s="13">
        <f t="shared" si="14"/>
        <v>9.5</v>
      </c>
      <c r="CN11" s="13">
        <v>0.48800000000000038</v>
      </c>
      <c r="CO11" s="13">
        <f t="shared" si="15"/>
        <v>9.9879999999999995</v>
      </c>
      <c r="CP11" s="13">
        <f t="shared" si="16"/>
        <v>100</v>
      </c>
      <c r="CQ11" s="13">
        <v>676</v>
      </c>
      <c r="CR11" s="13">
        <v>684</v>
      </c>
      <c r="CS11" s="13">
        <v>9</v>
      </c>
      <c r="CT11" s="13">
        <v>11</v>
      </c>
      <c r="CU11" s="13">
        <v>52</v>
      </c>
      <c r="CV11" s="13">
        <v>55</v>
      </c>
      <c r="CW11" s="13">
        <v>23</v>
      </c>
      <c r="CX11" s="13">
        <v>23</v>
      </c>
      <c r="CY11" s="13">
        <v>600</v>
      </c>
      <c r="CZ11" s="13">
        <v>586</v>
      </c>
      <c r="DA11" s="13">
        <v>344</v>
      </c>
      <c r="DB11" s="13">
        <v>349</v>
      </c>
      <c r="DC11" s="13">
        <v>332</v>
      </c>
      <c r="DD11" s="13">
        <v>335</v>
      </c>
      <c r="DE11" s="13">
        <v>30</v>
      </c>
      <c r="DF11" s="13">
        <v>12</v>
      </c>
      <c r="DG11" s="13">
        <v>28</v>
      </c>
      <c r="DH11" s="13">
        <v>12</v>
      </c>
      <c r="DI11" s="13">
        <v>22</v>
      </c>
      <c r="DJ11" s="13">
        <v>11</v>
      </c>
      <c r="DK11" s="13">
        <v>27</v>
      </c>
      <c r="DL11" s="13">
        <v>11</v>
      </c>
      <c r="DM11" s="13">
        <v>34</v>
      </c>
      <c r="DN11" s="13">
        <v>89</v>
      </c>
      <c r="DO11" s="13">
        <v>180</v>
      </c>
      <c r="DP11" s="13">
        <v>264</v>
      </c>
      <c r="DQ11" s="13">
        <v>38</v>
      </c>
      <c r="DR11" s="13">
        <v>80</v>
      </c>
      <c r="DS11" s="13">
        <v>165</v>
      </c>
      <c r="DT11" s="13">
        <v>247</v>
      </c>
      <c r="DU11" s="13">
        <v>214</v>
      </c>
      <c r="DV11" s="106">
        <v>146</v>
      </c>
      <c r="DW11" s="1"/>
    </row>
    <row r="12" spans="1:127" ht="19.5" customHeight="1" thickTop="1" thickBot="1" x14ac:dyDescent="0.3">
      <c r="A12" s="18" t="s">
        <v>360</v>
      </c>
      <c r="B12" s="101">
        <f t="shared" si="0"/>
        <v>438.21000000000004</v>
      </c>
      <c r="C12" s="13">
        <v>72</v>
      </c>
      <c r="D12" s="1"/>
      <c r="E12" s="13">
        <v>51</v>
      </c>
      <c r="F12" s="13">
        <v>9</v>
      </c>
      <c r="G12" s="13">
        <v>2407</v>
      </c>
      <c r="H12" s="13">
        <v>161</v>
      </c>
      <c r="I12" s="13">
        <v>91</v>
      </c>
      <c r="J12" s="13">
        <v>2246</v>
      </c>
      <c r="K12" s="13">
        <v>1117</v>
      </c>
      <c r="L12" s="13">
        <f t="shared" si="1"/>
        <v>107.17</v>
      </c>
      <c r="M12" s="13">
        <f t="shared" si="2"/>
        <v>57.31</v>
      </c>
      <c r="N12" s="13">
        <f t="shared" si="3"/>
        <v>49.44</v>
      </c>
      <c r="O12" s="13">
        <f t="shared" si="4"/>
        <v>8.91</v>
      </c>
      <c r="P12" s="13">
        <f t="shared" si="5"/>
        <v>49.73</v>
      </c>
      <c r="Q12" s="13">
        <v>14</v>
      </c>
      <c r="R12" s="13">
        <v>9</v>
      </c>
      <c r="S12" s="13">
        <v>0</v>
      </c>
      <c r="T12" s="13">
        <v>10</v>
      </c>
      <c r="U12" s="13">
        <v>6</v>
      </c>
      <c r="V12" s="13">
        <v>25</v>
      </c>
      <c r="W12" s="13">
        <v>73</v>
      </c>
      <c r="X12" s="13">
        <v>1</v>
      </c>
      <c r="Y12" s="13">
        <v>180</v>
      </c>
      <c r="Z12" s="13">
        <v>161</v>
      </c>
      <c r="AA12" s="315" t="s">
        <v>428</v>
      </c>
      <c r="AB12" s="13">
        <v>3</v>
      </c>
      <c r="AC12" s="1"/>
      <c r="AD12" s="13">
        <v>41</v>
      </c>
      <c r="AE12" s="13">
        <v>1878</v>
      </c>
      <c r="AF12" s="13">
        <f t="shared" si="6"/>
        <v>313</v>
      </c>
      <c r="AG12" s="13">
        <v>942</v>
      </c>
      <c r="AH12" s="13">
        <v>6</v>
      </c>
      <c r="AI12" s="13">
        <v>1967</v>
      </c>
      <c r="AJ12" s="13">
        <v>30</v>
      </c>
      <c r="AK12" s="13">
        <f t="shared" si="7"/>
        <v>6.28</v>
      </c>
      <c r="AL12" s="13">
        <v>94</v>
      </c>
      <c r="AM12" s="13">
        <f t="shared" si="8"/>
        <v>62.6</v>
      </c>
      <c r="AN12" s="13">
        <f t="shared" si="9"/>
        <v>65.569999999999993</v>
      </c>
      <c r="AO12" s="13">
        <v>2</v>
      </c>
      <c r="AP12" s="13">
        <v>0</v>
      </c>
      <c r="AQ12" s="13">
        <v>3</v>
      </c>
      <c r="AR12" s="13">
        <v>42</v>
      </c>
      <c r="AS12" s="264" t="s">
        <v>489</v>
      </c>
      <c r="AT12" s="13">
        <v>2</v>
      </c>
      <c r="AU12" s="1"/>
      <c r="AV12" s="103">
        <v>10</v>
      </c>
      <c r="AW12" s="13">
        <v>9</v>
      </c>
      <c r="AX12" s="13" t="s">
        <v>270</v>
      </c>
      <c r="AY12" s="13">
        <v>234</v>
      </c>
      <c r="AZ12" s="13">
        <v>216</v>
      </c>
      <c r="BA12" s="13">
        <v>489</v>
      </c>
      <c r="BB12" s="13">
        <v>434</v>
      </c>
      <c r="BC12" s="13">
        <v>231</v>
      </c>
      <c r="BD12" s="13">
        <v>218</v>
      </c>
      <c r="BE12" s="13" t="s">
        <v>360</v>
      </c>
      <c r="BF12" s="13">
        <v>2</v>
      </c>
      <c r="BG12" s="13">
        <v>198</v>
      </c>
      <c r="BH12" s="13">
        <v>166</v>
      </c>
      <c r="BI12" s="315" t="s">
        <v>428</v>
      </c>
      <c r="BJ12" s="13">
        <v>0</v>
      </c>
      <c r="BK12" s="101">
        <f t="shared" si="10"/>
        <v>54.33</v>
      </c>
      <c r="BL12" s="102">
        <f t="shared" si="11"/>
        <v>48.22</v>
      </c>
      <c r="BM12" s="1"/>
      <c r="BN12" s="14" t="s">
        <v>8293</v>
      </c>
      <c r="BO12" s="14">
        <v>12</v>
      </c>
      <c r="BP12" s="14">
        <v>8</v>
      </c>
      <c r="BQ12" s="14">
        <v>420</v>
      </c>
      <c r="BR12" s="14">
        <v>318</v>
      </c>
      <c r="BS12" s="14">
        <f t="shared" si="12"/>
        <v>105</v>
      </c>
      <c r="BT12" s="14">
        <f t="shared" si="13"/>
        <v>79.5</v>
      </c>
      <c r="BU12" s="14">
        <v>32</v>
      </c>
      <c r="BV12" s="14">
        <v>79</v>
      </c>
      <c r="BW12" s="14">
        <v>67</v>
      </c>
      <c r="BX12" s="286" t="s">
        <v>548</v>
      </c>
      <c r="BY12" s="1"/>
      <c r="BZ12" s="6" t="s">
        <v>8257</v>
      </c>
      <c r="CA12" s="359" t="s">
        <v>480</v>
      </c>
      <c r="CB12" s="104">
        <v>20</v>
      </c>
      <c r="CC12" s="7" t="s">
        <v>8186</v>
      </c>
      <c r="CD12" s="1"/>
      <c r="CE12" s="31" t="s">
        <v>8294</v>
      </c>
      <c r="CF12" s="32" t="s">
        <v>514</v>
      </c>
      <c r="CG12" s="13">
        <v>2</v>
      </c>
      <c r="CH12" s="13">
        <v>1</v>
      </c>
      <c r="CI12" s="13">
        <v>1</v>
      </c>
      <c r="CJ12" s="13">
        <v>0</v>
      </c>
      <c r="CK12" s="13">
        <v>1</v>
      </c>
      <c r="CL12" s="13">
        <v>0</v>
      </c>
      <c r="CM12" s="13">
        <f t="shared" si="14"/>
        <v>3.5</v>
      </c>
      <c r="CN12" s="13">
        <v>0.28000000000000019</v>
      </c>
      <c r="CO12" s="13">
        <f t="shared" si="15"/>
        <v>3.7800000000000002</v>
      </c>
      <c r="CP12" s="13">
        <f t="shared" si="16"/>
        <v>50</v>
      </c>
      <c r="CQ12" s="13">
        <v>664</v>
      </c>
      <c r="CR12" s="13">
        <v>678</v>
      </c>
      <c r="CS12" s="13">
        <v>12</v>
      </c>
      <c r="CT12" s="13">
        <v>17</v>
      </c>
      <c r="CU12" s="13">
        <v>53</v>
      </c>
      <c r="CV12" s="13">
        <v>56</v>
      </c>
      <c r="CW12" s="13">
        <v>17</v>
      </c>
      <c r="CX12" s="13">
        <v>22</v>
      </c>
      <c r="CY12" s="13">
        <v>600</v>
      </c>
      <c r="CZ12" s="13">
        <v>600</v>
      </c>
      <c r="DA12" s="13">
        <v>337</v>
      </c>
      <c r="DB12" s="13">
        <v>360</v>
      </c>
      <c r="DC12" s="13">
        <v>327</v>
      </c>
      <c r="DD12" s="13">
        <v>0</v>
      </c>
      <c r="DE12" s="13">
        <v>29</v>
      </c>
      <c r="DF12" s="13">
        <v>11</v>
      </c>
      <c r="DG12" s="13">
        <v>33</v>
      </c>
      <c r="DH12" s="13">
        <v>13</v>
      </c>
      <c r="DI12" s="13">
        <v>24</v>
      </c>
      <c r="DJ12" s="13">
        <v>6</v>
      </c>
      <c r="DK12" s="13">
        <v>0</v>
      </c>
      <c r="DL12" s="13">
        <v>0</v>
      </c>
      <c r="DM12" s="13">
        <v>40</v>
      </c>
      <c r="DN12" s="13">
        <v>78</v>
      </c>
      <c r="DO12" s="13">
        <v>159</v>
      </c>
      <c r="DP12" s="13">
        <v>264</v>
      </c>
      <c r="DQ12" s="13">
        <v>45</v>
      </c>
      <c r="DR12" s="13">
        <v>87</v>
      </c>
      <c r="DS12" s="13">
        <v>169</v>
      </c>
      <c r="DT12" s="13">
        <v>257</v>
      </c>
      <c r="DU12" s="13">
        <v>154</v>
      </c>
      <c r="DV12" s="106">
        <v>147</v>
      </c>
      <c r="DW12" s="1"/>
    </row>
    <row r="13" spans="1:127" ht="19.5" customHeight="1" thickTop="1" thickBot="1" x14ac:dyDescent="0.3">
      <c r="A13" s="18" t="s">
        <v>369</v>
      </c>
      <c r="B13" s="101">
        <f t="shared" si="0"/>
        <v>427.90000000000003</v>
      </c>
      <c r="C13" s="13">
        <v>76</v>
      </c>
      <c r="D13" s="1"/>
      <c r="E13" s="13">
        <v>52</v>
      </c>
      <c r="F13" s="13">
        <v>18</v>
      </c>
      <c r="G13" s="13">
        <v>2195</v>
      </c>
      <c r="H13" s="13">
        <v>165</v>
      </c>
      <c r="I13" s="13">
        <v>76</v>
      </c>
      <c r="J13" s="13">
        <v>2071</v>
      </c>
      <c r="K13" s="13">
        <v>1054</v>
      </c>
      <c r="L13" s="13">
        <f t="shared" si="1"/>
        <v>105.99</v>
      </c>
      <c r="M13" s="13">
        <f t="shared" si="2"/>
        <v>64.56</v>
      </c>
      <c r="N13" s="13">
        <f t="shared" si="3"/>
        <v>50.84</v>
      </c>
      <c r="O13" s="13">
        <f t="shared" si="4"/>
        <v>8.59</v>
      </c>
      <c r="P13" s="13">
        <f t="shared" si="5"/>
        <v>50.89</v>
      </c>
      <c r="Q13" s="13">
        <v>10</v>
      </c>
      <c r="R13" s="13">
        <v>8</v>
      </c>
      <c r="S13" s="13">
        <v>2</v>
      </c>
      <c r="T13" s="13">
        <v>11</v>
      </c>
      <c r="U13" s="13">
        <v>6</v>
      </c>
      <c r="V13" s="13">
        <v>30</v>
      </c>
      <c r="W13" s="13">
        <v>69</v>
      </c>
      <c r="X13" s="13">
        <v>1</v>
      </c>
      <c r="Y13" s="13">
        <v>127</v>
      </c>
      <c r="Z13" s="13">
        <v>108</v>
      </c>
      <c r="AA13" s="548" t="s">
        <v>552</v>
      </c>
      <c r="AB13" s="13">
        <v>3</v>
      </c>
      <c r="AC13" s="1"/>
      <c r="AD13" s="13">
        <v>38</v>
      </c>
      <c r="AE13" s="13">
        <v>1876</v>
      </c>
      <c r="AF13" s="13">
        <f t="shared" si="6"/>
        <v>312.39999999999998</v>
      </c>
      <c r="AG13" s="13">
        <v>909</v>
      </c>
      <c r="AH13" s="13">
        <v>5</v>
      </c>
      <c r="AI13" s="13">
        <v>2151</v>
      </c>
      <c r="AJ13" s="13">
        <v>35</v>
      </c>
      <c r="AK13" s="13">
        <f t="shared" si="7"/>
        <v>6.88</v>
      </c>
      <c r="AL13" s="13">
        <v>111</v>
      </c>
      <c r="AM13" s="13">
        <f t="shared" si="8"/>
        <v>53.6</v>
      </c>
      <c r="AN13" s="13">
        <f t="shared" si="9"/>
        <v>61.46</v>
      </c>
      <c r="AO13" s="13">
        <v>3</v>
      </c>
      <c r="AP13" s="13">
        <v>0</v>
      </c>
      <c r="AQ13" s="13">
        <v>4</v>
      </c>
      <c r="AR13" s="13">
        <v>34</v>
      </c>
      <c r="AS13" s="264" t="s">
        <v>489</v>
      </c>
      <c r="AT13" s="13">
        <v>4</v>
      </c>
      <c r="AU13" s="1"/>
      <c r="AV13" s="103">
        <v>11</v>
      </c>
      <c r="AW13" s="13">
        <v>8</v>
      </c>
      <c r="AX13" s="13" t="s">
        <v>270</v>
      </c>
      <c r="AY13" s="13">
        <v>152</v>
      </c>
      <c r="AZ13" s="13">
        <v>167</v>
      </c>
      <c r="BA13" s="13">
        <v>303</v>
      </c>
      <c r="BB13" s="13">
        <v>306</v>
      </c>
      <c r="BC13" s="13">
        <v>139</v>
      </c>
      <c r="BD13" s="13">
        <v>139</v>
      </c>
      <c r="BE13" s="13" t="s">
        <v>369</v>
      </c>
      <c r="BF13" s="13">
        <v>1</v>
      </c>
      <c r="BG13" s="13">
        <v>102</v>
      </c>
      <c r="BH13" s="13">
        <v>96</v>
      </c>
      <c r="BI13" s="250" t="s">
        <v>459</v>
      </c>
      <c r="BJ13" s="13">
        <v>2</v>
      </c>
      <c r="BK13" s="101">
        <f t="shared" si="10"/>
        <v>50.5</v>
      </c>
      <c r="BL13" s="102">
        <f t="shared" si="11"/>
        <v>51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453" t="s">
        <v>489</v>
      </c>
      <c r="CB13" s="104">
        <v>3</v>
      </c>
      <c r="CC13" s="7" t="s">
        <v>8186</v>
      </c>
      <c r="CD13" s="1"/>
      <c r="CE13" s="33" t="s">
        <v>8295</v>
      </c>
      <c r="CF13" s="34" t="s">
        <v>454</v>
      </c>
      <c r="CG13" s="13">
        <v>8</v>
      </c>
      <c r="CH13" s="13">
        <v>4</v>
      </c>
      <c r="CI13" s="13">
        <v>4</v>
      </c>
      <c r="CJ13" s="13">
        <v>0</v>
      </c>
      <c r="CK13" s="13">
        <v>4</v>
      </c>
      <c r="CL13" s="13">
        <v>3</v>
      </c>
      <c r="CM13" s="13">
        <f t="shared" si="14"/>
        <v>18.5</v>
      </c>
      <c r="CN13" s="13">
        <v>1.6830000000000009</v>
      </c>
      <c r="CO13" s="13">
        <f t="shared" si="15"/>
        <v>20.183</v>
      </c>
      <c r="CP13" s="13">
        <f t="shared" si="16"/>
        <v>50</v>
      </c>
      <c r="CQ13" s="13">
        <v>2372</v>
      </c>
      <c r="CR13" s="13">
        <v>2617</v>
      </c>
      <c r="CS13" s="13">
        <v>46</v>
      </c>
      <c r="CT13" s="13">
        <v>50</v>
      </c>
      <c r="CU13" s="13">
        <v>177</v>
      </c>
      <c r="CV13" s="13">
        <v>190</v>
      </c>
      <c r="CW13" s="13">
        <v>86</v>
      </c>
      <c r="CX13" s="13">
        <v>88</v>
      </c>
      <c r="CY13" s="13">
        <v>2061</v>
      </c>
      <c r="CZ13" s="13">
        <v>2305</v>
      </c>
      <c r="DA13" s="13">
        <v>350</v>
      </c>
      <c r="DB13" s="13">
        <v>393</v>
      </c>
      <c r="DC13" s="13">
        <v>180</v>
      </c>
      <c r="DD13" s="13">
        <v>248</v>
      </c>
      <c r="DE13" s="13">
        <v>33</v>
      </c>
      <c r="DF13" s="13">
        <v>15</v>
      </c>
      <c r="DG13" s="13">
        <v>31</v>
      </c>
      <c r="DH13" s="13">
        <v>18</v>
      </c>
      <c r="DI13" s="13">
        <v>10</v>
      </c>
      <c r="DJ13" s="13">
        <v>6</v>
      </c>
      <c r="DK13" s="13">
        <v>16</v>
      </c>
      <c r="DL13" s="13">
        <v>4</v>
      </c>
      <c r="DM13" s="13">
        <v>31</v>
      </c>
      <c r="DN13" s="13">
        <v>63</v>
      </c>
      <c r="DO13" s="13">
        <v>127</v>
      </c>
      <c r="DP13" s="13">
        <v>212</v>
      </c>
      <c r="DQ13" s="13">
        <v>34</v>
      </c>
      <c r="DR13" s="13">
        <v>62</v>
      </c>
      <c r="DS13" s="13">
        <v>157</v>
      </c>
      <c r="DT13" s="13">
        <v>236</v>
      </c>
      <c r="DU13" s="13">
        <v>247</v>
      </c>
      <c r="DV13" s="106">
        <v>214</v>
      </c>
      <c r="DW13" s="1"/>
    </row>
    <row r="14" spans="1:127" ht="19.5" customHeight="1" thickTop="1" thickBot="1" x14ac:dyDescent="0.3">
      <c r="A14" s="18" t="s">
        <v>378</v>
      </c>
      <c r="B14" s="101">
        <f t="shared" si="0"/>
        <v>363.67</v>
      </c>
      <c r="C14" s="13">
        <v>75</v>
      </c>
      <c r="D14" s="1"/>
      <c r="E14" s="13">
        <v>51</v>
      </c>
      <c r="F14" s="13">
        <v>16</v>
      </c>
      <c r="G14" s="13">
        <v>1858</v>
      </c>
      <c r="H14" s="13">
        <v>148</v>
      </c>
      <c r="I14" s="13">
        <v>63</v>
      </c>
      <c r="J14" s="13">
        <v>1680</v>
      </c>
      <c r="K14" s="13">
        <v>819</v>
      </c>
      <c r="L14" s="13">
        <f t="shared" si="1"/>
        <v>110.6</v>
      </c>
      <c r="M14" s="13">
        <f t="shared" si="2"/>
        <v>53.09</v>
      </c>
      <c r="N14" s="13">
        <f t="shared" si="3"/>
        <v>52.21</v>
      </c>
      <c r="O14" s="13">
        <f t="shared" si="4"/>
        <v>7.96</v>
      </c>
      <c r="P14" s="13">
        <f t="shared" si="5"/>
        <v>48.75</v>
      </c>
      <c r="Q14" s="13">
        <v>14</v>
      </c>
      <c r="R14" s="13">
        <v>9</v>
      </c>
      <c r="S14" s="13">
        <v>1</v>
      </c>
      <c r="T14" s="13">
        <v>8</v>
      </c>
      <c r="U14" s="13">
        <v>3</v>
      </c>
      <c r="V14" s="13">
        <v>27</v>
      </c>
      <c r="W14" s="13">
        <v>80</v>
      </c>
      <c r="X14" s="13">
        <v>2</v>
      </c>
      <c r="Y14" s="13">
        <v>169</v>
      </c>
      <c r="Z14" s="13">
        <v>147</v>
      </c>
      <c r="AA14" s="231" t="s">
        <v>437</v>
      </c>
      <c r="AB14" s="13">
        <v>2</v>
      </c>
      <c r="AC14" s="1"/>
      <c r="AD14" s="13">
        <v>35</v>
      </c>
      <c r="AE14" s="13">
        <v>1530</v>
      </c>
      <c r="AF14" s="13">
        <f t="shared" si="6"/>
        <v>255</v>
      </c>
      <c r="AG14" s="13">
        <v>750</v>
      </c>
      <c r="AH14" s="13">
        <v>3</v>
      </c>
      <c r="AI14" s="13">
        <v>1654</v>
      </c>
      <c r="AJ14" s="13">
        <v>34</v>
      </c>
      <c r="AK14" s="13">
        <f t="shared" si="7"/>
        <v>6.49</v>
      </c>
      <c r="AL14" s="13">
        <v>101</v>
      </c>
      <c r="AM14" s="13">
        <f t="shared" si="8"/>
        <v>45</v>
      </c>
      <c r="AN14" s="13">
        <f t="shared" si="9"/>
        <v>48.65</v>
      </c>
      <c r="AO14" s="13">
        <v>4</v>
      </c>
      <c r="AP14" s="13">
        <v>0</v>
      </c>
      <c r="AQ14" s="13">
        <v>3</v>
      </c>
      <c r="AR14" s="13">
        <v>28</v>
      </c>
      <c r="AS14" s="258" t="s">
        <v>476</v>
      </c>
      <c r="AT14" s="13">
        <v>4</v>
      </c>
      <c r="AU14" s="1"/>
      <c r="AV14" s="103">
        <v>12</v>
      </c>
      <c r="AW14" s="13">
        <v>4</v>
      </c>
      <c r="AX14" s="13" t="s">
        <v>270</v>
      </c>
      <c r="AY14" s="13">
        <v>97</v>
      </c>
      <c r="AZ14" s="13">
        <v>109</v>
      </c>
      <c r="BA14" s="13">
        <v>209</v>
      </c>
      <c r="BB14" s="13">
        <v>207</v>
      </c>
      <c r="BC14" s="13">
        <v>97</v>
      </c>
      <c r="BD14" s="13">
        <v>98</v>
      </c>
      <c r="BE14" s="13" t="s">
        <v>378</v>
      </c>
      <c r="BF14" s="13">
        <v>1</v>
      </c>
      <c r="BG14" s="13">
        <v>107</v>
      </c>
      <c r="BH14" s="13">
        <v>111</v>
      </c>
      <c r="BI14" s="441" t="s">
        <v>476</v>
      </c>
      <c r="BJ14" s="13">
        <v>1</v>
      </c>
      <c r="BK14" s="101">
        <f t="shared" si="10"/>
        <v>69.67</v>
      </c>
      <c r="BL14" s="102">
        <f t="shared" si="11"/>
        <v>69</v>
      </c>
      <c r="BM14" s="1"/>
      <c r="BY14" s="1"/>
      <c r="BZ14" s="6" t="s">
        <v>8264</v>
      </c>
      <c r="CA14" s="352" t="s">
        <v>442</v>
      </c>
      <c r="CB14" s="104">
        <v>25</v>
      </c>
      <c r="CC14" s="7" t="s">
        <v>8187</v>
      </c>
      <c r="CD14" s="1"/>
      <c r="CE14" s="35" t="s">
        <v>8296</v>
      </c>
      <c r="CF14" s="36" t="s">
        <v>463</v>
      </c>
      <c r="CG14" s="13">
        <v>2</v>
      </c>
      <c r="CH14" s="13">
        <v>1</v>
      </c>
      <c r="CI14" s="13">
        <v>1</v>
      </c>
      <c r="CJ14" s="13">
        <v>0</v>
      </c>
      <c r="CK14" s="13">
        <v>1</v>
      </c>
      <c r="CL14" s="13">
        <v>1</v>
      </c>
      <c r="CM14" s="13">
        <f t="shared" si="14"/>
        <v>5</v>
      </c>
      <c r="CN14" s="13">
        <v>-0.89999999999999947</v>
      </c>
      <c r="CO14" s="13">
        <f t="shared" si="15"/>
        <v>4.1000000000000005</v>
      </c>
      <c r="CP14" s="13">
        <f t="shared" si="16"/>
        <v>50</v>
      </c>
      <c r="CQ14" s="13">
        <v>599</v>
      </c>
      <c r="CR14" s="13">
        <v>613</v>
      </c>
      <c r="CS14" s="13">
        <v>9</v>
      </c>
      <c r="CT14" s="13">
        <v>10</v>
      </c>
      <c r="CU14" s="13">
        <v>46</v>
      </c>
      <c r="CV14" s="13">
        <v>47</v>
      </c>
      <c r="CW14" s="13">
        <v>23</v>
      </c>
      <c r="CX14" s="13">
        <v>15</v>
      </c>
      <c r="CY14" s="13">
        <v>547</v>
      </c>
      <c r="CZ14" s="13">
        <v>600</v>
      </c>
      <c r="DA14" s="13">
        <v>324</v>
      </c>
      <c r="DB14" s="13">
        <v>339</v>
      </c>
      <c r="DC14" s="13">
        <v>275</v>
      </c>
      <c r="DD14" s="13">
        <v>274</v>
      </c>
      <c r="DE14" s="13">
        <v>27</v>
      </c>
      <c r="DF14" s="13">
        <v>12</v>
      </c>
      <c r="DG14" s="13">
        <v>31</v>
      </c>
      <c r="DH14" s="13">
        <v>9</v>
      </c>
      <c r="DI14" s="13">
        <v>19</v>
      </c>
      <c r="DJ14" s="13">
        <v>11</v>
      </c>
      <c r="DK14" s="13">
        <v>16</v>
      </c>
      <c r="DL14" s="13">
        <v>6</v>
      </c>
      <c r="DM14" s="13">
        <v>42</v>
      </c>
      <c r="DN14" s="13">
        <v>82</v>
      </c>
      <c r="DO14" s="13">
        <v>160</v>
      </c>
      <c r="DP14" s="13">
        <v>284</v>
      </c>
      <c r="DQ14" s="13">
        <v>40</v>
      </c>
      <c r="DR14" s="13">
        <v>79</v>
      </c>
      <c r="DS14" s="13">
        <v>162</v>
      </c>
      <c r="DT14" s="13">
        <v>257</v>
      </c>
      <c r="DU14" s="13">
        <v>132</v>
      </c>
      <c r="DV14" s="106">
        <v>206</v>
      </c>
      <c r="DW14" s="1"/>
    </row>
    <row r="15" spans="1:127" ht="19.5" customHeight="1" thickTop="1" thickBot="1" x14ac:dyDescent="0.3">
      <c r="A15" s="18" t="s">
        <v>387</v>
      </c>
      <c r="B15" s="101">
        <f t="shared" si="0"/>
        <v>404.04</v>
      </c>
      <c r="C15" s="13">
        <v>73</v>
      </c>
      <c r="D15" s="1"/>
      <c r="E15" s="13">
        <v>50</v>
      </c>
      <c r="F15" s="13">
        <v>11</v>
      </c>
      <c r="G15" s="13">
        <v>1884</v>
      </c>
      <c r="H15" s="13">
        <v>147</v>
      </c>
      <c r="I15" s="13">
        <v>69</v>
      </c>
      <c r="J15" s="13">
        <v>1728</v>
      </c>
      <c r="K15" s="13">
        <v>878</v>
      </c>
      <c r="L15" s="13">
        <f t="shared" si="1"/>
        <v>109.03</v>
      </c>
      <c r="M15" s="13">
        <f t="shared" si="2"/>
        <v>48.31</v>
      </c>
      <c r="N15" s="13">
        <f t="shared" si="3"/>
        <v>53.18</v>
      </c>
      <c r="O15" s="13">
        <f t="shared" si="4"/>
        <v>8</v>
      </c>
      <c r="P15" s="13">
        <f t="shared" si="5"/>
        <v>50.81</v>
      </c>
      <c r="Q15" s="13">
        <v>16</v>
      </c>
      <c r="R15" s="13">
        <v>6</v>
      </c>
      <c r="S15" s="13">
        <v>0</v>
      </c>
      <c r="T15" s="13">
        <v>8</v>
      </c>
      <c r="U15" s="13">
        <v>6</v>
      </c>
      <c r="V15" s="13">
        <v>31</v>
      </c>
      <c r="W15" s="13">
        <v>75</v>
      </c>
      <c r="X15" s="13">
        <v>3</v>
      </c>
      <c r="Y15" s="13">
        <v>165</v>
      </c>
      <c r="Z15" s="13">
        <v>137</v>
      </c>
      <c r="AA15" s="255" t="s">
        <v>480</v>
      </c>
      <c r="AB15" s="13">
        <v>4</v>
      </c>
      <c r="AC15" s="1"/>
      <c r="AD15" s="13">
        <v>41</v>
      </c>
      <c r="AE15" s="13">
        <v>1968</v>
      </c>
      <c r="AF15" s="13">
        <f t="shared" si="6"/>
        <v>328</v>
      </c>
      <c r="AG15" s="13">
        <v>956</v>
      </c>
      <c r="AH15" s="13">
        <v>5</v>
      </c>
      <c r="AI15" s="13">
        <v>2188</v>
      </c>
      <c r="AJ15" s="13">
        <v>35</v>
      </c>
      <c r="AK15" s="13">
        <f t="shared" si="7"/>
        <v>6.67</v>
      </c>
      <c r="AL15" s="13">
        <v>101</v>
      </c>
      <c r="AM15" s="13">
        <f t="shared" si="8"/>
        <v>56.23</v>
      </c>
      <c r="AN15" s="13">
        <f t="shared" si="9"/>
        <v>62.51</v>
      </c>
      <c r="AO15" s="13">
        <v>0</v>
      </c>
      <c r="AP15" s="13">
        <v>0</v>
      </c>
      <c r="AQ15" s="13">
        <v>2</v>
      </c>
      <c r="AR15" s="13">
        <v>41</v>
      </c>
      <c r="AS15" s="283" t="s">
        <v>552</v>
      </c>
      <c r="AT15" s="13">
        <v>1</v>
      </c>
      <c r="AU15" s="1"/>
      <c r="AV15" s="103">
        <v>13</v>
      </c>
      <c r="AW15" s="13">
        <v>7</v>
      </c>
      <c r="AX15" s="13" t="s">
        <v>270</v>
      </c>
      <c r="AY15" s="13">
        <v>158</v>
      </c>
      <c r="AZ15" s="13">
        <v>129</v>
      </c>
      <c r="BA15" s="13">
        <v>285</v>
      </c>
      <c r="BB15" s="13">
        <v>237</v>
      </c>
      <c r="BC15" s="13">
        <v>108</v>
      </c>
      <c r="BD15" s="13">
        <v>108</v>
      </c>
      <c r="BE15" s="13" t="s">
        <v>387</v>
      </c>
      <c r="BF15" s="13">
        <v>2</v>
      </c>
      <c r="BG15" s="13">
        <v>146</v>
      </c>
      <c r="BH15" s="13">
        <v>115</v>
      </c>
      <c r="BI15" s="436" t="s">
        <v>480</v>
      </c>
      <c r="BJ15" s="13">
        <v>0</v>
      </c>
      <c r="BK15" s="101">
        <f t="shared" si="10"/>
        <v>40.71</v>
      </c>
      <c r="BL15" s="102">
        <f t="shared" si="11"/>
        <v>33.86</v>
      </c>
      <c r="BM15" s="1"/>
      <c r="BY15" s="1"/>
      <c r="BZ15" s="6" t="s">
        <v>8265</v>
      </c>
      <c r="CA15" s="566" t="s">
        <v>454</v>
      </c>
      <c r="CB15" s="104">
        <v>63</v>
      </c>
      <c r="CC15" s="7" t="s">
        <v>8187</v>
      </c>
      <c r="CD15" s="1"/>
      <c r="CE15" s="37" t="s">
        <v>8297</v>
      </c>
      <c r="CF15" s="38" t="s">
        <v>529</v>
      </c>
      <c r="CG15" s="13">
        <v>6</v>
      </c>
      <c r="CH15" s="13">
        <v>2</v>
      </c>
      <c r="CI15" s="13">
        <v>4</v>
      </c>
      <c r="CJ15" s="13">
        <v>0</v>
      </c>
      <c r="CK15" s="13">
        <v>3</v>
      </c>
      <c r="CL15" s="13">
        <v>1</v>
      </c>
      <c r="CM15" s="13">
        <f t="shared" si="14"/>
        <v>6</v>
      </c>
      <c r="CN15" s="13">
        <v>-7.9999999999999405E-2</v>
      </c>
      <c r="CO15" s="13">
        <f t="shared" si="15"/>
        <v>5.9200000000000008</v>
      </c>
      <c r="CP15" s="13">
        <f t="shared" si="16"/>
        <v>33.33</v>
      </c>
      <c r="CQ15" s="13">
        <v>2034</v>
      </c>
      <c r="CR15" s="13">
        <v>2030</v>
      </c>
      <c r="CS15" s="13">
        <v>33</v>
      </c>
      <c r="CT15" s="13">
        <v>33</v>
      </c>
      <c r="CU15" s="13">
        <v>149</v>
      </c>
      <c r="CV15" s="13">
        <v>142</v>
      </c>
      <c r="CW15" s="13">
        <v>76</v>
      </c>
      <c r="CX15" s="13">
        <v>72</v>
      </c>
      <c r="CY15" s="13">
        <v>1800</v>
      </c>
      <c r="CZ15" s="13">
        <v>1800</v>
      </c>
      <c r="DA15" s="13">
        <v>382</v>
      </c>
      <c r="DB15" s="13">
        <v>378</v>
      </c>
      <c r="DC15" s="13">
        <v>309</v>
      </c>
      <c r="DD15" s="13">
        <v>0</v>
      </c>
      <c r="DE15" s="13">
        <v>28</v>
      </c>
      <c r="DF15" s="13">
        <v>17</v>
      </c>
      <c r="DG15" s="13">
        <v>31</v>
      </c>
      <c r="DH15" s="13">
        <v>18</v>
      </c>
      <c r="DI15" s="13">
        <v>20</v>
      </c>
      <c r="DJ15" s="13">
        <v>8</v>
      </c>
      <c r="DK15" s="13">
        <v>0</v>
      </c>
      <c r="DL15" s="13">
        <v>0</v>
      </c>
      <c r="DM15" s="13">
        <v>31</v>
      </c>
      <c r="DN15" s="13">
        <v>72</v>
      </c>
      <c r="DO15" s="13">
        <v>140</v>
      </c>
      <c r="DP15" s="13">
        <v>231</v>
      </c>
      <c r="DQ15" s="13">
        <v>27</v>
      </c>
      <c r="DR15" s="13">
        <v>65</v>
      </c>
      <c r="DS15" s="13">
        <v>161</v>
      </c>
      <c r="DT15" s="13">
        <v>244</v>
      </c>
      <c r="DU15" s="13">
        <v>186</v>
      </c>
      <c r="DV15" s="106">
        <v>289</v>
      </c>
      <c r="DW15" s="1"/>
    </row>
    <row r="16" spans="1:127" ht="19.5" customHeight="1" thickTop="1" thickBot="1" x14ac:dyDescent="0.3">
      <c r="A16" s="131" t="s">
        <v>396</v>
      </c>
      <c r="B16" s="101">
        <f t="shared" si="0"/>
        <v>420.02</v>
      </c>
      <c r="C16" s="14">
        <v>73</v>
      </c>
      <c r="D16" s="1"/>
      <c r="E16" s="14">
        <v>51</v>
      </c>
      <c r="F16" s="14">
        <v>14</v>
      </c>
      <c r="G16" s="14">
        <v>2005</v>
      </c>
      <c r="H16" s="14">
        <v>180</v>
      </c>
      <c r="I16" s="14">
        <v>60</v>
      </c>
      <c r="J16" s="14">
        <v>1813</v>
      </c>
      <c r="K16" s="14">
        <v>886</v>
      </c>
      <c r="L16" s="14">
        <f t="shared" si="1"/>
        <v>110.59</v>
      </c>
      <c r="M16" s="14">
        <f t="shared" si="2"/>
        <v>54.19</v>
      </c>
      <c r="N16" s="14">
        <f t="shared" si="3"/>
        <v>53.87</v>
      </c>
      <c r="O16" s="14">
        <f t="shared" si="4"/>
        <v>7.55</v>
      </c>
      <c r="P16" s="14">
        <f t="shared" si="5"/>
        <v>48.87</v>
      </c>
      <c r="Q16" s="14">
        <v>16</v>
      </c>
      <c r="R16" s="14">
        <v>5</v>
      </c>
      <c r="S16" s="14">
        <v>1</v>
      </c>
      <c r="T16" s="14">
        <v>15</v>
      </c>
      <c r="U16" s="14">
        <v>3</v>
      </c>
      <c r="V16" s="14">
        <v>30</v>
      </c>
      <c r="W16" s="14">
        <v>74</v>
      </c>
      <c r="X16" s="14">
        <v>5</v>
      </c>
      <c r="Y16" s="14">
        <v>145</v>
      </c>
      <c r="Z16" s="14">
        <v>97</v>
      </c>
      <c r="AA16" s="807" t="s">
        <v>489</v>
      </c>
      <c r="AB16" s="14">
        <v>2</v>
      </c>
      <c r="AC16" s="1"/>
      <c r="AD16" s="14">
        <v>38</v>
      </c>
      <c r="AE16" s="14">
        <v>1893</v>
      </c>
      <c r="AF16" s="14">
        <f t="shared" si="6"/>
        <v>315.3</v>
      </c>
      <c r="AG16" s="13">
        <v>940</v>
      </c>
      <c r="AH16" s="14">
        <v>5</v>
      </c>
      <c r="AI16" s="14">
        <v>2067</v>
      </c>
      <c r="AJ16" s="14">
        <v>37</v>
      </c>
      <c r="AK16" s="14">
        <f t="shared" si="7"/>
        <v>6.55</v>
      </c>
      <c r="AL16" s="14">
        <v>107</v>
      </c>
      <c r="AM16" s="14">
        <f t="shared" si="8"/>
        <v>51.16</v>
      </c>
      <c r="AN16" s="14">
        <f t="shared" si="9"/>
        <v>55.86</v>
      </c>
      <c r="AO16" s="14">
        <v>4</v>
      </c>
      <c r="AP16" s="14">
        <v>0</v>
      </c>
      <c r="AQ16" s="14">
        <v>3</v>
      </c>
      <c r="AR16" s="14">
        <v>19</v>
      </c>
      <c r="AS16" s="356" t="s">
        <v>437</v>
      </c>
      <c r="AT16" s="14">
        <v>2</v>
      </c>
      <c r="AU16" s="1"/>
      <c r="AV16" s="103">
        <v>14</v>
      </c>
      <c r="AW16" s="13">
        <v>3</v>
      </c>
      <c r="AX16" s="13" t="s">
        <v>270</v>
      </c>
      <c r="AY16" s="13">
        <v>78</v>
      </c>
      <c r="AZ16" s="13">
        <v>90</v>
      </c>
      <c r="BA16" s="13">
        <v>205</v>
      </c>
      <c r="BB16" s="13">
        <v>193</v>
      </c>
      <c r="BC16" s="13">
        <v>115</v>
      </c>
      <c r="BD16" s="13">
        <v>103</v>
      </c>
      <c r="BE16" s="13" t="s">
        <v>396</v>
      </c>
      <c r="BF16" s="13">
        <v>6</v>
      </c>
      <c r="BG16" s="13">
        <v>156</v>
      </c>
      <c r="BH16" s="13">
        <v>134</v>
      </c>
      <c r="BI16" s="267" t="s">
        <v>502</v>
      </c>
      <c r="BJ16" s="13">
        <v>0</v>
      </c>
      <c r="BK16" s="101">
        <f t="shared" si="10"/>
        <v>68.33</v>
      </c>
      <c r="BL16" s="102">
        <f t="shared" si="11"/>
        <v>64.33</v>
      </c>
      <c r="BM16" s="1"/>
      <c r="BY16" s="1"/>
      <c r="BZ16" s="6" t="s">
        <v>8266</v>
      </c>
      <c r="CA16" s="566" t="s">
        <v>454</v>
      </c>
      <c r="CB16" s="104">
        <v>127</v>
      </c>
      <c r="CC16" s="7" t="s">
        <v>8187</v>
      </c>
      <c r="CD16" s="1"/>
      <c r="CE16" s="39" t="s">
        <v>8298</v>
      </c>
      <c r="CF16" s="40" t="s">
        <v>552</v>
      </c>
      <c r="CG16" s="13">
        <v>8</v>
      </c>
      <c r="CH16" s="13">
        <v>3</v>
      </c>
      <c r="CI16" s="13">
        <v>5</v>
      </c>
      <c r="CJ16" s="13">
        <v>0</v>
      </c>
      <c r="CK16" s="13">
        <v>3</v>
      </c>
      <c r="CL16" s="13">
        <v>3</v>
      </c>
      <c r="CM16" s="13">
        <f t="shared" si="14"/>
        <v>11</v>
      </c>
      <c r="CN16" s="13">
        <v>-2.3799999999999981</v>
      </c>
      <c r="CO16" s="13">
        <f t="shared" si="15"/>
        <v>8.620000000000001</v>
      </c>
      <c r="CP16" s="13">
        <f t="shared" si="16"/>
        <v>37.5</v>
      </c>
      <c r="CQ16" s="13">
        <v>2576</v>
      </c>
      <c r="CR16" s="13">
        <v>2531</v>
      </c>
      <c r="CS16" s="13">
        <v>47</v>
      </c>
      <c r="CT16" s="13">
        <v>47</v>
      </c>
      <c r="CU16" s="13">
        <v>195</v>
      </c>
      <c r="CV16" s="13">
        <v>172</v>
      </c>
      <c r="CW16" s="13">
        <v>86</v>
      </c>
      <c r="CX16" s="13">
        <v>79</v>
      </c>
      <c r="CY16" s="13">
        <v>2286</v>
      </c>
      <c r="CZ16" s="13">
        <v>2373</v>
      </c>
      <c r="DA16" s="13">
        <v>335</v>
      </c>
      <c r="DB16" s="13">
        <v>330</v>
      </c>
      <c r="DC16" s="13">
        <v>297</v>
      </c>
      <c r="DD16" s="13">
        <v>0</v>
      </c>
      <c r="DE16" s="13">
        <v>30</v>
      </c>
      <c r="DF16" s="13">
        <v>15</v>
      </c>
      <c r="DG16" s="13">
        <v>26</v>
      </c>
      <c r="DH16" s="13">
        <v>12</v>
      </c>
      <c r="DI16" s="13">
        <v>18</v>
      </c>
      <c r="DJ16" s="13">
        <v>8</v>
      </c>
      <c r="DK16" s="13">
        <v>0</v>
      </c>
      <c r="DL16" s="13">
        <v>0</v>
      </c>
      <c r="DM16" s="13">
        <v>32</v>
      </c>
      <c r="DN16" s="13">
        <v>69</v>
      </c>
      <c r="DO16" s="13">
        <v>142</v>
      </c>
      <c r="DP16" s="13">
        <v>253</v>
      </c>
      <c r="DQ16" s="13">
        <v>33</v>
      </c>
      <c r="DR16" s="13">
        <v>86</v>
      </c>
      <c r="DS16" s="13">
        <v>176</v>
      </c>
      <c r="DT16" s="13">
        <v>264</v>
      </c>
      <c r="DU16" s="13">
        <v>226</v>
      </c>
      <c r="DV16" s="106">
        <v>178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8</v>
      </c>
      <c r="AX17" s="13" t="s">
        <v>279</v>
      </c>
      <c r="AY17" s="13">
        <v>132</v>
      </c>
      <c r="AZ17" s="13">
        <v>127</v>
      </c>
      <c r="BA17" s="13">
        <v>285</v>
      </c>
      <c r="BB17" s="13">
        <v>271</v>
      </c>
      <c r="BC17" s="13">
        <v>145</v>
      </c>
      <c r="BD17" s="13">
        <v>144</v>
      </c>
      <c r="BE17" s="13" t="s">
        <v>288</v>
      </c>
      <c r="BF17" s="13">
        <v>1</v>
      </c>
      <c r="BG17" s="13">
        <v>90</v>
      </c>
      <c r="BH17" s="13">
        <v>69</v>
      </c>
      <c r="BI17" s="274" t="s">
        <v>510</v>
      </c>
      <c r="BJ17" s="13">
        <v>2</v>
      </c>
      <c r="BK17" s="101">
        <f t="shared" si="10"/>
        <v>47.5</v>
      </c>
      <c r="BL17" s="102">
        <f t="shared" si="11"/>
        <v>45.17</v>
      </c>
      <c r="BM17" s="1"/>
      <c r="BY17" s="1"/>
      <c r="BZ17" s="6" t="s">
        <v>8267</v>
      </c>
      <c r="CA17" s="566" t="s">
        <v>454</v>
      </c>
      <c r="CB17" s="104">
        <v>212</v>
      </c>
      <c r="CC17" s="7" t="s">
        <v>8187</v>
      </c>
      <c r="CD17" s="1"/>
      <c r="CE17" s="41" t="s">
        <v>8300</v>
      </c>
      <c r="CF17" s="42" t="s">
        <v>442</v>
      </c>
      <c r="CG17" s="13">
        <v>8</v>
      </c>
      <c r="CH17" s="13">
        <v>4</v>
      </c>
      <c r="CI17" s="13">
        <v>4</v>
      </c>
      <c r="CJ17" s="13">
        <v>0</v>
      </c>
      <c r="CK17" s="13">
        <v>5</v>
      </c>
      <c r="CL17" s="13">
        <v>5</v>
      </c>
      <c r="CM17" s="13">
        <f t="shared" si="14"/>
        <v>23</v>
      </c>
      <c r="CN17" s="13">
        <v>-7.9999999999991606E-3</v>
      </c>
      <c r="CO17" s="13">
        <f t="shared" si="15"/>
        <v>22.992000000000001</v>
      </c>
      <c r="CP17" s="13">
        <f t="shared" si="16"/>
        <v>50</v>
      </c>
      <c r="CQ17" s="13">
        <v>2642</v>
      </c>
      <c r="CR17" s="13">
        <v>2718</v>
      </c>
      <c r="CS17" s="13">
        <v>43</v>
      </c>
      <c r="CT17" s="13">
        <v>46</v>
      </c>
      <c r="CU17" s="13">
        <v>190</v>
      </c>
      <c r="CV17" s="13">
        <v>191</v>
      </c>
      <c r="CW17" s="13">
        <v>88</v>
      </c>
      <c r="CX17" s="13">
        <v>104</v>
      </c>
      <c r="CY17" s="13">
        <v>2333</v>
      </c>
      <c r="CZ17" s="13">
        <v>2394</v>
      </c>
      <c r="DA17" s="13">
        <v>360</v>
      </c>
      <c r="DB17" s="13">
        <v>395</v>
      </c>
      <c r="DC17" s="13">
        <v>303</v>
      </c>
      <c r="DD17" s="13">
        <v>304</v>
      </c>
      <c r="DE17" s="13">
        <v>31</v>
      </c>
      <c r="DF17" s="13">
        <v>18</v>
      </c>
      <c r="DG17" s="13">
        <v>33</v>
      </c>
      <c r="DH17" s="13">
        <v>17</v>
      </c>
      <c r="DI17" s="13">
        <v>20</v>
      </c>
      <c r="DJ17" s="13">
        <v>6</v>
      </c>
      <c r="DK17" s="13">
        <v>19</v>
      </c>
      <c r="DL17" s="13">
        <v>9</v>
      </c>
      <c r="DM17" s="13">
        <v>25</v>
      </c>
      <c r="DN17" s="13">
        <v>67</v>
      </c>
      <c r="DO17" s="13">
        <v>145</v>
      </c>
      <c r="DP17" s="13">
        <v>240</v>
      </c>
      <c r="DQ17" s="13">
        <v>40</v>
      </c>
      <c r="DR17" s="13">
        <v>70</v>
      </c>
      <c r="DS17" s="13">
        <v>169</v>
      </c>
      <c r="DT17" s="13">
        <v>236</v>
      </c>
      <c r="DU17" s="13">
        <v>137</v>
      </c>
      <c r="DV17" s="106">
        <v>216</v>
      </c>
      <c r="DW17" s="1"/>
    </row>
    <row r="18" spans="1:127" ht="19.5" customHeight="1" thickTop="1" thickBot="1" x14ac:dyDescent="0.3">
      <c r="AU18" s="1"/>
      <c r="AV18" s="103">
        <v>16</v>
      </c>
      <c r="AW18" s="13">
        <v>8</v>
      </c>
      <c r="AX18" s="13" t="s">
        <v>279</v>
      </c>
      <c r="AY18" s="13">
        <v>264</v>
      </c>
      <c r="AZ18" s="13">
        <v>238</v>
      </c>
      <c r="BA18" s="13">
        <v>558</v>
      </c>
      <c r="BB18" s="13">
        <v>455</v>
      </c>
      <c r="BC18" s="13">
        <v>268</v>
      </c>
      <c r="BD18" s="13">
        <v>217</v>
      </c>
      <c r="BE18" s="13" t="s">
        <v>297</v>
      </c>
      <c r="BF18" s="13">
        <v>1</v>
      </c>
      <c r="BG18" s="13">
        <v>135</v>
      </c>
      <c r="BH18" s="13">
        <v>106</v>
      </c>
      <c r="BI18" s="554" t="s">
        <v>476</v>
      </c>
      <c r="BJ18" s="13">
        <v>1</v>
      </c>
      <c r="BK18" s="101">
        <f t="shared" si="10"/>
        <v>79.709999999999994</v>
      </c>
      <c r="BL18" s="102">
        <f t="shared" si="11"/>
        <v>65</v>
      </c>
      <c r="BM18" s="1"/>
      <c r="BY18" s="1"/>
      <c r="BZ18" s="6" t="s">
        <v>8250</v>
      </c>
      <c r="CA18" s="104"/>
      <c r="CB18" s="104">
        <f>SUM(CY3:CY29)</f>
        <v>28523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0</v>
      </c>
      <c r="CI18" s="13">
        <v>2</v>
      </c>
      <c r="CJ18" s="13">
        <v>0</v>
      </c>
      <c r="CK18" s="13">
        <v>1</v>
      </c>
      <c r="CL18" s="13">
        <v>2</v>
      </c>
      <c r="CM18" s="13">
        <f t="shared" si="14"/>
        <v>0.5</v>
      </c>
      <c r="CN18" s="13">
        <v>-0.71999999999999975</v>
      </c>
      <c r="CO18" s="13">
        <f t="shared" si="15"/>
        <v>-0.21999999999999975</v>
      </c>
      <c r="CP18" s="13">
        <f t="shared" si="16"/>
        <v>0</v>
      </c>
      <c r="CQ18" s="13">
        <v>692</v>
      </c>
      <c r="CR18" s="13">
        <v>656</v>
      </c>
      <c r="CS18" s="13">
        <v>16</v>
      </c>
      <c r="CT18" s="13">
        <v>6</v>
      </c>
      <c r="CU18" s="13">
        <v>52</v>
      </c>
      <c r="CV18" s="13">
        <v>46</v>
      </c>
      <c r="CW18" s="13">
        <v>24</v>
      </c>
      <c r="CX18" s="13">
        <v>18</v>
      </c>
      <c r="CY18" s="13">
        <v>600</v>
      </c>
      <c r="CZ18" s="13">
        <v>600</v>
      </c>
      <c r="DA18" s="13">
        <v>369</v>
      </c>
      <c r="DB18" s="13">
        <v>334</v>
      </c>
      <c r="DC18" s="13">
        <v>323</v>
      </c>
      <c r="DD18" s="13">
        <v>322</v>
      </c>
      <c r="DE18" s="13">
        <v>26</v>
      </c>
      <c r="DF18" s="13">
        <v>15</v>
      </c>
      <c r="DG18" s="13">
        <v>25</v>
      </c>
      <c r="DH18" s="13">
        <v>9</v>
      </c>
      <c r="DI18" s="13">
        <v>26</v>
      </c>
      <c r="DJ18" s="13">
        <v>9</v>
      </c>
      <c r="DK18" s="13">
        <v>21</v>
      </c>
      <c r="DL18" s="13">
        <v>9</v>
      </c>
      <c r="DM18" s="13">
        <v>38</v>
      </c>
      <c r="DN18" s="13">
        <v>87</v>
      </c>
      <c r="DO18" s="13">
        <v>177</v>
      </c>
      <c r="DP18" s="13">
        <v>250</v>
      </c>
      <c r="DQ18" s="13">
        <v>43</v>
      </c>
      <c r="DR18" s="13">
        <v>79</v>
      </c>
      <c r="DS18" s="13">
        <v>184</v>
      </c>
      <c r="DT18" s="13">
        <v>264</v>
      </c>
      <c r="DU18" s="13">
        <v>166</v>
      </c>
      <c r="DV18" s="106">
        <v>252</v>
      </c>
      <c r="DW18" s="1"/>
    </row>
    <row r="19" spans="1:127" ht="19.5" customHeight="1" thickTop="1" thickBot="1" x14ac:dyDescent="0.3">
      <c r="AU19" s="1"/>
      <c r="AV19" s="103">
        <v>17</v>
      </c>
      <c r="AW19" s="13">
        <v>8</v>
      </c>
      <c r="AX19" s="13" t="s">
        <v>279</v>
      </c>
      <c r="AY19" s="13">
        <v>156</v>
      </c>
      <c r="AZ19" s="13">
        <v>166</v>
      </c>
      <c r="BA19" s="13">
        <v>338</v>
      </c>
      <c r="BB19" s="13">
        <v>317</v>
      </c>
      <c r="BC19" s="13">
        <v>171</v>
      </c>
      <c r="BD19" s="13">
        <v>151</v>
      </c>
      <c r="BE19" s="13" t="s">
        <v>306</v>
      </c>
      <c r="BF19" s="13">
        <v>4</v>
      </c>
      <c r="BG19" s="13">
        <v>102</v>
      </c>
      <c r="BH19" s="13">
        <v>98</v>
      </c>
      <c r="BI19" s="438" t="s">
        <v>489</v>
      </c>
      <c r="BJ19" s="13">
        <v>0</v>
      </c>
      <c r="BK19" s="101">
        <f t="shared" si="10"/>
        <v>42.25</v>
      </c>
      <c r="BL19" s="102">
        <f t="shared" si="11"/>
        <v>39.630000000000003</v>
      </c>
      <c r="BM19" s="1"/>
      <c r="BY19" s="1"/>
      <c r="BZ19" s="6" t="s">
        <v>8302</v>
      </c>
      <c r="CA19" s="104"/>
      <c r="CB19" s="104">
        <f>(QUOTIENT(CB18,6)+MOD(CB18,6)/10)</f>
        <v>4753.5</v>
      </c>
      <c r="CC19" s="7" t="s">
        <v>8204</v>
      </c>
      <c r="CD19" s="1"/>
      <c r="CE19" s="45" t="s">
        <v>8303</v>
      </c>
      <c r="CF19" s="46" t="s">
        <v>459</v>
      </c>
      <c r="CG19" s="13">
        <v>2</v>
      </c>
      <c r="CH19" s="13">
        <v>1</v>
      </c>
      <c r="CI19" s="13">
        <v>1</v>
      </c>
      <c r="CJ19" s="13">
        <v>0</v>
      </c>
      <c r="CK19" s="13">
        <v>2</v>
      </c>
      <c r="CL19" s="13">
        <v>0</v>
      </c>
      <c r="CM19" s="13">
        <f t="shared" si="14"/>
        <v>5</v>
      </c>
      <c r="CN19" s="13">
        <v>-0.91899999999999959</v>
      </c>
      <c r="CO19" s="13">
        <f t="shared" si="15"/>
        <v>4.0810000000000004</v>
      </c>
      <c r="CP19" s="13">
        <f t="shared" si="16"/>
        <v>50</v>
      </c>
      <c r="CQ19" s="13">
        <v>656</v>
      </c>
      <c r="CR19" s="13">
        <v>656</v>
      </c>
      <c r="CS19" s="13">
        <v>6</v>
      </c>
      <c r="CT19" s="13">
        <v>5</v>
      </c>
      <c r="CU19" s="13">
        <v>43</v>
      </c>
      <c r="CV19" s="13">
        <v>43</v>
      </c>
      <c r="CW19" s="13">
        <v>26</v>
      </c>
      <c r="CX19" s="13">
        <v>17</v>
      </c>
      <c r="CY19" s="13">
        <v>557</v>
      </c>
      <c r="CZ19" s="13">
        <v>590</v>
      </c>
      <c r="DA19" s="13">
        <v>340</v>
      </c>
      <c r="DB19" s="13">
        <v>339</v>
      </c>
      <c r="DC19" s="13">
        <v>316</v>
      </c>
      <c r="DD19" s="13">
        <v>0</v>
      </c>
      <c r="DE19" s="13">
        <v>22</v>
      </c>
      <c r="DF19" s="13">
        <v>14</v>
      </c>
      <c r="DG19" s="13">
        <v>25</v>
      </c>
      <c r="DH19" s="13">
        <v>11</v>
      </c>
      <c r="DI19" s="13">
        <v>21</v>
      </c>
      <c r="DJ19" s="13">
        <v>12</v>
      </c>
      <c r="DK19" s="13">
        <v>0</v>
      </c>
      <c r="DL19" s="13">
        <v>0</v>
      </c>
      <c r="DM19" s="13">
        <v>37</v>
      </c>
      <c r="DN19" s="13">
        <v>77</v>
      </c>
      <c r="DO19" s="13">
        <v>167</v>
      </c>
      <c r="DP19" s="13">
        <v>226</v>
      </c>
      <c r="DQ19" s="13">
        <v>42</v>
      </c>
      <c r="DR19" s="13">
        <v>80</v>
      </c>
      <c r="DS19" s="13">
        <v>182</v>
      </c>
      <c r="DT19" s="13">
        <v>264</v>
      </c>
      <c r="DU19" s="13">
        <v>156</v>
      </c>
      <c r="DV19" s="106">
        <v>189</v>
      </c>
      <c r="DW19" s="1"/>
    </row>
    <row r="20" spans="1:127" ht="19.5" customHeight="1" thickTop="1" thickBot="1" x14ac:dyDescent="0.3">
      <c r="AU20" s="1"/>
      <c r="AV20" s="103">
        <v>18</v>
      </c>
      <c r="AW20" s="13">
        <v>5</v>
      </c>
      <c r="AX20" s="13" t="s">
        <v>279</v>
      </c>
      <c r="AY20" s="13">
        <v>117</v>
      </c>
      <c r="AZ20" s="13">
        <v>148</v>
      </c>
      <c r="BA20" s="13">
        <v>275</v>
      </c>
      <c r="BB20" s="13">
        <v>303</v>
      </c>
      <c r="BC20" s="13">
        <v>135</v>
      </c>
      <c r="BD20" s="13">
        <v>155</v>
      </c>
      <c r="BE20" s="13" t="s">
        <v>315</v>
      </c>
      <c r="BF20" s="13">
        <v>3</v>
      </c>
      <c r="BG20" s="13">
        <v>129</v>
      </c>
      <c r="BH20" s="13">
        <v>155</v>
      </c>
      <c r="BI20" s="721" t="s">
        <v>428</v>
      </c>
      <c r="BJ20" s="13">
        <v>0</v>
      </c>
      <c r="BK20" s="101">
        <f t="shared" si="10"/>
        <v>55</v>
      </c>
      <c r="BL20" s="102">
        <f t="shared" si="11"/>
        <v>60.6</v>
      </c>
      <c r="BM20" s="1"/>
      <c r="BY20" s="1"/>
      <c r="BZ20" s="6" t="s">
        <v>8304</v>
      </c>
      <c r="CA20" s="104"/>
      <c r="CB20" s="104">
        <f>ROUND(CB3*6/CB18,2)</f>
        <v>6.8</v>
      </c>
      <c r="CC20" s="7" t="s">
        <v>8305</v>
      </c>
      <c r="CD20" s="1"/>
      <c r="CE20" s="47" t="s">
        <v>8306</v>
      </c>
      <c r="CF20" s="48" t="s">
        <v>548</v>
      </c>
      <c r="CG20" s="13">
        <v>8</v>
      </c>
      <c r="CH20" s="13">
        <v>3</v>
      </c>
      <c r="CI20" s="13">
        <v>5</v>
      </c>
      <c r="CJ20" s="13">
        <v>0</v>
      </c>
      <c r="CK20" s="13">
        <v>7</v>
      </c>
      <c r="CL20" s="13">
        <v>6</v>
      </c>
      <c r="CM20" s="13">
        <f t="shared" si="14"/>
        <v>21.5</v>
      </c>
      <c r="CN20" s="13">
        <v>-2.6379999999999999</v>
      </c>
      <c r="CO20" s="13">
        <f t="shared" si="15"/>
        <v>18.862000000000002</v>
      </c>
      <c r="CP20" s="13">
        <f t="shared" si="16"/>
        <v>37.5</v>
      </c>
      <c r="CQ20" s="13">
        <v>2631</v>
      </c>
      <c r="CR20" s="13">
        <v>2587</v>
      </c>
      <c r="CS20" s="13">
        <v>54</v>
      </c>
      <c r="CT20" s="13">
        <v>41</v>
      </c>
      <c r="CU20" s="13">
        <v>196</v>
      </c>
      <c r="CV20" s="13">
        <v>191</v>
      </c>
      <c r="CW20" s="13">
        <v>83</v>
      </c>
      <c r="CX20" s="13">
        <v>74</v>
      </c>
      <c r="CY20" s="13">
        <v>2322</v>
      </c>
      <c r="CZ20" s="13">
        <v>2399</v>
      </c>
      <c r="DA20" s="13">
        <v>366</v>
      </c>
      <c r="DB20" s="13">
        <v>356</v>
      </c>
      <c r="DC20" s="13">
        <v>295</v>
      </c>
      <c r="DD20" s="13">
        <v>0</v>
      </c>
      <c r="DE20" s="13">
        <v>27</v>
      </c>
      <c r="DF20" s="13">
        <v>13</v>
      </c>
      <c r="DG20" s="13">
        <v>30</v>
      </c>
      <c r="DH20" s="13">
        <v>11</v>
      </c>
      <c r="DI20" s="13">
        <v>20</v>
      </c>
      <c r="DJ20" s="13">
        <v>4</v>
      </c>
      <c r="DK20" s="13">
        <v>0</v>
      </c>
      <c r="DL20" s="13">
        <v>0</v>
      </c>
      <c r="DM20" s="13">
        <v>33</v>
      </c>
      <c r="DN20" s="13">
        <v>72</v>
      </c>
      <c r="DO20" s="13">
        <v>157</v>
      </c>
      <c r="DP20" s="13">
        <v>245</v>
      </c>
      <c r="DQ20" s="13">
        <v>34</v>
      </c>
      <c r="DR20" s="13">
        <v>72</v>
      </c>
      <c r="DS20" s="13">
        <v>159</v>
      </c>
      <c r="DT20" s="13">
        <v>239</v>
      </c>
      <c r="DU20" s="13">
        <v>182</v>
      </c>
      <c r="DV20" s="106">
        <v>292</v>
      </c>
      <c r="DW20" s="1"/>
    </row>
    <row r="21" spans="1:127" ht="19.5" customHeight="1" thickTop="1" thickBot="1" x14ac:dyDescent="0.3">
      <c r="AU21" s="1"/>
      <c r="AV21" s="103">
        <v>19</v>
      </c>
      <c r="AW21" s="13">
        <v>5</v>
      </c>
      <c r="AX21" s="13" t="s">
        <v>279</v>
      </c>
      <c r="AY21" s="13">
        <v>46</v>
      </c>
      <c r="AZ21" s="13">
        <v>45</v>
      </c>
      <c r="BA21" s="13">
        <v>82</v>
      </c>
      <c r="BB21" s="13">
        <v>90</v>
      </c>
      <c r="BC21" s="13">
        <v>36</v>
      </c>
      <c r="BD21" s="13">
        <v>45</v>
      </c>
      <c r="BE21" s="13" t="s">
        <v>324</v>
      </c>
      <c r="BF21" s="13">
        <v>4</v>
      </c>
      <c r="BG21" s="13">
        <v>31</v>
      </c>
      <c r="BH21" s="13">
        <v>33</v>
      </c>
      <c r="BI21" s="285" t="s">
        <v>548</v>
      </c>
      <c r="BJ21" s="13">
        <v>0</v>
      </c>
      <c r="BK21" s="101">
        <f t="shared" si="10"/>
        <v>16.399999999999999</v>
      </c>
      <c r="BL21" s="102">
        <f t="shared" si="11"/>
        <v>18</v>
      </c>
      <c r="BM21" s="1"/>
      <c r="BY21" s="1"/>
      <c r="BZ21" s="6" t="s">
        <v>8307</v>
      </c>
      <c r="CA21" s="104"/>
      <c r="CB21" s="104">
        <f>ROUND(CB3/CA1,2)</f>
        <v>323.32</v>
      </c>
      <c r="CC21" s="7" t="s">
        <v>8184</v>
      </c>
      <c r="CD21" s="1"/>
      <c r="CE21" s="49" t="s">
        <v>8308</v>
      </c>
      <c r="CF21" s="50" t="s">
        <v>502</v>
      </c>
      <c r="CG21" s="13">
        <v>2</v>
      </c>
      <c r="CH21" s="13">
        <v>1</v>
      </c>
      <c r="CI21" s="13">
        <v>1</v>
      </c>
      <c r="CJ21" s="13">
        <v>0</v>
      </c>
      <c r="CK21" s="13">
        <v>2</v>
      </c>
      <c r="CL21" s="13">
        <v>2</v>
      </c>
      <c r="CM21" s="13">
        <f t="shared" si="14"/>
        <v>8</v>
      </c>
      <c r="CN21" s="13">
        <v>0.58000000000000096</v>
      </c>
      <c r="CO21" s="13">
        <f t="shared" si="15"/>
        <v>8.5800000000000018</v>
      </c>
      <c r="CP21" s="13">
        <f t="shared" si="16"/>
        <v>50</v>
      </c>
      <c r="CQ21" s="13">
        <v>646</v>
      </c>
      <c r="CR21" s="13">
        <v>646</v>
      </c>
      <c r="CS21" s="13">
        <v>15</v>
      </c>
      <c r="CT21" s="13">
        <v>12</v>
      </c>
      <c r="CU21" s="13">
        <v>35</v>
      </c>
      <c r="CV21" s="13">
        <v>48</v>
      </c>
      <c r="CW21" s="13">
        <v>25</v>
      </c>
      <c r="CX21" s="13">
        <v>22</v>
      </c>
      <c r="CY21" s="13">
        <v>583</v>
      </c>
      <c r="CZ21" s="13">
        <v>561</v>
      </c>
      <c r="DA21" s="13">
        <v>323</v>
      </c>
      <c r="DB21" s="13">
        <v>324</v>
      </c>
      <c r="DC21" s="13">
        <v>323</v>
      </c>
      <c r="DD21" s="13">
        <v>322</v>
      </c>
      <c r="DE21" s="13">
        <v>18</v>
      </c>
      <c r="DF21" s="13">
        <v>14</v>
      </c>
      <c r="DG21" s="13">
        <v>25</v>
      </c>
      <c r="DH21" s="13">
        <v>12</v>
      </c>
      <c r="DI21" s="13">
        <v>17</v>
      </c>
      <c r="DJ21" s="13">
        <v>11</v>
      </c>
      <c r="DK21" s="13">
        <v>23</v>
      </c>
      <c r="DL21" s="13">
        <v>10</v>
      </c>
      <c r="DM21" s="13">
        <v>32</v>
      </c>
      <c r="DN21" s="13">
        <v>68</v>
      </c>
      <c r="DO21" s="13">
        <v>184</v>
      </c>
      <c r="DP21" s="13">
        <v>258</v>
      </c>
      <c r="DQ21" s="13">
        <v>36</v>
      </c>
      <c r="DR21" s="13">
        <v>82</v>
      </c>
      <c r="DS21" s="13">
        <v>169</v>
      </c>
      <c r="DT21" s="13">
        <v>236</v>
      </c>
      <c r="DU21" s="13">
        <v>156</v>
      </c>
      <c r="DV21" s="106">
        <v>157</v>
      </c>
      <c r="DW21" s="1"/>
    </row>
    <row r="22" spans="1:127" ht="19.5" customHeight="1" thickTop="1" thickBot="1" x14ac:dyDescent="0.3">
      <c r="AU22" s="1"/>
      <c r="AV22" s="103">
        <v>20</v>
      </c>
      <c r="AW22" s="13">
        <v>6</v>
      </c>
      <c r="AX22" s="13" t="s">
        <v>279</v>
      </c>
      <c r="AY22" s="13">
        <v>174</v>
      </c>
      <c r="AZ22" s="13">
        <v>200</v>
      </c>
      <c r="BA22" s="13">
        <v>377</v>
      </c>
      <c r="BB22" s="13">
        <v>365</v>
      </c>
      <c r="BC22" s="13">
        <v>185</v>
      </c>
      <c r="BD22" s="13">
        <v>165</v>
      </c>
      <c r="BE22" s="13" t="s">
        <v>333</v>
      </c>
      <c r="BF22" s="13">
        <v>2</v>
      </c>
      <c r="BG22" s="13">
        <v>190</v>
      </c>
      <c r="BH22" s="13">
        <v>163</v>
      </c>
      <c r="BI22" s="567" t="s">
        <v>454</v>
      </c>
      <c r="BJ22" s="13">
        <v>0</v>
      </c>
      <c r="BK22" s="101">
        <f t="shared" si="10"/>
        <v>62.83</v>
      </c>
      <c r="BL22" s="102">
        <f t="shared" si="11"/>
        <v>60.83</v>
      </c>
      <c r="BM22" s="1"/>
      <c r="BY22" s="1"/>
      <c r="BZ22" s="6" t="s">
        <v>8309</v>
      </c>
      <c r="CA22" s="104"/>
      <c r="CB22" s="104">
        <f>ROUND(CB7/CA1,2)</f>
        <v>5.63</v>
      </c>
      <c r="CC22" s="7" t="s">
        <v>8283</v>
      </c>
      <c r="CD22" s="1"/>
      <c r="CE22" s="51" t="s">
        <v>8310</v>
      </c>
      <c r="CF22" s="52" t="s">
        <v>415</v>
      </c>
      <c r="CG22" s="13">
        <v>2</v>
      </c>
      <c r="CH22" s="13">
        <v>1</v>
      </c>
      <c r="CI22" s="13">
        <v>1</v>
      </c>
      <c r="CJ22" s="13">
        <v>0</v>
      </c>
      <c r="CK22" s="13">
        <v>1</v>
      </c>
      <c r="CL22" s="13">
        <v>0</v>
      </c>
      <c r="CM22" s="13">
        <f t="shared" si="14"/>
        <v>3.5</v>
      </c>
      <c r="CN22" s="13">
        <v>-0.33100000000000052</v>
      </c>
      <c r="CO22" s="13">
        <f t="shared" si="15"/>
        <v>3.1689999999999996</v>
      </c>
      <c r="CP22" s="13">
        <f t="shared" si="16"/>
        <v>50</v>
      </c>
      <c r="CQ22" s="13">
        <v>686</v>
      </c>
      <c r="CR22" s="13">
        <v>657</v>
      </c>
      <c r="CS22" s="13">
        <v>13</v>
      </c>
      <c r="CT22" s="13">
        <v>14</v>
      </c>
      <c r="CU22" s="13">
        <v>41</v>
      </c>
      <c r="CV22" s="13">
        <v>40</v>
      </c>
      <c r="CW22" s="13">
        <v>26</v>
      </c>
      <c r="CX22" s="13">
        <v>27</v>
      </c>
      <c r="CY22" s="13">
        <v>600</v>
      </c>
      <c r="CZ22" s="13">
        <v>589</v>
      </c>
      <c r="DA22" s="13">
        <v>360</v>
      </c>
      <c r="DB22" s="13">
        <v>330</v>
      </c>
      <c r="DC22" s="13">
        <v>326</v>
      </c>
      <c r="DD22" s="13">
        <v>0</v>
      </c>
      <c r="DE22" s="13">
        <v>24</v>
      </c>
      <c r="DF22" s="13">
        <v>15</v>
      </c>
      <c r="DG22" s="13">
        <v>24</v>
      </c>
      <c r="DH22" s="13">
        <v>17</v>
      </c>
      <c r="DI22" s="13">
        <v>17</v>
      </c>
      <c r="DJ22" s="13">
        <v>11</v>
      </c>
      <c r="DK22" s="13">
        <v>0</v>
      </c>
      <c r="DL22" s="13">
        <v>0</v>
      </c>
      <c r="DM22" s="13">
        <v>33</v>
      </c>
      <c r="DN22" s="13">
        <v>76</v>
      </c>
      <c r="DO22" s="13">
        <v>158</v>
      </c>
      <c r="DP22" s="13">
        <v>256</v>
      </c>
      <c r="DQ22" s="13">
        <v>47</v>
      </c>
      <c r="DR22" s="13">
        <v>82</v>
      </c>
      <c r="DS22" s="13">
        <v>161</v>
      </c>
      <c r="DT22" s="13">
        <v>267</v>
      </c>
      <c r="DU22" s="13">
        <v>232</v>
      </c>
      <c r="DV22" s="106">
        <v>114</v>
      </c>
      <c r="DW22" s="1"/>
    </row>
    <row r="23" spans="1:127" ht="19.5" customHeight="1" thickTop="1" thickBot="1" x14ac:dyDescent="0.3">
      <c r="AU23" s="1"/>
      <c r="AV23" s="103">
        <v>21</v>
      </c>
      <c r="AW23" s="13">
        <v>2</v>
      </c>
      <c r="AX23" s="13" t="s">
        <v>279</v>
      </c>
      <c r="AY23" s="13">
        <v>82</v>
      </c>
      <c r="AZ23" s="13">
        <v>58</v>
      </c>
      <c r="BA23" s="13">
        <v>133</v>
      </c>
      <c r="BB23" s="13">
        <v>99</v>
      </c>
      <c r="BC23" s="13">
        <v>44</v>
      </c>
      <c r="BD23" s="13">
        <v>41</v>
      </c>
      <c r="BE23" s="13" t="s">
        <v>342</v>
      </c>
      <c r="BF23" s="13">
        <v>1</v>
      </c>
      <c r="BG23" s="13">
        <v>104</v>
      </c>
      <c r="BH23" s="13">
        <v>70</v>
      </c>
      <c r="BI23" s="327" t="s">
        <v>433</v>
      </c>
      <c r="BJ23" s="13">
        <v>0</v>
      </c>
      <c r="BK23" s="101">
        <f t="shared" si="10"/>
        <v>66.5</v>
      </c>
      <c r="BL23" s="102">
        <f t="shared" si="11"/>
        <v>49.5</v>
      </c>
      <c r="BM23" s="1"/>
      <c r="BY23" s="1"/>
      <c r="BZ23" s="6" t="s">
        <v>8311</v>
      </c>
      <c r="CA23" s="104"/>
      <c r="CB23" s="104">
        <f>ROUND(CB8/CA1,2)</f>
        <v>23.8</v>
      </c>
      <c r="CC23" s="7" t="s">
        <v>8185</v>
      </c>
      <c r="CD23" s="1"/>
      <c r="CE23" s="53" t="s">
        <v>8312</v>
      </c>
      <c r="CF23" s="54" t="s">
        <v>489</v>
      </c>
      <c r="CG23" s="13">
        <v>8</v>
      </c>
      <c r="CH23" s="13">
        <v>4</v>
      </c>
      <c r="CI23" s="13">
        <v>4</v>
      </c>
      <c r="CJ23" s="13">
        <v>0</v>
      </c>
      <c r="CK23" s="13">
        <v>5</v>
      </c>
      <c r="CL23" s="13">
        <v>5</v>
      </c>
      <c r="CM23" s="13">
        <f t="shared" si="14"/>
        <v>23</v>
      </c>
      <c r="CN23" s="13">
        <v>1.8960000000000019</v>
      </c>
      <c r="CO23" s="13">
        <f t="shared" si="15"/>
        <v>24.896000000000001</v>
      </c>
      <c r="CP23" s="13">
        <f t="shared" si="16"/>
        <v>50</v>
      </c>
      <c r="CQ23" s="13">
        <v>2495</v>
      </c>
      <c r="CR23" s="13">
        <v>2475</v>
      </c>
      <c r="CS23" s="13">
        <v>57</v>
      </c>
      <c r="CT23" s="13">
        <v>44</v>
      </c>
      <c r="CU23" s="13">
        <v>203</v>
      </c>
      <c r="CV23" s="13">
        <v>191</v>
      </c>
      <c r="CW23" s="13">
        <v>65</v>
      </c>
      <c r="CX23" s="13">
        <v>78</v>
      </c>
      <c r="CY23" s="13">
        <v>2324</v>
      </c>
      <c r="CZ23" s="13">
        <v>2185</v>
      </c>
      <c r="DA23" s="13">
        <v>376</v>
      </c>
      <c r="DB23" s="13">
        <v>389</v>
      </c>
      <c r="DC23" s="13">
        <v>256</v>
      </c>
      <c r="DD23" s="13">
        <v>259</v>
      </c>
      <c r="DE23" s="13">
        <v>40</v>
      </c>
      <c r="DF23" s="13">
        <v>13</v>
      </c>
      <c r="DG23" s="13">
        <v>31</v>
      </c>
      <c r="DH23" s="13">
        <v>13</v>
      </c>
      <c r="DI23" s="13">
        <v>18</v>
      </c>
      <c r="DJ23" s="13">
        <v>3</v>
      </c>
      <c r="DK23" s="13">
        <v>16</v>
      </c>
      <c r="DL23" s="13">
        <v>5</v>
      </c>
      <c r="DM23" s="13">
        <v>43</v>
      </c>
      <c r="DN23" s="13">
        <v>75</v>
      </c>
      <c r="DO23" s="13">
        <v>166</v>
      </c>
      <c r="DP23" s="13">
        <v>243</v>
      </c>
      <c r="DQ23" s="13">
        <v>27</v>
      </c>
      <c r="DR23" s="13">
        <v>55</v>
      </c>
      <c r="DS23" s="13">
        <v>149</v>
      </c>
      <c r="DT23" s="13">
        <v>221</v>
      </c>
      <c r="DU23" s="13">
        <v>118</v>
      </c>
      <c r="DV23" s="106">
        <v>229</v>
      </c>
      <c r="DW23" s="1"/>
    </row>
    <row r="24" spans="1:127" ht="19.5" customHeight="1" thickTop="1" thickBot="1" x14ac:dyDescent="0.3">
      <c r="AU24" s="1"/>
      <c r="AV24" s="103">
        <v>22</v>
      </c>
      <c r="AW24" s="13">
        <v>4</v>
      </c>
      <c r="AX24" s="13" t="s">
        <v>279</v>
      </c>
      <c r="AY24" s="13">
        <v>37</v>
      </c>
      <c r="AZ24" s="13">
        <v>58</v>
      </c>
      <c r="BA24" s="13">
        <v>94</v>
      </c>
      <c r="BB24" s="13">
        <v>100</v>
      </c>
      <c r="BC24" s="13">
        <v>45</v>
      </c>
      <c r="BD24" s="13">
        <v>42</v>
      </c>
      <c r="BE24" s="13" t="s">
        <v>351</v>
      </c>
      <c r="BF24" s="13">
        <v>6</v>
      </c>
      <c r="BG24" s="13">
        <v>58</v>
      </c>
      <c r="BH24" s="13">
        <v>57</v>
      </c>
      <c r="BI24" s="454" t="s">
        <v>529</v>
      </c>
      <c r="BJ24" s="13">
        <v>1</v>
      </c>
      <c r="BK24" s="101">
        <f t="shared" si="10"/>
        <v>31.33</v>
      </c>
      <c r="BL24" s="102">
        <f t="shared" si="11"/>
        <v>33.33</v>
      </c>
      <c r="BM24" s="1"/>
      <c r="BY24" s="1"/>
      <c r="BZ24" s="6" t="s">
        <v>8313</v>
      </c>
      <c r="CA24" s="104"/>
      <c r="CB24" s="104">
        <f>ROUND(CB11/CA1,2)</f>
        <v>11.07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0</v>
      </c>
      <c r="CI24" s="13">
        <v>2</v>
      </c>
      <c r="CJ24" s="13">
        <v>0</v>
      </c>
      <c r="CK24" s="13">
        <v>0</v>
      </c>
      <c r="CL24" s="13">
        <v>0</v>
      </c>
      <c r="CM24" s="13">
        <f t="shared" si="14"/>
        <v>-4</v>
      </c>
      <c r="CN24" s="13">
        <v>-0.33199999999999991</v>
      </c>
      <c r="CO24" s="13">
        <f t="shared" si="15"/>
        <v>-4.3319999999999999</v>
      </c>
      <c r="CP24" s="13">
        <f t="shared" si="16"/>
        <v>0</v>
      </c>
      <c r="CQ24" s="13">
        <v>661</v>
      </c>
      <c r="CR24" s="13">
        <v>649</v>
      </c>
      <c r="CS24" s="13">
        <v>8</v>
      </c>
      <c r="CT24" s="13">
        <v>14</v>
      </c>
      <c r="CU24" s="13">
        <v>49</v>
      </c>
      <c r="CV24" s="13">
        <v>47</v>
      </c>
      <c r="CW24" s="13">
        <v>25</v>
      </c>
      <c r="CX24" s="13">
        <v>22</v>
      </c>
      <c r="CY24" s="13">
        <v>596</v>
      </c>
      <c r="CZ24" s="13">
        <v>600</v>
      </c>
      <c r="DA24" s="13">
        <v>340</v>
      </c>
      <c r="DB24" s="13">
        <v>339</v>
      </c>
      <c r="DC24" s="13">
        <v>321</v>
      </c>
      <c r="DD24" s="13">
        <v>0</v>
      </c>
      <c r="DE24" s="13">
        <v>29</v>
      </c>
      <c r="DF24" s="13">
        <v>13</v>
      </c>
      <c r="DG24" s="13">
        <v>30</v>
      </c>
      <c r="DH24" s="13">
        <v>13</v>
      </c>
      <c r="DI24" s="13">
        <v>20</v>
      </c>
      <c r="DJ24" s="13">
        <v>12</v>
      </c>
      <c r="DK24" s="13">
        <v>0</v>
      </c>
      <c r="DL24" s="13">
        <v>0</v>
      </c>
      <c r="DM24" s="13">
        <v>44</v>
      </c>
      <c r="DN24" s="13">
        <v>76</v>
      </c>
      <c r="DO24" s="13">
        <v>152</v>
      </c>
      <c r="DP24" s="13">
        <v>249</v>
      </c>
      <c r="DQ24" s="13">
        <v>36</v>
      </c>
      <c r="DR24" s="13">
        <v>72</v>
      </c>
      <c r="DS24" s="13">
        <v>164</v>
      </c>
      <c r="DT24" s="13">
        <v>258</v>
      </c>
      <c r="DU24" s="13">
        <v>211</v>
      </c>
      <c r="DV24" s="106">
        <v>107</v>
      </c>
      <c r="DW24" s="1"/>
    </row>
    <row r="25" spans="1:127" ht="19.5" customHeight="1" thickTop="1" thickBot="1" x14ac:dyDescent="0.3">
      <c r="AU25" s="1"/>
      <c r="AV25" s="103">
        <v>23</v>
      </c>
      <c r="AW25" s="13">
        <v>4</v>
      </c>
      <c r="AX25" s="13" t="s">
        <v>279</v>
      </c>
      <c r="AY25" s="13">
        <v>57</v>
      </c>
      <c r="AZ25" s="13">
        <v>65</v>
      </c>
      <c r="BA25" s="13">
        <v>147</v>
      </c>
      <c r="BB25" s="13">
        <v>136</v>
      </c>
      <c r="BC25" s="13">
        <v>74</v>
      </c>
      <c r="BD25" s="13">
        <v>71</v>
      </c>
      <c r="BE25" s="13" t="s">
        <v>360</v>
      </c>
      <c r="BF25" s="13">
        <v>3</v>
      </c>
      <c r="BG25" s="13">
        <v>133</v>
      </c>
      <c r="BH25" s="13">
        <v>116</v>
      </c>
      <c r="BI25" s="223" t="s">
        <v>419</v>
      </c>
      <c r="BJ25" s="13">
        <v>0</v>
      </c>
      <c r="BK25" s="101">
        <f t="shared" si="10"/>
        <v>36.75</v>
      </c>
      <c r="BL25" s="102">
        <f t="shared" si="11"/>
        <v>34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2</v>
      </c>
      <c r="CI25" s="13">
        <v>0</v>
      </c>
      <c r="CJ25" s="13">
        <v>0</v>
      </c>
      <c r="CK25" s="13">
        <v>2</v>
      </c>
      <c r="CL25" s="13">
        <v>2</v>
      </c>
      <c r="CM25" s="13">
        <f t="shared" si="14"/>
        <v>14</v>
      </c>
      <c r="CN25" s="13">
        <v>3.4129999999999989</v>
      </c>
      <c r="CO25" s="13">
        <f t="shared" si="15"/>
        <v>17.413</v>
      </c>
      <c r="CP25" s="13">
        <f t="shared" si="16"/>
        <v>100</v>
      </c>
      <c r="CQ25" s="13">
        <v>570</v>
      </c>
      <c r="CR25" s="13">
        <v>574</v>
      </c>
      <c r="CS25" s="13">
        <v>16</v>
      </c>
      <c r="CT25" s="13">
        <v>7</v>
      </c>
      <c r="CU25" s="13">
        <v>46</v>
      </c>
      <c r="CV25" s="13">
        <v>39</v>
      </c>
      <c r="CW25" s="13">
        <v>16</v>
      </c>
      <c r="CX25" s="13">
        <v>25</v>
      </c>
      <c r="CY25" s="13">
        <v>568</v>
      </c>
      <c r="CZ25" s="13">
        <v>466</v>
      </c>
      <c r="DA25" s="13">
        <v>314</v>
      </c>
      <c r="DB25" s="13">
        <v>315</v>
      </c>
      <c r="DC25" s="13">
        <v>256</v>
      </c>
      <c r="DD25" s="13">
        <v>0</v>
      </c>
      <c r="DE25" s="13">
        <v>24</v>
      </c>
      <c r="DF25" s="13">
        <v>10</v>
      </c>
      <c r="DG25" s="13">
        <v>21</v>
      </c>
      <c r="DH25" s="13">
        <v>13</v>
      </c>
      <c r="DI25" s="13">
        <v>22</v>
      </c>
      <c r="DJ25" s="13">
        <v>6</v>
      </c>
      <c r="DK25" s="13">
        <v>0</v>
      </c>
      <c r="DL25" s="13">
        <v>0</v>
      </c>
      <c r="DM25" s="13">
        <v>45</v>
      </c>
      <c r="DN25" s="13">
        <v>87</v>
      </c>
      <c r="DO25" s="13">
        <v>202</v>
      </c>
      <c r="DP25" s="13">
        <v>286</v>
      </c>
      <c r="DQ25" s="13">
        <v>32</v>
      </c>
      <c r="DR25" s="13">
        <v>61</v>
      </c>
      <c r="DS25" s="13">
        <v>162</v>
      </c>
      <c r="DT25" s="13">
        <v>249</v>
      </c>
      <c r="DU25" s="13">
        <v>119</v>
      </c>
      <c r="DV25" s="106">
        <v>163</v>
      </c>
      <c r="DW25" s="1"/>
    </row>
    <row r="26" spans="1:127" ht="19.5" customHeight="1" thickTop="1" thickBot="1" x14ac:dyDescent="0.3">
      <c r="AU26" s="1"/>
      <c r="AV26" s="103">
        <v>24</v>
      </c>
      <c r="AW26" s="13">
        <v>8</v>
      </c>
      <c r="AX26" s="13" t="s">
        <v>279</v>
      </c>
      <c r="AY26" s="13">
        <v>179</v>
      </c>
      <c r="AZ26" s="13">
        <v>181</v>
      </c>
      <c r="BA26" s="13">
        <v>348</v>
      </c>
      <c r="BB26" s="13">
        <v>334</v>
      </c>
      <c r="BC26" s="13">
        <v>162</v>
      </c>
      <c r="BD26" s="13">
        <v>153</v>
      </c>
      <c r="BE26" s="13" t="s">
        <v>369</v>
      </c>
      <c r="BF26" s="13">
        <v>3</v>
      </c>
      <c r="BG26" s="13">
        <v>119</v>
      </c>
      <c r="BH26" s="13">
        <v>106</v>
      </c>
      <c r="BI26" s="343" t="s">
        <v>442</v>
      </c>
      <c r="BJ26" s="13">
        <v>2</v>
      </c>
      <c r="BK26" s="101">
        <f t="shared" si="10"/>
        <v>58</v>
      </c>
      <c r="BL26" s="102">
        <f t="shared" si="11"/>
        <v>55.67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6</v>
      </c>
      <c r="CH26" s="13">
        <v>1</v>
      </c>
      <c r="CI26" s="13">
        <v>5</v>
      </c>
      <c r="CJ26" s="13">
        <v>0</v>
      </c>
      <c r="CK26" s="13">
        <v>2</v>
      </c>
      <c r="CL26" s="13">
        <v>4</v>
      </c>
      <c r="CM26" s="13">
        <f t="shared" si="14"/>
        <v>3</v>
      </c>
      <c r="CN26" s="13">
        <v>-4.7819999999999983</v>
      </c>
      <c r="CO26" s="13">
        <f t="shared" si="15"/>
        <v>-1.7819999999999983</v>
      </c>
      <c r="CP26" s="13">
        <f t="shared" si="16"/>
        <v>16.670000000000002</v>
      </c>
      <c r="CQ26" s="13">
        <v>2088</v>
      </c>
      <c r="CR26" s="13">
        <v>1932</v>
      </c>
      <c r="CS26" s="13">
        <v>35</v>
      </c>
      <c r="CT26" s="13">
        <v>33</v>
      </c>
      <c r="CU26" s="13">
        <v>151</v>
      </c>
      <c r="CV26" s="13">
        <v>123</v>
      </c>
      <c r="CW26" s="13">
        <v>86</v>
      </c>
      <c r="CX26" s="13">
        <v>70</v>
      </c>
      <c r="CY26" s="13">
        <v>1703</v>
      </c>
      <c r="CZ26" s="13">
        <v>1758</v>
      </c>
      <c r="DA26" s="13">
        <v>406</v>
      </c>
      <c r="DB26" s="13">
        <v>371</v>
      </c>
      <c r="DC26" s="13">
        <v>295</v>
      </c>
      <c r="DD26" s="13">
        <v>0</v>
      </c>
      <c r="DE26" s="13">
        <v>29</v>
      </c>
      <c r="DF26" s="13">
        <v>20</v>
      </c>
      <c r="DG26" s="13">
        <v>26</v>
      </c>
      <c r="DH26" s="13">
        <v>17</v>
      </c>
      <c r="DI26" s="13">
        <v>17</v>
      </c>
      <c r="DJ26" s="13">
        <v>10</v>
      </c>
      <c r="DK26" s="13">
        <v>0</v>
      </c>
      <c r="DL26" s="13">
        <v>0</v>
      </c>
      <c r="DM26" s="13">
        <v>33</v>
      </c>
      <c r="DN26" s="13">
        <v>71</v>
      </c>
      <c r="DO26" s="13">
        <v>139</v>
      </c>
      <c r="DP26" s="13">
        <v>212</v>
      </c>
      <c r="DQ26" s="13">
        <v>34</v>
      </c>
      <c r="DR26" s="13">
        <v>65</v>
      </c>
      <c r="DS26" s="13">
        <v>142</v>
      </c>
      <c r="DT26" s="13">
        <v>235</v>
      </c>
      <c r="DU26" s="13">
        <v>239</v>
      </c>
      <c r="DV26" s="106">
        <v>157</v>
      </c>
      <c r="DW26" s="1"/>
    </row>
    <row r="27" spans="1:127" ht="19.5" customHeight="1" thickTop="1" thickBot="1" x14ac:dyDescent="0.3">
      <c r="AU27" s="1"/>
      <c r="AV27" s="103">
        <v>25</v>
      </c>
      <c r="AW27" s="13">
        <v>7</v>
      </c>
      <c r="AX27" s="13" t="s">
        <v>279</v>
      </c>
      <c r="AY27" s="13">
        <v>236</v>
      </c>
      <c r="AZ27" s="13">
        <v>172</v>
      </c>
      <c r="BA27" s="13">
        <v>463</v>
      </c>
      <c r="BB27" s="13">
        <v>346</v>
      </c>
      <c r="BC27" s="13">
        <v>205</v>
      </c>
      <c r="BD27" s="13">
        <v>174</v>
      </c>
      <c r="BE27" s="13" t="s">
        <v>378</v>
      </c>
      <c r="BF27" s="13">
        <v>2</v>
      </c>
      <c r="BG27" s="13">
        <v>167</v>
      </c>
      <c r="BH27" s="13">
        <v>127</v>
      </c>
      <c r="BI27" s="327" t="s">
        <v>433</v>
      </c>
      <c r="BJ27" s="13">
        <v>3</v>
      </c>
      <c r="BK27" s="101">
        <f t="shared" si="10"/>
        <v>115.75</v>
      </c>
      <c r="BL27" s="102">
        <f t="shared" si="11"/>
        <v>86.5</v>
      </c>
      <c r="BM27" s="1"/>
      <c r="BY27" s="1"/>
      <c r="BZ27" s="6" t="s">
        <v>8243</v>
      </c>
      <c r="CA27" s="104"/>
      <c r="CB27" s="104">
        <f>SUM(CR3:CR29)</f>
        <v>32118</v>
      </c>
      <c r="CC27" s="7" t="s">
        <v>8184</v>
      </c>
      <c r="CD27" s="1"/>
      <c r="CE27" s="61" t="s">
        <v>8318</v>
      </c>
      <c r="CF27" s="62" t="s">
        <v>510</v>
      </c>
      <c r="CG27" s="13">
        <v>2</v>
      </c>
      <c r="CH27" s="13">
        <v>0</v>
      </c>
      <c r="CI27" s="13">
        <v>2</v>
      </c>
      <c r="CJ27" s="13">
        <v>0</v>
      </c>
      <c r="CK27" s="13">
        <v>1</v>
      </c>
      <c r="CL27" s="13">
        <v>0</v>
      </c>
      <c r="CM27" s="13">
        <f t="shared" si="14"/>
        <v>-2.5</v>
      </c>
      <c r="CN27" s="13">
        <v>-0.14299999999999979</v>
      </c>
      <c r="CO27" s="13">
        <f t="shared" si="15"/>
        <v>-2.6429999999999998</v>
      </c>
      <c r="CP27" s="13">
        <f t="shared" si="16"/>
        <v>0</v>
      </c>
      <c r="CQ27" s="13">
        <v>679</v>
      </c>
      <c r="CR27" s="13">
        <v>673</v>
      </c>
      <c r="CS27" s="13">
        <v>10</v>
      </c>
      <c r="CT27" s="13">
        <v>11</v>
      </c>
      <c r="CU27" s="13">
        <v>59</v>
      </c>
      <c r="CV27" s="13">
        <v>37</v>
      </c>
      <c r="CW27" s="13">
        <v>20</v>
      </c>
      <c r="CX27" s="13">
        <v>31</v>
      </c>
      <c r="CY27" s="13">
        <v>599</v>
      </c>
      <c r="CZ27" s="13">
        <v>600</v>
      </c>
      <c r="DA27" s="13">
        <v>341</v>
      </c>
      <c r="DB27" s="13">
        <v>340</v>
      </c>
      <c r="DC27" s="13">
        <v>338</v>
      </c>
      <c r="DD27" s="13">
        <v>0</v>
      </c>
      <c r="DE27" s="13">
        <v>34</v>
      </c>
      <c r="DF27" s="13">
        <v>14</v>
      </c>
      <c r="DG27" s="13">
        <v>19</v>
      </c>
      <c r="DH27" s="13">
        <v>16</v>
      </c>
      <c r="DI27" s="13">
        <v>25</v>
      </c>
      <c r="DJ27" s="13">
        <v>6</v>
      </c>
      <c r="DK27" s="13">
        <v>0</v>
      </c>
      <c r="DL27" s="13">
        <v>0</v>
      </c>
      <c r="DM27" s="13">
        <v>39</v>
      </c>
      <c r="DN27" s="13">
        <v>88</v>
      </c>
      <c r="DO27" s="13">
        <v>186</v>
      </c>
      <c r="DP27" s="13">
        <v>260</v>
      </c>
      <c r="DQ27" s="13">
        <v>36</v>
      </c>
      <c r="DR27" s="13">
        <v>77</v>
      </c>
      <c r="DS27" s="13">
        <v>175</v>
      </c>
      <c r="DT27" s="13">
        <v>264</v>
      </c>
      <c r="DU27" s="13">
        <v>163</v>
      </c>
      <c r="DV27" s="106">
        <v>250</v>
      </c>
      <c r="DW27" s="1"/>
    </row>
    <row r="28" spans="1:127" ht="19.5" customHeight="1" thickTop="1" thickBot="1" x14ac:dyDescent="0.3">
      <c r="AU28" s="1"/>
      <c r="AV28" s="103">
        <v>26</v>
      </c>
      <c r="AW28" s="13">
        <v>6</v>
      </c>
      <c r="AX28" s="13" t="s">
        <v>279</v>
      </c>
      <c r="AY28" s="13">
        <v>127</v>
      </c>
      <c r="AZ28" s="13">
        <v>125</v>
      </c>
      <c r="BA28" s="13">
        <v>278</v>
      </c>
      <c r="BB28" s="13">
        <v>240</v>
      </c>
      <c r="BC28" s="13">
        <v>135</v>
      </c>
      <c r="BD28" s="13">
        <v>115</v>
      </c>
      <c r="BE28" s="13" t="s">
        <v>387</v>
      </c>
      <c r="BF28" s="13">
        <v>4</v>
      </c>
      <c r="BG28" s="13">
        <v>84</v>
      </c>
      <c r="BH28" s="13">
        <v>81</v>
      </c>
      <c r="BI28" s="562" t="s">
        <v>494</v>
      </c>
      <c r="BJ28" s="13">
        <v>0</v>
      </c>
      <c r="BK28" s="101">
        <f t="shared" si="10"/>
        <v>46.33</v>
      </c>
      <c r="BL28" s="102">
        <f t="shared" si="11"/>
        <v>40</v>
      </c>
      <c r="BM28" s="1"/>
      <c r="BY28" s="1"/>
      <c r="BZ28" s="6" t="s">
        <v>8253</v>
      </c>
      <c r="CA28" s="647" t="s">
        <v>442</v>
      </c>
      <c r="CB28" s="104">
        <v>395</v>
      </c>
      <c r="CC28" s="7" t="s">
        <v>8184</v>
      </c>
      <c r="CD28" s="1"/>
      <c r="CE28" s="63" t="s">
        <v>8319</v>
      </c>
      <c r="CF28" s="64" t="s">
        <v>433</v>
      </c>
      <c r="CG28" s="13">
        <v>2</v>
      </c>
      <c r="CH28" s="13">
        <v>0</v>
      </c>
      <c r="CI28" s="13">
        <v>2</v>
      </c>
      <c r="CJ28" s="13">
        <v>0</v>
      </c>
      <c r="CK28" s="13">
        <v>1</v>
      </c>
      <c r="CL28" s="13">
        <v>0</v>
      </c>
      <c r="CM28" s="13">
        <f t="shared" si="14"/>
        <v>-2.5</v>
      </c>
      <c r="CN28" s="13">
        <v>-1.84</v>
      </c>
      <c r="CO28" s="13">
        <f t="shared" si="15"/>
        <v>-4.34</v>
      </c>
      <c r="CP28" s="13">
        <f t="shared" si="16"/>
        <v>0</v>
      </c>
      <c r="CQ28" s="13">
        <v>663</v>
      </c>
      <c r="CR28" s="13">
        <v>657</v>
      </c>
      <c r="CS28" s="13">
        <v>8</v>
      </c>
      <c r="CT28" s="13">
        <v>10</v>
      </c>
      <c r="CU28" s="13">
        <v>52</v>
      </c>
      <c r="CV28" s="13">
        <v>43</v>
      </c>
      <c r="CW28" s="13">
        <v>25</v>
      </c>
      <c r="CX28" s="13">
        <v>18</v>
      </c>
      <c r="CY28" s="13">
        <v>531</v>
      </c>
      <c r="CZ28" s="13">
        <v>600</v>
      </c>
      <c r="DA28" s="13">
        <v>345</v>
      </c>
      <c r="DB28" s="13">
        <v>342</v>
      </c>
      <c r="DC28" s="13">
        <v>318</v>
      </c>
      <c r="DD28" s="13">
        <v>315</v>
      </c>
      <c r="DE28" s="13">
        <v>32</v>
      </c>
      <c r="DF28" s="13">
        <v>17</v>
      </c>
      <c r="DG28" s="13">
        <v>23</v>
      </c>
      <c r="DH28" s="13">
        <v>11</v>
      </c>
      <c r="DI28" s="13">
        <v>20</v>
      </c>
      <c r="DJ28" s="13">
        <v>8</v>
      </c>
      <c r="DK28" s="13">
        <v>20</v>
      </c>
      <c r="DL28" s="13">
        <v>7</v>
      </c>
      <c r="DM28" s="13">
        <v>31</v>
      </c>
      <c r="DN28" s="13">
        <v>68</v>
      </c>
      <c r="DO28" s="13">
        <v>154</v>
      </c>
      <c r="DP28" s="13">
        <v>242</v>
      </c>
      <c r="DQ28" s="13">
        <v>44</v>
      </c>
      <c r="DR28" s="13">
        <v>95</v>
      </c>
      <c r="DS28" s="13">
        <v>182</v>
      </c>
      <c r="DT28" s="13">
        <v>260</v>
      </c>
      <c r="DU28" s="13">
        <v>167</v>
      </c>
      <c r="DV28" s="106">
        <v>124</v>
      </c>
      <c r="DW28" s="1"/>
    </row>
    <row r="29" spans="1:127" ht="19.5" customHeight="1" thickTop="1" thickBot="1" x14ac:dyDescent="0.3">
      <c r="AU29" s="1"/>
      <c r="AV29" s="103">
        <v>27</v>
      </c>
      <c r="AW29" s="13">
        <v>7</v>
      </c>
      <c r="AX29" s="13" t="s">
        <v>279</v>
      </c>
      <c r="AY29" s="13">
        <v>115</v>
      </c>
      <c r="AZ29" s="13">
        <v>112</v>
      </c>
      <c r="BA29" s="13">
        <v>264</v>
      </c>
      <c r="BB29" s="13">
        <v>237</v>
      </c>
      <c r="BC29" s="13">
        <v>136</v>
      </c>
      <c r="BD29" s="13">
        <v>125</v>
      </c>
      <c r="BE29" s="13" t="s">
        <v>396</v>
      </c>
      <c r="BF29" s="13">
        <v>5</v>
      </c>
      <c r="BG29" s="13">
        <v>109</v>
      </c>
      <c r="BH29" s="13">
        <v>88</v>
      </c>
      <c r="BI29" s="795" t="s">
        <v>489</v>
      </c>
      <c r="BJ29" s="13">
        <v>0</v>
      </c>
      <c r="BK29" s="101">
        <f t="shared" si="10"/>
        <v>37.71</v>
      </c>
      <c r="BL29" s="102">
        <f t="shared" si="11"/>
        <v>33.86</v>
      </c>
      <c r="BM29" s="1"/>
      <c r="BY29" s="1"/>
      <c r="BZ29" s="6" t="s">
        <v>8255</v>
      </c>
      <c r="CA29" s="584" t="s">
        <v>494</v>
      </c>
      <c r="CB29" s="104">
        <v>165</v>
      </c>
      <c r="CC29" s="7" t="s">
        <v>8184</v>
      </c>
      <c r="CD29" s="1"/>
      <c r="CE29" s="65" t="s">
        <v>8320</v>
      </c>
      <c r="CF29" s="66" t="s">
        <v>560</v>
      </c>
      <c r="CG29" s="14">
        <v>2</v>
      </c>
      <c r="CH29" s="14">
        <v>1</v>
      </c>
      <c r="CI29" s="14">
        <v>1</v>
      </c>
      <c r="CJ29" s="14">
        <v>0</v>
      </c>
      <c r="CK29" s="14">
        <v>2</v>
      </c>
      <c r="CL29" s="14">
        <v>0</v>
      </c>
      <c r="CM29" s="14">
        <f t="shared" si="14"/>
        <v>5</v>
      </c>
      <c r="CN29" s="14">
        <v>-3.6619999999999999</v>
      </c>
      <c r="CO29" s="14">
        <f t="shared" si="15"/>
        <v>1.3380000000000001</v>
      </c>
      <c r="CP29" s="14">
        <f t="shared" si="16"/>
        <v>50</v>
      </c>
      <c r="CQ29" s="14">
        <v>512</v>
      </c>
      <c r="CR29" s="14">
        <v>512</v>
      </c>
      <c r="CS29" s="14">
        <v>8</v>
      </c>
      <c r="CT29" s="14">
        <v>14</v>
      </c>
      <c r="CU29" s="14">
        <v>42</v>
      </c>
      <c r="CV29" s="14">
        <v>49</v>
      </c>
      <c r="CW29" s="14">
        <v>18</v>
      </c>
      <c r="CX29" s="14">
        <v>16</v>
      </c>
      <c r="CY29" s="14">
        <v>457</v>
      </c>
      <c r="CZ29" s="14">
        <v>489</v>
      </c>
      <c r="DA29" s="14">
        <v>311</v>
      </c>
      <c r="DB29" s="14">
        <v>315</v>
      </c>
      <c r="DC29" s="14">
        <v>201</v>
      </c>
      <c r="DD29" s="14">
        <v>197</v>
      </c>
      <c r="DE29" s="14">
        <v>28</v>
      </c>
      <c r="DF29" s="14">
        <v>10</v>
      </c>
      <c r="DG29" s="14">
        <v>32</v>
      </c>
      <c r="DH29" s="14">
        <v>8</v>
      </c>
      <c r="DI29" s="14">
        <v>14</v>
      </c>
      <c r="DJ29" s="14">
        <v>8</v>
      </c>
      <c r="DK29" s="14">
        <v>17</v>
      </c>
      <c r="DL29" s="14">
        <v>8</v>
      </c>
      <c r="DM29" s="14">
        <v>29</v>
      </c>
      <c r="DN29" s="14">
        <v>74</v>
      </c>
      <c r="DO29" s="14">
        <v>157</v>
      </c>
      <c r="DP29" s="14">
        <v>290</v>
      </c>
      <c r="DQ29" s="14">
        <v>56</v>
      </c>
      <c r="DR29" s="14">
        <v>90</v>
      </c>
      <c r="DS29" s="14">
        <v>177</v>
      </c>
      <c r="DT29" s="14">
        <v>284</v>
      </c>
      <c r="DU29" s="14">
        <v>110</v>
      </c>
      <c r="DV29" s="107">
        <v>201</v>
      </c>
      <c r="DW29" s="1"/>
    </row>
    <row r="30" spans="1:127" ht="19.5" customHeight="1" thickTop="1" thickBot="1" x14ac:dyDescent="0.3">
      <c r="AU30" s="1"/>
      <c r="AV30" s="103">
        <v>28</v>
      </c>
      <c r="AW30" s="13">
        <v>8</v>
      </c>
      <c r="AX30" s="13" t="s">
        <v>288</v>
      </c>
      <c r="AY30" s="13">
        <v>59</v>
      </c>
      <c r="AZ30" s="13">
        <v>74</v>
      </c>
      <c r="BA30" s="13">
        <v>141</v>
      </c>
      <c r="BB30" s="13">
        <v>143</v>
      </c>
      <c r="BC30" s="13">
        <v>66</v>
      </c>
      <c r="BD30" s="13">
        <v>69</v>
      </c>
      <c r="BE30" s="13" t="s">
        <v>297</v>
      </c>
      <c r="BF30" s="13">
        <v>1</v>
      </c>
      <c r="BG30" s="13">
        <v>53</v>
      </c>
      <c r="BH30" s="13">
        <v>33</v>
      </c>
      <c r="BI30" s="343" t="s">
        <v>442</v>
      </c>
      <c r="BJ30" s="13">
        <v>0</v>
      </c>
      <c r="BK30" s="101">
        <f t="shared" si="10"/>
        <v>17.63</v>
      </c>
      <c r="BL30" s="102">
        <f t="shared" si="11"/>
        <v>17.88</v>
      </c>
      <c r="BM30" s="1"/>
      <c r="BY30" s="1"/>
      <c r="BZ30" s="6" t="s">
        <v>8273</v>
      </c>
      <c r="CA30" s="311" t="s">
        <v>428</v>
      </c>
      <c r="CB30" s="104">
        <v>340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8</v>
      </c>
      <c r="AX31" s="13" t="s">
        <v>288</v>
      </c>
      <c r="AY31" s="13">
        <v>203</v>
      </c>
      <c r="AZ31" s="13">
        <v>180</v>
      </c>
      <c r="BA31" s="13">
        <v>417</v>
      </c>
      <c r="BB31" s="13">
        <v>368</v>
      </c>
      <c r="BC31" s="13">
        <v>200</v>
      </c>
      <c r="BD31" s="13">
        <v>188</v>
      </c>
      <c r="BE31" s="13" t="s">
        <v>306</v>
      </c>
      <c r="BF31" s="13">
        <v>4</v>
      </c>
      <c r="BG31" s="13">
        <v>115</v>
      </c>
      <c r="BH31" s="13">
        <v>110</v>
      </c>
      <c r="BI31" s="283" t="s">
        <v>552</v>
      </c>
      <c r="BJ31" s="13">
        <v>2</v>
      </c>
      <c r="BK31" s="101">
        <f t="shared" si="10"/>
        <v>69.5</v>
      </c>
      <c r="BL31" s="102">
        <f t="shared" si="11"/>
        <v>61.33</v>
      </c>
      <c r="BM31" s="1"/>
      <c r="BY31" s="1"/>
      <c r="BZ31" s="6" t="s">
        <v>8245</v>
      </c>
      <c r="CA31" s="104"/>
      <c r="CB31" s="104">
        <f>SUM(CT3:CT29)</f>
        <v>568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5</v>
      </c>
      <c r="AX32" s="13" t="s">
        <v>288</v>
      </c>
      <c r="AY32" s="13">
        <v>109</v>
      </c>
      <c r="AZ32" s="13">
        <v>114</v>
      </c>
      <c r="BA32" s="13">
        <v>190</v>
      </c>
      <c r="BB32" s="13">
        <v>181</v>
      </c>
      <c r="BC32" s="13">
        <v>75</v>
      </c>
      <c r="BD32" s="13">
        <v>67</v>
      </c>
      <c r="BE32" s="13" t="s">
        <v>315</v>
      </c>
      <c r="BF32" s="13">
        <v>1</v>
      </c>
      <c r="BG32" s="13">
        <v>96</v>
      </c>
      <c r="BH32" s="13">
        <v>104</v>
      </c>
      <c r="BI32" s="288" t="s">
        <v>560</v>
      </c>
      <c r="BJ32" s="13">
        <v>0</v>
      </c>
      <c r="BK32" s="101">
        <f t="shared" si="10"/>
        <v>38</v>
      </c>
      <c r="BL32" s="102">
        <f t="shared" si="11"/>
        <v>36.200000000000003</v>
      </c>
      <c r="BM32" s="1"/>
      <c r="BY32" s="1"/>
      <c r="BZ32" s="6" t="s">
        <v>8247</v>
      </c>
      <c r="CA32" s="104"/>
      <c r="CB32" s="104">
        <f>SUM(CV3:CV29)</f>
        <v>2321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5</v>
      </c>
      <c r="AX33" s="13" t="s">
        <v>288</v>
      </c>
      <c r="AY33" s="13">
        <v>199</v>
      </c>
      <c r="AZ33" s="13">
        <v>210</v>
      </c>
      <c r="BA33" s="13">
        <v>458</v>
      </c>
      <c r="BB33" s="13">
        <v>428</v>
      </c>
      <c r="BC33" s="13">
        <v>241</v>
      </c>
      <c r="BD33" s="13">
        <v>218</v>
      </c>
      <c r="BE33" s="13" t="s">
        <v>324</v>
      </c>
      <c r="BF33" s="13">
        <v>2</v>
      </c>
      <c r="BG33" s="13">
        <v>163</v>
      </c>
      <c r="BH33" s="13">
        <v>163</v>
      </c>
      <c r="BI33" s="274" t="s">
        <v>510</v>
      </c>
      <c r="BJ33" s="13">
        <v>0</v>
      </c>
      <c r="BK33" s="101">
        <f t="shared" si="10"/>
        <v>91.6</v>
      </c>
      <c r="BL33" s="102">
        <f t="shared" si="11"/>
        <v>85.6</v>
      </c>
      <c r="BM33" s="1"/>
      <c r="BY33" s="1"/>
      <c r="BZ33" s="6" t="s">
        <v>8258</v>
      </c>
      <c r="CA33" s="313" t="s">
        <v>540</v>
      </c>
      <c r="CB33" s="104">
        <v>36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14</v>
      </c>
      <c r="AX34" s="13" t="s">
        <v>288</v>
      </c>
      <c r="AY34" s="13">
        <v>273</v>
      </c>
      <c r="AZ34" s="13">
        <v>268</v>
      </c>
      <c r="BA34" s="13">
        <v>555</v>
      </c>
      <c r="BB34" s="13">
        <v>499</v>
      </c>
      <c r="BC34" s="13">
        <v>263</v>
      </c>
      <c r="BD34" s="13">
        <v>231</v>
      </c>
      <c r="BE34" s="13" t="s">
        <v>333</v>
      </c>
      <c r="BF34" s="13">
        <v>1</v>
      </c>
      <c r="BG34" s="13">
        <v>105</v>
      </c>
      <c r="BH34" s="13">
        <v>66</v>
      </c>
      <c r="BI34" s="567" t="s">
        <v>454</v>
      </c>
      <c r="BJ34" s="13">
        <v>2</v>
      </c>
      <c r="BK34" s="101">
        <f t="shared" si="10"/>
        <v>46.25</v>
      </c>
      <c r="BL34" s="102">
        <f t="shared" si="11"/>
        <v>41.58</v>
      </c>
      <c r="BM34" s="1"/>
      <c r="BY34" s="1"/>
      <c r="BZ34" s="6" t="s">
        <v>8262</v>
      </c>
      <c r="CA34" s="584" t="s">
        <v>494</v>
      </c>
      <c r="CB34" s="104">
        <v>8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3</v>
      </c>
      <c r="AX35" s="13" t="s">
        <v>288</v>
      </c>
      <c r="AY35" s="13">
        <v>45</v>
      </c>
      <c r="AZ35" s="13">
        <v>51</v>
      </c>
      <c r="BA35" s="13">
        <v>111</v>
      </c>
      <c r="BB35" s="13">
        <v>110</v>
      </c>
      <c r="BC35" s="13">
        <v>61</v>
      </c>
      <c r="BD35" s="13">
        <v>59</v>
      </c>
      <c r="BE35" s="13" t="s">
        <v>342</v>
      </c>
      <c r="BF35" s="13">
        <v>1</v>
      </c>
      <c r="BG35" s="13">
        <v>75</v>
      </c>
      <c r="BH35" s="13">
        <v>69</v>
      </c>
      <c r="BI35" s="563" t="s">
        <v>442</v>
      </c>
      <c r="BJ35" s="13">
        <v>0</v>
      </c>
      <c r="BK35" s="101">
        <f t="shared" ref="BK35:BK66" si="17">ROUND(BA35/(AW35-BJ35),2)</f>
        <v>37</v>
      </c>
      <c r="BL35" s="102">
        <f t="shared" ref="BL35:BL66" si="18">ROUND(BB35/(AW35-BJ35),2)</f>
        <v>36.67</v>
      </c>
      <c r="BM35" s="1"/>
      <c r="BY35" s="1"/>
      <c r="BZ35" s="6" t="s">
        <v>8249</v>
      </c>
      <c r="CA35" s="104"/>
      <c r="CB35" s="104">
        <f>SUM(CX3:CX29)</f>
        <v>1055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5</v>
      </c>
      <c r="AX36" s="13" t="s">
        <v>288</v>
      </c>
      <c r="AY36" s="13">
        <v>71</v>
      </c>
      <c r="AZ36" s="13">
        <v>74</v>
      </c>
      <c r="BA36" s="13">
        <v>151</v>
      </c>
      <c r="BB36" s="13">
        <v>130</v>
      </c>
      <c r="BC36" s="13">
        <v>73</v>
      </c>
      <c r="BD36" s="13">
        <v>56</v>
      </c>
      <c r="BE36" s="13" t="s">
        <v>351</v>
      </c>
      <c r="BF36" s="13">
        <v>5</v>
      </c>
      <c r="BG36" s="13">
        <v>71</v>
      </c>
      <c r="BH36" s="13">
        <v>60</v>
      </c>
      <c r="BI36" s="454" t="s">
        <v>529</v>
      </c>
      <c r="BJ36" s="13">
        <v>0</v>
      </c>
      <c r="BK36" s="101">
        <f t="shared" si="17"/>
        <v>30.2</v>
      </c>
      <c r="BL36" s="102">
        <f t="shared" si="18"/>
        <v>26</v>
      </c>
      <c r="BM36" s="1"/>
      <c r="BY36" s="1"/>
      <c r="BZ36" s="6" t="s">
        <v>8259</v>
      </c>
      <c r="CA36" s="252" t="s">
        <v>471</v>
      </c>
      <c r="CB36" s="104">
        <v>18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6</v>
      </c>
      <c r="AX37" s="13" t="s">
        <v>288</v>
      </c>
      <c r="AY37" s="13">
        <v>130</v>
      </c>
      <c r="AZ37" s="13">
        <v>141</v>
      </c>
      <c r="BA37" s="13">
        <v>296</v>
      </c>
      <c r="BB37" s="13">
        <v>292</v>
      </c>
      <c r="BC37" s="13">
        <v>152</v>
      </c>
      <c r="BD37" s="13">
        <v>151</v>
      </c>
      <c r="BE37" s="13" t="s">
        <v>360</v>
      </c>
      <c r="BF37" s="13">
        <v>2</v>
      </c>
      <c r="BG37" s="13">
        <v>89</v>
      </c>
      <c r="BH37" s="13">
        <v>82</v>
      </c>
      <c r="BI37" s="307" t="s">
        <v>459</v>
      </c>
      <c r="BJ37" s="13">
        <v>1</v>
      </c>
      <c r="BK37" s="101">
        <f t="shared" si="17"/>
        <v>59.2</v>
      </c>
      <c r="BL37" s="102">
        <f t="shared" si="18"/>
        <v>58.4</v>
      </c>
      <c r="BM37" s="1"/>
      <c r="BY37" s="1"/>
      <c r="BZ37" s="6" t="s">
        <v>8263</v>
      </c>
      <c r="CA37" s="332" t="s">
        <v>454</v>
      </c>
      <c r="CB37" s="104">
        <v>4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4</v>
      </c>
      <c r="AX38" s="13" t="s">
        <v>288</v>
      </c>
      <c r="AY38" s="13">
        <v>80</v>
      </c>
      <c r="AZ38" s="13">
        <v>98</v>
      </c>
      <c r="BA38" s="13">
        <v>191</v>
      </c>
      <c r="BB38" s="13">
        <v>184</v>
      </c>
      <c r="BC38" s="13">
        <v>101</v>
      </c>
      <c r="BD38" s="13">
        <v>86</v>
      </c>
      <c r="BE38" s="13" t="s">
        <v>369</v>
      </c>
      <c r="BF38" s="13">
        <v>4</v>
      </c>
      <c r="BG38" s="13">
        <v>115</v>
      </c>
      <c r="BH38" s="13">
        <v>106</v>
      </c>
      <c r="BI38" s="457" t="s">
        <v>552</v>
      </c>
      <c r="BJ38" s="13">
        <v>1</v>
      </c>
      <c r="BK38" s="101">
        <f t="shared" si="17"/>
        <v>63.67</v>
      </c>
      <c r="BL38" s="102">
        <f t="shared" si="18"/>
        <v>61.33</v>
      </c>
      <c r="BM38" s="1"/>
      <c r="BY38" s="1"/>
      <c r="BZ38" s="6" t="s">
        <v>8268</v>
      </c>
      <c r="CA38" s="309" t="s">
        <v>529</v>
      </c>
      <c r="CB38" s="104">
        <v>27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6</v>
      </c>
      <c r="AX39" s="13" t="s">
        <v>288</v>
      </c>
      <c r="AY39" s="13">
        <v>62</v>
      </c>
      <c r="AZ39" s="13">
        <v>61</v>
      </c>
      <c r="BA39" s="13">
        <v>111</v>
      </c>
      <c r="BB39" s="13">
        <v>98</v>
      </c>
      <c r="BC39" s="13">
        <v>41</v>
      </c>
      <c r="BD39" s="13">
        <v>37</v>
      </c>
      <c r="BE39" s="13" t="s">
        <v>378</v>
      </c>
      <c r="BF39" s="13">
        <v>7</v>
      </c>
      <c r="BG39" s="13">
        <v>38</v>
      </c>
      <c r="BH39" s="13">
        <v>34</v>
      </c>
      <c r="BI39" s="310" t="s">
        <v>529</v>
      </c>
      <c r="BJ39" s="13">
        <v>2</v>
      </c>
      <c r="BK39" s="101">
        <f t="shared" si="17"/>
        <v>27.75</v>
      </c>
      <c r="BL39" s="102">
        <f t="shared" si="18"/>
        <v>24.5</v>
      </c>
      <c r="BM39" s="1"/>
      <c r="BY39" s="1"/>
      <c r="BZ39" s="6" t="s">
        <v>8269</v>
      </c>
      <c r="CA39" s="793" t="s">
        <v>489</v>
      </c>
      <c r="CB39" s="104">
        <v>55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2</v>
      </c>
      <c r="AX40" s="13" t="s">
        <v>288</v>
      </c>
      <c r="AY40" s="13">
        <v>52</v>
      </c>
      <c r="AZ40" s="13">
        <v>44</v>
      </c>
      <c r="BA40" s="13">
        <v>113</v>
      </c>
      <c r="BB40" s="13">
        <v>95</v>
      </c>
      <c r="BC40" s="13">
        <v>55</v>
      </c>
      <c r="BD40" s="13">
        <v>51</v>
      </c>
      <c r="BE40" s="13" t="s">
        <v>387</v>
      </c>
      <c r="BF40" s="13">
        <v>10</v>
      </c>
      <c r="BG40" s="13">
        <v>73</v>
      </c>
      <c r="BH40" s="13">
        <v>65</v>
      </c>
      <c r="BI40" s="340" t="s">
        <v>502</v>
      </c>
      <c r="BJ40" s="13">
        <v>2</v>
      </c>
      <c r="BK40" s="101" t="e">
        <f t="shared" si="17"/>
        <v>#DIV/0!</v>
      </c>
      <c r="BL40" s="102" t="e">
        <f t="shared" si="18"/>
        <v>#DIV/0!</v>
      </c>
      <c r="BM40" s="1"/>
      <c r="BY40" s="1"/>
      <c r="BZ40" s="6" t="s">
        <v>8270</v>
      </c>
      <c r="CA40" s="437" t="s">
        <v>480</v>
      </c>
      <c r="CB40" s="104">
        <v>142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7</v>
      </c>
      <c r="AX41" s="13" t="s">
        <v>288</v>
      </c>
      <c r="AY41" s="13">
        <v>166</v>
      </c>
      <c r="AZ41" s="13">
        <v>171</v>
      </c>
      <c r="BA41" s="13">
        <v>372</v>
      </c>
      <c r="BB41" s="13">
        <v>354</v>
      </c>
      <c r="BC41" s="13">
        <v>184</v>
      </c>
      <c r="BD41" s="13">
        <v>183</v>
      </c>
      <c r="BE41" s="13" t="s">
        <v>396</v>
      </c>
      <c r="BF41" s="13">
        <v>5</v>
      </c>
      <c r="BG41" s="13">
        <v>114</v>
      </c>
      <c r="BH41" s="13">
        <v>110</v>
      </c>
      <c r="BI41" s="310" t="s">
        <v>529</v>
      </c>
      <c r="BJ41" s="13">
        <v>1</v>
      </c>
      <c r="BK41" s="101">
        <f t="shared" si="17"/>
        <v>62</v>
      </c>
      <c r="BL41" s="102">
        <f t="shared" si="18"/>
        <v>59</v>
      </c>
      <c r="BM41" s="1"/>
      <c r="BY41" s="1"/>
      <c r="BZ41" s="6" t="s">
        <v>8271</v>
      </c>
      <c r="CA41" s="793" t="s">
        <v>489</v>
      </c>
      <c r="CB41" s="104">
        <v>221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2</v>
      </c>
      <c r="AX42" s="13" t="s">
        <v>297</v>
      </c>
      <c r="AY42" s="13">
        <v>59</v>
      </c>
      <c r="AZ42" s="13">
        <v>43</v>
      </c>
      <c r="BA42" s="13">
        <v>116</v>
      </c>
      <c r="BB42" s="13">
        <v>77</v>
      </c>
      <c r="BC42" s="13">
        <v>52</v>
      </c>
      <c r="BD42" s="13">
        <v>34</v>
      </c>
      <c r="BE42" s="13" t="s">
        <v>306</v>
      </c>
      <c r="BF42" s="13">
        <v>3</v>
      </c>
      <c r="BG42" s="13">
        <v>98</v>
      </c>
      <c r="BH42" s="13">
        <v>65</v>
      </c>
      <c r="BI42" s="547" t="s">
        <v>480</v>
      </c>
      <c r="BJ42" s="13">
        <v>1</v>
      </c>
      <c r="BK42" s="101">
        <f t="shared" si="17"/>
        <v>116</v>
      </c>
      <c r="BL42" s="102">
        <f t="shared" si="18"/>
        <v>77</v>
      </c>
      <c r="BM42" s="1"/>
      <c r="BY42" s="1"/>
      <c r="BZ42" s="6" t="s">
        <v>8251</v>
      </c>
      <c r="CA42" s="104"/>
      <c r="CB42" s="104">
        <f>SUM(CZ3:CZ29)</f>
        <v>28873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6</v>
      </c>
      <c r="AX43" s="13" t="s">
        <v>297</v>
      </c>
      <c r="AY43" s="13">
        <v>98</v>
      </c>
      <c r="AZ43" s="13">
        <v>90</v>
      </c>
      <c r="BA43" s="13">
        <v>212</v>
      </c>
      <c r="BB43" s="13">
        <v>177</v>
      </c>
      <c r="BC43" s="13">
        <v>107</v>
      </c>
      <c r="BD43" s="13">
        <v>87</v>
      </c>
      <c r="BE43" s="13" t="s">
        <v>315</v>
      </c>
      <c r="BF43" s="13">
        <v>7</v>
      </c>
      <c r="BG43" s="13">
        <v>80</v>
      </c>
      <c r="BH43" s="13">
        <v>69</v>
      </c>
      <c r="BI43" s="556" t="s">
        <v>548</v>
      </c>
      <c r="BJ43" s="13">
        <v>3</v>
      </c>
      <c r="BK43" s="101">
        <f t="shared" si="17"/>
        <v>70.67</v>
      </c>
      <c r="BL43" s="102">
        <f t="shared" si="18"/>
        <v>59</v>
      </c>
      <c r="BM43" s="1"/>
      <c r="BY43" s="1"/>
      <c r="BZ43" s="6" t="s">
        <v>8321</v>
      </c>
      <c r="CA43" s="104"/>
      <c r="CB43" s="104">
        <f>(QUOTIENT(CB42,6)+MOD(CB42,6)/10)</f>
        <v>4812.1000000000004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4</v>
      </c>
      <c r="AX44" s="13" t="s">
        <v>297</v>
      </c>
      <c r="AY44" s="13">
        <v>108</v>
      </c>
      <c r="AZ44" s="13">
        <v>81</v>
      </c>
      <c r="BA44" s="13">
        <v>211</v>
      </c>
      <c r="BB44" s="13">
        <v>165</v>
      </c>
      <c r="BC44" s="13">
        <v>94</v>
      </c>
      <c r="BD44" s="13">
        <v>84</v>
      </c>
      <c r="BE44" s="13" t="s">
        <v>324</v>
      </c>
      <c r="BF44" s="13">
        <v>3</v>
      </c>
      <c r="BG44" s="13">
        <v>85</v>
      </c>
      <c r="BH44" s="13">
        <v>68</v>
      </c>
      <c r="BI44" s="274" t="s">
        <v>510</v>
      </c>
      <c r="BJ44" s="13">
        <v>1</v>
      </c>
      <c r="BK44" s="101">
        <f t="shared" si="17"/>
        <v>70.33</v>
      </c>
      <c r="BL44" s="102">
        <f t="shared" si="18"/>
        <v>55</v>
      </c>
      <c r="BM44" s="1"/>
      <c r="BY44" s="1"/>
      <c r="BZ44" s="6" t="s">
        <v>8322</v>
      </c>
      <c r="CA44" s="104"/>
      <c r="CB44" s="104">
        <f>ROUND(CB27*6/CB42,2)</f>
        <v>6.67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6</v>
      </c>
      <c r="AX45" s="13" t="s">
        <v>297</v>
      </c>
      <c r="AY45" s="13">
        <v>94</v>
      </c>
      <c r="AZ45" s="13">
        <v>78</v>
      </c>
      <c r="BA45" s="13">
        <v>208</v>
      </c>
      <c r="BB45" s="13">
        <v>166</v>
      </c>
      <c r="BC45" s="13">
        <v>101</v>
      </c>
      <c r="BD45" s="13">
        <v>88</v>
      </c>
      <c r="BE45" s="13" t="s">
        <v>333</v>
      </c>
      <c r="BF45" s="13">
        <v>2</v>
      </c>
      <c r="BG45" s="13">
        <v>67</v>
      </c>
      <c r="BH45" s="13">
        <v>59</v>
      </c>
      <c r="BI45" s="563" t="s">
        <v>442</v>
      </c>
      <c r="BJ45" s="13">
        <v>1</v>
      </c>
      <c r="BK45" s="101">
        <f t="shared" si="17"/>
        <v>41.6</v>
      </c>
      <c r="BL45" s="102">
        <f t="shared" si="18"/>
        <v>33.200000000000003</v>
      </c>
      <c r="BM45" s="1"/>
      <c r="BY45" s="1"/>
      <c r="BZ45" s="6" t="s">
        <v>8323</v>
      </c>
      <c r="CA45" s="104"/>
      <c r="CB45" s="104">
        <f>ROUND(CB27/CA1,2)</f>
        <v>321.18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6</v>
      </c>
      <c r="AX46" s="13" t="s">
        <v>297</v>
      </c>
      <c r="AY46" s="13">
        <v>181</v>
      </c>
      <c r="AZ46" s="13">
        <v>181</v>
      </c>
      <c r="BA46" s="13">
        <v>395</v>
      </c>
      <c r="BB46" s="13">
        <v>346</v>
      </c>
      <c r="BC46" s="13">
        <v>186</v>
      </c>
      <c r="BD46" s="13">
        <v>165</v>
      </c>
      <c r="BE46" s="13" t="s">
        <v>342</v>
      </c>
      <c r="BF46" s="13">
        <v>6</v>
      </c>
      <c r="BG46" s="13">
        <v>137</v>
      </c>
      <c r="BH46" s="13">
        <v>118</v>
      </c>
      <c r="BI46" s="556" t="s">
        <v>548</v>
      </c>
      <c r="BJ46" s="13">
        <v>0</v>
      </c>
      <c r="BK46" s="101">
        <f t="shared" si="17"/>
        <v>65.83</v>
      </c>
      <c r="BL46" s="102">
        <f t="shared" si="18"/>
        <v>57.67</v>
      </c>
      <c r="BM46" s="1"/>
      <c r="BY46" s="1"/>
      <c r="BZ46" s="6" t="s">
        <v>8324</v>
      </c>
      <c r="CA46" s="104"/>
      <c r="CB46" s="104">
        <f>ROUND(CB31/CA1,2)</f>
        <v>5.68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5</v>
      </c>
      <c r="AX47" s="13" t="s">
        <v>297</v>
      </c>
      <c r="AY47" s="13">
        <v>55</v>
      </c>
      <c r="AZ47" s="13">
        <v>90</v>
      </c>
      <c r="BA47" s="13">
        <v>173</v>
      </c>
      <c r="BB47" s="13">
        <v>185</v>
      </c>
      <c r="BC47" s="13">
        <v>108</v>
      </c>
      <c r="BD47" s="13">
        <v>95</v>
      </c>
      <c r="BE47" s="13" t="s">
        <v>351</v>
      </c>
      <c r="BF47" s="13">
        <v>2</v>
      </c>
      <c r="BG47" s="13">
        <v>95</v>
      </c>
      <c r="BH47" s="13">
        <v>93</v>
      </c>
      <c r="BI47" s="312" t="s">
        <v>540</v>
      </c>
      <c r="BJ47" s="13">
        <v>0</v>
      </c>
      <c r="BK47" s="101">
        <f t="shared" si="17"/>
        <v>34.6</v>
      </c>
      <c r="BL47" s="102">
        <f t="shared" si="18"/>
        <v>37</v>
      </c>
      <c r="BM47" s="1"/>
      <c r="BY47" s="1"/>
      <c r="BZ47" s="6" t="s">
        <v>8325</v>
      </c>
      <c r="CA47" s="104"/>
      <c r="CB47" s="104">
        <f>ROUND(CB32/CA1,2)</f>
        <v>23.21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3</v>
      </c>
      <c r="AX48" s="13" t="s">
        <v>297</v>
      </c>
      <c r="AY48" s="13">
        <v>43</v>
      </c>
      <c r="AZ48" s="13">
        <v>40</v>
      </c>
      <c r="BA48" s="13">
        <v>79</v>
      </c>
      <c r="BB48" s="13">
        <v>70</v>
      </c>
      <c r="BC48" s="13">
        <v>33</v>
      </c>
      <c r="BD48" s="13">
        <v>30</v>
      </c>
      <c r="BE48" s="13" t="s">
        <v>360</v>
      </c>
      <c r="BF48" s="13">
        <v>1</v>
      </c>
      <c r="BG48" s="13">
        <v>61</v>
      </c>
      <c r="BH48" s="13">
        <v>54</v>
      </c>
      <c r="BI48" s="429" t="s">
        <v>454</v>
      </c>
      <c r="BJ48" s="13">
        <v>0</v>
      </c>
      <c r="BK48" s="101">
        <f t="shared" si="17"/>
        <v>26.33</v>
      </c>
      <c r="BL48" s="102">
        <f t="shared" si="18"/>
        <v>23.33</v>
      </c>
      <c r="BM48" s="1"/>
      <c r="BY48" s="1"/>
      <c r="BZ48" s="6" t="s">
        <v>8326</v>
      </c>
      <c r="CA48" s="104"/>
      <c r="CB48" s="104">
        <f>ROUND(CB35/CA1,2)</f>
        <v>10.55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5</v>
      </c>
      <c r="AX49" s="13" t="s">
        <v>297</v>
      </c>
      <c r="AY49" s="13">
        <v>54</v>
      </c>
      <c r="AZ49" s="13">
        <v>54</v>
      </c>
      <c r="BA49" s="13">
        <v>119</v>
      </c>
      <c r="BB49" s="13">
        <v>107</v>
      </c>
      <c r="BC49" s="13">
        <v>59</v>
      </c>
      <c r="BD49" s="13">
        <v>53</v>
      </c>
      <c r="BE49" s="13" t="s">
        <v>369</v>
      </c>
      <c r="BF49" s="13">
        <v>8</v>
      </c>
      <c r="BG49" s="13">
        <v>43</v>
      </c>
      <c r="BH49" s="13">
        <v>43</v>
      </c>
      <c r="BI49" s="439" t="s">
        <v>442</v>
      </c>
      <c r="BJ49" s="13">
        <v>1</v>
      </c>
      <c r="BK49" s="101">
        <f t="shared" si="17"/>
        <v>29.75</v>
      </c>
      <c r="BL49" s="102">
        <f t="shared" si="18"/>
        <v>26.75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3</v>
      </c>
      <c r="AX50" s="13" t="s">
        <v>297</v>
      </c>
      <c r="AY50" s="13">
        <v>105</v>
      </c>
      <c r="AZ50" s="13">
        <v>93</v>
      </c>
      <c r="BA50" s="13">
        <v>158</v>
      </c>
      <c r="BB50" s="13">
        <v>145</v>
      </c>
      <c r="BC50" s="13">
        <v>46</v>
      </c>
      <c r="BD50" s="13">
        <v>52</v>
      </c>
      <c r="BE50" s="13" t="s">
        <v>378</v>
      </c>
      <c r="BF50" s="13">
        <v>5</v>
      </c>
      <c r="BG50" s="13">
        <v>97</v>
      </c>
      <c r="BH50" s="13">
        <v>94</v>
      </c>
      <c r="BI50" s="439" t="s">
        <v>442</v>
      </c>
      <c r="BJ50" s="13">
        <v>0</v>
      </c>
      <c r="BK50" s="101">
        <f t="shared" si="17"/>
        <v>52.67</v>
      </c>
      <c r="BL50" s="102">
        <f t="shared" si="18"/>
        <v>48.33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5</v>
      </c>
      <c r="AX51" s="13" t="s">
        <v>297</v>
      </c>
      <c r="AY51" s="13">
        <v>188</v>
      </c>
      <c r="AZ51" s="13">
        <v>179</v>
      </c>
      <c r="BA51" s="13">
        <v>435</v>
      </c>
      <c r="BB51" s="13">
        <v>351</v>
      </c>
      <c r="BC51" s="13">
        <v>228</v>
      </c>
      <c r="BD51" s="13">
        <v>172</v>
      </c>
      <c r="BE51" s="13" t="s">
        <v>387</v>
      </c>
      <c r="BF51" s="13">
        <v>5</v>
      </c>
      <c r="BG51" s="13">
        <v>211</v>
      </c>
      <c r="BH51" s="13">
        <v>156</v>
      </c>
      <c r="BI51" s="326" t="s">
        <v>480</v>
      </c>
      <c r="BJ51" s="13">
        <v>2</v>
      </c>
      <c r="BK51" s="101">
        <f t="shared" si="17"/>
        <v>145</v>
      </c>
      <c r="BL51" s="102">
        <f t="shared" si="18"/>
        <v>117</v>
      </c>
      <c r="BM51" s="1"/>
    </row>
    <row r="52" spans="47:82" x14ac:dyDescent="0.25">
      <c r="AU52" s="1"/>
      <c r="AV52" s="103">
        <v>50</v>
      </c>
      <c r="AW52" s="13">
        <v>8</v>
      </c>
      <c r="AX52" s="13" t="s">
        <v>297</v>
      </c>
      <c r="AY52" s="13">
        <v>274</v>
      </c>
      <c r="AZ52" s="13">
        <v>253</v>
      </c>
      <c r="BA52" s="13">
        <v>644</v>
      </c>
      <c r="BB52" s="13">
        <v>552</v>
      </c>
      <c r="BC52" s="13">
        <v>330</v>
      </c>
      <c r="BD52" s="13">
        <v>299</v>
      </c>
      <c r="BE52" s="13" t="s">
        <v>396</v>
      </c>
      <c r="BF52" s="13">
        <v>1</v>
      </c>
      <c r="BG52" s="13">
        <v>200</v>
      </c>
      <c r="BH52" s="13">
        <v>178</v>
      </c>
      <c r="BI52" s="342" t="s">
        <v>437</v>
      </c>
      <c r="BJ52" s="13">
        <v>2</v>
      </c>
      <c r="BK52" s="101">
        <f t="shared" si="17"/>
        <v>107.33</v>
      </c>
      <c r="BL52" s="102">
        <f t="shared" si="18"/>
        <v>92</v>
      </c>
      <c r="BM52" s="1"/>
    </row>
    <row r="53" spans="47:82" x14ac:dyDescent="0.25">
      <c r="AU53" s="1"/>
      <c r="AV53" s="103">
        <v>51</v>
      </c>
      <c r="AW53" s="13">
        <v>8</v>
      </c>
      <c r="AX53" s="13" t="s">
        <v>306</v>
      </c>
      <c r="AY53" s="13">
        <v>266</v>
      </c>
      <c r="AZ53" s="13">
        <v>233</v>
      </c>
      <c r="BA53" s="13">
        <v>524</v>
      </c>
      <c r="BB53" s="13">
        <v>418</v>
      </c>
      <c r="BC53" s="13">
        <v>235</v>
      </c>
      <c r="BD53" s="13">
        <v>185</v>
      </c>
      <c r="BE53" s="13" t="s">
        <v>315</v>
      </c>
      <c r="BF53" s="13">
        <v>3</v>
      </c>
      <c r="BG53" s="13">
        <v>247</v>
      </c>
      <c r="BH53" s="13">
        <v>180</v>
      </c>
      <c r="BI53" s="244" t="s">
        <v>454</v>
      </c>
      <c r="BJ53" s="13">
        <v>2</v>
      </c>
      <c r="BK53" s="101">
        <f t="shared" si="17"/>
        <v>87.33</v>
      </c>
      <c r="BL53" s="102">
        <f t="shared" si="18"/>
        <v>69.67</v>
      </c>
      <c r="BM53" s="1"/>
    </row>
    <row r="54" spans="47:82" x14ac:dyDescent="0.25">
      <c r="AU54" s="1"/>
      <c r="AV54" s="103">
        <v>52</v>
      </c>
      <c r="AW54" s="13">
        <v>8</v>
      </c>
      <c r="AX54" s="13" t="s">
        <v>306</v>
      </c>
      <c r="AY54" s="13">
        <v>238</v>
      </c>
      <c r="AZ54" s="13">
        <v>247</v>
      </c>
      <c r="BA54" s="13">
        <v>526</v>
      </c>
      <c r="BB54" s="13">
        <v>492</v>
      </c>
      <c r="BC54" s="13">
        <v>263</v>
      </c>
      <c r="BD54" s="13">
        <v>245</v>
      </c>
      <c r="BE54" s="13" t="s">
        <v>324</v>
      </c>
      <c r="BF54" s="13">
        <v>5</v>
      </c>
      <c r="BG54" s="13">
        <v>186</v>
      </c>
      <c r="BH54" s="13">
        <v>173</v>
      </c>
      <c r="BI54" s="278" t="s">
        <v>529</v>
      </c>
      <c r="BJ54" s="13">
        <v>1</v>
      </c>
      <c r="BK54" s="101">
        <f t="shared" si="17"/>
        <v>75.14</v>
      </c>
      <c r="BL54" s="102">
        <f t="shared" si="18"/>
        <v>70.290000000000006</v>
      </c>
      <c r="BM54" s="1"/>
    </row>
    <row r="55" spans="47:82" x14ac:dyDescent="0.25">
      <c r="AU55" s="1"/>
      <c r="AV55" s="103">
        <v>53</v>
      </c>
      <c r="AW55" s="13">
        <v>8</v>
      </c>
      <c r="AX55" s="13" t="s">
        <v>306</v>
      </c>
      <c r="AY55" s="13">
        <v>189</v>
      </c>
      <c r="AZ55" s="13">
        <v>207</v>
      </c>
      <c r="BA55" s="13">
        <v>436</v>
      </c>
      <c r="BB55" s="13">
        <v>408</v>
      </c>
      <c r="BC55" s="13">
        <v>227</v>
      </c>
      <c r="BD55" s="13">
        <v>201</v>
      </c>
      <c r="BE55" s="13" t="s">
        <v>333</v>
      </c>
      <c r="BF55" s="13">
        <v>1</v>
      </c>
      <c r="BG55" s="13">
        <v>148</v>
      </c>
      <c r="BH55" s="13">
        <v>138</v>
      </c>
      <c r="BI55" s="562" t="s">
        <v>494</v>
      </c>
      <c r="BJ55" s="13">
        <v>1</v>
      </c>
      <c r="BK55" s="101">
        <f t="shared" si="17"/>
        <v>62.29</v>
      </c>
      <c r="BL55" s="102">
        <f t="shared" si="18"/>
        <v>58.29</v>
      </c>
      <c r="BM55" s="1"/>
    </row>
    <row r="56" spans="47:82" x14ac:dyDescent="0.25">
      <c r="AU56" s="1"/>
      <c r="AV56" s="103">
        <v>54</v>
      </c>
      <c r="AW56" s="13">
        <v>5</v>
      </c>
      <c r="AX56" s="13" t="s">
        <v>306</v>
      </c>
      <c r="AY56" s="13">
        <v>88</v>
      </c>
      <c r="AZ56" s="13">
        <v>79</v>
      </c>
      <c r="BA56" s="13">
        <v>159</v>
      </c>
      <c r="BB56" s="13">
        <v>140</v>
      </c>
      <c r="BC56" s="13">
        <v>54</v>
      </c>
      <c r="BD56" s="13">
        <v>61</v>
      </c>
      <c r="BE56" s="13" t="s">
        <v>342</v>
      </c>
      <c r="BF56" s="13">
        <v>2</v>
      </c>
      <c r="BG56" s="13">
        <v>52</v>
      </c>
      <c r="BH56" s="13">
        <v>40</v>
      </c>
      <c r="BI56" s="244" t="s">
        <v>454</v>
      </c>
      <c r="BJ56" s="13">
        <v>0</v>
      </c>
      <c r="BK56" s="101">
        <f t="shared" si="17"/>
        <v>31.8</v>
      </c>
      <c r="BL56" s="102">
        <f t="shared" si="18"/>
        <v>28</v>
      </c>
      <c r="BM56" s="1"/>
    </row>
    <row r="57" spans="47:82" x14ac:dyDescent="0.25">
      <c r="AU57" s="1"/>
      <c r="AV57" s="103">
        <v>55</v>
      </c>
      <c r="AW57" s="13">
        <v>7</v>
      </c>
      <c r="AX57" s="13" t="s">
        <v>306</v>
      </c>
      <c r="AY57" s="13">
        <v>119</v>
      </c>
      <c r="AZ57" s="13">
        <v>107</v>
      </c>
      <c r="BA57" s="13">
        <v>261</v>
      </c>
      <c r="BB57" s="13">
        <v>219</v>
      </c>
      <c r="BC57" s="13">
        <v>128</v>
      </c>
      <c r="BD57" s="13">
        <v>112</v>
      </c>
      <c r="BE57" s="13" t="s">
        <v>351</v>
      </c>
      <c r="BF57" s="13">
        <v>5</v>
      </c>
      <c r="BG57" s="13">
        <v>95</v>
      </c>
      <c r="BH57" s="13">
        <v>76</v>
      </c>
      <c r="BI57" s="340" t="s">
        <v>502</v>
      </c>
      <c r="BJ57" s="13">
        <v>1</v>
      </c>
      <c r="BK57" s="101">
        <f t="shared" si="17"/>
        <v>43.5</v>
      </c>
      <c r="BL57" s="102">
        <f t="shared" si="18"/>
        <v>36.5</v>
      </c>
      <c r="BM57" s="1"/>
    </row>
    <row r="58" spans="47:82" x14ac:dyDescent="0.25">
      <c r="AU58" s="1"/>
      <c r="AV58" s="103">
        <v>56</v>
      </c>
      <c r="AW58" s="13">
        <v>5</v>
      </c>
      <c r="AX58" s="13" t="s">
        <v>306</v>
      </c>
      <c r="AY58" s="13">
        <v>182</v>
      </c>
      <c r="AZ58" s="13">
        <v>177</v>
      </c>
      <c r="BA58" s="13">
        <v>334</v>
      </c>
      <c r="BB58" s="13">
        <v>311</v>
      </c>
      <c r="BC58" s="13">
        <v>140</v>
      </c>
      <c r="BD58" s="13">
        <v>134</v>
      </c>
      <c r="BE58" s="13" t="s">
        <v>360</v>
      </c>
      <c r="BF58" s="13">
        <v>2</v>
      </c>
      <c r="BG58" s="13">
        <v>123</v>
      </c>
      <c r="BH58" s="13">
        <v>113</v>
      </c>
      <c r="BI58" s="229" t="s">
        <v>428</v>
      </c>
      <c r="BJ58" s="13">
        <v>0</v>
      </c>
      <c r="BK58" s="101">
        <f t="shared" si="17"/>
        <v>66.8</v>
      </c>
      <c r="BL58" s="102">
        <f t="shared" si="18"/>
        <v>62.2</v>
      </c>
      <c r="BM58" s="1"/>
    </row>
    <row r="59" spans="47:82" x14ac:dyDescent="0.25">
      <c r="AU59" s="1"/>
      <c r="AV59" s="103">
        <v>57</v>
      </c>
      <c r="AW59" s="13">
        <v>11</v>
      </c>
      <c r="AX59" s="13" t="s">
        <v>306</v>
      </c>
      <c r="AY59" s="13">
        <v>149</v>
      </c>
      <c r="AZ59" s="13">
        <v>139</v>
      </c>
      <c r="BA59" s="13">
        <v>293</v>
      </c>
      <c r="BB59" s="13">
        <v>275</v>
      </c>
      <c r="BC59" s="13">
        <v>133</v>
      </c>
      <c r="BD59" s="13">
        <v>136</v>
      </c>
      <c r="BE59" s="13" t="s">
        <v>369</v>
      </c>
      <c r="BF59" s="13">
        <v>8</v>
      </c>
      <c r="BG59" s="13">
        <v>72</v>
      </c>
      <c r="BH59" s="13">
        <v>61</v>
      </c>
      <c r="BI59" s="429" t="s">
        <v>454</v>
      </c>
      <c r="BJ59" s="13">
        <v>2</v>
      </c>
      <c r="BK59" s="101">
        <f t="shared" si="17"/>
        <v>32.56</v>
      </c>
      <c r="BL59" s="102">
        <f t="shared" si="18"/>
        <v>30.56</v>
      </c>
      <c r="BM59" s="1"/>
    </row>
    <row r="60" spans="47:82" x14ac:dyDescent="0.25">
      <c r="AU60" s="1"/>
      <c r="AV60" s="103">
        <v>58</v>
      </c>
      <c r="AW60" s="13">
        <v>8</v>
      </c>
      <c r="AX60" s="13" t="s">
        <v>306</v>
      </c>
      <c r="AY60" s="13">
        <v>173</v>
      </c>
      <c r="AZ60" s="13">
        <v>176</v>
      </c>
      <c r="BA60" s="13">
        <v>346</v>
      </c>
      <c r="BB60" s="13">
        <v>335</v>
      </c>
      <c r="BC60" s="13">
        <v>155</v>
      </c>
      <c r="BD60" s="13">
        <v>159</v>
      </c>
      <c r="BE60" s="13" t="s">
        <v>378</v>
      </c>
      <c r="BF60" s="13">
        <v>7</v>
      </c>
      <c r="BG60" s="13">
        <v>96</v>
      </c>
      <c r="BH60" s="13">
        <v>76</v>
      </c>
      <c r="BI60" s="319" t="s">
        <v>419</v>
      </c>
      <c r="BJ60" s="13">
        <v>1</v>
      </c>
      <c r="BK60" s="101">
        <f t="shared" si="17"/>
        <v>49.43</v>
      </c>
      <c r="BL60" s="102">
        <f t="shared" si="18"/>
        <v>47.86</v>
      </c>
      <c r="BM60" s="1"/>
    </row>
    <row r="61" spans="47:82" x14ac:dyDescent="0.25">
      <c r="AU61" s="1"/>
      <c r="AV61" s="103">
        <v>59</v>
      </c>
      <c r="AW61" s="13">
        <v>12</v>
      </c>
      <c r="AX61" s="13" t="s">
        <v>306</v>
      </c>
      <c r="AY61" s="13">
        <v>454</v>
      </c>
      <c r="AZ61" s="13">
        <v>395</v>
      </c>
      <c r="BA61" s="13">
        <v>913</v>
      </c>
      <c r="BB61" s="13">
        <v>744</v>
      </c>
      <c r="BC61" s="13">
        <v>412</v>
      </c>
      <c r="BD61" s="13">
        <v>349</v>
      </c>
      <c r="BE61" s="13" t="s">
        <v>387</v>
      </c>
      <c r="BF61" s="13">
        <v>3</v>
      </c>
      <c r="BG61" s="13">
        <v>214</v>
      </c>
      <c r="BH61" s="13">
        <v>170</v>
      </c>
      <c r="BI61" s="225" t="s">
        <v>424</v>
      </c>
      <c r="BJ61" s="13">
        <v>2</v>
      </c>
      <c r="BK61" s="101">
        <f t="shared" si="17"/>
        <v>91.3</v>
      </c>
      <c r="BL61" s="102">
        <f t="shared" si="18"/>
        <v>74.400000000000006</v>
      </c>
      <c r="BM61" s="1"/>
    </row>
    <row r="62" spans="47:82" x14ac:dyDescent="0.25">
      <c r="AU62" s="1"/>
      <c r="AV62" s="103">
        <v>60</v>
      </c>
      <c r="AW62" s="13">
        <v>8</v>
      </c>
      <c r="AX62" s="13" t="s">
        <v>306</v>
      </c>
      <c r="AY62" s="13">
        <v>211</v>
      </c>
      <c r="AZ62" s="13">
        <v>190</v>
      </c>
      <c r="BA62" s="13">
        <v>438</v>
      </c>
      <c r="BB62" s="13">
        <v>387</v>
      </c>
      <c r="BC62" s="13">
        <v>203</v>
      </c>
      <c r="BD62" s="13">
        <v>197</v>
      </c>
      <c r="BE62" s="13" t="s">
        <v>396</v>
      </c>
      <c r="BF62" s="13">
        <v>2</v>
      </c>
      <c r="BG62" s="13">
        <v>133</v>
      </c>
      <c r="BH62" s="13">
        <v>126</v>
      </c>
      <c r="BI62" s="700" t="s">
        <v>476</v>
      </c>
      <c r="BJ62" s="13">
        <v>0</v>
      </c>
      <c r="BK62" s="101">
        <f t="shared" si="17"/>
        <v>54.75</v>
      </c>
      <c r="BL62" s="102">
        <f t="shared" si="18"/>
        <v>48.38</v>
      </c>
      <c r="BM62" s="1"/>
    </row>
    <row r="63" spans="47:82" x14ac:dyDescent="0.25">
      <c r="AU63" s="1"/>
      <c r="AV63" s="103">
        <v>61</v>
      </c>
      <c r="AW63" s="13">
        <v>8</v>
      </c>
      <c r="AX63" s="13" t="s">
        <v>315</v>
      </c>
      <c r="AY63" s="13">
        <v>262</v>
      </c>
      <c r="AZ63" s="13">
        <v>275</v>
      </c>
      <c r="BA63" s="13">
        <v>518</v>
      </c>
      <c r="BB63" s="13">
        <v>511</v>
      </c>
      <c r="BC63" s="13">
        <v>227</v>
      </c>
      <c r="BD63" s="13">
        <v>236</v>
      </c>
      <c r="BE63" s="13" t="s">
        <v>324</v>
      </c>
      <c r="BF63" s="13">
        <v>4</v>
      </c>
      <c r="BG63" s="13">
        <v>196</v>
      </c>
      <c r="BH63" s="13">
        <v>192</v>
      </c>
      <c r="BI63" s="253" t="s">
        <v>471</v>
      </c>
      <c r="BJ63" s="13">
        <v>1</v>
      </c>
      <c r="BK63" s="101">
        <f t="shared" si="17"/>
        <v>74</v>
      </c>
      <c r="BL63" s="102">
        <f t="shared" si="18"/>
        <v>73</v>
      </c>
      <c r="BM63" s="1"/>
    </row>
    <row r="64" spans="47:82" x14ac:dyDescent="0.25">
      <c r="AU64" s="1"/>
      <c r="AV64" s="103">
        <v>62</v>
      </c>
      <c r="AW64" s="13">
        <v>5</v>
      </c>
      <c r="AX64" s="13" t="s">
        <v>315</v>
      </c>
      <c r="AY64" s="13">
        <v>198</v>
      </c>
      <c r="AZ64" s="13">
        <v>157</v>
      </c>
      <c r="BA64" s="13">
        <v>360</v>
      </c>
      <c r="BB64" s="13">
        <v>296</v>
      </c>
      <c r="BC64" s="13">
        <v>142</v>
      </c>
      <c r="BD64" s="13">
        <v>139</v>
      </c>
      <c r="BE64" s="13" t="s">
        <v>333</v>
      </c>
      <c r="BF64" s="13">
        <v>2</v>
      </c>
      <c r="BG64" s="13">
        <v>207</v>
      </c>
      <c r="BH64" s="13">
        <v>168</v>
      </c>
      <c r="BI64" s="441" t="s">
        <v>476</v>
      </c>
      <c r="BJ64" s="13">
        <v>2</v>
      </c>
      <c r="BK64" s="101">
        <f t="shared" si="17"/>
        <v>120</v>
      </c>
      <c r="BL64" s="102">
        <f t="shared" si="18"/>
        <v>98.67</v>
      </c>
      <c r="BM64" s="1"/>
    </row>
    <row r="65" spans="47:65" x14ac:dyDescent="0.25">
      <c r="AU65" s="1"/>
      <c r="AV65" s="103">
        <v>63</v>
      </c>
      <c r="AW65" s="13">
        <v>4</v>
      </c>
      <c r="AX65" s="13" t="s">
        <v>315</v>
      </c>
      <c r="AY65" s="13">
        <v>79</v>
      </c>
      <c r="AZ65" s="13">
        <v>105</v>
      </c>
      <c r="BA65" s="13">
        <v>173</v>
      </c>
      <c r="BB65" s="13">
        <v>177</v>
      </c>
      <c r="BC65" s="13">
        <v>87</v>
      </c>
      <c r="BD65" s="13">
        <v>72</v>
      </c>
      <c r="BE65" s="13" t="s">
        <v>342</v>
      </c>
      <c r="BF65" s="13">
        <v>2</v>
      </c>
      <c r="BG65" s="13">
        <v>109</v>
      </c>
      <c r="BH65" s="13">
        <v>129</v>
      </c>
      <c r="BI65" s="713" t="s">
        <v>552</v>
      </c>
      <c r="BJ65" s="13">
        <v>2</v>
      </c>
      <c r="BK65" s="101">
        <f t="shared" si="17"/>
        <v>86.5</v>
      </c>
      <c r="BL65" s="102">
        <f t="shared" si="18"/>
        <v>88.5</v>
      </c>
      <c r="BM65" s="1"/>
    </row>
    <row r="66" spans="47:65" x14ac:dyDescent="0.25">
      <c r="AU66" s="1"/>
      <c r="AV66" s="103">
        <v>64</v>
      </c>
      <c r="AW66" s="13">
        <v>6</v>
      </c>
      <c r="AX66" s="13" t="s">
        <v>315</v>
      </c>
      <c r="AY66" s="13">
        <v>205</v>
      </c>
      <c r="AZ66" s="13">
        <v>204</v>
      </c>
      <c r="BA66" s="13">
        <v>433</v>
      </c>
      <c r="BB66" s="13">
        <v>403</v>
      </c>
      <c r="BC66" s="13">
        <v>210</v>
      </c>
      <c r="BD66" s="13">
        <v>199</v>
      </c>
      <c r="BE66" s="13" t="s">
        <v>351</v>
      </c>
      <c r="BF66" s="13">
        <v>1</v>
      </c>
      <c r="BG66" s="13">
        <v>147</v>
      </c>
      <c r="BH66" s="13">
        <v>150</v>
      </c>
      <c r="BI66" s="454" t="s">
        <v>529</v>
      </c>
      <c r="BJ66" s="13">
        <v>0</v>
      </c>
      <c r="BK66" s="101">
        <f t="shared" si="17"/>
        <v>72.17</v>
      </c>
      <c r="BL66" s="102">
        <f t="shared" si="18"/>
        <v>67.17</v>
      </c>
      <c r="BM66" s="1"/>
    </row>
    <row r="67" spans="47:65" x14ac:dyDescent="0.25">
      <c r="AU67" s="1"/>
      <c r="AV67" s="103">
        <v>65</v>
      </c>
      <c r="AW67" s="13">
        <v>3</v>
      </c>
      <c r="AX67" s="13" t="s">
        <v>315</v>
      </c>
      <c r="AY67" s="13">
        <v>116</v>
      </c>
      <c r="AZ67" s="13">
        <v>103</v>
      </c>
      <c r="BA67" s="13">
        <v>238</v>
      </c>
      <c r="BB67" s="13">
        <v>190</v>
      </c>
      <c r="BC67" s="13">
        <v>112</v>
      </c>
      <c r="BD67" s="13">
        <v>87</v>
      </c>
      <c r="BE67" s="13" t="s">
        <v>360</v>
      </c>
      <c r="BF67" s="13">
        <v>8</v>
      </c>
      <c r="BG67" s="13">
        <v>120</v>
      </c>
      <c r="BH67" s="13">
        <v>103</v>
      </c>
      <c r="BI67" s="285" t="s">
        <v>548</v>
      </c>
      <c r="BJ67" s="13">
        <v>0</v>
      </c>
      <c r="BK67" s="101">
        <f t="shared" ref="BK67:BK98" si="19">ROUND(BA67/(AW67-BJ67),2)</f>
        <v>79.33</v>
      </c>
      <c r="BL67" s="102">
        <f t="shared" ref="BL67:BL98" si="20">ROUND(BB67/(AW67-BJ67),2)</f>
        <v>63.33</v>
      </c>
      <c r="BM67" s="1"/>
    </row>
    <row r="68" spans="47:65" x14ac:dyDescent="0.25">
      <c r="AU68" s="1"/>
      <c r="AV68" s="103">
        <v>66</v>
      </c>
      <c r="AW68" s="13">
        <v>3</v>
      </c>
      <c r="AX68" s="13" t="s">
        <v>315</v>
      </c>
      <c r="AY68" s="13">
        <v>179</v>
      </c>
      <c r="AZ68" s="13">
        <v>134</v>
      </c>
      <c r="BA68" s="13">
        <v>308</v>
      </c>
      <c r="BB68" s="13">
        <v>255</v>
      </c>
      <c r="BC68" s="13">
        <v>117</v>
      </c>
      <c r="BD68" s="13">
        <v>121</v>
      </c>
      <c r="BE68" s="13" t="s">
        <v>369</v>
      </c>
      <c r="BF68" s="13">
        <v>2</v>
      </c>
      <c r="BG68" s="13">
        <v>226</v>
      </c>
      <c r="BH68" s="13">
        <v>170</v>
      </c>
      <c r="BI68" s="548" t="s">
        <v>552</v>
      </c>
      <c r="BJ68" s="13">
        <v>1</v>
      </c>
      <c r="BK68" s="101">
        <f t="shared" si="19"/>
        <v>154</v>
      </c>
      <c r="BL68" s="102">
        <f t="shared" si="20"/>
        <v>127.5</v>
      </c>
      <c r="BM68" s="1"/>
    </row>
    <row r="69" spans="47:65" x14ac:dyDescent="0.25">
      <c r="AU69" s="1"/>
      <c r="AV69" s="103">
        <v>67</v>
      </c>
      <c r="AW69" s="13">
        <v>6</v>
      </c>
      <c r="AX69" s="13" t="s">
        <v>315</v>
      </c>
      <c r="AY69" s="13">
        <v>110</v>
      </c>
      <c r="AZ69" s="13">
        <v>103</v>
      </c>
      <c r="BA69" s="13">
        <v>209</v>
      </c>
      <c r="BB69" s="13">
        <v>189</v>
      </c>
      <c r="BC69" s="13">
        <v>90</v>
      </c>
      <c r="BD69" s="13">
        <v>86</v>
      </c>
      <c r="BE69" s="13" t="s">
        <v>378</v>
      </c>
      <c r="BF69" s="13">
        <v>2</v>
      </c>
      <c r="BG69" s="13">
        <v>67</v>
      </c>
      <c r="BH69" s="13">
        <v>69</v>
      </c>
      <c r="BI69" s="231" t="s">
        <v>437</v>
      </c>
      <c r="BJ69" s="13">
        <v>1</v>
      </c>
      <c r="BK69" s="101">
        <f t="shared" si="19"/>
        <v>41.8</v>
      </c>
      <c r="BL69" s="102">
        <f t="shared" si="20"/>
        <v>37.799999999999997</v>
      </c>
      <c r="BM69" s="1"/>
    </row>
    <row r="70" spans="47:65" x14ac:dyDescent="0.25">
      <c r="AU70" s="1"/>
      <c r="AV70" s="103">
        <v>68</v>
      </c>
      <c r="AW70" s="13">
        <v>5</v>
      </c>
      <c r="AX70" s="13" t="s">
        <v>315</v>
      </c>
      <c r="AY70" s="13">
        <v>50</v>
      </c>
      <c r="AZ70" s="13">
        <v>71</v>
      </c>
      <c r="BA70" s="13">
        <v>109</v>
      </c>
      <c r="BB70" s="13">
        <v>132</v>
      </c>
      <c r="BC70" s="13">
        <v>46</v>
      </c>
      <c r="BD70" s="13">
        <v>61</v>
      </c>
      <c r="BE70" s="13" t="s">
        <v>387</v>
      </c>
      <c r="BF70" s="13">
        <v>4</v>
      </c>
      <c r="BG70" s="13">
        <v>55</v>
      </c>
      <c r="BH70" s="13">
        <v>70</v>
      </c>
      <c r="BI70" s="267" t="s">
        <v>502</v>
      </c>
      <c r="BJ70" s="13">
        <v>0</v>
      </c>
      <c r="BK70" s="101">
        <f t="shared" si="19"/>
        <v>21.8</v>
      </c>
      <c r="BL70" s="102">
        <f t="shared" si="20"/>
        <v>26.4</v>
      </c>
      <c r="BM70" s="1"/>
    </row>
    <row r="71" spans="47:65" x14ac:dyDescent="0.25">
      <c r="AU71" s="1"/>
      <c r="AV71" s="103">
        <v>69</v>
      </c>
      <c r="AW71" s="13">
        <v>6</v>
      </c>
      <c r="AX71" s="13" t="s">
        <v>315</v>
      </c>
      <c r="AY71" s="13">
        <v>80</v>
      </c>
      <c r="AZ71" s="13">
        <v>86</v>
      </c>
      <c r="BA71" s="13">
        <v>181</v>
      </c>
      <c r="BB71" s="13">
        <v>169</v>
      </c>
      <c r="BC71" s="13">
        <v>92</v>
      </c>
      <c r="BD71" s="13">
        <v>83</v>
      </c>
      <c r="BE71" s="13" t="s">
        <v>396</v>
      </c>
      <c r="BF71" s="13">
        <v>10</v>
      </c>
      <c r="BG71" s="13">
        <v>57</v>
      </c>
      <c r="BH71" s="13">
        <v>34</v>
      </c>
      <c r="BI71" s="713" t="s">
        <v>552</v>
      </c>
      <c r="BJ71" s="13">
        <v>1</v>
      </c>
      <c r="BK71" s="101">
        <f t="shared" si="19"/>
        <v>36.200000000000003</v>
      </c>
      <c r="BL71" s="102">
        <f t="shared" si="20"/>
        <v>33.799999999999997</v>
      </c>
      <c r="BM71" s="1"/>
    </row>
    <row r="72" spans="47:65" x14ac:dyDescent="0.25">
      <c r="AU72" s="1"/>
      <c r="AV72" s="103">
        <v>70</v>
      </c>
      <c r="AW72" s="13">
        <v>7</v>
      </c>
      <c r="AX72" s="13" t="s">
        <v>324</v>
      </c>
      <c r="AY72" s="13">
        <v>129</v>
      </c>
      <c r="AZ72" s="13">
        <v>106</v>
      </c>
      <c r="BA72" s="13">
        <v>253</v>
      </c>
      <c r="BB72" s="13">
        <v>205</v>
      </c>
      <c r="BC72" s="13">
        <v>93</v>
      </c>
      <c r="BD72" s="13">
        <v>99</v>
      </c>
      <c r="BE72" s="13" t="s">
        <v>333</v>
      </c>
      <c r="BF72" s="13">
        <v>6</v>
      </c>
      <c r="BG72" s="13">
        <v>68</v>
      </c>
      <c r="BH72" s="13">
        <v>48</v>
      </c>
      <c r="BI72" s="331" t="s">
        <v>454</v>
      </c>
      <c r="BJ72" s="13">
        <v>1</v>
      </c>
      <c r="BK72" s="101">
        <f t="shared" si="19"/>
        <v>42.17</v>
      </c>
      <c r="BL72" s="102">
        <f t="shared" si="20"/>
        <v>34.17</v>
      </c>
      <c r="BM72" s="1"/>
    </row>
    <row r="73" spans="47:65" x14ac:dyDescent="0.25">
      <c r="AU73" s="1"/>
      <c r="AV73" s="103">
        <v>71</v>
      </c>
      <c r="AW73" s="13">
        <v>4</v>
      </c>
      <c r="AX73" s="13" t="s">
        <v>324</v>
      </c>
      <c r="AY73" s="13">
        <v>100</v>
      </c>
      <c r="AZ73" s="13">
        <v>76</v>
      </c>
      <c r="BA73" s="13">
        <v>161</v>
      </c>
      <c r="BB73" s="13">
        <v>148</v>
      </c>
      <c r="BC73" s="13">
        <v>54</v>
      </c>
      <c r="BD73" s="13">
        <v>72</v>
      </c>
      <c r="BE73" s="13" t="s">
        <v>342</v>
      </c>
      <c r="BF73" s="13">
        <v>3</v>
      </c>
      <c r="BG73" s="13">
        <v>126</v>
      </c>
      <c r="BH73" s="13">
        <v>109</v>
      </c>
      <c r="BI73" s="318" t="s">
        <v>463</v>
      </c>
      <c r="BJ73" s="13">
        <v>0</v>
      </c>
      <c r="BK73" s="101">
        <f t="shared" si="19"/>
        <v>40.25</v>
      </c>
      <c r="BL73" s="102">
        <f t="shared" si="20"/>
        <v>37</v>
      </c>
      <c r="BM73" s="1"/>
    </row>
    <row r="74" spans="47:65" x14ac:dyDescent="0.25">
      <c r="AU74" s="1"/>
      <c r="AV74" s="103">
        <v>72</v>
      </c>
      <c r="AW74" s="13">
        <v>7</v>
      </c>
      <c r="AX74" s="13" t="s">
        <v>324</v>
      </c>
      <c r="AY74" s="13">
        <v>101</v>
      </c>
      <c r="AZ74" s="13">
        <v>129</v>
      </c>
      <c r="BA74" s="13">
        <v>251</v>
      </c>
      <c r="BB74" s="13">
        <v>246</v>
      </c>
      <c r="BC74" s="13">
        <v>127</v>
      </c>
      <c r="BD74" s="13">
        <v>117</v>
      </c>
      <c r="BE74" s="13" t="s">
        <v>351</v>
      </c>
      <c r="BF74" s="13">
        <v>6</v>
      </c>
      <c r="BG74" s="13">
        <v>73</v>
      </c>
      <c r="BH74" s="13">
        <v>53</v>
      </c>
      <c r="BI74" s="264" t="s">
        <v>489</v>
      </c>
      <c r="BJ74" s="13">
        <v>1</v>
      </c>
      <c r="BK74" s="101">
        <f t="shared" si="19"/>
        <v>41.83</v>
      </c>
      <c r="BL74" s="102">
        <f t="shared" si="20"/>
        <v>41</v>
      </c>
      <c r="BM74" s="1"/>
    </row>
    <row r="75" spans="47:65" x14ac:dyDescent="0.25">
      <c r="AU75" s="1"/>
      <c r="AV75" s="103">
        <v>73</v>
      </c>
      <c r="AW75" s="13">
        <v>8</v>
      </c>
      <c r="AX75" s="13" t="s">
        <v>324</v>
      </c>
      <c r="AY75" s="13">
        <v>97</v>
      </c>
      <c r="AZ75" s="13">
        <v>112</v>
      </c>
      <c r="BA75" s="13">
        <v>253</v>
      </c>
      <c r="BB75" s="13">
        <v>239</v>
      </c>
      <c r="BC75" s="13">
        <v>139</v>
      </c>
      <c r="BD75" s="13">
        <v>127</v>
      </c>
      <c r="BE75" s="13" t="s">
        <v>360</v>
      </c>
      <c r="BF75" s="13">
        <v>6</v>
      </c>
      <c r="BG75" s="13">
        <v>139</v>
      </c>
      <c r="BH75" s="13">
        <v>131</v>
      </c>
      <c r="BI75" s="721" t="s">
        <v>428</v>
      </c>
      <c r="BJ75" s="13">
        <v>1</v>
      </c>
      <c r="BK75" s="101">
        <f t="shared" si="19"/>
        <v>36.14</v>
      </c>
      <c r="BL75" s="102">
        <f t="shared" si="20"/>
        <v>34.14</v>
      </c>
      <c r="BM75" s="1"/>
    </row>
    <row r="76" spans="47:65" x14ac:dyDescent="0.25">
      <c r="AU76" s="1"/>
      <c r="AV76" s="103">
        <v>74</v>
      </c>
      <c r="AW76" s="13">
        <v>4</v>
      </c>
      <c r="AX76" s="13" t="s">
        <v>324</v>
      </c>
      <c r="AY76" s="13">
        <v>115</v>
      </c>
      <c r="AZ76" s="13">
        <v>95</v>
      </c>
      <c r="BA76" s="13">
        <v>275</v>
      </c>
      <c r="BB76" s="13">
        <v>228</v>
      </c>
      <c r="BC76" s="13">
        <v>141</v>
      </c>
      <c r="BD76" s="13">
        <v>133</v>
      </c>
      <c r="BE76" s="13" t="s">
        <v>369</v>
      </c>
      <c r="BF76" s="13">
        <v>6</v>
      </c>
      <c r="BG76" s="13">
        <v>121</v>
      </c>
      <c r="BH76" s="13">
        <v>108</v>
      </c>
      <c r="BI76" s="780" t="s">
        <v>454</v>
      </c>
      <c r="BJ76" s="13">
        <v>1</v>
      </c>
      <c r="BK76" s="101">
        <f t="shared" si="19"/>
        <v>91.67</v>
      </c>
      <c r="BL76" s="102">
        <f t="shared" si="20"/>
        <v>76</v>
      </c>
      <c r="BM76" s="1"/>
    </row>
    <row r="77" spans="47:65" x14ac:dyDescent="0.25">
      <c r="AU77" s="1"/>
      <c r="AV77" s="103">
        <v>75</v>
      </c>
      <c r="AW77" s="13">
        <v>5</v>
      </c>
      <c r="AX77" s="13" t="s">
        <v>324</v>
      </c>
      <c r="AY77" s="13">
        <v>104</v>
      </c>
      <c r="AZ77" s="13">
        <v>96</v>
      </c>
      <c r="BA77" s="13">
        <v>267</v>
      </c>
      <c r="BB77" s="13">
        <v>215</v>
      </c>
      <c r="BC77" s="13">
        <v>156</v>
      </c>
      <c r="BD77" s="13">
        <v>119</v>
      </c>
      <c r="BE77" s="13" t="s">
        <v>378</v>
      </c>
      <c r="BF77" s="13">
        <v>6</v>
      </c>
      <c r="BG77" s="13">
        <v>107</v>
      </c>
      <c r="BH77" s="13">
        <v>86</v>
      </c>
      <c r="BI77" s="554" t="s">
        <v>476</v>
      </c>
      <c r="BJ77" s="13">
        <v>1</v>
      </c>
      <c r="BK77" s="101">
        <f t="shared" si="19"/>
        <v>66.75</v>
      </c>
      <c r="BL77" s="102">
        <f t="shared" si="20"/>
        <v>53.75</v>
      </c>
      <c r="BM77" s="1"/>
    </row>
    <row r="78" spans="47:65" x14ac:dyDescent="0.25">
      <c r="AU78" s="1"/>
      <c r="AV78" s="103">
        <v>76</v>
      </c>
      <c r="AW78" s="13">
        <v>5</v>
      </c>
      <c r="AX78" s="13" t="s">
        <v>324</v>
      </c>
      <c r="AY78" s="13">
        <v>117</v>
      </c>
      <c r="AZ78" s="13">
        <v>116</v>
      </c>
      <c r="BA78" s="13">
        <v>268</v>
      </c>
      <c r="BB78" s="13">
        <v>240</v>
      </c>
      <c r="BC78" s="13">
        <v>136</v>
      </c>
      <c r="BD78" s="13">
        <v>124</v>
      </c>
      <c r="BE78" s="13" t="s">
        <v>387</v>
      </c>
      <c r="BF78" s="13">
        <v>4</v>
      </c>
      <c r="BG78" s="13">
        <v>112</v>
      </c>
      <c r="BH78" s="13">
        <v>100</v>
      </c>
      <c r="BI78" s="803" t="s">
        <v>548</v>
      </c>
      <c r="BJ78" s="13">
        <v>0</v>
      </c>
      <c r="BK78" s="101">
        <f t="shared" si="19"/>
        <v>53.6</v>
      </c>
      <c r="BL78" s="102">
        <f t="shared" si="20"/>
        <v>48</v>
      </c>
      <c r="BM78" s="1"/>
    </row>
    <row r="79" spans="47:65" x14ac:dyDescent="0.25">
      <c r="AU79" s="1"/>
      <c r="AV79" s="103">
        <v>77</v>
      </c>
      <c r="AW79" s="13">
        <v>10</v>
      </c>
      <c r="AX79" s="13" t="s">
        <v>324</v>
      </c>
      <c r="AY79" s="13">
        <v>167</v>
      </c>
      <c r="AZ79" s="13">
        <v>138</v>
      </c>
      <c r="BA79" s="13">
        <v>357</v>
      </c>
      <c r="BB79" s="13">
        <v>286</v>
      </c>
      <c r="BC79" s="13">
        <v>174</v>
      </c>
      <c r="BD79" s="13">
        <v>148</v>
      </c>
      <c r="BE79" s="13" t="s">
        <v>396</v>
      </c>
      <c r="BF79" s="13">
        <v>7</v>
      </c>
      <c r="BG79" s="13">
        <v>96</v>
      </c>
      <c r="BH79" s="13">
        <v>71</v>
      </c>
      <c r="BI79" s="264" t="s">
        <v>489</v>
      </c>
      <c r="BJ79" s="13">
        <v>2</v>
      </c>
      <c r="BK79" s="101">
        <f t="shared" si="19"/>
        <v>44.63</v>
      </c>
      <c r="BL79" s="102">
        <f t="shared" si="20"/>
        <v>35.75</v>
      </c>
      <c r="BM79" s="1"/>
    </row>
    <row r="80" spans="47:65" x14ac:dyDescent="0.25">
      <c r="AU80" s="1"/>
      <c r="AV80" s="103">
        <v>78</v>
      </c>
      <c r="AW80" s="13">
        <v>3</v>
      </c>
      <c r="AX80" s="13" t="s">
        <v>333</v>
      </c>
      <c r="AY80" s="13">
        <v>162</v>
      </c>
      <c r="AZ80" s="13">
        <v>156</v>
      </c>
      <c r="BA80" s="13">
        <v>349</v>
      </c>
      <c r="BB80" s="13">
        <v>283</v>
      </c>
      <c r="BC80" s="13">
        <v>170</v>
      </c>
      <c r="BD80" s="13">
        <v>127</v>
      </c>
      <c r="BE80" s="13" t="s">
        <v>342</v>
      </c>
      <c r="BF80" s="13">
        <v>2</v>
      </c>
      <c r="BG80" s="13">
        <v>245</v>
      </c>
      <c r="BH80" s="13">
        <v>189</v>
      </c>
      <c r="BI80" s="567" t="s">
        <v>454</v>
      </c>
      <c r="BJ80" s="13">
        <v>1</v>
      </c>
      <c r="BK80" s="101">
        <f t="shared" si="19"/>
        <v>174.5</v>
      </c>
      <c r="BL80" s="102">
        <f t="shared" si="20"/>
        <v>141.5</v>
      </c>
      <c r="BM80" s="1"/>
    </row>
    <row r="81" spans="47:65" x14ac:dyDescent="0.25">
      <c r="AU81" s="1"/>
      <c r="AV81" s="103">
        <v>79</v>
      </c>
      <c r="AW81" s="13">
        <v>14</v>
      </c>
      <c r="AX81" s="13" t="s">
        <v>333</v>
      </c>
      <c r="AY81" s="13">
        <v>269</v>
      </c>
      <c r="AZ81" s="13">
        <v>245</v>
      </c>
      <c r="BA81" s="13">
        <v>519</v>
      </c>
      <c r="BB81" s="13">
        <v>435</v>
      </c>
      <c r="BC81" s="13">
        <v>233</v>
      </c>
      <c r="BD81" s="13">
        <v>190</v>
      </c>
      <c r="BE81" s="13" t="s">
        <v>351</v>
      </c>
      <c r="BF81" s="13">
        <v>1</v>
      </c>
      <c r="BG81" s="13">
        <v>85</v>
      </c>
      <c r="BH81" s="13">
        <v>89</v>
      </c>
      <c r="BI81" s="258" t="s">
        <v>476</v>
      </c>
      <c r="BJ81" s="13">
        <v>2</v>
      </c>
      <c r="BK81" s="101">
        <f t="shared" si="19"/>
        <v>43.25</v>
      </c>
      <c r="BL81" s="102">
        <f t="shared" si="20"/>
        <v>36.25</v>
      </c>
      <c r="BM81" s="1"/>
    </row>
    <row r="82" spans="47:65" x14ac:dyDescent="0.25">
      <c r="AU82" s="1"/>
      <c r="AV82" s="103">
        <v>80</v>
      </c>
      <c r="AW82" s="13">
        <v>7</v>
      </c>
      <c r="AX82" s="13" t="s">
        <v>333</v>
      </c>
      <c r="AY82" s="13">
        <v>183</v>
      </c>
      <c r="AZ82" s="13">
        <v>167</v>
      </c>
      <c r="BA82" s="13">
        <v>435</v>
      </c>
      <c r="BB82" s="13">
        <v>352</v>
      </c>
      <c r="BC82" s="13">
        <v>235</v>
      </c>
      <c r="BD82" s="13">
        <v>185</v>
      </c>
      <c r="BE82" s="13" t="s">
        <v>360</v>
      </c>
      <c r="BF82" s="13">
        <v>1</v>
      </c>
      <c r="BG82" s="13">
        <v>155</v>
      </c>
      <c r="BH82" s="13">
        <v>112</v>
      </c>
      <c r="BI82" s="710" t="s">
        <v>529</v>
      </c>
      <c r="BJ82" s="13">
        <v>0</v>
      </c>
      <c r="BK82" s="101">
        <f t="shared" si="19"/>
        <v>62.14</v>
      </c>
      <c r="BL82" s="102">
        <f t="shared" si="20"/>
        <v>50.29</v>
      </c>
      <c r="BM82" s="1"/>
    </row>
    <row r="83" spans="47:65" x14ac:dyDescent="0.25">
      <c r="AU83" s="1"/>
      <c r="AV83" s="103">
        <v>81</v>
      </c>
      <c r="AW83" s="13">
        <v>11</v>
      </c>
      <c r="AX83" s="13" t="s">
        <v>333</v>
      </c>
      <c r="AY83" s="13">
        <v>472</v>
      </c>
      <c r="AZ83" s="13">
        <v>413</v>
      </c>
      <c r="BA83" s="13">
        <v>998</v>
      </c>
      <c r="BB83" s="13">
        <v>844</v>
      </c>
      <c r="BC83" s="13">
        <v>484</v>
      </c>
      <c r="BD83" s="13">
        <v>431</v>
      </c>
      <c r="BE83" s="13" t="s">
        <v>369</v>
      </c>
      <c r="BF83" s="13">
        <v>1</v>
      </c>
      <c r="BG83" s="13">
        <v>239</v>
      </c>
      <c r="BH83" s="13">
        <v>231</v>
      </c>
      <c r="BI83" s="547" t="s">
        <v>480</v>
      </c>
      <c r="BJ83" s="13">
        <v>1</v>
      </c>
      <c r="BK83" s="101">
        <f t="shared" si="19"/>
        <v>99.8</v>
      </c>
      <c r="BL83" s="102">
        <f t="shared" si="20"/>
        <v>84.4</v>
      </c>
      <c r="BM83" s="1"/>
    </row>
    <row r="84" spans="47:65" x14ac:dyDescent="0.25">
      <c r="AU84" s="1"/>
      <c r="AV84" s="103">
        <v>82</v>
      </c>
      <c r="AW84" s="13">
        <v>7</v>
      </c>
      <c r="AX84" s="13" t="s">
        <v>333</v>
      </c>
      <c r="AY84" s="13">
        <v>116</v>
      </c>
      <c r="AZ84" s="13">
        <v>141</v>
      </c>
      <c r="BA84" s="13">
        <v>287</v>
      </c>
      <c r="BB84" s="13">
        <v>278</v>
      </c>
      <c r="BC84" s="13">
        <v>157</v>
      </c>
      <c r="BD84" s="13">
        <v>137</v>
      </c>
      <c r="BE84" s="13" t="s">
        <v>378</v>
      </c>
      <c r="BF84" s="13">
        <v>3</v>
      </c>
      <c r="BG84" s="13">
        <v>98</v>
      </c>
      <c r="BH84" s="13">
        <v>94</v>
      </c>
      <c r="BI84" s="231" t="s">
        <v>437</v>
      </c>
      <c r="BJ84" s="13">
        <v>1</v>
      </c>
      <c r="BK84" s="101">
        <f t="shared" si="19"/>
        <v>47.83</v>
      </c>
      <c r="BL84" s="102">
        <f t="shared" si="20"/>
        <v>46.33</v>
      </c>
      <c r="BM84" s="1"/>
    </row>
    <row r="85" spans="47:65" x14ac:dyDescent="0.25">
      <c r="AU85" s="1"/>
      <c r="AV85" s="103">
        <v>83</v>
      </c>
      <c r="AW85" s="13">
        <v>4</v>
      </c>
      <c r="AX85" s="13" t="s">
        <v>333</v>
      </c>
      <c r="AY85" s="13">
        <v>219</v>
      </c>
      <c r="AZ85" s="13">
        <v>176</v>
      </c>
      <c r="BA85" s="13">
        <v>400</v>
      </c>
      <c r="BB85" s="13">
        <v>341</v>
      </c>
      <c r="BC85" s="13">
        <v>161</v>
      </c>
      <c r="BD85" s="13">
        <v>165</v>
      </c>
      <c r="BE85" s="13" t="s">
        <v>387</v>
      </c>
      <c r="BF85" s="13">
        <v>5</v>
      </c>
      <c r="BG85" s="13">
        <v>158</v>
      </c>
      <c r="BH85" s="13">
        <v>118</v>
      </c>
      <c r="BI85" s="255" t="s">
        <v>480</v>
      </c>
      <c r="BJ85" s="13">
        <v>0</v>
      </c>
      <c r="BK85" s="101">
        <f t="shared" si="19"/>
        <v>100</v>
      </c>
      <c r="BL85" s="102">
        <f t="shared" si="20"/>
        <v>85.25</v>
      </c>
      <c r="BM85" s="1"/>
    </row>
    <row r="86" spans="47:65" x14ac:dyDescent="0.25">
      <c r="AU86" s="1"/>
      <c r="AV86" s="103">
        <v>84</v>
      </c>
      <c r="AW86" s="13">
        <v>5</v>
      </c>
      <c r="AX86" s="13" t="s">
        <v>333</v>
      </c>
      <c r="AY86" s="13">
        <v>239</v>
      </c>
      <c r="AZ86" s="13">
        <v>251</v>
      </c>
      <c r="BA86" s="13">
        <v>471</v>
      </c>
      <c r="BB86" s="13">
        <v>435</v>
      </c>
      <c r="BC86" s="13">
        <v>204</v>
      </c>
      <c r="BD86" s="13">
        <v>184</v>
      </c>
      <c r="BE86" s="13" t="s">
        <v>396</v>
      </c>
      <c r="BF86" s="13">
        <v>4</v>
      </c>
      <c r="BG86" s="13">
        <v>208</v>
      </c>
      <c r="BH86" s="13">
        <v>190</v>
      </c>
      <c r="BI86" s="349" t="s">
        <v>476</v>
      </c>
      <c r="BJ86" s="13">
        <v>2</v>
      </c>
      <c r="BK86" s="101">
        <f t="shared" si="19"/>
        <v>157</v>
      </c>
      <c r="BL86" s="102">
        <f t="shared" si="20"/>
        <v>145</v>
      </c>
      <c r="BM86" s="1"/>
    </row>
    <row r="87" spans="47:65" x14ac:dyDescent="0.25">
      <c r="AU87" s="1"/>
      <c r="AV87" s="103">
        <v>85</v>
      </c>
      <c r="AW87" s="13">
        <v>3</v>
      </c>
      <c r="AX87" s="13" t="s">
        <v>342</v>
      </c>
      <c r="AY87" s="13">
        <v>45</v>
      </c>
      <c r="AZ87" s="13">
        <v>32</v>
      </c>
      <c r="BA87" s="13">
        <v>77</v>
      </c>
      <c r="BB87" s="13">
        <v>62</v>
      </c>
      <c r="BC87" s="13">
        <v>29</v>
      </c>
      <c r="BD87" s="13">
        <v>30</v>
      </c>
      <c r="BE87" s="13" t="s">
        <v>351</v>
      </c>
      <c r="BF87" s="13">
        <v>2</v>
      </c>
      <c r="BG87" s="13">
        <v>50</v>
      </c>
      <c r="BH87" s="13">
        <v>30</v>
      </c>
      <c r="BI87" s="548" t="s">
        <v>552</v>
      </c>
      <c r="BJ87" s="13">
        <v>1</v>
      </c>
      <c r="BK87" s="101">
        <f t="shared" si="19"/>
        <v>38.5</v>
      </c>
      <c r="BL87" s="102">
        <f t="shared" si="20"/>
        <v>31</v>
      </c>
      <c r="BM87" s="1"/>
    </row>
    <row r="88" spans="47:65" x14ac:dyDescent="0.25">
      <c r="AU88" s="1"/>
      <c r="AV88" s="103">
        <v>86</v>
      </c>
      <c r="AW88" s="13">
        <v>11</v>
      </c>
      <c r="AX88" s="13" t="s">
        <v>342</v>
      </c>
      <c r="AY88" s="13">
        <v>372</v>
      </c>
      <c r="AZ88" s="13">
        <v>384</v>
      </c>
      <c r="BA88" s="13">
        <v>816</v>
      </c>
      <c r="BB88" s="13">
        <v>757</v>
      </c>
      <c r="BC88" s="13">
        <v>390</v>
      </c>
      <c r="BD88" s="13">
        <v>373</v>
      </c>
      <c r="BE88" s="13" t="s">
        <v>360</v>
      </c>
      <c r="BF88" s="13">
        <v>5</v>
      </c>
      <c r="BG88" s="13">
        <v>216</v>
      </c>
      <c r="BH88" s="13">
        <v>193</v>
      </c>
      <c r="BI88" s="554" t="s">
        <v>476</v>
      </c>
      <c r="BJ88" s="13">
        <v>3</v>
      </c>
      <c r="BK88" s="101">
        <f t="shared" si="19"/>
        <v>102</v>
      </c>
      <c r="BL88" s="102">
        <f t="shared" si="20"/>
        <v>94.63</v>
      </c>
      <c r="BM88" s="1"/>
    </row>
    <row r="89" spans="47:65" x14ac:dyDescent="0.25">
      <c r="AU89" s="1"/>
      <c r="AV89" s="103">
        <v>87</v>
      </c>
      <c r="AW89" s="13">
        <v>4</v>
      </c>
      <c r="AX89" s="13" t="s">
        <v>342</v>
      </c>
      <c r="AY89" s="13">
        <v>139</v>
      </c>
      <c r="AZ89" s="13">
        <v>139</v>
      </c>
      <c r="BA89" s="13">
        <v>332</v>
      </c>
      <c r="BB89" s="13">
        <v>300</v>
      </c>
      <c r="BC89" s="13">
        <v>179</v>
      </c>
      <c r="BD89" s="13">
        <v>161</v>
      </c>
      <c r="BE89" s="13" t="s">
        <v>369</v>
      </c>
      <c r="BF89" s="13">
        <v>6</v>
      </c>
      <c r="BG89" s="13">
        <v>154</v>
      </c>
      <c r="BH89" s="13">
        <v>139</v>
      </c>
      <c r="BI89" s="271" t="s">
        <v>514</v>
      </c>
      <c r="BJ89" s="13">
        <v>2</v>
      </c>
      <c r="BK89" s="101">
        <f t="shared" si="19"/>
        <v>166</v>
      </c>
      <c r="BL89" s="102">
        <f t="shared" si="20"/>
        <v>150</v>
      </c>
      <c r="BM89" s="1"/>
    </row>
    <row r="90" spans="47:65" x14ac:dyDescent="0.25">
      <c r="AU90" s="1"/>
      <c r="AV90" s="103">
        <v>88</v>
      </c>
      <c r="AW90" s="13">
        <v>12</v>
      </c>
      <c r="AX90" s="13" t="s">
        <v>342</v>
      </c>
      <c r="AY90" s="13">
        <v>440</v>
      </c>
      <c r="AZ90" s="13">
        <v>385</v>
      </c>
      <c r="BA90" s="13">
        <v>991</v>
      </c>
      <c r="BB90" s="13">
        <v>797</v>
      </c>
      <c r="BC90" s="13">
        <v>506</v>
      </c>
      <c r="BD90" s="13">
        <v>412</v>
      </c>
      <c r="BE90" s="13" t="s">
        <v>378</v>
      </c>
      <c r="BF90" s="13">
        <v>1</v>
      </c>
      <c r="BG90" s="13">
        <v>210</v>
      </c>
      <c r="BH90" s="13">
        <v>171</v>
      </c>
      <c r="BI90" s="713" t="s">
        <v>552</v>
      </c>
      <c r="BJ90" s="13">
        <v>4</v>
      </c>
      <c r="BK90" s="101">
        <f t="shared" si="19"/>
        <v>123.88</v>
      </c>
      <c r="BL90" s="102">
        <f t="shared" si="20"/>
        <v>99.63</v>
      </c>
      <c r="BM90" s="1"/>
    </row>
    <row r="91" spans="47:65" x14ac:dyDescent="0.25">
      <c r="AU91" s="1"/>
      <c r="AV91" s="103">
        <v>89</v>
      </c>
      <c r="AW91" s="13">
        <v>4</v>
      </c>
      <c r="AX91" s="13" t="s">
        <v>342</v>
      </c>
      <c r="AY91" s="13">
        <v>73</v>
      </c>
      <c r="AZ91" s="13">
        <v>60</v>
      </c>
      <c r="BA91" s="13">
        <v>128</v>
      </c>
      <c r="BB91" s="13">
        <v>107</v>
      </c>
      <c r="BC91" s="13">
        <v>47</v>
      </c>
      <c r="BD91" s="13">
        <v>47</v>
      </c>
      <c r="BE91" s="13" t="s">
        <v>387</v>
      </c>
      <c r="BF91" s="13">
        <v>2</v>
      </c>
      <c r="BG91" s="13">
        <v>71</v>
      </c>
      <c r="BH91" s="13">
        <v>61</v>
      </c>
      <c r="BI91" s="318" t="s">
        <v>463</v>
      </c>
      <c r="BJ91" s="13">
        <v>0</v>
      </c>
      <c r="BK91" s="101">
        <f t="shared" si="19"/>
        <v>32</v>
      </c>
      <c r="BL91" s="102">
        <f t="shared" si="20"/>
        <v>26.75</v>
      </c>
      <c r="BM91" s="1"/>
    </row>
    <row r="92" spans="47:65" x14ac:dyDescent="0.25">
      <c r="AU92" s="1"/>
      <c r="AV92" s="103">
        <v>90</v>
      </c>
      <c r="AW92" s="13">
        <v>1</v>
      </c>
      <c r="AX92" s="13" t="s">
        <v>342</v>
      </c>
      <c r="AY92" s="13">
        <v>4</v>
      </c>
      <c r="AZ92" s="13">
        <v>9</v>
      </c>
      <c r="BA92" s="13">
        <v>10</v>
      </c>
      <c r="BB92" s="13">
        <v>15</v>
      </c>
      <c r="BC92" s="13">
        <v>6</v>
      </c>
      <c r="BD92" s="13">
        <v>6</v>
      </c>
      <c r="BE92" s="13" t="s">
        <v>396</v>
      </c>
      <c r="BF92" s="13">
        <v>2</v>
      </c>
      <c r="BG92" s="13">
        <v>10</v>
      </c>
      <c r="BH92" s="13">
        <v>15</v>
      </c>
      <c r="BI92" s="438" t="s">
        <v>489</v>
      </c>
      <c r="BJ92" s="13">
        <v>0</v>
      </c>
      <c r="BK92" s="101">
        <f t="shared" si="19"/>
        <v>10</v>
      </c>
      <c r="BL92" s="102">
        <f t="shared" si="20"/>
        <v>15</v>
      </c>
      <c r="BM92" s="1"/>
    </row>
    <row r="93" spans="47:65" x14ac:dyDescent="0.25">
      <c r="AU93" s="1"/>
      <c r="AV93" s="103">
        <v>91</v>
      </c>
      <c r="AW93" s="13">
        <v>6</v>
      </c>
      <c r="AX93" s="13" t="s">
        <v>351</v>
      </c>
      <c r="AY93" s="13">
        <v>146</v>
      </c>
      <c r="AZ93" s="13">
        <v>157</v>
      </c>
      <c r="BA93" s="13">
        <v>304</v>
      </c>
      <c r="BB93" s="13">
        <v>287</v>
      </c>
      <c r="BC93" s="13">
        <v>134</v>
      </c>
      <c r="BD93" s="13">
        <v>130</v>
      </c>
      <c r="BE93" s="13" t="s">
        <v>360</v>
      </c>
      <c r="BF93" s="13">
        <v>4</v>
      </c>
      <c r="BG93" s="13">
        <v>100</v>
      </c>
      <c r="BH93" s="13">
        <v>74</v>
      </c>
      <c r="BI93" s="454" t="s">
        <v>529</v>
      </c>
      <c r="BJ93" s="13">
        <v>1</v>
      </c>
      <c r="BK93" s="101">
        <f t="shared" si="19"/>
        <v>60.8</v>
      </c>
      <c r="BL93" s="102">
        <f t="shared" si="20"/>
        <v>57.4</v>
      </c>
      <c r="BM93" s="1"/>
    </row>
    <row r="94" spans="47:65" x14ac:dyDescent="0.25">
      <c r="AU94" s="1"/>
      <c r="AV94" s="103">
        <v>92</v>
      </c>
      <c r="AW94" s="13">
        <v>8</v>
      </c>
      <c r="AX94" s="13" t="s">
        <v>351</v>
      </c>
      <c r="AY94" s="13">
        <v>155</v>
      </c>
      <c r="AZ94" s="13">
        <v>157</v>
      </c>
      <c r="BA94" s="13">
        <v>313</v>
      </c>
      <c r="BB94" s="13">
        <v>288</v>
      </c>
      <c r="BC94" s="13">
        <v>139</v>
      </c>
      <c r="BD94" s="13">
        <v>131</v>
      </c>
      <c r="BE94" s="13" t="s">
        <v>369</v>
      </c>
      <c r="BF94" s="13">
        <v>3</v>
      </c>
      <c r="BG94" s="13">
        <v>145</v>
      </c>
      <c r="BH94" s="13">
        <v>143</v>
      </c>
      <c r="BI94" s="730" t="s">
        <v>548</v>
      </c>
      <c r="BJ94" s="13">
        <v>2</v>
      </c>
      <c r="BK94" s="101">
        <f t="shared" si="19"/>
        <v>52.17</v>
      </c>
      <c r="BL94" s="102">
        <f t="shared" si="20"/>
        <v>48</v>
      </c>
      <c r="BM94" s="1"/>
    </row>
    <row r="95" spans="47:65" x14ac:dyDescent="0.25">
      <c r="AU95" s="1"/>
      <c r="AV95" s="103">
        <v>93</v>
      </c>
      <c r="AW95" s="13">
        <v>4</v>
      </c>
      <c r="AX95" s="13" t="s">
        <v>351</v>
      </c>
      <c r="AY95" s="13">
        <v>33</v>
      </c>
      <c r="AZ95" s="13">
        <v>31</v>
      </c>
      <c r="BA95" s="13">
        <v>74</v>
      </c>
      <c r="BB95" s="13">
        <v>52</v>
      </c>
      <c r="BC95" s="13">
        <v>32</v>
      </c>
      <c r="BD95" s="13">
        <v>21</v>
      </c>
      <c r="BE95" s="13" t="s">
        <v>378</v>
      </c>
      <c r="BF95" s="13">
        <v>10</v>
      </c>
      <c r="BG95" s="13">
        <v>29</v>
      </c>
      <c r="BH95" s="13">
        <v>32</v>
      </c>
      <c r="BI95" s="351" t="s">
        <v>582</v>
      </c>
      <c r="BJ95" s="13">
        <v>1</v>
      </c>
      <c r="BK95" s="101">
        <f t="shared" si="19"/>
        <v>24.67</v>
      </c>
      <c r="BL95" s="102">
        <f t="shared" si="20"/>
        <v>17.329999999999998</v>
      </c>
      <c r="BM95" s="1"/>
    </row>
    <row r="96" spans="47:65" x14ac:dyDescent="0.25">
      <c r="AU96" s="1"/>
      <c r="AV96" s="103">
        <v>94</v>
      </c>
      <c r="AW96" s="13">
        <v>7</v>
      </c>
      <c r="AX96" s="13" t="s">
        <v>351</v>
      </c>
      <c r="AY96" s="13">
        <v>152</v>
      </c>
      <c r="AZ96" s="13">
        <v>115</v>
      </c>
      <c r="BA96" s="13">
        <v>256</v>
      </c>
      <c r="BB96" s="13">
        <v>203</v>
      </c>
      <c r="BC96" s="13">
        <v>92</v>
      </c>
      <c r="BD96" s="13">
        <v>88</v>
      </c>
      <c r="BE96" s="13" t="s">
        <v>387</v>
      </c>
      <c r="BF96" s="13">
        <v>7</v>
      </c>
      <c r="BG96" s="13">
        <v>85</v>
      </c>
      <c r="BH96" s="13">
        <v>73</v>
      </c>
      <c r="BI96" s="436" t="s">
        <v>480</v>
      </c>
      <c r="BJ96" s="13">
        <v>2</v>
      </c>
      <c r="BK96" s="101">
        <f t="shared" si="19"/>
        <v>51.2</v>
      </c>
      <c r="BL96" s="102">
        <f t="shared" si="20"/>
        <v>40.6</v>
      </c>
      <c r="BM96" s="1"/>
    </row>
    <row r="97" spans="47:65" x14ac:dyDescent="0.25">
      <c r="AU97" s="1"/>
      <c r="AV97" s="103">
        <v>95</v>
      </c>
      <c r="AW97" s="13">
        <v>4</v>
      </c>
      <c r="AX97" s="13" t="s">
        <v>351</v>
      </c>
      <c r="AY97" s="13">
        <v>56</v>
      </c>
      <c r="AZ97" s="13">
        <v>80</v>
      </c>
      <c r="BA97" s="13">
        <v>109</v>
      </c>
      <c r="BB97" s="13">
        <v>132</v>
      </c>
      <c r="BC97" s="13">
        <v>46</v>
      </c>
      <c r="BD97" s="13">
        <v>52</v>
      </c>
      <c r="BE97" s="13" t="s">
        <v>396</v>
      </c>
      <c r="BF97" s="13">
        <v>5</v>
      </c>
      <c r="BG97" s="13">
        <v>92</v>
      </c>
      <c r="BH97" s="13">
        <v>116</v>
      </c>
      <c r="BI97" s="344" t="s">
        <v>510</v>
      </c>
      <c r="BJ97" s="13">
        <v>0</v>
      </c>
      <c r="BK97" s="101">
        <f t="shared" si="19"/>
        <v>27.25</v>
      </c>
      <c r="BL97" s="102">
        <f t="shared" si="20"/>
        <v>33</v>
      </c>
      <c r="BM97" s="1"/>
    </row>
    <row r="98" spans="47:65" x14ac:dyDescent="0.25">
      <c r="AU98" s="1"/>
      <c r="AV98" s="103">
        <v>96</v>
      </c>
      <c r="AW98" s="13">
        <v>15</v>
      </c>
      <c r="AX98" s="13" t="s">
        <v>360</v>
      </c>
      <c r="AY98" s="13">
        <v>256</v>
      </c>
      <c r="AZ98" s="13">
        <v>272</v>
      </c>
      <c r="BA98" s="13">
        <v>591</v>
      </c>
      <c r="BB98" s="13">
        <v>525</v>
      </c>
      <c r="BC98" s="13">
        <v>299</v>
      </c>
      <c r="BD98" s="13">
        <v>253</v>
      </c>
      <c r="BE98" s="13" t="s">
        <v>369</v>
      </c>
      <c r="BF98" s="13">
        <v>2</v>
      </c>
      <c r="BG98" s="13">
        <v>115</v>
      </c>
      <c r="BH98" s="13">
        <v>85</v>
      </c>
      <c r="BI98" s="436" t="s">
        <v>480</v>
      </c>
      <c r="BJ98" s="13">
        <v>1</v>
      </c>
      <c r="BK98" s="101">
        <f t="shared" si="19"/>
        <v>42.21</v>
      </c>
      <c r="BL98" s="102">
        <f t="shared" si="20"/>
        <v>37.5</v>
      </c>
      <c r="BM98" s="1"/>
    </row>
    <row r="99" spans="47:65" x14ac:dyDescent="0.25">
      <c r="AU99" s="1"/>
      <c r="AV99" s="103">
        <v>97</v>
      </c>
      <c r="AW99" s="13">
        <v>7</v>
      </c>
      <c r="AX99" s="13" t="s">
        <v>360</v>
      </c>
      <c r="AY99" s="13">
        <v>182</v>
      </c>
      <c r="AZ99" s="13">
        <v>191</v>
      </c>
      <c r="BA99" s="13">
        <v>408</v>
      </c>
      <c r="BB99" s="13">
        <v>358</v>
      </c>
      <c r="BC99" s="13">
        <v>213</v>
      </c>
      <c r="BD99" s="13">
        <v>167</v>
      </c>
      <c r="BE99" s="13" t="s">
        <v>378</v>
      </c>
      <c r="BF99" s="13">
        <v>1</v>
      </c>
      <c r="BG99" s="13">
        <v>95</v>
      </c>
      <c r="BH99" s="13">
        <v>70</v>
      </c>
      <c r="BI99" s="307" t="s">
        <v>459</v>
      </c>
      <c r="BJ99" s="13">
        <v>0</v>
      </c>
      <c r="BK99" s="101">
        <f t="shared" ref="BK99:BK130" si="21">ROUND(BA99/(AW99-BJ99),2)</f>
        <v>58.29</v>
      </c>
      <c r="BL99" s="102">
        <f t="shared" ref="BL99:BL107" si="22">ROUND(BB99/(AW99-BJ99),2)</f>
        <v>51.14</v>
      </c>
      <c r="BM99" s="1"/>
    </row>
    <row r="100" spans="47:65" x14ac:dyDescent="0.25">
      <c r="AU100" s="1"/>
      <c r="AV100" s="103">
        <v>98</v>
      </c>
      <c r="AW100" s="13">
        <v>6</v>
      </c>
      <c r="AX100" s="13" t="s">
        <v>360</v>
      </c>
      <c r="AY100" s="13">
        <v>88</v>
      </c>
      <c r="AZ100" s="13">
        <v>81</v>
      </c>
      <c r="BA100" s="13">
        <v>222</v>
      </c>
      <c r="BB100" s="13">
        <v>179</v>
      </c>
      <c r="BC100" s="13">
        <v>118</v>
      </c>
      <c r="BD100" s="13">
        <v>98</v>
      </c>
      <c r="BE100" s="13" t="s">
        <v>387</v>
      </c>
      <c r="BF100" s="13">
        <v>2</v>
      </c>
      <c r="BG100" s="13">
        <v>123</v>
      </c>
      <c r="BH100" s="13">
        <v>91</v>
      </c>
      <c r="BI100" s="710" t="s">
        <v>529</v>
      </c>
      <c r="BJ100" s="13">
        <v>1</v>
      </c>
      <c r="BK100" s="101">
        <f t="shared" si="21"/>
        <v>44.4</v>
      </c>
      <c r="BL100" s="102">
        <f t="shared" si="22"/>
        <v>35.799999999999997</v>
      </c>
      <c r="BM100" s="1"/>
    </row>
    <row r="101" spans="47:65" x14ac:dyDescent="0.25">
      <c r="AU101" s="1"/>
      <c r="AV101" s="103">
        <v>99</v>
      </c>
      <c r="AW101" s="13">
        <v>9</v>
      </c>
      <c r="AX101" s="13" t="s">
        <v>360</v>
      </c>
      <c r="AY101" s="13">
        <v>204</v>
      </c>
      <c r="AZ101" s="13">
        <v>175</v>
      </c>
      <c r="BA101" s="13">
        <v>437</v>
      </c>
      <c r="BB101" s="13">
        <v>360</v>
      </c>
      <c r="BC101" s="13">
        <v>210</v>
      </c>
      <c r="BD101" s="13">
        <v>185</v>
      </c>
      <c r="BE101" s="13" t="s">
        <v>396</v>
      </c>
      <c r="BF101" s="13">
        <v>4</v>
      </c>
      <c r="BG101" s="13">
        <v>105</v>
      </c>
      <c r="BH101" s="13">
        <v>80</v>
      </c>
      <c r="BI101" s="320" t="s">
        <v>494</v>
      </c>
      <c r="BJ101" s="13">
        <v>1</v>
      </c>
      <c r="BK101" s="101">
        <f t="shared" si="21"/>
        <v>54.63</v>
      </c>
      <c r="BL101" s="102">
        <f t="shared" si="22"/>
        <v>45</v>
      </c>
      <c r="BM101" s="1"/>
    </row>
    <row r="102" spans="47:65" x14ac:dyDescent="0.25">
      <c r="AU102" s="1"/>
      <c r="AV102" s="103">
        <v>100</v>
      </c>
      <c r="AW102" s="13">
        <v>6</v>
      </c>
      <c r="AX102" s="13" t="s">
        <v>369</v>
      </c>
      <c r="AY102" s="13">
        <v>91</v>
      </c>
      <c r="AZ102" s="13">
        <v>101</v>
      </c>
      <c r="BA102" s="13">
        <v>218</v>
      </c>
      <c r="BB102" s="13">
        <v>213</v>
      </c>
      <c r="BC102" s="13">
        <v>113</v>
      </c>
      <c r="BD102" s="13">
        <v>112</v>
      </c>
      <c r="BE102" s="13" t="s">
        <v>378</v>
      </c>
      <c r="BF102" s="13">
        <v>4</v>
      </c>
      <c r="BG102" s="13">
        <v>61</v>
      </c>
      <c r="BH102" s="13">
        <v>53</v>
      </c>
      <c r="BI102" s="327" t="s">
        <v>433</v>
      </c>
      <c r="BJ102" s="13">
        <v>0</v>
      </c>
      <c r="BK102" s="101">
        <f t="shared" si="21"/>
        <v>36.33</v>
      </c>
      <c r="BL102" s="102">
        <f t="shared" si="22"/>
        <v>35.5</v>
      </c>
      <c r="BM102" s="1"/>
    </row>
    <row r="103" spans="47:65" x14ac:dyDescent="0.25">
      <c r="AU103" s="1"/>
      <c r="AV103" s="103">
        <v>101</v>
      </c>
      <c r="AW103" s="13">
        <v>6</v>
      </c>
      <c r="AX103" s="13" t="s">
        <v>369</v>
      </c>
      <c r="AY103" s="13">
        <v>37</v>
      </c>
      <c r="AZ103" s="13">
        <v>51</v>
      </c>
      <c r="BA103" s="13">
        <v>106</v>
      </c>
      <c r="BB103" s="13">
        <v>99</v>
      </c>
      <c r="BC103" s="13">
        <v>65</v>
      </c>
      <c r="BD103" s="13">
        <v>48</v>
      </c>
      <c r="BE103" s="13" t="s">
        <v>387</v>
      </c>
      <c r="BF103" s="13">
        <v>3</v>
      </c>
      <c r="BG103" s="13">
        <v>46</v>
      </c>
      <c r="BH103" s="13">
        <v>38</v>
      </c>
      <c r="BI103" s="436" t="s">
        <v>480</v>
      </c>
      <c r="BJ103" s="13">
        <v>0</v>
      </c>
      <c r="BK103" s="101">
        <f t="shared" si="21"/>
        <v>17.670000000000002</v>
      </c>
      <c r="BL103" s="102">
        <f t="shared" si="22"/>
        <v>16.5</v>
      </c>
      <c r="BM103" s="1"/>
    </row>
    <row r="104" spans="47:65" x14ac:dyDescent="0.25">
      <c r="AU104" s="1"/>
      <c r="AV104" s="103">
        <v>102</v>
      </c>
      <c r="AW104" s="13">
        <v>7</v>
      </c>
      <c r="AX104" s="13" t="s">
        <v>369</v>
      </c>
      <c r="AY104" s="13">
        <v>109</v>
      </c>
      <c r="AZ104" s="13">
        <v>98</v>
      </c>
      <c r="BA104" s="13">
        <v>228</v>
      </c>
      <c r="BB104" s="13">
        <v>196</v>
      </c>
      <c r="BC104" s="13">
        <v>110</v>
      </c>
      <c r="BD104" s="13">
        <v>98</v>
      </c>
      <c r="BE104" s="13" t="s">
        <v>396</v>
      </c>
      <c r="BF104" s="13">
        <v>1</v>
      </c>
      <c r="BG104" s="13">
        <v>71</v>
      </c>
      <c r="BH104" s="13">
        <v>52</v>
      </c>
      <c r="BI104" s="548" t="s">
        <v>552</v>
      </c>
      <c r="BJ104" s="13">
        <v>2</v>
      </c>
      <c r="BK104" s="101">
        <f t="shared" si="21"/>
        <v>45.6</v>
      </c>
      <c r="BL104" s="102">
        <f t="shared" si="22"/>
        <v>39.200000000000003</v>
      </c>
      <c r="BM104" s="1"/>
    </row>
    <row r="105" spans="47:65" x14ac:dyDescent="0.25">
      <c r="AU105" s="1"/>
      <c r="AV105" s="103">
        <v>103</v>
      </c>
      <c r="AW105" s="13">
        <v>4</v>
      </c>
      <c r="AX105" s="13" t="s">
        <v>378</v>
      </c>
      <c r="AY105" s="13">
        <v>66</v>
      </c>
      <c r="AZ105" s="13">
        <v>61</v>
      </c>
      <c r="BA105" s="13">
        <v>154</v>
      </c>
      <c r="BB105" s="13">
        <v>127</v>
      </c>
      <c r="BC105" s="13">
        <v>85</v>
      </c>
      <c r="BD105" s="13">
        <v>66</v>
      </c>
      <c r="BE105" s="13" t="s">
        <v>387</v>
      </c>
      <c r="BF105" s="13">
        <v>3</v>
      </c>
      <c r="BG105" s="13">
        <v>79</v>
      </c>
      <c r="BH105" s="13">
        <v>70</v>
      </c>
      <c r="BI105" s="255" t="s">
        <v>480</v>
      </c>
      <c r="BJ105" s="13">
        <v>0</v>
      </c>
      <c r="BK105" s="101">
        <f t="shared" si="21"/>
        <v>38.5</v>
      </c>
      <c r="BL105" s="102">
        <f t="shared" si="22"/>
        <v>31.75</v>
      </c>
      <c r="BM105" s="1"/>
    </row>
    <row r="106" spans="47:65" x14ac:dyDescent="0.25">
      <c r="AU106" s="1"/>
      <c r="AV106" s="103">
        <v>104</v>
      </c>
      <c r="AW106" s="13">
        <v>5</v>
      </c>
      <c r="AX106" s="13" t="s">
        <v>378</v>
      </c>
      <c r="AY106" s="13">
        <v>56</v>
      </c>
      <c r="AZ106" s="13">
        <v>45</v>
      </c>
      <c r="BA106" s="13">
        <v>103</v>
      </c>
      <c r="BB106" s="13">
        <v>80</v>
      </c>
      <c r="BC106" s="13">
        <v>42</v>
      </c>
      <c r="BD106" s="13">
        <v>35</v>
      </c>
      <c r="BE106" s="13" t="s">
        <v>396</v>
      </c>
      <c r="BF106" s="13">
        <v>8</v>
      </c>
      <c r="BG106" s="13">
        <v>65</v>
      </c>
      <c r="BH106" s="13">
        <v>38</v>
      </c>
      <c r="BI106" s="258" t="s">
        <v>476</v>
      </c>
      <c r="BJ106" s="13">
        <v>1</v>
      </c>
      <c r="BK106" s="101">
        <f t="shared" si="21"/>
        <v>25.75</v>
      </c>
      <c r="BL106" s="102">
        <f t="shared" si="22"/>
        <v>20</v>
      </c>
      <c r="BM106" s="1"/>
    </row>
    <row r="107" spans="47:65" x14ac:dyDescent="0.25">
      <c r="AU107" s="1"/>
      <c r="AV107" s="103">
        <v>105</v>
      </c>
      <c r="AW107" s="13">
        <v>9</v>
      </c>
      <c r="AX107" s="13" t="s">
        <v>387</v>
      </c>
      <c r="AY107" s="13">
        <v>159</v>
      </c>
      <c r="AZ107" s="13">
        <v>164</v>
      </c>
      <c r="BA107" s="13">
        <v>385</v>
      </c>
      <c r="BB107" s="13">
        <v>309</v>
      </c>
      <c r="BC107" s="13">
        <v>201</v>
      </c>
      <c r="BD107" s="13">
        <v>145</v>
      </c>
      <c r="BE107" s="13" t="s">
        <v>396</v>
      </c>
      <c r="BF107" s="13">
        <v>1</v>
      </c>
      <c r="BG107" s="13">
        <v>85</v>
      </c>
      <c r="BH107" s="13">
        <v>69</v>
      </c>
      <c r="BI107" s="730" t="s">
        <v>548</v>
      </c>
      <c r="BJ107" s="13">
        <v>1</v>
      </c>
      <c r="BK107" s="101">
        <f t="shared" si="21"/>
        <v>48.13</v>
      </c>
      <c r="BL107" s="102">
        <f t="shared" si="22"/>
        <v>38.630000000000003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X1:AA1"/>
    <mergeCell ref="AV1:AV2"/>
    <mergeCell ref="AQ1:AS1"/>
    <mergeCell ref="AW1:AW2"/>
    <mergeCell ref="AX1:AZ1"/>
    <mergeCell ref="BA1:BB1"/>
    <mergeCell ref="BD1:BE1"/>
    <mergeCell ref="BF1:BI1"/>
    <mergeCell ref="BJ1:BJ2"/>
    <mergeCell ref="BK1:BL1"/>
    <mergeCell ref="BN1:BR1"/>
    <mergeCell ref="BS1:BT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4">
    <tabColor rgb="FFFF9933"/>
  </sheetPr>
  <dimension ref="A1:DW108"/>
  <sheetViews>
    <sheetView topLeftCell="AN1" zoomScale="82" zoomScaleNormal="82" workbookViewId="0">
      <selection activeCell="AX21" sqref="AX21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141" t="s">
        <v>1</v>
      </c>
      <c r="B2" s="101">
        <f t="shared" ref="B2:B16" si="0">(F2+0.05*G2+0.2*H2+0.5*I2-0.01*K2-S2+T2+1.5*U2+AB2)+(0.2*AG2+2*AH2-0.01*AI2+1.5*AJ2-0.1*AL2+AO2+3*AP2+AT2)</f>
        <v>453.62</v>
      </c>
      <c r="C2" s="12">
        <v>81</v>
      </c>
      <c r="D2" s="1"/>
      <c r="E2" s="12">
        <v>56</v>
      </c>
      <c r="F2" s="12">
        <v>14</v>
      </c>
      <c r="G2" s="12">
        <v>1993</v>
      </c>
      <c r="H2" s="12">
        <v>150</v>
      </c>
      <c r="I2" s="12">
        <v>72</v>
      </c>
      <c r="J2" s="12">
        <v>1874</v>
      </c>
      <c r="K2" s="12">
        <v>951</v>
      </c>
      <c r="L2" s="13">
        <f t="shared" ref="L2:L16" si="1">ROUND(G2*100/J2,2)</f>
        <v>106.35</v>
      </c>
      <c r="M2" s="12">
        <f t="shared" ref="M2:M16" si="2">ROUND(G2/(E2-F2),2)</f>
        <v>47.45</v>
      </c>
      <c r="N2" s="12">
        <f t="shared" ref="N2:N16" si="3">ROUND((4*H2+6*I2)*100/G2,2)</f>
        <v>51.78</v>
      </c>
      <c r="O2" s="12">
        <f t="shared" ref="O2:O16" si="4">ROUND(J2/(H2+I2),2)</f>
        <v>8.44</v>
      </c>
      <c r="P2" s="12">
        <f t="shared" ref="P2:P16" si="5">ROUND(K2*100/J2,2)</f>
        <v>50.75</v>
      </c>
      <c r="Q2" s="12">
        <v>11</v>
      </c>
      <c r="R2" s="12">
        <v>7</v>
      </c>
      <c r="S2" s="12">
        <v>3</v>
      </c>
      <c r="T2" s="12">
        <v>9</v>
      </c>
      <c r="U2" s="12">
        <v>5</v>
      </c>
      <c r="V2" s="12">
        <v>29</v>
      </c>
      <c r="W2" s="12">
        <v>57</v>
      </c>
      <c r="X2" s="12">
        <v>1</v>
      </c>
      <c r="Y2" s="12">
        <v>147</v>
      </c>
      <c r="Z2" s="12">
        <v>146</v>
      </c>
      <c r="AA2" s="382" t="s">
        <v>489</v>
      </c>
      <c r="AB2" s="12">
        <v>3</v>
      </c>
      <c r="AC2" s="1"/>
      <c r="AD2" s="12">
        <v>45</v>
      </c>
      <c r="AE2" s="12">
        <v>2223</v>
      </c>
      <c r="AF2" s="12">
        <f t="shared" ref="AF2:AF16" si="6">(QUOTIENT(AE2,6)+MOD(AE2,6)/10)</f>
        <v>370.3</v>
      </c>
      <c r="AG2" s="12">
        <v>1076</v>
      </c>
      <c r="AH2" s="12">
        <v>6</v>
      </c>
      <c r="AI2" s="12">
        <v>2422</v>
      </c>
      <c r="AJ2" s="12">
        <v>45</v>
      </c>
      <c r="AK2" s="12">
        <f t="shared" ref="AK2:AK16" si="7">ROUND(AI2*6/AE2,2)</f>
        <v>6.54</v>
      </c>
      <c r="AL2" s="12">
        <v>115</v>
      </c>
      <c r="AM2" s="12">
        <f t="shared" ref="AM2:AM16" si="8">ROUND(AE2/AJ2,2)</f>
        <v>49.4</v>
      </c>
      <c r="AN2" s="12">
        <f t="shared" ref="AN2:AN16" si="9">ROUND(AI2/AJ2,2)</f>
        <v>53.82</v>
      </c>
      <c r="AO2" s="12">
        <v>2</v>
      </c>
      <c r="AP2" s="12">
        <v>1</v>
      </c>
      <c r="AQ2" s="12">
        <v>5</v>
      </c>
      <c r="AR2" s="12">
        <v>34</v>
      </c>
      <c r="AS2" s="748" t="s">
        <v>502</v>
      </c>
      <c r="AT2" s="12">
        <v>3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20" t="s">
        <v>10</v>
      </c>
      <c r="B3" s="101">
        <f t="shared" si="0"/>
        <v>374.33000000000004</v>
      </c>
      <c r="C3" s="13">
        <v>72</v>
      </c>
      <c r="D3" s="1"/>
      <c r="E3" s="13">
        <v>47</v>
      </c>
      <c r="F3" s="13">
        <v>15</v>
      </c>
      <c r="G3" s="13">
        <v>1969</v>
      </c>
      <c r="H3" s="13">
        <v>155</v>
      </c>
      <c r="I3" s="13">
        <v>70</v>
      </c>
      <c r="J3" s="13">
        <v>1839</v>
      </c>
      <c r="K3" s="13">
        <v>964</v>
      </c>
      <c r="L3" s="13">
        <f t="shared" si="1"/>
        <v>107.07</v>
      </c>
      <c r="M3" s="13">
        <f t="shared" si="2"/>
        <v>61.53</v>
      </c>
      <c r="N3" s="13">
        <f t="shared" si="3"/>
        <v>52.82</v>
      </c>
      <c r="O3" s="13">
        <f t="shared" si="4"/>
        <v>8.17</v>
      </c>
      <c r="P3" s="13">
        <f t="shared" si="5"/>
        <v>52.42</v>
      </c>
      <c r="Q3" s="13">
        <v>12</v>
      </c>
      <c r="R3" s="13">
        <v>6</v>
      </c>
      <c r="S3" s="13">
        <v>2</v>
      </c>
      <c r="T3" s="13">
        <v>12</v>
      </c>
      <c r="U3" s="13">
        <v>3</v>
      </c>
      <c r="V3" s="13">
        <v>32</v>
      </c>
      <c r="W3" s="13">
        <v>68</v>
      </c>
      <c r="X3" s="13">
        <v>4</v>
      </c>
      <c r="Y3" s="13">
        <v>118</v>
      </c>
      <c r="Z3" s="13">
        <v>93</v>
      </c>
      <c r="AA3" s="550" t="s">
        <v>446</v>
      </c>
      <c r="AB3" s="13">
        <v>1</v>
      </c>
      <c r="AC3" s="1"/>
      <c r="AD3" s="13">
        <v>32</v>
      </c>
      <c r="AE3" s="13">
        <v>1563</v>
      </c>
      <c r="AF3" s="13">
        <f t="shared" si="6"/>
        <v>260.3</v>
      </c>
      <c r="AG3" s="13">
        <v>778</v>
      </c>
      <c r="AH3" s="13">
        <v>4</v>
      </c>
      <c r="AI3" s="13">
        <v>1718</v>
      </c>
      <c r="AJ3" s="13">
        <v>32</v>
      </c>
      <c r="AK3" s="13">
        <f t="shared" si="7"/>
        <v>6.6</v>
      </c>
      <c r="AL3" s="13">
        <v>74</v>
      </c>
      <c r="AM3" s="13">
        <f t="shared" si="8"/>
        <v>48.84</v>
      </c>
      <c r="AN3" s="13">
        <f t="shared" si="9"/>
        <v>53.69</v>
      </c>
      <c r="AO3" s="13">
        <v>1</v>
      </c>
      <c r="AP3" s="13">
        <v>0</v>
      </c>
      <c r="AQ3" s="13">
        <v>4</v>
      </c>
      <c r="AR3" s="13">
        <v>86</v>
      </c>
      <c r="AS3" s="341" t="s">
        <v>560</v>
      </c>
      <c r="AT3" s="13">
        <v>1</v>
      </c>
      <c r="AU3" s="1"/>
      <c r="AV3" s="100">
        <v>1</v>
      </c>
      <c r="AW3" s="101">
        <v>6</v>
      </c>
      <c r="AX3" s="101" t="s">
        <v>1</v>
      </c>
      <c r="AY3" s="101">
        <v>114</v>
      </c>
      <c r="AZ3" s="101">
        <v>106</v>
      </c>
      <c r="BA3" s="101">
        <v>287</v>
      </c>
      <c r="BB3" s="101">
        <v>245</v>
      </c>
      <c r="BC3" s="101">
        <v>150</v>
      </c>
      <c r="BD3" s="101">
        <v>139</v>
      </c>
      <c r="BE3" s="101" t="s">
        <v>10</v>
      </c>
      <c r="BF3" s="101">
        <v>5</v>
      </c>
      <c r="BG3" s="101">
        <v>135</v>
      </c>
      <c r="BH3" s="101">
        <v>121</v>
      </c>
      <c r="BI3" s="484" t="s">
        <v>437</v>
      </c>
      <c r="BJ3" s="101">
        <v>1</v>
      </c>
      <c r="BK3" s="101">
        <f t="shared" ref="BK3:BK34" si="10">ROUND(BA3/(AW3-BJ3),2)</f>
        <v>57.4</v>
      </c>
      <c r="BL3" s="102">
        <f t="shared" ref="BL3:BL34" si="11">ROUND(BB3/(AW3-BJ3),2)</f>
        <v>49</v>
      </c>
      <c r="BM3" s="1"/>
      <c r="BN3" s="12" t="s">
        <v>8274</v>
      </c>
      <c r="BO3" s="12">
        <v>100</v>
      </c>
      <c r="BP3" s="12">
        <v>0</v>
      </c>
      <c r="BQ3" s="12">
        <v>5535</v>
      </c>
      <c r="BR3" s="12">
        <v>4706</v>
      </c>
      <c r="BS3" s="12">
        <f t="shared" ref="BS3:BS12" si="12">ROUND(BQ3/(BO3-BP3),2)</f>
        <v>55.35</v>
      </c>
      <c r="BT3" s="12">
        <f t="shared" ref="BT3:BT12" si="13">ROUND(BR3/(BO3-BP3),2)</f>
        <v>47.06</v>
      </c>
      <c r="BU3" s="12">
        <v>64</v>
      </c>
      <c r="BV3" s="12">
        <v>293</v>
      </c>
      <c r="BW3" s="12">
        <v>244</v>
      </c>
      <c r="BX3" s="663" t="s">
        <v>510</v>
      </c>
      <c r="BY3" s="1"/>
      <c r="BZ3" s="6" t="s">
        <v>8242</v>
      </c>
      <c r="CA3" s="104"/>
      <c r="CB3" s="104">
        <f>SUM(CQ3:CQ29)</f>
        <v>32006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2</v>
      </c>
      <c r="CI3" s="12">
        <v>0</v>
      </c>
      <c r="CJ3" s="12">
        <v>0</v>
      </c>
      <c r="CK3" s="12">
        <v>1</v>
      </c>
      <c r="CL3" s="12">
        <v>1</v>
      </c>
      <c r="CM3" s="12">
        <f t="shared" ref="CM3:CM29" si="14">4*CH3-2*CI3+CJ3+1.5*(CK3+CL3)</f>
        <v>11</v>
      </c>
      <c r="CN3" s="12">
        <v>0.5420000000000007</v>
      </c>
      <c r="CO3" s="12">
        <f t="shared" ref="CO3:CO29" si="15">CM3+CN3</f>
        <v>11.542000000000002</v>
      </c>
      <c r="CP3" s="12">
        <f t="shared" ref="CP3:CP29" si="16">ROUND(CH3*100/CG3,2)</f>
        <v>100</v>
      </c>
      <c r="CQ3" s="105">
        <v>651</v>
      </c>
      <c r="CR3" s="12">
        <v>677</v>
      </c>
      <c r="CS3" s="12">
        <v>15</v>
      </c>
      <c r="CT3" s="12">
        <v>6</v>
      </c>
      <c r="CU3" s="12">
        <v>50</v>
      </c>
      <c r="CV3" s="12">
        <v>45</v>
      </c>
      <c r="CW3" s="12">
        <v>20</v>
      </c>
      <c r="CX3" s="12">
        <v>25</v>
      </c>
      <c r="CY3" s="12">
        <v>587</v>
      </c>
      <c r="CZ3" s="12">
        <v>599</v>
      </c>
      <c r="DA3" s="12">
        <v>326</v>
      </c>
      <c r="DB3" s="12">
        <v>350</v>
      </c>
      <c r="DC3" s="12">
        <v>325</v>
      </c>
      <c r="DD3" s="12">
        <v>0</v>
      </c>
      <c r="DE3" s="12">
        <v>27</v>
      </c>
      <c r="DF3" s="12">
        <v>11</v>
      </c>
      <c r="DG3" s="12">
        <v>24</v>
      </c>
      <c r="DH3" s="12">
        <v>13</v>
      </c>
      <c r="DI3" s="12">
        <v>23</v>
      </c>
      <c r="DJ3" s="12">
        <v>9</v>
      </c>
      <c r="DK3" s="12">
        <v>0</v>
      </c>
      <c r="DL3" s="12">
        <v>0</v>
      </c>
      <c r="DM3" s="12">
        <v>56</v>
      </c>
      <c r="DN3" s="12">
        <v>85</v>
      </c>
      <c r="DO3" s="12">
        <v>177</v>
      </c>
      <c r="DP3" s="12">
        <v>271</v>
      </c>
      <c r="DQ3" s="12">
        <v>42</v>
      </c>
      <c r="DR3" s="12">
        <v>88</v>
      </c>
      <c r="DS3" s="12">
        <v>175</v>
      </c>
      <c r="DT3" s="12">
        <v>260</v>
      </c>
      <c r="DU3" s="12">
        <v>120</v>
      </c>
      <c r="DV3" s="12">
        <v>186</v>
      </c>
      <c r="DW3" s="1"/>
    </row>
    <row r="4" spans="1:127" ht="19.5" customHeight="1" thickTop="1" thickBot="1" x14ac:dyDescent="0.3">
      <c r="A4" s="20" t="s">
        <v>19</v>
      </c>
      <c r="B4" s="101">
        <f t="shared" si="0"/>
        <v>301.74</v>
      </c>
      <c r="C4" s="13">
        <v>77</v>
      </c>
      <c r="D4" s="1"/>
      <c r="E4" s="13">
        <v>49</v>
      </c>
      <c r="F4" s="13">
        <v>9</v>
      </c>
      <c r="G4" s="13">
        <v>1517</v>
      </c>
      <c r="H4" s="13">
        <v>129</v>
      </c>
      <c r="I4" s="13">
        <v>49</v>
      </c>
      <c r="J4" s="13">
        <v>1402</v>
      </c>
      <c r="K4" s="13">
        <v>703</v>
      </c>
      <c r="L4" s="13">
        <f t="shared" si="1"/>
        <v>108.2</v>
      </c>
      <c r="M4" s="13">
        <f t="shared" si="2"/>
        <v>37.93</v>
      </c>
      <c r="N4" s="13">
        <f t="shared" si="3"/>
        <v>53.39</v>
      </c>
      <c r="O4" s="13">
        <f t="shared" si="4"/>
        <v>7.88</v>
      </c>
      <c r="P4" s="13">
        <f t="shared" si="5"/>
        <v>50.14</v>
      </c>
      <c r="Q4" s="13">
        <v>12</v>
      </c>
      <c r="R4" s="13">
        <v>7</v>
      </c>
      <c r="S4" s="13">
        <v>6</v>
      </c>
      <c r="T4" s="13">
        <v>9</v>
      </c>
      <c r="U4" s="13">
        <v>1</v>
      </c>
      <c r="V4" s="13">
        <v>35</v>
      </c>
      <c r="W4" s="13">
        <v>78</v>
      </c>
      <c r="X4" s="13">
        <v>1</v>
      </c>
      <c r="Y4" s="13">
        <v>174</v>
      </c>
      <c r="Z4" s="13">
        <v>145</v>
      </c>
      <c r="AA4" s="705" t="s">
        <v>433</v>
      </c>
      <c r="AB4" s="13">
        <v>3</v>
      </c>
      <c r="AC4" s="1"/>
      <c r="AD4" s="13">
        <v>35</v>
      </c>
      <c r="AE4" s="13">
        <v>1608</v>
      </c>
      <c r="AF4" s="13">
        <f t="shared" si="6"/>
        <v>268</v>
      </c>
      <c r="AG4" s="13">
        <v>771</v>
      </c>
      <c r="AH4" s="13">
        <v>4</v>
      </c>
      <c r="AI4" s="13">
        <v>1768</v>
      </c>
      <c r="AJ4" s="13">
        <v>19</v>
      </c>
      <c r="AK4" s="13">
        <f t="shared" si="7"/>
        <v>6.6</v>
      </c>
      <c r="AL4" s="13">
        <v>89</v>
      </c>
      <c r="AM4" s="13">
        <f t="shared" si="8"/>
        <v>84.63</v>
      </c>
      <c r="AN4" s="13">
        <f t="shared" si="9"/>
        <v>93.05</v>
      </c>
      <c r="AO4" s="13">
        <v>1</v>
      </c>
      <c r="AP4" s="13">
        <v>0</v>
      </c>
      <c r="AQ4" s="13">
        <v>3</v>
      </c>
      <c r="AR4" s="13">
        <v>58</v>
      </c>
      <c r="AS4" s="330" t="s">
        <v>424</v>
      </c>
      <c r="AT4" s="13">
        <v>1</v>
      </c>
      <c r="AU4" s="1"/>
      <c r="AV4" s="103">
        <v>2</v>
      </c>
      <c r="AW4" s="13">
        <v>5</v>
      </c>
      <c r="AX4" s="13" t="s">
        <v>1</v>
      </c>
      <c r="AY4" s="13">
        <v>104</v>
      </c>
      <c r="AZ4" s="13">
        <v>96</v>
      </c>
      <c r="BA4" s="13">
        <v>223</v>
      </c>
      <c r="BB4" s="13">
        <v>182</v>
      </c>
      <c r="BC4" s="13">
        <v>100</v>
      </c>
      <c r="BD4" s="13">
        <v>86</v>
      </c>
      <c r="BE4" s="13" t="s">
        <v>19</v>
      </c>
      <c r="BF4" s="13">
        <v>1</v>
      </c>
      <c r="BG4" s="13">
        <v>112</v>
      </c>
      <c r="BH4" s="13">
        <v>87</v>
      </c>
      <c r="BI4" s="317" t="s">
        <v>485</v>
      </c>
      <c r="BJ4" s="13">
        <v>0</v>
      </c>
      <c r="BK4" s="101">
        <f t="shared" si="10"/>
        <v>44.6</v>
      </c>
      <c r="BL4" s="102">
        <f t="shared" si="11"/>
        <v>36.4</v>
      </c>
      <c r="BM4" s="1"/>
      <c r="BN4" s="13" t="s">
        <v>8276</v>
      </c>
      <c r="BO4" s="13">
        <v>100</v>
      </c>
      <c r="BP4" s="13">
        <v>3</v>
      </c>
      <c r="BQ4" s="13">
        <v>6249</v>
      </c>
      <c r="BR4" s="13">
        <v>5641</v>
      </c>
      <c r="BS4" s="13">
        <f t="shared" si="12"/>
        <v>64.42</v>
      </c>
      <c r="BT4" s="13">
        <f t="shared" si="13"/>
        <v>58.15</v>
      </c>
      <c r="BU4" s="13">
        <v>54</v>
      </c>
      <c r="BV4" s="13">
        <v>314</v>
      </c>
      <c r="BW4" s="13">
        <v>256</v>
      </c>
      <c r="BX4" s="223" t="s">
        <v>419</v>
      </c>
      <c r="BY4" s="1"/>
      <c r="BZ4" s="6" t="s">
        <v>8252</v>
      </c>
      <c r="CA4" s="256" t="s">
        <v>480</v>
      </c>
      <c r="CB4" s="104">
        <v>375</v>
      </c>
      <c r="CC4" s="7" t="s">
        <v>8184</v>
      </c>
      <c r="CD4" s="1"/>
      <c r="CE4" s="15" t="s">
        <v>8277</v>
      </c>
      <c r="CF4" s="16" t="s">
        <v>471</v>
      </c>
      <c r="CG4" s="13">
        <v>2</v>
      </c>
      <c r="CH4" s="13">
        <v>1</v>
      </c>
      <c r="CI4" s="13">
        <v>1</v>
      </c>
      <c r="CJ4" s="13">
        <v>0</v>
      </c>
      <c r="CK4" s="13">
        <v>1</v>
      </c>
      <c r="CL4" s="13">
        <v>2</v>
      </c>
      <c r="CM4" s="13">
        <f t="shared" si="14"/>
        <v>6.5</v>
      </c>
      <c r="CN4" s="13">
        <v>-8.9000000000000384E-2</v>
      </c>
      <c r="CO4" s="13">
        <f t="shared" si="15"/>
        <v>6.4109999999999996</v>
      </c>
      <c r="CP4" s="13">
        <f t="shared" si="16"/>
        <v>50</v>
      </c>
      <c r="CQ4" s="13">
        <v>637</v>
      </c>
      <c r="CR4" s="13">
        <v>637</v>
      </c>
      <c r="CS4" s="13">
        <v>14</v>
      </c>
      <c r="CT4" s="13">
        <v>10</v>
      </c>
      <c r="CU4" s="13">
        <v>55</v>
      </c>
      <c r="CV4" s="13">
        <v>49</v>
      </c>
      <c r="CW4" s="13">
        <v>15</v>
      </c>
      <c r="CX4" s="13">
        <v>23</v>
      </c>
      <c r="CY4" s="13">
        <v>596</v>
      </c>
      <c r="CZ4" s="13">
        <v>600</v>
      </c>
      <c r="DA4" s="13">
        <v>329</v>
      </c>
      <c r="DB4" s="13">
        <v>326</v>
      </c>
      <c r="DC4" s="13">
        <v>308</v>
      </c>
      <c r="DD4" s="13">
        <v>311</v>
      </c>
      <c r="DE4" s="13">
        <v>29</v>
      </c>
      <c r="DF4" s="13">
        <v>8</v>
      </c>
      <c r="DG4" s="13">
        <v>26</v>
      </c>
      <c r="DH4" s="13">
        <v>12</v>
      </c>
      <c r="DI4" s="13">
        <v>26</v>
      </c>
      <c r="DJ4" s="13">
        <v>7</v>
      </c>
      <c r="DK4" s="13">
        <v>23</v>
      </c>
      <c r="DL4" s="13">
        <v>11</v>
      </c>
      <c r="DM4" s="13">
        <v>37</v>
      </c>
      <c r="DN4" s="13">
        <v>87</v>
      </c>
      <c r="DO4" s="13">
        <v>187</v>
      </c>
      <c r="DP4" s="13">
        <v>270</v>
      </c>
      <c r="DQ4" s="13">
        <v>36</v>
      </c>
      <c r="DR4" s="13">
        <v>83</v>
      </c>
      <c r="DS4" s="13">
        <v>182</v>
      </c>
      <c r="DT4" s="13">
        <v>270</v>
      </c>
      <c r="DU4" s="13">
        <v>150</v>
      </c>
      <c r="DV4" s="106">
        <v>141</v>
      </c>
      <c r="DW4" s="1"/>
    </row>
    <row r="5" spans="1:127" ht="19.5" customHeight="1" thickTop="1" thickBot="1" x14ac:dyDescent="0.3">
      <c r="A5" s="20" t="s">
        <v>28</v>
      </c>
      <c r="B5" s="101">
        <f t="shared" si="0"/>
        <v>357.55</v>
      </c>
      <c r="C5" s="13">
        <v>74</v>
      </c>
      <c r="D5" s="1"/>
      <c r="E5" s="13">
        <v>49</v>
      </c>
      <c r="F5" s="13">
        <v>13</v>
      </c>
      <c r="G5" s="13">
        <v>1417</v>
      </c>
      <c r="H5" s="13">
        <v>111</v>
      </c>
      <c r="I5" s="13">
        <v>47</v>
      </c>
      <c r="J5" s="13">
        <v>1361</v>
      </c>
      <c r="K5" s="13">
        <v>683</v>
      </c>
      <c r="L5" s="13">
        <f t="shared" si="1"/>
        <v>104.11</v>
      </c>
      <c r="M5" s="13">
        <f t="shared" si="2"/>
        <v>39.36</v>
      </c>
      <c r="N5" s="13">
        <f t="shared" si="3"/>
        <v>51.24</v>
      </c>
      <c r="O5" s="13">
        <f t="shared" si="4"/>
        <v>8.61</v>
      </c>
      <c r="P5" s="13">
        <f t="shared" si="5"/>
        <v>50.18</v>
      </c>
      <c r="Q5" s="13">
        <v>8</v>
      </c>
      <c r="R5" s="13">
        <v>4</v>
      </c>
      <c r="S5" s="13">
        <v>1</v>
      </c>
      <c r="T5" s="13">
        <v>10</v>
      </c>
      <c r="U5" s="13">
        <v>0</v>
      </c>
      <c r="V5" s="13">
        <v>32</v>
      </c>
      <c r="W5" s="13">
        <v>0</v>
      </c>
      <c r="X5" s="13">
        <v>1</v>
      </c>
      <c r="Y5" s="13">
        <v>91</v>
      </c>
      <c r="Z5" s="13">
        <v>89</v>
      </c>
      <c r="AA5" s="575" t="s">
        <v>451</v>
      </c>
      <c r="AB5" s="13">
        <v>0</v>
      </c>
      <c r="AC5" s="1"/>
      <c r="AD5" s="13">
        <v>43</v>
      </c>
      <c r="AE5" s="13">
        <v>1956</v>
      </c>
      <c r="AF5" s="13">
        <f t="shared" si="6"/>
        <v>326</v>
      </c>
      <c r="AG5" s="13">
        <v>934</v>
      </c>
      <c r="AH5" s="13">
        <v>6</v>
      </c>
      <c r="AI5" s="13">
        <v>2167</v>
      </c>
      <c r="AJ5" s="13">
        <v>36</v>
      </c>
      <c r="AK5" s="13">
        <f t="shared" si="7"/>
        <v>6.65</v>
      </c>
      <c r="AL5" s="13">
        <v>103</v>
      </c>
      <c r="AM5" s="13">
        <f t="shared" si="8"/>
        <v>54.33</v>
      </c>
      <c r="AN5" s="13">
        <f t="shared" si="9"/>
        <v>60.19</v>
      </c>
      <c r="AO5" s="13">
        <v>2</v>
      </c>
      <c r="AP5" s="13">
        <v>0</v>
      </c>
      <c r="AQ5" s="13">
        <v>3</v>
      </c>
      <c r="AR5" s="13">
        <v>52</v>
      </c>
      <c r="AS5" s="325" t="s">
        <v>552</v>
      </c>
      <c r="AT5" s="13">
        <v>3</v>
      </c>
      <c r="AU5" s="1"/>
      <c r="AV5" s="103">
        <v>3</v>
      </c>
      <c r="AW5" s="13">
        <v>5</v>
      </c>
      <c r="AX5" s="13" t="s">
        <v>1</v>
      </c>
      <c r="AY5" s="13">
        <v>150</v>
      </c>
      <c r="AZ5" s="13">
        <v>165</v>
      </c>
      <c r="BA5" s="13">
        <v>361</v>
      </c>
      <c r="BB5" s="13">
        <v>333</v>
      </c>
      <c r="BC5" s="13">
        <v>187</v>
      </c>
      <c r="BD5" s="13">
        <v>168</v>
      </c>
      <c r="BE5" s="13" t="s">
        <v>28</v>
      </c>
      <c r="BF5" s="13">
        <v>7</v>
      </c>
      <c r="BG5" s="13">
        <v>113</v>
      </c>
      <c r="BH5" s="13">
        <v>101</v>
      </c>
      <c r="BI5" s="480" t="s">
        <v>437</v>
      </c>
      <c r="BJ5" s="13">
        <v>2</v>
      </c>
      <c r="BK5" s="101">
        <f t="shared" si="10"/>
        <v>120.33</v>
      </c>
      <c r="BL5" s="102">
        <f t="shared" si="11"/>
        <v>111</v>
      </c>
      <c r="BM5" s="1"/>
      <c r="BN5" s="13" t="s">
        <v>8278</v>
      </c>
      <c r="BO5" s="13">
        <v>97</v>
      </c>
      <c r="BP5" s="13">
        <v>6</v>
      </c>
      <c r="BQ5" s="13">
        <v>4758</v>
      </c>
      <c r="BR5" s="13">
        <v>4354</v>
      </c>
      <c r="BS5" s="13">
        <f t="shared" si="12"/>
        <v>52.29</v>
      </c>
      <c r="BT5" s="13">
        <f t="shared" si="13"/>
        <v>47.85</v>
      </c>
      <c r="BU5" s="13">
        <v>66</v>
      </c>
      <c r="BV5" s="13">
        <v>266</v>
      </c>
      <c r="BW5" s="13">
        <v>233</v>
      </c>
      <c r="BX5" s="580" t="s">
        <v>510</v>
      </c>
      <c r="BY5" s="1"/>
      <c r="BZ5" s="6" t="s">
        <v>8254</v>
      </c>
      <c r="CA5" s="361" t="s">
        <v>510</v>
      </c>
      <c r="CB5" s="104">
        <v>140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0</v>
      </c>
      <c r="CI5" s="13">
        <v>2</v>
      </c>
      <c r="CJ5" s="13">
        <v>0</v>
      </c>
      <c r="CK5" s="13">
        <v>0</v>
      </c>
      <c r="CL5" s="13">
        <v>2</v>
      </c>
      <c r="CM5" s="13">
        <f t="shared" si="14"/>
        <v>-1</v>
      </c>
      <c r="CN5" s="13">
        <v>-1.454</v>
      </c>
      <c r="CO5" s="13">
        <f t="shared" si="15"/>
        <v>-2.4539999999999997</v>
      </c>
      <c r="CP5" s="13">
        <f t="shared" si="16"/>
        <v>0</v>
      </c>
      <c r="CQ5" s="13">
        <v>688</v>
      </c>
      <c r="CR5" s="13">
        <v>671</v>
      </c>
      <c r="CS5" s="13">
        <v>10</v>
      </c>
      <c r="CT5" s="13">
        <v>13</v>
      </c>
      <c r="CU5" s="13">
        <v>63</v>
      </c>
      <c r="CV5" s="13">
        <v>41</v>
      </c>
      <c r="CW5" s="13">
        <v>21</v>
      </c>
      <c r="CX5" s="13">
        <v>23</v>
      </c>
      <c r="CY5" s="13">
        <v>557</v>
      </c>
      <c r="CZ5" s="13">
        <v>600</v>
      </c>
      <c r="DA5" s="13">
        <v>355</v>
      </c>
      <c r="DB5" s="13">
        <v>340</v>
      </c>
      <c r="DC5" s="13">
        <v>333</v>
      </c>
      <c r="DD5" s="13">
        <v>331</v>
      </c>
      <c r="DE5" s="13">
        <v>36</v>
      </c>
      <c r="DF5" s="13">
        <v>12</v>
      </c>
      <c r="DG5" s="13">
        <v>22</v>
      </c>
      <c r="DH5" s="13">
        <v>13</v>
      </c>
      <c r="DI5" s="13">
        <v>27</v>
      </c>
      <c r="DJ5" s="13">
        <v>9</v>
      </c>
      <c r="DK5" s="13">
        <v>19</v>
      </c>
      <c r="DL5" s="13">
        <v>10</v>
      </c>
      <c r="DM5" s="13">
        <v>39</v>
      </c>
      <c r="DN5" s="13">
        <v>79</v>
      </c>
      <c r="DO5" s="13">
        <v>163</v>
      </c>
      <c r="DP5" s="13">
        <v>240</v>
      </c>
      <c r="DQ5" s="13">
        <v>27</v>
      </c>
      <c r="DR5" s="13">
        <v>88</v>
      </c>
      <c r="DS5" s="13">
        <v>181</v>
      </c>
      <c r="DT5" s="13">
        <v>251</v>
      </c>
      <c r="DU5" s="13">
        <v>188</v>
      </c>
      <c r="DV5" s="106">
        <v>187</v>
      </c>
      <c r="DW5" s="1"/>
    </row>
    <row r="6" spans="1:127" ht="19.5" customHeight="1" thickTop="1" thickBot="1" x14ac:dyDescent="0.3">
      <c r="A6" s="20" t="s">
        <v>37</v>
      </c>
      <c r="B6" s="101">
        <f t="shared" si="0"/>
        <v>387.43000000000006</v>
      </c>
      <c r="C6" s="13">
        <v>74</v>
      </c>
      <c r="D6" s="1"/>
      <c r="E6" s="13">
        <v>47</v>
      </c>
      <c r="F6" s="13">
        <v>18</v>
      </c>
      <c r="G6" s="13">
        <v>1671</v>
      </c>
      <c r="H6" s="13">
        <v>118</v>
      </c>
      <c r="I6" s="13">
        <v>57</v>
      </c>
      <c r="J6" s="13">
        <v>1552</v>
      </c>
      <c r="K6" s="13">
        <v>747</v>
      </c>
      <c r="L6" s="13">
        <f t="shared" si="1"/>
        <v>107.67</v>
      </c>
      <c r="M6" s="13">
        <f t="shared" si="2"/>
        <v>57.62</v>
      </c>
      <c r="N6" s="13">
        <f t="shared" si="3"/>
        <v>48.71</v>
      </c>
      <c r="O6" s="13">
        <f t="shared" si="4"/>
        <v>8.8699999999999992</v>
      </c>
      <c r="P6" s="13">
        <f t="shared" si="5"/>
        <v>48.13</v>
      </c>
      <c r="Q6" s="13">
        <v>12</v>
      </c>
      <c r="R6" s="13">
        <v>6</v>
      </c>
      <c r="S6" s="13">
        <v>2</v>
      </c>
      <c r="T6" s="13">
        <v>10</v>
      </c>
      <c r="U6" s="13">
        <v>3</v>
      </c>
      <c r="V6" s="13">
        <v>30</v>
      </c>
      <c r="W6" s="13">
        <v>86</v>
      </c>
      <c r="X6" s="13">
        <v>1</v>
      </c>
      <c r="Y6" s="13">
        <v>151</v>
      </c>
      <c r="Z6" s="13">
        <v>148</v>
      </c>
      <c r="AA6" s="223" t="s">
        <v>419</v>
      </c>
      <c r="AB6" s="13">
        <v>1</v>
      </c>
      <c r="AC6" s="1"/>
      <c r="AD6" s="13">
        <v>41</v>
      </c>
      <c r="AE6" s="13">
        <v>1919</v>
      </c>
      <c r="AF6" s="13">
        <f t="shared" si="6"/>
        <v>319.5</v>
      </c>
      <c r="AG6" s="13">
        <v>928</v>
      </c>
      <c r="AH6" s="13">
        <v>5</v>
      </c>
      <c r="AI6" s="13">
        <v>2085</v>
      </c>
      <c r="AJ6" s="13">
        <v>36</v>
      </c>
      <c r="AK6" s="13">
        <f t="shared" si="7"/>
        <v>6.52</v>
      </c>
      <c r="AL6" s="13">
        <v>90</v>
      </c>
      <c r="AM6" s="13">
        <f t="shared" si="8"/>
        <v>53.31</v>
      </c>
      <c r="AN6" s="13">
        <f t="shared" si="9"/>
        <v>57.92</v>
      </c>
      <c r="AO6" s="13">
        <v>3</v>
      </c>
      <c r="AP6" s="13">
        <v>0</v>
      </c>
      <c r="AQ6" s="13">
        <v>4</v>
      </c>
      <c r="AR6" s="13">
        <v>53</v>
      </c>
      <c r="AS6" s="325" t="s">
        <v>552</v>
      </c>
      <c r="AT6" s="13">
        <v>5</v>
      </c>
      <c r="AU6" s="1"/>
      <c r="AV6" s="103">
        <v>4</v>
      </c>
      <c r="AW6" s="13">
        <v>8</v>
      </c>
      <c r="AX6" s="13" t="s">
        <v>1</v>
      </c>
      <c r="AY6" s="13">
        <v>185</v>
      </c>
      <c r="AZ6" s="13">
        <v>172</v>
      </c>
      <c r="BA6" s="13">
        <v>357</v>
      </c>
      <c r="BB6" s="13">
        <v>325</v>
      </c>
      <c r="BC6" s="13">
        <v>157</v>
      </c>
      <c r="BD6" s="13">
        <v>153</v>
      </c>
      <c r="BE6" s="13" t="s">
        <v>37</v>
      </c>
      <c r="BF6" s="13">
        <v>6</v>
      </c>
      <c r="BG6" s="13">
        <v>121</v>
      </c>
      <c r="BH6" s="13">
        <v>106</v>
      </c>
      <c r="BI6" s="575" t="s">
        <v>451</v>
      </c>
      <c r="BJ6" s="13">
        <v>2</v>
      </c>
      <c r="BK6" s="101">
        <f t="shared" si="10"/>
        <v>59.5</v>
      </c>
      <c r="BL6" s="102">
        <f t="shared" si="11"/>
        <v>54.17</v>
      </c>
      <c r="BM6" s="1"/>
      <c r="BN6" s="13" t="s">
        <v>8280</v>
      </c>
      <c r="BO6" s="13">
        <v>91</v>
      </c>
      <c r="BP6" s="13">
        <v>7</v>
      </c>
      <c r="BQ6" s="13">
        <v>4878</v>
      </c>
      <c r="BR6" s="13">
        <v>4434</v>
      </c>
      <c r="BS6" s="13">
        <f t="shared" si="12"/>
        <v>58.07</v>
      </c>
      <c r="BT6" s="13">
        <f t="shared" si="13"/>
        <v>52.79</v>
      </c>
      <c r="BU6" s="13">
        <v>104</v>
      </c>
      <c r="BV6" s="13">
        <v>209</v>
      </c>
      <c r="BW6" s="13">
        <v>178</v>
      </c>
      <c r="BX6" s="264" t="s">
        <v>489</v>
      </c>
      <c r="BY6" s="1"/>
      <c r="BZ6" s="6" t="s">
        <v>8272</v>
      </c>
      <c r="CA6" s="222" t="s">
        <v>419</v>
      </c>
      <c r="CB6" s="104">
        <v>314</v>
      </c>
      <c r="CC6" s="7" t="s">
        <v>8184</v>
      </c>
      <c r="CD6" s="1"/>
      <c r="CE6" s="19" t="s">
        <v>8281</v>
      </c>
      <c r="CF6" s="20" t="s">
        <v>540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f t="shared" si="14"/>
        <v>0</v>
      </c>
      <c r="CN6" s="13">
        <v>0</v>
      </c>
      <c r="CO6" s="13">
        <f t="shared" si="15"/>
        <v>0</v>
      </c>
      <c r="CP6" s="13" t="e">
        <f t="shared" si="16"/>
        <v>#DIV/0!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06">
        <v>0</v>
      </c>
      <c r="DW6" s="1"/>
    </row>
    <row r="7" spans="1:127" ht="19.5" customHeight="1" thickTop="1" thickBot="1" x14ac:dyDescent="0.3">
      <c r="A7" s="20" t="s">
        <v>46</v>
      </c>
      <c r="B7" s="101">
        <f t="shared" si="0"/>
        <v>425.08000000000004</v>
      </c>
      <c r="C7" s="13">
        <v>77</v>
      </c>
      <c r="D7" s="1"/>
      <c r="E7" s="13">
        <v>56</v>
      </c>
      <c r="F7" s="13">
        <v>7</v>
      </c>
      <c r="G7" s="13">
        <v>2237</v>
      </c>
      <c r="H7" s="13">
        <v>152</v>
      </c>
      <c r="I7" s="13">
        <v>92</v>
      </c>
      <c r="J7" s="13">
        <v>2206</v>
      </c>
      <c r="K7" s="13">
        <v>1181</v>
      </c>
      <c r="L7" s="13">
        <f t="shared" si="1"/>
        <v>101.41</v>
      </c>
      <c r="M7" s="13">
        <f t="shared" si="2"/>
        <v>45.65</v>
      </c>
      <c r="N7" s="13">
        <f t="shared" si="3"/>
        <v>51.86</v>
      </c>
      <c r="O7" s="13">
        <f t="shared" si="4"/>
        <v>9.0399999999999991</v>
      </c>
      <c r="P7" s="13">
        <f t="shared" si="5"/>
        <v>53.54</v>
      </c>
      <c r="Q7" s="13">
        <v>13</v>
      </c>
      <c r="R7" s="13">
        <v>9</v>
      </c>
      <c r="S7" s="13">
        <v>4</v>
      </c>
      <c r="T7" s="13">
        <v>12</v>
      </c>
      <c r="U7" s="13">
        <v>6</v>
      </c>
      <c r="V7" s="13">
        <v>20</v>
      </c>
      <c r="W7" s="13">
        <v>59</v>
      </c>
      <c r="X7" s="13">
        <v>3</v>
      </c>
      <c r="Y7" s="13">
        <v>151</v>
      </c>
      <c r="Z7" s="13">
        <v>142</v>
      </c>
      <c r="AA7" s="717" t="s">
        <v>560</v>
      </c>
      <c r="AB7" s="13">
        <v>3</v>
      </c>
      <c r="AC7" s="1"/>
      <c r="AD7" s="13">
        <v>36</v>
      </c>
      <c r="AE7" s="13">
        <v>1812</v>
      </c>
      <c r="AF7" s="13">
        <f t="shared" si="6"/>
        <v>302</v>
      </c>
      <c r="AG7" s="13">
        <v>889</v>
      </c>
      <c r="AH7" s="13">
        <v>7</v>
      </c>
      <c r="AI7" s="13">
        <v>1996</v>
      </c>
      <c r="AJ7" s="13">
        <v>37</v>
      </c>
      <c r="AK7" s="13">
        <f t="shared" si="7"/>
        <v>6.61</v>
      </c>
      <c r="AL7" s="13">
        <v>87</v>
      </c>
      <c r="AM7" s="13">
        <f t="shared" si="8"/>
        <v>48.97</v>
      </c>
      <c r="AN7" s="13">
        <f t="shared" si="9"/>
        <v>53.95</v>
      </c>
      <c r="AO7" s="13">
        <v>2</v>
      </c>
      <c r="AP7" s="13">
        <v>0</v>
      </c>
      <c r="AQ7" s="13">
        <v>4</v>
      </c>
      <c r="AR7" s="13">
        <v>63</v>
      </c>
      <c r="AS7" s="341" t="s">
        <v>560</v>
      </c>
      <c r="AT7" s="13">
        <v>1</v>
      </c>
      <c r="AU7" s="1"/>
      <c r="AV7" s="103">
        <v>5</v>
      </c>
      <c r="AW7" s="13">
        <v>4</v>
      </c>
      <c r="AX7" s="13" t="s">
        <v>1</v>
      </c>
      <c r="AY7" s="13">
        <v>82</v>
      </c>
      <c r="AZ7" s="13">
        <v>78</v>
      </c>
      <c r="BA7" s="13">
        <v>172</v>
      </c>
      <c r="BB7" s="13">
        <v>151</v>
      </c>
      <c r="BC7" s="13">
        <v>85</v>
      </c>
      <c r="BD7" s="13">
        <v>73</v>
      </c>
      <c r="BE7" s="13" t="s">
        <v>46</v>
      </c>
      <c r="BF7" s="13">
        <v>6</v>
      </c>
      <c r="BG7" s="13">
        <v>103</v>
      </c>
      <c r="BH7" s="13">
        <v>76</v>
      </c>
      <c r="BI7" s="480" t="s">
        <v>437</v>
      </c>
      <c r="BJ7" s="13">
        <v>1</v>
      </c>
      <c r="BK7" s="101">
        <f t="shared" si="10"/>
        <v>57.33</v>
      </c>
      <c r="BL7" s="102">
        <f t="shared" si="11"/>
        <v>50.33</v>
      </c>
      <c r="BM7" s="1"/>
      <c r="BN7" s="13" t="s">
        <v>8282</v>
      </c>
      <c r="BO7" s="13">
        <v>84</v>
      </c>
      <c r="BP7" s="13">
        <v>14</v>
      </c>
      <c r="BQ7" s="13">
        <v>2935</v>
      </c>
      <c r="BR7" s="13">
        <v>2700</v>
      </c>
      <c r="BS7" s="13">
        <f t="shared" si="12"/>
        <v>41.93</v>
      </c>
      <c r="BT7" s="13">
        <f t="shared" si="13"/>
        <v>38.57</v>
      </c>
      <c r="BU7" s="13">
        <v>39</v>
      </c>
      <c r="BV7" s="13">
        <v>158</v>
      </c>
      <c r="BW7" s="13">
        <v>147</v>
      </c>
      <c r="BX7" s="705" t="s">
        <v>433</v>
      </c>
      <c r="BY7" s="1"/>
      <c r="BZ7" s="6" t="s">
        <v>8244</v>
      </c>
      <c r="CA7" s="104"/>
      <c r="CB7" s="104">
        <f>SUM(CS3:CS29)</f>
        <v>579</v>
      </c>
      <c r="CC7" s="7" t="s">
        <v>8283</v>
      </c>
      <c r="CD7" s="1"/>
      <c r="CE7" s="21" t="s">
        <v>8284</v>
      </c>
      <c r="CF7" s="22" t="s">
        <v>428</v>
      </c>
      <c r="CG7" s="13">
        <v>2</v>
      </c>
      <c r="CH7" s="13">
        <v>2</v>
      </c>
      <c r="CI7" s="13">
        <v>0</v>
      </c>
      <c r="CJ7" s="13">
        <v>0</v>
      </c>
      <c r="CK7" s="13">
        <v>2</v>
      </c>
      <c r="CL7" s="13">
        <v>2</v>
      </c>
      <c r="CM7" s="13">
        <f t="shared" si="14"/>
        <v>14</v>
      </c>
      <c r="CN7" s="13">
        <v>1.5369999999999999</v>
      </c>
      <c r="CO7" s="13">
        <f t="shared" si="15"/>
        <v>15.536999999999999</v>
      </c>
      <c r="CP7" s="13">
        <f t="shared" si="16"/>
        <v>100</v>
      </c>
      <c r="CQ7" s="13">
        <v>659</v>
      </c>
      <c r="CR7" s="13">
        <v>718</v>
      </c>
      <c r="CS7" s="13">
        <v>12</v>
      </c>
      <c r="CT7" s="13">
        <v>10</v>
      </c>
      <c r="CU7" s="13">
        <v>50</v>
      </c>
      <c r="CV7" s="13">
        <v>55</v>
      </c>
      <c r="CW7" s="13">
        <v>21</v>
      </c>
      <c r="CX7" s="13">
        <v>26</v>
      </c>
      <c r="CY7" s="13">
        <v>600</v>
      </c>
      <c r="CZ7" s="13">
        <v>585</v>
      </c>
      <c r="DA7" s="13">
        <v>338</v>
      </c>
      <c r="DB7" s="13">
        <v>379</v>
      </c>
      <c r="DC7" s="13">
        <v>321</v>
      </c>
      <c r="DD7" s="13">
        <v>339</v>
      </c>
      <c r="DE7" s="13">
        <v>25</v>
      </c>
      <c r="DF7" s="13">
        <v>13</v>
      </c>
      <c r="DG7" s="13">
        <v>32</v>
      </c>
      <c r="DH7" s="13">
        <v>17</v>
      </c>
      <c r="DI7" s="13">
        <v>25</v>
      </c>
      <c r="DJ7" s="13">
        <v>8</v>
      </c>
      <c r="DK7" s="13">
        <v>23</v>
      </c>
      <c r="DL7" s="13">
        <v>9</v>
      </c>
      <c r="DM7" s="13">
        <v>24</v>
      </c>
      <c r="DN7" s="13">
        <v>70</v>
      </c>
      <c r="DO7" s="13">
        <v>176</v>
      </c>
      <c r="DP7" s="13">
        <v>259</v>
      </c>
      <c r="DQ7" s="13">
        <v>32</v>
      </c>
      <c r="DR7" s="13">
        <v>74</v>
      </c>
      <c r="DS7" s="13">
        <v>159</v>
      </c>
      <c r="DT7" s="13">
        <v>252</v>
      </c>
      <c r="DU7" s="13">
        <v>114</v>
      </c>
      <c r="DV7" s="106">
        <v>136</v>
      </c>
      <c r="DW7" s="1"/>
    </row>
    <row r="8" spans="1:127" ht="19.5" customHeight="1" thickTop="1" thickBot="1" x14ac:dyDescent="0.3">
      <c r="A8" s="20" t="s">
        <v>55</v>
      </c>
      <c r="B8" s="101">
        <f t="shared" si="0"/>
        <v>415.66</v>
      </c>
      <c r="C8" s="13">
        <v>77</v>
      </c>
      <c r="D8" s="1"/>
      <c r="E8" s="13">
        <v>52</v>
      </c>
      <c r="F8" s="13">
        <v>12</v>
      </c>
      <c r="G8" s="13">
        <v>2018</v>
      </c>
      <c r="H8" s="13">
        <v>155</v>
      </c>
      <c r="I8" s="13">
        <v>65</v>
      </c>
      <c r="J8" s="13">
        <v>2064</v>
      </c>
      <c r="K8" s="13">
        <v>1091</v>
      </c>
      <c r="L8" s="13">
        <f t="shared" si="1"/>
        <v>97.77</v>
      </c>
      <c r="M8" s="13">
        <f t="shared" si="2"/>
        <v>50.45</v>
      </c>
      <c r="N8" s="13">
        <f t="shared" si="3"/>
        <v>50.05</v>
      </c>
      <c r="O8" s="13">
        <f t="shared" si="4"/>
        <v>9.3800000000000008</v>
      </c>
      <c r="P8" s="13">
        <f t="shared" si="5"/>
        <v>52.86</v>
      </c>
      <c r="Q8" s="13">
        <v>13</v>
      </c>
      <c r="R8" s="13">
        <v>7</v>
      </c>
      <c r="S8" s="13">
        <v>0</v>
      </c>
      <c r="T8" s="13">
        <v>10</v>
      </c>
      <c r="U8" s="13">
        <v>6</v>
      </c>
      <c r="V8" s="13">
        <v>30</v>
      </c>
      <c r="W8" s="13">
        <v>64</v>
      </c>
      <c r="X8" s="13">
        <v>3</v>
      </c>
      <c r="Y8" s="13">
        <v>128</v>
      </c>
      <c r="Z8" s="13">
        <v>95</v>
      </c>
      <c r="AA8" s="261" t="s">
        <v>485</v>
      </c>
      <c r="AB8" s="13">
        <v>1</v>
      </c>
      <c r="AC8" s="1"/>
      <c r="AD8" s="13">
        <v>43</v>
      </c>
      <c r="AE8" s="13">
        <v>2083</v>
      </c>
      <c r="AF8" s="13">
        <f t="shared" si="6"/>
        <v>347.1</v>
      </c>
      <c r="AG8" s="13">
        <v>1011</v>
      </c>
      <c r="AH8" s="13">
        <v>1</v>
      </c>
      <c r="AI8" s="13">
        <v>2303</v>
      </c>
      <c r="AJ8" s="13">
        <v>37</v>
      </c>
      <c r="AK8" s="13">
        <f t="shared" si="7"/>
        <v>6.63</v>
      </c>
      <c r="AL8" s="13">
        <v>105</v>
      </c>
      <c r="AM8" s="13">
        <f t="shared" si="8"/>
        <v>56.3</v>
      </c>
      <c r="AN8" s="13">
        <f t="shared" si="9"/>
        <v>62.24</v>
      </c>
      <c r="AO8" s="13">
        <v>1</v>
      </c>
      <c r="AP8" s="13">
        <v>0</v>
      </c>
      <c r="AQ8" s="13">
        <v>3</v>
      </c>
      <c r="AR8" s="13">
        <v>62</v>
      </c>
      <c r="AS8" s="705" t="s">
        <v>433</v>
      </c>
      <c r="AT8" s="13">
        <v>3</v>
      </c>
      <c r="AU8" s="1"/>
      <c r="AV8" s="103">
        <v>6</v>
      </c>
      <c r="AW8" s="13">
        <v>7</v>
      </c>
      <c r="AX8" s="13" t="s">
        <v>1</v>
      </c>
      <c r="AY8" s="13">
        <v>223</v>
      </c>
      <c r="AZ8" s="13">
        <v>174</v>
      </c>
      <c r="BA8" s="13">
        <v>387</v>
      </c>
      <c r="BB8" s="13">
        <v>308</v>
      </c>
      <c r="BC8" s="13">
        <v>146</v>
      </c>
      <c r="BD8" s="13">
        <v>134</v>
      </c>
      <c r="BE8" s="13" t="s">
        <v>55</v>
      </c>
      <c r="BF8" s="13">
        <v>1</v>
      </c>
      <c r="BG8" s="13">
        <v>157</v>
      </c>
      <c r="BH8" s="13">
        <v>113</v>
      </c>
      <c r="BI8" s="327" t="s">
        <v>433</v>
      </c>
      <c r="BJ8" s="13">
        <v>1</v>
      </c>
      <c r="BK8" s="101">
        <f t="shared" si="10"/>
        <v>64.5</v>
      </c>
      <c r="BL8" s="102">
        <f t="shared" si="11"/>
        <v>51.33</v>
      </c>
      <c r="BM8" s="1"/>
      <c r="BN8" s="13" t="s">
        <v>8285</v>
      </c>
      <c r="BO8" s="13">
        <v>70</v>
      </c>
      <c r="BP8" s="13">
        <v>16</v>
      </c>
      <c r="BQ8" s="13">
        <v>3286</v>
      </c>
      <c r="BR8" s="13">
        <v>3177</v>
      </c>
      <c r="BS8" s="13">
        <f t="shared" si="12"/>
        <v>60.85</v>
      </c>
      <c r="BT8" s="13">
        <f t="shared" si="13"/>
        <v>58.83</v>
      </c>
      <c r="BU8" s="13">
        <v>10</v>
      </c>
      <c r="BV8" s="13">
        <v>208</v>
      </c>
      <c r="BW8" s="13">
        <v>196</v>
      </c>
      <c r="BX8" s="334" t="s">
        <v>514</v>
      </c>
      <c r="BY8" s="1"/>
      <c r="BZ8" s="6" t="s">
        <v>8246</v>
      </c>
      <c r="CA8" s="104"/>
      <c r="CB8" s="104">
        <f>SUM(CU3:CU29)</f>
        <v>2335</v>
      </c>
      <c r="CC8" s="7" t="s">
        <v>8185</v>
      </c>
      <c r="CD8" s="1"/>
      <c r="CE8" s="23" t="s">
        <v>8286</v>
      </c>
      <c r="CF8" s="24" t="s">
        <v>494</v>
      </c>
      <c r="CG8" s="13">
        <v>2</v>
      </c>
      <c r="CH8" s="13">
        <v>1</v>
      </c>
      <c r="CI8" s="13">
        <v>1</v>
      </c>
      <c r="CJ8" s="13">
        <v>0</v>
      </c>
      <c r="CK8" s="13">
        <v>1</v>
      </c>
      <c r="CL8" s="13">
        <v>2</v>
      </c>
      <c r="CM8" s="13">
        <f t="shared" si="14"/>
        <v>6.5</v>
      </c>
      <c r="CN8" s="13">
        <v>1.397</v>
      </c>
      <c r="CO8" s="13">
        <f t="shared" si="15"/>
        <v>7.8970000000000002</v>
      </c>
      <c r="CP8" s="13">
        <f t="shared" si="16"/>
        <v>50</v>
      </c>
      <c r="CQ8" s="13">
        <v>563</v>
      </c>
      <c r="CR8" s="13">
        <v>640</v>
      </c>
      <c r="CS8" s="13">
        <v>15</v>
      </c>
      <c r="CT8" s="13">
        <v>15</v>
      </c>
      <c r="CU8" s="13">
        <v>39</v>
      </c>
      <c r="CV8" s="13">
        <v>55</v>
      </c>
      <c r="CW8" s="13">
        <v>22</v>
      </c>
      <c r="CX8" s="13">
        <v>13</v>
      </c>
      <c r="CY8" s="13">
        <v>515</v>
      </c>
      <c r="CZ8" s="13">
        <v>600</v>
      </c>
      <c r="DA8" s="13">
        <v>350</v>
      </c>
      <c r="DB8" s="13">
        <v>348</v>
      </c>
      <c r="DC8" s="13">
        <v>213</v>
      </c>
      <c r="DD8" s="13">
        <v>292</v>
      </c>
      <c r="DE8" s="13">
        <v>20</v>
      </c>
      <c r="DF8" s="13">
        <v>16</v>
      </c>
      <c r="DG8" s="13">
        <v>31</v>
      </c>
      <c r="DH8" s="13">
        <v>8</v>
      </c>
      <c r="DI8" s="13">
        <v>19</v>
      </c>
      <c r="DJ8" s="13">
        <v>6</v>
      </c>
      <c r="DK8" s="13">
        <v>24</v>
      </c>
      <c r="DL8" s="13">
        <v>5</v>
      </c>
      <c r="DM8" s="13">
        <v>44</v>
      </c>
      <c r="DN8" s="13">
        <v>79</v>
      </c>
      <c r="DO8" s="13">
        <v>173</v>
      </c>
      <c r="DP8" s="13">
        <v>270</v>
      </c>
      <c r="DQ8" s="13">
        <v>40</v>
      </c>
      <c r="DR8" s="13">
        <v>74</v>
      </c>
      <c r="DS8" s="13">
        <v>161</v>
      </c>
      <c r="DT8" s="13">
        <v>246</v>
      </c>
      <c r="DU8" s="13">
        <v>107</v>
      </c>
      <c r="DV8" s="106">
        <v>106</v>
      </c>
      <c r="DW8" s="1"/>
    </row>
    <row r="9" spans="1:127" ht="19.5" customHeight="1" thickTop="1" thickBot="1" x14ac:dyDescent="0.3">
      <c r="A9" s="20" t="s">
        <v>64</v>
      </c>
      <c r="B9" s="101">
        <f t="shared" si="0"/>
        <v>398.83000000000004</v>
      </c>
      <c r="C9" s="13">
        <v>79</v>
      </c>
      <c r="D9" s="1"/>
      <c r="E9" s="13">
        <v>46</v>
      </c>
      <c r="F9" s="13">
        <v>10</v>
      </c>
      <c r="G9" s="13">
        <v>2023</v>
      </c>
      <c r="H9" s="13">
        <v>154</v>
      </c>
      <c r="I9" s="13">
        <v>75</v>
      </c>
      <c r="J9" s="13">
        <v>1916</v>
      </c>
      <c r="K9" s="13">
        <v>981</v>
      </c>
      <c r="L9" s="13">
        <f t="shared" si="1"/>
        <v>105.58</v>
      </c>
      <c r="M9" s="13">
        <f t="shared" si="2"/>
        <v>56.19</v>
      </c>
      <c r="N9" s="13">
        <f t="shared" si="3"/>
        <v>52.69</v>
      </c>
      <c r="O9" s="13">
        <f t="shared" si="4"/>
        <v>8.3699999999999992</v>
      </c>
      <c r="P9" s="13">
        <f t="shared" si="5"/>
        <v>51.2</v>
      </c>
      <c r="Q9" s="13">
        <v>9</v>
      </c>
      <c r="R9" s="13">
        <v>8</v>
      </c>
      <c r="S9" s="13">
        <v>0</v>
      </c>
      <c r="T9" s="13">
        <v>14</v>
      </c>
      <c r="U9" s="13">
        <v>3</v>
      </c>
      <c r="V9" s="13">
        <v>34</v>
      </c>
      <c r="W9" s="13">
        <v>75</v>
      </c>
      <c r="X9" s="13">
        <v>1</v>
      </c>
      <c r="Y9" s="13">
        <v>128</v>
      </c>
      <c r="Z9" s="13">
        <v>98</v>
      </c>
      <c r="AA9" s="231" t="s">
        <v>437</v>
      </c>
      <c r="AB9" s="13">
        <v>2</v>
      </c>
      <c r="AC9" s="1"/>
      <c r="AD9" s="13">
        <v>42</v>
      </c>
      <c r="AE9" s="13">
        <v>2005</v>
      </c>
      <c r="AF9" s="13">
        <f t="shared" si="6"/>
        <v>334.1</v>
      </c>
      <c r="AG9" s="13">
        <v>945</v>
      </c>
      <c r="AH9" s="13">
        <v>5</v>
      </c>
      <c r="AI9" s="13">
        <v>2121</v>
      </c>
      <c r="AJ9" s="13">
        <v>27</v>
      </c>
      <c r="AK9" s="13">
        <f t="shared" si="7"/>
        <v>6.35</v>
      </c>
      <c r="AL9" s="13">
        <v>116</v>
      </c>
      <c r="AM9" s="13">
        <f t="shared" si="8"/>
        <v>74.260000000000005</v>
      </c>
      <c r="AN9" s="13">
        <f t="shared" si="9"/>
        <v>78.56</v>
      </c>
      <c r="AO9" s="13">
        <v>0</v>
      </c>
      <c r="AP9" s="13">
        <v>0</v>
      </c>
      <c r="AQ9" s="13">
        <v>2</v>
      </c>
      <c r="AR9" s="13">
        <v>48</v>
      </c>
      <c r="AS9" s="324" t="s">
        <v>446</v>
      </c>
      <c r="AT9" s="13">
        <v>2</v>
      </c>
      <c r="AU9" s="1"/>
      <c r="AV9" s="103">
        <v>7</v>
      </c>
      <c r="AW9" s="13">
        <v>10</v>
      </c>
      <c r="AX9" s="13" t="s">
        <v>1</v>
      </c>
      <c r="AY9" s="13">
        <v>188</v>
      </c>
      <c r="AZ9" s="13">
        <v>197</v>
      </c>
      <c r="BA9" s="13">
        <v>424</v>
      </c>
      <c r="BB9" s="13">
        <v>396</v>
      </c>
      <c r="BC9" s="13">
        <v>212</v>
      </c>
      <c r="BD9" s="13">
        <v>199</v>
      </c>
      <c r="BE9" s="13" t="s">
        <v>64</v>
      </c>
      <c r="BF9" s="13">
        <v>5</v>
      </c>
      <c r="BG9" s="13">
        <v>100</v>
      </c>
      <c r="BH9" s="13">
        <v>80</v>
      </c>
      <c r="BI9" s="551" t="s">
        <v>433</v>
      </c>
      <c r="BJ9" s="13">
        <v>2</v>
      </c>
      <c r="BK9" s="101">
        <f t="shared" si="10"/>
        <v>53</v>
      </c>
      <c r="BL9" s="102">
        <f t="shared" si="11"/>
        <v>49.5</v>
      </c>
      <c r="BM9" s="1"/>
      <c r="BN9" s="13" t="s">
        <v>8287</v>
      </c>
      <c r="BO9" s="13">
        <v>54</v>
      </c>
      <c r="BP9" s="13">
        <v>17</v>
      </c>
      <c r="BQ9" s="13">
        <v>1579</v>
      </c>
      <c r="BR9" s="13">
        <v>1466</v>
      </c>
      <c r="BS9" s="13">
        <f t="shared" si="12"/>
        <v>42.68</v>
      </c>
      <c r="BT9" s="13">
        <f t="shared" si="13"/>
        <v>39.619999999999997</v>
      </c>
      <c r="BU9" s="13">
        <v>51</v>
      </c>
      <c r="BV9" s="13">
        <v>156</v>
      </c>
      <c r="BW9" s="13">
        <v>123</v>
      </c>
      <c r="BX9" s="248" t="s">
        <v>463</v>
      </c>
      <c r="BY9" s="1"/>
      <c r="BZ9" s="6" t="s">
        <v>8256</v>
      </c>
      <c r="CA9" s="336" t="s">
        <v>485</v>
      </c>
      <c r="CB9" s="104">
        <v>36</v>
      </c>
      <c r="CC9" s="7" t="s">
        <v>8185</v>
      </c>
      <c r="CD9" s="1"/>
      <c r="CE9" s="25" t="s">
        <v>8288</v>
      </c>
      <c r="CF9" s="26" t="s">
        <v>419</v>
      </c>
      <c r="CG9" s="13">
        <v>8</v>
      </c>
      <c r="CH9" s="13">
        <v>4</v>
      </c>
      <c r="CI9" s="13">
        <v>4</v>
      </c>
      <c r="CJ9" s="13">
        <v>0</v>
      </c>
      <c r="CK9" s="13">
        <v>4</v>
      </c>
      <c r="CL9" s="13">
        <v>7</v>
      </c>
      <c r="CM9" s="13">
        <f t="shared" si="14"/>
        <v>24.5</v>
      </c>
      <c r="CN9" s="13">
        <v>0.50899999999999945</v>
      </c>
      <c r="CO9" s="13">
        <f t="shared" si="15"/>
        <v>25.009</v>
      </c>
      <c r="CP9" s="13">
        <f t="shared" si="16"/>
        <v>50</v>
      </c>
      <c r="CQ9" s="13">
        <v>2674</v>
      </c>
      <c r="CR9" s="13">
        <v>2703</v>
      </c>
      <c r="CS9" s="13">
        <v>44</v>
      </c>
      <c r="CT9" s="13">
        <v>34</v>
      </c>
      <c r="CU9" s="13">
        <v>176</v>
      </c>
      <c r="CV9" s="13">
        <v>202</v>
      </c>
      <c r="CW9" s="13">
        <v>93</v>
      </c>
      <c r="CX9" s="13">
        <v>89</v>
      </c>
      <c r="CY9" s="13">
        <v>2345</v>
      </c>
      <c r="CZ9" s="13">
        <v>2348</v>
      </c>
      <c r="DA9" s="13">
        <v>358</v>
      </c>
      <c r="DB9" s="13">
        <v>376</v>
      </c>
      <c r="DC9" s="13">
        <v>279</v>
      </c>
      <c r="DD9" s="13">
        <v>0</v>
      </c>
      <c r="DE9" s="13">
        <v>27</v>
      </c>
      <c r="DF9" s="13">
        <v>15</v>
      </c>
      <c r="DG9" s="13">
        <v>35</v>
      </c>
      <c r="DH9" s="13">
        <v>18</v>
      </c>
      <c r="DI9" s="13">
        <v>16</v>
      </c>
      <c r="DJ9" s="13">
        <v>8</v>
      </c>
      <c r="DK9" s="13">
        <v>0</v>
      </c>
      <c r="DL9" s="13">
        <v>0</v>
      </c>
      <c r="DM9" s="13">
        <v>27</v>
      </c>
      <c r="DN9" s="13">
        <v>70</v>
      </c>
      <c r="DO9" s="13">
        <v>144</v>
      </c>
      <c r="DP9" s="13">
        <v>226</v>
      </c>
      <c r="DQ9" s="13">
        <v>35</v>
      </c>
      <c r="DR9" s="13">
        <v>66</v>
      </c>
      <c r="DS9" s="13">
        <v>141</v>
      </c>
      <c r="DT9" s="13">
        <v>222</v>
      </c>
      <c r="DU9" s="13">
        <v>314</v>
      </c>
      <c r="DV9" s="106">
        <v>297</v>
      </c>
      <c r="DW9" s="1"/>
    </row>
    <row r="10" spans="1:127" ht="19.5" customHeight="1" thickTop="1" thickBot="1" x14ac:dyDescent="0.3">
      <c r="A10" s="20" t="s">
        <v>73</v>
      </c>
      <c r="B10" s="101">
        <f t="shared" si="0"/>
        <v>352.68</v>
      </c>
      <c r="C10" s="13">
        <v>73</v>
      </c>
      <c r="D10" s="1"/>
      <c r="E10" s="13">
        <v>45</v>
      </c>
      <c r="F10" s="13">
        <v>12</v>
      </c>
      <c r="G10" s="13">
        <v>1671</v>
      </c>
      <c r="H10" s="13">
        <v>122</v>
      </c>
      <c r="I10" s="13">
        <v>47</v>
      </c>
      <c r="J10" s="13">
        <v>1688</v>
      </c>
      <c r="K10" s="13">
        <v>868</v>
      </c>
      <c r="L10" s="13">
        <f t="shared" si="1"/>
        <v>98.99</v>
      </c>
      <c r="M10" s="13">
        <f t="shared" si="2"/>
        <v>50.64</v>
      </c>
      <c r="N10" s="13">
        <f t="shared" si="3"/>
        <v>46.08</v>
      </c>
      <c r="O10" s="13">
        <f t="shared" si="4"/>
        <v>9.99</v>
      </c>
      <c r="P10" s="13">
        <f t="shared" si="5"/>
        <v>51.42</v>
      </c>
      <c r="Q10" s="13">
        <v>14</v>
      </c>
      <c r="R10" s="13">
        <v>7</v>
      </c>
      <c r="S10" s="13">
        <v>4</v>
      </c>
      <c r="T10" s="13">
        <v>8</v>
      </c>
      <c r="U10" s="13">
        <v>4</v>
      </c>
      <c r="V10" s="13">
        <v>39</v>
      </c>
      <c r="W10" s="13">
        <v>71</v>
      </c>
      <c r="X10" s="13">
        <v>3</v>
      </c>
      <c r="Y10" s="13">
        <v>171</v>
      </c>
      <c r="Z10" s="13">
        <v>133</v>
      </c>
      <c r="AA10" s="223" t="s">
        <v>419</v>
      </c>
      <c r="AB10" s="13">
        <v>4</v>
      </c>
      <c r="AC10" s="1"/>
      <c r="AD10" s="13">
        <v>43</v>
      </c>
      <c r="AE10" s="13">
        <v>1971</v>
      </c>
      <c r="AF10" s="13">
        <f t="shared" si="6"/>
        <v>328.3</v>
      </c>
      <c r="AG10" s="13">
        <v>947</v>
      </c>
      <c r="AH10" s="13">
        <v>6</v>
      </c>
      <c r="AI10" s="13">
        <v>2149</v>
      </c>
      <c r="AJ10" s="13">
        <v>23</v>
      </c>
      <c r="AK10" s="13">
        <f t="shared" si="7"/>
        <v>6.54</v>
      </c>
      <c r="AL10" s="13">
        <v>105</v>
      </c>
      <c r="AM10" s="13">
        <f t="shared" si="8"/>
        <v>85.7</v>
      </c>
      <c r="AN10" s="13">
        <f t="shared" si="9"/>
        <v>93.43</v>
      </c>
      <c r="AO10" s="13">
        <v>0</v>
      </c>
      <c r="AP10" s="13">
        <v>0</v>
      </c>
      <c r="AQ10" s="13">
        <v>2</v>
      </c>
      <c r="AR10" s="13">
        <v>45</v>
      </c>
      <c r="AS10" s="320" t="s">
        <v>494</v>
      </c>
      <c r="AT10" s="13">
        <v>0</v>
      </c>
      <c r="AU10" s="1"/>
      <c r="AV10" s="103">
        <v>8</v>
      </c>
      <c r="AW10" s="13">
        <v>5</v>
      </c>
      <c r="AX10" s="13" t="s">
        <v>1</v>
      </c>
      <c r="AY10" s="13">
        <v>28</v>
      </c>
      <c r="AZ10" s="13">
        <v>42</v>
      </c>
      <c r="BA10" s="13">
        <v>74</v>
      </c>
      <c r="BB10" s="13">
        <v>94</v>
      </c>
      <c r="BC10" s="13">
        <v>45</v>
      </c>
      <c r="BD10" s="13">
        <v>52</v>
      </c>
      <c r="BE10" s="13" t="s">
        <v>73</v>
      </c>
      <c r="BF10" s="13">
        <v>3</v>
      </c>
      <c r="BG10" s="13">
        <v>38</v>
      </c>
      <c r="BH10" s="13">
        <v>26</v>
      </c>
      <c r="BI10" s="278" t="s">
        <v>529</v>
      </c>
      <c r="BJ10" s="13">
        <v>0</v>
      </c>
      <c r="BK10" s="101">
        <f t="shared" si="10"/>
        <v>14.8</v>
      </c>
      <c r="BL10" s="102">
        <f t="shared" si="11"/>
        <v>18.8</v>
      </c>
      <c r="BM10" s="1"/>
      <c r="BN10" s="13" t="s">
        <v>8289</v>
      </c>
      <c r="BO10" s="13">
        <v>37</v>
      </c>
      <c r="BP10" s="13">
        <v>12</v>
      </c>
      <c r="BQ10" s="13">
        <v>1527</v>
      </c>
      <c r="BR10" s="13">
        <v>1343</v>
      </c>
      <c r="BS10" s="13">
        <f t="shared" si="12"/>
        <v>61.08</v>
      </c>
      <c r="BT10" s="13">
        <f t="shared" si="13"/>
        <v>53.72</v>
      </c>
      <c r="BU10" s="13">
        <v>25</v>
      </c>
      <c r="BV10" s="13">
        <v>144</v>
      </c>
      <c r="BW10" s="13">
        <v>120</v>
      </c>
      <c r="BX10" s="449" t="s">
        <v>419</v>
      </c>
      <c r="BY10" s="1"/>
      <c r="BZ10" s="6" t="s">
        <v>8260</v>
      </c>
      <c r="CA10" s="361" t="s">
        <v>510</v>
      </c>
      <c r="CB10" s="104">
        <v>11</v>
      </c>
      <c r="CC10" s="7" t="s">
        <v>8185</v>
      </c>
      <c r="CD10" s="1"/>
      <c r="CE10" s="27" t="s">
        <v>8290</v>
      </c>
      <c r="CF10" s="28" t="s">
        <v>437</v>
      </c>
      <c r="CG10" s="13">
        <v>8</v>
      </c>
      <c r="CH10" s="13">
        <v>4</v>
      </c>
      <c r="CI10" s="13">
        <v>4</v>
      </c>
      <c r="CJ10" s="13">
        <v>0</v>
      </c>
      <c r="CK10" s="13">
        <v>5</v>
      </c>
      <c r="CL10" s="13">
        <v>3</v>
      </c>
      <c r="CM10" s="13">
        <f t="shared" si="14"/>
        <v>20</v>
      </c>
      <c r="CN10" s="13">
        <v>-0.86700000000000021</v>
      </c>
      <c r="CO10" s="13">
        <f t="shared" si="15"/>
        <v>19.132999999999999</v>
      </c>
      <c r="CP10" s="13">
        <f t="shared" si="16"/>
        <v>50</v>
      </c>
      <c r="CQ10" s="13">
        <v>2646</v>
      </c>
      <c r="CR10" s="13">
        <v>2625</v>
      </c>
      <c r="CS10" s="13">
        <v>52</v>
      </c>
      <c r="CT10" s="13">
        <v>44</v>
      </c>
      <c r="CU10" s="13">
        <v>200</v>
      </c>
      <c r="CV10" s="13">
        <v>187</v>
      </c>
      <c r="CW10" s="13">
        <v>91</v>
      </c>
      <c r="CX10" s="13">
        <v>84</v>
      </c>
      <c r="CY10" s="13">
        <v>2346</v>
      </c>
      <c r="CZ10" s="13">
        <v>2344</v>
      </c>
      <c r="DA10" s="13">
        <v>347</v>
      </c>
      <c r="DB10" s="13">
        <v>346</v>
      </c>
      <c r="DC10" s="13">
        <v>293</v>
      </c>
      <c r="DD10" s="13">
        <v>309</v>
      </c>
      <c r="DE10" s="13">
        <v>31</v>
      </c>
      <c r="DF10" s="13">
        <v>14</v>
      </c>
      <c r="DG10" s="13">
        <v>28</v>
      </c>
      <c r="DH10" s="13">
        <v>15</v>
      </c>
      <c r="DI10" s="13">
        <v>22</v>
      </c>
      <c r="DJ10" s="13">
        <v>8</v>
      </c>
      <c r="DK10" s="13">
        <v>20</v>
      </c>
      <c r="DL10" s="13">
        <v>7</v>
      </c>
      <c r="DM10" s="13">
        <v>27</v>
      </c>
      <c r="DN10" s="13">
        <v>65</v>
      </c>
      <c r="DO10" s="13">
        <v>138</v>
      </c>
      <c r="DP10" s="13">
        <v>228</v>
      </c>
      <c r="DQ10" s="13">
        <v>33</v>
      </c>
      <c r="DR10" s="13">
        <v>74</v>
      </c>
      <c r="DS10" s="13">
        <v>154</v>
      </c>
      <c r="DT10" s="13">
        <v>254</v>
      </c>
      <c r="DU10" s="13">
        <v>148</v>
      </c>
      <c r="DV10" s="106">
        <v>249</v>
      </c>
      <c r="DW10" s="1"/>
    </row>
    <row r="11" spans="1:127" ht="19.5" customHeight="1" thickTop="1" thickBot="1" x14ac:dyDescent="0.3">
      <c r="A11" s="20" t="s">
        <v>82</v>
      </c>
      <c r="B11" s="101">
        <f t="shared" si="0"/>
        <v>399.87</v>
      </c>
      <c r="C11" s="13">
        <v>73</v>
      </c>
      <c r="D11" s="1"/>
      <c r="E11" s="13">
        <v>39</v>
      </c>
      <c r="F11" s="13">
        <v>13</v>
      </c>
      <c r="G11" s="13">
        <v>1757</v>
      </c>
      <c r="H11" s="13">
        <v>139</v>
      </c>
      <c r="I11" s="13">
        <v>65</v>
      </c>
      <c r="J11" s="13">
        <v>1620</v>
      </c>
      <c r="K11" s="13">
        <v>819</v>
      </c>
      <c r="L11" s="13">
        <f t="shared" si="1"/>
        <v>108.46</v>
      </c>
      <c r="M11" s="13">
        <f t="shared" si="2"/>
        <v>67.58</v>
      </c>
      <c r="N11" s="13">
        <f t="shared" si="3"/>
        <v>53.84</v>
      </c>
      <c r="O11" s="13">
        <f t="shared" si="4"/>
        <v>7.94</v>
      </c>
      <c r="P11" s="13">
        <f t="shared" si="5"/>
        <v>50.56</v>
      </c>
      <c r="Q11" s="13">
        <v>17</v>
      </c>
      <c r="R11" s="13">
        <v>7</v>
      </c>
      <c r="S11" s="13">
        <v>2</v>
      </c>
      <c r="T11" s="13">
        <v>9</v>
      </c>
      <c r="U11" s="13">
        <v>4</v>
      </c>
      <c r="V11" s="13">
        <v>35</v>
      </c>
      <c r="W11" s="13">
        <v>72</v>
      </c>
      <c r="X11" s="13">
        <v>1</v>
      </c>
      <c r="Y11" s="13">
        <v>173</v>
      </c>
      <c r="Z11" s="13">
        <v>133</v>
      </c>
      <c r="AA11" s="580" t="s">
        <v>510</v>
      </c>
      <c r="AB11" s="13">
        <v>4</v>
      </c>
      <c r="AC11" s="1"/>
      <c r="AD11" s="13">
        <v>41</v>
      </c>
      <c r="AE11" s="13">
        <v>2082</v>
      </c>
      <c r="AF11" s="13">
        <f t="shared" si="6"/>
        <v>347</v>
      </c>
      <c r="AG11" s="13">
        <v>971</v>
      </c>
      <c r="AH11" s="13">
        <v>4</v>
      </c>
      <c r="AI11" s="13">
        <v>2409</v>
      </c>
      <c r="AJ11" s="13">
        <v>41</v>
      </c>
      <c r="AK11" s="13">
        <f t="shared" si="7"/>
        <v>6.94</v>
      </c>
      <c r="AL11" s="13">
        <v>157</v>
      </c>
      <c r="AM11" s="13">
        <f t="shared" si="8"/>
        <v>50.78</v>
      </c>
      <c r="AN11" s="13">
        <f t="shared" si="9"/>
        <v>58.76</v>
      </c>
      <c r="AO11" s="13">
        <v>2</v>
      </c>
      <c r="AP11" s="13">
        <v>0</v>
      </c>
      <c r="AQ11" s="13">
        <v>3</v>
      </c>
      <c r="AR11" s="13">
        <v>41</v>
      </c>
      <c r="AS11" s="705" t="s">
        <v>433</v>
      </c>
      <c r="AT11" s="13">
        <v>4</v>
      </c>
      <c r="AU11" s="1"/>
      <c r="AV11" s="103">
        <v>9</v>
      </c>
      <c r="AW11" s="13">
        <v>5</v>
      </c>
      <c r="AX11" s="13" t="s">
        <v>1</v>
      </c>
      <c r="AY11" s="13">
        <v>134</v>
      </c>
      <c r="AZ11" s="13">
        <v>118</v>
      </c>
      <c r="BA11" s="13">
        <v>254</v>
      </c>
      <c r="BB11" s="13">
        <v>216</v>
      </c>
      <c r="BC11" s="13">
        <v>107</v>
      </c>
      <c r="BD11" s="13">
        <v>98</v>
      </c>
      <c r="BE11" s="13" t="s">
        <v>82</v>
      </c>
      <c r="BF11" s="13">
        <v>5</v>
      </c>
      <c r="BG11" s="13">
        <v>136</v>
      </c>
      <c r="BH11" s="13">
        <v>116</v>
      </c>
      <c r="BI11" s="310" t="s">
        <v>529</v>
      </c>
      <c r="BJ11" s="13">
        <v>2</v>
      </c>
      <c r="BK11" s="101">
        <f t="shared" si="10"/>
        <v>84.67</v>
      </c>
      <c r="BL11" s="102">
        <f t="shared" si="11"/>
        <v>72</v>
      </c>
      <c r="BM11" s="1"/>
      <c r="BN11" s="13" t="s">
        <v>8291</v>
      </c>
      <c r="BO11" s="13">
        <v>25</v>
      </c>
      <c r="BP11" s="13">
        <v>11</v>
      </c>
      <c r="BQ11" s="13">
        <v>848</v>
      </c>
      <c r="BR11" s="13">
        <v>757</v>
      </c>
      <c r="BS11" s="13">
        <f t="shared" si="12"/>
        <v>60.57</v>
      </c>
      <c r="BT11" s="13">
        <f t="shared" si="13"/>
        <v>54.07</v>
      </c>
      <c r="BU11" s="13">
        <v>18</v>
      </c>
      <c r="BV11" s="13">
        <v>94</v>
      </c>
      <c r="BW11" s="13">
        <v>85</v>
      </c>
      <c r="BX11" s="714" t="s">
        <v>446</v>
      </c>
      <c r="BY11" s="1"/>
      <c r="BZ11" s="6" t="s">
        <v>8248</v>
      </c>
      <c r="CA11" s="104"/>
      <c r="CB11" s="104">
        <f>SUM(CW3:CW29)</f>
        <v>1065</v>
      </c>
      <c r="CC11" s="7" t="s">
        <v>8186</v>
      </c>
      <c r="CD11" s="1"/>
      <c r="CE11" s="29" t="s">
        <v>8292</v>
      </c>
      <c r="CF11" s="30" t="s">
        <v>424</v>
      </c>
      <c r="CG11" s="13">
        <v>2</v>
      </c>
      <c r="CH11" s="13">
        <v>1</v>
      </c>
      <c r="CI11" s="13">
        <v>1</v>
      </c>
      <c r="CJ11" s="13">
        <v>0</v>
      </c>
      <c r="CK11" s="13">
        <v>1</v>
      </c>
      <c r="CL11" s="13">
        <v>1</v>
      </c>
      <c r="CM11" s="13">
        <f t="shared" si="14"/>
        <v>5</v>
      </c>
      <c r="CN11" s="13">
        <v>8.8817841970012523E-16</v>
      </c>
      <c r="CO11" s="13">
        <f t="shared" si="15"/>
        <v>5.0000000000000009</v>
      </c>
      <c r="CP11" s="13">
        <f t="shared" si="16"/>
        <v>50</v>
      </c>
      <c r="CQ11" s="13">
        <v>646</v>
      </c>
      <c r="CR11" s="13">
        <v>691</v>
      </c>
      <c r="CS11" s="13">
        <v>7</v>
      </c>
      <c r="CT11" s="13">
        <v>10</v>
      </c>
      <c r="CU11" s="13">
        <v>55</v>
      </c>
      <c r="CV11" s="13">
        <v>34</v>
      </c>
      <c r="CW11" s="13">
        <v>20</v>
      </c>
      <c r="CX11" s="13">
        <v>32</v>
      </c>
      <c r="CY11" s="13">
        <v>563</v>
      </c>
      <c r="CZ11" s="13">
        <v>600</v>
      </c>
      <c r="DA11" s="13">
        <v>326</v>
      </c>
      <c r="DB11" s="13">
        <v>372</v>
      </c>
      <c r="DC11" s="13">
        <v>320</v>
      </c>
      <c r="DD11" s="13">
        <v>319</v>
      </c>
      <c r="DE11" s="13">
        <v>28</v>
      </c>
      <c r="DF11" s="13">
        <v>12</v>
      </c>
      <c r="DG11" s="13">
        <v>20</v>
      </c>
      <c r="DH11" s="13">
        <v>18</v>
      </c>
      <c r="DI11" s="13">
        <v>27</v>
      </c>
      <c r="DJ11" s="13">
        <v>8</v>
      </c>
      <c r="DK11" s="13">
        <v>14</v>
      </c>
      <c r="DL11" s="13">
        <v>14</v>
      </c>
      <c r="DM11" s="13">
        <v>33</v>
      </c>
      <c r="DN11" s="13">
        <v>81</v>
      </c>
      <c r="DO11" s="13">
        <v>156</v>
      </c>
      <c r="DP11" s="13">
        <v>242</v>
      </c>
      <c r="DQ11" s="13">
        <v>34</v>
      </c>
      <c r="DR11" s="13">
        <v>59</v>
      </c>
      <c r="DS11" s="13">
        <v>163</v>
      </c>
      <c r="DT11" s="13">
        <v>248</v>
      </c>
      <c r="DU11" s="13">
        <v>183</v>
      </c>
      <c r="DV11" s="106">
        <v>176</v>
      </c>
      <c r="DW11" s="1"/>
    </row>
    <row r="12" spans="1:127" ht="19.5" customHeight="1" thickTop="1" thickBot="1" x14ac:dyDescent="0.3">
      <c r="A12" s="20" t="s">
        <v>91</v>
      </c>
      <c r="B12" s="101">
        <f t="shared" si="0"/>
        <v>426.04</v>
      </c>
      <c r="C12" s="13">
        <v>75</v>
      </c>
      <c r="D12" s="1"/>
      <c r="E12" s="13">
        <v>50</v>
      </c>
      <c r="F12" s="13">
        <v>11</v>
      </c>
      <c r="G12" s="13">
        <v>2168</v>
      </c>
      <c r="H12" s="13">
        <v>166</v>
      </c>
      <c r="I12" s="13">
        <v>69</v>
      </c>
      <c r="J12" s="13">
        <v>2015</v>
      </c>
      <c r="K12" s="13">
        <v>988</v>
      </c>
      <c r="L12" s="13">
        <f t="shared" si="1"/>
        <v>107.59</v>
      </c>
      <c r="M12" s="13">
        <f t="shared" si="2"/>
        <v>55.59</v>
      </c>
      <c r="N12" s="13">
        <f t="shared" si="3"/>
        <v>49.72</v>
      </c>
      <c r="O12" s="13">
        <f t="shared" si="4"/>
        <v>8.57</v>
      </c>
      <c r="P12" s="13">
        <f t="shared" si="5"/>
        <v>49.03</v>
      </c>
      <c r="Q12" s="13">
        <v>16</v>
      </c>
      <c r="R12" s="13">
        <v>6</v>
      </c>
      <c r="S12" s="13">
        <v>3</v>
      </c>
      <c r="T12" s="13">
        <v>11</v>
      </c>
      <c r="U12" s="13">
        <v>5</v>
      </c>
      <c r="V12" s="13">
        <v>28</v>
      </c>
      <c r="W12" s="13">
        <v>79</v>
      </c>
      <c r="X12" s="13">
        <v>2</v>
      </c>
      <c r="Y12" s="13">
        <v>174</v>
      </c>
      <c r="Z12" s="13">
        <v>147</v>
      </c>
      <c r="AA12" s="705" t="s">
        <v>433</v>
      </c>
      <c r="AB12" s="13">
        <v>5</v>
      </c>
      <c r="AC12" s="1"/>
      <c r="AD12" s="13">
        <v>40</v>
      </c>
      <c r="AE12" s="13">
        <v>2005</v>
      </c>
      <c r="AF12" s="13">
        <f t="shared" si="6"/>
        <v>334.1</v>
      </c>
      <c r="AG12" s="13">
        <v>937</v>
      </c>
      <c r="AH12" s="13">
        <v>6</v>
      </c>
      <c r="AI12" s="13">
        <v>2218</v>
      </c>
      <c r="AJ12" s="13">
        <v>38</v>
      </c>
      <c r="AK12" s="13">
        <f t="shared" si="7"/>
        <v>6.64</v>
      </c>
      <c r="AL12" s="13">
        <v>109</v>
      </c>
      <c r="AM12" s="13">
        <f t="shared" si="8"/>
        <v>52.76</v>
      </c>
      <c r="AN12" s="13">
        <f t="shared" si="9"/>
        <v>58.37</v>
      </c>
      <c r="AO12" s="13">
        <v>2</v>
      </c>
      <c r="AP12" s="13">
        <v>0</v>
      </c>
      <c r="AQ12" s="13">
        <v>4</v>
      </c>
      <c r="AR12" s="13">
        <v>64</v>
      </c>
      <c r="AS12" s="443" t="s">
        <v>459</v>
      </c>
      <c r="AT12" s="13">
        <v>3</v>
      </c>
      <c r="AU12" s="1"/>
      <c r="AV12" s="103">
        <v>10</v>
      </c>
      <c r="AW12" s="13">
        <v>5</v>
      </c>
      <c r="AX12" s="13" t="s">
        <v>1</v>
      </c>
      <c r="AY12" s="13">
        <v>176</v>
      </c>
      <c r="AZ12" s="13">
        <v>167</v>
      </c>
      <c r="BA12" s="13">
        <v>375</v>
      </c>
      <c r="BB12" s="13">
        <v>339</v>
      </c>
      <c r="BC12" s="13">
        <v>185</v>
      </c>
      <c r="BD12" s="13">
        <v>172</v>
      </c>
      <c r="BE12" s="13" t="s">
        <v>91</v>
      </c>
      <c r="BF12" s="13">
        <v>6</v>
      </c>
      <c r="BG12" s="13">
        <v>208</v>
      </c>
      <c r="BH12" s="13">
        <v>196</v>
      </c>
      <c r="BI12" s="334" t="s">
        <v>514</v>
      </c>
      <c r="BJ12" s="13">
        <v>0</v>
      </c>
      <c r="BK12" s="101">
        <f t="shared" si="10"/>
        <v>75</v>
      </c>
      <c r="BL12" s="102">
        <f t="shared" si="11"/>
        <v>67.8</v>
      </c>
      <c r="BM12" s="1"/>
      <c r="BN12" s="14" t="s">
        <v>8293</v>
      </c>
      <c r="BO12" s="14">
        <v>14</v>
      </c>
      <c r="BP12" s="14">
        <v>7</v>
      </c>
      <c r="BQ12" s="14">
        <v>411</v>
      </c>
      <c r="BR12" s="14">
        <v>342</v>
      </c>
      <c r="BS12" s="14">
        <f t="shared" si="12"/>
        <v>58.71</v>
      </c>
      <c r="BT12" s="14">
        <f t="shared" si="13"/>
        <v>48.86</v>
      </c>
      <c r="BU12" s="14">
        <v>105</v>
      </c>
      <c r="BV12" s="14">
        <v>81</v>
      </c>
      <c r="BW12" s="14">
        <v>66</v>
      </c>
      <c r="BX12" s="296" t="s">
        <v>510</v>
      </c>
      <c r="BY12" s="1"/>
      <c r="BZ12" s="6" t="s">
        <v>8257</v>
      </c>
      <c r="CA12" s="487" t="s">
        <v>582</v>
      </c>
      <c r="CB12" s="104">
        <v>19</v>
      </c>
      <c r="CC12" s="7" t="s">
        <v>8186</v>
      </c>
      <c r="CD12" s="1"/>
      <c r="CE12" s="31" t="s">
        <v>8294</v>
      </c>
      <c r="CF12" s="32" t="s">
        <v>514</v>
      </c>
      <c r="CG12" s="13">
        <v>2</v>
      </c>
      <c r="CH12" s="13">
        <v>2</v>
      </c>
      <c r="CI12" s="13">
        <v>0</v>
      </c>
      <c r="CJ12" s="13">
        <v>0</v>
      </c>
      <c r="CK12" s="13">
        <v>1</v>
      </c>
      <c r="CL12" s="13">
        <v>2</v>
      </c>
      <c r="CM12" s="13">
        <f t="shared" si="14"/>
        <v>12.5</v>
      </c>
      <c r="CN12" s="13">
        <v>1.859999999999999</v>
      </c>
      <c r="CO12" s="13">
        <f t="shared" si="15"/>
        <v>14.36</v>
      </c>
      <c r="CP12" s="13">
        <f t="shared" si="16"/>
        <v>100</v>
      </c>
      <c r="CQ12" s="13">
        <v>606</v>
      </c>
      <c r="CR12" s="13">
        <v>699</v>
      </c>
      <c r="CS12" s="13">
        <v>13</v>
      </c>
      <c r="CT12" s="13">
        <v>13</v>
      </c>
      <c r="CU12" s="13">
        <v>35</v>
      </c>
      <c r="CV12" s="13">
        <v>55</v>
      </c>
      <c r="CW12" s="13">
        <v>20</v>
      </c>
      <c r="CX12" s="13">
        <v>21</v>
      </c>
      <c r="CY12" s="13">
        <v>600</v>
      </c>
      <c r="CZ12" s="13">
        <v>600</v>
      </c>
      <c r="DA12" s="13">
        <v>314</v>
      </c>
      <c r="DB12" s="13">
        <v>371</v>
      </c>
      <c r="DC12" s="13">
        <v>292</v>
      </c>
      <c r="DD12" s="13">
        <v>328</v>
      </c>
      <c r="DE12" s="13">
        <v>18</v>
      </c>
      <c r="DF12" s="13">
        <v>10</v>
      </c>
      <c r="DG12" s="13">
        <v>31</v>
      </c>
      <c r="DH12" s="13">
        <v>13</v>
      </c>
      <c r="DI12" s="13">
        <v>17</v>
      </c>
      <c r="DJ12" s="13">
        <v>10</v>
      </c>
      <c r="DK12" s="13">
        <v>24</v>
      </c>
      <c r="DL12" s="13">
        <v>8</v>
      </c>
      <c r="DM12" s="13">
        <v>49</v>
      </c>
      <c r="DN12" s="13">
        <v>102</v>
      </c>
      <c r="DO12" s="13">
        <v>188</v>
      </c>
      <c r="DP12" s="13">
        <v>288</v>
      </c>
      <c r="DQ12" s="13">
        <v>35</v>
      </c>
      <c r="DR12" s="13">
        <v>87</v>
      </c>
      <c r="DS12" s="13">
        <v>169</v>
      </c>
      <c r="DT12" s="13">
        <v>255</v>
      </c>
      <c r="DU12" s="13">
        <v>208</v>
      </c>
      <c r="DV12" s="106">
        <v>168</v>
      </c>
      <c r="DW12" s="1"/>
    </row>
    <row r="13" spans="1:127" ht="19.5" customHeight="1" thickTop="1" thickBot="1" x14ac:dyDescent="0.3">
      <c r="A13" s="20" t="s">
        <v>100</v>
      </c>
      <c r="B13" s="101">
        <f t="shared" si="0"/>
        <v>321.32000000000005</v>
      </c>
      <c r="C13" s="13">
        <v>71</v>
      </c>
      <c r="D13" s="1"/>
      <c r="E13" s="13">
        <v>51</v>
      </c>
      <c r="F13" s="13">
        <v>13</v>
      </c>
      <c r="G13" s="13">
        <v>1896</v>
      </c>
      <c r="H13" s="13">
        <v>150</v>
      </c>
      <c r="I13" s="13">
        <v>57</v>
      </c>
      <c r="J13" s="13">
        <v>1855</v>
      </c>
      <c r="K13" s="13">
        <v>926</v>
      </c>
      <c r="L13" s="13">
        <f t="shared" si="1"/>
        <v>102.21</v>
      </c>
      <c r="M13" s="13">
        <f t="shared" si="2"/>
        <v>49.89</v>
      </c>
      <c r="N13" s="13">
        <f t="shared" si="3"/>
        <v>49.68</v>
      </c>
      <c r="O13" s="13">
        <f t="shared" si="4"/>
        <v>8.9600000000000009</v>
      </c>
      <c r="P13" s="13">
        <f t="shared" si="5"/>
        <v>49.92</v>
      </c>
      <c r="Q13" s="13">
        <v>11</v>
      </c>
      <c r="R13" s="13">
        <v>6</v>
      </c>
      <c r="S13" s="13">
        <v>2</v>
      </c>
      <c r="T13" s="13">
        <v>15</v>
      </c>
      <c r="U13" s="13">
        <v>1</v>
      </c>
      <c r="V13" s="13">
        <v>25</v>
      </c>
      <c r="W13" s="13">
        <v>103</v>
      </c>
      <c r="X13" s="13">
        <v>3</v>
      </c>
      <c r="Y13" s="13">
        <v>158</v>
      </c>
      <c r="Z13" s="13">
        <v>148</v>
      </c>
      <c r="AA13" s="580" t="s">
        <v>510</v>
      </c>
      <c r="AB13" s="13">
        <v>1</v>
      </c>
      <c r="AC13" s="1"/>
      <c r="AD13" s="13">
        <v>27</v>
      </c>
      <c r="AE13" s="13">
        <v>1332</v>
      </c>
      <c r="AF13" s="13">
        <f t="shared" si="6"/>
        <v>222</v>
      </c>
      <c r="AG13" s="13">
        <v>652</v>
      </c>
      <c r="AH13" s="13">
        <v>4</v>
      </c>
      <c r="AI13" s="13">
        <v>1422</v>
      </c>
      <c r="AJ13" s="13">
        <v>17</v>
      </c>
      <c r="AK13" s="13">
        <f t="shared" si="7"/>
        <v>6.41</v>
      </c>
      <c r="AL13" s="13">
        <v>69</v>
      </c>
      <c r="AM13" s="13">
        <f t="shared" si="8"/>
        <v>78.349999999999994</v>
      </c>
      <c r="AN13" s="13">
        <f t="shared" si="9"/>
        <v>83.65</v>
      </c>
      <c r="AO13" s="13">
        <v>2</v>
      </c>
      <c r="AP13" s="13">
        <v>0</v>
      </c>
      <c r="AQ13" s="13">
        <v>3</v>
      </c>
      <c r="AR13" s="13">
        <v>52</v>
      </c>
      <c r="AS13" s="432" t="s">
        <v>463</v>
      </c>
      <c r="AT13" s="13">
        <v>4</v>
      </c>
      <c r="AU13" s="1"/>
      <c r="AV13" s="103">
        <v>11</v>
      </c>
      <c r="AW13" s="13">
        <v>2</v>
      </c>
      <c r="AX13" s="13" t="s">
        <v>1</v>
      </c>
      <c r="AY13" s="13">
        <v>62</v>
      </c>
      <c r="AZ13" s="13">
        <v>51</v>
      </c>
      <c r="BA13" s="13">
        <v>100</v>
      </c>
      <c r="BB13" s="13">
        <v>82</v>
      </c>
      <c r="BC13" s="13">
        <v>34</v>
      </c>
      <c r="BD13" s="13">
        <v>31</v>
      </c>
      <c r="BE13" s="13" t="s">
        <v>100</v>
      </c>
      <c r="BF13" s="13">
        <v>2</v>
      </c>
      <c r="BG13" s="13">
        <v>80</v>
      </c>
      <c r="BH13" s="13">
        <v>60</v>
      </c>
      <c r="BI13" s="238" t="s">
        <v>442</v>
      </c>
      <c r="BJ13" s="13">
        <v>0</v>
      </c>
      <c r="BK13" s="101">
        <f t="shared" si="10"/>
        <v>50</v>
      </c>
      <c r="BL13" s="102">
        <f t="shared" si="11"/>
        <v>41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361" t="s">
        <v>510</v>
      </c>
      <c r="CB13" s="104">
        <v>3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2</v>
      </c>
      <c r="CI13" s="13">
        <v>0</v>
      </c>
      <c r="CJ13" s="13">
        <v>0</v>
      </c>
      <c r="CK13" s="13">
        <v>1</v>
      </c>
      <c r="CL13" s="13">
        <v>2</v>
      </c>
      <c r="CM13" s="13">
        <f t="shared" si="14"/>
        <v>12.5</v>
      </c>
      <c r="CN13" s="13">
        <v>3.6789999999999989</v>
      </c>
      <c r="CO13" s="13">
        <f t="shared" si="15"/>
        <v>16.178999999999998</v>
      </c>
      <c r="CP13" s="13">
        <f t="shared" si="16"/>
        <v>100</v>
      </c>
      <c r="CQ13" s="13">
        <v>596</v>
      </c>
      <c r="CR13" s="13">
        <v>741</v>
      </c>
      <c r="CS13" s="13">
        <v>13</v>
      </c>
      <c r="CT13" s="13">
        <v>8</v>
      </c>
      <c r="CU13" s="13">
        <v>49</v>
      </c>
      <c r="CV13" s="13">
        <v>48</v>
      </c>
      <c r="CW13" s="13">
        <v>15</v>
      </c>
      <c r="CX13" s="13">
        <v>40</v>
      </c>
      <c r="CY13" s="13">
        <v>600</v>
      </c>
      <c r="CZ13" s="13">
        <v>567</v>
      </c>
      <c r="DA13" s="13">
        <v>312</v>
      </c>
      <c r="DB13" s="13">
        <v>426</v>
      </c>
      <c r="DC13" s="13">
        <v>284</v>
      </c>
      <c r="DD13" s="13">
        <v>315</v>
      </c>
      <c r="DE13" s="13">
        <v>27</v>
      </c>
      <c r="DF13" s="13">
        <v>9</v>
      </c>
      <c r="DG13" s="13">
        <v>27</v>
      </c>
      <c r="DH13" s="13">
        <v>24</v>
      </c>
      <c r="DI13" s="13">
        <v>22</v>
      </c>
      <c r="DJ13" s="13">
        <v>6</v>
      </c>
      <c r="DK13" s="13">
        <v>21</v>
      </c>
      <c r="DL13" s="13">
        <v>16</v>
      </c>
      <c r="DM13" s="13">
        <v>52</v>
      </c>
      <c r="DN13" s="13">
        <v>98</v>
      </c>
      <c r="DO13" s="13">
        <v>197</v>
      </c>
      <c r="DP13" s="13">
        <v>287</v>
      </c>
      <c r="DQ13" s="13">
        <v>33</v>
      </c>
      <c r="DR13" s="13">
        <v>72</v>
      </c>
      <c r="DS13" s="13">
        <v>148</v>
      </c>
      <c r="DT13" s="13">
        <v>213</v>
      </c>
      <c r="DU13" s="13">
        <v>116</v>
      </c>
      <c r="DV13" s="106">
        <v>156</v>
      </c>
      <c r="DW13" s="1"/>
    </row>
    <row r="14" spans="1:127" ht="19.5" customHeight="1" thickTop="1" thickBot="1" x14ac:dyDescent="0.3">
      <c r="A14" s="20" t="s">
        <v>109</v>
      </c>
      <c r="B14" s="101">
        <f t="shared" si="0"/>
        <v>430.65999999999997</v>
      </c>
      <c r="C14" s="13">
        <v>82</v>
      </c>
      <c r="D14" s="1"/>
      <c r="E14" s="13">
        <v>58</v>
      </c>
      <c r="F14" s="13">
        <v>11</v>
      </c>
      <c r="G14" s="13">
        <v>2225</v>
      </c>
      <c r="H14" s="13">
        <v>163</v>
      </c>
      <c r="I14" s="13">
        <v>71</v>
      </c>
      <c r="J14" s="13">
        <v>2149</v>
      </c>
      <c r="K14" s="13">
        <v>1078</v>
      </c>
      <c r="L14" s="13">
        <f t="shared" si="1"/>
        <v>103.54</v>
      </c>
      <c r="M14" s="13">
        <f t="shared" si="2"/>
        <v>47.34</v>
      </c>
      <c r="N14" s="13">
        <f t="shared" si="3"/>
        <v>48.45</v>
      </c>
      <c r="O14" s="13">
        <f t="shared" si="4"/>
        <v>9.18</v>
      </c>
      <c r="P14" s="13">
        <f t="shared" si="5"/>
        <v>50.16</v>
      </c>
      <c r="Q14" s="13">
        <v>11</v>
      </c>
      <c r="R14" s="13">
        <v>6</v>
      </c>
      <c r="S14" s="13">
        <v>5</v>
      </c>
      <c r="T14" s="13">
        <v>17</v>
      </c>
      <c r="U14" s="13">
        <v>4</v>
      </c>
      <c r="V14" s="13">
        <v>30</v>
      </c>
      <c r="W14" s="13">
        <v>92</v>
      </c>
      <c r="X14" s="13">
        <v>1</v>
      </c>
      <c r="Y14" s="13">
        <v>141</v>
      </c>
      <c r="Z14" s="13">
        <v>122</v>
      </c>
      <c r="AA14" s="787" t="s">
        <v>560</v>
      </c>
      <c r="AB14" s="13">
        <v>1</v>
      </c>
      <c r="AC14" s="1"/>
      <c r="AD14" s="13">
        <v>47</v>
      </c>
      <c r="AE14" s="13">
        <v>2238</v>
      </c>
      <c r="AF14" s="13">
        <f t="shared" si="6"/>
        <v>373</v>
      </c>
      <c r="AG14" s="13">
        <v>1043</v>
      </c>
      <c r="AH14" s="13">
        <v>3</v>
      </c>
      <c r="AI14" s="13">
        <v>2571</v>
      </c>
      <c r="AJ14" s="13">
        <v>34</v>
      </c>
      <c r="AK14" s="13">
        <f t="shared" si="7"/>
        <v>6.89</v>
      </c>
      <c r="AL14" s="13">
        <v>128</v>
      </c>
      <c r="AM14" s="13">
        <f t="shared" si="8"/>
        <v>65.819999999999993</v>
      </c>
      <c r="AN14" s="13">
        <f t="shared" si="9"/>
        <v>75.62</v>
      </c>
      <c r="AO14" s="13">
        <v>2</v>
      </c>
      <c r="AP14" s="13">
        <v>0</v>
      </c>
      <c r="AQ14" s="13">
        <v>3</v>
      </c>
      <c r="AR14" s="13">
        <v>42</v>
      </c>
      <c r="AS14" s="723" t="s">
        <v>451</v>
      </c>
      <c r="AT14" s="13">
        <v>3</v>
      </c>
      <c r="AU14" s="1"/>
      <c r="AV14" s="103">
        <v>12</v>
      </c>
      <c r="AW14" s="13">
        <v>6</v>
      </c>
      <c r="AX14" s="13" t="s">
        <v>1</v>
      </c>
      <c r="AY14" s="13">
        <v>76</v>
      </c>
      <c r="AZ14" s="13">
        <v>86</v>
      </c>
      <c r="BA14" s="13">
        <v>149</v>
      </c>
      <c r="BB14" s="13">
        <v>156</v>
      </c>
      <c r="BC14" s="13">
        <v>66</v>
      </c>
      <c r="BD14" s="13">
        <v>70</v>
      </c>
      <c r="BE14" s="13" t="s">
        <v>109</v>
      </c>
      <c r="BF14" s="13">
        <v>5</v>
      </c>
      <c r="BG14" s="13">
        <v>61</v>
      </c>
      <c r="BH14" s="13">
        <v>63</v>
      </c>
      <c r="BI14" s="715" t="s">
        <v>582</v>
      </c>
      <c r="BJ14" s="13">
        <v>0</v>
      </c>
      <c r="BK14" s="101">
        <f t="shared" si="10"/>
        <v>24.83</v>
      </c>
      <c r="BL14" s="102">
        <f t="shared" si="11"/>
        <v>26</v>
      </c>
      <c r="BM14" s="1"/>
      <c r="BY14" s="1"/>
      <c r="BZ14" s="6" t="s">
        <v>8264</v>
      </c>
      <c r="CA14" s="311" t="s">
        <v>428</v>
      </c>
      <c r="CB14" s="104">
        <v>24</v>
      </c>
      <c r="CC14" s="7" t="s">
        <v>8187</v>
      </c>
      <c r="CD14" s="1"/>
      <c r="CE14" s="35" t="s">
        <v>8296</v>
      </c>
      <c r="CF14" s="36" t="s">
        <v>463</v>
      </c>
      <c r="CG14" s="13">
        <v>4</v>
      </c>
      <c r="CH14" s="13">
        <v>3</v>
      </c>
      <c r="CI14" s="13">
        <v>1</v>
      </c>
      <c r="CJ14" s="13">
        <v>0</v>
      </c>
      <c r="CK14" s="13">
        <v>2</v>
      </c>
      <c r="CL14" s="13">
        <v>2</v>
      </c>
      <c r="CM14" s="13">
        <f t="shared" si="14"/>
        <v>16</v>
      </c>
      <c r="CN14" s="13">
        <v>-0.25799999999999912</v>
      </c>
      <c r="CO14" s="13">
        <f t="shared" si="15"/>
        <v>15.742000000000001</v>
      </c>
      <c r="CP14" s="13">
        <f t="shared" si="16"/>
        <v>75</v>
      </c>
      <c r="CQ14" s="13">
        <v>1340</v>
      </c>
      <c r="CR14" s="13">
        <v>1370</v>
      </c>
      <c r="CS14" s="13">
        <v>20</v>
      </c>
      <c r="CT14" s="13">
        <v>15</v>
      </c>
      <c r="CU14" s="13">
        <v>105</v>
      </c>
      <c r="CV14" s="13">
        <v>93</v>
      </c>
      <c r="CW14" s="13">
        <v>45</v>
      </c>
      <c r="CX14" s="13">
        <v>44</v>
      </c>
      <c r="CY14" s="13">
        <v>1163</v>
      </c>
      <c r="CZ14" s="13">
        <v>1200</v>
      </c>
      <c r="DA14" s="13">
        <v>359</v>
      </c>
      <c r="DB14" s="13">
        <v>363</v>
      </c>
      <c r="DC14" s="13">
        <v>305</v>
      </c>
      <c r="DD14" s="13">
        <v>304</v>
      </c>
      <c r="DE14" s="13">
        <v>28</v>
      </c>
      <c r="DF14" s="13">
        <v>13</v>
      </c>
      <c r="DG14" s="13">
        <v>28</v>
      </c>
      <c r="DH14" s="13">
        <v>12</v>
      </c>
      <c r="DI14" s="13">
        <v>23</v>
      </c>
      <c r="DJ14" s="13">
        <v>9</v>
      </c>
      <c r="DK14" s="13">
        <v>20</v>
      </c>
      <c r="DL14" s="13">
        <v>10</v>
      </c>
      <c r="DM14" s="13">
        <v>35</v>
      </c>
      <c r="DN14" s="13">
        <v>75</v>
      </c>
      <c r="DO14" s="13">
        <v>165</v>
      </c>
      <c r="DP14" s="13">
        <v>254</v>
      </c>
      <c r="DQ14" s="13">
        <v>35</v>
      </c>
      <c r="DR14" s="13">
        <v>81</v>
      </c>
      <c r="DS14" s="13">
        <v>165</v>
      </c>
      <c r="DT14" s="13">
        <v>249</v>
      </c>
      <c r="DU14" s="13">
        <v>178</v>
      </c>
      <c r="DV14" s="106">
        <v>350</v>
      </c>
      <c r="DW14" s="1"/>
    </row>
    <row r="15" spans="1:127" ht="19.5" customHeight="1" thickTop="1" thickBot="1" x14ac:dyDescent="0.3">
      <c r="A15" s="20" t="s">
        <v>118</v>
      </c>
      <c r="B15" s="101">
        <f t="shared" si="0"/>
        <v>493.24</v>
      </c>
      <c r="C15" s="13">
        <v>86</v>
      </c>
      <c r="D15" s="1"/>
      <c r="E15" s="13">
        <v>62</v>
      </c>
      <c r="F15" s="13">
        <v>16</v>
      </c>
      <c r="G15" s="13">
        <v>2993</v>
      </c>
      <c r="H15" s="13">
        <v>205</v>
      </c>
      <c r="I15" s="13">
        <v>125</v>
      </c>
      <c r="J15" s="13">
        <v>2758</v>
      </c>
      <c r="K15" s="13">
        <v>1375</v>
      </c>
      <c r="L15" s="13">
        <f t="shared" si="1"/>
        <v>108.52</v>
      </c>
      <c r="M15" s="13">
        <f t="shared" si="2"/>
        <v>65.069999999999993</v>
      </c>
      <c r="N15" s="13">
        <f t="shared" si="3"/>
        <v>52.46</v>
      </c>
      <c r="O15" s="13">
        <f t="shared" si="4"/>
        <v>8.36</v>
      </c>
      <c r="P15" s="13">
        <f t="shared" si="5"/>
        <v>49.85</v>
      </c>
      <c r="Q15" s="13">
        <v>16</v>
      </c>
      <c r="R15" s="13">
        <v>10</v>
      </c>
      <c r="S15" s="13">
        <v>5</v>
      </c>
      <c r="T15" s="13">
        <v>16</v>
      </c>
      <c r="U15" s="13">
        <v>8</v>
      </c>
      <c r="V15" s="13">
        <v>28</v>
      </c>
      <c r="W15" s="13">
        <v>67</v>
      </c>
      <c r="X15" s="13">
        <v>3</v>
      </c>
      <c r="Y15" s="13">
        <v>175</v>
      </c>
      <c r="Z15" s="13">
        <v>131</v>
      </c>
      <c r="AA15" s="320" t="s">
        <v>494</v>
      </c>
      <c r="AB15" s="13">
        <v>7</v>
      </c>
      <c r="AC15" s="1"/>
      <c r="AD15" s="13">
        <v>38</v>
      </c>
      <c r="AE15" s="13">
        <v>1881</v>
      </c>
      <c r="AF15" s="13">
        <f t="shared" si="6"/>
        <v>313.3</v>
      </c>
      <c r="AG15" s="13">
        <v>907</v>
      </c>
      <c r="AH15" s="13">
        <v>5</v>
      </c>
      <c r="AI15" s="13">
        <v>2036</v>
      </c>
      <c r="AJ15" s="13">
        <v>27</v>
      </c>
      <c r="AK15" s="13">
        <f t="shared" si="7"/>
        <v>6.49</v>
      </c>
      <c r="AL15" s="13">
        <v>87</v>
      </c>
      <c r="AM15" s="13">
        <f t="shared" si="8"/>
        <v>69.67</v>
      </c>
      <c r="AN15" s="13">
        <f t="shared" si="9"/>
        <v>75.41</v>
      </c>
      <c r="AO15" s="13">
        <v>2</v>
      </c>
      <c r="AP15" s="13">
        <v>0</v>
      </c>
      <c r="AQ15" s="13">
        <v>3</v>
      </c>
      <c r="AR15" s="13">
        <v>42</v>
      </c>
      <c r="AS15" s="278" t="s">
        <v>529</v>
      </c>
      <c r="AT15" s="13">
        <v>3</v>
      </c>
      <c r="AU15" s="1"/>
      <c r="AV15" s="103">
        <v>13</v>
      </c>
      <c r="AW15" s="13">
        <v>7</v>
      </c>
      <c r="AX15" s="13" t="s">
        <v>1</v>
      </c>
      <c r="AY15" s="13">
        <v>153</v>
      </c>
      <c r="AZ15" s="13">
        <v>166</v>
      </c>
      <c r="BA15" s="13">
        <v>383</v>
      </c>
      <c r="BB15" s="13">
        <v>341</v>
      </c>
      <c r="BC15" s="13">
        <v>210</v>
      </c>
      <c r="BD15" s="13">
        <v>175</v>
      </c>
      <c r="BE15" s="13" t="s">
        <v>118</v>
      </c>
      <c r="BF15" s="13">
        <v>2</v>
      </c>
      <c r="BG15" s="13">
        <v>118</v>
      </c>
      <c r="BH15" s="13">
        <v>104</v>
      </c>
      <c r="BI15" s="318" t="s">
        <v>463</v>
      </c>
      <c r="BJ15" s="13">
        <v>0</v>
      </c>
      <c r="BK15" s="101">
        <f t="shared" si="10"/>
        <v>54.71</v>
      </c>
      <c r="BL15" s="102">
        <f t="shared" si="11"/>
        <v>48.71</v>
      </c>
      <c r="BM15" s="1"/>
      <c r="BY15" s="1"/>
      <c r="BZ15" s="6" t="s">
        <v>8265</v>
      </c>
      <c r="CA15" s="372" t="s">
        <v>433</v>
      </c>
      <c r="CB15" s="104">
        <v>59</v>
      </c>
      <c r="CC15" s="7" t="s">
        <v>8187</v>
      </c>
      <c r="CD15" s="1"/>
      <c r="CE15" s="37" t="s">
        <v>8297</v>
      </c>
      <c r="CF15" s="38" t="s">
        <v>529</v>
      </c>
      <c r="CG15" s="13">
        <v>2</v>
      </c>
      <c r="CH15" s="13">
        <v>0</v>
      </c>
      <c r="CI15" s="13">
        <v>2</v>
      </c>
      <c r="CJ15" s="13">
        <v>0</v>
      </c>
      <c r="CK15" s="13">
        <v>1</v>
      </c>
      <c r="CL15" s="13">
        <v>0</v>
      </c>
      <c r="CM15" s="13">
        <f t="shared" si="14"/>
        <v>-2.5</v>
      </c>
      <c r="CN15" s="13">
        <v>-1.2520000000000009</v>
      </c>
      <c r="CO15" s="13">
        <f t="shared" si="15"/>
        <v>-3.7520000000000007</v>
      </c>
      <c r="CP15" s="13">
        <f t="shared" si="16"/>
        <v>0</v>
      </c>
      <c r="CQ15" s="13">
        <v>653</v>
      </c>
      <c r="CR15" s="13">
        <v>620</v>
      </c>
      <c r="CS15" s="13">
        <v>10</v>
      </c>
      <c r="CT15" s="13">
        <v>9</v>
      </c>
      <c r="CU15" s="13">
        <v>54</v>
      </c>
      <c r="CV15" s="13">
        <v>50</v>
      </c>
      <c r="CW15" s="13">
        <v>18</v>
      </c>
      <c r="CX15" s="13">
        <v>13</v>
      </c>
      <c r="CY15" s="13">
        <v>574</v>
      </c>
      <c r="CZ15" s="13">
        <v>600</v>
      </c>
      <c r="DA15" s="13">
        <v>341</v>
      </c>
      <c r="DB15" s="13">
        <v>311</v>
      </c>
      <c r="DC15" s="13">
        <v>312</v>
      </c>
      <c r="DD15" s="13">
        <v>0</v>
      </c>
      <c r="DE15" s="13">
        <v>27</v>
      </c>
      <c r="DF15" s="13">
        <v>11</v>
      </c>
      <c r="DG15" s="13">
        <v>25</v>
      </c>
      <c r="DH15" s="13">
        <v>7</v>
      </c>
      <c r="DI15" s="13">
        <v>27</v>
      </c>
      <c r="DJ15" s="13">
        <v>7</v>
      </c>
      <c r="DK15" s="13">
        <v>0</v>
      </c>
      <c r="DL15" s="13">
        <v>0</v>
      </c>
      <c r="DM15" s="13">
        <v>45</v>
      </c>
      <c r="DN15" s="13">
        <v>71</v>
      </c>
      <c r="DO15" s="13">
        <v>157</v>
      </c>
      <c r="DP15" s="13">
        <v>261</v>
      </c>
      <c r="DQ15" s="13">
        <v>47</v>
      </c>
      <c r="DR15" s="13">
        <v>82</v>
      </c>
      <c r="DS15" s="13">
        <v>176</v>
      </c>
      <c r="DT15" s="13">
        <v>287</v>
      </c>
      <c r="DU15" s="13">
        <v>207</v>
      </c>
      <c r="DV15" s="106">
        <v>171</v>
      </c>
      <c r="DW15" s="1"/>
    </row>
    <row r="16" spans="1:127" ht="19.5" customHeight="1" thickTop="1" thickBot="1" x14ac:dyDescent="0.3">
      <c r="A16" s="146" t="s">
        <v>127</v>
      </c>
      <c r="B16" s="101">
        <f t="shared" si="0"/>
        <v>577.13</v>
      </c>
      <c r="C16" s="14">
        <v>84</v>
      </c>
      <c r="D16" s="1"/>
      <c r="E16" s="14">
        <v>65</v>
      </c>
      <c r="F16" s="14">
        <v>19</v>
      </c>
      <c r="G16" s="14">
        <v>2867</v>
      </c>
      <c r="H16" s="14">
        <v>226</v>
      </c>
      <c r="I16" s="14">
        <v>104</v>
      </c>
      <c r="J16" s="14">
        <v>2621</v>
      </c>
      <c r="K16" s="14">
        <v>1320</v>
      </c>
      <c r="L16" s="14">
        <f t="shared" si="1"/>
        <v>109.39</v>
      </c>
      <c r="M16" s="14">
        <f t="shared" si="2"/>
        <v>62.33</v>
      </c>
      <c r="N16" s="14">
        <f t="shared" si="3"/>
        <v>53.3</v>
      </c>
      <c r="O16" s="14">
        <f t="shared" si="4"/>
        <v>7.94</v>
      </c>
      <c r="P16" s="14">
        <f t="shared" si="5"/>
        <v>50.36</v>
      </c>
      <c r="Q16" s="14">
        <v>14</v>
      </c>
      <c r="R16" s="14">
        <v>8</v>
      </c>
      <c r="S16" s="14">
        <v>4</v>
      </c>
      <c r="T16" s="14">
        <v>19</v>
      </c>
      <c r="U16" s="14">
        <v>5</v>
      </c>
      <c r="V16" s="14">
        <v>27</v>
      </c>
      <c r="W16" s="14">
        <v>63</v>
      </c>
      <c r="X16" s="14">
        <v>1</v>
      </c>
      <c r="Y16" s="14">
        <v>172</v>
      </c>
      <c r="Z16" s="14">
        <v>158</v>
      </c>
      <c r="AA16" s="295" t="s">
        <v>415</v>
      </c>
      <c r="AB16" s="14">
        <v>3</v>
      </c>
      <c r="AC16" s="1"/>
      <c r="AD16" s="14">
        <v>47</v>
      </c>
      <c r="AE16" s="14">
        <v>2452</v>
      </c>
      <c r="AF16" s="14">
        <f t="shared" si="6"/>
        <v>408.4</v>
      </c>
      <c r="AG16" s="13">
        <v>1205</v>
      </c>
      <c r="AH16" s="14">
        <v>8</v>
      </c>
      <c r="AI16" s="14">
        <v>2612</v>
      </c>
      <c r="AJ16" s="14">
        <v>51</v>
      </c>
      <c r="AK16" s="14">
        <f t="shared" si="7"/>
        <v>6.39</v>
      </c>
      <c r="AL16" s="14">
        <v>121</v>
      </c>
      <c r="AM16" s="14">
        <f t="shared" si="8"/>
        <v>48.08</v>
      </c>
      <c r="AN16" s="14">
        <f t="shared" si="9"/>
        <v>51.22</v>
      </c>
      <c r="AO16" s="14">
        <v>3</v>
      </c>
      <c r="AP16" s="14">
        <v>1</v>
      </c>
      <c r="AQ16" s="14">
        <v>5</v>
      </c>
      <c r="AR16" s="14">
        <v>57</v>
      </c>
      <c r="AS16" s="734" t="s">
        <v>433</v>
      </c>
      <c r="AT16" s="14">
        <v>4</v>
      </c>
      <c r="AU16" s="1"/>
      <c r="AV16" s="103">
        <v>14</v>
      </c>
      <c r="AW16" s="13">
        <v>8</v>
      </c>
      <c r="AX16" s="13" t="s">
        <v>1</v>
      </c>
      <c r="AY16" s="13">
        <v>257</v>
      </c>
      <c r="AZ16" s="13">
        <v>238</v>
      </c>
      <c r="BA16" s="13">
        <v>476</v>
      </c>
      <c r="BB16" s="13">
        <v>421</v>
      </c>
      <c r="BC16" s="13">
        <v>195</v>
      </c>
      <c r="BD16" s="13">
        <v>183</v>
      </c>
      <c r="BE16" s="13" t="s">
        <v>127</v>
      </c>
      <c r="BF16" s="13">
        <v>3</v>
      </c>
      <c r="BG16" s="13">
        <v>173</v>
      </c>
      <c r="BH16" s="13">
        <v>147</v>
      </c>
      <c r="BI16" s="350" t="s">
        <v>489</v>
      </c>
      <c r="BJ16" s="13">
        <v>2</v>
      </c>
      <c r="BK16" s="101">
        <f t="shared" si="10"/>
        <v>79.33</v>
      </c>
      <c r="BL16" s="102">
        <f t="shared" si="11"/>
        <v>70.17</v>
      </c>
      <c r="BM16" s="1"/>
      <c r="BY16" s="1"/>
      <c r="BZ16" s="6" t="s">
        <v>8266</v>
      </c>
      <c r="CA16" s="496" t="s">
        <v>437</v>
      </c>
      <c r="CB16" s="104">
        <v>138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1</v>
      </c>
      <c r="CI16" s="13">
        <v>1</v>
      </c>
      <c r="CJ16" s="13">
        <v>0</v>
      </c>
      <c r="CK16" s="13">
        <v>0</v>
      </c>
      <c r="CL16" s="13">
        <v>0</v>
      </c>
      <c r="CM16" s="13">
        <f t="shared" si="14"/>
        <v>2</v>
      </c>
      <c r="CN16" s="13">
        <v>3.0000000000001141E-3</v>
      </c>
      <c r="CO16" s="13">
        <f t="shared" si="15"/>
        <v>2.0030000000000001</v>
      </c>
      <c r="CP16" s="13">
        <f t="shared" si="16"/>
        <v>50</v>
      </c>
      <c r="CQ16" s="13">
        <v>637</v>
      </c>
      <c r="CR16" s="13">
        <v>635</v>
      </c>
      <c r="CS16" s="13">
        <v>10</v>
      </c>
      <c r="CT16" s="13">
        <v>18</v>
      </c>
      <c r="CU16" s="13">
        <v>48</v>
      </c>
      <c r="CV16" s="13">
        <v>48</v>
      </c>
      <c r="CW16" s="13">
        <v>17</v>
      </c>
      <c r="CX16" s="13">
        <v>19</v>
      </c>
      <c r="CY16" s="13">
        <v>600</v>
      </c>
      <c r="CZ16" s="13">
        <v>579</v>
      </c>
      <c r="DA16" s="13">
        <v>320</v>
      </c>
      <c r="DB16" s="13">
        <v>321</v>
      </c>
      <c r="DC16" s="13">
        <v>317</v>
      </c>
      <c r="DD16" s="13">
        <v>314</v>
      </c>
      <c r="DE16" s="13">
        <v>25</v>
      </c>
      <c r="DF16" s="13">
        <v>9</v>
      </c>
      <c r="DG16" s="13">
        <v>25</v>
      </c>
      <c r="DH16" s="13">
        <v>10</v>
      </c>
      <c r="DI16" s="13">
        <v>23</v>
      </c>
      <c r="DJ16" s="13">
        <v>8</v>
      </c>
      <c r="DK16" s="13">
        <v>23</v>
      </c>
      <c r="DL16" s="13">
        <v>9</v>
      </c>
      <c r="DM16" s="13">
        <v>32</v>
      </c>
      <c r="DN16" s="13">
        <v>74</v>
      </c>
      <c r="DO16" s="13">
        <v>174</v>
      </c>
      <c r="DP16" s="13">
        <v>286</v>
      </c>
      <c r="DQ16" s="13">
        <v>31</v>
      </c>
      <c r="DR16" s="13">
        <v>71</v>
      </c>
      <c r="DS16" s="13">
        <v>174</v>
      </c>
      <c r="DT16" s="13">
        <v>264</v>
      </c>
      <c r="DU16" s="13">
        <v>161</v>
      </c>
      <c r="DV16" s="106">
        <v>100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4</v>
      </c>
      <c r="AX17" s="13" t="s">
        <v>10</v>
      </c>
      <c r="AY17" s="13">
        <v>25</v>
      </c>
      <c r="AZ17" s="13">
        <v>22</v>
      </c>
      <c r="BA17" s="13">
        <v>55</v>
      </c>
      <c r="BB17" s="13">
        <v>45</v>
      </c>
      <c r="BC17" s="13">
        <v>30</v>
      </c>
      <c r="BD17" s="13">
        <v>23</v>
      </c>
      <c r="BE17" s="13" t="s">
        <v>19</v>
      </c>
      <c r="BF17" s="13">
        <v>9</v>
      </c>
      <c r="BG17" s="13">
        <v>42</v>
      </c>
      <c r="BH17" s="13">
        <v>31</v>
      </c>
      <c r="BI17" s="578" t="s">
        <v>459</v>
      </c>
      <c r="BJ17" s="13">
        <v>1</v>
      </c>
      <c r="BK17" s="101">
        <f t="shared" si="10"/>
        <v>18.329999999999998</v>
      </c>
      <c r="BL17" s="102">
        <f t="shared" si="11"/>
        <v>15</v>
      </c>
      <c r="BM17" s="1"/>
      <c r="BY17" s="1"/>
      <c r="BZ17" s="6" t="s">
        <v>8267</v>
      </c>
      <c r="CA17" s="448" t="s">
        <v>419</v>
      </c>
      <c r="CB17" s="104">
        <v>226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0</v>
      </c>
      <c r="CI17" s="13">
        <v>1</v>
      </c>
      <c r="CJ17" s="13">
        <v>1</v>
      </c>
      <c r="CK17" s="13">
        <v>2</v>
      </c>
      <c r="CL17" s="13">
        <v>2</v>
      </c>
      <c r="CM17" s="13">
        <f t="shared" si="14"/>
        <v>5</v>
      </c>
      <c r="CN17" s="13">
        <v>-0.41999999999999987</v>
      </c>
      <c r="CO17" s="13">
        <f t="shared" si="15"/>
        <v>4.58</v>
      </c>
      <c r="CP17" s="13">
        <f t="shared" si="16"/>
        <v>0</v>
      </c>
      <c r="CQ17" s="13">
        <v>656</v>
      </c>
      <c r="CR17" s="13">
        <v>635</v>
      </c>
      <c r="CS17" s="13">
        <v>17</v>
      </c>
      <c r="CT17" s="13">
        <v>7</v>
      </c>
      <c r="CU17" s="13">
        <v>50</v>
      </c>
      <c r="CV17" s="13">
        <v>59</v>
      </c>
      <c r="CW17" s="13">
        <v>18</v>
      </c>
      <c r="CX17" s="13">
        <v>14</v>
      </c>
      <c r="CY17" s="13">
        <v>600</v>
      </c>
      <c r="CZ17" s="13">
        <v>600</v>
      </c>
      <c r="DA17" s="13">
        <v>336</v>
      </c>
      <c r="DB17" s="13">
        <v>336</v>
      </c>
      <c r="DC17" s="13">
        <v>320</v>
      </c>
      <c r="DD17" s="13">
        <v>299</v>
      </c>
      <c r="DE17" s="13">
        <v>26</v>
      </c>
      <c r="DF17" s="13">
        <v>10</v>
      </c>
      <c r="DG17" s="13">
        <v>31</v>
      </c>
      <c r="DH17" s="13">
        <v>10</v>
      </c>
      <c r="DI17" s="13">
        <v>24</v>
      </c>
      <c r="DJ17" s="13">
        <v>8</v>
      </c>
      <c r="DK17" s="13">
        <v>28</v>
      </c>
      <c r="DL17" s="13">
        <v>4</v>
      </c>
      <c r="DM17" s="13">
        <v>38</v>
      </c>
      <c r="DN17" s="13">
        <v>80</v>
      </c>
      <c r="DO17" s="13">
        <v>183</v>
      </c>
      <c r="DP17" s="13">
        <v>264</v>
      </c>
      <c r="DQ17" s="13">
        <v>47</v>
      </c>
      <c r="DR17" s="13">
        <v>78</v>
      </c>
      <c r="DS17" s="13">
        <v>178</v>
      </c>
      <c r="DT17" s="13">
        <v>262</v>
      </c>
      <c r="DU17" s="13">
        <v>92</v>
      </c>
      <c r="DV17" s="106">
        <v>179</v>
      </c>
      <c r="DW17" s="1"/>
    </row>
    <row r="18" spans="1:127" ht="19.5" customHeight="1" thickTop="1" thickBot="1" x14ac:dyDescent="0.3">
      <c r="AU18" s="1"/>
      <c r="AV18" s="103">
        <v>16</v>
      </c>
      <c r="AW18" s="13">
        <v>1</v>
      </c>
      <c r="AX18" s="13" t="s">
        <v>10</v>
      </c>
      <c r="AY18" s="13">
        <v>19</v>
      </c>
      <c r="AZ18" s="13">
        <v>15</v>
      </c>
      <c r="BA18" s="13">
        <v>25</v>
      </c>
      <c r="BB18" s="13">
        <v>25</v>
      </c>
      <c r="BC18" s="13">
        <v>6</v>
      </c>
      <c r="BD18" s="13">
        <v>10</v>
      </c>
      <c r="BE18" s="13" t="s">
        <v>28</v>
      </c>
      <c r="BF18" s="13">
        <v>10</v>
      </c>
      <c r="BG18" s="13">
        <v>25</v>
      </c>
      <c r="BH18" s="13">
        <v>25</v>
      </c>
      <c r="BI18" s="714" t="s">
        <v>446</v>
      </c>
      <c r="BJ18" s="13">
        <v>1</v>
      </c>
      <c r="BK18" s="101" t="e">
        <f t="shared" si="10"/>
        <v>#DIV/0!</v>
      </c>
      <c r="BL18" s="102" t="e">
        <f t="shared" si="11"/>
        <v>#DIV/0!</v>
      </c>
      <c r="BM18" s="1"/>
      <c r="BY18" s="1"/>
      <c r="BZ18" s="6" t="s">
        <v>8250</v>
      </c>
      <c r="CA18" s="104"/>
      <c r="CB18" s="104">
        <f>SUM(CY3:CY29)</f>
        <v>28920</v>
      </c>
      <c r="CC18" s="7" t="s">
        <v>8187</v>
      </c>
      <c r="CD18" s="1"/>
      <c r="CE18" s="43" t="s">
        <v>8301</v>
      </c>
      <c r="CF18" s="44" t="s">
        <v>446</v>
      </c>
      <c r="CG18" s="13">
        <v>8</v>
      </c>
      <c r="CH18" s="13">
        <v>3</v>
      </c>
      <c r="CI18" s="13">
        <v>5</v>
      </c>
      <c r="CJ18" s="13">
        <v>0</v>
      </c>
      <c r="CK18" s="13">
        <v>4</v>
      </c>
      <c r="CL18" s="13">
        <v>4</v>
      </c>
      <c r="CM18" s="13">
        <f t="shared" si="14"/>
        <v>14</v>
      </c>
      <c r="CN18" s="13">
        <v>-3.3109999999999991</v>
      </c>
      <c r="CO18" s="13">
        <f t="shared" si="15"/>
        <v>10.689</v>
      </c>
      <c r="CP18" s="13">
        <f t="shared" si="16"/>
        <v>37.5</v>
      </c>
      <c r="CQ18" s="13">
        <v>2646</v>
      </c>
      <c r="CR18" s="13">
        <v>2575</v>
      </c>
      <c r="CS18" s="13">
        <v>36</v>
      </c>
      <c r="CT18" s="13">
        <v>39</v>
      </c>
      <c r="CU18" s="13">
        <v>196</v>
      </c>
      <c r="CV18" s="13">
        <v>177</v>
      </c>
      <c r="CW18" s="13">
        <v>94</v>
      </c>
      <c r="CX18" s="13">
        <v>82</v>
      </c>
      <c r="CY18" s="13">
        <v>2316</v>
      </c>
      <c r="CZ18" s="13">
        <v>2389</v>
      </c>
      <c r="DA18" s="13">
        <v>354</v>
      </c>
      <c r="DB18" s="13">
        <v>346</v>
      </c>
      <c r="DC18" s="13">
        <v>309</v>
      </c>
      <c r="DD18" s="13">
        <v>293</v>
      </c>
      <c r="DE18" s="13">
        <v>32</v>
      </c>
      <c r="DF18" s="13">
        <v>15</v>
      </c>
      <c r="DG18" s="13">
        <v>25</v>
      </c>
      <c r="DH18" s="13">
        <v>15</v>
      </c>
      <c r="DI18" s="13">
        <v>18</v>
      </c>
      <c r="DJ18" s="13">
        <v>7</v>
      </c>
      <c r="DK18" s="13">
        <v>18</v>
      </c>
      <c r="DL18" s="13">
        <v>7</v>
      </c>
      <c r="DM18" s="13">
        <v>37</v>
      </c>
      <c r="DN18" s="13">
        <v>74</v>
      </c>
      <c r="DO18" s="13">
        <v>157</v>
      </c>
      <c r="DP18" s="13">
        <v>238</v>
      </c>
      <c r="DQ18" s="13">
        <v>27</v>
      </c>
      <c r="DR18" s="13">
        <v>67</v>
      </c>
      <c r="DS18" s="13">
        <v>165</v>
      </c>
      <c r="DT18" s="13">
        <v>263</v>
      </c>
      <c r="DU18" s="13">
        <v>240</v>
      </c>
      <c r="DV18" s="106">
        <v>307</v>
      </c>
      <c r="DW18" s="1"/>
    </row>
    <row r="19" spans="1:127" ht="19.5" customHeight="1" thickTop="1" thickBot="1" x14ac:dyDescent="0.3">
      <c r="AU19" s="1"/>
      <c r="AV19" s="103">
        <v>17</v>
      </c>
      <c r="AW19" s="13">
        <v>5</v>
      </c>
      <c r="AX19" s="13" t="s">
        <v>10</v>
      </c>
      <c r="AY19" s="13">
        <v>122</v>
      </c>
      <c r="AZ19" s="13">
        <v>121</v>
      </c>
      <c r="BA19" s="13">
        <v>306</v>
      </c>
      <c r="BB19" s="13">
        <v>263</v>
      </c>
      <c r="BC19" s="13">
        <v>177</v>
      </c>
      <c r="BD19" s="13">
        <v>142</v>
      </c>
      <c r="BE19" s="13" t="s">
        <v>37</v>
      </c>
      <c r="BF19" s="13">
        <v>3</v>
      </c>
      <c r="BG19" s="13">
        <v>166</v>
      </c>
      <c r="BH19" s="13">
        <v>145</v>
      </c>
      <c r="BI19" s="550" t="s">
        <v>446</v>
      </c>
      <c r="BJ19" s="13">
        <v>1</v>
      </c>
      <c r="BK19" s="101">
        <f t="shared" si="10"/>
        <v>76.5</v>
      </c>
      <c r="BL19" s="102">
        <f t="shared" si="11"/>
        <v>65.75</v>
      </c>
      <c r="BM19" s="1"/>
      <c r="BY19" s="1"/>
      <c r="BZ19" s="6" t="s">
        <v>8302</v>
      </c>
      <c r="CA19" s="104"/>
      <c r="CB19" s="104">
        <f>(QUOTIENT(CB18,6)+MOD(CB18,6)/10)</f>
        <v>4820</v>
      </c>
      <c r="CC19" s="7" t="s">
        <v>8204</v>
      </c>
      <c r="CD19" s="1"/>
      <c r="CE19" s="45" t="s">
        <v>8303</v>
      </c>
      <c r="CF19" s="46" t="s">
        <v>459</v>
      </c>
      <c r="CG19" s="13">
        <v>6</v>
      </c>
      <c r="CH19" s="13">
        <v>3</v>
      </c>
      <c r="CI19" s="13">
        <v>3</v>
      </c>
      <c r="CJ19" s="13">
        <v>0</v>
      </c>
      <c r="CK19" s="13">
        <v>4</v>
      </c>
      <c r="CL19" s="13">
        <v>3</v>
      </c>
      <c r="CM19" s="13">
        <f t="shared" si="14"/>
        <v>16.5</v>
      </c>
      <c r="CN19" s="13">
        <v>4.1409999999999991</v>
      </c>
      <c r="CO19" s="13">
        <f t="shared" si="15"/>
        <v>20.640999999999998</v>
      </c>
      <c r="CP19" s="13">
        <f t="shared" si="16"/>
        <v>50</v>
      </c>
      <c r="CQ19" s="13">
        <v>1819</v>
      </c>
      <c r="CR19" s="13">
        <v>1764</v>
      </c>
      <c r="CS19" s="13">
        <v>36</v>
      </c>
      <c r="CT19" s="13">
        <v>32</v>
      </c>
      <c r="CU19" s="13">
        <v>119</v>
      </c>
      <c r="CV19" s="13">
        <v>132</v>
      </c>
      <c r="CW19" s="13">
        <v>63</v>
      </c>
      <c r="CX19" s="13">
        <v>62</v>
      </c>
      <c r="CY19" s="13">
        <v>1667</v>
      </c>
      <c r="CZ19" s="13">
        <v>1570</v>
      </c>
      <c r="DA19" s="13">
        <v>347</v>
      </c>
      <c r="DB19" s="13">
        <v>329</v>
      </c>
      <c r="DC19" s="13">
        <v>206</v>
      </c>
      <c r="DD19" s="13">
        <v>207</v>
      </c>
      <c r="DE19" s="13">
        <v>26</v>
      </c>
      <c r="DF19" s="13">
        <v>16</v>
      </c>
      <c r="DG19" s="13">
        <v>27</v>
      </c>
      <c r="DH19" s="13">
        <v>15</v>
      </c>
      <c r="DI19" s="13">
        <v>17</v>
      </c>
      <c r="DJ19" s="13">
        <v>6</v>
      </c>
      <c r="DK19" s="13">
        <v>20</v>
      </c>
      <c r="DL19" s="13">
        <v>6</v>
      </c>
      <c r="DM19" s="13">
        <v>43</v>
      </c>
      <c r="DN19" s="13">
        <v>75</v>
      </c>
      <c r="DO19" s="13">
        <v>167</v>
      </c>
      <c r="DP19" s="13">
        <v>265</v>
      </c>
      <c r="DQ19" s="13">
        <v>32</v>
      </c>
      <c r="DR19" s="13">
        <v>80</v>
      </c>
      <c r="DS19" s="13">
        <v>160</v>
      </c>
      <c r="DT19" s="13">
        <v>238</v>
      </c>
      <c r="DU19" s="13">
        <v>142</v>
      </c>
      <c r="DV19" s="106">
        <v>277</v>
      </c>
      <c r="DW19" s="1"/>
    </row>
    <row r="20" spans="1:127" ht="19.5" customHeight="1" thickTop="1" thickBot="1" x14ac:dyDescent="0.3">
      <c r="AU20" s="1"/>
      <c r="AV20" s="103">
        <v>18</v>
      </c>
      <c r="AW20" s="13">
        <v>6</v>
      </c>
      <c r="AX20" s="13" t="s">
        <v>10</v>
      </c>
      <c r="AY20" s="13">
        <v>139</v>
      </c>
      <c r="AZ20" s="13">
        <v>133</v>
      </c>
      <c r="BA20" s="13">
        <v>358</v>
      </c>
      <c r="BB20" s="13">
        <v>293</v>
      </c>
      <c r="BC20" s="13">
        <v>200</v>
      </c>
      <c r="BD20" s="13">
        <v>160</v>
      </c>
      <c r="BE20" s="13" t="s">
        <v>46</v>
      </c>
      <c r="BF20" s="13">
        <v>1</v>
      </c>
      <c r="BG20" s="13">
        <v>115</v>
      </c>
      <c r="BH20" s="13">
        <v>104</v>
      </c>
      <c r="BI20" s="253" t="s">
        <v>471</v>
      </c>
      <c r="BJ20" s="13">
        <v>0</v>
      </c>
      <c r="BK20" s="101">
        <f t="shared" si="10"/>
        <v>59.67</v>
      </c>
      <c r="BL20" s="102">
        <f t="shared" si="11"/>
        <v>48.83</v>
      </c>
      <c r="BM20" s="1"/>
      <c r="BY20" s="1"/>
      <c r="BZ20" s="6" t="s">
        <v>8304</v>
      </c>
      <c r="CA20" s="104"/>
      <c r="CB20" s="104">
        <f>ROUND(CB3*6/CB18,2)</f>
        <v>6.64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2</v>
      </c>
      <c r="CI20" s="13">
        <v>0</v>
      </c>
      <c r="CJ20" s="13">
        <v>0</v>
      </c>
      <c r="CK20" s="13">
        <v>2</v>
      </c>
      <c r="CL20" s="13">
        <v>2</v>
      </c>
      <c r="CM20" s="13">
        <f t="shared" si="14"/>
        <v>14</v>
      </c>
      <c r="CN20" s="13">
        <v>1.02</v>
      </c>
      <c r="CO20" s="13">
        <f t="shared" si="15"/>
        <v>15.02</v>
      </c>
      <c r="CP20" s="13">
        <f t="shared" si="16"/>
        <v>100</v>
      </c>
      <c r="CQ20" s="13">
        <v>618</v>
      </c>
      <c r="CR20" s="13">
        <v>645</v>
      </c>
      <c r="CS20" s="13">
        <v>17</v>
      </c>
      <c r="CT20" s="13">
        <v>8</v>
      </c>
      <c r="CU20" s="13">
        <v>44</v>
      </c>
      <c r="CV20" s="13">
        <v>40</v>
      </c>
      <c r="CW20" s="13">
        <v>20</v>
      </c>
      <c r="CX20" s="13">
        <v>23</v>
      </c>
      <c r="CY20" s="13">
        <v>600</v>
      </c>
      <c r="CZ20" s="13">
        <v>580</v>
      </c>
      <c r="DA20" s="13">
        <v>332</v>
      </c>
      <c r="DB20" s="13">
        <v>336</v>
      </c>
      <c r="DC20" s="13">
        <v>286</v>
      </c>
      <c r="DD20" s="13">
        <v>309</v>
      </c>
      <c r="DE20" s="13">
        <v>26</v>
      </c>
      <c r="DF20" s="13">
        <v>11</v>
      </c>
      <c r="DG20" s="13">
        <v>23</v>
      </c>
      <c r="DH20" s="13">
        <v>13</v>
      </c>
      <c r="DI20" s="13">
        <v>18</v>
      </c>
      <c r="DJ20" s="13">
        <v>9</v>
      </c>
      <c r="DK20" s="13">
        <v>17</v>
      </c>
      <c r="DL20" s="13">
        <v>10</v>
      </c>
      <c r="DM20" s="13">
        <v>41</v>
      </c>
      <c r="DN20" s="13">
        <v>85</v>
      </c>
      <c r="DO20" s="13">
        <v>202</v>
      </c>
      <c r="DP20" s="13">
        <v>274</v>
      </c>
      <c r="DQ20" s="13">
        <v>49</v>
      </c>
      <c r="DR20" s="13">
        <v>88</v>
      </c>
      <c r="DS20" s="13">
        <v>165</v>
      </c>
      <c r="DT20" s="13">
        <v>266</v>
      </c>
      <c r="DU20" s="13">
        <v>97</v>
      </c>
      <c r="DV20" s="106">
        <v>311</v>
      </c>
      <c r="DW20" s="1"/>
    </row>
    <row r="21" spans="1:127" ht="19.5" customHeight="1" thickTop="1" thickBot="1" x14ac:dyDescent="0.3">
      <c r="AU21" s="1"/>
      <c r="AV21" s="103">
        <v>19</v>
      </c>
      <c r="AW21" s="13">
        <v>5</v>
      </c>
      <c r="AX21" s="13" t="s">
        <v>10</v>
      </c>
      <c r="AY21" s="13">
        <v>62</v>
      </c>
      <c r="AZ21" s="13">
        <v>63</v>
      </c>
      <c r="BA21" s="13">
        <v>127</v>
      </c>
      <c r="BB21" s="13">
        <v>144</v>
      </c>
      <c r="BC21" s="13">
        <v>61</v>
      </c>
      <c r="BD21" s="13">
        <v>81</v>
      </c>
      <c r="BE21" s="13" t="s">
        <v>55</v>
      </c>
      <c r="BF21" s="13">
        <v>1</v>
      </c>
      <c r="BG21" s="13">
        <v>55</v>
      </c>
      <c r="BH21" s="13">
        <v>52</v>
      </c>
      <c r="BI21" s="235" t="s">
        <v>433</v>
      </c>
      <c r="BJ21" s="13">
        <v>0</v>
      </c>
      <c r="BK21" s="101">
        <f t="shared" si="10"/>
        <v>25.4</v>
      </c>
      <c r="BL21" s="102">
        <f t="shared" si="11"/>
        <v>28.8</v>
      </c>
      <c r="BM21" s="1"/>
      <c r="BY21" s="1"/>
      <c r="BZ21" s="6" t="s">
        <v>8307</v>
      </c>
      <c r="CA21" s="104"/>
      <c r="CB21" s="104">
        <f>ROUND(CB3/CA1,2)</f>
        <v>320.06</v>
      </c>
      <c r="CC21" s="7" t="s">
        <v>8184</v>
      </c>
      <c r="CD21" s="1"/>
      <c r="CE21" s="49" t="s">
        <v>8308</v>
      </c>
      <c r="CF21" s="50" t="s">
        <v>502</v>
      </c>
      <c r="CG21" s="13">
        <v>4</v>
      </c>
      <c r="CH21" s="13">
        <v>3</v>
      </c>
      <c r="CI21" s="13">
        <v>1</v>
      </c>
      <c r="CJ21" s="13">
        <v>0</v>
      </c>
      <c r="CK21" s="13">
        <v>4</v>
      </c>
      <c r="CL21" s="13">
        <v>2</v>
      </c>
      <c r="CM21" s="13">
        <f t="shared" si="14"/>
        <v>19</v>
      </c>
      <c r="CN21" s="13">
        <v>1.6939999999999991</v>
      </c>
      <c r="CO21" s="13">
        <f t="shared" si="15"/>
        <v>20.693999999999999</v>
      </c>
      <c r="CP21" s="13">
        <f t="shared" si="16"/>
        <v>75</v>
      </c>
      <c r="CQ21" s="13">
        <v>1233</v>
      </c>
      <c r="CR21" s="13">
        <v>1308</v>
      </c>
      <c r="CS21" s="13">
        <v>29</v>
      </c>
      <c r="CT21" s="13">
        <v>24</v>
      </c>
      <c r="CU21" s="13">
        <v>79</v>
      </c>
      <c r="CV21" s="13">
        <v>94</v>
      </c>
      <c r="CW21" s="13">
        <v>41</v>
      </c>
      <c r="CX21" s="13">
        <v>43</v>
      </c>
      <c r="CY21" s="13">
        <v>1200</v>
      </c>
      <c r="CZ21" s="13">
        <v>1191</v>
      </c>
      <c r="DA21" s="13">
        <v>329</v>
      </c>
      <c r="DB21" s="13">
        <v>379</v>
      </c>
      <c r="DC21" s="13">
        <v>271</v>
      </c>
      <c r="DD21" s="13">
        <v>289</v>
      </c>
      <c r="DE21" s="13">
        <v>25</v>
      </c>
      <c r="DF21" s="13">
        <v>12</v>
      </c>
      <c r="DG21" s="13">
        <v>31</v>
      </c>
      <c r="DH21" s="13">
        <v>14</v>
      </c>
      <c r="DI21" s="13">
        <v>12</v>
      </c>
      <c r="DJ21" s="13">
        <v>7</v>
      </c>
      <c r="DK21" s="13">
        <v>14</v>
      </c>
      <c r="DL21" s="13">
        <v>7</v>
      </c>
      <c r="DM21" s="13">
        <v>36</v>
      </c>
      <c r="DN21" s="13">
        <v>74</v>
      </c>
      <c r="DO21" s="13">
        <v>163</v>
      </c>
      <c r="DP21" s="13">
        <v>272</v>
      </c>
      <c r="DQ21" s="13">
        <v>43</v>
      </c>
      <c r="DR21" s="13">
        <v>81</v>
      </c>
      <c r="DS21" s="13">
        <v>151</v>
      </c>
      <c r="DT21" s="13">
        <v>242</v>
      </c>
      <c r="DU21" s="13">
        <v>128</v>
      </c>
      <c r="DV21" s="106">
        <v>136</v>
      </c>
      <c r="DW21" s="1"/>
    </row>
    <row r="22" spans="1:127" ht="19.5" customHeight="1" thickTop="1" thickBot="1" x14ac:dyDescent="0.3">
      <c r="AU22" s="1"/>
      <c r="AV22" s="103">
        <v>20</v>
      </c>
      <c r="AW22" s="13">
        <v>5</v>
      </c>
      <c r="AX22" s="13" t="s">
        <v>10</v>
      </c>
      <c r="AY22" s="13">
        <v>105</v>
      </c>
      <c r="AZ22" s="13">
        <v>96</v>
      </c>
      <c r="BA22" s="13">
        <v>263</v>
      </c>
      <c r="BB22" s="13">
        <v>229</v>
      </c>
      <c r="BC22" s="13">
        <v>150</v>
      </c>
      <c r="BD22" s="13">
        <v>133</v>
      </c>
      <c r="BE22" s="13" t="s">
        <v>64</v>
      </c>
      <c r="BF22" s="13">
        <v>2</v>
      </c>
      <c r="BG22" s="13">
        <v>114</v>
      </c>
      <c r="BH22" s="13">
        <v>95</v>
      </c>
      <c r="BI22" s="315" t="s">
        <v>428</v>
      </c>
      <c r="BJ22" s="13">
        <v>2</v>
      </c>
      <c r="BK22" s="101">
        <f t="shared" si="10"/>
        <v>87.67</v>
      </c>
      <c r="BL22" s="102">
        <f t="shared" si="11"/>
        <v>76.33</v>
      </c>
      <c r="BM22" s="1"/>
      <c r="BY22" s="1"/>
      <c r="BZ22" s="6" t="s">
        <v>8309</v>
      </c>
      <c r="CA22" s="104"/>
      <c r="CB22" s="104">
        <f>ROUND(CB7/CA1,2)</f>
        <v>5.79</v>
      </c>
      <c r="CC22" s="7" t="s">
        <v>8283</v>
      </c>
      <c r="CD22" s="1"/>
      <c r="CE22" s="51" t="s">
        <v>8310</v>
      </c>
      <c r="CF22" s="52" t="s">
        <v>415</v>
      </c>
      <c r="CG22" s="13">
        <v>2</v>
      </c>
      <c r="CH22" s="13">
        <v>1</v>
      </c>
      <c r="CI22" s="13">
        <v>1</v>
      </c>
      <c r="CJ22" s="13">
        <v>0</v>
      </c>
      <c r="CK22" s="13">
        <v>1</v>
      </c>
      <c r="CL22" s="13">
        <v>2</v>
      </c>
      <c r="CM22" s="13">
        <f t="shared" si="14"/>
        <v>6.5</v>
      </c>
      <c r="CN22" s="13">
        <v>0.66699999999999982</v>
      </c>
      <c r="CO22" s="13">
        <f t="shared" si="15"/>
        <v>7.1669999999999998</v>
      </c>
      <c r="CP22" s="13">
        <f t="shared" si="16"/>
        <v>50</v>
      </c>
      <c r="CQ22" s="13">
        <v>595</v>
      </c>
      <c r="CR22" s="13">
        <v>647</v>
      </c>
      <c r="CS22" s="13">
        <v>7</v>
      </c>
      <c r="CT22" s="13">
        <v>10</v>
      </c>
      <c r="CU22" s="13">
        <v>41</v>
      </c>
      <c r="CV22" s="13">
        <v>51</v>
      </c>
      <c r="CW22" s="13">
        <v>16</v>
      </c>
      <c r="CX22" s="13">
        <v>16</v>
      </c>
      <c r="CY22" s="13">
        <v>584</v>
      </c>
      <c r="CZ22" s="13">
        <v>600</v>
      </c>
      <c r="DA22" s="13">
        <v>331</v>
      </c>
      <c r="DB22" s="13">
        <v>329</v>
      </c>
      <c r="DC22" s="13">
        <v>264</v>
      </c>
      <c r="DD22" s="13">
        <v>318</v>
      </c>
      <c r="DE22" s="13">
        <v>24</v>
      </c>
      <c r="DF22" s="13">
        <v>11</v>
      </c>
      <c r="DG22" s="13">
        <v>28</v>
      </c>
      <c r="DH22" s="13">
        <v>8</v>
      </c>
      <c r="DI22" s="13">
        <v>17</v>
      </c>
      <c r="DJ22" s="13">
        <v>5</v>
      </c>
      <c r="DK22" s="13">
        <v>23</v>
      </c>
      <c r="DL22" s="13">
        <v>8</v>
      </c>
      <c r="DM22" s="13">
        <v>38</v>
      </c>
      <c r="DN22" s="13">
        <v>89</v>
      </c>
      <c r="DO22" s="13">
        <v>182</v>
      </c>
      <c r="DP22" s="13">
        <v>260</v>
      </c>
      <c r="DQ22" s="13">
        <v>23</v>
      </c>
      <c r="DR22" s="13">
        <v>74</v>
      </c>
      <c r="DS22" s="13">
        <v>189</v>
      </c>
      <c r="DT22" s="13">
        <v>270</v>
      </c>
      <c r="DU22" s="13">
        <v>184</v>
      </c>
      <c r="DV22" s="106">
        <v>218</v>
      </c>
      <c r="DW22" s="1"/>
    </row>
    <row r="23" spans="1:127" ht="19.5" customHeight="1" thickTop="1" thickBot="1" x14ac:dyDescent="0.3">
      <c r="AU23" s="1"/>
      <c r="AV23" s="103">
        <v>21</v>
      </c>
      <c r="AW23" s="13">
        <v>6</v>
      </c>
      <c r="AX23" s="13" t="s">
        <v>10</v>
      </c>
      <c r="AY23" s="13">
        <v>249</v>
      </c>
      <c r="AZ23" s="13">
        <v>231</v>
      </c>
      <c r="BA23" s="13">
        <v>477</v>
      </c>
      <c r="BB23" s="13">
        <v>428</v>
      </c>
      <c r="BC23" s="13">
        <v>206</v>
      </c>
      <c r="BD23" s="13">
        <v>197</v>
      </c>
      <c r="BE23" s="13" t="s">
        <v>73</v>
      </c>
      <c r="BF23" s="13">
        <v>6</v>
      </c>
      <c r="BG23" s="13">
        <v>207</v>
      </c>
      <c r="BH23" s="13">
        <v>199</v>
      </c>
      <c r="BI23" s="278" t="s">
        <v>529</v>
      </c>
      <c r="BJ23" s="13">
        <v>1</v>
      </c>
      <c r="BK23" s="101">
        <f t="shared" si="10"/>
        <v>95.4</v>
      </c>
      <c r="BL23" s="102">
        <f t="shared" si="11"/>
        <v>85.6</v>
      </c>
      <c r="BM23" s="1"/>
      <c r="BY23" s="1"/>
      <c r="BZ23" s="6" t="s">
        <v>8311</v>
      </c>
      <c r="CA23" s="104"/>
      <c r="CB23" s="104">
        <f>ROUND(CB8/CA1,2)</f>
        <v>23.35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2</v>
      </c>
      <c r="CI23" s="13">
        <v>0</v>
      </c>
      <c r="CJ23" s="13">
        <v>0</v>
      </c>
      <c r="CK23" s="13">
        <v>1</v>
      </c>
      <c r="CL23" s="13">
        <v>0</v>
      </c>
      <c r="CM23" s="13">
        <f t="shared" si="14"/>
        <v>9.5</v>
      </c>
      <c r="CN23" s="13">
        <v>0.74600000000000044</v>
      </c>
      <c r="CO23" s="13">
        <f t="shared" si="15"/>
        <v>10.246</v>
      </c>
      <c r="CP23" s="13">
        <f t="shared" si="16"/>
        <v>100</v>
      </c>
      <c r="CQ23" s="13">
        <v>685</v>
      </c>
      <c r="CR23" s="13">
        <v>690</v>
      </c>
      <c r="CS23" s="13">
        <v>10</v>
      </c>
      <c r="CT23" s="13">
        <v>9</v>
      </c>
      <c r="CU23" s="13">
        <v>50</v>
      </c>
      <c r="CV23" s="13">
        <v>43</v>
      </c>
      <c r="CW23" s="13">
        <v>24</v>
      </c>
      <c r="CX23" s="13">
        <v>29</v>
      </c>
      <c r="CY23" s="13">
        <v>600</v>
      </c>
      <c r="CZ23" s="13">
        <v>573</v>
      </c>
      <c r="DA23" s="13">
        <v>356</v>
      </c>
      <c r="DB23" s="13">
        <v>359</v>
      </c>
      <c r="DC23" s="13">
        <v>329</v>
      </c>
      <c r="DD23" s="13">
        <v>0</v>
      </c>
      <c r="DE23" s="13">
        <v>28</v>
      </c>
      <c r="DF23" s="13">
        <v>13</v>
      </c>
      <c r="DG23" s="13">
        <v>29</v>
      </c>
      <c r="DH23" s="13">
        <v>15</v>
      </c>
      <c r="DI23" s="13">
        <v>22</v>
      </c>
      <c r="DJ23" s="13">
        <v>11</v>
      </c>
      <c r="DK23" s="13">
        <v>0</v>
      </c>
      <c r="DL23" s="13">
        <v>0</v>
      </c>
      <c r="DM23" s="13">
        <v>39</v>
      </c>
      <c r="DN23" s="13">
        <v>89</v>
      </c>
      <c r="DO23" s="13">
        <v>174</v>
      </c>
      <c r="DP23" s="13">
        <v>258</v>
      </c>
      <c r="DQ23" s="13">
        <v>36</v>
      </c>
      <c r="DR23" s="13">
        <v>89</v>
      </c>
      <c r="DS23" s="13">
        <v>171</v>
      </c>
      <c r="DT23" s="13">
        <v>244</v>
      </c>
      <c r="DU23" s="13">
        <v>209</v>
      </c>
      <c r="DV23" s="106">
        <v>159</v>
      </c>
      <c r="DW23" s="1"/>
    </row>
    <row r="24" spans="1:127" ht="19.5" customHeight="1" thickTop="1" thickBot="1" x14ac:dyDescent="0.3">
      <c r="AU24" s="1"/>
      <c r="AV24" s="103">
        <v>22</v>
      </c>
      <c r="AW24" s="13">
        <v>8</v>
      </c>
      <c r="AX24" s="13" t="s">
        <v>10</v>
      </c>
      <c r="AY24" s="13">
        <v>125</v>
      </c>
      <c r="AZ24" s="13">
        <v>115</v>
      </c>
      <c r="BA24" s="13">
        <v>303</v>
      </c>
      <c r="BB24" s="13">
        <v>266</v>
      </c>
      <c r="BC24" s="13">
        <v>170</v>
      </c>
      <c r="BD24" s="13">
        <v>151</v>
      </c>
      <c r="BE24" s="13" t="s">
        <v>82</v>
      </c>
      <c r="BF24" s="13">
        <v>3</v>
      </c>
      <c r="BG24" s="13">
        <v>86</v>
      </c>
      <c r="BH24" s="13">
        <v>82</v>
      </c>
      <c r="BI24" s="552" t="s">
        <v>582</v>
      </c>
      <c r="BJ24" s="13">
        <v>2</v>
      </c>
      <c r="BK24" s="101">
        <f t="shared" si="10"/>
        <v>50.5</v>
      </c>
      <c r="BL24" s="102">
        <f t="shared" si="11"/>
        <v>44.33</v>
      </c>
      <c r="BM24" s="1"/>
      <c r="BY24" s="1"/>
      <c r="BZ24" s="6" t="s">
        <v>8313</v>
      </c>
      <c r="CA24" s="104"/>
      <c r="CB24" s="104">
        <f>ROUND(CB11/CA1,2)</f>
        <v>10.65</v>
      </c>
      <c r="CC24" s="7" t="s">
        <v>8186</v>
      </c>
      <c r="CD24" s="1"/>
      <c r="CE24" s="55" t="s">
        <v>8314</v>
      </c>
      <c r="CF24" s="56" t="s">
        <v>451</v>
      </c>
      <c r="CG24" s="13">
        <v>8</v>
      </c>
      <c r="CH24" s="13">
        <v>5</v>
      </c>
      <c r="CI24" s="13">
        <v>3</v>
      </c>
      <c r="CJ24" s="13">
        <v>0</v>
      </c>
      <c r="CK24" s="13">
        <v>7</v>
      </c>
      <c r="CL24" s="13">
        <v>5</v>
      </c>
      <c r="CM24" s="13">
        <f t="shared" si="14"/>
        <v>32</v>
      </c>
      <c r="CN24" s="13">
        <v>2.819</v>
      </c>
      <c r="CO24" s="13">
        <f t="shared" si="15"/>
        <v>34.819000000000003</v>
      </c>
      <c r="CP24" s="13">
        <f t="shared" si="16"/>
        <v>62.5</v>
      </c>
      <c r="CQ24" s="13">
        <v>2417</v>
      </c>
      <c r="CR24" s="13">
        <v>2533</v>
      </c>
      <c r="CS24" s="13">
        <v>56</v>
      </c>
      <c r="CT24" s="13">
        <v>38</v>
      </c>
      <c r="CU24" s="13">
        <v>187</v>
      </c>
      <c r="CV24" s="13">
        <v>183</v>
      </c>
      <c r="CW24" s="13">
        <v>80</v>
      </c>
      <c r="CX24" s="13">
        <v>79</v>
      </c>
      <c r="CY24" s="13">
        <v>2289</v>
      </c>
      <c r="CZ24" s="13">
        <v>2362</v>
      </c>
      <c r="DA24" s="13">
        <v>333</v>
      </c>
      <c r="DB24" s="13">
        <v>349</v>
      </c>
      <c r="DC24" s="13">
        <v>204</v>
      </c>
      <c r="DD24" s="13">
        <v>278</v>
      </c>
      <c r="DE24" s="13">
        <v>28</v>
      </c>
      <c r="DF24" s="13">
        <v>13</v>
      </c>
      <c r="DG24" s="13">
        <v>27</v>
      </c>
      <c r="DH24" s="13">
        <v>15</v>
      </c>
      <c r="DI24" s="13">
        <v>17</v>
      </c>
      <c r="DJ24" s="13">
        <v>6</v>
      </c>
      <c r="DK24" s="13">
        <v>18</v>
      </c>
      <c r="DL24" s="13">
        <v>6</v>
      </c>
      <c r="DM24" s="13">
        <v>36</v>
      </c>
      <c r="DN24" s="13">
        <v>77</v>
      </c>
      <c r="DO24" s="13">
        <v>181</v>
      </c>
      <c r="DP24" s="13">
        <v>276</v>
      </c>
      <c r="DQ24" s="13">
        <v>31</v>
      </c>
      <c r="DR24" s="13">
        <v>63</v>
      </c>
      <c r="DS24" s="13">
        <v>160</v>
      </c>
      <c r="DT24" s="13">
        <v>243</v>
      </c>
      <c r="DU24" s="13">
        <v>128</v>
      </c>
      <c r="DV24" s="106">
        <v>163</v>
      </c>
      <c r="DW24" s="1"/>
    </row>
    <row r="25" spans="1:127" ht="19.5" customHeight="1" thickTop="1" thickBot="1" x14ac:dyDescent="0.3">
      <c r="AU25" s="1"/>
      <c r="AV25" s="103">
        <v>23</v>
      </c>
      <c r="AW25" s="13">
        <v>4</v>
      </c>
      <c r="AX25" s="13" t="s">
        <v>10</v>
      </c>
      <c r="AY25" s="13">
        <v>48</v>
      </c>
      <c r="AZ25" s="13">
        <v>55</v>
      </c>
      <c r="BA25" s="13">
        <v>129</v>
      </c>
      <c r="BB25" s="13">
        <v>130</v>
      </c>
      <c r="BC25" s="13">
        <v>73</v>
      </c>
      <c r="BD25" s="13">
        <v>75</v>
      </c>
      <c r="BE25" s="13" t="s">
        <v>91</v>
      </c>
      <c r="BF25" s="13">
        <v>5</v>
      </c>
      <c r="BG25" s="13">
        <v>63</v>
      </c>
      <c r="BH25" s="13">
        <v>81</v>
      </c>
      <c r="BI25" s="449" t="s">
        <v>419</v>
      </c>
      <c r="BJ25" s="13">
        <v>2</v>
      </c>
      <c r="BK25" s="101">
        <f t="shared" si="10"/>
        <v>64.5</v>
      </c>
      <c r="BL25" s="102">
        <f t="shared" si="11"/>
        <v>65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8</v>
      </c>
      <c r="CH25" s="13">
        <v>4</v>
      </c>
      <c r="CI25" s="13">
        <v>3</v>
      </c>
      <c r="CJ25" s="13">
        <v>1</v>
      </c>
      <c r="CK25" s="13">
        <v>5</v>
      </c>
      <c r="CL25" s="13">
        <v>5</v>
      </c>
      <c r="CM25" s="13">
        <f t="shared" si="14"/>
        <v>26</v>
      </c>
      <c r="CN25" s="13">
        <v>2.2250000000000001</v>
      </c>
      <c r="CO25" s="13">
        <f t="shared" si="15"/>
        <v>28.225000000000001</v>
      </c>
      <c r="CP25" s="13">
        <f t="shared" si="16"/>
        <v>50</v>
      </c>
      <c r="CQ25" s="13">
        <v>2564</v>
      </c>
      <c r="CR25" s="13">
        <v>2560</v>
      </c>
      <c r="CS25" s="13">
        <v>43</v>
      </c>
      <c r="CT25" s="13">
        <v>36</v>
      </c>
      <c r="CU25" s="13">
        <v>170</v>
      </c>
      <c r="CV25" s="13">
        <v>193</v>
      </c>
      <c r="CW25" s="13">
        <v>95</v>
      </c>
      <c r="CX25" s="13">
        <v>90</v>
      </c>
      <c r="CY25" s="13">
        <v>2358</v>
      </c>
      <c r="CZ25" s="13">
        <v>2266</v>
      </c>
      <c r="DA25" s="13">
        <v>341</v>
      </c>
      <c r="DB25" s="13">
        <v>343</v>
      </c>
      <c r="DC25" s="13">
        <v>294</v>
      </c>
      <c r="DD25" s="13">
        <v>0</v>
      </c>
      <c r="DE25" s="13">
        <v>29</v>
      </c>
      <c r="DF25" s="13">
        <v>19</v>
      </c>
      <c r="DG25" s="13">
        <v>28</v>
      </c>
      <c r="DH25" s="13">
        <v>15</v>
      </c>
      <c r="DI25" s="13">
        <v>14</v>
      </c>
      <c r="DJ25" s="13">
        <v>7</v>
      </c>
      <c r="DK25" s="13">
        <v>0</v>
      </c>
      <c r="DL25" s="13">
        <v>0</v>
      </c>
      <c r="DM25" s="13">
        <v>27</v>
      </c>
      <c r="DN25" s="13">
        <v>61</v>
      </c>
      <c r="DO25" s="13">
        <v>151</v>
      </c>
      <c r="DP25" s="13">
        <v>251</v>
      </c>
      <c r="DQ25" s="13">
        <v>31</v>
      </c>
      <c r="DR25" s="13">
        <v>63</v>
      </c>
      <c r="DS25" s="13">
        <v>154</v>
      </c>
      <c r="DT25" s="13">
        <v>234</v>
      </c>
      <c r="DU25" s="13">
        <v>178</v>
      </c>
      <c r="DV25" s="106">
        <v>225</v>
      </c>
      <c r="DW25" s="1"/>
    </row>
    <row r="26" spans="1:127" ht="19.5" customHeight="1" thickTop="1" thickBot="1" x14ac:dyDescent="0.3">
      <c r="AU26" s="1"/>
      <c r="AV26" s="103">
        <v>24</v>
      </c>
      <c r="AW26" s="13">
        <v>6</v>
      </c>
      <c r="AX26" s="13" t="s">
        <v>10</v>
      </c>
      <c r="AY26" s="13">
        <v>216</v>
      </c>
      <c r="AZ26" s="13">
        <v>215</v>
      </c>
      <c r="BA26" s="13">
        <v>452</v>
      </c>
      <c r="BB26" s="13">
        <v>417</v>
      </c>
      <c r="BC26" s="13">
        <v>206</v>
      </c>
      <c r="BD26" s="13">
        <v>202</v>
      </c>
      <c r="BE26" s="13" t="s">
        <v>100</v>
      </c>
      <c r="BF26" s="13">
        <v>4</v>
      </c>
      <c r="BG26" s="13">
        <v>116</v>
      </c>
      <c r="BH26" s="13">
        <v>91</v>
      </c>
      <c r="BI26" s="552" t="s">
        <v>582</v>
      </c>
      <c r="BJ26" s="13">
        <v>0</v>
      </c>
      <c r="BK26" s="101">
        <f t="shared" si="10"/>
        <v>75.33</v>
      </c>
      <c r="BL26" s="102">
        <f t="shared" si="11"/>
        <v>69.5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2</v>
      </c>
      <c r="CH26" s="13">
        <v>1</v>
      </c>
      <c r="CI26" s="13">
        <v>1</v>
      </c>
      <c r="CJ26" s="13">
        <v>0</v>
      </c>
      <c r="CK26" s="13">
        <v>1</v>
      </c>
      <c r="CL26" s="13">
        <v>2</v>
      </c>
      <c r="CM26" s="13">
        <f t="shared" si="14"/>
        <v>6.5</v>
      </c>
      <c r="CN26" s="13">
        <v>0.41999999999999987</v>
      </c>
      <c r="CO26" s="13">
        <f t="shared" si="15"/>
        <v>6.92</v>
      </c>
      <c r="CP26" s="13">
        <f t="shared" si="16"/>
        <v>50</v>
      </c>
      <c r="CQ26" s="13">
        <v>675</v>
      </c>
      <c r="CR26" s="13">
        <v>696</v>
      </c>
      <c r="CS26" s="13">
        <v>11</v>
      </c>
      <c r="CT26" s="13">
        <v>8</v>
      </c>
      <c r="CU26" s="13">
        <v>47</v>
      </c>
      <c r="CV26" s="13">
        <v>48</v>
      </c>
      <c r="CW26" s="13">
        <v>23</v>
      </c>
      <c r="CX26" s="13">
        <v>29</v>
      </c>
      <c r="CY26" s="13">
        <v>600</v>
      </c>
      <c r="CZ26" s="13">
        <v>600</v>
      </c>
      <c r="DA26" s="13">
        <v>375</v>
      </c>
      <c r="DB26" s="13">
        <v>371</v>
      </c>
      <c r="DC26" s="13">
        <v>300</v>
      </c>
      <c r="DD26" s="13">
        <v>0</v>
      </c>
      <c r="DE26" s="13">
        <v>28</v>
      </c>
      <c r="DF26" s="13">
        <v>13</v>
      </c>
      <c r="DG26" s="13">
        <v>27</v>
      </c>
      <c r="DH26" s="13">
        <v>15</v>
      </c>
      <c r="DI26" s="13">
        <v>19</v>
      </c>
      <c r="DJ26" s="13">
        <v>10</v>
      </c>
      <c r="DK26" s="13">
        <v>0</v>
      </c>
      <c r="DL26" s="13">
        <v>0</v>
      </c>
      <c r="DM26" s="13">
        <v>43</v>
      </c>
      <c r="DN26" s="13">
        <v>94</v>
      </c>
      <c r="DO26" s="13">
        <v>174</v>
      </c>
      <c r="DP26" s="13">
        <v>250</v>
      </c>
      <c r="DQ26" s="13">
        <v>30</v>
      </c>
      <c r="DR26" s="13">
        <v>73</v>
      </c>
      <c r="DS26" s="13">
        <v>154</v>
      </c>
      <c r="DT26" s="13">
        <v>241</v>
      </c>
      <c r="DU26" s="13">
        <v>254</v>
      </c>
      <c r="DV26" s="106">
        <v>212</v>
      </c>
      <c r="DW26" s="1"/>
    </row>
    <row r="27" spans="1:127" ht="19.5" customHeight="1" thickTop="1" thickBot="1" x14ac:dyDescent="0.3">
      <c r="AU27" s="1"/>
      <c r="AV27" s="103">
        <v>25</v>
      </c>
      <c r="AW27" s="13">
        <v>7</v>
      </c>
      <c r="AX27" s="13" t="s">
        <v>10</v>
      </c>
      <c r="AY27" s="13">
        <v>173</v>
      </c>
      <c r="AZ27" s="13">
        <v>174</v>
      </c>
      <c r="BA27" s="13">
        <v>326</v>
      </c>
      <c r="BB27" s="13">
        <v>311</v>
      </c>
      <c r="BC27" s="13">
        <v>138</v>
      </c>
      <c r="BD27" s="13">
        <v>137</v>
      </c>
      <c r="BE27" s="13" t="s">
        <v>109</v>
      </c>
      <c r="BF27" s="13">
        <v>8</v>
      </c>
      <c r="BG27" s="13">
        <v>144</v>
      </c>
      <c r="BH27" s="13">
        <v>120</v>
      </c>
      <c r="BI27" s="449" t="s">
        <v>419</v>
      </c>
      <c r="BJ27" s="13">
        <v>2</v>
      </c>
      <c r="BK27" s="101">
        <f t="shared" si="10"/>
        <v>65.2</v>
      </c>
      <c r="BL27" s="102">
        <f t="shared" si="11"/>
        <v>62.2</v>
      </c>
      <c r="BM27" s="1"/>
      <c r="BY27" s="1"/>
      <c r="BZ27" s="6" t="s">
        <v>8243</v>
      </c>
      <c r="CA27" s="104"/>
      <c r="CB27" s="104">
        <f>SUM(CR3:CR29)</f>
        <v>32583</v>
      </c>
      <c r="CC27" s="7" t="s">
        <v>8184</v>
      </c>
      <c r="CD27" s="1"/>
      <c r="CE27" s="61" t="s">
        <v>8318</v>
      </c>
      <c r="CF27" s="62" t="s">
        <v>510</v>
      </c>
      <c r="CG27" s="13">
        <v>4</v>
      </c>
      <c r="CH27" s="13">
        <v>2</v>
      </c>
      <c r="CI27" s="13">
        <v>2</v>
      </c>
      <c r="CJ27" s="13">
        <v>0</v>
      </c>
      <c r="CK27" s="13">
        <v>2</v>
      </c>
      <c r="CL27" s="13">
        <v>2</v>
      </c>
      <c r="CM27" s="13">
        <f t="shared" si="14"/>
        <v>10</v>
      </c>
      <c r="CN27" s="13">
        <v>2.5950000000000002</v>
      </c>
      <c r="CO27" s="13">
        <f t="shared" si="15"/>
        <v>12.595000000000001</v>
      </c>
      <c r="CP27" s="13">
        <f t="shared" si="16"/>
        <v>50</v>
      </c>
      <c r="CQ27" s="13">
        <v>1134</v>
      </c>
      <c r="CR27" s="13">
        <v>1133</v>
      </c>
      <c r="CS27" s="13">
        <v>24</v>
      </c>
      <c r="CT27" s="13">
        <v>23</v>
      </c>
      <c r="CU27" s="13">
        <v>91</v>
      </c>
      <c r="CV27" s="13">
        <v>75</v>
      </c>
      <c r="CW27" s="13">
        <v>37</v>
      </c>
      <c r="CX27" s="13">
        <v>44</v>
      </c>
      <c r="CY27" s="13">
        <v>1009</v>
      </c>
      <c r="CZ27" s="13">
        <v>1037</v>
      </c>
      <c r="DA27" s="13">
        <v>343</v>
      </c>
      <c r="DB27" s="13">
        <v>336</v>
      </c>
      <c r="DC27" s="13">
        <v>140</v>
      </c>
      <c r="DD27" s="13">
        <v>0</v>
      </c>
      <c r="DE27" s="13">
        <v>29</v>
      </c>
      <c r="DF27" s="13">
        <v>13</v>
      </c>
      <c r="DG27" s="13">
        <v>27</v>
      </c>
      <c r="DH27" s="13">
        <v>17</v>
      </c>
      <c r="DI27" s="13">
        <v>11</v>
      </c>
      <c r="DJ27" s="13">
        <v>3</v>
      </c>
      <c r="DK27" s="13">
        <v>0</v>
      </c>
      <c r="DL27" s="13">
        <v>0</v>
      </c>
      <c r="DM27" s="13">
        <v>28</v>
      </c>
      <c r="DN27" s="13">
        <v>71</v>
      </c>
      <c r="DO27" s="13">
        <v>166</v>
      </c>
      <c r="DP27" s="13">
        <v>251</v>
      </c>
      <c r="DQ27" s="13">
        <v>39</v>
      </c>
      <c r="DR27" s="13">
        <v>81</v>
      </c>
      <c r="DS27" s="13">
        <v>160</v>
      </c>
      <c r="DT27" s="13">
        <v>264</v>
      </c>
      <c r="DU27" s="13">
        <v>293</v>
      </c>
      <c r="DV27" s="106">
        <v>154</v>
      </c>
      <c r="DW27" s="1"/>
    </row>
    <row r="28" spans="1:127" ht="19.5" customHeight="1" thickTop="1" thickBot="1" x14ac:dyDescent="0.3">
      <c r="AU28" s="1"/>
      <c r="AV28" s="103">
        <v>26</v>
      </c>
      <c r="AW28" s="13">
        <v>8</v>
      </c>
      <c r="AX28" s="13" t="s">
        <v>10</v>
      </c>
      <c r="AY28" s="13">
        <v>285</v>
      </c>
      <c r="AZ28" s="13">
        <v>236</v>
      </c>
      <c r="BA28" s="13">
        <v>521</v>
      </c>
      <c r="BB28" s="13">
        <v>459</v>
      </c>
      <c r="BC28" s="13">
        <v>220</v>
      </c>
      <c r="BD28" s="13">
        <v>223</v>
      </c>
      <c r="BE28" s="13" t="s">
        <v>118</v>
      </c>
      <c r="BF28" s="13">
        <v>4</v>
      </c>
      <c r="BG28" s="13">
        <v>148</v>
      </c>
      <c r="BH28" s="13">
        <v>140</v>
      </c>
      <c r="BI28" s="271" t="s">
        <v>514</v>
      </c>
      <c r="BJ28" s="13">
        <v>2</v>
      </c>
      <c r="BK28" s="101">
        <f t="shared" si="10"/>
        <v>86.83</v>
      </c>
      <c r="BL28" s="102">
        <f t="shared" si="11"/>
        <v>76.5</v>
      </c>
      <c r="BM28" s="1"/>
      <c r="BY28" s="1"/>
      <c r="BZ28" s="6" t="s">
        <v>8253</v>
      </c>
      <c r="CA28" s="332" t="s">
        <v>454</v>
      </c>
      <c r="CB28" s="104">
        <v>426</v>
      </c>
      <c r="CC28" s="7" t="s">
        <v>8184</v>
      </c>
      <c r="CD28" s="1"/>
      <c r="CE28" s="63" t="s">
        <v>8319</v>
      </c>
      <c r="CF28" s="64" t="s">
        <v>433</v>
      </c>
      <c r="CG28" s="13">
        <v>6</v>
      </c>
      <c r="CH28" s="13">
        <v>1</v>
      </c>
      <c r="CI28" s="13">
        <v>5</v>
      </c>
      <c r="CJ28" s="13">
        <v>0</v>
      </c>
      <c r="CK28" s="13">
        <v>4</v>
      </c>
      <c r="CL28" s="13">
        <v>2</v>
      </c>
      <c r="CM28" s="13">
        <f t="shared" si="14"/>
        <v>3</v>
      </c>
      <c r="CN28" s="13">
        <v>-1.3630000000000011</v>
      </c>
      <c r="CO28" s="13">
        <f t="shared" si="15"/>
        <v>1.6369999999999989</v>
      </c>
      <c r="CP28" s="13">
        <f t="shared" si="16"/>
        <v>16.670000000000002</v>
      </c>
      <c r="CQ28" s="13">
        <v>2052</v>
      </c>
      <c r="CR28" s="13">
        <v>2018</v>
      </c>
      <c r="CS28" s="13">
        <v>27</v>
      </c>
      <c r="CT28" s="13">
        <v>31</v>
      </c>
      <c r="CU28" s="13">
        <v>138</v>
      </c>
      <c r="CV28" s="13">
        <v>139</v>
      </c>
      <c r="CW28" s="13">
        <v>74</v>
      </c>
      <c r="CX28" s="13">
        <v>68</v>
      </c>
      <c r="CY28" s="13">
        <v>1747</v>
      </c>
      <c r="CZ28" s="13">
        <v>1775</v>
      </c>
      <c r="DA28" s="13">
        <v>368</v>
      </c>
      <c r="DB28" s="13">
        <v>354</v>
      </c>
      <c r="DC28" s="13">
        <v>322</v>
      </c>
      <c r="DD28" s="13">
        <v>0</v>
      </c>
      <c r="DE28" s="13">
        <v>30</v>
      </c>
      <c r="DF28" s="13">
        <v>17</v>
      </c>
      <c r="DG28" s="13">
        <v>31</v>
      </c>
      <c r="DH28" s="13">
        <v>16</v>
      </c>
      <c r="DI28" s="13">
        <v>18</v>
      </c>
      <c r="DJ28" s="13">
        <v>8</v>
      </c>
      <c r="DK28" s="13">
        <v>0</v>
      </c>
      <c r="DL28" s="13">
        <v>0</v>
      </c>
      <c r="DM28" s="13">
        <v>29</v>
      </c>
      <c r="DN28" s="13">
        <v>59</v>
      </c>
      <c r="DO28" s="13">
        <v>146</v>
      </c>
      <c r="DP28" s="13">
        <v>232</v>
      </c>
      <c r="DQ28" s="13">
        <v>27</v>
      </c>
      <c r="DR28" s="13">
        <v>67</v>
      </c>
      <c r="DS28" s="13">
        <v>163</v>
      </c>
      <c r="DT28" s="13">
        <v>252</v>
      </c>
      <c r="DU28" s="13">
        <v>168</v>
      </c>
      <c r="DV28" s="106">
        <v>205</v>
      </c>
      <c r="DW28" s="1"/>
    </row>
    <row r="29" spans="1:127" ht="19.5" customHeight="1" thickTop="1" thickBot="1" x14ac:dyDescent="0.3">
      <c r="AU29" s="1"/>
      <c r="AV29" s="103">
        <v>27</v>
      </c>
      <c r="AW29" s="13">
        <v>7</v>
      </c>
      <c r="AX29" s="13" t="s">
        <v>10</v>
      </c>
      <c r="AY29" s="13">
        <v>140</v>
      </c>
      <c r="AZ29" s="13">
        <v>145</v>
      </c>
      <c r="BA29" s="13">
        <v>331</v>
      </c>
      <c r="BB29" s="13">
        <v>292</v>
      </c>
      <c r="BC29" s="13">
        <v>163</v>
      </c>
      <c r="BD29" s="13">
        <v>147</v>
      </c>
      <c r="BE29" s="13" t="s">
        <v>127</v>
      </c>
      <c r="BF29" s="13">
        <v>2</v>
      </c>
      <c r="BG29" s="13">
        <v>140</v>
      </c>
      <c r="BH29" s="13">
        <v>109</v>
      </c>
      <c r="BI29" s="220" t="s">
        <v>415</v>
      </c>
      <c r="BJ29" s="13">
        <v>0</v>
      </c>
      <c r="BK29" s="101">
        <f t="shared" si="10"/>
        <v>47.29</v>
      </c>
      <c r="BL29" s="102">
        <f t="shared" si="11"/>
        <v>41.71</v>
      </c>
      <c r="BM29" s="1"/>
      <c r="BY29" s="1"/>
      <c r="BZ29" s="6" t="s">
        <v>8255</v>
      </c>
      <c r="CA29" s="642" t="s">
        <v>459</v>
      </c>
      <c r="CB29" s="104">
        <v>207</v>
      </c>
      <c r="CC29" s="7" t="s">
        <v>8184</v>
      </c>
      <c r="CD29" s="1"/>
      <c r="CE29" s="65" t="s">
        <v>8320</v>
      </c>
      <c r="CF29" s="66" t="s">
        <v>560</v>
      </c>
      <c r="CG29" s="14">
        <v>6</v>
      </c>
      <c r="CH29" s="14">
        <v>2</v>
      </c>
      <c r="CI29" s="14">
        <v>4</v>
      </c>
      <c r="CJ29" s="14">
        <v>0</v>
      </c>
      <c r="CK29" s="14">
        <v>4</v>
      </c>
      <c r="CL29" s="14">
        <v>3</v>
      </c>
      <c r="CM29" s="14">
        <f t="shared" si="14"/>
        <v>10.5</v>
      </c>
      <c r="CN29" s="14">
        <v>-1.1149999999999971</v>
      </c>
      <c r="CO29" s="14">
        <f t="shared" si="15"/>
        <v>9.3850000000000033</v>
      </c>
      <c r="CP29" s="14">
        <f t="shared" si="16"/>
        <v>33.33</v>
      </c>
      <c r="CQ29" s="14">
        <v>1916</v>
      </c>
      <c r="CR29" s="14">
        <v>1952</v>
      </c>
      <c r="CS29" s="14">
        <v>31</v>
      </c>
      <c r="CT29" s="14">
        <v>30</v>
      </c>
      <c r="CU29" s="14">
        <v>144</v>
      </c>
      <c r="CV29" s="14">
        <v>138</v>
      </c>
      <c r="CW29" s="14">
        <v>62</v>
      </c>
      <c r="CX29" s="14">
        <v>55</v>
      </c>
      <c r="CY29" s="14">
        <v>1704</v>
      </c>
      <c r="CZ29" s="14">
        <v>1765</v>
      </c>
      <c r="DA29" s="14">
        <v>337</v>
      </c>
      <c r="DB29" s="14">
        <v>350</v>
      </c>
      <c r="DC29" s="14">
        <v>300</v>
      </c>
      <c r="DD29" s="14">
        <v>299</v>
      </c>
      <c r="DE29" s="14">
        <v>29</v>
      </c>
      <c r="DF29" s="14">
        <v>14</v>
      </c>
      <c r="DG29" s="14">
        <v>25</v>
      </c>
      <c r="DH29" s="14">
        <v>11</v>
      </c>
      <c r="DI29" s="14">
        <v>22</v>
      </c>
      <c r="DJ29" s="14">
        <v>6</v>
      </c>
      <c r="DK29" s="14">
        <v>21</v>
      </c>
      <c r="DL29" s="14">
        <v>6</v>
      </c>
      <c r="DM29" s="14">
        <v>32</v>
      </c>
      <c r="DN29" s="14">
        <v>78</v>
      </c>
      <c r="DO29" s="14">
        <v>150</v>
      </c>
      <c r="DP29" s="14">
        <v>243</v>
      </c>
      <c r="DQ29" s="14">
        <v>31</v>
      </c>
      <c r="DR29" s="14">
        <v>75</v>
      </c>
      <c r="DS29" s="14">
        <v>169</v>
      </c>
      <c r="DT29" s="14">
        <v>251</v>
      </c>
      <c r="DU29" s="14">
        <v>236</v>
      </c>
      <c r="DV29" s="107">
        <v>305</v>
      </c>
      <c r="DW29" s="1"/>
    </row>
    <row r="30" spans="1:127" ht="19.5" customHeight="1" thickTop="1" thickBot="1" x14ac:dyDescent="0.3">
      <c r="AU30" s="1"/>
      <c r="AV30" s="103">
        <v>28</v>
      </c>
      <c r="AW30" s="13">
        <v>8</v>
      </c>
      <c r="AX30" s="13" t="s">
        <v>19</v>
      </c>
      <c r="AY30" s="13">
        <v>115</v>
      </c>
      <c r="AZ30" s="13">
        <v>135</v>
      </c>
      <c r="BA30" s="13">
        <v>253</v>
      </c>
      <c r="BB30" s="13">
        <v>258</v>
      </c>
      <c r="BC30" s="13">
        <v>123</v>
      </c>
      <c r="BD30" s="13">
        <v>123</v>
      </c>
      <c r="BE30" s="13" t="s">
        <v>28</v>
      </c>
      <c r="BF30" s="13">
        <v>6</v>
      </c>
      <c r="BG30" s="13">
        <v>86</v>
      </c>
      <c r="BH30" s="13">
        <v>81</v>
      </c>
      <c r="BI30" s="324" t="s">
        <v>446</v>
      </c>
      <c r="BJ30" s="13">
        <v>1</v>
      </c>
      <c r="BK30" s="101">
        <f t="shared" si="10"/>
        <v>36.14</v>
      </c>
      <c r="BL30" s="102">
        <f t="shared" si="11"/>
        <v>36.86</v>
      </c>
      <c r="BM30" s="1"/>
      <c r="BY30" s="1"/>
      <c r="BZ30" s="6" t="s">
        <v>8273</v>
      </c>
      <c r="CA30" s="249" t="s">
        <v>463</v>
      </c>
      <c r="CB30" s="104">
        <v>350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5</v>
      </c>
      <c r="AX31" s="13" t="s">
        <v>19</v>
      </c>
      <c r="AY31" s="13">
        <v>19</v>
      </c>
      <c r="AZ31" s="13">
        <v>31</v>
      </c>
      <c r="BA31" s="13">
        <v>46</v>
      </c>
      <c r="BB31" s="13">
        <v>51</v>
      </c>
      <c r="BC31" s="13">
        <v>23</v>
      </c>
      <c r="BD31" s="13">
        <v>20</v>
      </c>
      <c r="BE31" s="13" t="s">
        <v>37</v>
      </c>
      <c r="BF31" s="13">
        <v>3</v>
      </c>
      <c r="BG31" s="13">
        <v>34</v>
      </c>
      <c r="BH31" s="13">
        <v>32</v>
      </c>
      <c r="BI31" s="302" t="s">
        <v>548</v>
      </c>
      <c r="BJ31" s="13">
        <v>0</v>
      </c>
      <c r="BK31" s="101">
        <f t="shared" si="10"/>
        <v>9.1999999999999993</v>
      </c>
      <c r="BL31" s="102">
        <f t="shared" si="11"/>
        <v>10.199999999999999</v>
      </c>
      <c r="BM31" s="1"/>
      <c r="BY31" s="1"/>
      <c r="BZ31" s="6" t="s">
        <v>8245</v>
      </c>
      <c r="CA31" s="104"/>
      <c r="CB31" s="104">
        <f>SUM(CT3:CT29)</f>
        <v>500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6</v>
      </c>
      <c r="AX32" s="13" t="s">
        <v>19</v>
      </c>
      <c r="AY32" s="13">
        <v>66</v>
      </c>
      <c r="AZ32" s="13">
        <v>91</v>
      </c>
      <c r="BA32" s="13">
        <v>170</v>
      </c>
      <c r="BB32" s="13">
        <v>169</v>
      </c>
      <c r="BC32" s="13">
        <v>94</v>
      </c>
      <c r="BD32" s="13">
        <v>78</v>
      </c>
      <c r="BE32" s="13" t="s">
        <v>46</v>
      </c>
      <c r="BF32" s="13">
        <v>3</v>
      </c>
      <c r="BG32" s="13">
        <v>99</v>
      </c>
      <c r="BH32" s="13">
        <v>91</v>
      </c>
      <c r="BI32" s="464" t="s">
        <v>582</v>
      </c>
      <c r="BJ32" s="13">
        <v>0</v>
      </c>
      <c r="BK32" s="101">
        <f t="shared" si="10"/>
        <v>28.33</v>
      </c>
      <c r="BL32" s="102">
        <f t="shared" si="11"/>
        <v>28.17</v>
      </c>
      <c r="BM32" s="1"/>
      <c r="BY32" s="1"/>
      <c r="BZ32" s="6" t="s">
        <v>8247</v>
      </c>
      <c r="CA32" s="104"/>
      <c r="CB32" s="104">
        <f>SUM(CV3:CV29)</f>
        <v>2334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10</v>
      </c>
      <c r="AX33" s="13" t="s">
        <v>19</v>
      </c>
      <c r="AY33" s="13">
        <v>147</v>
      </c>
      <c r="AZ33" s="13">
        <v>128</v>
      </c>
      <c r="BA33" s="13">
        <v>251</v>
      </c>
      <c r="BB33" s="13">
        <v>235</v>
      </c>
      <c r="BC33" s="13">
        <v>86</v>
      </c>
      <c r="BD33" s="13">
        <v>107</v>
      </c>
      <c r="BE33" s="13" t="s">
        <v>55</v>
      </c>
      <c r="BF33" s="13">
        <v>4</v>
      </c>
      <c r="BG33" s="13">
        <v>69</v>
      </c>
      <c r="BH33" s="13">
        <v>54</v>
      </c>
      <c r="BI33" s="719" t="s">
        <v>437</v>
      </c>
      <c r="BJ33" s="13">
        <v>0</v>
      </c>
      <c r="BK33" s="101">
        <f t="shared" si="10"/>
        <v>25.1</v>
      </c>
      <c r="BL33" s="102">
        <f t="shared" si="11"/>
        <v>23.5</v>
      </c>
      <c r="BM33" s="1"/>
      <c r="BY33" s="1"/>
      <c r="BZ33" s="6" t="s">
        <v>8258</v>
      </c>
      <c r="CA33" s="759" t="s">
        <v>419</v>
      </c>
      <c r="CB33" s="104">
        <v>35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8</v>
      </c>
      <c r="AX34" s="13" t="s">
        <v>19</v>
      </c>
      <c r="AY34" s="13">
        <v>155</v>
      </c>
      <c r="AZ34" s="13">
        <v>175</v>
      </c>
      <c r="BA34" s="13">
        <v>379</v>
      </c>
      <c r="BB34" s="13">
        <v>330</v>
      </c>
      <c r="BC34" s="13">
        <v>205</v>
      </c>
      <c r="BD34" s="13">
        <v>155</v>
      </c>
      <c r="BE34" s="13" t="s">
        <v>64</v>
      </c>
      <c r="BF34" s="13">
        <v>1</v>
      </c>
      <c r="BG34" s="13">
        <v>124</v>
      </c>
      <c r="BH34" s="13">
        <v>97</v>
      </c>
      <c r="BI34" s="449" t="s">
        <v>419</v>
      </c>
      <c r="BJ34" s="13">
        <v>0</v>
      </c>
      <c r="BK34" s="101">
        <f t="shared" si="10"/>
        <v>47.38</v>
      </c>
      <c r="BL34" s="102">
        <f t="shared" si="11"/>
        <v>41.25</v>
      </c>
      <c r="BM34" s="1"/>
      <c r="BY34" s="1"/>
      <c r="BZ34" s="6" t="s">
        <v>8262</v>
      </c>
      <c r="CA34" s="329" t="s">
        <v>424</v>
      </c>
      <c r="CB34" s="104">
        <v>14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5</v>
      </c>
      <c r="AX35" s="13" t="s">
        <v>19</v>
      </c>
      <c r="AY35" s="13">
        <v>25</v>
      </c>
      <c r="AZ35" s="13">
        <v>32</v>
      </c>
      <c r="BA35" s="13">
        <v>50</v>
      </c>
      <c r="BB35" s="13">
        <v>55</v>
      </c>
      <c r="BC35" s="13">
        <v>22</v>
      </c>
      <c r="BD35" s="13">
        <v>23</v>
      </c>
      <c r="BE35" s="13" t="s">
        <v>73</v>
      </c>
      <c r="BF35" s="13">
        <v>5</v>
      </c>
      <c r="BG35" s="13">
        <v>21</v>
      </c>
      <c r="BH35" s="13">
        <v>17</v>
      </c>
      <c r="BI35" s="719" t="s">
        <v>437</v>
      </c>
      <c r="BJ35" s="13">
        <v>1</v>
      </c>
      <c r="BK35" s="101">
        <f t="shared" ref="BK35:BK66" si="17">ROUND(BA35/(AW35-BJ35),2)</f>
        <v>12.5</v>
      </c>
      <c r="BL35" s="102">
        <f t="shared" ref="BL35:BL66" si="18">ROUND(BB35/(AW35-BJ35),2)</f>
        <v>13.75</v>
      </c>
      <c r="BM35" s="1"/>
      <c r="BY35" s="1"/>
      <c r="BZ35" s="6" t="s">
        <v>8249</v>
      </c>
      <c r="CA35" s="104"/>
      <c r="CB35" s="104">
        <f>SUM(CX3:CX29)</f>
        <v>1086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5</v>
      </c>
      <c r="AX36" s="13" t="s">
        <v>19</v>
      </c>
      <c r="AY36" s="13">
        <v>65</v>
      </c>
      <c r="AZ36" s="13">
        <v>64</v>
      </c>
      <c r="BA36" s="13">
        <v>199</v>
      </c>
      <c r="BB36" s="13">
        <v>154</v>
      </c>
      <c r="BC36" s="13">
        <v>114</v>
      </c>
      <c r="BD36" s="13">
        <v>90</v>
      </c>
      <c r="BE36" s="13" t="s">
        <v>82</v>
      </c>
      <c r="BF36" s="13">
        <v>2</v>
      </c>
      <c r="BG36" s="13">
        <v>83</v>
      </c>
      <c r="BH36" s="13">
        <v>81</v>
      </c>
      <c r="BI36" s="271" t="s">
        <v>514</v>
      </c>
      <c r="BJ36" s="13">
        <v>2</v>
      </c>
      <c r="BK36" s="101">
        <f t="shared" si="17"/>
        <v>66.33</v>
      </c>
      <c r="BL36" s="102">
        <f t="shared" si="18"/>
        <v>51.33</v>
      </c>
      <c r="BM36" s="1"/>
      <c r="BY36" s="1"/>
      <c r="BZ36" s="6" t="s">
        <v>8259</v>
      </c>
      <c r="CA36" s="332" t="s">
        <v>454</v>
      </c>
      <c r="CB36" s="104">
        <v>24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6</v>
      </c>
      <c r="AX37" s="13" t="s">
        <v>19</v>
      </c>
      <c r="AY37" s="13">
        <v>109</v>
      </c>
      <c r="AZ37" s="13">
        <v>88</v>
      </c>
      <c r="BA37" s="13">
        <v>289</v>
      </c>
      <c r="BB37" s="13">
        <v>201</v>
      </c>
      <c r="BC37" s="13">
        <v>162</v>
      </c>
      <c r="BD37" s="13">
        <v>113</v>
      </c>
      <c r="BE37" s="13" t="s">
        <v>91</v>
      </c>
      <c r="BF37" s="13">
        <v>4</v>
      </c>
      <c r="BG37" s="13">
        <v>102</v>
      </c>
      <c r="BH37" s="13">
        <v>60</v>
      </c>
      <c r="BI37" s="705" t="s">
        <v>433</v>
      </c>
      <c r="BJ37" s="13">
        <v>1</v>
      </c>
      <c r="BK37" s="101">
        <f t="shared" si="17"/>
        <v>57.8</v>
      </c>
      <c r="BL37" s="102">
        <f t="shared" si="18"/>
        <v>40.200000000000003</v>
      </c>
      <c r="BM37" s="1"/>
      <c r="BY37" s="1"/>
      <c r="BZ37" s="6" t="s">
        <v>8263</v>
      </c>
      <c r="CA37" s="352" t="s">
        <v>442</v>
      </c>
      <c r="CB37" s="104">
        <v>4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4</v>
      </c>
      <c r="AX38" s="13" t="s">
        <v>19</v>
      </c>
      <c r="AY38" s="13">
        <v>67</v>
      </c>
      <c r="AZ38" s="13">
        <v>70</v>
      </c>
      <c r="BA38" s="13">
        <v>171</v>
      </c>
      <c r="BB38" s="13">
        <v>143</v>
      </c>
      <c r="BC38" s="13">
        <v>99</v>
      </c>
      <c r="BD38" s="13">
        <v>73</v>
      </c>
      <c r="BE38" s="13" t="s">
        <v>100</v>
      </c>
      <c r="BF38" s="13">
        <v>1</v>
      </c>
      <c r="BG38" s="13">
        <v>60</v>
      </c>
      <c r="BH38" s="13">
        <v>58</v>
      </c>
      <c r="BI38" s="302" t="s">
        <v>548</v>
      </c>
      <c r="BJ38" s="13">
        <v>0</v>
      </c>
      <c r="BK38" s="101">
        <f t="shared" si="17"/>
        <v>42.75</v>
      </c>
      <c r="BL38" s="102">
        <f t="shared" si="18"/>
        <v>35.75</v>
      </c>
      <c r="BM38" s="1"/>
      <c r="BY38" s="1"/>
      <c r="BZ38" s="6" t="s">
        <v>8268</v>
      </c>
      <c r="CA38" s="221" t="s">
        <v>415</v>
      </c>
      <c r="CB38" s="104">
        <v>23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6</v>
      </c>
      <c r="AX39" s="13" t="s">
        <v>19</v>
      </c>
      <c r="AY39" s="13">
        <v>70</v>
      </c>
      <c r="AZ39" s="13">
        <v>67</v>
      </c>
      <c r="BA39" s="13">
        <v>123</v>
      </c>
      <c r="BB39" s="13">
        <v>118</v>
      </c>
      <c r="BC39" s="13">
        <v>48</v>
      </c>
      <c r="BD39" s="13">
        <v>51</v>
      </c>
      <c r="BE39" s="13" t="s">
        <v>109</v>
      </c>
      <c r="BF39" s="13">
        <v>4</v>
      </c>
      <c r="BG39" s="13">
        <v>30</v>
      </c>
      <c r="BH39" s="13">
        <v>36</v>
      </c>
      <c r="BI39" s="324" t="s">
        <v>446</v>
      </c>
      <c r="BJ39" s="13">
        <v>0</v>
      </c>
      <c r="BK39" s="101">
        <f t="shared" si="17"/>
        <v>20.5</v>
      </c>
      <c r="BL39" s="102">
        <f t="shared" si="18"/>
        <v>19.670000000000002</v>
      </c>
      <c r="BM39" s="1"/>
      <c r="BY39" s="1"/>
      <c r="BZ39" s="6" t="s">
        <v>8269</v>
      </c>
      <c r="CA39" s="329" t="s">
        <v>424</v>
      </c>
      <c r="CB39" s="104">
        <v>59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12</v>
      </c>
      <c r="AX40" s="13" t="s">
        <v>19</v>
      </c>
      <c r="AY40" s="13">
        <v>249</v>
      </c>
      <c r="AZ40" s="13">
        <v>266</v>
      </c>
      <c r="BA40" s="13">
        <v>495</v>
      </c>
      <c r="BB40" s="13">
        <v>472</v>
      </c>
      <c r="BC40" s="13">
        <v>226</v>
      </c>
      <c r="BD40" s="13">
        <v>206</v>
      </c>
      <c r="BE40" s="13" t="s">
        <v>118</v>
      </c>
      <c r="BF40" s="13">
        <v>3</v>
      </c>
      <c r="BG40" s="13">
        <v>150</v>
      </c>
      <c r="BH40" s="13">
        <v>129</v>
      </c>
      <c r="BI40" s="253" t="s">
        <v>471</v>
      </c>
      <c r="BJ40" s="13">
        <v>0</v>
      </c>
      <c r="BK40" s="101">
        <f t="shared" si="17"/>
        <v>41.25</v>
      </c>
      <c r="BL40" s="102">
        <f t="shared" si="18"/>
        <v>39.33</v>
      </c>
      <c r="BM40" s="1"/>
      <c r="BY40" s="1"/>
      <c r="BZ40" s="6" t="s">
        <v>8270</v>
      </c>
      <c r="CA40" s="448" t="s">
        <v>419</v>
      </c>
      <c r="CB40" s="104">
        <v>141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8</v>
      </c>
      <c r="AX41" s="13" t="s">
        <v>19</v>
      </c>
      <c r="AY41" s="13">
        <v>206</v>
      </c>
      <c r="AZ41" s="13">
        <v>177</v>
      </c>
      <c r="BA41" s="13">
        <v>425</v>
      </c>
      <c r="BB41" s="13">
        <v>381</v>
      </c>
      <c r="BC41" s="13">
        <v>205</v>
      </c>
      <c r="BD41" s="13">
        <v>204</v>
      </c>
      <c r="BE41" s="13" t="s">
        <v>127</v>
      </c>
      <c r="BF41" s="13">
        <v>5</v>
      </c>
      <c r="BG41" s="13">
        <v>158</v>
      </c>
      <c r="BH41" s="13">
        <v>147</v>
      </c>
      <c r="BI41" s="705" t="s">
        <v>433</v>
      </c>
      <c r="BJ41" s="13">
        <v>2</v>
      </c>
      <c r="BK41" s="101">
        <f t="shared" si="17"/>
        <v>70.83</v>
      </c>
      <c r="BL41" s="102">
        <f t="shared" si="18"/>
        <v>63.5</v>
      </c>
      <c r="BM41" s="1"/>
      <c r="BY41" s="1"/>
      <c r="BZ41" s="6" t="s">
        <v>8271</v>
      </c>
      <c r="CA41" s="332" t="s">
        <v>454</v>
      </c>
      <c r="CB41" s="104">
        <v>213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5</v>
      </c>
      <c r="AX42" s="13" t="s">
        <v>28</v>
      </c>
      <c r="AY42" s="13">
        <v>92</v>
      </c>
      <c r="AZ42" s="13">
        <v>99</v>
      </c>
      <c r="BA42" s="13">
        <v>217</v>
      </c>
      <c r="BB42" s="13">
        <v>187</v>
      </c>
      <c r="BC42" s="13">
        <v>117</v>
      </c>
      <c r="BD42" s="13">
        <v>88</v>
      </c>
      <c r="BE42" s="13" t="s">
        <v>37</v>
      </c>
      <c r="BF42" s="13">
        <v>1</v>
      </c>
      <c r="BG42" s="13">
        <v>109</v>
      </c>
      <c r="BH42" s="13">
        <v>112</v>
      </c>
      <c r="BI42" s="575" t="s">
        <v>451</v>
      </c>
      <c r="BJ42" s="13">
        <v>1</v>
      </c>
      <c r="BK42" s="101">
        <f t="shared" si="17"/>
        <v>54.25</v>
      </c>
      <c r="BL42" s="102">
        <f t="shared" si="18"/>
        <v>46.75</v>
      </c>
      <c r="BM42" s="1"/>
      <c r="BY42" s="1"/>
      <c r="BZ42" s="6" t="s">
        <v>8251</v>
      </c>
      <c r="CA42" s="104"/>
      <c r="CB42" s="104">
        <f>SUM(CZ3:CZ29)</f>
        <v>29130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3</v>
      </c>
      <c r="AX43" s="13" t="s">
        <v>28</v>
      </c>
      <c r="AY43" s="13">
        <v>92</v>
      </c>
      <c r="AZ43" s="13">
        <v>91</v>
      </c>
      <c r="BA43" s="13">
        <v>172</v>
      </c>
      <c r="BB43" s="13">
        <v>171</v>
      </c>
      <c r="BC43" s="13">
        <v>71</v>
      </c>
      <c r="BD43" s="13">
        <v>80</v>
      </c>
      <c r="BE43" s="13" t="s">
        <v>46</v>
      </c>
      <c r="BF43" s="13">
        <v>4</v>
      </c>
      <c r="BG43" s="13">
        <v>78</v>
      </c>
      <c r="BH43" s="13">
        <v>71</v>
      </c>
      <c r="BI43" s="292" t="s">
        <v>582</v>
      </c>
      <c r="BJ43" s="13">
        <v>0</v>
      </c>
      <c r="BK43" s="101">
        <f t="shared" si="17"/>
        <v>57.33</v>
      </c>
      <c r="BL43" s="102">
        <f t="shared" si="18"/>
        <v>57</v>
      </c>
      <c r="BM43" s="1"/>
      <c r="BY43" s="1"/>
      <c r="BZ43" s="6" t="s">
        <v>8321</v>
      </c>
      <c r="CA43" s="104"/>
      <c r="CB43" s="104">
        <f>(QUOTIENT(CB42,6)+MOD(CB42,6)/10)</f>
        <v>4855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4</v>
      </c>
      <c r="AX44" s="13" t="s">
        <v>28</v>
      </c>
      <c r="AY44" s="13">
        <v>48</v>
      </c>
      <c r="AZ44" s="13">
        <v>51</v>
      </c>
      <c r="BA44" s="13">
        <v>106</v>
      </c>
      <c r="BB44" s="13">
        <v>100</v>
      </c>
      <c r="BC44" s="13">
        <v>52</v>
      </c>
      <c r="BD44" s="13">
        <v>49</v>
      </c>
      <c r="BE44" s="13" t="s">
        <v>55</v>
      </c>
      <c r="BF44" s="13">
        <v>10</v>
      </c>
      <c r="BG44" s="13">
        <v>36</v>
      </c>
      <c r="BH44" s="13">
        <v>24</v>
      </c>
      <c r="BI44" s="333" t="s">
        <v>451</v>
      </c>
      <c r="BJ44" s="13">
        <v>0</v>
      </c>
      <c r="BK44" s="101">
        <f t="shared" si="17"/>
        <v>26.5</v>
      </c>
      <c r="BL44" s="102">
        <f t="shared" si="18"/>
        <v>25</v>
      </c>
      <c r="BM44" s="1"/>
      <c r="BY44" s="1"/>
      <c r="BZ44" s="6" t="s">
        <v>8322</v>
      </c>
      <c r="CA44" s="104"/>
      <c r="CB44" s="104">
        <f>ROUND(CB27*6/CB42,2)</f>
        <v>6.71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4</v>
      </c>
      <c r="AX45" s="13" t="s">
        <v>28</v>
      </c>
      <c r="AY45" s="13">
        <v>18</v>
      </c>
      <c r="AZ45" s="13">
        <v>22</v>
      </c>
      <c r="BA45" s="13">
        <v>54</v>
      </c>
      <c r="BB45" s="13">
        <v>54</v>
      </c>
      <c r="BC45" s="13">
        <v>32</v>
      </c>
      <c r="BD45" s="13">
        <v>32</v>
      </c>
      <c r="BE45" s="13" t="s">
        <v>64</v>
      </c>
      <c r="BF45" s="13">
        <v>1</v>
      </c>
      <c r="BG45" s="13">
        <v>30</v>
      </c>
      <c r="BH45" s="13">
        <v>22</v>
      </c>
      <c r="BI45" s="307" t="s">
        <v>459</v>
      </c>
      <c r="BJ45" s="13">
        <v>0</v>
      </c>
      <c r="BK45" s="101">
        <f t="shared" si="17"/>
        <v>13.5</v>
      </c>
      <c r="BL45" s="102">
        <f t="shared" si="18"/>
        <v>13.5</v>
      </c>
      <c r="BM45" s="1"/>
      <c r="BY45" s="1"/>
      <c r="BZ45" s="6" t="s">
        <v>8323</v>
      </c>
      <c r="CA45" s="104"/>
      <c r="CB45" s="104">
        <f>ROUND(CB27/CA1,2)</f>
        <v>325.83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5</v>
      </c>
      <c r="AX46" s="13" t="s">
        <v>28</v>
      </c>
      <c r="AY46" s="13">
        <v>100</v>
      </c>
      <c r="AZ46" s="13">
        <v>91</v>
      </c>
      <c r="BA46" s="13">
        <v>200</v>
      </c>
      <c r="BB46" s="13">
        <v>176</v>
      </c>
      <c r="BC46" s="13">
        <v>93</v>
      </c>
      <c r="BD46" s="13">
        <v>85</v>
      </c>
      <c r="BE46" s="13" t="s">
        <v>73</v>
      </c>
      <c r="BF46" s="13">
        <v>8</v>
      </c>
      <c r="BG46" s="13">
        <v>92</v>
      </c>
      <c r="BH46" s="13">
        <v>66</v>
      </c>
      <c r="BI46" s="238" t="s">
        <v>442</v>
      </c>
      <c r="BJ46" s="13">
        <v>2</v>
      </c>
      <c r="BK46" s="101">
        <f t="shared" si="17"/>
        <v>66.67</v>
      </c>
      <c r="BL46" s="102">
        <f t="shared" si="18"/>
        <v>58.67</v>
      </c>
      <c r="BM46" s="1"/>
      <c r="BY46" s="1"/>
      <c r="BZ46" s="6" t="s">
        <v>8324</v>
      </c>
      <c r="CA46" s="104"/>
      <c r="CB46" s="104">
        <f>ROUND(CB31/CA1,2)</f>
        <v>5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3</v>
      </c>
      <c r="AX47" s="13" t="s">
        <v>28</v>
      </c>
      <c r="AY47" s="13">
        <v>128</v>
      </c>
      <c r="AZ47" s="13">
        <v>110</v>
      </c>
      <c r="BA47" s="13">
        <v>222</v>
      </c>
      <c r="BB47" s="13">
        <v>187</v>
      </c>
      <c r="BC47" s="13">
        <v>76</v>
      </c>
      <c r="BD47" s="13">
        <v>77</v>
      </c>
      <c r="BE47" s="13" t="s">
        <v>82</v>
      </c>
      <c r="BF47" s="13">
        <v>3</v>
      </c>
      <c r="BG47" s="13">
        <v>139</v>
      </c>
      <c r="BH47" s="13">
        <v>98</v>
      </c>
      <c r="BI47" s="450" t="s">
        <v>446</v>
      </c>
      <c r="BJ47" s="13">
        <v>0</v>
      </c>
      <c r="BK47" s="101">
        <f t="shared" si="17"/>
        <v>74</v>
      </c>
      <c r="BL47" s="102">
        <f t="shared" si="18"/>
        <v>62.33</v>
      </c>
      <c r="BM47" s="1"/>
      <c r="BY47" s="1"/>
      <c r="BZ47" s="6" t="s">
        <v>8325</v>
      </c>
      <c r="CA47" s="104"/>
      <c r="CB47" s="104">
        <f>ROUND(CB32/CA1,2)</f>
        <v>23.34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6</v>
      </c>
      <c r="AX48" s="13" t="s">
        <v>28</v>
      </c>
      <c r="AY48" s="13">
        <v>212</v>
      </c>
      <c r="AZ48" s="13">
        <v>192</v>
      </c>
      <c r="BA48" s="13">
        <v>413</v>
      </c>
      <c r="BB48" s="13">
        <v>369</v>
      </c>
      <c r="BC48" s="13">
        <v>176</v>
      </c>
      <c r="BD48" s="13">
        <v>177</v>
      </c>
      <c r="BE48" s="13" t="s">
        <v>91</v>
      </c>
      <c r="BF48" s="13">
        <v>2</v>
      </c>
      <c r="BG48" s="13">
        <v>117</v>
      </c>
      <c r="BH48" s="13">
        <v>118</v>
      </c>
      <c r="BI48" s="557" t="s">
        <v>437</v>
      </c>
      <c r="BJ48" s="13">
        <v>2</v>
      </c>
      <c r="BK48" s="101">
        <f t="shared" si="17"/>
        <v>103.25</v>
      </c>
      <c r="BL48" s="102">
        <f t="shared" si="18"/>
        <v>92.25</v>
      </c>
      <c r="BM48" s="1"/>
      <c r="BY48" s="1"/>
      <c r="BZ48" s="6" t="s">
        <v>8326</v>
      </c>
      <c r="CA48" s="104"/>
      <c r="CB48" s="104">
        <f>ROUND(CB35/CA1,2)</f>
        <v>10.86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5</v>
      </c>
      <c r="AX49" s="13" t="s">
        <v>28</v>
      </c>
      <c r="AY49" s="13">
        <v>36</v>
      </c>
      <c r="AZ49" s="13">
        <v>43</v>
      </c>
      <c r="BA49" s="13">
        <v>63</v>
      </c>
      <c r="BB49" s="13">
        <v>69</v>
      </c>
      <c r="BC49" s="13">
        <v>22</v>
      </c>
      <c r="BD49" s="13">
        <v>26</v>
      </c>
      <c r="BE49" s="13" t="s">
        <v>100</v>
      </c>
      <c r="BF49" s="13">
        <v>6</v>
      </c>
      <c r="BG49" s="13">
        <v>27</v>
      </c>
      <c r="BH49" s="13">
        <v>26</v>
      </c>
      <c r="BI49" s="551" t="s">
        <v>433</v>
      </c>
      <c r="BJ49" s="13">
        <v>0</v>
      </c>
      <c r="BK49" s="101">
        <f t="shared" si="17"/>
        <v>12.6</v>
      </c>
      <c r="BL49" s="102">
        <f t="shared" si="18"/>
        <v>13.8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3</v>
      </c>
      <c r="AX50" s="13" t="s">
        <v>28</v>
      </c>
      <c r="AY50" s="13">
        <v>46</v>
      </c>
      <c r="AZ50" s="13">
        <v>57</v>
      </c>
      <c r="BA50" s="13">
        <v>131</v>
      </c>
      <c r="BB50" s="13">
        <v>131</v>
      </c>
      <c r="BC50" s="13">
        <v>80</v>
      </c>
      <c r="BD50" s="13">
        <v>74</v>
      </c>
      <c r="BE50" s="13" t="s">
        <v>109</v>
      </c>
      <c r="BF50" s="13">
        <v>6</v>
      </c>
      <c r="BG50" s="13">
        <v>91</v>
      </c>
      <c r="BH50" s="13">
        <v>91</v>
      </c>
      <c r="BI50" s="452" t="s">
        <v>451</v>
      </c>
      <c r="BJ50" s="13">
        <v>1</v>
      </c>
      <c r="BK50" s="101">
        <f t="shared" si="17"/>
        <v>65.5</v>
      </c>
      <c r="BL50" s="102">
        <f t="shared" si="18"/>
        <v>65.5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6</v>
      </c>
      <c r="AX51" s="13" t="s">
        <v>28</v>
      </c>
      <c r="AY51" s="13">
        <v>144</v>
      </c>
      <c r="AZ51" s="13">
        <v>146</v>
      </c>
      <c r="BA51" s="13">
        <v>301</v>
      </c>
      <c r="BB51" s="13">
        <v>263</v>
      </c>
      <c r="BC51" s="13">
        <v>143</v>
      </c>
      <c r="BD51" s="13">
        <v>117</v>
      </c>
      <c r="BE51" s="13" t="s">
        <v>118</v>
      </c>
      <c r="BF51" s="13">
        <v>5</v>
      </c>
      <c r="BG51" s="13">
        <v>75</v>
      </c>
      <c r="BH51" s="13">
        <v>64</v>
      </c>
      <c r="BI51" s="258" t="s">
        <v>476</v>
      </c>
      <c r="BJ51" s="13">
        <v>1</v>
      </c>
      <c r="BK51" s="101">
        <f t="shared" si="17"/>
        <v>60.2</v>
      </c>
      <c r="BL51" s="102">
        <f t="shared" si="18"/>
        <v>52.6</v>
      </c>
      <c r="BM51" s="1"/>
    </row>
    <row r="52" spans="47:82" x14ac:dyDescent="0.25">
      <c r="AU52" s="1"/>
      <c r="AV52" s="103">
        <v>50</v>
      </c>
      <c r="AW52" s="13">
        <v>9</v>
      </c>
      <c r="AX52" s="13" t="s">
        <v>28</v>
      </c>
      <c r="AY52" s="13">
        <v>228</v>
      </c>
      <c r="AZ52" s="13">
        <v>185</v>
      </c>
      <c r="BA52" s="13">
        <v>411</v>
      </c>
      <c r="BB52" s="13">
        <v>370</v>
      </c>
      <c r="BC52" s="13">
        <v>163</v>
      </c>
      <c r="BD52" s="13">
        <v>185</v>
      </c>
      <c r="BE52" s="13" t="s">
        <v>127</v>
      </c>
      <c r="BF52" s="13">
        <v>8</v>
      </c>
      <c r="BG52" s="13">
        <v>121</v>
      </c>
      <c r="BH52" s="13">
        <v>93</v>
      </c>
      <c r="BI52" s="723" t="s">
        <v>451</v>
      </c>
      <c r="BJ52" s="13">
        <v>1</v>
      </c>
      <c r="BK52" s="101">
        <f t="shared" si="17"/>
        <v>51.38</v>
      </c>
      <c r="BL52" s="102">
        <f t="shared" si="18"/>
        <v>46.25</v>
      </c>
      <c r="BM52" s="1"/>
    </row>
    <row r="53" spans="47:82" x14ac:dyDescent="0.25">
      <c r="AU53" s="1"/>
      <c r="AV53" s="103">
        <v>51</v>
      </c>
      <c r="AW53" s="13">
        <v>8</v>
      </c>
      <c r="AX53" s="13" t="s">
        <v>37</v>
      </c>
      <c r="AY53" s="13">
        <v>252</v>
      </c>
      <c r="AZ53" s="13">
        <v>223</v>
      </c>
      <c r="BA53" s="13">
        <v>493</v>
      </c>
      <c r="BB53" s="13">
        <v>413</v>
      </c>
      <c r="BC53" s="13">
        <v>216</v>
      </c>
      <c r="BD53" s="13">
        <v>190</v>
      </c>
      <c r="BE53" s="13" t="s">
        <v>46</v>
      </c>
      <c r="BF53" s="13">
        <v>7</v>
      </c>
      <c r="BG53" s="13">
        <v>156</v>
      </c>
      <c r="BH53" s="13">
        <v>123</v>
      </c>
      <c r="BI53" s="248" t="s">
        <v>463</v>
      </c>
      <c r="BJ53" s="13">
        <v>1</v>
      </c>
      <c r="BK53" s="101">
        <f t="shared" si="17"/>
        <v>70.430000000000007</v>
      </c>
      <c r="BL53" s="102">
        <f t="shared" si="18"/>
        <v>59</v>
      </c>
      <c r="BM53" s="1"/>
    </row>
    <row r="54" spans="47:82" x14ac:dyDescent="0.25">
      <c r="AU54" s="1"/>
      <c r="AV54" s="103">
        <v>52</v>
      </c>
      <c r="AW54" s="13">
        <v>4</v>
      </c>
      <c r="AX54" s="13" t="s">
        <v>37</v>
      </c>
      <c r="AY54" s="13">
        <v>52</v>
      </c>
      <c r="AZ54" s="13">
        <v>50</v>
      </c>
      <c r="BA54" s="13">
        <v>96</v>
      </c>
      <c r="BB54" s="13">
        <v>86</v>
      </c>
      <c r="BC54" s="13">
        <v>40</v>
      </c>
      <c r="BD54" s="13">
        <v>36</v>
      </c>
      <c r="BE54" s="13" t="s">
        <v>55</v>
      </c>
      <c r="BF54" s="13">
        <v>8</v>
      </c>
      <c r="BG54" s="13">
        <v>50</v>
      </c>
      <c r="BH54" s="13">
        <v>41</v>
      </c>
      <c r="BI54" s="307" t="s">
        <v>459</v>
      </c>
      <c r="BJ54" s="13">
        <v>2</v>
      </c>
      <c r="BK54" s="101">
        <f t="shared" si="17"/>
        <v>48</v>
      </c>
      <c r="BL54" s="102">
        <f t="shared" si="18"/>
        <v>43</v>
      </c>
      <c r="BM54" s="1"/>
    </row>
    <row r="55" spans="47:82" x14ac:dyDescent="0.25">
      <c r="AU55" s="1"/>
      <c r="AV55" s="103">
        <v>53</v>
      </c>
      <c r="AW55" s="13">
        <v>4</v>
      </c>
      <c r="AX55" s="13" t="s">
        <v>37</v>
      </c>
      <c r="AY55" s="13">
        <v>64</v>
      </c>
      <c r="AZ55" s="13">
        <v>69</v>
      </c>
      <c r="BA55" s="13">
        <v>144</v>
      </c>
      <c r="BB55" s="13">
        <v>136</v>
      </c>
      <c r="BC55" s="13">
        <v>71</v>
      </c>
      <c r="BD55" s="13">
        <v>67</v>
      </c>
      <c r="BE55" s="13" t="s">
        <v>64</v>
      </c>
      <c r="BF55" s="13">
        <v>4</v>
      </c>
      <c r="BG55" s="13">
        <v>72</v>
      </c>
      <c r="BH55" s="13">
        <v>63</v>
      </c>
      <c r="BI55" s="324" t="s">
        <v>446</v>
      </c>
      <c r="BJ55" s="13">
        <v>0</v>
      </c>
      <c r="BK55" s="101">
        <f t="shared" si="17"/>
        <v>36</v>
      </c>
      <c r="BL55" s="102">
        <f t="shared" si="18"/>
        <v>34</v>
      </c>
      <c r="BM55" s="1"/>
    </row>
    <row r="56" spans="47:82" x14ac:dyDescent="0.25">
      <c r="AU56" s="1"/>
      <c r="AV56" s="103">
        <v>54</v>
      </c>
      <c r="AW56" s="13">
        <v>4</v>
      </c>
      <c r="AX56" s="13" t="s">
        <v>37</v>
      </c>
      <c r="AY56" s="13">
        <v>249</v>
      </c>
      <c r="AZ56" s="13">
        <v>210</v>
      </c>
      <c r="BA56" s="13">
        <v>480</v>
      </c>
      <c r="BB56" s="13">
        <v>404</v>
      </c>
      <c r="BC56" s="13">
        <v>205</v>
      </c>
      <c r="BD56" s="13">
        <v>194</v>
      </c>
      <c r="BE56" s="13" t="s">
        <v>73</v>
      </c>
      <c r="BF56" s="13">
        <v>2</v>
      </c>
      <c r="BG56" s="13">
        <v>314</v>
      </c>
      <c r="BH56" s="13">
        <v>256</v>
      </c>
      <c r="BI56" s="223" t="s">
        <v>419</v>
      </c>
      <c r="BJ56" s="13">
        <v>0</v>
      </c>
      <c r="BK56" s="101">
        <f t="shared" si="17"/>
        <v>120</v>
      </c>
      <c r="BL56" s="102">
        <f t="shared" si="18"/>
        <v>101</v>
      </c>
      <c r="BM56" s="1"/>
    </row>
    <row r="57" spans="47:82" x14ac:dyDescent="0.25">
      <c r="AU57" s="1"/>
      <c r="AV57" s="103">
        <v>55</v>
      </c>
      <c r="AW57" s="13">
        <v>3</v>
      </c>
      <c r="AX57" s="13" t="s">
        <v>37</v>
      </c>
      <c r="AY57" s="13">
        <v>70</v>
      </c>
      <c r="AZ57" s="13">
        <v>63</v>
      </c>
      <c r="BA57" s="13">
        <v>155</v>
      </c>
      <c r="BB57" s="13">
        <v>115</v>
      </c>
      <c r="BC57" s="13">
        <v>78</v>
      </c>
      <c r="BD57" s="13">
        <v>52</v>
      </c>
      <c r="BE57" s="13" t="s">
        <v>82</v>
      </c>
      <c r="BF57" s="13">
        <v>9</v>
      </c>
      <c r="BG57" s="13">
        <v>82</v>
      </c>
      <c r="BH57" s="13">
        <v>60</v>
      </c>
      <c r="BI57" s="333" t="s">
        <v>451</v>
      </c>
      <c r="BJ57" s="13">
        <v>0</v>
      </c>
      <c r="BK57" s="101">
        <f t="shared" si="17"/>
        <v>51.67</v>
      </c>
      <c r="BL57" s="102">
        <f t="shared" si="18"/>
        <v>38.33</v>
      </c>
      <c r="BM57" s="1"/>
    </row>
    <row r="58" spans="47:82" x14ac:dyDescent="0.25">
      <c r="AU58" s="1"/>
      <c r="AV58" s="103">
        <v>56</v>
      </c>
      <c r="AW58" s="13">
        <v>8</v>
      </c>
      <c r="AX58" s="13" t="s">
        <v>37</v>
      </c>
      <c r="AY58" s="13">
        <v>162</v>
      </c>
      <c r="AZ58" s="13">
        <v>149</v>
      </c>
      <c r="BA58" s="13">
        <v>341</v>
      </c>
      <c r="BB58" s="13">
        <v>306</v>
      </c>
      <c r="BC58" s="13">
        <v>162</v>
      </c>
      <c r="BD58" s="13">
        <v>157</v>
      </c>
      <c r="BE58" s="13" t="s">
        <v>91</v>
      </c>
      <c r="BF58" s="13">
        <v>3</v>
      </c>
      <c r="BG58" s="13">
        <v>112</v>
      </c>
      <c r="BH58" s="13">
        <v>88</v>
      </c>
      <c r="BI58" s="550" t="s">
        <v>446</v>
      </c>
      <c r="BJ58" s="13">
        <v>2</v>
      </c>
      <c r="BK58" s="101">
        <f t="shared" si="17"/>
        <v>56.83</v>
      </c>
      <c r="BL58" s="102">
        <f t="shared" si="18"/>
        <v>51</v>
      </c>
      <c r="BM58" s="1"/>
    </row>
    <row r="59" spans="47:82" x14ac:dyDescent="0.25">
      <c r="AU59" s="1"/>
      <c r="AV59" s="103">
        <v>57</v>
      </c>
      <c r="AW59" s="13">
        <v>5</v>
      </c>
      <c r="AX59" s="13" t="s">
        <v>37</v>
      </c>
      <c r="AY59" s="13">
        <v>94</v>
      </c>
      <c r="AZ59" s="13">
        <v>107</v>
      </c>
      <c r="BA59" s="13">
        <v>209</v>
      </c>
      <c r="BB59" s="13">
        <v>199</v>
      </c>
      <c r="BC59" s="13">
        <v>109</v>
      </c>
      <c r="BD59" s="13">
        <v>92</v>
      </c>
      <c r="BE59" s="13" t="s">
        <v>100</v>
      </c>
      <c r="BF59" s="13">
        <v>2</v>
      </c>
      <c r="BG59" s="13">
        <v>73</v>
      </c>
      <c r="BH59" s="13">
        <v>64</v>
      </c>
      <c r="BI59" s="550" t="s">
        <v>446</v>
      </c>
      <c r="BJ59" s="13">
        <v>0</v>
      </c>
      <c r="BK59" s="101">
        <f t="shared" si="17"/>
        <v>41.8</v>
      </c>
      <c r="BL59" s="102">
        <f t="shared" si="18"/>
        <v>39.799999999999997</v>
      </c>
      <c r="BM59" s="1"/>
    </row>
    <row r="60" spans="47:82" x14ac:dyDescent="0.25">
      <c r="AU60" s="1"/>
      <c r="AV60" s="103">
        <v>58</v>
      </c>
      <c r="AW60" s="13">
        <v>12</v>
      </c>
      <c r="AX60" s="13" t="s">
        <v>37</v>
      </c>
      <c r="AY60" s="13">
        <v>161</v>
      </c>
      <c r="AZ60" s="13">
        <v>179</v>
      </c>
      <c r="BA60" s="13">
        <v>377</v>
      </c>
      <c r="BB60" s="13">
        <v>401</v>
      </c>
      <c r="BC60" s="13">
        <v>198</v>
      </c>
      <c r="BD60" s="13">
        <v>222</v>
      </c>
      <c r="BE60" s="13" t="s">
        <v>109</v>
      </c>
      <c r="BF60" s="13">
        <v>5</v>
      </c>
      <c r="BG60" s="13">
        <v>71</v>
      </c>
      <c r="BH60" s="13">
        <v>63</v>
      </c>
      <c r="BI60" s="331" t="s">
        <v>454</v>
      </c>
      <c r="BJ60" s="13">
        <v>3</v>
      </c>
      <c r="BK60" s="101">
        <f t="shared" si="17"/>
        <v>41.89</v>
      </c>
      <c r="BL60" s="102">
        <f t="shared" si="18"/>
        <v>44.56</v>
      </c>
      <c r="BM60" s="1"/>
    </row>
    <row r="61" spans="47:82" x14ac:dyDescent="0.25">
      <c r="AU61" s="1"/>
      <c r="AV61" s="103">
        <v>59</v>
      </c>
      <c r="AW61" s="13">
        <v>5</v>
      </c>
      <c r="AX61" s="13" t="s">
        <v>37</v>
      </c>
      <c r="AY61" s="13">
        <v>67</v>
      </c>
      <c r="AZ61" s="13">
        <v>55</v>
      </c>
      <c r="BA61" s="13">
        <v>154</v>
      </c>
      <c r="BB61" s="13">
        <v>127</v>
      </c>
      <c r="BC61" s="13">
        <v>82</v>
      </c>
      <c r="BD61" s="13">
        <v>72</v>
      </c>
      <c r="BE61" s="13" t="s">
        <v>118</v>
      </c>
      <c r="BF61" s="13">
        <v>2</v>
      </c>
      <c r="BG61" s="13">
        <v>66</v>
      </c>
      <c r="BH61" s="13">
        <v>42</v>
      </c>
      <c r="BI61" s="550" t="s">
        <v>446</v>
      </c>
      <c r="BJ61" s="13">
        <v>1</v>
      </c>
      <c r="BK61" s="101">
        <f t="shared" si="17"/>
        <v>38.5</v>
      </c>
      <c r="BL61" s="102">
        <f t="shared" si="18"/>
        <v>31.75</v>
      </c>
      <c r="BM61" s="1"/>
    </row>
    <row r="62" spans="47:82" x14ac:dyDescent="0.25">
      <c r="AU62" s="1"/>
      <c r="AV62" s="103">
        <v>60</v>
      </c>
      <c r="AW62" s="13">
        <v>6</v>
      </c>
      <c r="AX62" s="13" t="s">
        <v>37</v>
      </c>
      <c r="AY62" s="13">
        <v>82</v>
      </c>
      <c r="AZ62" s="13">
        <v>70</v>
      </c>
      <c r="BA62" s="13">
        <v>200</v>
      </c>
      <c r="BB62" s="13">
        <v>149</v>
      </c>
      <c r="BC62" s="13">
        <v>110</v>
      </c>
      <c r="BD62" s="13">
        <v>79</v>
      </c>
      <c r="BE62" s="13" t="s">
        <v>127</v>
      </c>
      <c r="BF62" s="13">
        <v>5</v>
      </c>
      <c r="BG62" s="13">
        <v>98</v>
      </c>
      <c r="BH62" s="13">
        <v>68</v>
      </c>
      <c r="BI62" s="324" t="s">
        <v>446</v>
      </c>
      <c r="BJ62" s="13">
        <v>4</v>
      </c>
      <c r="BK62" s="101">
        <f t="shared" si="17"/>
        <v>100</v>
      </c>
      <c r="BL62" s="102">
        <f t="shared" si="18"/>
        <v>74.5</v>
      </c>
      <c r="BM62" s="1"/>
    </row>
    <row r="63" spans="47:82" x14ac:dyDescent="0.25">
      <c r="AU63" s="1"/>
      <c r="AV63" s="103">
        <v>61</v>
      </c>
      <c r="AW63" s="13">
        <v>11</v>
      </c>
      <c r="AX63" s="13" t="s">
        <v>46</v>
      </c>
      <c r="AY63" s="13">
        <v>171</v>
      </c>
      <c r="AZ63" s="13">
        <v>217</v>
      </c>
      <c r="BA63" s="13">
        <v>389</v>
      </c>
      <c r="BB63" s="13">
        <v>390</v>
      </c>
      <c r="BC63" s="13">
        <v>199</v>
      </c>
      <c r="BD63" s="13">
        <v>173</v>
      </c>
      <c r="BE63" s="13" t="s">
        <v>55</v>
      </c>
      <c r="BF63" s="13">
        <v>2</v>
      </c>
      <c r="BG63" s="13">
        <v>99</v>
      </c>
      <c r="BH63" s="13">
        <v>133</v>
      </c>
      <c r="BI63" s="220" t="s">
        <v>415</v>
      </c>
      <c r="BJ63" s="13">
        <v>1</v>
      </c>
      <c r="BK63" s="101">
        <f t="shared" si="17"/>
        <v>38.9</v>
      </c>
      <c r="BL63" s="102">
        <f t="shared" si="18"/>
        <v>39</v>
      </c>
      <c r="BM63" s="1"/>
    </row>
    <row r="64" spans="47:82" x14ac:dyDescent="0.25">
      <c r="AU64" s="1"/>
      <c r="AV64" s="103">
        <v>62</v>
      </c>
      <c r="AW64" s="13">
        <v>8</v>
      </c>
      <c r="AX64" s="13" t="s">
        <v>46</v>
      </c>
      <c r="AY64" s="13">
        <v>237</v>
      </c>
      <c r="AZ64" s="13">
        <v>216</v>
      </c>
      <c r="BA64" s="13">
        <v>509</v>
      </c>
      <c r="BB64" s="13">
        <v>444</v>
      </c>
      <c r="BC64" s="13">
        <v>241</v>
      </c>
      <c r="BD64" s="13">
        <v>228</v>
      </c>
      <c r="BE64" s="13" t="s">
        <v>64</v>
      </c>
      <c r="BF64" s="13">
        <v>4</v>
      </c>
      <c r="BG64" s="13">
        <v>101</v>
      </c>
      <c r="BH64" s="13">
        <v>90</v>
      </c>
      <c r="BI64" s="551" t="s">
        <v>433</v>
      </c>
      <c r="BJ64" s="13">
        <v>1</v>
      </c>
      <c r="BK64" s="101">
        <f t="shared" si="17"/>
        <v>72.709999999999994</v>
      </c>
      <c r="BL64" s="102">
        <f t="shared" si="18"/>
        <v>63.43</v>
      </c>
      <c r="BM64" s="1"/>
    </row>
    <row r="65" spans="47:65" x14ac:dyDescent="0.25">
      <c r="AU65" s="1"/>
      <c r="AV65" s="103">
        <v>63</v>
      </c>
      <c r="AW65" s="13">
        <v>7</v>
      </c>
      <c r="AX65" s="13" t="s">
        <v>46</v>
      </c>
      <c r="AY65" s="13">
        <v>100</v>
      </c>
      <c r="AZ65" s="13">
        <v>107</v>
      </c>
      <c r="BA65" s="13">
        <v>183</v>
      </c>
      <c r="BB65" s="13">
        <v>181</v>
      </c>
      <c r="BC65" s="13">
        <v>71</v>
      </c>
      <c r="BD65" s="13">
        <v>74</v>
      </c>
      <c r="BE65" s="13" t="s">
        <v>73</v>
      </c>
      <c r="BF65" s="13">
        <v>4</v>
      </c>
      <c r="BG65" s="13">
        <v>59</v>
      </c>
      <c r="BH65" s="13">
        <v>62</v>
      </c>
      <c r="BI65" s="235" t="s">
        <v>433</v>
      </c>
      <c r="BJ65" s="13">
        <v>1</v>
      </c>
      <c r="BK65" s="101">
        <f t="shared" si="17"/>
        <v>30.5</v>
      </c>
      <c r="BL65" s="102">
        <f t="shared" si="18"/>
        <v>30.17</v>
      </c>
      <c r="BM65" s="1"/>
    </row>
    <row r="66" spans="47:65" x14ac:dyDescent="0.25">
      <c r="AU66" s="1"/>
      <c r="AV66" s="103">
        <v>64</v>
      </c>
      <c r="AW66" s="13">
        <v>3</v>
      </c>
      <c r="AX66" s="13" t="s">
        <v>46</v>
      </c>
      <c r="AY66" s="13">
        <v>223</v>
      </c>
      <c r="AZ66" s="13">
        <v>237</v>
      </c>
      <c r="BA66" s="13">
        <v>516</v>
      </c>
      <c r="BB66" s="13">
        <v>466</v>
      </c>
      <c r="BC66" s="13">
        <v>263</v>
      </c>
      <c r="BD66" s="13">
        <v>229</v>
      </c>
      <c r="BE66" s="13" t="s">
        <v>82</v>
      </c>
      <c r="BF66" s="13">
        <v>1</v>
      </c>
      <c r="BG66" s="13">
        <v>293</v>
      </c>
      <c r="BH66" s="13">
        <v>244</v>
      </c>
      <c r="BI66" s="580" t="s">
        <v>510</v>
      </c>
      <c r="BJ66" s="13">
        <v>1</v>
      </c>
      <c r="BK66" s="101">
        <f t="shared" si="17"/>
        <v>258</v>
      </c>
      <c r="BL66" s="102">
        <f t="shared" si="18"/>
        <v>233</v>
      </c>
      <c r="BM66" s="1"/>
    </row>
    <row r="67" spans="47:65" x14ac:dyDescent="0.25">
      <c r="AU67" s="1"/>
      <c r="AV67" s="103">
        <v>65</v>
      </c>
      <c r="AW67" s="13">
        <v>5</v>
      </c>
      <c r="AX67" s="13" t="s">
        <v>46</v>
      </c>
      <c r="AY67" s="13">
        <v>51</v>
      </c>
      <c r="AZ67" s="13">
        <v>44</v>
      </c>
      <c r="BA67" s="13">
        <v>81</v>
      </c>
      <c r="BB67" s="13">
        <v>77</v>
      </c>
      <c r="BC67" s="13">
        <v>26</v>
      </c>
      <c r="BD67" s="13">
        <v>33</v>
      </c>
      <c r="BE67" s="13" t="s">
        <v>91</v>
      </c>
      <c r="BF67" s="13">
        <v>7</v>
      </c>
      <c r="BG67" s="13">
        <v>24</v>
      </c>
      <c r="BH67" s="13">
        <v>21</v>
      </c>
      <c r="BI67" s="714" t="s">
        <v>446</v>
      </c>
      <c r="BJ67" s="13">
        <v>0</v>
      </c>
      <c r="BK67" s="101">
        <f t="shared" ref="BK67:BK98" si="19">ROUND(BA67/(AW67-BJ67),2)</f>
        <v>16.2</v>
      </c>
      <c r="BL67" s="102">
        <f t="shared" ref="BL67:BL98" si="20">ROUND(BB67/(AW67-BJ67),2)</f>
        <v>15.4</v>
      </c>
      <c r="BM67" s="1"/>
    </row>
    <row r="68" spans="47:65" x14ac:dyDescent="0.25">
      <c r="AU68" s="1"/>
      <c r="AV68" s="103">
        <v>66</v>
      </c>
      <c r="AW68" s="13">
        <v>9</v>
      </c>
      <c r="AX68" s="13" t="s">
        <v>46</v>
      </c>
      <c r="AY68" s="13">
        <v>258</v>
      </c>
      <c r="AZ68" s="13">
        <v>259</v>
      </c>
      <c r="BA68" s="13">
        <v>572</v>
      </c>
      <c r="BB68" s="13">
        <v>554</v>
      </c>
      <c r="BC68" s="13">
        <v>290</v>
      </c>
      <c r="BD68" s="13">
        <v>295</v>
      </c>
      <c r="BE68" s="13" t="s">
        <v>100</v>
      </c>
      <c r="BF68" s="13">
        <v>3</v>
      </c>
      <c r="BG68" s="13">
        <v>266</v>
      </c>
      <c r="BH68" s="13">
        <v>233</v>
      </c>
      <c r="BI68" s="580" t="s">
        <v>510</v>
      </c>
      <c r="BJ68" s="13">
        <v>0</v>
      </c>
      <c r="BK68" s="101">
        <f t="shared" si="19"/>
        <v>63.56</v>
      </c>
      <c r="BL68" s="102">
        <f t="shared" si="20"/>
        <v>61.56</v>
      </c>
      <c r="BM68" s="1"/>
    </row>
    <row r="69" spans="47:65" x14ac:dyDescent="0.25">
      <c r="AU69" s="1"/>
      <c r="AV69" s="103">
        <v>67</v>
      </c>
      <c r="AW69" s="13">
        <v>8</v>
      </c>
      <c r="AX69" s="13" t="s">
        <v>46</v>
      </c>
      <c r="AY69" s="13">
        <v>305</v>
      </c>
      <c r="AZ69" s="13">
        <v>234</v>
      </c>
      <c r="BA69" s="13">
        <v>584</v>
      </c>
      <c r="BB69" s="13">
        <v>451</v>
      </c>
      <c r="BC69" s="13">
        <v>253</v>
      </c>
      <c r="BD69" s="13">
        <v>217</v>
      </c>
      <c r="BE69" s="13" t="s">
        <v>109</v>
      </c>
      <c r="BF69" s="13">
        <v>1</v>
      </c>
      <c r="BG69" s="13">
        <v>153</v>
      </c>
      <c r="BH69" s="13">
        <v>125</v>
      </c>
      <c r="BI69" s="787" t="s">
        <v>560</v>
      </c>
      <c r="BJ69" s="13">
        <v>0</v>
      </c>
      <c r="BK69" s="101">
        <f t="shared" si="19"/>
        <v>73</v>
      </c>
      <c r="BL69" s="102">
        <f t="shared" si="20"/>
        <v>56.38</v>
      </c>
      <c r="BM69" s="1"/>
    </row>
    <row r="70" spans="47:65" x14ac:dyDescent="0.25">
      <c r="AU70" s="1"/>
      <c r="AV70" s="103">
        <v>68</v>
      </c>
      <c r="AW70" s="13">
        <v>7</v>
      </c>
      <c r="AX70" s="13" t="s">
        <v>46</v>
      </c>
      <c r="AY70" s="13">
        <v>266</v>
      </c>
      <c r="AZ70" s="13">
        <v>252</v>
      </c>
      <c r="BA70" s="13">
        <v>555</v>
      </c>
      <c r="BB70" s="13">
        <v>502</v>
      </c>
      <c r="BC70" s="13">
        <v>264</v>
      </c>
      <c r="BD70" s="13">
        <v>250</v>
      </c>
      <c r="BE70" s="13" t="s">
        <v>118</v>
      </c>
      <c r="BF70" s="13">
        <v>2</v>
      </c>
      <c r="BG70" s="13">
        <v>236</v>
      </c>
      <c r="BH70" s="13">
        <v>228</v>
      </c>
      <c r="BI70" s="717" t="s">
        <v>560</v>
      </c>
      <c r="BJ70" s="13">
        <v>1</v>
      </c>
      <c r="BK70" s="101">
        <f t="shared" si="19"/>
        <v>92.5</v>
      </c>
      <c r="BL70" s="102">
        <f t="shared" si="20"/>
        <v>83.67</v>
      </c>
      <c r="BM70" s="1"/>
    </row>
    <row r="71" spans="47:65" x14ac:dyDescent="0.25">
      <c r="AU71" s="1"/>
      <c r="AV71" s="103">
        <v>69</v>
      </c>
      <c r="AW71" s="13">
        <v>6</v>
      </c>
      <c r="AX71" s="13" t="s">
        <v>46</v>
      </c>
      <c r="AY71" s="13">
        <v>62</v>
      </c>
      <c r="AZ71" s="13">
        <v>60</v>
      </c>
      <c r="BA71" s="13">
        <v>123</v>
      </c>
      <c r="BB71" s="13">
        <v>114</v>
      </c>
      <c r="BC71" s="13">
        <v>56</v>
      </c>
      <c r="BD71" s="13">
        <v>54</v>
      </c>
      <c r="BE71" s="13" t="s">
        <v>127</v>
      </c>
      <c r="BF71" s="13">
        <v>4</v>
      </c>
      <c r="BG71" s="13">
        <v>54</v>
      </c>
      <c r="BH71" s="13">
        <v>55</v>
      </c>
      <c r="BI71" s="248" t="s">
        <v>463</v>
      </c>
      <c r="BJ71" s="13">
        <v>0</v>
      </c>
      <c r="BK71" s="101">
        <f t="shared" si="19"/>
        <v>20.5</v>
      </c>
      <c r="BL71" s="102">
        <f t="shared" si="20"/>
        <v>19</v>
      </c>
      <c r="BM71" s="1"/>
    </row>
    <row r="72" spans="47:65" x14ac:dyDescent="0.25">
      <c r="AU72" s="1"/>
      <c r="AV72" s="103">
        <v>70</v>
      </c>
      <c r="AW72" s="13">
        <v>2</v>
      </c>
      <c r="AX72" s="13" t="s">
        <v>55</v>
      </c>
      <c r="AY72" s="13">
        <v>99</v>
      </c>
      <c r="AZ72" s="13">
        <v>83</v>
      </c>
      <c r="BA72" s="13">
        <v>198</v>
      </c>
      <c r="BB72" s="13">
        <v>175</v>
      </c>
      <c r="BC72" s="13">
        <v>92</v>
      </c>
      <c r="BD72" s="13">
        <v>92</v>
      </c>
      <c r="BE72" s="13" t="s">
        <v>64</v>
      </c>
      <c r="BF72" s="13">
        <v>2</v>
      </c>
      <c r="BG72" s="13">
        <v>108</v>
      </c>
      <c r="BH72" s="13">
        <v>100</v>
      </c>
      <c r="BI72" s="704" t="s">
        <v>419</v>
      </c>
      <c r="BJ72" s="13">
        <v>0</v>
      </c>
      <c r="BK72" s="101">
        <f t="shared" si="19"/>
        <v>99</v>
      </c>
      <c r="BL72" s="102">
        <f t="shared" si="20"/>
        <v>87.5</v>
      </c>
      <c r="BM72" s="1"/>
    </row>
    <row r="73" spans="47:65" x14ac:dyDescent="0.25">
      <c r="AU73" s="1"/>
      <c r="AV73" s="103">
        <v>71</v>
      </c>
      <c r="AW73" s="13">
        <v>9</v>
      </c>
      <c r="AX73" s="13" t="s">
        <v>55</v>
      </c>
      <c r="AY73" s="13">
        <v>300</v>
      </c>
      <c r="AZ73" s="13">
        <v>326</v>
      </c>
      <c r="BA73" s="13">
        <v>627</v>
      </c>
      <c r="BB73" s="13">
        <v>622</v>
      </c>
      <c r="BC73" s="13">
        <v>301</v>
      </c>
      <c r="BD73" s="13">
        <v>296</v>
      </c>
      <c r="BE73" s="13" t="s">
        <v>73</v>
      </c>
      <c r="BF73" s="13">
        <v>1</v>
      </c>
      <c r="BG73" s="13">
        <v>240</v>
      </c>
      <c r="BH73" s="13">
        <v>216</v>
      </c>
      <c r="BI73" s="450" t="s">
        <v>446</v>
      </c>
      <c r="BJ73" s="13">
        <v>0</v>
      </c>
      <c r="BK73" s="101">
        <f t="shared" si="19"/>
        <v>69.67</v>
      </c>
      <c r="BL73" s="102">
        <f t="shared" si="20"/>
        <v>69.11</v>
      </c>
      <c r="BM73" s="1"/>
    </row>
    <row r="74" spans="47:65" x14ac:dyDescent="0.25">
      <c r="AU74" s="1"/>
      <c r="AV74" s="103">
        <v>72</v>
      </c>
      <c r="AW74" s="13">
        <v>5</v>
      </c>
      <c r="AX74" s="13" t="s">
        <v>55</v>
      </c>
      <c r="AY74" s="13">
        <v>91</v>
      </c>
      <c r="AZ74" s="13">
        <v>105</v>
      </c>
      <c r="BA74" s="13">
        <v>187</v>
      </c>
      <c r="BB74" s="13">
        <v>196</v>
      </c>
      <c r="BC74" s="13">
        <v>93</v>
      </c>
      <c r="BD74" s="13">
        <v>91</v>
      </c>
      <c r="BE74" s="13" t="s">
        <v>82</v>
      </c>
      <c r="BF74" s="13">
        <v>6</v>
      </c>
      <c r="BG74" s="13">
        <v>57</v>
      </c>
      <c r="BH74" s="13">
        <v>64</v>
      </c>
      <c r="BI74" s="315" t="s">
        <v>428</v>
      </c>
      <c r="BJ74" s="13">
        <v>0</v>
      </c>
      <c r="BK74" s="101">
        <f t="shared" si="19"/>
        <v>37.4</v>
      </c>
      <c r="BL74" s="102">
        <f t="shared" si="20"/>
        <v>39.200000000000003</v>
      </c>
      <c r="BM74" s="1"/>
    </row>
    <row r="75" spans="47:65" x14ac:dyDescent="0.25">
      <c r="AU75" s="1"/>
      <c r="AV75" s="103">
        <v>73</v>
      </c>
      <c r="AW75" s="13">
        <v>8</v>
      </c>
      <c r="AX75" s="13" t="s">
        <v>55</v>
      </c>
      <c r="AY75" s="13">
        <v>195</v>
      </c>
      <c r="AZ75" s="13">
        <v>191</v>
      </c>
      <c r="BA75" s="13">
        <v>417</v>
      </c>
      <c r="BB75" s="13">
        <v>389</v>
      </c>
      <c r="BC75" s="13">
        <v>203</v>
      </c>
      <c r="BD75" s="13">
        <v>198</v>
      </c>
      <c r="BE75" s="13" t="s">
        <v>91</v>
      </c>
      <c r="BF75" s="13">
        <v>2</v>
      </c>
      <c r="BG75" s="13">
        <v>107</v>
      </c>
      <c r="BH75" s="13">
        <v>81</v>
      </c>
      <c r="BI75" s="235" t="s">
        <v>433</v>
      </c>
      <c r="BJ75" s="13">
        <v>2</v>
      </c>
      <c r="BK75" s="101">
        <f t="shared" si="19"/>
        <v>69.5</v>
      </c>
      <c r="BL75" s="102">
        <f t="shared" si="20"/>
        <v>64.83</v>
      </c>
      <c r="BM75" s="1"/>
    </row>
    <row r="76" spans="47:65" x14ac:dyDescent="0.25">
      <c r="AU76" s="1"/>
      <c r="AV76" s="103">
        <v>74</v>
      </c>
      <c r="AW76" s="13">
        <v>7</v>
      </c>
      <c r="AX76" s="13" t="s">
        <v>55</v>
      </c>
      <c r="AY76" s="13">
        <v>142</v>
      </c>
      <c r="AZ76" s="13">
        <v>136</v>
      </c>
      <c r="BA76" s="13">
        <v>326</v>
      </c>
      <c r="BB76" s="13">
        <v>265</v>
      </c>
      <c r="BC76" s="13">
        <v>155</v>
      </c>
      <c r="BD76" s="13">
        <v>129</v>
      </c>
      <c r="BE76" s="13" t="s">
        <v>100</v>
      </c>
      <c r="BF76" s="13">
        <v>3</v>
      </c>
      <c r="BG76" s="13">
        <v>188</v>
      </c>
      <c r="BH76" s="13">
        <v>129</v>
      </c>
      <c r="BI76" s="261" t="s">
        <v>485</v>
      </c>
      <c r="BJ76" s="13">
        <v>1</v>
      </c>
      <c r="BK76" s="101">
        <f t="shared" si="19"/>
        <v>54.33</v>
      </c>
      <c r="BL76" s="102">
        <f t="shared" si="20"/>
        <v>44.17</v>
      </c>
      <c r="BM76" s="1"/>
    </row>
    <row r="77" spans="47:65" x14ac:dyDescent="0.25">
      <c r="AU77" s="1"/>
      <c r="AV77" s="103">
        <v>75</v>
      </c>
      <c r="AW77" s="13">
        <v>5</v>
      </c>
      <c r="AX77" s="13" t="s">
        <v>55</v>
      </c>
      <c r="AY77" s="13">
        <v>140</v>
      </c>
      <c r="AZ77" s="13">
        <v>137</v>
      </c>
      <c r="BA77" s="13">
        <v>268</v>
      </c>
      <c r="BB77" s="13">
        <v>269</v>
      </c>
      <c r="BC77" s="13">
        <v>122</v>
      </c>
      <c r="BD77" s="13">
        <v>132</v>
      </c>
      <c r="BE77" s="13" t="s">
        <v>109</v>
      </c>
      <c r="BF77" s="13">
        <v>9</v>
      </c>
      <c r="BG77" s="13">
        <v>90</v>
      </c>
      <c r="BH77" s="13">
        <v>77</v>
      </c>
      <c r="BI77" s="785" t="s">
        <v>437</v>
      </c>
      <c r="BJ77" s="13">
        <v>2</v>
      </c>
      <c r="BK77" s="101">
        <f t="shared" si="19"/>
        <v>89.33</v>
      </c>
      <c r="BL77" s="102">
        <f t="shared" si="20"/>
        <v>89.67</v>
      </c>
      <c r="BM77" s="1"/>
    </row>
    <row r="78" spans="47:65" x14ac:dyDescent="0.25">
      <c r="AU78" s="1"/>
      <c r="AV78" s="103">
        <v>76</v>
      </c>
      <c r="AW78" s="13">
        <v>13</v>
      </c>
      <c r="AX78" s="13" t="s">
        <v>55</v>
      </c>
      <c r="AY78" s="13">
        <v>312</v>
      </c>
      <c r="AZ78" s="13">
        <v>372</v>
      </c>
      <c r="BA78" s="13">
        <v>765</v>
      </c>
      <c r="BB78" s="13">
        <v>738</v>
      </c>
      <c r="BC78" s="13">
        <v>405</v>
      </c>
      <c r="BD78" s="13">
        <v>366</v>
      </c>
      <c r="BE78" s="13" t="s">
        <v>118</v>
      </c>
      <c r="BF78" s="13">
        <v>2</v>
      </c>
      <c r="BG78" s="13">
        <v>254</v>
      </c>
      <c r="BH78" s="13">
        <v>209</v>
      </c>
      <c r="BI78" s="255" t="s">
        <v>480</v>
      </c>
      <c r="BJ78" s="13">
        <v>1</v>
      </c>
      <c r="BK78" s="101">
        <f t="shared" si="19"/>
        <v>63.75</v>
      </c>
      <c r="BL78" s="102">
        <f t="shared" si="20"/>
        <v>61.5</v>
      </c>
      <c r="BM78" s="1"/>
    </row>
    <row r="79" spans="47:65" x14ac:dyDescent="0.25">
      <c r="AU79" s="1"/>
      <c r="AV79" s="103">
        <v>77</v>
      </c>
      <c r="AW79" s="13">
        <v>5</v>
      </c>
      <c r="AX79" s="13" t="s">
        <v>55</v>
      </c>
      <c r="AY79" s="13">
        <v>135</v>
      </c>
      <c r="AZ79" s="13">
        <v>122</v>
      </c>
      <c r="BA79" s="13">
        <v>295</v>
      </c>
      <c r="BB79" s="13">
        <v>270</v>
      </c>
      <c r="BC79" s="13">
        <v>148</v>
      </c>
      <c r="BD79" s="13">
        <v>148</v>
      </c>
      <c r="BE79" s="13" t="s">
        <v>127</v>
      </c>
      <c r="BF79" s="13">
        <v>4</v>
      </c>
      <c r="BG79" s="13">
        <v>178</v>
      </c>
      <c r="BH79" s="13">
        <v>166</v>
      </c>
      <c r="BI79" s="715" t="s">
        <v>582</v>
      </c>
      <c r="BJ79" s="13">
        <v>1</v>
      </c>
      <c r="BK79" s="101">
        <f t="shared" si="19"/>
        <v>73.75</v>
      </c>
      <c r="BL79" s="102">
        <f t="shared" si="20"/>
        <v>67.5</v>
      </c>
      <c r="BM79" s="1"/>
    </row>
    <row r="80" spans="47:65" x14ac:dyDescent="0.25">
      <c r="AU80" s="1"/>
      <c r="AV80" s="103">
        <v>78</v>
      </c>
      <c r="AW80" s="13">
        <v>8</v>
      </c>
      <c r="AX80" s="13" t="s">
        <v>64</v>
      </c>
      <c r="AY80" s="13">
        <v>81</v>
      </c>
      <c r="AZ80" s="13">
        <v>94</v>
      </c>
      <c r="BA80" s="13">
        <v>195</v>
      </c>
      <c r="BB80" s="13">
        <v>192</v>
      </c>
      <c r="BC80" s="13">
        <v>100</v>
      </c>
      <c r="BD80" s="13">
        <v>98</v>
      </c>
      <c r="BE80" s="13" t="s">
        <v>73</v>
      </c>
      <c r="BF80" s="13">
        <v>6</v>
      </c>
      <c r="BG80" s="13">
        <v>52</v>
      </c>
      <c r="BH80" s="13">
        <v>50</v>
      </c>
      <c r="BI80" s="305" t="s">
        <v>471</v>
      </c>
      <c r="BJ80" s="13">
        <v>0</v>
      </c>
      <c r="BK80" s="101">
        <f t="shared" si="19"/>
        <v>24.38</v>
      </c>
      <c r="BL80" s="102">
        <f t="shared" si="20"/>
        <v>24</v>
      </c>
      <c r="BM80" s="1"/>
    </row>
    <row r="81" spans="47:65" x14ac:dyDescent="0.25">
      <c r="AU81" s="1"/>
      <c r="AV81" s="103">
        <v>79</v>
      </c>
      <c r="AW81" s="13">
        <v>6</v>
      </c>
      <c r="AX81" s="13" t="s">
        <v>64</v>
      </c>
      <c r="AY81" s="13">
        <v>145</v>
      </c>
      <c r="AZ81" s="13">
        <v>150</v>
      </c>
      <c r="BA81" s="13">
        <v>281</v>
      </c>
      <c r="BB81" s="13">
        <v>283</v>
      </c>
      <c r="BC81" s="13">
        <v>123</v>
      </c>
      <c r="BD81" s="13">
        <v>133</v>
      </c>
      <c r="BE81" s="13" t="s">
        <v>82</v>
      </c>
      <c r="BF81" s="13">
        <v>4</v>
      </c>
      <c r="BG81" s="13">
        <v>99</v>
      </c>
      <c r="BH81" s="13">
        <v>85</v>
      </c>
      <c r="BI81" s="307" t="s">
        <v>459</v>
      </c>
      <c r="BJ81" s="13">
        <v>1</v>
      </c>
      <c r="BK81" s="101">
        <f t="shared" si="19"/>
        <v>56.2</v>
      </c>
      <c r="BL81" s="102">
        <f t="shared" si="20"/>
        <v>56.6</v>
      </c>
      <c r="BM81" s="1"/>
    </row>
    <row r="82" spans="47:65" x14ac:dyDescent="0.25">
      <c r="AU82" s="1"/>
      <c r="AV82" s="103">
        <v>80</v>
      </c>
      <c r="AW82" s="13">
        <v>8</v>
      </c>
      <c r="AX82" s="13" t="s">
        <v>64</v>
      </c>
      <c r="AY82" s="13">
        <v>168</v>
      </c>
      <c r="AZ82" s="13">
        <v>171</v>
      </c>
      <c r="BA82" s="13">
        <v>306</v>
      </c>
      <c r="BB82" s="13">
        <v>304</v>
      </c>
      <c r="BC82" s="13">
        <v>124</v>
      </c>
      <c r="BD82" s="13">
        <v>133</v>
      </c>
      <c r="BE82" s="13" t="s">
        <v>91</v>
      </c>
      <c r="BF82" s="13">
        <v>3</v>
      </c>
      <c r="BG82" s="13">
        <v>95</v>
      </c>
      <c r="BH82" s="13">
        <v>80</v>
      </c>
      <c r="BI82" s="432" t="s">
        <v>463</v>
      </c>
      <c r="BJ82" s="13">
        <v>0</v>
      </c>
      <c r="BK82" s="101">
        <f t="shared" si="19"/>
        <v>38.25</v>
      </c>
      <c r="BL82" s="102">
        <f t="shared" si="20"/>
        <v>38</v>
      </c>
      <c r="BM82" s="1"/>
    </row>
    <row r="83" spans="47:65" x14ac:dyDescent="0.25">
      <c r="AU83" s="1"/>
      <c r="AV83" s="103">
        <v>81</v>
      </c>
      <c r="AW83" s="13">
        <v>7</v>
      </c>
      <c r="AX83" s="13" t="s">
        <v>64</v>
      </c>
      <c r="AY83" s="13">
        <v>248</v>
      </c>
      <c r="AZ83" s="13">
        <v>193</v>
      </c>
      <c r="BA83" s="13">
        <v>507</v>
      </c>
      <c r="BB83" s="13">
        <v>382</v>
      </c>
      <c r="BC83" s="13">
        <v>242</v>
      </c>
      <c r="BD83" s="13">
        <v>189</v>
      </c>
      <c r="BE83" s="13" t="s">
        <v>100</v>
      </c>
      <c r="BF83" s="13">
        <v>1</v>
      </c>
      <c r="BG83" s="13">
        <v>174</v>
      </c>
      <c r="BH83" s="13">
        <v>122</v>
      </c>
      <c r="BI83" s="704" t="s">
        <v>419</v>
      </c>
      <c r="BJ83" s="13">
        <v>1</v>
      </c>
      <c r="BK83" s="101">
        <f t="shared" si="19"/>
        <v>84.5</v>
      </c>
      <c r="BL83" s="102">
        <f t="shared" si="20"/>
        <v>63.67</v>
      </c>
      <c r="BM83" s="1"/>
    </row>
    <row r="84" spans="47:65" x14ac:dyDescent="0.25">
      <c r="AU84" s="1"/>
      <c r="AV84" s="103">
        <v>82</v>
      </c>
      <c r="AW84" s="13">
        <v>8</v>
      </c>
      <c r="AX84" s="13" t="s">
        <v>64</v>
      </c>
      <c r="AY84" s="13">
        <v>129</v>
      </c>
      <c r="AZ84" s="13">
        <v>118</v>
      </c>
      <c r="BA84" s="13">
        <v>325</v>
      </c>
      <c r="BB84" s="13">
        <v>260</v>
      </c>
      <c r="BC84" s="13">
        <v>185</v>
      </c>
      <c r="BD84" s="13">
        <v>142</v>
      </c>
      <c r="BE84" s="13" t="s">
        <v>109</v>
      </c>
      <c r="BF84" s="13">
        <v>1</v>
      </c>
      <c r="BG84" s="13">
        <v>115</v>
      </c>
      <c r="BH84" s="13">
        <v>89</v>
      </c>
      <c r="BI84" s="231" t="s">
        <v>437</v>
      </c>
      <c r="BJ84" s="13">
        <v>1</v>
      </c>
      <c r="BK84" s="101">
        <f t="shared" si="19"/>
        <v>46.43</v>
      </c>
      <c r="BL84" s="102">
        <f t="shared" si="20"/>
        <v>37.14</v>
      </c>
      <c r="BM84" s="1"/>
    </row>
    <row r="85" spans="47:65" x14ac:dyDescent="0.25">
      <c r="AU85" s="1"/>
      <c r="AV85" s="103">
        <v>83</v>
      </c>
      <c r="AW85" s="13">
        <v>4</v>
      </c>
      <c r="AX85" s="13" t="s">
        <v>64</v>
      </c>
      <c r="AY85" s="13">
        <v>67</v>
      </c>
      <c r="AZ85" s="13">
        <v>65</v>
      </c>
      <c r="BA85" s="13">
        <v>146</v>
      </c>
      <c r="BB85" s="13">
        <v>139</v>
      </c>
      <c r="BC85" s="13">
        <v>71</v>
      </c>
      <c r="BD85" s="13">
        <v>74</v>
      </c>
      <c r="BE85" s="13" t="s">
        <v>118</v>
      </c>
      <c r="BF85" s="13">
        <v>6</v>
      </c>
      <c r="BG85" s="13">
        <v>120</v>
      </c>
      <c r="BH85" s="13">
        <v>103</v>
      </c>
      <c r="BI85" s="258" t="s">
        <v>476</v>
      </c>
      <c r="BJ85" s="13">
        <v>1</v>
      </c>
      <c r="BK85" s="101">
        <f t="shared" si="19"/>
        <v>48.67</v>
      </c>
      <c r="BL85" s="102">
        <f t="shared" si="20"/>
        <v>46.33</v>
      </c>
      <c r="BM85" s="1"/>
    </row>
    <row r="86" spans="47:65" x14ac:dyDescent="0.25">
      <c r="AU86" s="1"/>
      <c r="AV86" s="103">
        <v>84</v>
      </c>
      <c r="AW86" s="13">
        <v>11</v>
      </c>
      <c r="AX86" s="13" t="s">
        <v>64</v>
      </c>
      <c r="AY86" s="13">
        <v>307</v>
      </c>
      <c r="AZ86" s="13">
        <v>319</v>
      </c>
      <c r="BA86" s="13">
        <v>597</v>
      </c>
      <c r="BB86" s="13">
        <v>573</v>
      </c>
      <c r="BC86" s="13">
        <v>257</v>
      </c>
      <c r="BD86" s="13">
        <v>254</v>
      </c>
      <c r="BE86" s="13" t="s">
        <v>127</v>
      </c>
      <c r="BF86" s="13">
        <v>2</v>
      </c>
      <c r="BG86" s="13">
        <v>177</v>
      </c>
      <c r="BH86" s="13">
        <v>171</v>
      </c>
      <c r="BI86" s="292" t="s">
        <v>582</v>
      </c>
      <c r="BJ86" s="13">
        <v>1</v>
      </c>
      <c r="BK86" s="101">
        <f t="shared" si="19"/>
        <v>59.7</v>
      </c>
      <c r="BL86" s="102">
        <f t="shared" si="20"/>
        <v>57.3</v>
      </c>
      <c r="BM86" s="1"/>
    </row>
    <row r="87" spans="47:65" x14ac:dyDescent="0.25">
      <c r="AU87" s="1"/>
      <c r="AV87" s="103">
        <v>85</v>
      </c>
      <c r="AW87" s="13">
        <v>3</v>
      </c>
      <c r="AX87" s="13" t="s">
        <v>73</v>
      </c>
      <c r="AY87" s="13">
        <v>38</v>
      </c>
      <c r="AZ87" s="13">
        <v>38</v>
      </c>
      <c r="BA87" s="13">
        <v>94</v>
      </c>
      <c r="BB87" s="13">
        <v>80</v>
      </c>
      <c r="BC87" s="13">
        <v>51</v>
      </c>
      <c r="BD87" s="13">
        <v>42</v>
      </c>
      <c r="BE87" s="13" t="s">
        <v>82</v>
      </c>
      <c r="BF87" s="13">
        <v>5</v>
      </c>
      <c r="BG87" s="13">
        <v>51</v>
      </c>
      <c r="BH87" s="13">
        <v>37</v>
      </c>
      <c r="BI87" s="235" t="s">
        <v>433</v>
      </c>
      <c r="BJ87" s="13">
        <v>1</v>
      </c>
      <c r="BK87" s="101">
        <f t="shared" si="19"/>
        <v>47</v>
      </c>
      <c r="BL87" s="102">
        <f t="shared" si="20"/>
        <v>40</v>
      </c>
      <c r="BM87" s="1"/>
    </row>
    <row r="88" spans="47:65" x14ac:dyDescent="0.25">
      <c r="AU88" s="1"/>
      <c r="AV88" s="103">
        <v>86</v>
      </c>
      <c r="AW88" s="13">
        <v>4</v>
      </c>
      <c r="AX88" s="13" t="s">
        <v>73</v>
      </c>
      <c r="AY88" s="13">
        <v>100</v>
      </c>
      <c r="AZ88" s="13">
        <v>97</v>
      </c>
      <c r="BA88" s="13">
        <v>188</v>
      </c>
      <c r="BB88" s="13">
        <v>173</v>
      </c>
      <c r="BC88" s="13">
        <v>69</v>
      </c>
      <c r="BD88" s="13">
        <v>76</v>
      </c>
      <c r="BE88" s="13" t="s">
        <v>91</v>
      </c>
      <c r="BF88" s="13">
        <v>3</v>
      </c>
      <c r="BG88" s="13">
        <v>97</v>
      </c>
      <c r="BH88" s="13">
        <v>85</v>
      </c>
      <c r="BI88" s="285" t="s">
        <v>548</v>
      </c>
      <c r="BJ88" s="13">
        <v>0</v>
      </c>
      <c r="BK88" s="101">
        <f t="shared" si="19"/>
        <v>47</v>
      </c>
      <c r="BL88" s="102">
        <f t="shared" si="20"/>
        <v>43.25</v>
      </c>
      <c r="BM88" s="1"/>
    </row>
    <row r="89" spans="47:65" x14ac:dyDescent="0.25">
      <c r="AU89" s="1"/>
      <c r="AV89" s="103">
        <v>87</v>
      </c>
      <c r="AW89" s="13">
        <v>6</v>
      </c>
      <c r="AX89" s="13" t="s">
        <v>73</v>
      </c>
      <c r="AY89" s="13">
        <v>85</v>
      </c>
      <c r="AZ89" s="13">
        <v>75</v>
      </c>
      <c r="BA89" s="13">
        <v>148</v>
      </c>
      <c r="BB89" s="13">
        <v>137</v>
      </c>
      <c r="BC89" s="13">
        <v>59</v>
      </c>
      <c r="BD89" s="13">
        <v>62</v>
      </c>
      <c r="BE89" s="13" t="s">
        <v>100</v>
      </c>
      <c r="BF89" s="13">
        <v>8</v>
      </c>
      <c r="BG89" s="13">
        <v>70</v>
      </c>
      <c r="BH89" s="13">
        <v>63</v>
      </c>
      <c r="BI89" s="231" t="s">
        <v>437</v>
      </c>
      <c r="BJ89" s="13">
        <v>2</v>
      </c>
      <c r="BK89" s="101">
        <f t="shared" si="19"/>
        <v>37</v>
      </c>
      <c r="BL89" s="102">
        <f t="shared" si="20"/>
        <v>34.25</v>
      </c>
      <c r="BM89" s="1"/>
    </row>
    <row r="90" spans="47:65" x14ac:dyDescent="0.25">
      <c r="AU90" s="1"/>
      <c r="AV90" s="103">
        <v>88</v>
      </c>
      <c r="AW90" s="13">
        <v>10</v>
      </c>
      <c r="AX90" s="13" t="s">
        <v>73</v>
      </c>
      <c r="AY90" s="13">
        <v>225</v>
      </c>
      <c r="AZ90" s="13">
        <v>198</v>
      </c>
      <c r="BA90" s="13">
        <v>462</v>
      </c>
      <c r="BB90" s="13">
        <v>416</v>
      </c>
      <c r="BC90" s="13">
        <v>223</v>
      </c>
      <c r="BD90" s="13">
        <v>218</v>
      </c>
      <c r="BE90" s="13" t="s">
        <v>109</v>
      </c>
      <c r="BF90" s="13">
        <v>2</v>
      </c>
      <c r="BG90" s="13">
        <v>167</v>
      </c>
      <c r="BH90" s="13">
        <v>130</v>
      </c>
      <c r="BI90" s="787" t="s">
        <v>560</v>
      </c>
      <c r="BJ90" s="13">
        <v>0</v>
      </c>
      <c r="BK90" s="101">
        <f t="shared" si="19"/>
        <v>46.2</v>
      </c>
      <c r="BL90" s="102">
        <f t="shared" si="20"/>
        <v>41.6</v>
      </c>
      <c r="BM90" s="1"/>
    </row>
    <row r="91" spans="47:65" x14ac:dyDescent="0.25">
      <c r="AU91" s="1"/>
      <c r="AV91" s="103">
        <v>89</v>
      </c>
      <c r="AW91" s="13">
        <v>6</v>
      </c>
      <c r="AX91" s="13" t="s">
        <v>73</v>
      </c>
      <c r="AY91" s="13">
        <v>92</v>
      </c>
      <c r="AZ91" s="13">
        <v>96</v>
      </c>
      <c r="BA91" s="13">
        <v>185</v>
      </c>
      <c r="BB91" s="13">
        <v>179</v>
      </c>
      <c r="BC91" s="13">
        <v>78</v>
      </c>
      <c r="BD91" s="13">
        <v>83</v>
      </c>
      <c r="BE91" s="13" t="s">
        <v>118</v>
      </c>
      <c r="BF91" s="13">
        <v>9</v>
      </c>
      <c r="BG91" s="13">
        <v>71</v>
      </c>
      <c r="BH91" s="13">
        <v>55</v>
      </c>
      <c r="BI91" s="305" t="s">
        <v>471</v>
      </c>
      <c r="BJ91" s="13">
        <v>2</v>
      </c>
      <c r="BK91" s="101">
        <f t="shared" si="19"/>
        <v>46.25</v>
      </c>
      <c r="BL91" s="102">
        <f t="shared" si="20"/>
        <v>44.75</v>
      </c>
      <c r="BM91" s="1"/>
    </row>
    <row r="92" spans="47:65" x14ac:dyDescent="0.25">
      <c r="AU92" s="1"/>
      <c r="AV92" s="103">
        <v>90</v>
      </c>
      <c r="AW92" s="13">
        <v>7</v>
      </c>
      <c r="AX92" s="13" t="s">
        <v>73</v>
      </c>
      <c r="AY92" s="13">
        <v>141</v>
      </c>
      <c r="AZ92" s="13">
        <v>170</v>
      </c>
      <c r="BA92" s="13">
        <v>250</v>
      </c>
      <c r="BB92" s="13">
        <v>280</v>
      </c>
      <c r="BC92" s="13">
        <v>97</v>
      </c>
      <c r="BD92" s="13">
        <v>110</v>
      </c>
      <c r="BE92" s="13" t="s">
        <v>127</v>
      </c>
      <c r="BF92" s="13">
        <v>2</v>
      </c>
      <c r="BG92" s="13">
        <v>79</v>
      </c>
      <c r="BH92" s="13">
        <v>77</v>
      </c>
      <c r="BI92" s="331" t="s">
        <v>454</v>
      </c>
      <c r="BJ92" s="13">
        <v>2</v>
      </c>
      <c r="BK92" s="101">
        <f t="shared" si="19"/>
        <v>50</v>
      </c>
      <c r="BL92" s="102">
        <f t="shared" si="20"/>
        <v>56</v>
      </c>
      <c r="BM92" s="1"/>
    </row>
    <row r="93" spans="47:65" x14ac:dyDescent="0.25">
      <c r="AU93" s="1"/>
      <c r="AV93" s="103">
        <v>91</v>
      </c>
      <c r="AW93" s="13">
        <v>6</v>
      </c>
      <c r="AX93" s="13" t="s">
        <v>82</v>
      </c>
      <c r="AY93" s="13">
        <v>123</v>
      </c>
      <c r="AZ93" s="13">
        <v>119</v>
      </c>
      <c r="BA93" s="13">
        <v>264</v>
      </c>
      <c r="BB93" s="13">
        <v>239</v>
      </c>
      <c r="BC93" s="13">
        <v>134</v>
      </c>
      <c r="BD93" s="13">
        <v>120</v>
      </c>
      <c r="BE93" s="13" t="s">
        <v>91</v>
      </c>
      <c r="BF93" s="13">
        <v>4</v>
      </c>
      <c r="BG93" s="13">
        <v>99</v>
      </c>
      <c r="BH93" s="13">
        <v>92</v>
      </c>
      <c r="BI93" s="444" t="s">
        <v>560</v>
      </c>
      <c r="BJ93" s="13">
        <v>0</v>
      </c>
      <c r="BK93" s="101">
        <f t="shared" si="19"/>
        <v>44</v>
      </c>
      <c r="BL93" s="102">
        <f t="shared" si="20"/>
        <v>39.83</v>
      </c>
      <c r="BM93" s="1"/>
    </row>
    <row r="94" spans="47:65" x14ac:dyDescent="0.25">
      <c r="AU94" s="1"/>
      <c r="AV94" s="103">
        <v>92</v>
      </c>
      <c r="AW94" s="13">
        <v>3</v>
      </c>
      <c r="AX94" s="13" t="s">
        <v>82</v>
      </c>
      <c r="AY94" s="13">
        <v>162</v>
      </c>
      <c r="AZ94" s="13">
        <v>130</v>
      </c>
      <c r="BA94" s="13">
        <v>288</v>
      </c>
      <c r="BB94" s="13">
        <v>236</v>
      </c>
      <c r="BC94" s="13">
        <v>117</v>
      </c>
      <c r="BD94" s="13">
        <v>106</v>
      </c>
      <c r="BE94" s="13" t="s">
        <v>100</v>
      </c>
      <c r="BF94" s="13">
        <v>4</v>
      </c>
      <c r="BG94" s="13">
        <v>129</v>
      </c>
      <c r="BH94" s="13">
        <v>94</v>
      </c>
      <c r="BI94" s="552" t="s">
        <v>582</v>
      </c>
      <c r="BJ94" s="13">
        <v>1</v>
      </c>
      <c r="BK94" s="101">
        <f t="shared" si="19"/>
        <v>144</v>
      </c>
      <c r="BL94" s="102">
        <f t="shared" si="20"/>
        <v>118</v>
      </c>
      <c r="BM94" s="1"/>
    </row>
    <row r="95" spans="47:65" x14ac:dyDescent="0.25">
      <c r="AU95" s="1"/>
      <c r="AV95" s="103">
        <v>93</v>
      </c>
      <c r="AW95" s="13">
        <v>3</v>
      </c>
      <c r="AX95" s="13" t="s">
        <v>82</v>
      </c>
      <c r="AY95" s="13">
        <v>35</v>
      </c>
      <c r="AZ95" s="13">
        <v>46</v>
      </c>
      <c r="BA95" s="13">
        <v>99</v>
      </c>
      <c r="BB95" s="13">
        <v>95</v>
      </c>
      <c r="BC95" s="13">
        <v>60</v>
      </c>
      <c r="BD95" s="13">
        <v>49</v>
      </c>
      <c r="BE95" s="13" t="s">
        <v>109</v>
      </c>
      <c r="BF95" s="13">
        <v>6</v>
      </c>
      <c r="BG95" s="13">
        <v>86</v>
      </c>
      <c r="BH95" s="13">
        <v>79</v>
      </c>
      <c r="BI95" s="331" t="s">
        <v>454</v>
      </c>
      <c r="BJ95" s="13">
        <v>0</v>
      </c>
      <c r="BK95" s="101">
        <f t="shared" si="19"/>
        <v>33</v>
      </c>
      <c r="BL95" s="102">
        <f t="shared" si="20"/>
        <v>31.67</v>
      </c>
      <c r="BM95" s="1"/>
    </row>
    <row r="96" spans="47:65" x14ac:dyDescent="0.25">
      <c r="AU96" s="1"/>
      <c r="AV96" s="103">
        <v>94</v>
      </c>
      <c r="AW96" s="13">
        <v>6</v>
      </c>
      <c r="AX96" s="13" t="s">
        <v>82</v>
      </c>
      <c r="AY96" s="13">
        <v>234</v>
      </c>
      <c r="AZ96" s="13">
        <v>206</v>
      </c>
      <c r="BA96" s="13">
        <v>534</v>
      </c>
      <c r="BB96" s="13">
        <v>468</v>
      </c>
      <c r="BC96" s="13">
        <v>268</v>
      </c>
      <c r="BD96" s="13">
        <v>262</v>
      </c>
      <c r="BE96" s="13" t="s">
        <v>118</v>
      </c>
      <c r="BF96" s="13">
        <v>6</v>
      </c>
      <c r="BG96" s="13">
        <v>199</v>
      </c>
      <c r="BH96" s="13">
        <v>199</v>
      </c>
      <c r="BI96" s="319" t="s">
        <v>419</v>
      </c>
      <c r="BJ96" s="13">
        <v>3</v>
      </c>
      <c r="BK96" s="101">
        <f t="shared" si="19"/>
        <v>178</v>
      </c>
      <c r="BL96" s="102">
        <f t="shared" si="20"/>
        <v>156</v>
      </c>
      <c r="BM96" s="1"/>
    </row>
    <row r="97" spans="47:65" x14ac:dyDescent="0.25">
      <c r="AU97" s="1"/>
      <c r="AV97" s="103">
        <v>95</v>
      </c>
      <c r="AW97" s="13">
        <v>6</v>
      </c>
      <c r="AX97" s="13" t="s">
        <v>82</v>
      </c>
      <c r="AY97" s="13">
        <v>157</v>
      </c>
      <c r="AZ97" s="13">
        <v>138</v>
      </c>
      <c r="BA97" s="13">
        <v>265</v>
      </c>
      <c r="BB97" s="13">
        <v>253</v>
      </c>
      <c r="BC97" s="13">
        <v>88</v>
      </c>
      <c r="BD97" s="13">
        <v>115</v>
      </c>
      <c r="BE97" s="13" t="s">
        <v>127</v>
      </c>
      <c r="BF97" s="13">
        <v>7</v>
      </c>
      <c r="BG97" s="13">
        <v>108</v>
      </c>
      <c r="BH97" s="13">
        <v>109</v>
      </c>
      <c r="BI97" s="444" t="s">
        <v>560</v>
      </c>
      <c r="BJ97" s="13">
        <v>0</v>
      </c>
      <c r="BK97" s="101">
        <f t="shared" si="19"/>
        <v>44.17</v>
      </c>
      <c r="BL97" s="102">
        <f t="shared" si="20"/>
        <v>42.17</v>
      </c>
      <c r="BM97" s="1"/>
    </row>
    <row r="98" spans="47:65" x14ac:dyDescent="0.25">
      <c r="AU98" s="1"/>
      <c r="AV98" s="103">
        <v>96</v>
      </c>
      <c r="AW98" s="13">
        <v>3</v>
      </c>
      <c r="AX98" s="13" t="s">
        <v>91</v>
      </c>
      <c r="AY98" s="13">
        <v>16</v>
      </c>
      <c r="AZ98" s="13">
        <v>36</v>
      </c>
      <c r="BA98" s="13">
        <v>36</v>
      </c>
      <c r="BB98" s="13">
        <v>62</v>
      </c>
      <c r="BC98" s="13">
        <v>16</v>
      </c>
      <c r="BD98" s="13">
        <v>26</v>
      </c>
      <c r="BE98" s="13" t="s">
        <v>100</v>
      </c>
      <c r="BF98" s="13">
        <v>3</v>
      </c>
      <c r="BG98" s="13">
        <v>31</v>
      </c>
      <c r="BH98" s="13">
        <v>52</v>
      </c>
      <c r="BI98" s="334" t="s">
        <v>514</v>
      </c>
      <c r="BJ98" s="13">
        <v>0</v>
      </c>
      <c r="BK98" s="101">
        <f t="shared" si="19"/>
        <v>12</v>
      </c>
      <c r="BL98" s="102">
        <f t="shared" si="20"/>
        <v>20.67</v>
      </c>
      <c r="BM98" s="1"/>
    </row>
    <row r="99" spans="47:65" x14ac:dyDescent="0.25">
      <c r="AU99" s="1"/>
      <c r="AV99" s="103">
        <v>97</v>
      </c>
      <c r="AW99" s="13">
        <v>7</v>
      </c>
      <c r="AX99" s="13" t="s">
        <v>91</v>
      </c>
      <c r="AY99" s="13">
        <v>233</v>
      </c>
      <c r="AZ99" s="13">
        <v>192</v>
      </c>
      <c r="BA99" s="13">
        <v>443</v>
      </c>
      <c r="BB99" s="13">
        <v>381</v>
      </c>
      <c r="BC99" s="13">
        <v>190</v>
      </c>
      <c r="BD99" s="13">
        <v>189</v>
      </c>
      <c r="BE99" s="13" t="s">
        <v>109</v>
      </c>
      <c r="BF99" s="13">
        <v>1</v>
      </c>
      <c r="BG99" s="13">
        <v>229</v>
      </c>
      <c r="BH99" s="13">
        <v>183</v>
      </c>
      <c r="BI99" s="714" t="s">
        <v>446</v>
      </c>
      <c r="BJ99" s="13">
        <v>0</v>
      </c>
      <c r="BK99" s="101">
        <f t="shared" ref="BK99:BK130" si="21">ROUND(BA99/(AW99-BJ99),2)</f>
        <v>63.29</v>
      </c>
      <c r="BL99" s="102">
        <f t="shared" ref="BL99:BL107" si="22">ROUND(BB99/(AW99-BJ99),2)</f>
        <v>54.43</v>
      </c>
      <c r="BM99" s="1"/>
    </row>
    <row r="100" spans="47:65" x14ac:dyDescent="0.25">
      <c r="AU100" s="1"/>
      <c r="AV100" s="103">
        <v>98</v>
      </c>
      <c r="AW100" s="13">
        <v>7</v>
      </c>
      <c r="AX100" s="13" t="s">
        <v>91</v>
      </c>
      <c r="AY100" s="13">
        <v>308</v>
      </c>
      <c r="AZ100" s="13">
        <v>263</v>
      </c>
      <c r="BA100" s="13">
        <v>587</v>
      </c>
      <c r="BB100" s="13">
        <v>506</v>
      </c>
      <c r="BC100" s="13">
        <v>250</v>
      </c>
      <c r="BD100" s="13">
        <v>243</v>
      </c>
      <c r="BE100" s="13" t="s">
        <v>118</v>
      </c>
      <c r="BF100" s="13">
        <v>2</v>
      </c>
      <c r="BG100" s="13">
        <v>157</v>
      </c>
      <c r="BH100" s="13">
        <v>107</v>
      </c>
      <c r="BI100" s="553" t="s">
        <v>419</v>
      </c>
      <c r="BJ100" s="13">
        <v>0</v>
      </c>
      <c r="BK100" s="101">
        <f t="shared" si="21"/>
        <v>83.86</v>
      </c>
      <c r="BL100" s="102">
        <f t="shared" si="22"/>
        <v>72.290000000000006</v>
      </c>
      <c r="BM100" s="1"/>
    </row>
    <row r="101" spans="47:65" x14ac:dyDescent="0.25">
      <c r="AU101" s="1"/>
      <c r="AV101" s="103">
        <v>99</v>
      </c>
      <c r="AW101" s="13">
        <v>14</v>
      </c>
      <c r="AX101" s="13" t="s">
        <v>91</v>
      </c>
      <c r="AY101" s="13">
        <v>347</v>
      </c>
      <c r="AZ101" s="13">
        <v>324</v>
      </c>
      <c r="BA101" s="13">
        <v>753</v>
      </c>
      <c r="BB101" s="13">
        <v>635</v>
      </c>
      <c r="BC101" s="13">
        <v>374</v>
      </c>
      <c r="BD101" s="13">
        <v>311</v>
      </c>
      <c r="BE101" s="13" t="s">
        <v>127</v>
      </c>
      <c r="BF101" s="13">
        <v>1</v>
      </c>
      <c r="BG101" s="13">
        <v>148</v>
      </c>
      <c r="BH101" s="13">
        <v>105</v>
      </c>
      <c r="BI101" s="557" t="s">
        <v>437</v>
      </c>
      <c r="BJ101" s="13">
        <v>2</v>
      </c>
      <c r="BK101" s="101">
        <f t="shared" si="21"/>
        <v>62.75</v>
      </c>
      <c r="BL101" s="102">
        <f t="shared" si="22"/>
        <v>52.92</v>
      </c>
      <c r="BM101" s="1"/>
    </row>
    <row r="102" spans="47:65" x14ac:dyDescent="0.25">
      <c r="AU102" s="1"/>
      <c r="AV102" s="103">
        <v>100</v>
      </c>
      <c r="AW102" s="13">
        <v>10</v>
      </c>
      <c r="AX102" s="13" t="s">
        <v>100</v>
      </c>
      <c r="AY102" s="13">
        <v>141</v>
      </c>
      <c r="AZ102" s="13">
        <v>151</v>
      </c>
      <c r="BA102" s="13">
        <v>300</v>
      </c>
      <c r="BB102" s="13">
        <v>281</v>
      </c>
      <c r="BC102" s="13">
        <v>145</v>
      </c>
      <c r="BD102" s="13">
        <v>130</v>
      </c>
      <c r="BE102" s="13" t="s">
        <v>109</v>
      </c>
      <c r="BF102" s="13">
        <v>4</v>
      </c>
      <c r="BG102" s="13">
        <v>135</v>
      </c>
      <c r="BH102" s="13">
        <v>105</v>
      </c>
      <c r="BI102" s="557" t="s">
        <v>437</v>
      </c>
      <c r="BJ102" s="13">
        <v>2</v>
      </c>
      <c r="BK102" s="101">
        <f t="shared" si="21"/>
        <v>37.5</v>
      </c>
      <c r="BL102" s="102">
        <f t="shared" si="22"/>
        <v>35.130000000000003</v>
      </c>
      <c r="BM102" s="1"/>
    </row>
    <row r="103" spans="47:65" x14ac:dyDescent="0.25">
      <c r="AU103" s="1"/>
      <c r="AV103" s="103">
        <v>101</v>
      </c>
      <c r="AW103" s="13">
        <v>10</v>
      </c>
      <c r="AX103" s="13" t="s">
        <v>100</v>
      </c>
      <c r="AY103" s="13">
        <v>259</v>
      </c>
      <c r="AZ103" s="13">
        <v>215</v>
      </c>
      <c r="BA103" s="13">
        <v>481</v>
      </c>
      <c r="BB103" s="13">
        <v>413</v>
      </c>
      <c r="BC103" s="13">
        <v>201</v>
      </c>
      <c r="BD103" s="13">
        <v>198</v>
      </c>
      <c r="BE103" s="13" t="s">
        <v>118</v>
      </c>
      <c r="BF103" s="13">
        <v>4</v>
      </c>
      <c r="BG103" s="13">
        <v>168</v>
      </c>
      <c r="BH103" s="13">
        <v>155</v>
      </c>
      <c r="BI103" s="551" t="s">
        <v>433</v>
      </c>
      <c r="BJ103" s="13">
        <v>3</v>
      </c>
      <c r="BK103" s="101">
        <f t="shared" si="21"/>
        <v>68.709999999999994</v>
      </c>
      <c r="BL103" s="102">
        <f t="shared" si="22"/>
        <v>59</v>
      </c>
      <c r="BM103" s="1"/>
    </row>
    <row r="104" spans="47:65" x14ac:dyDescent="0.25">
      <c r="AU104" s="1"/>
      <c r="AV104" s="103">
        <v>102</v>
      </c>
      <c r="AW104" s="13">
        <v>11</v>
      </c>
      <c r="AX104" s="13" t="s">
        <v>100</v>
      </c>
      <c r="AY104" s="13">
        <v>252</v>
      </c>
      <c r="AZ104" s="13">
        <v>258</v>
      </c>
      <c r="BA104" s="13">
        <v>536</v>
      </c>
      <c r="BB104" s="13">
        <v>505</v>
      </c>
      <c r="BC104" s="13">
        <v>262</v>
      </c>
      <c r="BD104" s="13">
        <v>247</v>
      </c>
      <c r="BE104" s="13" t="s">
        <v>127</v>
      </c>
      <c r="BF104" s="13">
        <v>8</v>
      </c>
      <c r="BG104" s="13">
        <v>108</v>
      </c>
      <c r="BH104" s="13">
        <v>97</v>
      </c>
      <c r="BI104" s="715" t="s">
        <v>582</v>
      </c>
      <c r="BJ104" s="13">
        <v>2</v>
      </c>
      <c r="BK104" s="101">
        <f t="shared" si="21"/>
        <v>59.56</v>
      </c>
      <c r="BL104" s="102">
        <f t="shared" si="22"/>
        <v>56.11</v>
      </c>
      <c r="BM104" s="1"/>
    </row>
    <row r="105" spans="47:65" x14ac:dyDescent="0.25">
      <c r="AU105" s="1"/>
      <c r="AV105" s="103">
        <v>103</v>
      </c>
      <c r="AW105" s="13">
        <v>12</v>
      </c>
      <c r="AX105" s="13" t="s">
        <v>109</v>
      </c>
      <c r="AY105" s="13">
        <v>285</v>
      </c>
      <c r="AZ105" s="13">
        <v>288</v>
      </c>
      <c r="BA105" s="13">
        <v>612</v>
      </c>
      <c r="BB105" s="13">
        <v>589</v>
      </c>
      <c r="BC105" s="13">
        <v>283</v>
      </c>
      <c r="BD105" s="13">
        <v>301</v>
      </c>
      <c r="BE105" s="13" t="s">
        <v>118</v>
      </c>
      <c r="BF105" s="13">
        <v>3</v>
      </c>
      <c r="BG105" s="13">
        <v>178</v>
      </c>
      <c r="BH105" s="13">
        <v>156</v>
      </c>
      <c r="BI105" s="318" t="s">
        <v>463</v>
      </c>
      <c r="BJ105" s="13">
        <v>0</v>
      </c>
      <c r="BK105" s="101">
        <f t="shared" si="21"/>
        <v>51</v>
      </c>
      <c r="BL105" s="102">
        <f t="shared" si="22"/>
        <v>49.08</v>
      </c>
      <c r="BM105" s="1"/>
    </row>
    <row r="106" spans="47:65" x14ac:dyDescent="0.25">
      <c r="AU106" s="1"/>
      <c r="AV106" s="103">
        <v>104</v>
      </c>
      <c r="AW106" s="13">
        <v>9</v>
      </c>
      <c r="AX106" s="13" t="s">
        <v>109</v>
      </c>
      <c r="AY106" s="13">
        <v>281</v>
      </c>
      <c r="AZ106" s="13">
        <v>251</v>
      </c>
      <c r="BA106" s="13">
        <v>574</v>
      </c>
      <c r="BB106" s="13">
        <v>467</v>
      </c>
      <c r="BC106" s="13">
        <v>267</v>
      </c>
      <c r="BD106" s="13">
        <v>216</v>
      </c>
      <c r="BE106" s="13" t="s">
        <v>127</v>
      </c>
      <c r="BF106" s="13">
        <v>4</v>
      </c>
      <c r="BG106" s="13">
        <v>209</v>
      </c>
      <c r="BH106" s="13">
        <v>178</v>
      </c>
      <c r="BI106" s="264" t="s">
        <v>489</v>
      </c>
      <c r="BJ106" s="13">
        <v>0</v>
      </c>
      <c r="BK106" s="101">
        <f t="shared" si="21"/>
        <v>63.78</v>
      </c>
      <c r="BL106" s="102">
        <f t="shared" si="22"/>
        <v>51.89</v>
      </c>
      <c r="BM106" s="1"/>
    </row>
    <row r="107" spans="47:65" x14ac:dyDescent="0.25">
      <c r="AU107" s="1"/>
      <c r="AV107" s="103">
        <v>105</v>
      </c>
      <c r="AW107" s="13">
        <v>9</v>
      </c>
      <c r="AX107" s="13" t="s">
        <v>118</v>
      </c>
      <c r="AY107" s="13">
        <v>258</v>
      </c>
      <c r="AZ107" s="13">
        <v>220</v>
      </c>
      <c r="BA107" s="13">
        <v>470</v>
      </c>
      <c r="BB107" s="13">
        <v>418</v>
      </c>
      <c r="BC107" s="13">
        <v>190</v>
      </c>
      <c r="BD107" s="13">
        <v>198</v>
      </c>
      <c r="BE107" s="13" t="s">
        <v>127</v>
      </c>
      <c r="BF107" s="13">
        <v>1</v>
      </c>
      <c r="BG107" s="13">
        <v>184</v>
      </c>
      <c r="BH107" s="13">
        <v>171</v>
      </c>
      <c r="BI107" s="220" t="s">
        <v>415</v>
      </c>
      <c r="BJ107" s="13">
        <v>1</v>
      </c>
      <c r="BK107" s="101">
        <f t="shared" si="21"/>
        <v>58.75</v>
      </c>
      <c r="BL107" s="102">
        <f t="shared" si="22"/>
        <v>52.25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X1:AA1"/>
    <mergeCell ref="AV1:AV2"/>
    <mergeCell ref="AQ1:AS1"/>
    <mergeCell ref="AW1:AW2"/>
    <mergeCell ref="AX1:AZ1"/>
    <mergeCell ref="BA1:BB1"/>
    <mergeCell ref="BD1:BE1"/>
    <mergeCell ref="BF1:BI1"/>
    <mergeCell ref="BJ1:BJ2"/>
    <mergeCell ref="BK1:BL1"/>
    <mergeCell ref="BN1:BR1"/>
    <mergeCell ref="BS1:BT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>
    <tabColor rgb="FFFFCC00"/>
  </sheetPr>
  <dimension ref="A1:DW108"/>
  <sheetViews>
    <sheetView topLeftCell="AE1" zoomScale="73" zoomScaleNormal="73" workbookViewId="0">
      <selection activeCell="AX32" sqref="AX32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135" t="s">
        <v>136</v>
      </c>
      <c r="B2" s="101">
        <f t="shared" ref="B2:B16" si="0">(F2+0.05*G2+0.2*H2+0.5*I2-0.01*K2-S2+T2+1.5*U2+AB2)+(0.2*AG2+2*AH2-0.01*AI2+1.5*AJ2-0.1*AL2+AO2+3*AP2+AT2)</f>
        <v>440.00000000000006</v>
      </c>
      <c r="C2" s="12">
        <v>75</v>
      </c>
      <c r="D2" s="1"/>
      <c r="E2" s="12">
        <v>57</v>
      </c>
      <c r="F2" s="12">
        <v>15</v>
      </c>
      <c r="G2" s="12">
        <v>2567</v>
      </c>
      <c r="H2" s="12">
        <v>187</v>
      </c>
      <c r="I2" s="12">
        <v>87</v>
      </c>
      <c r="J2" s="12">
        <v>2513</v>
      </c>
      <c r="K2" s="12">
        <v>1289</v>
      </c>
      <c r="L2" s="13">
        <f t="shared" ref="L2:L16" si="1">ROUND(G2*100/J2,2)</f>
        <v>102.15</v>
      </c>
      <c r="M2" s="12">
        <f t="shared" ref="M2:M16" si="2">ROUND(G2/(E2-F2),2)</f>
        <v>61.12</v>
      </c>
      <c r="N2" s="12">
        <f t="shared" ref="N2:N16" si="3">ROUND((4*H2+6*I2)*100/G2,2)</f>
        <v>49.47</v>
      </c>
      <c r="O2" s="12">
        <f t="shared" ref="O2:O16" si="4">ROUND(J2/(H2+I2),2)</f>
        <v>9.17</v>
      </c>
      <c r="P2" s="12">
        <f t="shared" ref="P2:P16" si="5">ROUND(K2*100/J2,2)</f>
        <v>51.29</v>
      </c>
      <c r="Q2" s="12">
        <v>11</v>
      </c>
      <c r="R2" s="12">
        <v>7</v>
      </c>
      <c r="S2" s="12">
        <v>1</v>
      </c>
      <c r="T2" s="12">
        <v>16</v>
      </c>
      <c r="U2" s="12">
        <v>7</v>
      </c>
      <c r="V2" s="12">
        <v>26</v>
      </c>
      <c r="W2" s="12">
        <v>84</v>
      </c>
      <c r="X2" s="12">
        <v>1</v>
      </c>
      <c r="Y2" s="12">
        <v>168</v>
      </c>
      <c r="Z2" s="12">
        <v>151</v>
      </c>
      <c r="AA2" s="510" t="s">
        <v>494</v>
      </c>
      <c r="AB2" s="12">
        <v>7</v>
      </c>
      <c r="AC2" s="1"/>
      <c r="AD2" s="12">
        <v>37</v>
      </c>
      <c r="AE2" s="12">
        <v>1759</v>
      </c>
      <c r="AF2" s="12">
        <f t="shared" ref="AF2:AF16" si="6">(QUOTIENT(AE2,6)+MOD(AE2,6)/10)</f>
        <v>293.10000000000002</v>
      </c>
      <c r="AG2" s="12">
        <v>858</v>
      </c>
      <c r="AH2" s="12">
        <v>4</v>
      </c>
      <c r="AI2" s="12">
        <v>1976</v>
      </c>
      <c r="AJ2" s="12">
        <v>26</v>
      </c>
      <c r="AK2" s="12">
        <f t="shared" ref="AK2:AK16" si="7">ROUND(AI2*6/AE2,2)</f>
        <v>6.74</v>
      </c>
      <c r="AL2" s="12">
        <v>87</v>
      </c>
      <c r="AM2" s="12">
        <f t="shared" ref="AM2:AM16" si="8">ROUND(AE2/AJ2,2)</f>
        <v>67.650000000000006</v>
      </c>
      <c r="AN2" s="12">
        <f t="shared" ref="AN2:AN16" si="9">ROUND(AI2/AJ2,2)</f>
        <v>76</v>
      </c>
      <c r="AO2" s="12">
        <v>3</v>
      </c>
      <c r="AP2" s="12">
        <v>0</v>
      </c>
      <c r="AQ2" s="12">
        <v>3</v>
      </c>
      <c r="AR2" s="12">
        <v>44</v>
      </c>
      <c r="AS2" s="247" t="s">
        <v>463</v>
      </c>
      <c r="AT2" s="12">
        <v>3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22" t="s">
        <v>145</v>
      </c>
      <c r="B3" s="101">
        <f t="shared" si="0"/>
        <v>444.93000000000006</v>
      </c>
      <c r="C3" s="13">
        <v>73</v>
      </c>
      <c r="D3" s="1"/>
      <c r="E3" s="13">
        <v>47</v>
      </c>
      <c r="F3" s="13">
        <v>14</v>
      </c>
      <c r="G3" s="13">
        <v>2141</v>
      </c>
      <c r="H3" s="13">
        <v>144</v>
      </c>
      <c r="I3" s="13">
        <v>77</v>
      </c>
      <c r="J3" s="13">
        <v>2005</v>
      </c>
      <c r="K3" s="13">
        <v>1002</v>
      </c>
      <c r="L3" s="13">
        <f t="shared" si="1"/>
        <v>106.78</v>
      </c>
      <c r="M3" s="13">
        <f t="shared" si="2"/>
        <v>64.88</v>
      </c>
      <c r="N3" s="13">
        <f t="shared" si="3"/>
        <v>48.48</v>
      </c>
      <c r="O3" s="13">
        <f t="shared" si="4"/>
        <v>9.07</v>
      </c>
      <c r="P3" s="13">
        <f t="shared" si="5"/>
        <v>49.98</v>
      </c>
      <c r="Q3" s="13">
        <v>11</v>
      </c>
      <c r="R3" s="13">
        <v>8</v>
      </c>
      <c r="S3" s="13">
        <v>0</v>
      </c>
      <c r="T3" s="13">
        <v>9</v>
      </c>
      <c r="U3" s="13">
        <v>6</v>
      </c>
      <c r="V3" s="13">
        <v>35</v>
      </c>
      <c r="W3" s="13">
        <v>70</v>
      </c>
      <c r="X3" s="13">
        <v>1</v>
      </c>
      <c r="Y3" s="13">
        <v>191</v>
      </c>
      <c r="Z3" s="13">
        <v>170</v>
      </c>
      <c r="AA3" s="317" t="s">
        <v>485</v>
      </c>
      <c r="AB3" s="13">
        <v>3</v>
      </c>
      <c r="AC3" s="1"/>
      <c r="AD3" s="13">
        <v>46</v>
      </c>
      <c r="AE3" s="13">
        <v>2152</v>
      </c>
      <c r="AF3" s="13">
        <f t="shared" si="6"/>
        <v>358.4</v>
      </c>
      <c r="AG3" s="13">
        <v>1019</v>
      </c>
      <c r="AH3" s="13">
        <v>5</v>
      </c>
      <c r="AI3" s="13">
        <v>2300</v>
      </c>
      <c r="AJ3" s="13">
        <v>40</v>
      </c>
      <c r="AK3" s="13">
        <f t="shared" si="7"/>
        <v>6.41</v>
      </c>
      <c r="AL3" s="13">
        <v>132</v>
      </c>
      <c r="AM3" s="13">
        <f t="shared" si="8"/>
        <v>53.8</v>
      </c>
      <c r="AN3" s="13">
        <f t="shared" si="9"/>
        <v>57.5</v>
      </c>
      <c r="AO3" s="13">
        <v>0</v>
      </c>
      <c r="AP3" s="13">
        <v>1</v>
      </c>
      <c r="AQ3" s="13">
        <v>5</v>
      </c>
      <c r="AR3" s="13">
        <v>55</v>
      </c>
      <c r="AS3" s="330" t="s">
        <v>424</v>
      </c>
      <c r="AT3" s="13">
        <v>5</v>
      </c>
      <c r="AU3" s="1"/>
      <c r="AV3" s="100">
        <v>1</v>
      </c>
      <c r="AW3" s="101">
        <v>5</v>
      </c>
      <c r="AX3" s="101" t="s">
        <v>136</v>
      </c>
      <c r="AY3" s="101">
        <v>160</v>
      </c>
      <c r="AZ3" s="101">
        <v>137</v>
      </c>
      <c r="BA3" s="101">
        <v>327</v>
      </c>
      <c r="BB3" s="101">
        <v>298</v>
      </c>
      <c r="BC3" s="101">
        <v>148</v>
      </c>
      <c r="BD3" s="101">
        <v>161</v>
      </c>
      <c r="BE3" s="101" t="s">
        <v>145</v>
      </c>
      <c r="BF3" s="101">
        <v>1</v>
      </c>
      <c r="BG3" s="101">
        <v>121</v>
      </c>
      <c r="BH3" s="101">
        <v>98</v>
      </c>
      <c r="BI3" s="658" t="s">
        <v>560</v>
      </c>
      <c r="BJ3" s="101">
        <v>1</v>
      </c>
      <c r="BK3" s="101">
        <f t="shared" ref="BK3:BK34" si="10">ROUND(BA3/(AW3-BJ3),2)</f>
        <v>81.75</v>
      </c>
      <c r="BL3" s="102">
        <f t="shared" ref="BL3:BL34" si="11">ROUND(BB3/(AW3-BJ3),2)</f>
        <v>74.5</v>
      </c>
      <c r="BM3" s="1"/>
      <c r="BN3" s="12" t="s">
        <v>8274</v>
      </c>
      <c r="BO3" s="12">
        <v>100</v>
      </c>
      <c r="BP3" s="12">
        <v>1</v>
      </c>
      <c r="BQ3" s="12">
        <v>5235</v>
      </c>
      <c r="BR3" s="12">
        <v>4719</v>
      </c>
      <c r="BS3" s="12">
        <f t="shared" ref="BS3:BS12" si="12">ROUND(BQ3/(BO3-BP3),2)</f>
        <v>52.88</v>
      </c>
      <c r="BT3" s="12">
        <f t="shared" ref="BT3:BT12" si="13">ROUND(BR3/(BO3-BP3),2)</f>
        <v>47.67</v>
      </c>
      <c r="BU3" s="12">
        <v>18</v>
      </c>
      <c r="BV3" s="12">
        <v>340</v>
      </c>
      <c r="BW3" s="12">
        <v>291</v>
      </c>
      <c r="BX3" s="388" t="s">
        <v>485</v>
      </c>
      <c r="BY3" s="1"/>
      <c r="BZ3" s="6" t="s">
        <v>8242</v>
      </c>
      <c r="CA3" s="104"/>
      <c r="CB3" s="104">
        <f>SUM(CQ3:CQ29)</f>
        <v>32939</v>
      </c>
      <c r="CC3" s="7" t="s">
        <v>8184</v>
      </c>
      <c r="CD3" s="1"/>
      <c r="CE3" s="11" t="s">
        <v>8275</v>
      </c>
      <c r="CF3" s="11" t="s">
        <v>476</v>
      </c>
      <c r="CG3" s="12">
        <v>4</v>
      </c>
      <c r="CH3" s="12">
        <v>2</v>
      </c>
      <c r="CI3" s="12">
        <v>2</v>
      </c>
      <c r="CJ3" s="12">
        <v>0</v>
      </c>
      <c r="CK3" s="12">
        <v>3</v>
      </c>
      <c r="CL3" s="12">
        <v>1</v>
      </c>
      <c r="CM3" s="12">
        <f t="shared" ref="CM3:CM29" si="14">4*CH3-2*CI3+CJ3+1.5*(CK3+CL3)</f>
        <v>10</v>
      </c>
      <c r="CN3" s="12">
        <v>-1.393</v>
      </c>
      <c r="CO3" s="12">
        <f t="shared" ref="CO3:CO29" si="15">CM3+CN3</f>
        <v>8.6069999999999993</v>
      </c>
      <c r="CP3" s="12">
        <f t="shared" ref="CP3:CP29" si="16">ROUND(CH3*100/CG3,2)</f>
        <v>50</v>
      </c>
      <c r="CQ3" s="105">
        <v>1255</v>
      </c>
      <c r="CR3" s="12">
        <v>1259</v>
      </c>
      <c r="CS3" s="12">
        <v>22</v>
      </c>
      <c r="CT3" s="12">
        <v>17</v>
      </c>
      <c r="CU3" s="12">
        <v>93</v>
      </c>
      <c r="CV3" s="12">
        <v>91</v>
      </c>
      <c r="CW3" s="12">
        <v>45</v>
      </c>
      <c r="CX3" s="12">
        <v>40</v>
      </c>
      <c r="CY3" s="12">
        <v>1109</v>
      </c>
      <c r="CZ3" s="12">
        <v>1162</v>
      </c>
      <c r="DA3" s="12">
        <v>340</v>
      </c>
      <c r="DB3" s="12">
        <v>338</v>
      </c>
      <c r="DC3" s="12">
        <v>283</v>
      </c>
      <c r="DD3" s="12">
        <v>0</v>
      </c>
      <c r="DE3" s="12">
        <v>27</v>
      </c>
      <c r="DF3" s="12">
        <v>18</v>
      </c>
      <c r="DG3" s="12">
        <v>26</v>
      </c>
      <c r="DH3" s="12">
        <v>13</v>
      </c>
      <c r="DI3" s="12">
        <v>21</v>
      </c>
      <c r="DJ3" s="12">
        <v>6</v>
      </c>
      <c r="DK3" s="12">
        <v>0</v>
      </c>
      <c r="DL3" s="12">
        <v>0</v>
      </c>
      <c r="DM3" s="12">
        <v>33</v>
      </c>
      <c r="DN3" s="12">
        <v>77</v>
      </c>
      <c r="DO3" s="12">
        <v>141</v>
      </c>
      <c r="DP3" s="12">
        <v>225</v>
      </c>
      <c r="DQ3" s="12">
        <v>32</v>
      </c>
      <c r="DR3" s="12">
        <v>66</v>
      </c>
      <c r="DS3" s="12">
        <v>175</v>
      </c>
      <c r="DT3" s="12">
        <v>266</v>
      </c>
      <c r="DU3" s="12">
        <v>121</v>
      </c>
      <c r="DV3" s="12">
        <v>185</v>
      </c>
      <c r="DW3" s="1"/>
    </row>
    <row r="4" spans="1:127" ht="19.5" customHeight="1" thickTop="1" thickBot="1" x14ac:dyDescent="0.3">
      <c r="A4" s="22" t="s">
        <v>154</v>
      </c>
      <c r="B4" s="101">
        <f t="shared" si="0"/>
        <v>521.43000000000006</v>
      </c>
      <c r="C4" s="13">
        <v>74</v>
      </c>
      <c r="D4" s="1"/>
      <c r="E4" s="13">
        <v>56</v>
      </c>
      <c r="F4" s="13">
        <v>12</v>
      </c>
      <c r="G4" s="13">
        <v>2609</v>
      </c>
      <c r="H4" s="13">
        <v>186</v>
      </c>
      <c r="I4" s="13">
        <v>107</v>
      </c>
      <c r="J4" s="13">
        <v>2436</v>
      </c>
      <c r="K4" s="13">
        <v>1242</v>
      </c>
      <c r="L4" s="13">
        <f t="shared" si="1"/>
        <v>107.1</v>
      </c>
      <c r="M4" s="13">
        <f t="shared" si="2"/>
        <v>59.3</v>
      </c>
      <c r="N4" s="13">
        <f t="shared" si="3"/>
        <v>53.12</v>
      </c>
      <c r="O4" s="13">
        <f t="shared" si="4"/>
        <v>8.31</v>
      </c>
      <c r="P4" s="13">
        <f t="shared" si="5"/>
        <v>50.99</v>
      </c>
      <c r="Q4" s="13">
        <v>15</v>
      </c>
      <c r="R4" s="13">
        <v>11</v>
      </c>
      <c r="S4" s="13">
        <v>0</v>
      </c>
      <c r="T4" s="13">
        <v>11</v>
      </c>
      <c r="U4" s="13">
        <v>8</v>
      </c>
      <c r="V4" s="13">
        <v>26</v>
      </c>
      <c r="W4" s="13">
        <v>69</v>
      </c>
      <c r="X4" s="13">
        <v>4</v>
      </c>
      <c r="Y4" s="13">
        <v>156</v>
      </c>
      <c r="Z4" s="13">
        <v>120</v>
      </c>
      <c r="AA4" s="265" t="s">
        <v>494</v>
      </c>
      <c r="AB4" s="13">
        <v>6</v>
      </c>
      <c r="AC4" s="1"/>
      <c r="AD4" s="13">
        <v>46</v>
      </c>
      <c r="AE4" s="13">
        <v>2225</v>
      </c>
      <c r="AF4" s="13">
        <f t="shared" si="6"/>
        <v>370.5</v>
      </c>
      <c r="AG4" s="13">
        <v>1116</v>
      </c>
      <c r="AH4" s="13">
        <v>7</v>
      </c>
      <c r="AI4" s="13">
        <v>2370</v>
      </c>
      <c r="AJ4" s="13">
        <v>43</v>
      </c>
      <c r="AK4" s="13">
        <f t="shared" si="7"/>
        <v>6.39</v>
      </c>
      <c r="AL4" s="13">
        <v>133</v>
      </c>
      <c r="AM4" s="13">
        <f t="shared" si="8"/>
        <v>51.74</v>
      </c>
      <c r="AN4" s="13">
        <f t="shared" si="9"/>
        <v>55.12</v>
      </c>
      <c r="AO4" s="13">
        <v>3</v>
      </c>
      <c r="AP4" s="13">
        <v>0</v>
      </c>
      <c r="AQ4" s="13">
        <v>4</v>
      </c>
      <c r="AR4" s="13">
        <v>41</v>
      </c>
      <c r="AS4" s="568" t="s">
        <v>471</v>
      </c>
      <c r="AT4" s="13">
        <v>4</v>
      </c>
      <c r="AU4" s="1"/>
      <c r="AV4" s="103">
        <v>2</v>
      </c>
      <c r="AW4" s="13">
        <v>4</v>
      </c>
      <c r="AX4" s="13" t="s">
        <v>136</v>
      </c>
      <c r="AY4" s="13">
        <v>173</v>
      </c>
      <c r="AZ4" s="13">
        <v>144</v>
      </c>
      <c r="BA4" s="13">
        <v>327</v>
      </c>
      <c r="BB4" s="13">
        <v>276</v>
      </c>
      <c r="BC4" s="13">
        <v>139</v>
      </c>
      <c r="BD4" s="13">
        <v>132</v>
      </c>
      <c r="BE4" s="13" t="s">
        <v>154</v>
      </c>
      <c r="BF4" s="13">
        <v>4</v>
      </c>
      <c r="BG4" s="13">
        <v>184</v>
      </c>
      <c r="BH4" s="13">
        <v>145</v>
      </c>
      <c r="BI4" s="713" t="s">
        <v>552</v>
      </c>
      <c r="BJ4" s="13">
        <v>1</v>
      </c>
      <c r="BK4" s="101">
        <f t="shared" si="10"/>
        <v>109</v>
      </c>
      <c r="BL4" s="102">
        <f t="shared" si="11"/>
        <v>92</v>
      </c>
      <c r="BM4" s="1"/>
      <c r="BN4" s="13" t="s">
        <v>8276</v>
      </c>
      <c r="BO4" s="13">
        <v>99</v>
      </c>
      <c r="BP4" s="13">
        <v>2</v>
      </c>
      <c r="BQ4" s="13">
        <v>6856</v>
      </c>
      <c r="BR4" s="13">
        <v>6098</v>
      </c>
      <c r="BS4" s="13">
        <f t="shared" si="12"/>
        <v>70.680000000000007</v>
      </c>
      <c r="BT4" s="13">
        <f t="shared" si="13"/>
        <v>62.87</v>
      </c>
      <c r="BU4" s="13">
        <v>59</v>
      </c>
      <c r="BV4" s="13">
        <v>243</v>
      </c>
      <c r="BW4" s="13">
        <v>191</v>
      </c>
      <c r="BX4" s="461" t="s">
        <v>433</v>
      </c>
      <c r="BY4" s="1"/>
      <c r="BZ4" s="6" t="s">
        <v>8252</v>
      </c>
      <c r="CA4" s="738" t="s">
        <v>489</v>
      </c>
      <c r="CB4" s="104">
        <v>396</v>
      </c>
      <c r="CC4" s="7" t="s">
        <v>8184</v>
      </c>
      <c r="CD4" s="1"/>
      <c r="CE4" s="15" t="s">
        <v>8277</v>
      </c>
      <c r="CF4" s="16" t="s">
        <v>471</v>
      </c>
      <c r="CG4" s="13">
        <v>6</v>
      </c>
      <c r="CH4" s="13">
        <v>3</v>
      </c>
      <c r="CI4" s="13">
        <v>2</v>
      </c>
      <c r="CJ4" s="13">
        <v>1</v>
      </c>
      <c r="CK4" s="13">
        <v>4</v>
      </c>
      <c r="CL4" s="13">
        <v>4</v>
      </c>
      <c r="CM4" s="13">
        <f t="shared" si="14"/>
        <v>21</v>
      </c>
      <c r="CN4" s="13">
        <v>-1.0059999999999989</v>
      </c>
      <c r="CO4" s="13">
        <f t="shared" si="15"/>
        <v>19.994</v>
      </c>
      <c r="CP4" s="13">
        <f t="shared" si="16"/>
        <v>50</v>
      </c>
      <c r="CQ4" s="13">
        <v>2022</v>
      </c>
      <c r="CR4" s="13">
        <v>2012</v>
      </c>
      <c r="CS4" s="13">
        <v>33</v>
      </c>
      <c r="CT4" s="13">
        <v>30</v>
      </c>
      <c r="CU4" s="13">
        <v>154</v>
      </c>
      <c r="CV4" s="13">
        <v>152</v>
      </c>
      <c r="CW4" s="13">
        <v>68</v>
      </c>
      <c r="CX4" s="13">
        <v>71</v>
      </c>
      <c r="CY4" s="13">
        <v>1767</v>
      </c>
      <c r="CZ4" s="13">
        <v>1769</v>
      </c>
      <c r="DA4" s="13">
        <v>382</v>
      </c>
      <c r="DB4" s="13">
        <v>358</v>
      </c>
      <c r="DC4" s="13">
        <v>307</v>
      </c>
      <c r="DD4" s="13">
        <v>321</v>
      </c>
      <c r="DE4" s="13">
        <v>35</v>
      </c>
      <c r="DF4" s="13">
        <v>16</v>
      </c>
      <c r="DG4" s="13">
        <v>29</v>
      </c>
      <c r="DH4" s="13">
        <v>16</v>
      </c>
      <c r="DI4" s="13">
        <v>19</v>
      </c>
      <c r="DJ4" s="13">
        <v>6</v>
      </c>
      <c r="DK4" s="13">
        <v>22</v>
      </c>
      <c r="DL4" s="13">
        <v>9</v>
      </c>
      <c r="DM4" s="13">
        <v>31</v>
      </c>
      <c r="DN4" s="13">
        <v>61</v>
      </c>
      <c r="DO4" s="13">
        <v>156</v>
      </c>
      <c r="DP4" s="13">
        <v>240</v>
      </c>
      <c r="DQ4" s="13">
        <v>29</v>
      </c>
      <c r="DR4" s="13">
        <v>65</v>
      </c>
      <c r="DS4" s="13">
        <v>149</v>
      </c>
      <c r="DT4" s="13">
        <v>248</v>
      </c>
      <c r="DU4" s="13">
        <v>230</v>
      </c>
      <c r="DV4" s="106">
        <v>224</v>
      </c>
      <c r="DW4" s="1"/>
    </row>
    <row r="5" spans="1:127" ht="19.5" customHeight="1" thickTop="1" thickBot="1" x14ac:dyDescent="0.3">
      <c r="A5" s="22" t="s">
        <v>163</v>
      </c>
      <c r="B5" s="101">
        <f t="shared" si="0"/>
        <v>366.79000000000008</v>
      </c>
      <c r="C5" s="13">
        <v>72</v>
      </c>
      <c r="D5" s="1"/>
      <c r="E5" s="13">
        <v>45</v>
      </c>
      <c r="F5" s="13">
        <v>9</v>
      </c>
      <c r="G5" s="13">
        <v>1865</v>
      </c>
      <c r="H5" s="13">
        <v>144</v>
      </c>
      <c r="I5" s="13">
        <v>65</v>
      </c>
      <c r="J5" s="13">
        <v>1748</v>
      </c>
      <c r="K5" s="13">
        <v>882</v>
      </c>
      <c r="L5" s="13">
        <f t="shared" si="1"/>
        <v>106.69</v>
      </c>
      <c r="M5" s="13">
        <f t="shared" si="2"/>
        <v>51.81</v>
      </c>
      <c r="N5" s="13">
        <f t="shared" si="3"/>
        <v>51.8</v>
      </c>
      <c r="O5" s="13">
        <f t="shared" si="4"/>
        <v>8.36</v>
      </c>
      <c r="P5" s="13">
        <f t="shared" si="5"/>
        <v>50.46</v>
      </c>
      <c r="Q5" s="13">
        <v>13</v>
      </c>
      <c r="R5" s="13">
        <v>8</v>
      </c>
      <c r="S5" s="13">
        <v>3</v>
      </c>
      <c r="T5" s="13">
        <v>8</v>
      </c>
      <c r="U5" s="13">
        <v>5</v>
      </c>
      <c r="V5" s="13">
        <v>24</v>
      </c>
      <c r="W5" s="13">
        <v>76</v>
      </c>
      <c r="X5" s="13">
        <v>3</v>
      </c>
      <c r="Y5" s="13">
        <v>182</v>
      </c>
      <c r="Z5" s="13">
        <v>151</v>
      </c>
      <c r="AA5" s="560" t="s">
        <v>502</v>
      </c>
      <c r="AB5" s="13">
        <v>2</v>
      </c>
      <c r="AC5" s="1"/>
      <c r="AD5" s="13">
        <v>38</v>
      </c>
      <c r="AE5" s="13">
        <v>1848</v>
      </c>
      <c r="AF5" s="13">
        <f t="shared" si="6"/>
        <v>308</v>
      </c>
      <c r="AG5" s="13">
        <v>899</v>
      </c>
      <c r="AH5" s="13">
        <v>4</v>
      </c>
      <c r="AI5" s="13">
        <v>2064</v>
      </c>
      <c r="AJ5" s="13">
        <v>25</v>
      </c>
      <c r="AK5" s="13">
        <f t="shared" si="7"/>
        <v>6.7</v>
      </c>
      <c r="AL5" s="13">
        <v>101</v>
      </c>
      <c r="AM5" s="13">
        <f t="shared" si="8"/>
        <v>73.92</v>
      </c>
      <c r="AN5" s="13">
        <f t="shared" si="9"/>
        <v>82.56</v>
      </c>
      <c r="AO5" s="13">
        <v>0</v>
      </c>
      <c r="AP5" s="13">
        <v>0</v>
      </c>
      <c r="AQ5" s="13">
        <v>2</v>
      </c>
      <c r="AR5" s="13">
        <v>38</v>
      </c>
      <c r="AS5" s="248" t="s">
        <v>463</v>
      </c>
      <c r="AT5" s="13">
        <v>3</v>
      </c>
      <c r="AU5" s="1"/>
      <c r="AV5" s="103">
        <v>3</v>
      </c>
      <c r="AW5" s="13">
        <v>10</v>
      </c>
      <c r="AX5" s="13" t="s">
        <v>136</v>
      </c>
      <c r="AY5" s="13">
        <v>242</v>
      </c>
      <c r="AZ5" s="13">
        <v>203</v>
      </c>
      <c r="BA5" s="13">
        <v>498</v>
      </c>
      <c r="BB5" s="13">
        <v>424</v>
      </c>
      <c r="BC5" s="13">
        <v>222</v>
      </c>
      <c r="BD5" s="13">
        <v>221</v>
      </c>
      <c r="BE5" s="13" t="s">
        <v>163</v>
      </c>
      <c r="BF5" s="13">
        <v>3</v>
      </c>
      <c r="BG5" s="13">
        <v>116</v>
      </c>
      <c r="BH5" s="13">
        <v>97</v>
      </c>
      <c r="BI5" s="560" t="s">
        <v>502</v>
      </c>
      <c r="BJ5" s="13">
        <v>0</v>
      </c>
      <c r="BK5" s="101">
        <f t="shared" si="10"/>
        <v>49.8</v>
      </c>
      <c r="BL5" s="102">
        <f t="shared" si="11"/>
        <v>42.4</v>
      </c>
      <c r="BM5" s="1"/>
      <c r="BN5" s="13" t="s">
        <v>8278</v>
      </c>
      <c r="BO5" s="13">
        <v>97</v>
      </c>
      <c r="BP5" s="13">
        <v>7</v>
      </c>
      <c r="BQ5" s="13">
        <v>5558</v>
      </c>
      <c r="BR5" s="13">
        <v>5065</v>
      </c>
      <c r="BS5" s="13">
        <f t="shared" si="12"/>
        <v>61.76</v>
      </c>
      <c r="BT5" s="13">
        <f t="shared" si="13"/>
        <v>56.28</v>
      </c>
      <c r="BU5" s="13">
        <v>13</v>
      </c>
      <c r="BV5" s="13">
        <v>237</v>
      </c>
      <c r="BW5" s="13">
        <v>211</v>
      </c>
      <c r="BX5" s="560" t="s">
        <v>502</v>
      </c>
      <c r="BY5" s="1"/>
      <c r="BZ5" s="6" t="s">
        <v>8254</v>
      </c>
      <c r="CA5" s="812" t="s">
        <v>548</v>
      </c>
      <c r="CB5" s="104">
        <v>264</v>
      </c>
      <c r="CC5" s="7" t="s">
        <v>8184</v>
      </c>
      <c r="CD5" s="1"/>
      <c r="CE5" s="17" t="s">
        <v>8279</v>
      </c>
      <c r="CF5" s="18" t="s">
        <v>485</v>
      </c>
      <c r="CG5" s="13">
        <v>4</v>
      </c>
      <c r="CH5" s="13">
        <v>0</v>
      </c>
      <c r="CI5" s="13">
        <v>4</v>
      </c>
      <c r="CJ5" s="13">
        <v>0</v>
      </c>
      <c r="CK5" s="13">
        <v>1</v>
      </c>
      <c r="CL5" s="13">
        <v>2</v>
      </c>
      <c r="CM5" s="13">
        <f t="shared" si="14"/>
        <v>-3.5</v>
      </c>
      <c r="CN5" s="13">
        <v>-0.81599999999999895</v>
      </c>
      <c r="CO5" s="13">
        <f t="shared" si="15"/>
        <v>-4.3159999999999989</v>
      </c>
      <c r="CP5" s="13">
        <f t="shared" si="16"/>
        <v>0</v>
      </c>
      <c r="CQ5" s="13">
        <v>1311</v>
      </c>
      <c r="CR5" s="13">
        <v>1283</v>
      </c>
      <c r="CS5" s="13">
        <v>24</v>
      </c>
      <c r="CT5" s="13">
        <v>23</v>
      </c>
      <c r="CU5" s="13">
        <v>87</v>
      </c>
      <c r="CV5" s="13">
        <v>80</v>
      </c>
      <c r="CW5" s="13">
        <v>41</v>
      </c>
      <c r="CX5" s="13">
        <v>44</v>
      </c>
      <c r="CY5" s="13">
        <v>1189</v>
      </c>
      <c r="CZ5" s="13">
        <v>1200</v>
      </c>
      <c r="DA5" s="13">
        <v>347</v>
      </c>
      <c r="DB5" s="13">
        <v>345</v>
      </c>
      <c r="DC5" s="13">
        <v>285</v>
      </c>
      <c r="DD5" s="13">
        <v>0</v>
      </c>
      <c r="DE5" s="13">
        <v>24</v>
      </c>
      <c r="DF5" s="13">
        <v>13</v>
      </c>
      <c r="DG5" s="13">
        <v>24</v>
      </c>
      <c r="DH5" s="13">
        <v>14</v>
      </c>
      <c r="DI5" s="13">
        <v>21</v>
      </c>
      <c r="DJ5" s="13">
        <v>5</v>
      </c>
      <c r="DK5" s="13">
        <v>0</v>
      </c>
      <c r="DL5" s="13">
        <v>0</v>
      </c>
      <c r="DM5" s="13">
        <v>36</v>
      </c>
      <c r="DN5" s="13">
        <v>79</v>
      </c>
      <c r="DO5" s="13">
        <v>157</v>
      </c>
      <c r="DP5" s="13">
        <v>250</v>
      </c>
      <c r="DQ5" s="13">
        <v>30</v>
      </c>
      <c r="DR5" s="13">
        <v>85</v>
      </c>
      <c r="DS5" s="13">
        <v>169</v>
      </c>
      <c r="DT5" s="13">
        <v>257</v>
      </c>
      <c r="DU5" s="13">
        <v>340</v>
      </c>
      <c r="DV5" s="106">
        <v>198</v>
      </c>
      <c r="DW5" s="1"/>
    </row>
    <row r="6" spans="1:127" ht="19.5" customHeight="1" thickTop="1" thickBot="1" x14ac:dyDescent="0.3">
      <c r="A6" s="22" t="s">
        <v>172</v>
      </c>
      <c r="B6" s="101">
        <f t="shared" si="0"/>
        <v>354.09000000000003</v>
      </c>
      <c r="C6" s="13">
        <v>65</v>
      </c>
      <c r="D6" s="1"/>
      <c r="E6" s="13">
        <v>44</v>
      </c>
      <c r="F6" s="13">
        <v>14</v>
      </c>
      <c r="G6" s="13">
        <v>1747</v>
      </c>
      <c r="H6" s="13">
        <v>117</v>
      </c>
      <c r="I6" s="13">
        <v>64</v>
      </c>
      <c r="J6" s="13">
        <v>1623</v>
      </c>
      <c r="K6" s="13">
        <v>807</v>
      </c>
      <c r="L6" s="13">
        <f t="shared" si="1"/>
        <v>107.64</v>
      </c>
      <c r="M6" s="13">
        <f t="shared" si="2"/>
        <v>58.23</v>
      </c>
      <c r="N6" s="13">
        <f t="shared" si="3"/>
        <v>48.77</v>
      </c>
      <c r="O6" s="13">
        <f t="shared" si="4"/>
        <v>8.9700000000000006</v>
      </c>
      <c r="P6" s="13">
        <f t="shared" si="5"/>
        <v>49.72</v>
      </c>
      <c r="Q6" s="13">
        <v>9</v>
      </c>
      <c r="R6" s="13">
        <v>6</v>
      </c>
      <c r="S6" s="13">
        <v>0</v>
      </c>
      <c r="T6" s="13">
        <v>8</v>
      </c>
      <c r="U6" s="13">
        <v>4</v>
      </c>
      <c r="V6" s="13">
        <v>26</v>
      </c>
      <c r="W6" s="13">
        <v>85</v>
      </c>
      <c r="X6" s="13">
        <v>3</v>
      </c>
      <c r="Y6" s="13">
        <v>135</v>
      </c>
      <c r="Z6" s="13">
        <v>144</v>
      </c>
      <c r="AA6" s="333" t="s">
        <v>451</v>
      </c>
      <c r="AB6" s="13">
        <v>3</v>
      </c>
      <c r="AC6" s="1"/>
      <c r="AD6" s="13">
        <v>33</v>
      </c>
      <c r="AE6" s="13">
        <v>1646</v>
      </c>
      <c r="AF6" s="13">
        <f t="shared" si="6"/>
        <v>274.2</v>
      </c>
      <c r="AG6" s="13">
        <v>795</v>
      </c>
      <c r="AH6" s="13">
        <v>6</v>
      </c>
      <c r="AI6" s="13">
        <v>1899</v>
      </c>
      <c r="AJ6" s="13">
        <v>30</v>
      </c>
      <c r="AK6" s="13">
        <f t="shared" si="7"/>
        <v>6.92</v>
      </c>
      <c r="AL6" s="13">
        <v>106</v>
      </c>
      <c r="AM6" s="13">
        <f t="shared" si="8"/>
        <v>54.87</v>
      </c>
      <c r="AN6" s="13">
        <f t="shared" si="9"/>
        <v>63.3</v>
      </c>
      <c r="AO6" s="13">
        <v>1</v>
      </c>
      <c r="AP6" s="13">
        <v>0</v>
      </c>
      <c r="AQ6" s="13">
        <v>3</v>
      </c>
      <c r="AR6" s="13">
        <v>59</v>
      </c>
      <c r="AS6" s="267" t="s">
        <v>502</v>
      </c>
      <c r="AT6" s="13">
        <v>1</v>
      </c>
      <c r="AU6" s="1"/>
      <c r="AV6" s="103">
        <v>4</v>
      </c>
      <c r="AW6" s="13">
        <v>4</v>
      </c>
      <c r="AX6" s="13" t="s">
        <v>136</v>
      </c>
      <c r="AY6" s="13">
        <v>218</v>
      </c>
      <c r="AZ6" s="13">
        <v>213</v>
      </c>
      <c r="BA6" s="13">
        <v>454</v>
      </c>
      <c r="BB6" s="13">
        <v>420</v>
      </c>
      <c r="BC6" s="13">
        <v>211</v>
      </c>
      <c r="BD6" s="13">
        <v>207</v>
      </c>
      <c r="BE6" s="13" t="s">
        <v>172</v>
      </c>
      <c r="BF6" s="13">
        <v>2</v>
      </c>
      <c r="BG6" s="13">
        <v>175</v>
      </c>
      <c r="BH6" s="13">
        <v>173</v>
      </c>
      <c r="BI6" s="469" t="s">
        <v>494</v>
      </c>
      <c r="BJ6" s="13">
        <v>1</v>
      </c>
      <c r="BK6" s="101">
        <f t="shared" si="10"/>
        <v>151.33000000000001</v>
      </c>
      <c r="BL6" s="102">
        <f t="shared" si="11"/>
        <v>140</v>
      </c>
      <c r="BM6" s="1"/>
      <c r="BN6" s="13" t="s">
        <v>8280</v>
      </c>
      <c r="BO6" s="13">
        <v>90</v>
      </c>
      <c r="BP6" s="13">
        <v>13</v>
      </c>
      <c r="BQ6" s="13">
        <v>5514</v>
      </c>
      <c r="BR6" s="13">
        <v>4832</v>
      </c>
      <c r="BS6" s="13">
        <f t="shared" si="12"/>
        <v>71.61</v>
      </c>
      <c r="BT6" s="13">
        <f t="shared" si="13"/>
        <v>62.75</v>
      </c>
      <c r="BU6" s="13">
        <v>70</v>
      </c>
      <c r="BV6" s="13">
        <v>239</v>
      </c>
      <c r="BW6" s="13">
        <v>237</v>
      </c>
      <c r="BX6" s="267" t="s">
        <v>502</v>
      </c>
      <c r="BY6" s="1"/>
      <c r="BZ6" s="6" t="s">
        <v>8272</v>
      </c>
      <c r="CA6" s="336" t="s">
        <v>485</v>
      </c>
      <c r="CB6" s="104">
        <v>340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0</v>
      </c>
      <c r="CI6" s="13">
        <v>2</v>
      </c>
      <c r="CJ6" s="13">
        <v>0</v>
      </c>
      <c r="CK6" s="13">
        <v>0</v>
      </c>
      <c r="CL6" s="13">
        <v>0</v>
      </c>
      <c r="CM6" s="13">
        <f t="shared" si="14"/>
        <v>-4</v>
      </c>
      <c r="CN6" s="13">
        <v>-1.5369999999999999</v>
      </c>
      <c r="CO6" s="13">
        <f t="shared" si="15"/>
        <v>-5.5369999999999999</v>
      </c>
      <c r="CP6" s="13">
        <f t="shared" si="16"/>
        <v>0</v>
      </c>
      <c r="CQ6" s="13">
        <v>718</v>
      </c>
      <c r="CR6" s="13">
        <v>659</v>
      </c>
      <c r="CS6" s="13">
        <v>10</v>
      </c>
      <c r="CT6" s="13">
        <v>12</v>
      </c>
      <c r="CU6" s="13">
        <v>55</v>
      </c>
      <c r="CV6" s="13">
        <v>50</v>
      </c>
      <c r="CW6" s="13">
        <v>26</v>
      </c>
      <c r="CX6" s="13">
        <v>21</v>
      </c>
      <c r="CY6" s="13">
        <v>585</v>
      </c>
      <c r="CZ6" s="13">
        <v>600</v>
      </c>
      <c r="DA6" s="13">
        <v>379</v>
      </c>
      <c r="DB6" s="13">
        <v>338</v>
      </c>
      <c r="DC6" s="13">
        <v>339</v>
      </c>
      <c r="DD6" s="13">
        <v>0</v>
      </c>
      <c r="DE6" s="13">
        <v>32</v>
      </c>
      <c r="DF6" s="13">
        <v>17</v>
      </c>
      <c r="DG6" s="13">
        <v>25</v>
      </c>
      <c r="DH6" s="13">
        <v>13</v>
      </c>
      <c r="DI6" s="13">
        <v>23</v>
      </c>
      <c r="DJ6" s="13">
        <v>9</v>
      </c>
      <c r="DK6" s="13">
        <v>0</v>
      </c>
      <c r="DL6" s="13">
        <v>0</v>
      </c>
      <c r="DM6" s="13">
        <v>32</v>
      </c>
      <c r="DN6" s="13">
        <v>74</v>
      </c>
      <c r="DO6" s="13">
        <v>159</v>
      </c>
      <c r="DP6" s="13">
        <v>252</v>
      </c>
      <c r="DQ6" s="13">
        <v>24</v>
      </c>
      <c r="DR6" s="13">
        <v>70</v>
      </c>
      <c r="DS6" s="13">
        <v>176</v>
      </c>
      <c r="DT6" s="13">
        <v>259</v>
      </c>
      <c r="DU6" s="13">
        <v>136</v>
      </c>
      <c r="DV6" s="106">
        <v>114</v>
      </c>
      <c r="DW6" s="1"/>
    </row>
    <row r="7" spans="1:127" ht="19.5" customHeight="1" thickTop="1" thickBot="1" x14ac:dyDescent="0.3">
      <c r="A7" s="22" t="s">
        <v>181</v>
      </c>
      <c r="B7" s="101">
        <f t="shared" si="0"/>
        <v>369.8</v>
      </c>
      <c r="C7" s="13">
        <v>74</v>
      </c>
      <c r="D7" s="1"/>
      <c r="E7" s="13">
        <v>48</v>
      </c>
      <c r="F7" s="13">
        <v>12</v>
      </c>
      <c r="G7" s="13">
        <v>1819</v>
      </c>
      <c r="H7" s="13">
        <v>137</v>
      </c>
      <c r="I7" s="13">
        <v>64</v>
      </c>
      <c r="J7" s="13">
        <v>1659</v>
      </c>
      <c r="K7" s="13">
        <v>820</v>
      </c>
      <c r="L7" s="13">
        <f t="shared" si="1"/>
        <v>109.64</v>
      </c>
      <c r="M7" s="13">
        <f t="shared" si="2"/>
        <v>50.53</v>
      </c>
      <c r="N7" s="13">
        <f t="shared" si="3"/>
        <v>51.24</v>
      </c>
      <c r="O7" s="13">
        <f t="shared" si="4"/>
        <v>8.25</v>
      </c>
      <c r="P7" s="13">
        <f t="shared" si="5"/>
        <v>49.43</v>
      </c>
      <c r="Q7" s="13">
        <v>10</v>
      </c>
      <c r="R7" s="13">
        <v>9</v>
      </c>
      <c r="S7" s="13">
        <v>1</v>
      </c>
      <c r="T7" s="13">
        <v>12</v>
      </c>
      <c r="U7" s="13">
        <v>3</v>
      </c>
      <c r="V7" s="13">
        <v>30</v>
      </c>
      <c r="W7" s="13">
        <v>81</v>
      </c>
      <c r="X7" s="13">
        <v>3</v>
      </c>
      <c r="Y7" s="13">
        <v>135</v>
      </c>
      <c r="Z7" s="13">
        <v>99</v>
      </c>
      <c r="AA7" s="477" t="s">
        <v>471</v>
      </c>
      <c r="AB7" s="13">
        <v>1</v>
      </c>
      <c r="AC7" s="1"/>
      <c r="AD7" s="13">
        <v>37</v>
      </c>
      <c r="AE7" s="13">
        <v>1787</v>
      </c>
      <c r="AF7" s="13">
        <f t="shared" si="6"/>
        <v>297.5</v>
      </c>
      <c r="AG7" s="13">
        <v>865</v>
      </c>
      <c r="AH7" s="13">
        <v>4</v>
      </c>
      <c r="AI7" s="13">
        <v>1925</v>
      </c>
      <c r="AJ7" s="13">
        <v>28</v>
      </c>
      <c r="AK7" s="13">
        <f t="shared" si="7"/>
        <v>6.46</v>
      </c>
      <c r="AL7" s="13">
        <v>106</v>
      </c>
      <c r="AM7" s="13">
        <f t="shared" si="8"/>
        <v>63.82</v>
      </c>
      <c r="AN7" s="13">
        <f t="shared" si="9"/>
        <v>68.75</v>
      </c>
      <c r="AO7" s="13">
        <v>1</v>
      </c>
      <c r="AP7" s="13">
        <v>1</v>
      </c>
      <c r="AQ7" s="13">
        <v>5</v>
      </c>
      <c r="AR7" s="13">
        <v>86</v>
      </c>
      <c r="AS7" s="565" t="s">
        <v>463</v>
      </c>
      <c r="AT7" s="13">
        <v>2</v>
      </c>
      <c r="AU7" s="1"/>
      <c r="AV7" s="103">
        <v>5</v>
      </c>
      <c r="AW7" s="13">
        <v>11</v>
      </c>
      <c r="AX7" s="13" t="s">
        <v>136</v>
      </c>
      <c r="AY7" s="13">
        <v>354</v>
      </c>
      <c r="AZ7" s="13">
        <v>311</v>
      </c>
      <c r="BA7" s="13">
        <v>734</v>
      </c>
      <c r="BB7" s="13">
        <v>631</v>
      </c>
      <c r="BC7" s="13">
        <v>344</v>
      </c>
      <c r="BD7" s="13">
        <v>320</v>
      </c>
      <c r="BE7" s="13" t="s">
        <v>181</v>
      </c>
      <c r="BF7" s="13">
        <v>5</v>
      </c>
      <c r="BG7" s="13">
        <v>175</v>
      </c>
      <c r="BH7" s="13">
        <v>148</v>
      </c>
      <c r="BI7" s="435" t="s">
        <v>502</v>
      </c>
      <c r="BJ7" s="13">
        <v>2</v>
      </c>
      <c r="BK7" s="101">
        <f t="shared" si="10"/>
        <v>81.56</v>
      </c>
      <c r="BL7" s="102">
        <f t="shared" si="11"/>
        <v>70.11</v>
      </c>
      <c r="BM7" s="1"/>
      <c r="BN7" s="13" t="s">
        <v>8282</v>
      </c>
      <c r="BO7" s="13">
        <v>77</v>
      </c>
      <c r="BP7" s="13">
        <v>13</v>
      </c>
      <c r="BQ7" s="13">
        <v>3729</v>
      </c>
      <c r="BR7" s="13">
        <v>3348</v>
      </c>
      <c r="BS7" s="13">
        <f t="shared" si="12"/>
        <v>58.27</v>
      </c>
      <c r="BT7" s="13">
        <f t="shared" si="13"/>
        <v>52.31</v>
      </c>
      <c r="BU7" s="13">
        <v>28</v>
      </c>
      <c r="BV7" s="13">
        <v>181</v>
      </c>
      <c r="BW7" s="13">
        <v>166</v>
      </c>
      <c r="BX7" s="463" t="s">
        <v>510</v>
      </c>
      <c r="BY7" s="1"/>
      <c r="BZ7" s="6" t="s">
        <v>8244</v>
      </c>
      <c r="CA7" s="104"/>
      <c r="CB7" s="104">
        <f>SUM(CS3:CS29)</f>
        <v>545</v>
      </c>
      <c r="CC7" s="7" t="s">
        <v>8283</v>
      </c>
      <c r="CD7" s="1"/>
      <c r="CE7" s="21" t="s">
        <v>8284</v>
      </c>
      <c r="CF7" s="22" t="s">
        <v>428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f t="shared" si="14"/>
        <v>0</v>
      </c>
      <c r="CN7" s="13">
        <v>0</v>
      </c>
      <c r="CO7" s="13">
        <f t="shared" si="15"/>
        <v>0</v>
      </c>
      <c r="CP7" s="13" t="e">
        <f t="shared" si="16"/>
        <v>#DIV/0!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06">
        <v>0</v>
      </c>
      <c r="DW7" s="1"/>
    </row>
    <row r="8" spans="1:127" ht="19.5" customHeight="1" thickTop="1" thickBot="1" x14ac:dyDescent="0.3">
      <c r="A8" s="22" t="s">
        <v>190</v>
      </c>
      <c r="B8" s="101">
        <f t="shared" si="0"/>
        <v>504.40000000000003</v>
      </c>
      <c r="C8" s="13">
        <v>83</v>
      </c>
      <c r="D8" s="1"/>
      <c r="E8" s="13">
        <v>56</v>
      </c>
      <c r="F8" s="13">
        <v>13</v>
      </c>
      <c r="G8" s="13">
        <v>2357</v>
      </c>
      <c r="H8" s="13">
        <v>179</v>
      </c>
      <c r="I8" s="13">
        <v>77</v>
      </c>
      <c r="J8" s="13">
        <v>2249</v>
      </c>
      <c r="K8" s="13">
        <v>1149</v>
      </c>
      <c r="L8" s="13">
        <f t="shared" si="1"/>
        <v>104.8</v>
      </c>
      <c r="M8" s="13">
        <f t="shared" si="2"/>
        <v>54.81</v>
      </c>
      <c r="N8" s="13">
        <f t="shared" si="3"/>
        <v>49.98</v>
      </c>
      <c r="O8" s="13">
        <f t="shared" si="4"/>
        <v>8.7899999999999991</v>
      </c>
      <c r="P8" s="13">
        <f t="shared" si="5"/>
        <v>51.09</v>
      </c>
      <c r="Q8" s="13">
        <v>15</v>
      </c>
      <c r="R8" s="13">
        <v>8</v>
      </c>
      <c r="S8" s="13">
        <v>2</v>
      </c>
      <c r="T8" s="13">
        <v>13</v>
      </c>
      <c r="U8" s="13">
        <v>6</v>
      </c>
      <c r="V8" s="13">
        <v>27</v>
      </c>
      <c r="W8" s="13">
        <v>68</v>
      </c>
      <c r="X8" s="13">
        <v>4</v>
      </c>
      <c r="Y8" s="13">
        <v>135</v>
      </c>
      <c r="Z8" s="13">
        <v>124</v>
      </c>
      <c r="AA8" s="310" t="s">
        <v>529</v>
      </c>
      <c r="AB8" s="13">
        <v>4</v>
      </c>
      <c r="AC8" s="1"/>
      <c r="AD8" s="13">
        <v>46</v>
      </c>
      <c r="AE8" s="13">
        <v>2195</v>
      </c>
      <c r="AF8" s="13">
        <f t="shared" si="6"/>
        <v>365.5</v>
      </c>
      <c r="AG8" s="13">
        <v>1054</v>
      </c>
      <c r="AH8" s="13">
        <v>8</v>
      </c>
      <c r="AI8" s="13">
        <v>2486</v>
      </c>
      <c r="AJ8" s="13">
        <v>55</v>
      </c>
      <c r="AK8" s="13">
        <f t="shared" si="7"/>
        <v>6.8</v>
      </c>
      <c r="AL8" s="13">
        <v>97</v>
      </c>
      <c r="AM8" s="13">
        <f t="shared" si="8"/>
        <v>39.909999999999997</v>
      </c>
      <c r="AN8" s="13">
        <f t="shared" si="9"/>
        <v>45.2</v>
      </c>
      <c r="AO8" s="13">
        <v>6</v>
      </c>
      <c r="AP8" s="13">
        <v>0</v>
      </c>
      <c r="AQ8" s="13">
        <v>4</v>
      </c>
      <c r="AR8" s="13">
        <v>50</v>
      </c>
      <c r="AS8" s="564" t="s">
        <v>424</v>
      </c>
      <c r="AT8" s="13">
        <v>6</v>
      </c>
      <c r="AU8" s="1"/>
      <c r="AV8" s="103">
        <v>6</v>
      </c>
      <c r="AW8" s="13">
        <v>6</v>
      </c>
      <c r="AX8" s="13" t="s">
        <v>136</v>
      </c>
      <c r="AY8" s="13">
        <v>148</v>
      </c>
      <c r="AZ8" s="13">
        <v>141</v>
      </c>
      <c r="BA8" s="13">
        <v>341</v>
      </c>
      <c r="BB8" s="13">
        <v>295</v>
      </c>
      <c r="BC8" s="13">
        <v>173</v>
      </c>
      <c r="BD8" s="13">
        <v>154</v>
      </c>
      <c r="BE8" s="13" t="s">
        <v>190</v>
      </c>
      <c r="BF8" s="13">
        <v>4</v>
      </c>
      <c r="BG8" s="13">
        <v>208</v>
      </c>
      <c r="BH8" s="13">
        <v>168</v>
      </c>
      <c r="BI8" s="310" t="s">
        <v>529</v>
      </c>
      <c r="BJ8" s="13">
        <v>2</v>
      </c>
      <c r="BK8" s="101">
        <f t="shared" si="10"/>
        <v>85.25</v>
      </c>
      <c r="BL8" s="102">
        <f t="shared" si="11"/>
        <v>73.75</v>
      </c>
      <c r="BM8" s="1"/>
      <c r="BN8" s="13" t="s">
        <v>8285</v>
      </c>
      <c r="BO8" s="13">
        <v>64</v>
      </c>
      <c r="BP8" s="13">
        <v>18</v>
      </c>
      <c r="BQ8" s="13">
        <v>2667</v>
      </c>
      <c r="BR8" s="13">
        <v>2359</v>
      </c>
      <c r="BS8" s="13">
        <f t="shared" si="12"/>
        <v>57.98</v>
      </c>
      <c r="BT8" s="13">
        <f t="shared" si="13"/>
        <v>51.28</v>
      </c>
      <c r="BU8" s="13">
        <v>13</v>
      </c>
      <c r="BV8" s="13">
        <v>131</v>
      </c>
      <c r="BW8" s="13">
        <v>87</v>
      </c>
      <c r="BX8" s="565" t="s">
        <v>463</v>
      </c>
      <c r="BY8" s="1"/>
      <c r="BZ8" s="6" t="s">
        <v>8246</v>
      </c>
      <c r="CA8" s="104"/>
      <c r="CB8" s="104">
        <f>SUM(CU3:CU29)</f>
        <v>2343</v>
      </c>
      <c r="CC8" s="7" t="s">
        <v>8185</v>
      </c>
      <c r="CD8" s="1"/>
      <c r="CE8" s="23" t="s">
        <v>8286</v>
      </c>
      <c r="CF8" s="24" t="s">
        <v>494</v>
      </c>
      <c r="CG8" s="13">
        <v>4</v>
      </c>
      <c r="CH8" s="13">
        <v>1</v>
      </c>
      <c r="CI8" s="13">
        <v>3</v>
      </c>
      <c r="CJ8" s="13">
        <v>0</v>
      </c>
      <c r="CK8" s="13">
        <v>1</v>
      </c>
      <c r="CL8" s="13">
        <v>1</v>
      </c>
      <c r="CM8" s="13">
        <f t="shared" si="14"/>
        <v>1</v>
      </c>
      <c r="CN8" s="13">
        <v>-0.50799999999999979</v>
      </c>
      <c r="CO8" s="13">
        <f t="shared" si="15"/>
        <v>0.49200000000000021</v>
      </c>
      <c r="CP8" s="13">
        <f t="shared" si="16"/>
        <v>25</v>
      </c>
      <c r="CQ8" s="13">
        <v>1320</v>
      </c>
      <c r="CR8" s="13">
        <v>1255</v>
      </c>
      <c r="CS8" s="13">
        <v>20</v>
      </c>
      <c r="CT8" s="13">
        <v>23</v>
      </c>
      <c r="CU8" s="13">
        <v>86</v>
      </c>
      <c r="CV8" s="13">
        <v>95</v>
      </c>
      <c r="CW8" s="13">
        <v>48</v>
      </c>
      <c r="CX8" s="13">
        <v>34</v>
      </c>
      <c r="CY8" s="13">
        <v>1149</v>
      </c>
      <c r="CZ8" s="13">
        <v>1144</v>
      </c>
      <c r="DA8" s="13">
        <v>374</v>
      </c>
      <c r="DB8" s="13">
        <v>321</v>
      </c>
      <c r="DC8" s="13">
        <v>298</v>
      </c>
      <c r="DD8" s="13">
        <v>0</v>
      </c>
      <c r="DE8" s="13">
        <v>30</v>
      </c>
      <c r="DF8" s="13">
        <v>20</v>
      </c>
      <c r="DG8" s="13">
        <v>27</v>
      </c>
      <c r="DH8" s="13">
        <v>9</v>
      </c>
      <c r="DI8" s="13">
        <v>18</v>
      </c>
      <c r="DJ8" s="13">
        <v>8</v>
      </c>
      <c r="DK8" s="13">
        <v>0</v>
      </c>
      <c r="DL8" s="13">
        <v>0</v>
      </c>
      <c r="DM8" s="13">
        <v>41</v>
      </c>
      <c r="DN8" s="13">
        <v>73</v>
      </c>
      <c r="DO8" s="13">
        <v>155</v>
      </c>
      <c r="DP8" s="13">
        <v>241</v>
      </c>
      <c r="DQ8" s="13">
        <v>33</v>
      </c>
      <c r="DR8" s="13">
        <v>87</v>
      </c>
      <c r="DS8" s="13">
        <v>161</v>
      </c>
      <c r="DT8" s="13">
        <v>244</v>
      </c>
      <c r="DU8" s="13">
        <v>241</v>
      </c>
      <c r="DV8" s="106">
        <v>166</v>
      </c>
      <c r="DW8" s="1"/>
    </row>
    <row r="9" spans="1:127" ht="19.5" customHeight="1" thickTop="1" thickBot="1" x14ac:dyDescent="0.3">
      <c r="A9" s="22" t="s">
        <v>199</v>
      </c>
      <c r="B9" s="101">
        <f t="shared" si="0"/>
        <v>402.32000000000005</v>
      </c>
      <c r="C9" s="13">
        <v>67</v>
      </c>
      <c r="D9" s="1"/>
      <c r="E9" s="13">
        <v>47</v>
      </c>
      <c r="F9" s="13">
        <v>15</v>
      </c>
      <c r="G9" s="13">
        <v>1917</v>
      </c>
      <c r="H9" s="13">
        <v>143</v>
      </c>
      <c r="I9" s="13">
        <v>69</v>
      </c>
      <c r="J9" s="13">
        <v>1823</v>
      </c>
      <c r="K9" s="13">
        <v>913</v>
      </c>
      <c r="L9" s="13">
        <f t="shared" si="1"/>
        <v>105.16</v>
      </c>
      <c r="M9" s="13">
        <f t="shared" si="2"/>
        <v>59.91</v>
      </c>
      <c r="N9" s="13">
        <f t="shared" si="3"/>
        <v>51.43</v>
      </c>
      <c r="O9" s="13">
        <f t="shared" si="4"/>
        <v>8.6</v>
      </c>
      <c r="P9" s="13">
        <f t="shared" si="5"/>
        <v>50.08</v>
      </c>
      <c r="Q9" s="13">
        <v>11</v>
      </c>
      <c r="R9" s="13">
        <v>5</v>
      </c>
      <c r="S9" s="13">
        <v>1</v>
      </c>
      <c r="T9" s="13">
        <v>13</v>
      </c>
      <c r="U9" s="13">
        <v>3</v>
      </c>
      <c r="V9" s="13">
        <v>29</v>
      </c>
      <c r="W9" s="13">
        <v>88</v>
      </c>
      <c r="X9" s="13">
        <v>1</v>
      </c>
      <c r="Y9" s="13">
        <v>141</v>
      </c>
      <c r="Z9" s="13">
        <v>151</v>
      </c>
      <c r="AA9" s="267" t="s">
        <v>502</v>
      </c>
      <c r="AB9" s="13">
        <v>2</v>
      </c>
      <c r="AC9" s="1"/>
      <c r="AD9" s="13">
        <v>35</v>
      </c>
      <c r="AE9" s="13">
        <v>1717</v>
      </c>
      <c r="AF9" s="13">
        <f t="shared" si="6"/>
        <v>286.10000000000002</v>
      </c>
      <c r="AG9" s="13">
        <v>827</v>
      </c>
      <c r="AH9" s="13">
        <v>6</v>
      </c>
      <c r="AI9" s="13">
        <v>1830</v>
      </c>
      <c r="AJ9" s="13">
        <v>40</v>
      </c>
      <c r="AK9" s="13">
        <f t="shared" si="7"/>
        <v>6.39</v>
      </c>
      <c r="AL9" s="13">
        <v>91</v>
      </c>
      <c r="AM9" s="13">
        <f t="shared" si="8"/>
        <v>42.93</v>
      </c>
      <c r="AN9" s="13">
        <f t="shared" si="9"/>
        <v>45.75</v>
      </c>
      <c r="AO9" s="13">
        <v>4</v>
      </c>
      <c r="AP9" s="13">
        <v>0</v>
      </c>
      <c r="AQ9" s="13">
        <v>4</v>
      </c>
      <c r="AR9" s="13">
        <v>39</v>
      </c>
      <c r="AS9" s="261" t="s">
        <v>485</v>
      </c>
      <c r="AT9" s="13">
        <v>5</v>
      </c>
      <c r="AU9" s="1"/>
      <c r="AV9" s="103">
        <v>7</v>
      </c>
      <c r="AW9" s="13">
        <v>6</v>
      </c>
      <c r="AX9" s="13" t="s">
        <v>136</v>
      </c>
      <c r="AY9" s="13">
        <v>122</v>
      </c>
      <c r="AZ9" s="13">
        <v>112</v>
      </c>
      <c r="BA9" s="13">
        <v>256</v>
      </c>
      <c r="BB9" s="13">
        <v>223</v>
      </c>
      <c r="BC9" s="13">
        <v>127</v>
      </c>
      <c r="BD9" s="13">
        <v>111</v>
      </c>
      <c r="BE9" s="13" t="s">
        <v>199</v>
      </c>
      <c r="BF9" s="13">
        <v>9</v>
      </c>
      <c r="BG9" s="13">
        <v>82</v>
      </c>
      <c r="BH9" s="13">
        <v>61</v>
      </c>
      <c r="BI9" s="459" t="s">
        <v>514</v>
      </c>
      <c r="BJ9" s="13">
        <v>0</v>
      </c>
      <c r="BK9" s="101">
        <f t="shared" si="10"/>
        <v>42.67</v>
      </c>
      <c r="BL9" s="102">
        <f t="shared" si="11"/>
        <v>37.17</v>
      </c>
      <c r="BM9" s="1"/>
      <c r="BN9" s="13" t="s">
        <v>8287</v>
      </c>
      <c r="BO9" s="13">
        <v>46</v>
      </c>
      <c r="BP9" s="13">
        <v>15</v>
      </c>
      <c r="BQ9" s="13">
        <v>1469</v>
      </c>
      <c r="BR9" s="13">
        <v>1266</v>
      </c>
      <c r="BS9" s="13">
        <f t="shared" si="12"/>
        <v>47.39</v>
      </c>
      <c r="BT9" s="13">
        <f t="shared" si="13"/>
        <v>40.840000000000003</v>
      </c>
      <c r="BU9" s="13">
        <v>51</v>
      </c>
      <c r="BV9" s="13">
        <v>199</v>
      </c>
      <c r="BW9" s="13">
        <v>147</v>
      </c>
      <c r="BX9" s="703" t="s">
        <v>489</v>
      </c>
      <c r="BY9" s="1"/>
      <c r="BZ9" s="6" t="s">
        <v>8256</v>
      </c>
      <c r="CA9" s="570" t="s">
        <v>502</v>
      </c>
      <c r="CB9" s="104">
        <v>38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1</v>
      </c>
      <c r="CI9" s="13">
        <v>1</v>
      </c>
      <c r="CJ9" s="13">
        <v>0</v>
      </c>
      <c r="CK9" s="13">
        <v>0</v>
      </c>
      <c r="CL9" s="13">
        <v>0</v>
      </c>
      <c r="CM9" s="13">
        <f t="shared" si="14"/>
        <v>2</v>
      </c>
      <c r="CN9" s="13">
        <v>0.50699999999999967</v>
      </c>
      <c r="CO9" s="13">
        <f t="shared" si="15"/>
        <v>2.5069999999999997</v>
      </c>
      <c r="CP9" s="13">
        <f t="shared" si="16"/>
        <v>50</v>
      </c>
      <c r="CQ9" s="13">
        <v>677</v>
      </c>
      <c r="CR9" s="13">
        <v>659</v>
      </c>
      <c r="CS9" s="13">
        <v>11</v>
      </c>
      <c r="CT9" s="13">
        <v>13</v>
      </c>
      <c r="CU9" s="13">
        <v>47</v>
      </c>
      <c r="CV9" s="13">
        <v>60</v>
      </c>
      <c r="CW9" s="13">
        <v>24</v>
      </c>
      <c r="CX9" s="13">
        <v>18</v>
      </c>
      <c r="CY9" s="13">
        <v>600</v>
      </c>
      <c r="CZ9" s="13">
        <v>563</v>
      </c>
      <c r="DA9" s="13">
        <v>371</v>
      </c>
      <c r="DB9" s="13">
        <v>351</v>
      </c>
      <c r="DC9" s="13">
        <v>306</v>
      </c>
      <c r="DD9" s="13">
        <v>0</v>
      </c>
      <c r="DE9" s="13">
        <v>24</v>
      </c>
      <c r="DF9" s="13">
        <v>14</v>
      </c>
      <c r="DG9" s="13">
        <v>35</v>
      </c>
      <c r="DH9" s="13">
        <v>10</v>
      </c>
      <c r="DI9" s="13">
        <v>23</v>
      </c>
      <c r="DJ9" s="13">
        <v>10</v>
      </c>
      <c r="DK9" s="13">
        <v>0</v>
      </c>
      <c r="DL9" s="13">
        <v>0</v>
      </c>
      <c r="DM9" s="13">
        <v>50</v>
      </c>
      <c r="DN9" s="13">
        <v>96</v>
      </c>
      <c r="DO9" s="13">
        <v>173</v>
      </c>
      <c r="DP9" s="13">
        <v>252</v>
      </c>
      <c r="DQ9" s="13">
        <v>37</v>
      </c>
      <c r="DR9" s="13">
        <v>78</v>
      </c>
      <c r="DS9" s="13">
        <v>158</v>
      </c>
      <c r="DT9" s="13">
        <v>257</v>
      </c>
      <c r="DU9" s="13">
        <v>159</v>
      </c>
      <c r="DV9" s="106">
        <v>134</v>
      </c>
      <c r="DW9" s="1"/>
    </row>
    <row r="10" spans="1:127" ht="19.5" customHeight="1" thickTop="1" thickBot="1" x14ac:dyDescent="0.3">
      <c r="A10" s="22" t="s">
        <v>208</v>
      </c>
      <c r="B10" s="101">
        <f t="shared" si="0"/>
        <v>266.26</v>
      </c>
      <c r="C10" s="13">
        <v>71</v>
      </c>
      <c r="D10" s="1"/>
      <c r="E10" s="13">
        <v>41</v>
      </c>
      <c r="F10" s="13">
        <v>7</v>
      </c>
      <c r="G10" s="13">
        <v>1469</v>
      </c>
      <c r="H10" s="13">
        <v>109</v>
      </c>
      <c r="I10" s="13">
        <v>49</v>
      </c>
      <c r="J10" s="13">
        <v>1485</v>
      </c>
      <c r="K10" s="13">
        <v>783</v>
      </c>
      <c r="L10" s="13">
        <f t="shared" si="1"/>
        <v>98.92</v>
      </c>
      <c r="M10" s="13">
        <f t="shared" si="2"/>
        <v>43.21</v>
      </c>
      <c r="N10" s="13">
        <f t="shared" si="3"/>
        <v>49.69</v>
      </c>
      <c r="O10" s="13">
        <f t="shared" si="4"/>
        <v>9.4</v>
      </c>
      <c r="P10" s="13">
        <f t="shared" si="5"/>
        <v>52.73</v>
      </c>
      <c r="Q10" s="13">
        <v>18</v>
      </c>
      <c r="R10" s="13">
        <v>5</v>
      </c>
      <c r="S10" s="13">
        <v>2</v>
      </c>
      <c r="T10" s="13">
        <v>9</v>
      </c>
      <c r="U10" s="13">
        <v>1</v>
      </c>
      <c r="V10" s="13">
        <v>29</v>
      </c>
      <c r="W10" s="13">
        <v>86</v>
      </c>
      <c r="X10" s="13">
        <v>3</v>
      </c>
      <c r="Y10" s="13">
        <v>177</v>
      </c>
      <c r="Z10" s="13">
        <v>157</v>
      </c>
      <c r="AA10" s="225" t="s">
        <v>424</v>
      </c>
      <c r="AB10" s="13">
        <v>1</v>
      </c>
      <c r="AC10" s="1"/>
      <c r="AD10" s="13">
        <v>29</v>
      </c>
      <c r="AE10" s="13">
        <v>1350</v>
      </c>
      <c r="AF10" s="13">
        <f t="shared" si="6"/>
        <v>225</v>
      </c>
      <c r="AG10" s="13">
        <v>653</v>
      </c>
      <c r="AH10" s="13">
        <v>3</v>
      </c>
      <c r="AI10" s="13">
        <v>1546</v>
      </c>
      <c r="AJ10" s="13">
        <v>15</v>
      </c>
      <c r="AK10" s="13">
        <f t="shared" si="7"/>
        <v>6.87</v>
      </c>
      <c r="AL10" s="13">
        <v>58</v>
      </c>
      <c r="AM10" s="13">
        <f t="shared" si="8"/>
        <v>90</v>
      </c>
      <c r="AN10" s="13">
        <f t="shared" si="9"/>
        <v>103.07</v>
      </c>
      <c r="AO10" s="13">
        <v>0</v>
      </c>
      <c r="AP10" s="13">
        <v>0</v>
      </c>
      <c r="AQ10" s="13">
        <v>2</v>
      </c>
      <c r="AR10" s="13">
        <v>45</v>
      </c>
      <c r="AS10" s="713" t="s">
        <v>552</v>
      </c>
      <c r="AT10" s="13">
        <v>0</v>
      </c>
      <c r="AU10" s="1"/>
      <c r="AV10" s="103">
        <v>8</v>
      </c>
      <c r="AW10" s="13">
        <v>10</v>
      </c>
      <c r="AX10" s="13" t="s">
        <v>136</v>
      </c>
      <c r="AY10" s="13">
        <v>246</v>
      </c>
      <c r="AZ10" s="13">
        <v>256</v>
      </c>
      <c r="BA10" s="13">
        <v>490</v>
      </c>
      <c r="BB10" s="13">
        <v>491</v>
      </c>
      <c r="BC10" s="13">
        <v>216</v>
      </c>
      <c r="BD10" s="13">
        <v>235</v>
      </c>
      <c r="BE10" s="13" t="s">
        <v>208</v>
      </c>
      <c r="BF10" s="13">
        <v>1</v>
      </c>
      <c r="BG10" s="13">
        <v>211</v>
      </c>
      <c r="BH10" s="13">
        <v>204</v>
      </c>
      <c r="BI10" s="274" t="s">
        <v>510</v>
      </c>
      <c r="BJ10" s="13">
        <v>0</v>
      </c>
      <c r="BK10" s="101">
        <f t="shared" si="10"/>
        <v>49</v>
      </c>
      <c r="BL10" s="102">
        <f t="shared" si="11"/>
        <v>49.1</v>
      </c>
      <c r="BM10" s="1"/>
      <c r="BN10" s="13" t="s">
        <v>8289</v>
      </c>
      <c r="BO10" s="13">
        <v>31</v>
      </c>
      <c r="BP10" s="13">
        <v>11</v>
      </c>
      <c r="BQ10" s="13">
        <v>934</v>
      </c>
      <c r="BR10" s="13">
        <v>796</v>
      </c>
      <c r="BS10" s="13">
        <f t="shared" si="12"/>
        <v>46.7</v>
      </c>
      <c r="BT10" s="13">
        <f t="shared" si="13"/>
        <v>39.799999999999997</v>
      </c>
      <c r="BU10" s="13">
        <v>61</v>
      </c>
      <c r="BV10" s="13">
        <v>129</v>
      </c>
      <c r="BW10" s="13">
        <v>96</v>
      </c>
      <c r="BX10" s="319" t="s">
        <v>419</v>
      </c>
      <c r="BY10" s="1"/>
      <c r="BZ10" s="6" t="s">
        <v>8260</v>
      </c>
      <c r="CA10" s="372" t="s">
        <v>433</v>
      </c>
      <c r="CB10" s="104">
        <v>13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1</v>
      </c>
      <c r="CI10" s="13">
        <v>1</v>
      </c>
      <c r="CJ10" s="13">
        <v>0</v>
      </c>
      <c r="CK10" s="13">
        <v>2</v>
      </c>
      <c r="CL10" s="13">
        <v>2</v>
      </c>
      <c r="CM10" s="13">
        <f t="shared" si="14"/>
        <v>8</v>
      </c>
      <c r="CN10" s="13">
        <v>0.85999999999999943</v>
      </c>
      <c r="CO10" s="13">
        <f t="shared" si="15"/>
        <v>8.86</v>
      </c>
      <c r="CP10" s="13">
        <f t="shared" si="16"/>
        <v>50</v>
      </c>
      <c r="CQ10" s="13">
        <v>650</v>
      </c>
      <c r="CR10" s="13">
        <v>693</v>
      </c>
      <c r="CS10" s="13">
        <v>13</v>
      </c>
      <c r="CT10" s="13">
        <v>10</v>
      </c>
      <c r="CU10" s="13">
        <v>45</v>
      </c>
      <c r="CV10" s="13">
        <v>52</v>
      </c>
      <c r="CW10" s="13">
        <v>19</v>
      </c>
      <c r="CX10" s="13">
        <v>25</v>
      </c>
      <c r="CY10" s="13">
        <v>600</v>
      </c>
      <c r="CZ10" s="13">
        <v>600</v>
      </c>
      <c r="DA10" s="13">
        <v>326</v>
      </c>
      <c r="DB10" s="13">
        <v>386</v>
      </c>
      <c r="DC10" s="13">
        <v>324</v>
      </c>
      <c r="DD10" s="13">
        <v>0</v>
      </c>
      <c r="DE10" s="13">
        <v>26</v>
      </c>
      <c r="DF10" s="13">
        <v>11</v>
      </c>
      <c r="DG10" s="13">
        <v>31</v>
      </c>
      <c r="DH10" s="13">
        <v>15</v>
      </c>
      <c r="DI10" s="13">
        <v>19</v>
      </c>
      <c r="DJ10" s="13">
        <v>8</v>
      </c>
      <c r="DK10" s="13">
        <v>0</v>
      </c>
      <c r="DL10" s="13">
        <v>0</v>
      </c>
      <c r="DM10" s="13">
        <v>43</v>
      </c>
      <c r="DN10" s="13">
        <v>92</v>
      </c>
      <c r="DO10" s="13">
        <v>177</v>
      </c>
      <c r="DP10" s="13">
        <v>274</v>
      </c>
      <c r="DQ10" s="13">
        <v>29</v>
      </c>
      <c r="DR10" s="13">
        <v>69</v>
      </c>
      <c r="DS10" s="13">
        <v>158</v>
      </c>
      <c r="DT10" s="13">
        <v>228</v>
      </c>
      <c r="DU10" s="13">
        <v>158</v>
      </c>
      <c r="DV10" s="106">
        <v>178</v>
      </c>
      <c r="DW10" s="1"/>
    </row>
    <row r="11" spans="1:127" ht="19.5" customHeight="1" thickTop="1" thickBot="1" x14ac:dyDescent="0.3">
      <c r="A11" s="22" t="s">
        <v>217</v>
      </c>
      <c r="B11" s="101">
        <f t="shared" si="0"/>
        <v>417.91999999999996</v>
      </c>
      <c r="C11" s="13">
        <v>71</v>
      </c>
      <c r="D11" s="1"/>
      <c r="E11" s="13">
        <v>52</v>
      </c>
      <c r="F11" s="13">
        <v>12</v>
      </c>
      <c r="G11" s="13">
        <v>1660</v>
      </c>
      <c r="H11" s="13">
        <v>133</v>
      </c>
      <c r="I11" s="13">
        <v>54</v>
      </c>
      <c r="J11" s="13">
        <v>1609</v>
      </c>
      <c r="K11" s="13">
        <v>819</v>
      </c>
      <c r="L11" s="13">
        <f t="shared" si="1"/>
        <v>103.17</v>
      </c>
      <c r="M11" s="13">
        <f t="shared" si="2"/>
        <v>41.5</v>
      </c>
      <c r="N11" s="13">
        <f t="shared" si="3"/>
        <v>51.57</v>
      </c>
      <c r="O11" s="13">
        <f t="shared" si="4"/>
        <v>8.6</v>
      </c>
      <c r="P11" s="13">
        <f t="shared" si="5"/>
        <v>50.9</v>
      </c>
      <c r="Q11" s="13">
        <v>11</v>
      </c>
      <c r="R11" s="13">
        <v>5</v>
      </c>
      <c r="S11" s="13">
        <v>0</v>
      </c>
      <c r="T11" s="13">
        <v>10</v>
      </c>
      <c r="U11" s="13">
        <v>2</v>
      </c>
      <c r="V11" s="13">
        <v>27</v>
      </c>
      <c r="W11" s="13">
        <v>85</v>
      </c>
      <c r="X11" s="13">
        <v>3</v>
      </c>
      <c r="Y11" s="13">
        <v>129</v>
      </c>
      <c r="Z11" s="13">
        <v>105</v>
      </c>
      <c r="AA11" s="248" t="s">
        <v>463</v>
      </c>
      <c r="AB11" s="13">
        <v>2</v>
      </c>
      <c r="AC11" s="1"/>
      <c r="AD11" s="13">
        <v>48</v>
      </c>
      <c r="AE11" s="13">
        <v>2328</v>
      </c>
      <c r="AF11" s="13">
        <f t="shared" si="6"/>
        <v>388</v>
      </c>
      <c r="AG11" s="13">
        <v>1127</v>
      </c>
      <c r="AH11" s="13">
        <v>3</v>
      </c>
      <c r="AI11" s="13">
        <v>2599</v>
      </c>
      <c r="AJ11" s="13">
        <v>40</v>
      </c>
      <c r="AK11" s="13">
        <f t="shared" si="7"/>
        <v>6.7</v>
      </c>
      <c r="AL11" s="13">
        <v>119</v>
      </c>
      <c r="AM11" s="13">
        <f t="shared" si="8"/>
        <v>58.2</v>
      </c>
      <c r="AN11" s="13">
        <f t="shared" si="9"/>
        <v>64.98</v>
      </c>
      <c r="AO11" s="13">
        <v>3</v>
      </c>
      <c r="AP11" s="13">
        <v>0</v>
      </c>
      <c r="AQ11" s="13">
        <v>3</v>
      </c>
      <c r="AR11" s="13">
        <v>57</v>
      </c>
      <c r="AS11" s="469" t="s">
        <v>494</v>
      </c>
      <c r="AT11" s="13">
        <v>6</v>
      </c>
      <c r="AU11" s="1"/>
      <c r="AV11" s="103">
        <v>9</v>
      </c>
      <c r="AW11" s="13">
        <v>9</v>
      </c>
      <c r="AX11" s="13" t="s">
        <v>136</v>
      </c>
      <c r="AY11" s="13">
        <v>108</v>
      </c>
      <c r="AZ11" s="13">
        <v>100</v>
      </c>
      <c r="BA11" s="13">
        <v>208</v>
      </c>
      <c r="BB11" s="13">
        <v>205</v>
      </c>
      <c r="BC11" s="13">
        <v>90</v>
      </c>
      <c r="BD11" s="13">
        <v>105</v>
      </c>
      <c r="BE11" s="13" t="s">
        <v>217</v>
      </c>
      <c r="BF11" s="13">
        <v>5</v>
      </c>
      <c r="BG11" s="13">
        <v>84</v>
      </c>
      <c r="BH11" s="13">
        <v>91</v>
      </c>
      <c r="BI11" s="288" t="s">
        <v>560</v>
      </c>
      <c r="BJ11" s="13">
        <v>0</v>
      </c>
      <c r="BK11" s="101">
        <f t="shared" si="10"/>
        <v>23.11</v>
      </c>
      <c r="BL11" s="102">
        <f t="shared" si="11"/>
        <v>22.78</v>
      </c>
      <c r="BM11" s="1"/>
      <c r="BN11" s="13" t="s">
        <v>8291</v>
      </c>
      <c r="BO11" s="13">
        <v>20</v>
      </c>
      <c r="BP11" s="13">
        <v>6</v>
      </c>
      <c r="BQ11" s="13">
        <v>521</v>
      </c>
      <c r="BR11" s="13">
        <v>431</v>
      </c>
      <c r="BS11" s="13">
        <f t="shared" si="12"/>
        <v>37.21</v>
      </c>
      <c r="BT11" s="13">
        <f t="shared" si="13"/>
        <v>30.79</v>
      </c>
      <c r="BU11" s="13">
        <v>7</v>
      </c>
      <c r="BV11" s="13">
        <v>82</v>
      </c>
      <c r="BW11" s="13">
        <v>61</v>
      </c>
      <c r="BX11" s="459" t="s">
        <v>514</v>
      </c>
      <c r="BY11" s="1"/>
      <c r="BZ11" s="6" t="s">
        <v>8248</v>
      </c>
      <c r="CA11" s="104"/>
      <c r="CB11" s="104">
        <f>SUM(CW3:CW29)</f>
        <v>1120</v>
      </c>
      <c r="CC11" s="7" t="s">
        <v>8186</v>
      </c>
      <c r="CD11" s="1"/>
      <c r="CE11" s="29" t="s">
        <v>8292</v>
      </c>
      <c r="CF11" s="30" t="s">
        <v>424</v>
      </c>
      <c r="CG11" s="13">
        <v>6</v>
      </c>
      <c r="CH11" s="13">
        <v>3</v>
      </c>
      <c r="CI11" s="13">
        <v>3</v>
      </c>
      <c r="CJ11" s="13">
        <v>0</v>
      </c>
      <c r="CK11" s="13">
        <v>1</v>
      </c>
      <c r="CL11" s="13">
        <v>2</v>
      </c>
      <c r="CM11" s="13">
        <f t="shared" si="14"/>
        <v>10.5</v>
      </c>
      <c r="CN11" s="13">
        <v>0.74600000000000044</v>
      </c>
      <c r="CO11" s="13">
        <f t="shared" si="15"/>
        <v>11.246</v>
      </c>
      <c r="CP11" s="13">
        <f t="shared" si="16"/>
        <v>50</v>
      </c>
      <c r="CQ11" s="13">
        <v>1961</v>
      </c>
      <c r="CR11" s="13">
        <v>1937</v>
      </c>
      <c r="CS11" s="13">
        <v>32</v>
      </c>
      <c r="CT11" s="13">
        <v>41</v>
      </c>
      <c r="CU11" s="13">
        <v>135</v>
      </c>
      <c r="CV11" s="13">
        <v>142</v>
      </c>
      <c r="CW11" s="13">
        <v>71</v>
      </c>
      <c r="CX11" s="13">
        <v>72</v>
      </c>
      <c r="CY11" s="13">
        <v>1798</v>
      </c>
      <c r="CZ11" s="13">
        <v>1735</v>
      </c>
      <c r="DA11" s="13">
        <v>366</v>
      </c>
      <c r="DB11" s="13">
        <v>365</v>
      </c>
      <c r="DC11" s="13">
        <v>309</v>
      </c>
      <c r="DD11" s="13">
        <v>0</v>
      </c>
      <c r="DE11" s="13">
        <v>32</v>
      </c>
      <c r="DF11" s="13">
        <v>14</v>
      </c>
      <c r="DG11" s="13">
        <v>29</v>
      </c>
      <c r="DH11" s="13">
        <v>17</v>
      </c>
      <c r="DI11" s="13">
        <v>17</v>
      </c>
      <c r="DJ11" s="13">
        <v>10</v>
      </c>
      <c r="DK11" s="13">
        <v>0</v>
      </c>
      <c r="DL11" s="13">
        <v>0</v>
      </c>
      <c r="DM11" s="13">
        <v>37</v>
      </c>
      <c r="DN11" s="13">
        <v>82</v>
      </c>
      <c r="DO11" s="13">
        <v>167</v>
      </c>
      <c r="DP11" s="13">
        <v>242</v>
      </c>
      <c r="DQ11" s="13">
        <v>32</v>
      </c>
      <c r="DR11" s="13">
        <v>69</v>
      </c>
      <c r="DS11" s="13">
        <v>165</v>
      </c>
      <c r="DT11" s="13">
        <v>251</v>
      </c>
      <c r="DU11" s="13">
        <v>224</v>
      </c>
      <c r="DV11" s="106">
        <v>248</v>
      </c>
      <c r="DW11" s="1"/>
    </row>
    <row r="12" spans="1:127" ht="19.5" customHeight="1" thickTop="1" thickBot="1" x14ac:dyDescent="0.3">
      <c r="A12" s="22" t="s">
        <v>226</v>
      </c>
      <c r="B12" s="101">
        <f t="shared" si="0"/>
        <v>524.14</v>
      </c>
      <c r="C12" s="13">
        <v>83</v>
      </c>
      <c r="D12" s="1"/>
      <c r="E12" s="13">
        <v>55</v>
      </c>
      <c r="F12" s="13">
        <v>17</v>
      </c>
      <c r="G12" s="13">
        <v>2512</v>
      </c>
      <c r="H12" s="13">
        <v>181</v>
      </c>
      <c r="I12" s="13">
        <v>80</v>
      </c>
      <c r="J12" s="13">
        <v>2414</v>
      </c>
      <c r="K12" s="13">
        <v>1206</v>
      </c>
      <c r="L12" s="13">
        <f t="shared" si="1"/>
        <v>104.06</v>
      </c>
      <c r="M12" s="13">
        <f t="shared" si="2"/>
        <v>66.11</v>
      </c>
      <c r="N12" s="13">
        <f t="shared" si="3"/>
        <v>47.93</v>
      </c>
      <c r="O12" s="13">
        <f t="shared" si="4"/>
        <v>9.25</v>
      </c>
      <c r="P12" s="13">
        <f t="shared" si="5"/>
        <v>49.96</v>
      </c>
      <c r="Q12" s="13">
        <v>13</v>
      </c>
      <c r="R12" s="13">
        <v>7</v>
      </c>
      <c r="S12" s="13">
        <v>4</v>
      </c>
      <c r="T12" s="13">
        <v>12</v>
      </c>
      <c r="U12" s="13">
        <v>8</v>
      </c>
      <c r="V12" s="13">
        <v>30</v>
      </c>
      <c r="W12" s="13">
        <v>79</v>
      </c>
      <c r="X12" s="13">
        <v>4</v>
      </c>
      <c r="Y12" s="13">
        <v>167</v>
      </c>
      <c r="Z12" s="13">
        <v>137</v>
      </c>
      <c r="AA12" s="250" t="s">
        <v>459</v>
      </c>
      <c r="AB12" s="13">
        <v>5</v>
      </c>
      <c r="AC12" s="1"/>
      <c r="AD12" s="13">
        <v>47</v>
      </c>
      <c r="AE12" s="13">
        <v>2415</v>
      </c>
      <c r="AF12" s="13">
        <f t="shared" si="6"/>
        <v>402.3</v>
      </c>
      <c r="AG12" s="13">
        <v>1167</v>
      </c>
      <c r="AH12" s="13">
        <v>2</v>
      </c>
      <c r="AI12" s="13">
        <v>2690</v>
      </c>
      <c r="AJ12" s="13">
        <v>53</v>
      </c>
      <c r="AK12" s="13">
        <f t="shared" si="7"/>
        <v>6.68</v>
      </c>
      <c r="AL12" s="13">
        <v>116</v>
      </c>
      <c r="AM12" s="13">
        <f t="shared" si="8"/>
        <v>45.57</v>
      </c>
      <c r="AN12" s="13">
        <f t="shared" si="9"/>
        <v>50.75</v>
      </c>
      <c r="AO12" s="13">
        <v>6</v>
      </c>
      <c r="AP12" s="13">
        <v>0</v>
      </c>
      <c r="AQ12" s="13">
        <v>4</v>
      </c>
      <c r="AR12" s="13">
        <v>34</v>
      </c>
      <c r="AS12" s="305" t="s">
        <v>471</v>
      </c>
      <c r="AT12" s="13">
        <v>8</v>
      </c>
      <c r="AU12" s="1"/>
      <c r="AV12" s="103">
        <v>10</v>
      </c>
      <c r="AW12" s="13">
        <v>8</v>
      </c>
      <c r="AX12" s="13" t="s">
        <v>136</v>
      </c>
      <c r="AY12" s="13">
        <v>184</v>
      </c>
      <c r="AZ12" s="13">
        <v>190</v>
      </c>
      <c r="BA12" s="13">
        <v>341</v>
      </c>
      <c r="BB12" s="13">
        <v>336</v>
      </c>
      <c r="BC12" s="13">
        <v>129</v>
      </c>
      <c r="BD12" s="13">
        <v>146</v>
      </c>
      <c r="BE12" s="13" t="s">
        <v>226</v>
      </c>
      <c r="BF12" s="13">
        <v>2</v>
      </c>
      <c r="BG12" s="13">
        <v>115</v>
      </c>
      <c r="BH12" s="13">
        <v>93</v>
      </c>
      <c r="BI12" s="326" t="s">
        <v>480</v>
      </c>
      <c r="BJ12" s="13">
        <v>1</v>
      </c>
      <c r="BK12" s="101">
        <f t="shared" si="10"/>
        <v>48.71</v>
      </c>
      <c r="BL12" s="102">
        <f t="shared" si="11"/>
        <v>48</v>
      </c>
      <c r="BM12" s="1"/>
      <c r="BN12" s="14" t="s">
        <v>8293</v>
      </c>
      <c r="BO12" s="14">
        <v>14</v>
      </c>
      <c r="BP12" s="14">
        <v>7</v>
      </c>
      <c r="BQ12" s="14">
        <v>456</v>
      </c>
      <c r="BR12" s="14">
        <v>411</v>
      </c>
      <c r="BS12" s="14">
        <f t="shared" si="12"/>
        <v>65.14</v>
      </c>
      <c r="BT12" s="14">
        <f t="shared" si="13"/>
        <v>58.71</v>
      </c>
      <c r="BU12" s="14">
        <v>70</v>
      </c>
      <c r="BV12" s="14">
        <v>148</v>
      </c>
      <c r="BW12" s="14">
        <v>120</v>
      </c>
      <c r="BX12" s="476" t="s">
        <v>514</v>
      </c>
      <c r="BY12" s="1"/>
      <c r="BZ12" s="6" t="s">
        <v>8257</v>
      </c>
      <c r="CA12" s="266" t="s">
        <v>494</v>
      </c>
      <c r="CB12" s="104">
        <v>20</v>
      </c>
      <c r="CC12" s="7" t="s">
        <v>8186</v>
      </c>
      <c r="CD12" s="1"/>
      <c r="CE12" s="31" t="s">
        <v>8294</v>
      </c>
      <c r="CF12" s="32" t="s">
        <v>514</v>
      </c>
      <c r="CG12" s="13">
        <v>6</v>
      </c>
      <c r="CH12" s="13">
        <v>2</v>
      </c>
      <c r="CI12" s="13">
        <v>4</v>
      </c>
      <c r="CJ12" s="13">
        <v>0</v>
      </c>
      <c r="CK12" s="13">
        <v>3</v>
      </c>
      <c r="CL12" s="13">
        <v>5</v>
      </c>
      <c r="CM12" s="13">
        <f t="shared" si="14"/>
        <v>12</v>
      </c>
      <c r="CN12" s="13">
        <v>-0.54900000000000104</v>
      </c>
      <c r="CO12" s="13">
        <f t="shared" si="15"/>
        <v>11.450999999999999</v>
      </c>
      <c r="CP12" s="13">
        <f t="shared" si="16"/>
        <v>33.33</v>
      </c>
      <c r="CQ12" s="13">
        <v>2053</v>
      </c>
      <c r="CR12" s="13">
        <v>2030</v>
      </c>
      <c r="CS12" s="13">
        <v>44</v>
      </c>
      <c r="CT12" s="13">
        <v>35</v>
      </c>
      <c r="CU12" s="13">
        <v>141</v>
      </c>
      <c r="CV12" s="13">
        <v>128</v>
      </c>
      <c r="CW12" s="13">
        <v>74</v>
      </c>
      <c r="CX12" s="13">
        <v>82</v>
      </c>
      <c r="CY12" s="13">
        <v>1796</v>
      </c>
      <c r="CZ12" s="13">
        <v>1800</v>
      </c>
      <c r="DA12" s="13">
        <v>374</v>
      </c>
      <c r="DB12" s="13">
        <v>378</v>
      </c>
      <c r="DC12" s="13">
        <v>310</v>
      </c>
      <c r="DD12" s="13">
        <v>0</v>
      </c>
      <c r="DE12" s="13">
        <v>32</v>
      </c>
      <c r="DF12" s="13">
        <v>18</v>
      </c>
      <c r="DG12" s="13">
        <v>29</v>
      </c>
      <c r="DH12" s="13">
        <v>18</v>
      </c>
      <c r="DI12" s="13">
        <v>18</v>
      </c>
      <c r="DJ12" s="13">
        <v>7</v>
      </c>
      <c r="DK12" s="13">
        <v>0</v>
      </c>
      <c r="DL12" s="13">
        <v>0</v>
      </c>
      <c r="DM12" s="13">
        <v>38</v>
      </c>
      <c r="DN12" s="13">
        <v>77</v>
      </c>
      <c r="DO12" s="13">
        <v>160</v>
      </c>
      <c r="DP12" s="13">
        <v>241</v>
      </c>
      <c r="DQ12" s="13">
        <v>34</v>
      </c>
      <c r="DR12" s="13">
        <v>77</v>
      </c>
      <c r="DS12" s="13">
        <v>165</v>
      </c>
      <c r="DT12" s="13">
        <v>237</v>
      </c>
      <c r="DU12" s="13">
        <v>162</v>
      </c>
      <c r="DV12" s="106">
        <v>155</v>
      </c>
      <c r="DW12" s="1"/>
    </row>
    <row r="13" spans="1:127" ht="19.5" customHeight="1" thickTop="1" thickBot="1" x14ac:dyDescent="0.3">
      <c r="A13" s="22" t="s">
        <v>235</v>
      </c>
      <c r="B13" s="101">
        <f t="shared" si="0"/>
        <v>435.18000000000006</v>
      </c>
      <c r="C13" s="13">
        <v>78</v>
      </c>
      <c r="D13" s="1"/>
      <c r="E13" s="13">
        <v>50</v>
      </c>
      <c r="F13" s="13">
        <v>8</v>
      </c>
      <c r="G13" s="13">
        <v>2063</v>
      </c>
      <c r="H13" s="13">
        <v>146</v>
      </c>
      <c r="I13" s="13">
        <v>79</v>
      </c>
      <c r="J13" s="13">
        <v>1988</v>
      </c>
      <c r="K13" s="13">
        <v>1025</v>
      </c>
      <c r="L13" s="13">
        <f t="shared" si="1"/>
        <v>103.77</v>
      </c>
      <c r="M13" s="13">
        <f t="shared" si="2"/>
        <v>49.12</v>
      </c>
      <c r="N13" s="13">
        <f t="shared" si="3"/>
        <v>51.28</v>
      </c>
      <c r="O13" s="13">
        <f t="shared" si="4"/>
        <v>8.84</v>
      </c>
      <c r="P13" s="13">
        <f t="shared" si="5"/>
        <v>51.56</v>
      </c>
      <c r="Q13" s="13">
        <v>11</v>
      </c>
      <c r="R13" s="13">
        <v>8</v>
      </c>
      <c r="S13" s="13">
        <v>1</v>
      </c>
      <c r="T13" s="13">
        <v>16</v>
      </c>
      <c r="U13" s="13">
        <v>4</v>
      </c>
      <c r="V13" s="13">
        <v>34</v>
      </c>
      <c r="W13" s="13">
        <v>72</v>
      </c>
      <c r="X13" s="13">
        <v>2</v>
      </c>
      <c r="Y13" s="13">
        <v>173</v>
      </c>
      <c r="Z13" s="13">
        <v>149</v>
      </c>
      <c r="AA13" s="780" t="s">
        <v>454</v>
      </c>
      <c r="AB13" s="13">
        <v>4</v>
      </c>
      <c r="AC13" s="1"/>
      <c r="AD13" s="13">
        <v>42</v>
      </c>
      <c r="AE13" s="13">
        <v>1986</v>
      </c>
      <c r="AF13" s="13">
        <f t="shared" si="6"/>
        <v>331</v>
      </c>
      <c r="AG13" s="13">
        <v>988</v>
      </c>
      <c r="AH13" s="13">
        <v>6</v>
      </c>
      <c r="AI13" s="13">
        <v>2102</v>
      </c>
      <c r="AJ13" s="13">
        <v>38</v>
      </c>
      <c r="AK13" s="13">
        <f t="shared" si="7"/>
        <v>6.35</v>
      </c>
      <c r="AL13" s="13">
        <v>100</v>
      </c>
      <c r="AM13" s="13">
        <f t="shared" si="8"/>
        <v>52.26</v>
      </c>
      <c r="AN13" s="13">
        <f t="shared" si="9"/>
        <v>55.32</v>
      </c>
      <c r="AO13" s="13">
        <v>3</v>
      </c>
      <c r="AP13" s="13">
        <v>0</v>
      </c>
      <c r="AQ13" s="13">
        <v>3</v>
      </c>
      <c r="AR13" s="13">
        <v>50</v>
      </c>
      <c r="AS13" s="325" t="s">
        <v>552</v>
      </c>
      <c r="AT13" s="13">
        <v>2</v>
      </c>
      <c r="AU13" s="1"/>
      <c r="AV13" s="103">
        <v>11</v>
      </c>
      <c r="AW13" s="13">
        <v>9</v>
      </c>
      <c r="AX13" s="13" t="s">
        <v>136</v>
      </c>
      <c r="AY13" s="13">
        <v>258</v>
      </c>
      <c r="AZ13" s="13">
        <v>242</v>
      </c>
      <c r="BA13" s="13">
        <v>583</v>
      </c>
      <c r="BB13" s="13">
        <v>486</v>
      </c>
      <c r="BC13" s="13">
        <v>297</v>
      </c>
      <c r="BD13" s="13">
        <v>244</v>
      </c>
      <c r="BE13" s="13" t="s">
        <v>235</v>
      </c>
      <c r="BF13" s="13">
        <v>3</v>
      </c>
      <c r="BG13" s="13">
        <v>166</v>
      </c>
      <c r="BH13" s="13">
        <v>141</v>
      </c>
      <c r="BI13" s="593" t="s">
        <v>529</v>
      </c>
      <c r="BJ13" s="13">
        <v>1</v>
      </c>
      <c r="BK13" s="101">
        <f t="shared" si="10"/>
        <v>72.88</v>
      </c>
      <c r="BL13" s="102">
        <f t="shared" si="11"/>
        <v>60.75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289" t="s">
        <v>560</v>
      </c>
      <c r="CB13" s="104">
        <v>5</v>
      </c>
      <c r="CC13" s="7" t="s">
        <v>8186</v>
      </c>
      <c r="CD13" s="1"/>
      <c r="CE13" s="33" t="s">
        <v>8295</v>
      </c>
      <c r="CF13" s="34" t="s">
        <v>454</v>
      </c>
      <c r="CG13" s="13">
        <v>4</v>
      </c>
      <c r="CH13" s="13">
        <v>2</v>
      </c>
      <c r="CI13" s="13">
        <v>2</v>
      </c>
      <c r="CJ13" s="13">
        <v>0</v>
      </c>
      <c r="CK13" s="13">
        <v>1</v>
      </c>
      <c r="CL13" s="13">
        <v>1</v>
      </c>
      <c r="CM13" s="13">
        <f t="shared" si="14"/>
        <v>7</v>
      </c>
      <c r="CN13" s="13">
        <v>-0.68400000000000016</v>
      </c>
      <c r="CO13" s="13">
        <f t="shared" si="15"/>
        <v>6.3159999999999998</v>
      </c>
      <c r="CP13" s="13">
        <f t="shared" si="16"/>
        <v>50</v>
      </c>
      <c r="CQ13" s="13">
        <v>1397</v>
      </c>
      <c r="CR13" s="13">
        <v>1296</v>
      </c>
      <c r="CS13" s="13">
        <v>16</v>
      </c>
      <c r="CT13" s="13">
        <v>17</v>
      </c>
      <c r="CU13" s="13">
        <v>96</v>
      </c>
      <c r="CV13" s="13">
        <v>83</v>
      </c>
      <c r="CW13" s="13">
        <v>47</v>
      </c>
      <c r="CX13" s="13">
        <v>44</v>
      </c>
      <c r="CY13" s="13">
        <v>1200</v>
      </c>
      <c r="CZ13" s="13">
        <v>1150</v>
      </c>
      <c r="DA13" s="13">
        <v>381</v>
      </c>
      <c r="DB13" s="13">
        <v>335</v>
      </c>
      <c r="DC13" s="13">
        <v>316</v>
      </c>
      <c r="DD13" s="13">
        <v>0</v>
      </c>
      <c r="DE13" s="13">
        <v>28</v>
      </c>
      <c r="DF13" s="13">
        <v>15</v>
      </c>
      <c r="DG13" s="13">
        <v>23</v>
      </c>
      <c r="DH13" s="13">
        <v>16</v>
      </c>
      <c r="DI13" s="13">
        <v>22</v>
      </c>
      <c r="DJ13" s="13">
        <v>9</v>
      </c>
      <c r="DK13" s="13">
        <v>0</v>
      </c>
      <c r="DL13" s="13">
        <v>0</v>
      </c>
      <c r="DM13" s="13">
        <v>33</v>
      </c>
      <c r="DN13" s="13">
        <v>83</v>
      </c>
      <c r="DO13" s="13">
        <v>164</v>
      </c>
      <c r="DP13" s="13">
        <v>235</v>
      </c>
      <c r="DQ13" s="13">
        <v>24</v>
      </c>
      <c r="DR13" s="13">
        <v>62</v>
      </c>
      <c r="DS13" s="13">
        <v>145</v>
      </c>
      <c r="DT13" s="13">
        <v>227</v>
      </c>
      <c r="DU13" s="13">
        <v>238</v>
      </c>
      <c r="DV13" s="106">
        <v>160</v>
      </c>
      <c r="DW13" s="1"/>
    </row>
    <row r="14" spans="1:127" ht="19.5" customHeight="1" thickTop="1" thickBot="1" x14ac:dyDescent="0.3">
      <c r="A14" s="22" t="s">
        <v>244</v>
      </c>
      <c r="B14" s="101">
        <f t="shared" si="0"/>
        <v>455.25</v>
      </c>
      <c r="C14" s="13">
        <v>72</v>
      </c>
      <c r="D14" s="1"/>
      <c r="E14" s="13">
        <v>45</v>
      </c>
      <c r="F14" s="13">
        <v>15</v>
      </c>
      <c r="G14" s="13">
        <v>2113</v>
      </c>
      <c r="H14" s="13">
        <v>164</v>
      </c>
      <c r="I14" s="13">
        <v>76</v>
      </c>
      <c r="J14" s="13">
        <v>1913</v>
      </c>
      <c r="K14" s="13">
        <v>939</v>
      </c>
      <c r="L14" s="13">
        <f t="shared" si="1"/>
        <v>110.45</v>
      </c>
      <c r="M14" s="13">
        <f t="shared" si="2"/>
        <v>70.430000000000007</v>
      </c>
      <c r="N14" s="13">
        <f t="shared" si="3"/>
        <v>52.63</v>
      </c>
      <c r="O14" s="13">
        <f t="shared" si="4"/>
        <v>7.97</v>
      </c>
      <c r="P14" s="13">
        <f t="shared" si="5"/>
        <v>49.09</v>
      </c>
      <c r="Q14" s="13">
        <v>20</v>
      </c>
      <c r="R14" s="13">
        <v>8</v>
      </c>
      <c r="S14" s="13">
        <v>0</v>
      </c>
      <c r="T14" s="13">
        <v>9</v>
      </c>
      <c r="U14" s="13">
        <v>6</v>
      </c>
      <c r="V14" s="13">
        <v>34</v>
      </c>
      <c r="W14" s="13">
        <v>73</v>
      </c>
      <c r="X14" s="13">
        <v>1</v>
      </c>
      <c r="Y14" s="13">
        <v>181</v>
      </c>
      <c r="Z14" s="13">
        <v>151</v>
      </c>
      <c r="AA14" s="331" t="s">
        <v>454</v>
      </c>
      <c r="AB14" s="13">
        <v>5</v>
      </c>
      <c r="AC14" s="1"/>
      <c r="AD14" s="13">
        <v>42</v>
      </c>
      <c r="AE14" s="13">
        <v>2046</v>
      </c>
      <c r="AF14" s="13">
        <f t="shared" si="6"/>
        <v>341</v>
      </c>
      <c r="AG14" s="13">
        <v>973</v>
      </c>
      <c r="AH14" s="13">
        <v>3</v>
      </c>
      <c r="AI14" s="13">
        <v>2341</v>
      </c>
      <c r="AJ14" s="13">
        <v>48</v>
      </c>
      <c r="AK14" s="13">
        <f t="shared" si="7"/>
        <v>6.87</v>
      </c>
      <c r="AL14" s="13">
        <v>110</v>
      </c>
      <c r="AM14" s="13">
        <f t="shared" si="8"/>
        <v>42.63</v>
      </c>
      <c r="AN14" s="13">
        <f t="shared" si="9"/>
        <v>48.77</v>
      </c>
      <c r="AO14" s="13">
        <v>5</v>
      </c>
      <c r="AP14" s="13">
        <v>0</v>
      </c>
      <c r="AQ14" s="13">
        <v>3</v>
      </c>
      <c r="AR14" s="13">
        <v>51</v>
      </c>
      <c r="AS14" s="265" t="s">
        <v>494</v>
      </c>
      <c r="AT14" s="13">
        <v>7</v>
      </c>
      <c r="AU14" s="1"/>
      <c r="AV14" s="103">
        <v>12</v>
      </c>
      <c r="AW14" s="13">
        <v>8</v>
      </c>
      <c r="AX14" s="13" t="s">
        <v>136</v>
      </c>
      <c r="AY14" s="13">
        <v>184</v>
      </c>
      <c r="AZ14" s="13">
        <v>167</v>
      </c>
      <c r="BA14" s="13">
        <v>319</v>
      </c>
      <c r="BB14" s="13">
        <v>316</v>
      </c>
      <c r="BC14" s="13">
        <v>119</v>
      </c>
      <c r="BD14" s="13">
        <v>149</v>
      </c>
      <c r="BE14" s="13" t="s">
        <v>244</v>
      </c>
      <c r="BF14" s="13">
        <v>3</v>
      </c>
      <c r="BG14" s="13">
        <v>83</v>
      </c>
      <c r="BH14" s="13">
        <v>61</v>
      </c>
      <c r="BI14" s="331" t="s">
        <v>454</v>
      </c>
      <c r="BJ14" s="13">
        <v>1</v>
      </c>
      <c r="BK14" s="101">
        <f t="shared" si="10"/>
        <v>45.57</v>
      </c>
      <c r="BL14" s="102">
        <f t="shared" si="11"/>
        <v>45.14</v>
      </c>
      <c r="BM14" s="1"/>
      <c r="BY14" s="1"/>
      <c r="BZ14" s="6" t="s">
        <v>8264</v>
      </c>
      <c r="CA14" s="352" t="s">
        <v>442</v>
      </c>
      <c r="CB14" s="104">
        <v>22</v>
      </c>
      <c r="CC14" s="7" t="s">
        <v>8187</v>
      </c>
      <c r="CD14" s="1"/>
      <c r="CE14" s="35" t="s">
        <v>8296</v>
      </c>
      <c r="CF14" s="36" t="s">
        <v>463</v>
      </c>
      <c r="CG14" s="13">
        <v>4</v>
      </c>
      <c r="CH14" s="13">
        <v>0</v>
      </c>
      <c r="CI14" s="13">
        <v>4</v>
      </c>
      <c r="CJ14" s="13">
        <v>0</v>
      </c>
      <c r="CK14" s="13">
        <v>1</v>
      </c>
      <c r="CL14" s="13">
        <v>0</v>
      </c>
      <c r="CM14" s="13">
        <f t="shared" si="14"/>
        <v>-6.5</v>
      </c>
      <c r="CN14" s="13">
        <v>-2.9899999999999989</v>
      </c>
      <c r="CO14" s="13">
        <f t="shared" si="15"/>
        <v>-9.4899999999999984</v>
      </c>
      <c r="CP14" s="13">
        <f t="shared" si="16"/>
        <v>0</v>
      </c>
      <c r="CQ14" s="13">
        <v>1304</v>
      </c>
      <c r="CR14" s="13">
        <v>1298</v>
      </c>
      <c r="CS14" s="13">
        <v>16</v>
      </c>
      <c r="CT14" s="13">
        <v>27</v>
      </c>
      <c r="CU14" s="13">
        <v>102</v>
      </c>
      <c r="CV14" s="13">
        <v>99</v>
      </c>
      <c r="CW14" s="13">
        <v>46</v>
      </c>
      <c r="CX14" s="13">
        <v>38</v>
      </c>
      <c r="CY14" s="13">
        <v>1082</v>
      </c>
      <c r="CZ14" s="13">
        <v>1198</v>
      </c>
      <c r="DA14" s="13">
        <v>347</v>
      </c>
      <c r="DB14" s="13">
        <v>346</v>
      </c>
      <c r="DC14" s="13">
        <v>312</v>
      </c>
      <c r="DD14" s="13">
        <v>310</v>
      </c>
      <c r="DE14" s="13">
        <v>34</v>
      </c>
      <c r="DF14" s="13">
        <v>16</v>
      </c>
      <c r="DG14" s="13">
        <v>32</v>
      </c>
      <c r="DH14" s="13">
        <v>13</v>
      </c>
      <c r="DI14" s="13">
        <v>19</v>
      </c>
      <c r="DJ14" s="13">
        <v>8</v>
      </c>
      <c r="DK14" s="13">
        <v>17</v>
      </c>
      <c r="DL14" s="13">
        <v>6</v>
      </c>
      <c r="DM14" s="13">
        <v>33</v>
      </c>
      <c r="DN14" s="13">
        <v>72</v>
      </c>
      <c r="DO14" s="13">
        <v>150</v>
      </c>
      <c r="DP14" s="13">
        <v>237</v>
      </c>
      <c r="DQ14" s="13">
        <v>37</v>
      </c>
      <c r="DR14" s="13">
        <v>72</v>
      </c>
      <c r="DS14" s="13">
        <v>164</v>
      </c>
      <c r="DT14" s="13">
        <v>262</v>
      </c>
      <c r="DU14" s="13">
        <v>198</v>
      </c>
      <c r="DV14" s="106">
        <v>135</v>
      </c>
      <c r="DW14" s="1"/>
    </row>
    <row r="15" spans="1:127" ht="19.5" customHeight="1" thickTop="1" thickBot="1" x14ac:dyDescent="0.3">
      <c r="A15" s="22" t="s">
        <v>253</v>
      </c>
      <c r="B15" s="101">
        <f t="shared" si="0"/>
        <v>472.03000000000009</v>
      </c>
      <c r="C15" s="13">
        <v>74</v>
      </c>
      <c r="D15" s="1"/>
      <c r="E15" s="13">
        <v>52</v>
      </c>
      <c r="F15" s="13">
        <v>22</v>
      </c>
      <c r="G15" s="13">
        <v>2482</v>
      </c>
      <c r="H15" s="13">
        <v>194</v>
      </c>
      <c r="I15" s="13">
        <v>91</v>
      </c>
      <c r="J15" s="13">
        <v>2156</v>
      </c>
      <c r="K15" s="13">
        <v>1032</v>
      </c>
      <c r="L15" s="13">
        <f t="shared" si="1"/>
        <v>115.12</v>
      </c>
      <c r="M15" s="13">
        <f t="shared" si="2"/>
        <v>82.73</v>
      </c>
      <c r="N15" s="13">
        <f t="shared" si="3"/>
        <v>53.26</v>
      </c>
      <c r="O15" s="13">
        <f t="shared" si="4"/>
        <v>7.56</v>
      </c>
      <c r="P15" s="13">
        <f t="shared" si="5"/>
        <v>47.87</v>
      </c>
      <c r="Q15" s="13">
        <v>21</v>
      </c>
      <c r="R15" s="13">
        <v>8</v>
      </c>
      <c r="S15" s="13">
        <v>1</v>
      </c>
      <c r="T15" s="13">
        <v>7</v>
      </c>
      <c r="U15" s="13">
        <v>10</v>
      </c>
      <c r="V15" s="13">
        <v>27</v>
      </c>
      <c r="W15" s="13">
        <v>74</v>
      </c>
      <c r="X15" s="13">
        <v>2</v>
      </c>
      <c r="Y15" s="13">
        <v>191</v>
      </c>
      <c r="Z15" s="13">
        <v>165</v>
      </c>
      <c r="AA15" s="463" t="s">
        <v>510</v>
      </c>
      <c r="AB15" s="13">
        <v>9</v>
      </c>
      <c r="AC15" s="1"/>
      <c r="AD15" s="13">
        <v>36</v>
      </c>
      <c r="AE15" s="13">
        <v>1780</v>
      </c>
      <c r="AF15" s="13">
        <f t="shared" si="6"/>
        <v>296.39999999999998</v>
      </c>
      <c r="AG15" s="13">
        <v>896</v>
      </c>
      <c r="AH15" s="13">
        <v>4</v>
      </c>
      <c r="AI15" s="13">
        <v>1835</v>
      </c>
      <c r="AJ15" s="13">
        <v>38</v>
      </c>
      <c r="AK15" s="13">
        <f t="shared" si="7"/>
        <v>6.19</v>
      </c>
      <c r="AL15" s="13">
        <v>99</v>
      </c>
      <c r="AM15" s="13">
        <f t="shared" si="8"/>
        <v>46.84</v>
      </c>
      <c r="AN15" s="13">
        <f t="shared" si="9"/>
        <v>48.29</v>
      </c>
      <c r="AO15" s="13">
        <v>3</v>
      </c>
      <c r="AP15" s="13">
        <v>0</v>
      </c>
      <c r="AQ15" s="13">
        <v>3</v>
      </c>
      <c r="AR15" s="13">
        <v>45</v>
      </c>
      <c r="AS15" s="305" t="s">
        <v>471</v>
      </c>
      <c r="AT15" s="13">
        <v>3</v>
      </c>
      <c r="AU15" s="1"/>
      <c r="AV15" s="103">
        <v>13</v>
      </c>
      <c r="AW15" s="13">
        <v>8</v>
      </c>
      <c r="AX15" s="13" t="s">
        <v>136</v>
      </c>
      <c r="AY15" s="13">
        <v>226</v>
      </c>
      <c r="AZ15" s="13">
        <v>230</v>
      </c>
      <c r="BA15" s="13">
        <v>504</v>
      </c>
      <c r="BB15" s="13">
        <v>427</v>
      </c>
      <c r="BC15" s="13">
        <v>252</v>
      </c>
      <c r="BD15" s="13">
        <v>197</v>
      </c>
      <c r="BE15" s="13" t="s">
        <v>253</v>
      </c>
      <c r="BF15" s="13">
        <v>3</v>
      </c>
      <c r="BG15" s="13">
        <v>237</v>
      </c>
      <c r="BH15" s="13">
        <v>211</v>
      </c>
      <c r="BI15" s="560" t="s">
        <v>502</v>
      </c>
      <c r="BJ15" s="13">
        <v>3</v>
      </c>
      <c r="BK15" s="101">
        <f t="shared" si="10"/>
        <v>100.8</v>
      </c>
      <c r="BL15" s="102">
        <f t="shared" si="11"/>
        <v>85.4</v>
      </c>
      <c r="BM15" s="1"/>
      <c r="BY15" s="1"/>
      <c r="BZ15" s="6" t="s">
        <v>8265</v>
      </c>
      <c r="CA15" s="352" t="s">
        <v>442</v>
      </c>
      <c r="CB15" s="104">
        <v>61</v>
      </c>
      <c r="CC15" s="7" t="s">
        <v>8187</v>
      </c>
      <c r="CD15" s="1"/>
      <c r="CE15" s="37" t="s">
        <v>8297</v>
      </c>
      <c r="CF15" s="38" t="s">
        <v>529</v>
      </c>
      <c r="CG15" s="13">
        <v>6</v>
      </c>
      <c r="CH15" s="13">
        <v>3</v>
      </c>
      <c r="CI15" s="13">
        <v>3</v>
      </c>
      <c r="CJ15" s="13">
        <v>0</v>
      </c>
      <c r="CK15" s="13">
        <v>2</v>
      </c>
      <c r="CL15" s="13">
        <v>3</v>
      </c>
      <c r="CM15" s="13">
        <f t="shared" si="14"/>
        <v>13.5</v>
      </c>
      <c r="CN15" s="13">
        <v>0.66399999999999992</v>
      </c>
      <c r="CO15" s="13">
        <f t="shared" si="15"/>
        <v>14.164</v>
      </c>
      <c r="CP15" s="13">
        <f t="shared" si="16"/>
        <v>50</v>
      </c>
      <c r="CQ15" s="13">
        <v>1975</v>
      </c>
      <c r="CR15" s="13">
        <v>2026</v>
      </c>
      <c r="CS15" s="13">
        <v>43</v>
      </c>
      <c r="CT15" s="13">
        <v>40</v>
      </c>
      <c r="CU15" s="13">
        <v>144</v>
      </c>
      <c r="CV15" s="13">
        <v>145</v>
      </c>
      <c r="CW15" s="13">
        <v>78</v>
      </c>
      <c r="CX15" s="13">
        <v>66</v>
      </c>
      <c r="CY15" s="13">
        <v>1721</v>
      </c>
      <c r="CZ15" s="13">
        <v>1778</v>
      </c>
      <c r="DA15" s="13">
        <v>366</v>
      </c>
      <c r="DB15" s="13">
        <v>369</v>
      </c>
      <c r="DC15" s="13">
        <v>293</v>
      </c>
      <c r="DD15" s="13">
        <v>289</v>
      </c>
      <c r="DE15" s="13">
        <v>34</v>
      </c>
      <c r="DF15" s="13">
        <v>16</v>
      </c>
      <c r="DG15" s="13">
        <v>33</v>
      </c>
      <c r="DH15" s="13">
        <v>14</v>
      </c>
      <c r="DI15" s="13">
        <v>16</v>
      </c>
      <c r="DJ15" s="13">
        <v>7</v>
      </c>
      <c r="DK15" s="13">
        <v>19</v>
      </c>
      <c r="DL15" s="13">
        <v>9</v>
      </c>
      <c r="DM15" s="13">
        <v>31</v>
      </c>
      <c r="DN15" s="13">
        <v>66</v>
      </c>
      <c r="DO15" s="13">
        <v>160</v>
      </c>
      <c r="DP15" s="13">
        <v>244</v>
      </c>
      <c r="DQ15" s="13">
        <v>26</v>
      </c>
      <c r="DR15" s="13">
        <v>66</v>
      </c>
      <c r="DS15" s="13">
        <v>146</v>
      </c>
      <c r="DT15" s="13">
        <v>229</v>
      </c>
      <c r="DU15" s="13">
        <v>208</v>
      </c>
      <c r="DV15" s="106">
        <v>147</v>
      </c>
      <c r="DW15" s="1"/>
    </row>
    <row r="16" spans="1:127" ht="19.5" customHeight="1" thickTop="1" thickBot="1" x14ac:dyDescent="0.3">
      <c r="A16" s="138" t="s">
        <v>262</v>
      </c>
      <c r="B16" s="101">
        <f t="shared" si="0"/>
        <v>376.08000000000004</v>
      </c>
      <c r="C16" s="14">
        <v>68</v>
      </c>
      <c r="D16" s="1"/>
      <c r="E16" s="14">
        <v>43</v>
      </c>
      <c r="F16" s="14">
        <v>8</v>
      </c>
      <c r="G16" s="14">
        <v>1847</v>
      </c>
      <c r="H16" s="14">
        <v>129</v>
      </c>
      <c r="I16" s="14">
        <v>81</v>
      </c>
      <c r="J16" s="14">
        <v>1704</v>
      </c>
      <c r="K16" s="14">
        <v>890</v>
      </c>
      <c r="L16" s="14">
        <f t="shared" si="1"/>
        <v>108.39</v>
      </c>
      <c r="M16" s="14">
        <f t="shared" si="2"/>
        <v>52.77</v>
      </c>
      <c r="N16" s="14">
        <f t="shared" si="3"/>
        <v>54.25</v>
      </c>
      <c r="O16" s="14">
        <f t="shared" si="4"/>
        <v>8.11</v>
      </c>
      <c r="P16" s="14">
        <f t="shared" si="5"/>
        <v>52.23</v>
      </c>
      <c r="Q16" s="14">
        <v>11</v>
      </c>
      <c r="R16" s="14">
        <v>9</v>
      </c>
      <c r="S16" s="14">
        <v>1</v>
      </c>
      <c r="T16" s="14">
        <v>13</v>
      </c>
      <c r="U16" s="14">
        <v>4</v>
      </c>
      <c r="V16" s="14">
        <v>27</v>
      </c>
      <c r="W16" s="14">
        <v>90</v>
      </c>
      <c r="X16" s="14">
        <v>2</v>
      </c>
      <c r="Y16" s="14">
        <v>174</v>
      </c>
      <c r="Z16" s="14">
        <v>153</v>
      </c>
      <c r="AA16" s="660" t="s">
        <v>424</v>
      </c>
      <c r="AB16" s="14">
        <v>3</v>
      </c>
      <c r="AC16" s="1"/>
      <c r="AD16" s="14">
        <v>38</v>
      </c>
      <c r="AE16" s="14">
        <v>1827</v>
      </c>
      <c r="AF16" s="14">
        <f t="shared" si="6"/>
        <v>304.3</v>
      </c>
      <c r="AG16" s="13">
        <v>896</v>
      </c>
      <c r="AH16" s="14">
        <v>1</v>
      </c>
      <c r="AI16" s="14">
        <v>1977</v>
      </c>
      <c r="AJ16" s="14">
        <v>26</v>
      </c>
      <c r="AK16" s="14">
        <f t="shared" si="7"/>
        <v>6.49</v>
      </c>
      <c r="AL16" s="14">
        <v>81</v>
      </c>
      <c r="AM16" s="14">
        <f t="shared" si="8"/>
        <v>70.27</v>
      </c>
      <c r="AN16" s="14">
        <f t="shared" si="9"/>
        <v>76.040000000000006</v>
      </c>
      <c r="AO16" s="14">
        <v>3</v>
      </c>
      <c r="AP16" s="14">
        <v>0</v>
      </c>
      <c r="AQ16" s="14">
        <v>3</v>
      </c>
      <c r="AR16" s="14">
        <v>45</v>
      </c>
      <c r="AS16" s="907" t="s">
        <v>454</v>
      </c>
      <c r="AT16" s="14">
        <v>2</v>
      </c>
      <c r="AU16" s="1"/>
      <c r="AV16" s="103">
        <v>14</v>
      </c>
      <c r="AW16" s="13">
        <v>5</v>
      </c>
      <c r="AX16" s="13" t="s">
        <v>136</v>
      </c>
      <c r="AY16" s="13">
        <v>119</v>
      </c>
      <c r="AZ16" s="13">
        <v>97</v>
      </c>
      <c r="BA16" s="13">
        <v>257</v>
      </c>
      <c r="BB16" s="13">
        <v>222</v>
      </c>
      <c r="BC16" s="13">
        <v>126</v>
      </c>
      <c r="BD16" s="13">
        <v>125</v>
      </c>
      <c r="BE16" s="13" t="s">
        <v>262</v>
      </c>
      <c r="BF16" s="13">
        <v>5</v>
      </c>
      <c r="BG16" s="13">
        <v>124</v>
      </c>
      <c r="BH16" s="13">
        <v>101</v>
      </c>
      <c r="BI16" s="343" t="s">
        <v>442</v>
      </c>
      <c r="BJ16" s="13">
        <v>2</v>
      </c>
      <c r="BK16" s="101">
        <f t="shared" si="10"/>
        <v>85.67</v>
      </c>
      <c r="BL16" s="102">
        <f t="shared" si="11"/>
        <v>74</v>
      </c>
      <c r="BM16" s="1"/>
      <c r="BY16" s="1"/>
      <c r="BZ16" s="6" t="s">
        <v>8266</v>
      </c>
      <c r="CA16" s="256" t="s">
        <v>480</v>
      </c>
      <c r="CB16" s="104">
        <v>136</v>
      </c>
      <c r="CC16" s="7" t="s">
        <v>8187</v>
      </c>
      <c r="CD16" s="1"/>
      <c r="CE16" s="39" t="s">
        <v>8298</v>
      </c>
      <c r="CF16" s="40" t="s">
        <v>552</v>
      </c>
      <c r="CG16" s="13">
        <v>4</v>
      </c>
      <c r="CH16" s="13">
        <v>3</v>
      </c>
      <c r="CI16" s="13">
        <v>1</v>
      </c>
      <c r="CJ16" s="13">
        <v>0</v>
      </c>
      <c r="CK16" s="13">
        <v>3</v>
      </c>
      <c r="CL16" s="13">
        <v>2</v>
      </c>
      <c r="CM16" s="13">
        <f t="shared" si="14"/>
        <v>17.5</v>
      </c>
      <c r="CN16" s="13">
        <v>-1.799999999999893E-2</v>
      </c>
      <c r="CO16" s="13">
        <f t="shared" si="15"/>
        <v>17.481999999999999</v>
      </c>
      <c r="CP16" s="13">
        <f t="shared" si="16"/>
        <v>75</v>
      </c>
      <c r="CQ16" s="13">
        <v>1272</v>
      </c>
      <c r="CR16" s="13">
        <v>1299</v>
      </c>
      <c r="CS16" s="13">
        <v>23</v>
      </c>
      <c r="CT16" s="13">
        <v>16</v>
      </c>
      <c r="CU16" s="13">
        <v>108</v>
      </c>
      <c r="CV16" s="13">
        <v>84</v>
      </c>
      <c r="CW16" s="13">
        <v>36</v>
      </c>
      <c r="CX16" s="13">
        <v>47</v>
      </c>
      <c r="CY16" s="13">
        <v>1172</v>
      </c>
      <c r="CZ16" s="13">
        <v>1196</v>
      </c>
      <c r="DA16" s="13">
        <v>336</v>
      </c>
      <c r="DB16" s="13">
        <v>337</v>
      </c>
      <c r="DC16" s="13">
        <v>308</v>
      </c>
      <c r="DD16" s="13">
        <v>310</v>
      </c>
      <c r="DE16" s="13">
        <v>30</v>
      </c>
      <c r="DF16" s="13">
        <v>10</v>
      </c>
      <c r="DG16" s="13">
        <v>29</v>
      </c>
      <c r="DH16" s="13">
        <v>16</v>
      </c>
      <c r="DI16" s="13">
        <v>26</v>
      </c>
      <c r="DJ16" s="13">
        <v>7</v>
      </c>
      <c r="DK16" s="13">
        <v>17</v>
      </c>
      <c r="DL16" s="13">
        <v>7</v>
      </c>
      <c r="DM16" s="13">
        <v>41</v>
      </c>
      <c r="DN16" s="13">
        <v>78</v>
      </c>
      <c r="DO16" s="13">
        <v>173</v>
      </c>
      <c r="DP16" s="13">
        <v>265</v>
      </c>
      <c r="DQ16" s="13">
        <v>41</v>
      </c>
      <c r="DR16" s="13">
        <v>84</v>
      </c>
      <c r="DS16" s="13">
        <v>181</v>
      </c>
      <c r="DT16" s="13">
        <v>256</v>
      </c>
      <c r="DU16" s="13">
        <v>184</v>
      </c>
      <c r="DV16" s="106">
        <v>297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8</v>
      </c>
      <c r="AX17" s="13" t="s">
        <v>145</v>
      </c>
      <c r="AY17" s="13">
        <v>134</v>
      </c>
      <c r="AZ17" s="13">
        <v>109</v>
      </c>
      <c r="BA17" s="13">
        <v>272</v>
      </c>
      <c r="BB17" s="13">
        <v>222</v>
      </c>
      <c r="BC17" s="13">
        <v>126</v>
      </c>
      <c r="BD17" s="13">
        <v>113</v>
      </c>
      <c r="BE17" s="13" t="s">
        <v>154</v>
      </c>
      <c r="BF17" s="13">
        <v>2</v>
      </c>
      <c r="BG17" s="13">
        <v>98</v>
      </c>
      <c r="BH17" s="13">
        <v>80</v>
      </c>
      <c r="BI17" s="271" t="s">
        <v>514</v>
      </c>
      <c r="BJ17" s="13">
        <v>0</v>
      </c>
      <c r="BK17" s="101">
        <f t="shared" si="10"/>
        <v>34</v>
      </c>
      <c r="BL17" s="102">
        <f t="shared" si="11"/>
        <v>27.75</v>
      </c>
      <c r="BM17" s="1"/>
      <c r="BY17" s="1"/>
      <c r="BZ17" s="6" t="s">
        <v>8267</v>
      </c>
      <c r="CA17" s="904" t="s">
        <v>476</v>
      </c>
      <c r="CB17" s="104">
        <v>225</v>
      </c>
      <c r="CC17" s="7" t="s">
        <v>8187</v>
      </c>
      <c r="CD17" s="1"/>
      <c r="CE17" s="41" t="s">
        <v>8300</v>
      </c>
      <c r="CF17" s="42" t="s">
        <v>442</v>
      </c>
      <c r="CG17" s="13">
        <v>4</v>
      </c>
      <c r="CH17" s="13">
        <v>4</v>
      </c>
      <c r="CI17" s="13">
        <v>0</v>
      </c>
      <c r="CJ17" s="13">
        <v>0</v>
      </c>
      <c r="CK17" s="13">
        <v>2</v>
      </c>
      <c r="CL17" s="13">
        <v>1</v>
      </c>
      <c r="CM17" s="13">
        <f t="shared" si="14"/>
        <v>20.5</v>
      </c>
      <c r="CN17" s="13">
        <v>2.6539999999999999</v>
      </c>
      <c r="CO17" s="13">
        <f t="shared" si="15"/>
        <v>23.154</v>
      </c>
      <c r="CP17" s="13">
        <f t="shared" si="16"/>
        <v>100</v>
      </c>
      <c r="CQ17" s="13">
        <v>1284</v>
      </c>
      <c r="CR17" s="13">
        <v>1349</v>
      </c>
      <c r="CS17" s="13">
        <v>24</v>
      </c>
      <c r="CT17" s="13">
        <v>28</v>
      </c>
      <c r="CU17" s="13">
        <v>91</v>
      </c>
      <c r="CV17" s="13">
        <v>105</v>
      </c>
      <c r="CW17" s="13">
        <v>39</v>
      </c>
      <c r="CX17" s="13">
        <v>48</v>
      </c>
      <c r="CY17" s="13">
        <v>1186</v>
      </c>
      <c r="CZ17" s="13">
        <v>1143</v>
      </c>
      <c r="DA17" s="13">
        <v>364</v>
      </c>
      <c r="DB17" s="13">
        <v>369</v>
      </c>
      <c r="DC17" s="13">
        <v>294</v>
      </c>
      <c r="DD17" s="13">
        <v>312</v>
      </c>
      <c r="DE17" s="13">
        <v>26</v>
      </c>
      <c r="DF17" s="13">
        <v>17</v>
      </c>
      <c r="DG17" s="13">
        <v>33</v>
      </c>
      <c r="DH17" s="13">
        <v>16</v>
      </c>
      <c r="DI17" s="13">
        <v>18</v>
      </c>
      <c r="DJ17" s="13">
        <v>7</v>
      </c>
      <c r="DK17" s="13">
        <v>19</v>
      </c>
      <c r="DL17" s="13">
        <v>6</v>
      </c>
      <c r="DM17" s="13">
        <v>22</v>
      </c>
      <c r="DN17" s="13">
        <v>61</v>
      </c>
      <c r="DO17" s="13">
        <v>163</v>
      </c>
      <c r="DP17" s="13">
        <v>252</v>
      </c>
      <c r="DQ17" s="13">
        <v>37</v>
      </c>
      <c r="DR17" s="13">
        <v>66</v>
      </c>
      <c r="DS17" s="13">
        <v>140</v>
      </c>
      <c r="DT17" s="13">
        <v>248</v>
      </c>
      <c r="DU17" s="13">
        <v>127</v>
      </c>
      <c r="DV17" s="106">
        <v>161</v>
      </c>
      <c r="DW17" s="1"/>
    </row>
    <row r="18" spans="1:127" ht="19.5" customHeight="1" thickTop="1" thickBot="1" x14ac:dyDescent="0.3">
      <c r="AU18" s="1"/>
      <c r="AV18" s="103">
        <v>16</v>
      </c>
      <c r="AW18" s="13">
        <v>4</v>
      </c>
      <c r="AX18" s="13" t="s">
        <v>145</v>
      </c>
      <c r="AY18" s="13">
        <v>122</v>
      </c>
      <c r="AZ18" s="13">
        <v>116</v>
      </c>
      <c r="BA18" s="13">
        <v>249</v>
      </c>
      <c r="BB18" s="13">
        <v>196</v>
      </c>
      <c r="BC18" s="13">
        <v>109</v>
      </c>
      <c r="BD18" s="13">
        <v>80</v>
      </c>
      <c r="BE18" s="13" t="s">
        <v>163</v>
      </c>
      <c r="BF18" s="13">
        <v>6</v>
      </c>
      <c r="BG18" s="13">
        <v>90</v>
      </c>
      <c r="BH18" s="13">
        <v>50</v>
      </c>
      <c r="BI18" s="312" t="s">
        <v>540</v>
      </c>
      <c r="BJ18" s="13">
        <v>1</v>
      </c>
      <c r="BK18" s="101">
        <f t="shared" si="10"/>
        <v>83</v>
      </c>
      <c r="BL18" s="102">
        <f t="shared" si="11"/>
        <v>65.33</v>
      </c>
      <c r="BM18" s="1"/>
      <c r="BY18" s="1"/>
      <c r="BZ18" s="6" t="s">
        <v>8250</v>
      </c>
      <c r="CA18" s="104"/>
      <c r="CB18" s="104">
        <f>SUM(CY3:CY29)</f>
        <v>29325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1</v>
      </c>
      <c r="CI18" s="13">
        <v>1</v>
      </c>
      <c r="CJ18" s="13">
        <v>0</v>
      </c>
      <c r="CK18" s="13">
        <v>1</v>
      </c>
      <c r="CL18" s="13">
        <v>1</v>
      </c>
      <c r="CM18" s="13">
        <f t="shared" si="14"/>
        <v>5</v>
      </c>
      <c r="CN18" s="13">
        <v>-2.02</v>
      </c>
      <c r="CO18" s="13">
        <f t="shared" si="15"/>
        <v>2.98</v>
      </c>
      <c r="CP18" s="13">
        <f t="shared" si="16"/>
        <v>50</v>
      </c>
      <c r="CQ18" s="13">
        <v>676</v>
      </c>
      <c r="CR18" s="13">
        <v>575</v>
      </c>
      <c r="CS18" s="13">
        <v>10</v>
      </c>
      <c r="CT18" s="13">
        <v>11</v>
      </c>
      <c r="CU18" s="13">
        <v>43</v>
      </c>
      <c r="CV18" s="13">
        <v>39</v>
      </c>
      <c r="CW18" s="13">
        <v>23</v>
      </c>
      <c r="CX18" s="13">
        <v>18</v>
      </c>
      <c r="CY18" s="13">
        <v>600</v>
      </c>
      <c r="CZ18" s="13">
        <v>517</v>
      </c>
      <c r="DA18" s="13">
        <v>351</v>
      </c>
      <c r="DB18" s="13">
        <v>355</v>
      </c>
      <c r="DC18" s="13">
        <v>325</v>
      </c>
      <c r="DD18" s="13">
        <v>0</v>
      </c>
      <c r="DE18" s="13">
        <v>25</v>
      </c>
      <c r="DF18" s="13">
        <v>13</v>
      </c>
      <c r="DG18" s="13">
        <v>27</v>
      </c>
      <c r="DH18" s="13">
        <v>11</v>
      </c>
      <c r="DI18" s="13">
        <v>18</v>
      </c>
      <c r="DJ18" s="13">
        <v>10</v>
      </c>
      <c r="DK18" s="13">
        <v>0</v>
      </c>
      <c r="DL18" s="13">
        <v>0</v>
      </c>
      <c r="DM18" s="13">
        <v>53</v>
      </c>
      <c r="DN18" s="13">
        <v>104</v>
      </c>
      <c r="DO18" s="13">
        <v>185</v>
      </c>
      <c r="DP18" s="13">
        <v>261</v>
      </c>
      <c r="DQ18" s="13">
        <v>48</v>
      </c>
      <c r="DR18" s="13">
        <v>84</v>
      </c>
      <c r="DS18" s="13">
        <v>181</v>
      </c>
      <c r="DT18" s="13">
        <v>263</v>
      </c>
      <c r="DU18" s="13">
        <v>105</v>
      </c>
      <c r="DV18" s="106">
        <v>193</v>
      </c>
      <c r="DW18" s="1"/>
    </row>
    <row r="19" spans="1:127" ht="19.5" customHeight="1" thickTop="1" thickBot="1" x14ac:dyDescent="0.3">
      <c r="AU19" s="1"/>
      <c r="AV19" s="103">
        <v>17</v>
      </c>
      <c r="AW19" s="13">
        <v>5</v>
      </c>
      <c r="AX19" s="13" t="s">
        <v>145</v>
      </c>
      <c r="AY19" s="13">
        <v>56</v>
      </c>
      <c r="AZ19" s="13">
        <v>59</v>
      </c>
      <c r="BA19" s="13">
        <v>108</v>
      </c>
      <c r="BB19" s="13">
        <v>102</v>
      </c>
      <c r="BC19" s="13">
        <v>46</v>
      </c>
      <c r="BD19" s="13">
        <v>43</v>
      </c>
      <c r="BE19" s="13" t="s">
        <v>172</v>
      </c>
      <c r="BF19" s="13">
        <v>3</v>
      </c>
      <c r="BG19" s="13">
        <v>70</v>
      </c>
      <c r="BH19" s="13">
        <v>67</v>
      </c>
      <c r="BI19" s="324" t="s">
        <v>446</v>
      </c>
      <c r="BJ19" s="13">
        <v>0</v>
      </c>
      <c r="BK19" s="101">
        <f t="shared" si="10"/>
        <v>21.6</v>
      </c>
      <c r="BL19" s="102">
        <f t="shared" si="11"/>
        <v>20.399999999999999</v>
      </c>
      <c r="BM19" s="1"/>
      <c r="BY19" s="1"/>
      <c r="BZ19" s="6" t="s">
        <v>8302</v>
      </c>
      <c r="CA19" s="104"/>
      <c r="CB19" s="104">
        <f>(QUOTIENT(CB18,6)+MOD(CB18,6)/10)</f>
        <v>4887.3</v>
      </c>
      <c r="CC19" s="7" t="s">
        <v>8204</v>
      </c>
      <c r="CD19" s="1"/>
      <c r="CE19" s="45" t="s">
        <v>8303</v>
      </c>
      <c r="CF19" s="46" t="s">
        <v>459</v>
      </c>
      <c r="CG19" s="13">
        <v>2</v>
      </c>
      <c r="CH19" s="13">
        <v>2</v>
      </c>
      <c r="CI19" s="13">
        <v>0</v>
      </c>
      <c r="CJ19" s="13">
        <v>0</v>
      </c>
      <c r="CK19" s="13">
        <v>2</v>
      </c>
      <c r="CL19" s="13">
        <v>2</v>
      </c>
      <c r="CM19" s="13">
        <f t="shared" si="14"/>
        <v>14</v>
      </c>
      <c r="CN19" s="13">
        <v>2.4299999999999988</v>
      </c>
      <c r="CO19" s="13">
        <f t="shared" si="15"/>
        <v>16.43</v>
      </c>
      <c r="CP19" s="13">
        <f t="shared" si="16"/>
        <v>100</v>
      </c>
      <c r="CQ19" s="13">
        <v>662</v>
      </c>
      <c r="CR19" s="13">
        <v>666</v>
      </c>
      <c r="CS19" s="13">
        <v>10</v>
      </c>
      <c r="CT19" s="13">
        <v>4</v>
      </c>
      <c r="CU19" s="13">
        <v>50</v>
      </c>
      <c r="CV19" s="13">
        <v>48</v>
      </c>
      <c r="CW19" s="13">
        <v>18</v>
      </c>
      <c r="CX19" s="13">
        <v>22</v>
      </c>
      <c r="CY19" s="13">
        <v>600</v>
      </c>
      <c r="CZ19" s="13">
        <v>519</v>
      </c>
      <c r="DA19" s="13">
        <v>345</v>
      </c>
      <c r="DB19" s="13">
        <v>346</v>
      </c>
      <c r="DC19" s="13">
        <v>317</v>
      </c>
      <c r="DD19" s="13">
        <v>0</v>
      </c>
      <c r="DE19" s="13">
        <v>26</v>
      </c>
      <c r="DF19" s="13">
        <v>12</v>
      </c>
      <c r="DG19" s="13">
        <v>25</v>
      </c>
      <c r="DH19" s="13">
        <v>17</v>
      </c>
      <c r="DI19" s="13">
        <v>24</v>
      </c>
      <c r="DJ19" s="13">
        <v>6</v>
      </c>
      <c r="DK19" s="13">
        <v>0</v>
      </c>
      <c r="DL19" s="13">
        <v>0</v>
      </c>
      <c r="DM19" s="13">
        <v>48</v>
      </c>
      <c r="DN19" s="13">
        <v>106</v>
      </c>
      <c r="DO19" s="13">
        <v>195</v>
      </c>
      <c r="DP19" s="13">
        <v>278</v>
      </c>
      <c r="DQ19" s="13">
        <v>41</v>
      </c>
      <c r="DR19" s="13">
        <v>76</v>
      </c>
      <c r="DS19" s="13">
        <v>139</v>
      </c>
      <c r="DT19" s="13">
        <v>208</v>
      </c>
      <c r="DU19" s="13">
        <v>208</v>
      </c>
      <c r="DV19" s="106">
        <v>344</v>
      </c>
      <c r="DW19" s="1"/>
    </row>
    <row r="20" spans="1:127" ht="19.5" customHeight="1" thickTop="1" thickBot="1" x14ac:dyDescent="0.3">
      <c r="AU20" s="1"/>
      <c r="AV20" s="103">
        <v>18</v>
      </c>
      <c r="AW20" s="13">
        <v>9</v>
      </c>
      <c r="AX20" s="13" t="s">
        <v>145</v>
      </c>
      <c r="AY20" s="13">
        <v>260</v>
      </c>
      <c r="AZ20" s="13">
        <v>251</v>
      </c>
      <c r="BA20" s="13">
        <v>486</v>
      </c>
      <c r="BB20" s="13">
        <v>454</v>
      </c>
      <c r="BC20" s="13">
        <v>196</v>
      </c>
      <c r="BD20" s="13">
        <v>203</v>
      </c>
      <c r="BE20" s="13" t="s">
        <v>181</v>
      </c>
      <c r="BF20" s="13">
        <v>1</v>
      </c>
      <c r="BG20" s="13">
        <v>340</v>
      </c>
      <c r="BH20" s="13">
        <v>291</v>
      </c>
      <c r="BI20" s="317" t="s">
        <v>485</v>
      </c>
      <c r="BJ20" s="13">
        <v>3</v>
      </c>
      <c r="BK20" s="101">
        <f t="shared" si="10"/>
        <v>81</v>
      </c>
      <c r="BL20" s="102">
        <f t="shared" si="11"/>
        <v>75.67</v>
      </c>
      <c r="BM20" s="1"/>
      <c r="BY20" s="1"/>
      <c r="BZ20" s="6" t="s">
        <v>8304</v>
      </c>
      <c r="CA20" s="104"/>
      <c r="CB20" s="104">
        <f>ROUND(CB3*6/CB18,2)</f>
        <v>6.74</v>
      </c>
      <c r="CC20" s="7" t="s">
        <v>8305</v>
      </c>
      <c r="CD20" s="1"/>
      <c r="CE20" s="47" t="s">
        <v>8306</v>
      </c>
      <c r="CF20" s="48" t="s">
        <v>548</v>
      </c>
      <c r="CG20" s="13">
        <v>4</v>
      </c>
      <c r="CH20" s="13">
        <v>2</v>
      </c>
      <c r="CI20" s="13">
        <v>2</v>
      </c>
      <c r="CJ20" s="13">
        <v>0</v>
      </c>
      <c r="CK20" s="13">
        <v>3</v>
      </c>
      <c r="CL20" s="13">
        <v>4</v>
      </c>
      <c r="CM20" s="13">
        <f t="shared" si="14"/>
        <v>14.5</v>
      </c>
      <c r="CN20" s="13">
        <v>1.81</v>
      </c>
      <c r="CO20" s="13">
        <f t="shared" si="15"/>
        <v>16.309999999999999</v>
      </c>
      <c r="CP20" s="13">
        <f t="shared" si="16"/>
        <v>50</v>
      </c>
      <c r="CQ20" s="13">
        <v>1231</v>
      </c>
      <c r="CR20" s="13">
        <v>1259</v>
      </c>
      <c r="CS20" s="13">
        <v>25</v>
      </c>
      <c r="CT20" s="13">
        <v>13</v>
      </c>
      <c r="CU20" s="13">
        <v>83</v>
      </c>
      <c r="CV20" s="13">
        <v>84</v>
      </c>
      <c r="CW20" s="13">
        <v>43</v>
      </c>
      <c r="CX20" s="13">
        <v>48</v>
      </c>
      <c r="CY20" s="13">
        <v>1153</v>
      </c>
      <c r="CZ20" s="13">
        <v>1128</v>
      </c>
      <c r="DA20" s="13">
        <v>337</v>
      </c>
      <c r="DB20" s="13">
        <v>362</v>
      </c>
      <c r="DC20" s="13">
        <v>264</v>
      </c>
      <c r="DD20" s="13">
        <v>266</v>
      </c>
      <c r="DE20" s="13">
        <v>25</v>
      </c>
      <c r="DF20" s="13">
        <v>12</v>
      </c>
      <c r="DG20" s="13">
        <v>33</v>
      </c>
      <c r="DH20" s="13">
        <v>14</v>
      </c>
      <c r="DI20" s="13">
        <v>15</v>
      </c>
      <c r="DJ20" s="13">
        <v>10</v>
      </c>
      <c r="DK20" s="13">
        <v>14</v>
      </c>
      <c r="DL20" s="13">
        <v>9</v>
      </c>
      <c r="DM20" s="13">
        <v>39</v>
      </c>
      <c r="DN20" s="13">
        <v>75</v>
      </c>
      <c r="DO20" s="13">
        <v>167</v>
      </c>
      <c r="DP20" s="13">
        <v>259</v>
      </c>
      <c r="DQ20" s="13">
        <v>37</v>
      </c>
      <c r="DR20" s="13">
        <v>76</v>
      </c>
      <c r="DS20" s="13">
        <v>151</v>
      </c>
      <c r="DT20" s="13">
        <v>242</v>
      </c>
      <c r="DU20" s="13">
        <v>148</v>
      </c>
      <c r="DV20" s="106">
        <v>209</v>
      </c>
      <c r="DW20" s="1"/>
    </row>
    <row r="21" spans="1:127" ht="19.5" customHeight="1" thickTop="1" thickBot="1" x14ac:dyDescent="0.3">
      <c r="AU21" s="1"/>
      <c r="AV21" s="103">
        <v>19</v>
      </c>
      <c r="AW21" s="13">
        <v>8</v>
      </c>
      <c r="AX21" s="13" t="s">
        <v>145</v>
      </c>
      <c r="AY21" s="13">
        <v>208</v>
      </c>
      <c r="AZ21" s="13">
        <v>194</v>
      </c>
      <c r="BA21" s="13">
        <v>469</v>
      </c>
      <c r="BB21" s="13">
        <v>402</v>
      </c>
      <c r="BC21" s="13">
        <v>237</v>
      </c>
      <c r="BD21" s="13">
        <v>208</v>
      </c>
      <c r="BE21" s="13" t="s">
        <v>190</v>
      </c>
      <c r="BF21" s="13">
        <v>4</v>
      </c>
      <c r="BG21" s="13">
        <v>225</v>
      </c>
      <c r="BH21" s="13">
        <v>189</v>
      </c>
      <c r="BI21" s="220" t="s">
        <v>415</v>
      </c>
      <c r="BJ21" s="13">
        <v>1</v>
      </c>
      <c r="BK21" s="101">
        <f t="shared" si="10"/>
        <v>67</v>
      </c>
      <c r="BL21" s="102">
        <f t="shared" si="11"/>
        <v>57.43</v>
      </c>
      <c r="BM21" s="1"/>
      <c r="BY21" s="1"/>
      <c r="BZ21" s="6" t="s">
        <v>8307</v>
      </c>
      <c r="CA21" s="104"/>
      <c r="CB21" s="104">
        <f>ROUND(CB3/CA1,2)</f>
        <v>329.39</v>
      </c>
      <c r="CC21" s="7" t="s">
        <v>8184</v>
      </c>
      <c r="CD21" s="1"/>
      <c r="CE21" s="49" t="s">
        <v>8308</v>
      </c>
      <c r="CF21" s="50" t="s">
        <v>502</v>
      </c>
      <c r="CG21" s="13">
        <v>6</v>
      </c>
      <c r="CH21" s="13">
        <v>2</v>
      </c>
      <c r="CI21" s="13">
        <v>4</v>
      </c>
      <c r="CJ21" s="13">
        <v>0</v>
      </c>
      <c r="CK21" s="13">
        <v>1</v>
      </c>
      <c r="CL21" s="13">
        <v>0</v>
      </c>
      <c r="CM21" s="13">
        <f t="shared" si="14"/>
        <v>1.5</v>
      </c>
      <c r="CN21" s="13">
        <v>0.60399999999999854</v>
      </c>
      <c r="CO21" s="13">
        <f t="shared" si="15"/>
        <v>2.1039999999999983</v>
      </c>
      <c r="CP21" s="13">
        <f t="shared" si="16"/>
        <v>33.33</v>
      </c>
      <c r="CQ21" s="13">
        <v>2050</v>
      </c>
      <c r="CR21" s="13">
        <v>2023</v>
      </c>
      <c r="CS21" s="13">
        <v>23</v>
      </c>
      <c r="CT21" s="13">
        <v>38</v>
      </c>
      <c r="CU21" s="13">
        <v>160</v>
      </c>
      <c r="CV21" s="13">
        <v>156</v>
      </c>
      <c r="CW21" s="13">
        <v>54</v>
      </c>
      <c r="CX21" s="13">
        <v>72</v>
      </c>
      <c r="CY21" s="13">
        <v>1784</v>
      </c>
      <c r="CZ21" s="13">
        <v>1738</v>
      </c>
      <c r="DA21" s="13">
        <v>374</v>
      </c>
      <c r="DB21" s="13">
        <v>362</v>
      </c>
      <c r="DC21" s="13">
        <v>315</v>
      </c>
      <c r="DD21" s="13">
        <v>0</v>
      </c>
      <c r="DE21" s="13">
        <v>38</v>
      </c>
      <c r="DF21" s="13">
        <v>11</v>
      </c>
      <c r="DG21" s="13">
        <v>30</v>
      </c>
      <c r="DH21" s="13">
        <v>14</v>
      </c>
      <c r="DI21" s="13">
        <v>19</v>
      </c>
      <c r="DJ21" s="13">
        <v>7</v>
      </c>
      <c r="DK21" s="13">
        <v>0</v>
      </c>
      <c r="DL21" s="13">
        <v>0</v>
      </c>
      <c r="DM21" s="13">
        <v>37</v>
      </c>
      <c r="DN21" s="13">
        <v>66</v>
      </c>
      <c r="DO21" s="13">
        <v>158</v>
      </c>
      <c r="DP21" s="13">
        <v>229</v>
      </c>
      <c r="DQ21" s="13">
        <v>37</v>
      </c>
      <c r="DR21" s="13">
        <v>61</v>
      </c>
      <c r="DS21" s="13">
        <v>148</v>
      </c>
      <c r="DT21" s="13">
        <v>230</v>
      </c>
      <c r="DU21" s="13">
        <v>239</v>
      </c>
      <c r="DV21" s="106">
        <v>150</v>
      </c>
      <c r="DW21" s="1"/>
    </row>
    <row r="22" spans="1:127" ht="19.5" customHeight="1" thickTop="1" thickBot="1" x14ac:dyDescent="0.3">
      <c r="AU22" s="1"/>
      <c r="AV22" s="103">
        <v>20</v>
      </c>
      <c r="AW22" s="13">
        <v>2</v>
      </c>
      <c r="AX22" s="13" t="s">
        <v>145</v>
      </c>
      <c r="AY22" s="13">
        <v>30</v>
      </c>
      <c r="AZ22" s="13">
        <v>35</v>
      </c>
      <c r="BA22" s="13">
        <v>66</v>
      </c>
      <c r="BB22" s="13">
        <v>69</v>
      </c>
      <c r="BC22" s="13">
        <v>34</v>
      </c>
      <c r="BD22" s="13">
        <v>34</v>
      </c>
      <c r="BE22" s="13" t="s">
        <v>199</v>
      </c>
      <c r="BF22" s="13">
        <v>1</v>
      </c>
      <c r="BG22" s="13">
        <v>34</v>
      </c>
      <c r="BH22" s="13">
        <v>33</v>
      </c>
      <c r="BI22" s="271" t="s">
        <v>514</v>
      </c>
      <c r="BJ22" s="13">
        <v>0</v>
      </c>
      <c r="BK22" s="101">
        <f t="shared" si="10"/>
        <v>33</v>
      </c>
      <c r="BL22" s="102">
        <f t="shared" si="11"/>
        <v>34.5</v>
      </c>
      <c r="BM22" s="1"/>
      <c r="BY22" s="1"/>
      <c r="BZ22" s="6" t="s">
        <v>8309</v>
      </c>
      <c r="CA22" s="104"/>
      <c r="CB22" s="104">
        <f>ROUND(CB7/CA1,2)</f>
        <v>5.45</v>
      </c>
      <c r="CC22" s="7" t="s">
        <v>8283</v>
      </c>
      <c r="CD22" s="1"/>
      <c r="CE22" s="51" t="s">
        <v>8310</v>
      </c>
      <c r="CF22" s="52" t="s">
        <v>415</v>
      </c>
      <c r="CG22" s="13">
        <v>6</v>
      </c>
      <c r="CH22" s="13">
        <v>4</v>
      </c>
      <c r="CI22" s="13">
        <v>2</v>
      </c>
      <c r="CJ22" s="13">
        <v>0</v>
      </c>
      <c r="CK22" s="13">
        <v>3</v>
      </c>
      <c r="CL22" s="13">
        <v>2</v>
      </c>
      <c r="CM22" s="13">
        <f t="shared" si="14"/>
        <v>19.5</v>
      </c>
      <c r="CN22" s="13">
        <v>0.43500000000000227</v>
      </c>
      <c r="CO22" s="13">
        <f t="shared" si="15"/>
        <v>19.935000000000002</v>
      </c>
      <c r="CP22" s="13">
        <f t="shared" si="16"/>
        <v>66.67</v>
      </c>
      <c r="CQ22" s="13">
        <v>1954</v>
      </c>
      <c r="CR22" s="13">
        <v>1947</v>
      </c>
      <c r="CS22" s="13">
        <v>29</v>
      </c>
      <c r="CT22" s="13">
        <v>29</v>
      </c>
      <c r="CU22" s="13">
        <v>128</v>
      </c>
      <c r="CV22" s="13">
        <v>138</v>
      </c>
      <c r="CW22" s="13">
        <v>69</v>
      </c>
      <c r="CX22" s="13">
        <v>72</v>
      </c>
      <c r="CY22" s="13">
        <v>1779</v>
      </c>
      <c r="CZ22" s="13">
        <v>1755</v>
      </c>
      <c r="DA22" s="13">
        <v>380</v>
      </c>
      <c r="DB22" s="13">
        <v>360</v>
      </c>
      <c r="DC22" s="13">
        <v>299</v>
      </c>
      <c r="DD22" s="13">
        <v>0</v>
      </c>
      <c r="DE22" s="13">
        <v>27</v>
      </c>
      <c r="DF22" s="13">
        <v>18</v>
      </c>
      <c r="DG22" s="13">
        <v>27</v>
      </c>
      <c r="DH22" s="13">
        <v>20</v>
      </c>
      <c r="DI22" s="13">
        <v>16</v>
      </c>
      <c r="DJ22" s="13">
        <v>9</v>
      </c>
      <c r="DK22" s="13">
        <v>0</v>
      </c>
      <c r="DL22" s="13">
        <v>0</v>
      </c>
      <c r="DM22" s="13">
        <v>36</v>
      </c>
      <c r="DN22" s="13">
        <v>80</v>
      </c>
      <c r="DO22" s="13">
        <v>160</v>
      </c>
      <c r="DP22" s="13">
        <v>254</v>
      </c>
      <c r="DQ22" s="13">
        <v>40</v>
      </c>
      <c r="DR22" s="13">
        <v>80</v>
      </c>
      <c r="DS22" s="13">
        <v>164</v>
      </c>
      <c r="DT22" s="13">
        <v>231</v>
      </c>
      <c r="DU22" s="13">
        <v>225</v>
      </c>
      <c r="DV22" s="106">
        <v>238</v>
      </c>
      <c r="DW22" s="1"/>
    </row>
    <row r="23" spans="1:127" ht="19.5" customHeight="1" thickTop="1" thickBot="1" x14ac:dyDescent="0.3">
      <c r="AU23" s="1"/>
      <c r="AV23" s="103">
        <v>21</v>
      </c>
      <c r="AW23" s="13">
        <v>8</v>
      </c>
      <c r="AX23" s="13" t="s">
        <v>145</v>
      </c>
      <c r="AY23" s="13">
        <v>138</v>
      </c>
      <c r="AZ23" s="13">
        <v>117</v>
      </c>
      <c r="BA23" s="13">
        <v>241</v>
      </c>
      <c r="BB23" s="13">
        <v>204</v>
      </c>
      <c r="BC23" s="13">
        <v>95</v>
      </c>
      <c r="BD23" s="13">
        <v>87</v>
      </c>
      <c r="BE23" s="13" t="s">
        <v>208</v>
      </c>
      <c r="BF23" s="13">
        <v>4</v>
      </c>
      <c r="BG23" s="13">
        <v>100</v>
      </c>
      <c r="BH23" s="13">
        <v>80</v>
      </c>
      <c r="BI23" s="324" t="s">
        <v>446</v>
      </c>
      <c r="BJ23" s="13">
        <v>0</v>
      </c>
      <c r="BK23" s="101">
        <f t="shared" si="10"/>
        <v>30.13</v>
      </c>
      <c r="BL23" s="102">
        <f t="shared" si="11"/>
        <v>25.5</v>
      </c>
      <c r="BM23" s="1"/>
      <c r="BY23" s="1"/>
      <c r="BZ23" s="6" t="s">
        <v>8311</v>
      </c>
      <c r="CA23" s="104"/>
      <c r="CB23" s="104">
        <f>ROUND(CB8/CA1,2)</f>
        <v>23.43</v>
      </c>
      <c r="CC23" s="7" t="s">
        <v>8185</v>
      </c>
      <c r="CD23" s="1"/>
      <c r="CE23" s="53" t="s">
        <v>8312</v>
      </c>
      <c r="CF23" s="54" t="s">
        <v>489</v>
      </c>
      <c r="CG23" s="13">
        <v>4</v>
      </c>
      <c r="CH23" s="13">
        <v>2</v>
      </c>
      <c r="CI23" s="13">
        <v>2</v>
      </c>
      <c r="CJ23" s="13">
        <v>0</v>
      </c>
      <c r="CK23" s="13">
        <v>2</v>
      </c>
      <c r="CL23" s="13">
        <v>2</v>
      </c>
      <c r="CM23" s="13">
        <f t="shared" si="14"/>
        <v>10</v>
      </c>
      <c r="CN23" s="13">
        <v>-0.75200000000000045</v>
      </c>
      <c r="CO23" s="13">
        <f t="shared" si="15"/>
        <v>9.2479999999999993</v>
      </c>
      <c r="CP23" s="13">
        <f t="shared" si="16"/>
        <v>50</v>
      </c>
      <c r="CQ23" s="13">
        <v>1355</v>
      </c>
      <c r="CR23" s="13">
        <v>1268</v>
      </c>
      <c r="CS23" s="13">
        <v>30</v>
      </c>
      <c r="CT23" s="13">
        <v>19</v>
      </c>
      <c r="CU23" s="13">
        <v>84</v>
      </c>
      <c r="CV23" s="13">
        <v>81</v>
      </c>
      <c r="CW23" s="13">
        <v>49</v>
      </c>
      <c r="CX23" s="13">
        <v>43</v>
      </c>
      <c r="CY23" s="13">
        <v>1200</v>
      </c>
      <c r="CZ23" s="13">
        <v>1155</v>
      </c>
      <c r="DA23" s="13">
        <v>396</v>
      </c>
      <c r="DB23" s="13">
        <v>344</v>
      </c>
      <c r="DC23" s="13">
        <v>281</v>
      </c>
      <c r="DD23" s="13">
        <v>0</v>
      </c>
      <c r="DE23" s="13">
        <v>27</v>
      </c>
      <c r="DF23" s="13">
        <v>16</v>
      </c>
      <c r="DG23" s="13">
        <v>31</v>
      </c>
      <c r="DH23" s="13">
        <v>14</v>
      </c>
      <c r="DI23" s="13">
        <v>16</v>
      </c>
      <c r="DJ23" s="13">
        <v>8</v>
      </c>
      <c r="DK23" s="13">
        <v>0</v>
      </c>
      <c r="DL23" s="13">
        <v>0</v>
      </c>
      <c r="DM23" s="13">
        <v>38</v>
      </c>
      <c r="DN23" s="13">
        <v>76</v>
      </c>
      <c r="DO23" s="13">
        <v>157</v>
      </c>
      <c r="DP23" s="13">
        <v>228</v>
      </c>
      <c r="DQ23" s="13">
        <v>37</v>
      </c>
      <c r="DR23" s="13">
        <v>77</v>
      </c>
      <c r="DS23" s="13">
        <v>169</v>
      </c>
      <c r="DT23" s="13">
        <v>259</v>
      </c>
      <c r="DU23" s="13">
        <v>199</v>
      </c>
      <c r="DV23" s="106">
        <v>131</v>
      </c>
      <c r="DW23" s="1"/>
    </row>
    <row r="24" spans="1:127" ht="19.5" customHeight="1" thickTop="1" thickBot="1" x14ac:dyDescent="0.3">
      <c r="AU24" s="1"/>
      <c r="AV24" s="103">
        <v>22</v>
      </c>
      <c r="AW24" s="13">
        <v>8</v>
      </c>
      <c r="AX24" s="13" t="s">
        <v>145</v>
      </c>
      <c r="AY24" s="13">
        <v>103</v>
      </c>
      <c r="AZ24" s="13">
        <v>113</v>
      </c>
      <c r="BA24" s="13">
        <v>249</v>
      </c>
      <c r="BB24" s="13">
        <v>222</v>
      </c>
      <c r="BC24" s="13">
        <v>122</v>
      </c>
      <c r="BD24" s="13">
        <v>109</v>
      </c>
      <c r="BE24" s="13" t="s">
        <v>217</v>
      </c>
      <c r="BF24" s="13">
        <v>2</v>
      </c>
      <c r="BG24" s="13">
        <v>72</v>
      </c>
      <c r="BH24" s="13">
        <v>52</v>
      </c>
      <c r="BI24" s="703" t="s">
        <v>489</v>
      </c>
      <c r="BJ24" s="13">
        <v>2</v>
      </c>
      <c r="BK24" s="101">
        <f t="shared" si="10"/>
        <v>41.5</v>
      </c>
      <c r="BL24" s="102">
        <f t="shared" si="11"/>
        <v>37</v>
      </c>
      <c r="BM24" s="1"/>
      <c r="BY24" s="1"/>
      <c r="BZ24" s="6" t="s">
        <v>8313</v>
      </c>
      <c r="CA24" s="104"/>
      <c r="CB24" s="104">
        <f>ROUND(CB11/CA1,2)</f>
        <v>11.2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1</v>
      </c>
      <c r="CI24" s="13">
        <v>1</v>
      </c>
      <c r="CJ24" s="13">
        <v>0</v>
      </c>
      <c r="CK24" s="13">
        <v>0</v>
      </c>
      <c r="CL24" s="13">
        <v>1</v>
      </c>
      <c r="CM24" s="13">
        <f t="shared" si="14"/>
        <v>3.5</v>
      </c>
      <c r="CN24" s="13">
        <v>8.6999999999999744E-2</v>
      </c>
      <c r="CO24" s="13">
        <f t="shared" si="15"/>
        <v>3.5869999999999997</v>
      </c>
      <c r="CP24" s="13">
        <f t="shared" si="16"/>
        <v>50</v>
      </c>
      <c r="CQ24" s="13">
        <v>640</v>
      </c>
      <c r="CR24" s="13">
        <v>633</v>
      </c>
      <c r="CS24" s="13">
        <v>8</v>
      </c>
      <c r="CT24" s="13">
        <v>12</v>
      </c>
      <c r="CU24" s="13">
        <v>42</v>
      </c>
      <c r="CV24" s="13">
        <v>36</v>
      </c>
      <c r="CW24" s="13">
        <v>26</v>
      </c>
      <c r="CX24" s="13">
        <v>23</v>
      </c>
      <c r="CY24" s="13">
        <v>600</v>
      </c>
      <c r="CZ24" s="13">
        <v>589</v>
      </c>
      <c r="DA24" s="13">
        <v>343</v>
      </c>
      <c r="DB24" s="13">
        <v>335</v>
      </c>
      <c r="DC24" s="13">
        <v>297</v>
      </c>
      <c r="DD24" s="13">
        <v>0</v>
      </c>
      <c r="DE24" s="13">
        <v>21</v>
      </c>
      <c r="DF24" s="13">
        <v>17</v>
      </c>
      <c r="DG24" s="13">
        <v>23</v>
      </c>
      <c r="DH24" s="13">
        <v>13</v>
      </c>
      <c r="DI24" s="13">
        <v>21</v>
      </c>
      <c r="DJ24" s="13">
        <v>9</v>
      </c>
      <c r="DK24" s="13">
        <v>0</v>
      </c>
      <c r="DL24" s="13">
        <v>0</v>
      </c>
      <c r="DM24" s="13">
        <v>41</v>
      </c>
      <c r="DN24" s="13">
        <v>73</v>
      </c>
      <c r="DO24" s="13">
        <v>175</v>
      </c>
      <c r="DP24" s="13">
        <v>266</v>
      </c>
      <c r="DQ24" s="13">
        <v>59</v>
      </c>
      <c r="DR24" s="13">
        <v>96</v>
      </c>
      <c r="DS24" s="13">
        <v>195</v>
      </c>
      <c r="DT24" s="13">
        <v>281</v>
      </c>
      <c r="DU24" s="13">
        <v>183</v>
      </c>
      <c r="DV24" s="106">
        <v>101</v>
      </c>
      <c r="DW24" s="1"/>
    </row>
    <row r="25" spans="1:127" ht="19.5" customHeight="1" thickTop="1" thickBot="1" x14ac:dyDescent="0.3">
      <c r="AU25" s="1"/>
      <c r="AV25" s="103">
        <v>23</v>
      </c>
      <c r="AW25" s="13">
        <v>9</v>
      </c>
      <c r="AX25" s="13" t="s">
        <v>145</v>
      </c>
      <c r="AY25" s="13">
        <v>156</v>
      </c>
      <c r="AZ25" s="13">
        <v>153</v>
      </c>
      <c r="BA25" s="13">
        <v>341</v>
      </c>
      <c r="BB25" s="13">
        <v>298</v>
      </c>
      <c r="BC25" s="13">
        <v>173</v>
      </c>
      <c r="BD25" s="13">
        <v>145</v>
      </c>
      <c r="BE25" s="13" t="s">
        <v>226</v>
      </c>
      <c r="BF25" s="13">
        <v>3</v>
      </c>
      <c r="BG25" s="13">
        <v>88</v>
      </c>
      <c r="BH25" s="13">
        <v>84</v>
      </c>
      <c r="BI25" s="342" t="s">
        <v>437</v>
      </c>
      <c r="BJ25" s="13">
        <v>1</v>
      </c>
      <c r="BK25" s="101">
        <f t="shared" si="10"/>
        <v>42.63</v>
      </c>
      <c r="BL25" s="102">
        <f t="shared" si="11"/>
        <v>37.25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1</v>
      </c>
      <c r="CI25" s="13">
        <v>1</v>
      </c>
      <c r="CJ25" s="13">
        <v>0</v>
      </c>
      <c r="CK25" s="13">
        <v>2</v>
      </c>
      <c r="CL25" s="13">
        <v>2</v>
      </c>
      <c r="CM25" s="13">
        <f t="shared" si="14"/>
        <v>8</v>
      </c>
      <c r="CN25" s="13">
        <v>1.3430000000000011</v>
      </c>
      <c r="CO25" s="13">
        <f t="shared" si="15"/>
        <v>9.3430000000000017</v>
      </c>
      <c r="CP25" s="13">
        <f t="shared" si="16"/>
        <v>50</v>
      </c>
      <c r="CQ25" s="13">
        <v>643</v>
      </c>
      <c r="CR25" s="13">
        <v>641</v>
      </c>
      <c r="CS25" s="13">
        <v>10</v>
      </c>
      <c r="CT25" s="13">
        <v>7</v>
      </c>
      <c r="CU25" s="13">
        <v>45</v>
      </c>
      <c r="CV25" s="13">
        <v>52</v>
      </c>
      <c r="CW25" s="13">
        <v>21</v>
      </c>
      <c r="CX25" s="13">
        <v>21</v>
      </c>
      <c r="CY25" s="13">
        <v>600</v>
      </c>
      <c r="CZ25" s="13">
        <v>545</v>
      </c>
      <c r="DA25" s="13">
        <v>338</v>
      </c>
      <c r="DB25" s="13">
        <v>333</v>
      </c>
      <c r="DC25" s="13">
        <v>305</v>
      </c>
      <c r="DD25" s="13">
        <v>0</v>
      </c>
      <c r="DE25" s="13">
        <v>24</v>
      </c>
      <c r="DF25" s="13">
        <v>13</v>
      </c>
      <c r="DG25" s="13">
        <v>27</v>
      </c>
      <c r="DH25" s="13">
        <v>11</v>
      </c>
      <c r="DI25" s="13">
        <v>21</v>
      </c>
      <c r="DJ25" s="13">
        <v>8</v>
      </c>
      <c r="DK25" s="13">
        <v>0</v>
      </c>
      <c r="DL25" s="13">
        <v>0</v>
      </c>
      <c r="DM25" s="13">
        <v>29</v>
      </c>
      <c r="DN25" s="13">
        <v>85</v>
      </c>
      <c r="DO25" s="13">
        <v>199</v>
      </c>
      <c r="DP25" s="13">
        <v>270</v>
      </c>
      <c r="DQ25" s="13">
        <v>38</v>
      </c>
      <c r="DR25" s="13">
        <v>73</v>
      </c>
      <c r="DS25" s="13">
        <v>162</v>
      </c>
      <c r="DT25" s="13">
        <v>241</v>
      </c>
      <c r="DU25" s="13">
        <v>204</v>
      </c>
      <c r="DV25" s="106">
        <v>224</v>
      </c>
      <c r="DW25" s="1"/>
    </row>
    <row r="26" spans="1:127" ht="19.5" customHeight="1" thickTop="1" thickBot="1" x14ac:dyDescent="0.3">
      <c r="AU26" s="1"/>
      <c r="AV26" s="103">
        <v>24</v>
      </c>
      <c r="AW26" s="13">
        <v>5</v>
      </c>
      <c r="AX26" s="13" t="s">
        <v>145</v>
      </c>
      <c r="AY26" s="13">
        <v>168</v>
      </c>
      <c r="AZ26" s="13">
        <v>150</v>
      </c>
      <c r="BA26" s="13">
        <v>345</v>
      </c>
      <c r="BB26" s="13">
        <v>279</v>
      </c>
      <c r="BC26" s="13">
        <v>153</v>
      </c>
      <c r="BD26" s="13">
        <v>129</v>
      </c>
      <c r="BE26" s="13" t="s">
        <v>235</v>
      </c>
      <c r="BF26" s="13">
        <v>5</v>
      </c>
      <c r="BG26" s="13">
        <v>152</v>
      </c>
      <c r="BH26" s="13">
        <v>133</v>
      </c>
      <c r="BI26" s="433" t="s">
        <v>415</v>
      </c>
      <c r="BJ26" s="13">
        <v>1</v>
      </c>
      <c r="BK26" s="101">
        <f t="shared" si="10"/>
        <v>86.25</v>
      </c>
      <c r="BL26" s="102">
        <f t="shared" si="11"/>
        <v>69.75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2</v>
      </c>
      <c r="CH26" s="13">
        <v>0</v>
      </c>
      <c r="CI26" s="13">
        <v>2</v>
      </c>
      <c r="CJ26" s="13">
        <v>0</v>
      </c>
      <c r="CK26" s="13">
        <v>0</v>
      </c>
      <c r="CL26" s="13">
        <v>0</v>
      </c>
      <c r="CM26" s="13">
        <f t="shared" si="14"/>
        <v>-4</v>
      </c>
      <c r="CN26" s="13">
        <v>-2.3650000000000002</v>
      </c>
      <c r="CO26" s="13">
        <f t="shared" si="15"/>
        <v>-6.3650000000000002</v>
      </c>
      <c r="CP26" s="13">
        <f t="shared" si="16"/>
        <v>0</v>
      </c>
      <c r="CQ26" s="13">
        <v>675</v>
      </c>
      <c r="CR26" s="13">
        <v>634</v>
      </c>
      <c r="CS26" s="13">
        <v>5</v>
      </c>
      <c r="CT26" s="13">
        <v>13</v>
      </c>
      <c r="CU26" s="13">
        <v>61</v>
      </c>
      <c r="CV26" s="13">
        <v>47</v>
      </c>
      <c r="CW26" s="13">
        <v>22</v>
      </c>
      <c r="CX26" s="13">
        <v>18</v>
      </c>
      <c r="CY26" s="13">
        <v>540</v>
      </c>
      <c r="CZ26" s="13">
        <v>600</v>
      </c>
      <c r="DA26" s="13">
        <v>366</v>
      </c>
      <c r="DB26" s="13">
        <v>327</v>
      </c>
      <c r="DC26" s="13">
        <v>309</v>
      </c>
      <c r="DD26" s="13">
        <v>0</v>
      </c>
      <c r="DE26" s="13">
        <v>32</v>
      </c>
      <c r="DF26" s="13">
        <v>13</v>
      </c>
      <c r="DG26" s="13">
        <v>26</v>
      </c>
      <c r="DH26" s="13">
        <v>11</v>
      </c>
      <c r="DI26" s="13">
        <v>29</v>
      </c>
      <c r="DJ26" s="13">
        <v>9</v>
      </c>
      <c r="DK26" s="13">
        <v>0</v>
      </c>
      <c r="DL26" s="13">
        <v>0</v>
      </c>
      <c r="DM26" s="13">
        <v>29</v>
      </c>
      <c r="DN26" s="13">
        <v>66</v>
      </c>
      <c r="DO26" s="13">
        <v>136</v>
      </c>
      <c r="DP26" s="13">
        <v>233</v>
      </c>
      <c r="DQ26" s="13">
        <v>50</v>
      </c>
      <c r="DR26" s="13">
        <v>99</v>
      </c>
      <c r="DS26" s="13">
        <v>185</v>
      </c>
      <c r="DT26" s="13">
        <v>253</v>
      </c>
      <c r="DU26" s="13">
        <v>204</v>
      </c>
      <c r="DV26" s="106">
        <v>135</v>
      </c>
      <c r="DW26" s="1"/>
    </row>
    <row r="27" spans="1:127" ht="19.5" customHeight="1" thickTop="1" thickBot="1" x14ac:dyDescent="0.3">
      <c r="AU27" s="1"/>
      <c r="AV27" s="103">
        <v>25</v>
      </c>
      <c r="AW27" s="13">
        <v>6</v>
      </c>
      <c r="AX27" s="13" t="s">
        <v>145</v>
      </c>
      <c r="AY27" s="13">
        <v>233</v>
      </c>
      <c r="AZ27" s="13">
        <v>203</v>
      </c>
      <c r="BA27" s="13">
        <v>484</v>
      </c>
      <c r="BB27" s="13">
        <v>400</v>
      </c>
      <c r="BC27" s="13">
        <v>219</v>
      </c>
      <c r="BD27" s="13">
        <v>197</v>
      </c>
      <c r="BE27" s="13" t="s">
        <v>244</v>
      </c>
      <c r="BF27" s="13">
        <v>2</v>
      </c>
      <c r="BG27" s="13">
        <v>238</v>
      </c>
      <c r="BH27" s="13">
        <v>187</v>
      </c>
      <c r="BI27" s="331" t="s">
        <v>454</v>
      </c>
      <c r="BJ27" s="13">
        <v>1</v>
      </c>
      <c r="BK27" s="101">
        <f t="shared" si="10"/>
        <v>96.8</v>
      </c>
      <c r="BL27" s="102">
        <f t="shared" si="11"/>
        <v>80</v>
      </c>
      <c r="BM27" s="1"/>
      <c r="BY27" s="1"/>
      <c r="BZ27" s="6" t="s">
        <v>8243</v>
      </c>
      <c r="CA27" s="104"/>
      <c r="CB27" s="104">
        <f>SUM(CR3:CR29)</f>
        <v>32515</v>
      </c>
      <c r="CC27" s="7" t="s">
        <v>8184</v>
      </c>
      <c r="CD27" s="1"/>
      <c r="CE27" s="61" t="s">
        <v>8318</v>
      </c>
      <c r="CF27" s="62" t="s">
        <v>510</v>
      </c>
      <c r="CG27" s="13">
        <v>4</v>
      </c>
      <c r="CH27" s="13">
        <v>2</v>
      </c>
      <c r="CI27" s="13">
        <v>2</v>
      </c>
      <c r="CJ27" s="13">
        <v>0</v>
      </c>
      <c r="CK27" s="13">
        <v>2</v>
      </c>
      <c r="CL27" s="13">
        <v>0</v>
      </c>
      <c r="CM27" s="13">
        <f t="shared" si="14"/>
        <v>7</v>
      </c>
      <c r="CN27" s="13">
        <v>-0.47199999999999859</v>
      </c>
      <c r="CO27" s="13">
        <f t="shared" si="15"/>
        <v>6.5280000000000014</v>
      </c>
      <c r="CP27" s="13">
        <f t="shared" si="16"/>
        <v>50</v>
      </c>
      <c r="CQ27" s="13">
        <v>1349</v>
      </c>
      <c r="CR27" s="13">
        <v>1283</v>
      </c>
      <c r="CS27" s="13">
        <v>16</v>
      </c>
      <c r="CT27" s="13">
        <v>20</v>
      </c>
      <c r="CU27" s="13">
        <v>93</v>
      </c>
      <c r="CV27" s="13">
        <v>93</v>
      </c>
      <c r="CW27" s="13">
        <v>47</v>
      </c>
      <c r="CX27" s="13">
        <v>43</v>
      </c>
      <c r="CY27" s="13">
        <v>1200</v>
      </c>
      <c r="CZ27" s="13">
        <v>1164</v>
      </c>
      <c r="DA27" s="13">
        <v>357</v>
      </c>
      <c r="DB27" s="13">
        <v>342</v>
      </c>
      <c r="DC27" s="13">
        <v>321</v>
      </c>
      <c r="DD27" s="13">
        <v>0</v>
      </c>
      <c r="DE27" s="13">
        <v>25</v>
      </c>
      <c r="DF27" s="13">
        <v>20</v>
      </c>
      <c r="DG27" s="13">
        <v>27</v>
      </c>
      <c r="DH27" s="13">
        <v>15</v>
      </c>
      <c r="DI27" s="13">
        <v>19</v>
      </c>
      <c r="DJ27" s="13">
        <v>7</v>
      </c>
      <c r="DK27" s="13">
        <v>0</v>
      </c>
      <c r="DL27" s="13">
        <v>0</v>
      </c>
      <c r="DM27" s="13">
        <v>43</v>
      </c>
      <c r="DN27" s="13">
        <v>76</v>
      </c>
      <c r="DO27" s="13">
        <v>166</v>
      </c>
      <c r="DP27" s="13">
        <v>260</v>
      </c>
      <c r="DQ27" s="13">
        <v>35</v>
      </c>
      <c r="DR27" s="13">
        <v>78</v>
      </c>
      <c r="DS27" s="13">
        <v>163</v>
      </c>
      <c r="DT27" s="13">
        <v>254</v>
      </c>
      <c r="DU27" s="13">
        <v>211</v>
      </c>
      <c r="DV27" s="106">
        <v>207</v>
      </c>
      <c r="DW27" s="1"/>
    </row>
    <row r="28" spans="1:127" ht="19.5" customHeight="1" thickTop="1" thickBot="1" x14ac:dyDescent="0.3">
      <c r="AU28" s="1"/>
      <c r="AV28" s="103">
        <v>26</v>
      </c>
      <c r="AW28" s="13">
        <v>8</v>
      </c>
      <c r="AX28" s="13" t="s">
        <v>145</v>
      </c>
      <c r="AY28" s="13">
        <v>269</v>
      </c>
      <c r="AZ28" s="13">
        <v>295</v>
      </c>
      <c r="BA28" s="13">
        <v>555</v>
      </c>
      <c r="BB28" s="13">
        <v>553</v>
      </c>
      <c r="BC28" s="13">
        <v>262</v>
      </c>
      <c r="BD28" s="13">
        <v>258</v>
      </c>
      <c r="BE28" s="13" t="s">
        <v>253</v>
      </c>
      <c r="BF28" s="13">
        <v>2</v>
      </c>
      <c r="BG28" s="13">
        <v>123</v>
      </c>
      <c r="BH28" s="13">
        <v>122</v>
      </c>
      <c r="BI28" s="572" t="s">
        <v>560</v>
      </c>
      <c r="BJ28" s="13">
        <v>2</v>
      </c>
      <c r="BK28" s="101">
        <f t="shared" si="10"/>
        <v>92.5</v>
      </c>
      <c r="BL28" s="102">
        <f t="shared" si="11"/>
        <v>92.17</v>
      </c>
      <c r="BM28" s="1"/>
      <c r="BY28" s="1"/>
      <c r="BZ28" s="6" t="s">
        <v>8253</v>
      </c>
      <c r="CA28" s="353" t="s">
        <v>437</v>
      </c>
      <c r="CB28" s="104">
        <v>386</v>
      </c>
      <c r="CC28" s="7" t="s">
        <v>8184</v>
      </c>
      <c r="CD28" s="1"/>
      <c r="CE28" s="63" t="s">
        <v>8319</v>
      </c>
      <c r="CF28" s="64" t="s">
        <v>433</v>
      </c>
      <c r="CG28" s="13">
        <v>4</v>
      </c>
      <c r="CH28" s="13">
        <v>2</v>
      </c>
      <c r="CI28" s="13">
        <v>1</v>
      </c>
      <c r="CJ28" s="13">
        <v>1</v>
      </c>
      <c r="CK28" s="13">
        <v>1</v>
      </c>
      <c r="CL28" s="13">
        <v>2</v>
      </c>
      <c r="CM28" s="13">
        <f t="shared" si="14"/>
        <v>11.5</v>
      </c>
      <c r="CN28" s="13">
        <v>-0.72299999999999986</v>
      </c>
      <c r="CO28" s="13">
        <f t="shared" si="15"/>
        <v>10.777000000000001</v>
      </c>
      <c r="CP28" s="13">
        <f t="shared" si="16"/>
        <v>50</v>
      </c>
      <c r="CQ28" s="13">
        <v>1243</v>
      </c>
      <c r="CR28" s="13">
        <v>1271</v>
      </c>
      <c r="CS28" s="13">
        <v>22</v>
      </c>
      <c r="CT28" s="13">
        <v>25</v>
      </c>
      <c r="CU28" s="13">
        <v>76</v>
      </c>
      <c r="CV28" s="13">
        <v>87</v>
      </c>
      <c r="CW28" s="13">
        <v>48</v>
      </c>
      <c r="CX28" s="13">
        <v>41</v>
      </c>
      <c r="CY28" s="13">
        <v>1148</v>
      </c>
      <c r="CZ28" s="13">
        <v>1200</v>
      </c>
      <c r="DA28" s="13">
        <v>333</v>
      </c>
      <c r="DB28" s="13">
        <v>347</v>
      </c>
      <c r="DC28" s="13">
        <v>292</v>
      </c>
      <c r="DD28" s="13">
        <v>292</v>
      </c>
      <c r="DE28" s="13">
        <v>24</v>
      </c>
      <c r="DF28" s="13">
        <v>16</v>
      </c>
      <c r="DG28" s="13">
        <v>28</v>
      </c>
      <c r="DH28" s="13">
        <v>14</v>
      </c>
      <c r="DI28" s="13">
        <v>13</v>
      </c>
      <c r="DJ28" s="13">
        <v>10</v>
      </c>
      <c r="DK28" s="13">
        <v>16</v>
      </c>
      <c r="DL28" s="13">
        <v>5</v>
      </c>
      <c r="DM28" s="13">
        <v>40</v>
      </c>
      <c r="DN28" s="13">
        <v>83</v>
      </c>
      <c r="DO28" s="13">
        <v>165</v>
      </c>
      <c r="DP28" s="13">
        <v>247</v>
      </c>
      <c r="DQ28" s="13">
        <v>35</v>
      </c>
      <c r="DR28" s="13">
        <v>72</v>
      </c>
      <c r="DS28" s="13">
        <v>164</v>
      </c>
      <c r="DT28" s="13">
        <v>265</v>
      </c>
      <c r="DU28" s="13">
        <v>243</v>
      </c>
      <c r="DV28" s="106">
        <v>188</v>
      </c>
      <c r="DW28" s="1"/>
    </row>
    <row r="29" spans="1:127" ht="19.5" customHeight="1" thickTop="1" thickBot="1" x14ac:dyDescent="0.3">
      <c r="AU29" s="1"/>
      <c r="AV29" s="103">
        <v>27</v>
      </c>
      <c r="AW29" s="13">
        <v>8</v>
      </c>
      <c r="AX29" s="13" t="s">
        <v>145</v>
      </c>
      <c r="AY29" s="13">
        <v>185</v>
      </c>
      <c r="AZ29" s="13">
        <v>171</v>
      </c>
      <c r="BA29" s="13">
        <v>443</v>
      </c>
      <c r="BB29" s="13">
        <v>360</v>
      </c>
      <c r="BC29" s="13">
        <v>223</v>
      </c>
      <c r="BD29" s="13">
        <v>189</v>
      </c>
      <c r="BE29" s="13" t="s">
        <v>262</v>
      </c>
      <c r="BF29" s="13">
        <v>4</v>
      </c>
      <c r="BG29" s="13">
        <v>136</v>
      </c>
      <c r="BH29" s="13">
        <v>111</v>
      </c>
      <c r="BI29" s="312" t="s">
        <v>540</v>
      </c>
      <c r="BJ29" s="13">
        <v>0</v>
      </c>
      <c r="BK29" s="101">
        <f t="shared" si="10"/>
        <v>55.38</v>
      </c>
      <c r="BL29" s="102">
        <f t="shared" si="11"/>
        <v>45</v>
      </c>
      <c r="BM29" s="1"/>
      <c r="BY29" s="1"/>
      <c r="BZ29" s="6" t="s">
        <v>8255</v>
      </c>
      <c r="CA29" s="812" t="s">
        <v>548</v>
      </c>
      <c r="CB29" s="104">
        <v>266</v>
      </c>
      <c r="CC29" s="7" t="s">
        <v>8184</v>
      </c>
      <c r="CD29" s="1"/>
      <c r="CE29" s="65" t="s">
        <v>8320</v>
      </c>
      <c r="CF29" s="66" t="s">
        <v>560</v>
      </c>
      <c r="CG29" s="14">
        <v>4</v>
      </c>
      <c r="CH29" s="14">
        <v>2</v>
      </c>
      <c r="CI29" s="14">
        <v>2</v>
      </c>
      <c r="CJ29" s="14">
        <v>0</v>
      </c>
      <c r="CK29" s="14">
        <v>2</v>
      </c>
      <c r="CL29" s="14">
        <v>3</v>
      </c>
      <c r="CM29" s="14">
        <f t="shared" si="14"/>
        <v>11.5</v>
      </c>
      <c r="CN29" s="14">
        <v>1.6890000000000009</v>
      </c>
      <c r="CO29" s="14">
        <f t="shared" si="15"/>
        <v>13.189</v>
      </c>
      <c r="CP29" s="14">
        <f t="shared" si="16"/>
        <v>50</v>
      </c>
      <c r="CQ29" s="14">
        <v>1262</v>
      </c>
      <c r="CR29" s="14">
        <v>1260</v>
      </c>
      <c r="CS29" s="14">
        <v>26</v>
      </c>
      <c r="CT29" s="14">
        <v>22</v>
      </c>
      <c r="CU29" s="14">
        <v>94</v>
      </c>
      <c r="CV29" s="14">
        <v>97</v>
      </c>
      <c r="CW29" s="14">
        <v>38</v>
      </c>
      <c r="CX29" s="14">
        <v>41</v>
      </c>
      <c r="CY29" s="14">
        <v>1167</v>
      </c>
      <c r="CZ29" s="14">
        <v>1113</v>
      </c>
      <c r="DA29" s="14">
        <v>346</v>
      </c>
      <c r="DB29" s="14">
        <v>345</v>
      </c>
      <c r="DC29" s="14">
        <v>265</v>
      </c>
      <c r="DD29" s="14">
        <v>0</v>
      </c>
      <c r="DE29" s="14">
        <v>26</v>
      </c>
      <c r="DF29" s="14">
        <v>14</v>
      </c>
      <c r="DG29" s="14">
        <v>32</v>
      </c>
      <c r="DH29" s="14">
        <v>17</v>
      </c>
      <c r="DI29" s="14">
        <v>22</v>
      </c>
      <c r="DJ29" s="14">
        <v>5</v>
      </c>
      <c r="DK29" s="14">
        <v>0</v>
      </c>
      <c r="DL29" s="14">
        <v>0</v>
      </c>
      <c r="DM29" s="14">
        <v>35</v>
      </c>
      <c r="DN29" s="14">
        <v>83</v>
      </c>
      <c r="DO29" s="14">
        <v>155</v>
      </c>
      <c r="DP29" s="14">
        <v>250</v>
      </c>
      <c r="DQ29" s="14">
        <v>27</v>
      </c>
      <c r="DR29" s="14">
        <v>63</v>
      </c>
      <c r="DS29" s="14">
        <v>174</v>
      </c>
      <c r="DT29" s="14">
        <v>247</v>
      </c>
      <c r="DU29" s="14">
        <v>179</v>
      </c>
      <c r="DV29" s="107">
        <v>218</v>
      </c>
      <c r="DW29" s="1"/>
    </row>
    <row r="30" spans="1:127" ht="19.5" customHeight="1" thickTop="1" thickBot="1" x14ac:dyDescent="0.3">
      <c r="AU30" s="1"/>
      <c r="AV30" s="103">
        <v>28</v>
      </c>
      <c r="AW30" s="13">
        <v>5</v>
      </c>
      <c r="AX30" s="13" t="s">
        <v>154</v>
      </c>
      <c r="AY30" s="13">
        <v>89</v>
      </c>
      <c r="AZ30" s="13">
        <v>114</v>
      </c>
      <c r="BA30" s="13">
        <v>259</v>
      </c>
      <c r="BB30" s="13">
        <v>239</v>
      </c>
      <c r="BC30" s="13">
        <v>154</v>
      </c>
      <c r="BD30" s="13">
        <v>125</v>
      </c>
      <c r="BE30" s="13" t="s">
        <v>163</v>
      </c>
      <c r="BF30" s="13">
        <v>5</v>
      </c>
      <c r="BG30" s="13">
        <v>181</v>
      </c>
      <c r="BH30" s="13">
        <v>166</v>
      </c>
      <c r="BI30" s="463" t="s">
        <v>510</v>
      </c>
      <c r="BJ30" s="13">
        <v>0</v>
      </c>
      <c r="BK30" s="101">
        <f t="shared" si="10"/>
        <v>51.8</v>
      </c>
      <c r="BL30" s="102">
        <f t="shared" si="11"/>
        <v>47.8</v>
      </c>
      <c r="BM30" s="1"/>
      <c r="BY30" s="1"/>
      <c r="BZ30" s="6" t="s">
        <v>8273</v>
      </c>
      <c r="CA30" s="246" t="s">
        <v>459</v>
      </c>
      <c r="CB30" s="104">
        <v>344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7</v>
      </c>
      <c r="AX31" s="13" t="s">
        <v>154</v>
      </c>
      <c r="AY31" s="13">
        <v>182</v>
      </c>
      <c r="AZ31" s="13">
        <v>162</v>
      </c>
      <c r="BA31" s="13">
        <v>370</v>
      </c>
      <c r="BB31" s="13">
        <v>288</v>
      </c>
      <c r="BC31" s="13">
        <v>160</v>
      </c>
      <c r="BD31" s="13">
        <v>126</v>
      </c>
      <c r="BE31" s="13" t="s">
        <v>172</v>
      </c>
      <c r="BF31" s="13">
        <v>5</v>
      </c>
      <c r="BG31" s="13">
        <v>95</v>
      </c>
      <c r="BH31" s="13">
        <v>82</v>
      </c>
      <c r="BI31" s="240" t="s">
        <v>446</v>
      </c>
      <c r="BJ31" s="13">
        <v>2</v>
      </c>
      <c r="BK31" s="101">
        <f t="shared" si="10"/>
        <v>74</v>
      </c>
      <c r="BL31" s="102">
        <f t="shared" si="11"/>
        <v>57.6</v>
      </c>
      <c r="BM31" s="1"/>
      <c r="BY31" s="1"/>
      <c r="BZ31" s="6" t="s">
        <v>8245</v>
      </c>
      <c r="CA31" s="104"/>
      <c r="CB31" s="104">
        <f>SUM(CT3:CT29)</f>
        <v>545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3</v>
      </c>
      <c r="AX32" s="13" t="s">
        <v>154</v>
      </c>
      <c r="AY32" s="13">
        <v>101</v>
      </c>
      <c r="AZ32" s="13">
        <v>93</v>
      </c>
      <c r="BA32" s="13">
        <v>197</v>
      </c>
      <c r="BB32" s="13">
        <v>170</v>
      </c>
      <c r="BC32" s="13">
        <v>88</v>
      </c>
      <c r="BD32" s="13">
        <v>77</v>
      </c>
      <c r="BE32" s="13" t="s">
        <v>181</v>
      </c>
      <c r="BF32" s="13">
        <v>2</v>
      </c>
      <c r="BG32" s="13">
        <v>117</v>
      </c>
      <c r="BH32" s="13">
        <v>96</v>
      </c>
      <c r="BI32" s="477" t="s">
        <v>471</v>
      </c>
      <c r="BJ32" s="13">
        <v>0</v>
      </c>
      <c r="BK32" s="101">
        <f t="shared" si="10"/>
        <v>65.67</v>
      </c>
      <c r="BL32" s="102">
        <f t="shared" si="11"/>
        <v>56.67</v>
      </c>
      <c r="BM32" s="1"/>
      <c r="BY32" s="1"/>
      <c r="BZ32" s="6" t="s">
        <v>8247</v>
      </c>
      <c r="CA32" s="104"/>
      <c r="CB32" s="104">
        <f>SUM(CV3:CV29)</f>
        <v>2324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8</v>
      </c>
      <c r="AX33" s="13" t="s">
        <v>154</v>
      </c>
      <c r="AY33" s="13">
        <v>305</v>
      </c>
      <c r="AZ33" s="13">
        <v>302</v>
      </c>
      <c r="BA33" s="13">
        <v>622</v>
      </c>
      <c r="BB33" s="13">
        <v>591</v>
      </c>
      <c r="BC33" s="13">
        <v>278</v>
      </c>
      <c r="BD33" s="13">
        <v>289</v>
      </c>
      <c r="BE33" s="13" t="s">
        <v>190</v>
      </c>
      <c r="BF33" s="13">
        <v>1</v>
      </c>
      <c r="BG33" s="13">
        <v>236</v>
      </c>
      <c r="BH33" s="13">
        <v>215</v>
      </c>
      <c r="BI33" s="267" t="s">
        <v>502</v>
      </c>
      <c r="BJ33" s="13">
        <v>2</v>
      </c>
      <c r="BK33" s="101">
        <f t="shared" si="10"/>
        <v>103.67</v>
      </c>
      <c r="BL33" s="102">
        <f t="shared" si="11"/>
        <v>98.5</v>
      </c>
      <c r="BM33" s="1"/>
      <c r="BY33" s="1"/>
      <c r="BZ33" s="6" t="s">
        <v>8258</v>
      </c>
      <c r="CA33" s="347" t="s">
        <v>419</v>
      </c>
      <c r="CB33" s="104">
        <v>35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5</v>
      </c>
      <c r="AX34" s="13" t="s">
        <v>154</v>
      </c>
      <c r="AY34" s="13">
        <v>118</v>
      </c>
      <c r="AZ34" s="13">
        <v>126</v>
      </c>
      <c r="BA34" s="13">
        <v>227</v>
      </c>
      <c r="BB34" s="13">
        <v>207</v>
      </c>
      <c r="BC34" s="13">
        <v>93</v>
      </c>
      <c r="BD34" s="13">
        <v>81</v>
      </c>
      <c r="BE34" s="13" t="s">
        <v>199</v>
      </c>
      <c r="BF34" s="13">
        <v>2</v>
      </c>
      <c r="BG34" s="13">
        <v>167</v>
      </c>
      <c r="BH34" s="13">
        <v>140</v>
      </c>
      <c r="BI34" s="330" t="s">
        <v>424</v>
      </c>
      <c r="BJ34" s="13">
        <v>0</v>
      </c>
      <c r="BK34" s="101">
        <f t="shared" si="10"/>
        <v>45.4</v>
      </c>
      <c r="BL34" s="102">
        <f t="shared" si="11"/>
        <v>41.4</v>
      </c>
      <c r="BM34" s="1"/>
      <c r="BY34" s="1"/>
      <c r="BZ34" s="6" t="s">
        <v>8262</v>
      </c>
      <c r="CA34" s="812" t="s">
        <v>548</v>
      </c>
      <c r="CB34" s="104">
        <v>14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6</v>
      </c>
      <c r="AX35" s="13" t="s">
        <v>154</v>
      </c>
      <c r="AY35" s="13">
        <v>180</v>
      </c>
      <c r="AZ35" s="13">
        <v>176</v>
      </c>
      <c r="BA35" s="13">
        <v>423</v>
      </c>
      <c r="BB35" s="13">
        <v>370</v>
      </c>
      <c r="BC35" s="13">
        <v>231</v>
      </c>
      <c r="BD35" s="13">
        <v>194</v>
      </c>
      <c r="BE35" s="13" t="s">
        <v>208</v>
      </c>
      <c r="BF35" s="13">
        <v>3</v>
      </c>
      <c r="BG35" s="13">
        <v>224</v>
      </c>
      <c r="BH35" s="13">
        <v>194</v>
      </c>
      <c r="BI35" s="225" t="s">
        <v>424</v>
      </c>
      <c r="BJ35" s="13">
        <v>1</v>
      </c>
      <c r="BK35" s="101">
        <f t="shared" ref="BK35:BK66" si="17">ROUND(BA35/(AW35-BJ35),2)</f>
        <v>84.6</v>
      </c>
      <c r="BL35" s="102">
        <f t="shared" ref="BL35:BL66" si="18">ROUND(BB35/(AW35-BJ35),2)</f>
        <v>74</v>
      </c>
      <c r="BM35" s="1"/>
      <c r="BY35" s="1"/>
      <c r="BZ35" s="6" t="s">
        <v>8249</v>
      </c>
      <c r="CA35" s="104"/>
      <c r="CB35" s="104">
        <f>SUM(CX3:CX29)</f>
        <v>1112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8</v>
      </c>
      <c r="AX36" s="13" t="s">
        <v>154</v>
      </c>
      <c r="AY36" s="13">
        <v>201</v>
      </c>
      <c r="AZ36" s="13">
        <v>195</v>
      </c>
      <c r="BA36" s="13">
        <v>442</v>
      </c>
      <c r="BB36" s="13">
        <v>422</v>
      </c>
      <c r="BC36" s="13">
        <v>211</v>
      </c>
      <c r="BD36" s="13">
        <v>227</v>
      </c>
      <c r="BE36" s="13" t="s">
        <v>217</v>
      </c>
      <c r="BF36" s="13">
        <v>1</v>
      </c>
      <c r="BG36" s="13">
        <v>191</v>
      </c>
      <c r="BH36" s="13">
        <v>184</v>
      </c>
      <c r="BI36" s="305" t="s">
        <v>471</v>
      </c>
      <c r="BJ36" s="13">
        <v>1</v>
      </c>
      <c r="BK36" s="101">
        <f t="shared" si="17"/>
        <v>63.14</v>
      </c>
      <c r="BL36" s="102">
        <f t="shared" si="18"/>
        <v>60.29</v>
      </c>
      <c r="BM36" s="1"/>
      <c r="BY36" s="1"/>
      <c r="BZ36" s="6" t="s">
        <v>8259</v>
      </c>
      <c r="CA36" s="467" t="s">
        <v>415</v>
      </c>
      <c r="CB36" s="104">
        <v>20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7</v>
      </c>
      <c r="AX37" s="13" t="s">
        <v>154</v>
      </c>
      <c r="AY37" s="13">
        <v>266</v>
      </c>
      <c r="AZ37" s="13">
        <v>265</v>
      </c>
      <c r="BA37" s="13">
        <v>576</v>
      </c>
      <c r="BB37" s="13">
        <v>563</v>
      </c>
      <c r="BC37" s="13">
        <v>285</v>
      </c>
      <c r="BD37" s="13">
        <v>298</v>
      </c>
      <c r="BE37" s="13" t="s">
        <v>226</v>
      </c>
      <c r="BF37" s="13">
        <v>5</v>
      </c>
      <c r="BG37" s="13">
        <v>165</v>
      </c>
      <c r="BH37" s="13">
        <v>129</v>
      </c>
      <c r="BI37" s="710" t="s">
        <v>529</v>
      </c>
      <c r="BJ37" s="13">
        <v>0</v>
      </c>
      <c r="BK37" s="101">
        <f t="shared" si="17"/>
        <v>82.29</v>
      </c>
      <c r="BL37" s="102">
        <f t="shared" si="18"/>
        <v>80.430000000000007</v>
      </c>
      <c r="BM37" s="1"/>
      <c r="BY37" s="1"/>
      <c r="BZ37" s="6" t="s">
        <v>8263</v>
      </c>
      <c r="CA37" s="372" t="s">
        <v>433</v>
      </c>
      <c r="CB37" s="104">
        <v>5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7</v>
      </c>
      <c r="AX38" s="13" t="s">
        <v>154</v>
      </c>
      <c r="AY38" s="13">
        <v>195</v>
      </c>
      <c r="AZ38" s="13">
        <v>204</v>
      </c>
      <c r="BA38" s="13">
        <v>405</v>
      </c>
      <c r="BB38" s="13">
        <v>373</v>
      </c>
      <c r="BC38" s="13">
        <v>176</v>
      </c>
      <c r="BD38" s="13">
        <v>169</v>
      </c>
      <c r="BE38" s="13" t="s">
        <v>235</v>
      </c>
      <c r="BF38" s="13">
        <v>1</v>
      </c>
      <c r="BG38" s="13">
        <v>119</v>
      </c>
      <c r="BH38" s="13">
        <v>95</v>
      </c>
      <c r="BI38" s="264" t="s">
        <v>489</v>
      </c>
      <c r="BJ38" s="13">
        <v>0</v>
      </c>
      <c r="BK38" s="101">
        <f t="shared" si="17"/>
        <v>57.86</v>
      </c>
      <c r="BL38" s="102">
        <f t="shared" si="18"/>
        <v>53.29</v>
      </c>
      <c r="BM38" s="1"/>
      <c r="BY38" s="1"/>
      <c r="BZ38" s="6" t="s">
        <v>8268</v>
      </c>
      <c r="CA38" s="313" t="s">
        <v>540</v>
      </c>
      <c r="CB38" s="104">
        <v>24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6</v>
      </c>
      <c r="AX39" s="13" t="s">
        <v>154</v>
      </c>
      <c r="AY39" s="13">
        <v>285</v>
      </c>
      <c r="AZ39" s="13">
        <v>272</v>
      </c>
      <c r="BA39" s="13">
        <v>639</v>
      </c>
      <c r="BB39" s="13">
        <v>534</v>
      </c>
      <c r="BC39" s="13">
        <v>321</v>
      </c>
      <c r="BD39" s="13">
        <v>262</v>
      </c>
      <c r="BE39" s="13" t="s">
        <v>244</v>
      </c>
      <c r="BF39" s="13">
        <v>2</v>
      </c>
      <c r="BG39" s="13">
        <v>204</v>
      </c>
      <c r="BH39" s="13">
        <v>164</v>
      </c>
      <c r="BI39" s="255" t="s">
        <v>480</v>
      </c>
      <c r="BJ39" s="13">
        <v>2</v>
      </c>
      <c r="BK39" s="101">
        <f t="shared" si="17"/>
        <v>159.75</v>
      </c>
      <c r="BL39" s="102">
        <f t="shared" si="18"/>
        <v>133.5</v>
      </c>
      <c r="BM39" s="1"/>
      <c r="BY39" s="1"/>
      <c r="BZ39" s="6" t="s">
        <v>8269</v>
      </c>
      <c r="CA39" s="434" t="s">
        <v>502</v>
      </c>
      <c r="CB39" s="104">
        <v>61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7</v>
      </c>
      <c r="AX40" s="13" t="s">
        <v>154</v>
      </c>
      <c r="AY40" s="13">
        <v>216</v>
      </c>
      <c r="AZ40" s="13">
        <v>188</v>
      </c>
      <c r="BA40" s="13">
        <v>425</v>
      </c>
      <c r="BB40" s="13">
        <v>375</v>
      </c>
      <c r="BC40" s="13">
        <v>183</v>
      </c>
      <c r="BD40" s="13">
        <v>187</v>
      </c>
      <c r="BE40" s="13" t="s">
        <v>253</v>
      </c>
      <c r="BF40" s="13">
        <v>4</v>
      </c>
      <c r="BG40" s="13">
        <v>230</v>
      </c>
      <c r="BH40" s="13">
        <v>184</v>
      </c>
      <c r="BI40" s="568" t="s">
        <v>471</v>
      </c>
      <c r="BJ40" s="13">
        <v>1</v>
      </c>
      <c r="BK40" s="101">
        <f t="shared" si="17"/>
        <v>70.83</v>
      </c>
      <c r="BL40" s="102">
        <f t="shared" si="18"/>
        <v>62.5</v>
      </c>
      <c r="BM40" s="1"/>
      <c r="BY40" s="1"/>
      <c r="BZ40" s="6" t="s">
        <v>8270</v>
      </c>
      <c r="CA40" s="246" t="s">
        <v>459</v>
      </c>
      <c r="CB40" s="104">
        <v>139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7</v>
      </c>
      <c r="AX41" s="13" t="s">
        <v>154</v>
      </c>
      <c r="AY41" s="13">
        <v>187</v>
      </c>
      <c r="AZ41" s="13">
        <v>185</v>
      </c>
      <c r="BA41" s="13">
        <v>364</v>
      </c>
      <c r="BB41" s="13">
        <v>334</v>
      </c>
      <c r="BC41" s="13">
        <v>160</v>
      </c>
      <c r="BD41" s="13">
        <v>149</v>
      </c>
      <c r="BE41" s="13" t="s">
        <v>262</v>
      </c>
      <c r="BF41" s="13">
        <v>2</v>
      </c>
      <c r="BG41" s="13">
        <v>86</v>
      </c>
      <c r="BH41" s="13">
        <v>92</v>
      </c>
      <c r="BI41" s="220" t="s">
        <v>415</v>
      </c>
      <c r="BJ41" s="13">
        <v>2</v>
      </c>
      <c r="BK41" s="101">
        <f t="shared" si="17"/>
        <v>72.8</v>
      </c>
      <c r="BL41" s="102">
        <f t="shared" si="18"/>
        <v>66.8</v>
      </c>
      <c r="BM41" s="1"/>
      <c r="BY41" s="1"/>
      <c r="BZ41" s="6" t="s">
        <v>8271</v>
      </c>
      <c r="CA41" s="246" t="s">
        <v>459</v>
      </c>
      <c r="CB41" s="104">
        <v>208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7</v>
      </c>
      <c r="AX42" s="13" t="s">
        <v>163</v>
      </c>
      <c r="AY42" s="13">
        <v>169</v>
      </c>
      <c r="AZ42" s="13">
        <v>159</v>
      </c>
      <c r="BA42" s="13">
        <v>320</v>
      </c>
      <c r="BB42" s="13">
        <v>283</v>
      </c>
      <c r="BC42" s="13">
        <v>123</v>
      </c>
      <c r="BD42" s="13">
        <v>124</v>
      </c>
      <c r="BE42" s="13" t="s">
        <v>172</v>
      </c>
      <c r="BF42" s="13">
        <v>2</v>
      </c>
      <c r="BG42" s="13">
        <v>117</v>
      </c>
      <c r="BH42" s="13">
        <v>84</v>
      </c>
      <c r="BI42" s="343" t="s">
        <v>442</v>
      </c>
      <c r="BJ42" s="13">
        <v>1</v>
      </c>
      <c r="BK42" s="101">
        <f t="shared" si="17"/>
        <v>53.33</v>
      </c>
      <c r="BL42" s="102">
        <f t="shared" si="18"/>
        <v>47.17</v>
      </c>
      <c r="BM42" s="1"/>
      <c r="BY42" s="1"/>
      <c r="BZ42" s="6" t="s">
        <v>8251</v>
      </c>
      <c r="CA42" s="104"/>
      <c r="CB42" s="104">
        <f>SUM(CZ3:CZ29)</f>
        <v>29061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4</v>
      </c>
      <c r="AX43" s="13" t="s">
        <v>163</v>
      </c>
      <c r="AY43" s="13">
        <v>70</v>
      </c>
      <c r="AZ43" s="13">
        <v>63</v>
      </c>
      <c r="BA43" s="13">
        <v>166</v>
      </c>
      <c r="BB43" s="13">
        <v>144</v>
      </c>
      <c r="BC43" s="13">
        <v>89</v>
      </c>
      <c r="BD43" s="13">
        <v>81</v>
      </c>
      <c r="BE43" s="13" t="s">
        <v>181</v>
      </c>
      <c r="BF43" s="13">
        <v>2</v>
      </c>
      <c r="BG43" s="13">
        <v>140</v>
      </c>
      <c r="BH43" s="13">
        <v>112</v>
      </c>
      <c r="BI43" s="560" t="s">
        <v>502</v>
      </c>
      <c r="BJ43" s="13">
        <v>0</v>
      </c>
      <c r="BK43" s="101">
        <f t="shared" si="17"/>
        <v>41.5</v>
      </c>
      <c r="BL43" s="102">
        <f t="shared" si="18"/>
        <v>36</v>
      </c>
      <c r="BM43" s="1"/>
      <c r="BY43" s="1"/>
      <c r="BZ43" s="6" t="s">
        <v>8321</v>
      </c>
      <c r="CA43" s="104"/>
      <c r="CB43" s="104">
        <f>(QUOTIENT(CB42,6)+MOD(CB42,6)/10)</f>
        <v>4843.3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5</v>
      </c>
      <c r="AX44" s="13" t="s">
        <v>163</v>
      </c>
      <c r="AY44" s="13">
        <v>124</v>
      </c>
      <c r="AZ44" s="13">
        <v>110</v>
      </c>
      <c r="BA44" s="13">
        <v>241</v>
      </c>
      <c r="BB44" s="13">
        <v>216</v>
      </c>
      <c r="BC44" s="13">
        <v>104</v>
      </c>
      <c r="BD44" s="13">
        <v>106</v>
      </c>
      <c r="BE44" s="13" t="s">
        <v>190</v>
      </c>
      <c r="BF44" s="13">
        <v>4</v>
      </c>
      <c r="BG44" s="13">
        <v>79</v>
      </c>
      <c r="BH44" s="13">
        <v>82</v>
      </c>
      <c r="BI44" s="458" t="s">
        <v>424</v>
      </c>
      <c r="BJ44" s="13">
        <v>0</v>
      </c>
      <c r="BK44" s="101">
        <f t="shared" si="17"/>
        <v>48.2</v>
      </c>
      <c r="BL44" s="102">
        <f t="shared" si="18"/>
        <v>43.2</v>
      </c>
      <c r="BM44" s="1"/>
      <c r="BY44" s="1"/>
      <c r="BZ44" s="6" t="s">
        <v>8322</v>
      </c>
      <c r="CA44" s="104"/>
      <c r="CB44" s="104">
        <f>ROUND(CB27*6/CB42,2)</f>
        <v>6.71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3</v>
      </c>
      <c r="AX45" s="13" t="s">
        <v>163</v>
      </c>
      <c r="AY45" s="13">
        <v>19</v>
      </c>
      <c r="AZ45" s="13">
        <v>21</v>
      </c>
      <c r="BA45" s="13">
        <v>35</v>
      </c>
      <c r="BB45" s="13">
        <v>41</v>
      </c>
      <c r="BC45" s="13">
        <v>16</v>
      </c>
      <c r="BD45" s="13">
        <v>20</v>
      </c>
      <c r="BE45" s="13" t="s">
        <v>199</v>
      </c>
      <c r="BF45" s="13">
        <v>9</v>
      </c>
      <c r="BG45" s="13">
        <v>24</v>
      </c>
      <c r="BH45" s="13">
        <v>24</v>
      </c>
      <c r="BI45" s="288" t="s">
        <v>560</v>
      </c>
      <c r="BJ45" s="13">
        <v>1</v>
      </c>
      <c r="BK45" s="101">
        <f t="shared" si="17"/>
        <v>17.5</v>
      </c>
      <c r="BL45" s="102">
        <f t="shared" si="18"/>
        <v>20.5</v>
      </c>
      <c r="BM45" s="1"/>
      <c r="BY45" s="1"/>
      <c r="BZ45" s="6" t="s">
        <v>8323</v>
      </c>
      <c r="CA45" s="104"/>
      <c r="CB45" s="104">
        <f>ROUND(CB27/CA1,2)</f>
        <v>325.14999999999998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3</v>
      </c>
      <c r="AX46" s="13" t="s">
        <v>163</v>
      </c>
      <c r="AY46" s="13">
        <v>46</v>
      </c>
      <c r="AZ46" s="13">
        <v>39</v>
      </c>
      <c r="BA46" s="13">
        <v>74</v>
      </c>
      <c r="BB46" s="13">
        <v>71</v>
      </c>
      <c r="BC46" s="13">
        <v>27</v>
      </c>
      <c r="BD46" s="13">
        <v>32</v>
      </c>
      <c r="BE46" s="13" t="s">
        <v>208</v>
      </c>
      <c r="BF46" s="13">
        <v>6</v>
      </c>
      <c r="BG46" s="13">
        <v>44</v>
      </c>
      <c r="BH46" s="13">
        <v>48</v>
      </c>
      <c r="BI46" s="253" t="s">
        <v>471</v>
      </c>
      <c r="BJ46" s="13">
        <v>1</v>
      </c>
      <c r="BK46" s="101">
        <f t="shared" si="17"/>
        <v>37</v>
      </c>
      <c r="BL46" s="102">
        <f t="shared" si="18"/>
        <v>35.5</v>
      </c>
      <c r="BM46" s="1"/>
      <c r="BY46" s="1"/>
      <c r="BZ46" s="6" t="s">
        <v>8324</v>
      </c>
      <c r="CA46" s="104"/>
      <c r="CB46" s="104">
        <f>ROUND(CB31/CA1,2)</f>
        <v>5.45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7</v>
      </c>
      <c r="AX47" s="13" t="s">
        <v>163</v>
      </c>
      <c r="AY47" s="13">
        <v>187</v>
      </c>
      <c r="AZ47" s="13">
        <v>180</v>
      </c>
      <c r="BA47" s="13">
        <v>408</v>
      </c>
      <c r="BB47" s="13">
        <v>347</v>
      </c>
      <c r="BC47" s="13">
        <v>203</v>
      </c>
      <c r="BD47" s="13">
        <v>167</v>
      </c>
      <c r="BE47" s="13" t="s">
        <v>217</v>
      </c>
      <c r="BF47" s="13">
        <v>2</v>
      </c>
      <c r="BG47" s="13">
        <v>128</v>
      </c>
      <c r="BH47" s="13">
        <v>104</v>
      </c>
      <c r="BI47" s="458" t="s">
        <v>424</v>
      </c>
      <c r="BJ47" s="13">
        <v>1</v>
      </c>
      <c r="BK47" s="101">
        <f t="shared" si="17"/>
        <v>68</v>
      </c>
      <c r="BL47" s="102">
        <f t="shared" si="18"/>
        <v>57.83</v>
      </c>
      <c r="BM47" s="1"/>
      <c r="BY47" s="1"/>
      <c r="BZ47" s="6" t="s">
        <v>8325</v>
      </c>
      <c r="CA47" s="104"/>
      <c r="CB47" s="104">
        <f>ROUND(CB32/CA1,2)</f>
        <v>23.24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10</v>
      </c>
      <c r="AX48" s="13" t="s">
        <v>163</v>
      </c>
      <c r="AY48" s="13">
        <v>268</v>
      </c>
      <c r="AZ48" s="13">
        <v>273</v>
      </c>
      <c r="BA48" s="13">
        <v>541</v>
      </c>
      <c r="BB48" s="13">
        <v>526</v>
      </c>
      <c r="BC48" s="13">
        <v>251</v>
      </c>
      <c r="BD48" s="13">
        <v>253</v>
      </c>
      <c r="BE48" s="13" t="s">
        <v>226</v>
      </c>
      <c r="BF48" s="13">
        <v>3</v>
      </c>
      <c r="BG48" s="13">
        <v>204</v>
      </c>
      <c r="BH48" s="13">
        <v>204</v>
      </c>
      <c r="BI48" s="292" t="s">
        <v>582</v>
      </c>
      <c r="BJ48" s="13">
        <v>2</v>
      </c>
      <c r="BK48" s="101">
        <f t="shared" si="17"/>
        <v>67.63</v>
      </c>
      <c r="BL48" s="102">
        <f t="shared" si="18"/>
        <v>65.75</v>
      </c>
      <c r="BM48" s="1"/>
      <c r="BY48" s="1"/>
      <c r="BZ48" s="6" t="s">
        <v>8326</v>
      </c>
      <c r="CA48" s="104"/>
      <c r="CB48" s="104">
        <f>ROUND(CB35/CA1,2)</f>
        <v>11.12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5</v>
      </c>
      <c r="AX49" s="13" t="s">
        <v>163</v>
      </c>
      <c r="AY49" s="13">
        <v>155</v>
      </c>
      <c r="AZ49" s="13">
        <v>139</v>
      </c>
      <c r="BA49" s="13">
        <v>303</v>
      </c>
      <c r="BB49" s="13">
        <v>268</v>
      </c>
      <c r="BC49" s="13">
        <v>141</v>
      </c>
      <c r="BD49" s="13">
        <v>129</v>
      </c>
      <c r="BE49" s="13" t="s">
        <v>235</v>
      </c>
      <c r="BF49" s="13">
        <v>6</v>
      </c>
      <c r="BG49" s="13">
        <v>95</v>
      </c>
      <c r="BH49" s="13">
        <v>88</v>
      </c>
      <c r="BI49" s="349" t="s">
        <v>476</v>
      </c>
      <c r="BJ49" s="13">
        <v>0</v>
      </c>
      <c r="BK49" s="101">
        <f t="shared" si="17"/>
        <v>60.6</v>
      </c>
      <c r="BL49" s="102">
        <f t="shared" si="18"/>
        <v>53.6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3</v>
      </c>
      <c r="AX50" s="13" t="s">
        <v>163</v>
      </c>
      <c r="AY50" s="13">
        <v>70</v>
      </c>
      <c r="AZ50" s="13">
        <v>80</v>
      </c>
      <c r="BA50" s="13">
        <v>152</v>
      </c>
      <c r="BB50" s="13">
        <v>143</v>
      </c>
      <c r="BC50" s="13">
        <v>76</v>
      </c>
      <c r="BD50" s="13">
        <v>63</v>
      </c>
      <c r="BE50" s="13" t="s">
        <v>244</v>
      </c>
      <c r="BF50" s="13">
        <v>6</v>
      </c>
      <c r="BG50" s="13">
        <v>79</v>
      </c>
      <c r="BH50" s="13">
        <v>82</v>
      </c>
      <c r="BI50" s="325" t="s">
        <v>552</v>
      </c>
      <c r="BJ50" s="13">
        <v>0</v>
      </c>
      <c r="BK50" s="101">
        <f t="shared" si="17"/>
        <v>50.67</v>
      </c>
      <c r="BL50" s="102">
        <f t="shared" si="18"/>
        <v>47.67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11</v>
      </c>
      <c r="AX51" s="13" t="s">
        <v>163</v>
      </c>
      <c r="AY51" s="13">
        <v>231</v>
      </c>
      <c r="AZ51" s="13">
        <v>224</v>
      </c>
      <c r="BA51" s="13">
        <v>501</v>
      </c>
      <c r="BB51" s="13">
        <v>441</v>
      </c>
      <c r="BC51" s="13">
        <v>240</v>
      </c>
      <c r="BD51" s="13">
        <v>217</v>
      </c>
      <c r="BE51" s="13" t="s">
        <v>253</v>
      </c>
      <c r="BF51" s="13">
        <v>1</v>
      </c>
      <c r="BG51" s="13">
        <v>198</v>
      </c>
      <c r="BH51" s="13">
        <v>165</v>
      </c>
      <c r="BI51" s="565" t="s">
        <v>463</v>
      </c>
      <c r="BJ51" s="13">
        <v>1</v>
      </c>
      <c r="BK51" s="101">
        <f t="shared" si="17"/>
        <v>50.1</v>
      </c>
      <c r="BL51" s="102">
        <f t="shared" si="18"/>
        <v>44.1</v>
      </c>
      <c r="BM51" s="1"/>
    </row>
    <row r="52" spans="47:82" x14ac:dyDescent="0.25">
      <c r="AU52" s="1"/>
      <c r="AV52" s="103">
        <v>50</v>
      </c>
      <c r="AW52" s="13">
        <v>4</v>
      </c>
      <c r="AX52" s="13" t="s">
        <v>163</v>
      </c>
      <c r="AY52" s="13">
        <v>44</v>
      </c>
      <c r="AZ52" s="13">
        <v>54</v>
      </c>
      <c r="BA52" s="13">
        <v>119</v>
      </c>
      <c r="BB52" s="13">
        <v>120</v>
      </c>
      <c r="BC52" s="13">
        <v>70</v>
      </c>
      <c r="BD52" s="13">
        <v>66</v>
      </c>
      <c r="BE52" s="13" t="s">
        <v>262</v>
      </c>
      <c r="BF52" s="13">
        <v>3</v>
      </c>
      <c r="BG52" s="13">
        <v>83</v>
      </c>
      <c r="BH52" s="13">
        <v>83</v>
      </c>
      <c r="BI52" s="253" t="s">
        <v>471</v>
      </c>
      <c r="BJ52" s="13">
        <v>0</v>
      </c>
      <c r="BK52" s="101">
        <f t="shared" si="17"/>
        <v>29.75</v>
      </c>
      <c r="BL52" s="102">
        <f t="shared" si="18"/>
        <v>30</v>
      </c>
      <c r="BM52" s="1"/>
    </row>
    <row r="53" spans="47:82" x14ac:dyDescent="0.25">
      <c r="AU53" s="1"/>
      <c r="AV53" s="103">
        <v>51</v>
      </c>
      <c r="AW53" s="13">
        <v>5</v>
      </c>
      <c r="AX53" s="13" t="s">
        <v>172</v>
      </c>
      <c r="AY53" s="13">
        <v>150</v>
      </c>
      <c r="AZ53" s="13">
        <v>135</v>
      </c>
      <c r="BA53" s="13">
        <v>376</v>
      </c>
      <c r="BB53" s="13">
        <v>300</v>
      </c>
      <c r="BC53" s="13">
        <v>204</v>
      </c>
      <c r="BD53" s="13">
        <v>165</v>
      </c>
      <c r="BE53" s="13" t="s">
        <v>181</v>
      </c>
      <c r="BF53" s="13">
        <v>7</v>
      </c>
      <c r="BG53" s="13">
        <v>199</v>
      </c>
      <c r="BH53" s="13">
        <v>147</v>
      </c>
      <c r="BI53" s="703" t="s">
        <v>489</v>
      </c>
      <c r="BJ53" s="13">
        <v>1</v>
      </c>
      <c r="BK53" s="101">
        <f t="shared" si="17"/>
        <v>94</v>
      </c>
      <c r="BL53" s="102">
        <f t="shared" si="18"/>
        <v>75</v>
      </c>
      <c r="BM53" s="1"/>
    </row>
    <row r="54" spans="47:82" x14ac:dyDescent="0.25">
      <c r="AU54" s="1"/>
      <c r="AV54" s="103">
        <v>52</v>
      </c>
      <c r="AW54" s="13">
        <v>5</v>
      </c>
      <c r="AX54" s="13" t="s">
        <v>172</v>
      </c>
      <c r="AY54" s="13">
        <v>135</v>
      </c>
      <c r="AZ54" s="13">
        <v>127</v>
      </c>
      <c r="BA54" s="13">
        <v>243</v>
      </c>
      <c r="BB54" s="13">
        <v>213</v>
      </c>
      <c r="BC54" s="13">
        <v>94</v>
      </c>
      <c r="BD54" s="13">
        <v>86</v>
      </c>
      <c r="BE54" s="13" t="s">
        <v>190</v>
      </c>
      <c r="BF54" s="13">
        <v>4</v>
      </c>
      <c r="BG54" s="13">
        <v>70</v>
      </c>
      <c r="BH54" s="13">
        <v>62</v>
      </c>
      <c r="BI54" s="334" t="s">
        <v>514</v>
      </c>
      <c r="BJ54" s="13">
        <v>1</v>
      </c>
      <c r="BK54" s="101">
        <f t="shared" si="17"/>
        <v>60.75</v>
      </c>
      <c r="BL54" s="102">
        <f t="shared" si="18"/>
        <v>53.25</v>
      </c>
      <c r="BM54" s="1"/>
    </row>
    <row r="55" spans="47:82" x14ac:dyDescent="0.25">
      <c r="AU55" s="1"/>
      <c r="AV55" s="103">
        <v>53</v>
      </c>
      <c r="AW55" s="13">
        <v>7</v>
      </c>
      <c r="AX55" s="13" t="s">
        <v>172</v>
      </c>
      <c r="AY55" s="13">
        <v>251</v>
      </c>
      <c r="AZ55" s="13">
        <v>222</v>
      </c>
      <c r="BA55" s="13">
        <v>483</v>
      </c>
      <c r="BB55" s="13">
        <v>419</v>
      </c>
      <c r="BC55" s="13">
        <v>206</v>
      </c>
      <c r="BD55" s="13">
        <v>197</v>
      </c>
      <c r="BE55" s="13" t="s">
        <v>199</v>
      </c>
      <c r="BF55" s="13">
        <v>2</v>
      </c>
      <c r="BG55" s="13">
        <v>183</v>
      </c>
      <c r="BH55" s="13">
        <v>196</v>
      </c>
      <c r="BI55" s="333" t="s">
        <v>451</v>
      </c>
      <c r="BJ55" s="13">
        <v>2</v>
      </c>
      <c r="BK55" s="101">
        <f t="shared" si="17"/>
        <v>96.6</v>
      </c>
      <c r="BL55" s="102">
        <f t="shared" si="18"/>
        <v>83.8</v>
      </c>
      <c r="BM55" s="1"/>
    </row>
    <row r="56" spans="47:82" x14ac:dyDescent="0.25">
      <c r="AU56" s="1"/>
      <c r="AV56" s="103">
        <v>54</v>
      </c>
      <c r="AW56" s="13">
        <v>3</v>
      </c>
      <c r="AX56" s="13" t="s">
        <v>172</v>
      </c>
      <c r="AY56" s="13">
        <v>37</v>
      </c>
      <c r="AZ56" s="13">
        <v>42</v>
      </c>
      <c r="BA56" s="13">
        <v>113</v>
      </c>
      <c r="BB56" s="13">
        <v>102</v>
      </c>
      <c r="BC56" s="13">
        <v>76</v>
      </c>
      <c r="BD56" s="13">
        <v>60</v>
      </c>
      <c r="BE56" s="13" t="s">
        <v>208</v>
      </c>
      <c r="BF56" s="13">
        <v>8</v>
      </c>
      <c r="BG56" s="13">
        <v>57</v>
      </c>
      <c r="BH56" s="13">
        <v>47</v>
      </c>
      <c r="BI56" s="342" t="s">
        <v>437</v>
      </c>
      <c r="BJ56" s="13">
        <v>0</v>
      </c>
      <c r="BK56" s="101">
        <f t="shared" si="17"/>
        <v>37.67</v>
      </c>
      <c r="BL56" s="102">
        <f t="shared" si="18"/>
        <v>34</v>
      </c>
      <c r="BM56" s="1"/>
    </row>
    <row r="57" spans="47:82" x14ac:dyDescent="0.25">
      <c r="AU57" s="1"/>
      <c r="AV57" s="103">
        <v>55</v>
      </c>
      <c r="AW57" s="13">
        <v>4</v>
      </c>
      <c r="AX57" s="13" t="s">
        <v>172</v>
      </c>
      <c r="AY57" s="13">
        <v>76</v>
      </c>
      <c r="AZ57" s="13">
        <v>83</v>
      </c>
      <c r="BA57" s="13">
        <v>162</v>
      </c>
      <c r="BB57" s="13">
        <v>161</v>
      </c>
      <c r="BC57" s="13">
        <v>82</v>
      </c>
      <c r="BD57" s="13">
        <v>78</v>
      </c>
      <c r="BE57" s="13" t="s">
        <v>217</v>
      </c>
      <c r="BF57" s="13">
        <v>3</v>
      </c>
      <c r="BG57" s="13">
        <v>131</v>
      </c>
      <c r="BH57" s="13">
        <v>112</v>
      </c>
      <c r="BI57" s="248" t="s">
        <v>463</v>
      </c>
      <c r="BJ57" s="13">
        <v>1</v>
      </c>
      <c r="BK57" s="101">
        <f t="shared" si="17"/>
        <v>54</v>
      </c>
      <c r="BL57" s="102">
        <f t="shared" si="18"/>
        <v>53.67</v>
      </c>
      <c r="BM57" s="1"/>
    </row>
    <row r="58" spans="47:82" x14ac:dyDescent="0.25">
      <c r="AU58" s="1"/>
      <c r="AV58" s="103">
        <v>56</v>
      </c>
      <c r="AW58" s="13">
        <v>5</v>
      </c>
      <c r="AX58" s="13" t="s">
        <v>172</v>
      </c>
      <c r="AY58" s="13">
        <v>97</v>
      </c>
      <c r="AZ58" s="13">
        <v>105</v>
      </c>
      <c r="BA58" s="13">
        <v>204</v>
      </c>
      <c r="BB58" s="13">
        <v>207</v>
      </c>
      <c r="BC58" s="13">
        <v>94</v>
      </c>
      <c r="BD58" s="13">
        <v>102</v>
      </c>
      <c r="BE58" s="13" t="s">
        <v>226</v>
      </c>
      <c r="BF58" s="13">
        <v>4</v>
      </c>
      <c r="BG58" s="13">
        <v>77</v>
      </c>
      <c r="BH58" s="13">
        <v>85</v>
      </c>
      <c r="BI58" s="477" t="s">
        <v>471</v>
      </c>
      <c r="BJ58" s="13">
        <v>0</v>
      </c>
      <c r="BK58" s="101">
        <f t="shared" si="17"/>
        <v>40.799999999999997</v>
      </c>
      <c r="BL58" s="102">
        <f t="shared" si="18"/>
        <v>41.4</v>
      </c>
      <c r="BM58" s="1"/>
    </row>
    <row r="59" spans="47:82" x14ac:dyDescent="0.25">
      <c r="AU59" s="1"/>
      <c r="AV59" s="103">
        <v>57</v>
      </c>
      <c r="AW59" s="13">
        <v>7</v>
      </c>
      <c r="AX59" s="13" t="s">
        <v>172</v>
      </c>
      <c r="AY59" s="13">
        <v>70</v>
      </c>
      <c r="AZ59" s="13">
        <v>68</v>
      </c>
      <c r="BA59" s="13">
        <v>131</v>
      </c>
      <c r="BB59" s="13">
        <v>110</v>
      </c>
      <c r="BC59" s="13">
        <v>56</v>
      </c>
      <c r="BD59" s="13">
        <v>42</v>
      </c>
      <c r="BE59" s="13" t="s">
        <v>235</v>
      </c>
      <c r="BF59" s="13">
        <v>3</v>
      </c>
      <c r="BG59" s="13">
        <v>83</v>
      </c>
      <c r="BH59" s="13">
        <v>54</v>
      </c>
      <c r="BI59" s="782" t="s">
        <v>476</v>
      </c>
      <c r="BJ59" s="13">
        <v>1</v>
      </c>
      <c r="BK59" s="101">
        <f t="shared" si="17"/>
        <v>21.83</v>
      </c>
      <c r="BL59" s="102">
        <f t="shared" si="18"/>
        <v>18.329999999999998</v>
      </c>
      <c r="BM59" s="1"/>
    </row>
    <row r="60" spans="47:82" x14ac:dyDescent="0.25">
      <c r="AU60" s="1"/>
      <c r="AV60" s="103">
        <v>58</v>
      </c>
      <c r="AW60" s="13">
        <v>3</v>
      </c>
      <c r="AX60" s="13" t="s">
        <v>172</v>
      </c>
      <c r="AY60" s="13">
        <v>28</v>
      </c>
      <c r="AZ60" s="13">
        <v>43</v>
      </c>
      <c r="BA60" s="13">
        <v>93</v>
      </c>
      <c r="BB60" s="13">
        <v>93</v>
      </c>
      <c r="BC60" s="13">
        <v>60</v>
      </c>
      <c r="BD60" s="13">
        <v>50</v>
      </c>
      <c r="BE60" s="13" t="s">
        <v>244</v>
      </c>
      <c r="BF60" s="13">
        <v>6</v>
      </c>
      <c r="BG60" s="13">
        <v>40</v>
      </c>
      <c r="BH60" s="13">
        <v>36</v>
      </c>
      <c r="BI60" s="330" t="s">
        <v>424</v>
      </c>
      <c r="BJ60" s="13">
        <v>2</v>
      </c>
      <c r="BK60" s="101">
        <f t="shared" si="17"/>
        <v>93</v>
      </c>
      <c r="BL60" s="102">
        <f t="shared" si="18"/>
        <v>93</v>
      </c>
      <c r="BM60" s="1"/>
    </row>
    <row r="61" spans="47:82" x14ac:dyDescent="0.25">
      <c r="AU61" s="1"/>
      <c r="AV61" s="103">
        <v>59</v>
      </c>
      <c r="AW61" s="13">
        <v>7</v>
      </c>
      <c r="AX61" s="13" t="s">
        <v>172</v>
      </c>
      <c r="AY61" s="13">
        <v>208</v>
      </c>
      <c r="AZ61" s="13">
        <v>180</v>
      </c>
      <c r="BA61" s="13">
        <v>482</v>
      </c>
      <c r="BB61" s="13">
        <v>367</v>
      </c>
      <c r="BC61" s="13">
        <v>254</v>
      </c>
      <c r="BD61" s="13">
        <v>187</v>
      </c>
      <c r="BE61" s="13" t="s">
        <v>253</v>
      </c>
      <c r="BF61" s="13">
        <v>2</v>
      </c>
      <c r="BG61" s="13">
        <v>243</v>
      </c>
      <c r="BH61" s="13">
        <v>191</v>
      </c>
      <c r="BI61" s="461" t="s">
        <v>433</v>
      </c>
      <c r="BJ61" s="13">
        <v>2</v>
      </c>
      <c r="BK61" s="101">
        <f t="shared" si="17"/>
        <v>96.4</v>
      </c>
      <c r="BL61" s="102">
        <f t="shared" si="18"/>
        <v>73.400000000000006</v>
      </c>
      <c r="BM61" s="1"/>
    </row>
    <row r="62" spans="47:82" x14ac:dyDescent="0.25">
      <c r="AU62" s="1"/>
      <c r="AV62" s="103">
        <v>60</v>
      </c>
      <c r="AW62" s="13">
        <v>3</v>
      </c>
      <c r="AX62" s="13" t="s">
        <v>172</v>
      </c>
      <c r="AY62" s="13">
        <v>69</v>
      </c>
      <c r="AZ62" s="13">
        <v>68</v>
      </c>
      <c r="BA62" s="13">
        <v>110</v>
      </c>
      <c r="BB62" s="13">
        <v>112</v>
      </c>
      <c r="BC62" s="13">
        <v>39</v>
      </c>
      <c r="BD62" s="13">
        <v>44</v>
      </c>
      <c r="BE62" s="13" t="s">
        <v>262</v>
      </c>
      <c r="BF62" s="13">
        <v>2</v>
      </c>
      <c r="BG62" s="13">
        <v>85</v>
      </c>
      <c r="BH62" s="13">
        <v>83</v>
      </c>
      <c r="BI62" s="564" t="s">
        <v>424</v>
      </c>
      <c r="BJ62" s="13">
        <v>0</v>
      </c>
      <c r="BK62" s="101">
        <f t="shared" si="17"/>
        <v>36.67</v>
      </c>
      <c r="BL62" s="102">
        <f t="shared" si="18"/>
        <v>37.33</v>
      </c>
      <c r="BM62" s="1"/>
    </row>
    <row r="63" spans="47:82" x14ac:dyDescent="0.25">
      <c r="AU63" s="1"/>
      <c r="AV63" s="103">
        <v>61</v>
      </c>
      <c r="AW63" s="13">
        <v>3</v>
      </c>
      <c r="AX63" s="13" t="s">
        <v>181</v>
      </c>
      <c r="AY63" s="13">
        <v>123</v>
      </c>
      <c r="AZ63" s="13">
        <v>118</v>
      </c>
      <c r="BA63" s="13">
        <v>301</v>
      </c>
      <c r="BB63" s="13">
        <v>248</v>
      </c>
      <c r="BC63" s="13">
        <v>156</v>
      </c>
      <c r="BD63" s="13">
        <v>130</v>
      </c>
      <c r="BE63" s="13" t="s">
        <v>190</v>
      </c>
      <c r="BF63" s="13">
        <v>4</v>
      </c>
      <c r="BG63" s="13">
        <v>141</v>
      </c>
      <c r="BH63" s="13">
        <v>121</v>
      </c>
      <c r="BI63" s="435" t="s">
        <v>502</v>
      </c>
      <c r="BJ63" s="13">
        <v>1</v>
      </c>
      <c r="BK63" s="101">
        <f t="shared" si="17"/>
        <v>150.5</v>
      </c>
      <c r="BL63" s="102">
        <f t="shared" si="18"/>
        <v>124</v>
      </c>
      <c r="BM63" s="1"/>
    </row>
    <row r="64" spans="47:82" x14ac:dyDescent="0.25">
      <c r="AU64" s="1"/>
      <c r="AV64" s="103">
        <v>62</v>
      </c>
      <c r="AW64" s="13">
        <v>8</v>
      </c>
      <c r="AX64" s="13" t="s">
        <v>181</v>
      </c>
      <c r="AY64" s="13">
        <v>177</v>
      </c>
      <c r="AZ64" s="13">
        <v>164</v>
      </c>
      <c r="BA64" s="13">
        <v>340</v>
      </c>
      <c r="BB64" s="13">
        <v>297</v>
      </c>
      <c r="BC64" s="13">
        <v>151</v>
      </c>
      <c r="BD64" s="13">
        <v>133</v>
      </c>
      <c r="BE64" s="13" t="s">
        <v>199</v>
      </c>
      <c r="BF64" s="13">
        <v>8</v>
      </c>
      <c r="BG64" s="13">
        <v>123</v>
      </c>
      <c r="BH64" s="13">
        <v>96</v>
      </c>
      <c r="BI64" s="593" t="s">
        <v>529</v>
      </c>
      <c r="BJ64" s="13">
        <v>1</v>
      </c>
      <c r="BK64" s="101">
        <f t="shared" si="17"/>
        <v>48.57</v>
      </c>
      <c r="BL64" s="102">
        <f t="shared" si="18"/>
        <v>42.43</v>
      </c>
      <c r="BM64" s="1"/>
    </row>
    <row r="65" spans="47:65" x14ac:dyDescent="0.25">
      <c r="AU65" s="1"/>
      <c r="AV65" s="103">
        <v>63</v>
      </c>
      <c r="AW65" s="13">
        <v>6</v>
      </c>
      <c r="AX65" s="13" t="s">
        <v>181</v>
      </c>
      <c r="AY65" s="13">
        <v>133</v>
      </c>
      <c r="AZ65" s="13">
        <v>131</v>
      </c>
      <c r="BA65" s="13">
        <v>260</v>
      </c>
      <c r="BB65" s="13">
        <v>246</v>
      </c>
      <c r="BC65" s="13">
        <v>113</v>
      </c>
      <c r="BD65" s="13">
        <v>115</v>
      </c>
      <c r="BE65" s="13" t="s">
        <v>208</v>
      </c>
      <c r="BF65" s="13">
        <v>2</v>
      </c>
      <c r="BG65" s="13">
        <v>60</v>
      </c>
      <c r="BH65" s="13">
        <v>58</v>
      </c>
      <c r="BI65" s="803" t="s">
        <v>548</v>
      </c>
      <c r="BJ65" s="13">
        <v>0</v>
      </c>
      <c r="BK65" s="101">
        <f t="shared" si="17"/>
        <v>43.33</v>
      </c>
      <c r="BL65" s="102">
        <f t="shared" si="18"/>
        <v>41</v>
      </c>
      <c r="BM65" s="1"/>
    </row>
    <row r="66" spans="47:65" x14ac:dyDescent="0.25">
      <c r="AU66" s="1"/>
      <c r="AV66" s="103">
        <v>64</v>
      </c>
      <c r="AW66" s="13">
        <v>4</v>
      </c>
      <c r="AX66" s="13" t="s">
        <v>181</v>
      </c>
      <c r="AY66" s="13">
        <v>152</v>
      </c>
      <c r="AZ66" s="13">
        <v>103</v>
      </c>
      <c r="BA66" s="13">
        <v>261</v>
      </c>
      <c r="BB66" s="13">
        <v>201</v>
      </c>
      <c r="BC66" s="13">
        <v>101</v>
      </c>
      <c r="BD66" s="13">
        <v>98</v>
      </c>
      <c r="BE66" s="13" t="s">
        <v>217</v>
      </c>
      <c r="BF66" s="13">
        <v>4</v>
      </c>
      <c r="BG66" s="13">
        <v>107</v>
      </c>
      <c r="BH66" s="13">
        <v>85</v>
      </c>
      <c r="BI66" s="433" t="s">
        <v>415</v>
      </c>
      <c r="BJ66" s="13">
        <v>2</v>
      </c>
      <c r="BK66" s="101">
        <f t="shared" si="17"/>
        <v>130.5</v>
      </c>
      <c r="BL66" s="102">
        <f t="shared" si="18"/>
        <v>100.5</v>
      </c>
      <c r="BM66" s="1"/>
    </row>
    <row r="67" spans="47:65" x14ac:dyDescent="0.25">
      <c r="AU67" s="1"/>
      <c r="AV67" s="103">
        <v>65</v>
      </c>
      <c r="AW67" s="13">
        <v>3</v>
      </c>
      <c r="AX67" s="13" t="s">
        <v>181</v>
      </c>
      <c r="AY67" s="13">
        <v>39</v>
      </c>
      <c r="AZ67" s="13">
        <v>44</v>
      </c>
      <c r="BA67" s="13">
        <v>112</v>
      </c>
      <c r="BB67" s="13">
        <v>95</v>
      </c>
      <c r="BC67" s="13">
        <v>67</v>
      </c>
      <c r="BD67" s="13">
        <v>51</v>
      </c>
      <c r="BE67" s="13" t="s">
        <v>226</v>
      </c>
      <c r="BF67" s="13">
        <v>3</v>
      </c>
      <c r="BG67" s="13">
        <v>62</v>
      </c>
      <c r="BH67" s="13">
        <v>51</v>
      </c>
      <c r="BI67" s="477" t="s">
        <v>471</v>
      </c>
      <c r="BJ67" s="13">
        <v>0</v>
      </c>
      <c r="BK67" s="101">
        <f t="shared" ref="BK67:BK98" si="19">ROUND(BA67/(AW67-BJ67),2)</f>
        <v>37.33</v>
      </c>
      <c r="BL67" s="102">
        <f t="shared" ref="BL67:BL98" si="20">ROUND(BB67/(AW67-BJ67),2)</f>
        <v>31.67</v>
      </c>
      <c r="BM67" s="1"/>
    </row>
    <row r="68" spans="47:65" x14ac:dyDescent="0.25">
      <c r="AU68" s="1"/>
      <c r="AV68" s="103">
        <v>66</v>
      </c>
      <c r="AW68" s="13">
        <v>4</v>
      </c>
      <c r="AX68" s="13" t="s">
        <v>181</v>
      </c>
      <c r="AY68" s="13">
        <v>90</v>
      </c>
      <c r="AZ68" s="13">
        <v>96</v>
      </c>
      <c r="BA68" s="13">
        <v>180</v>
      </c>
      <c r="BB68" s="13">
        <v>171</v>
      </c>
      <c r="BC68" s="13">
        <v>85</v>
      </c>
      <c r="BD68" s="13">
        <v>75</v>
      </c>
      <c r="BE68" s="13" t="s">
        <v>235</v>
      </c>
      <c r="BF68" s="13">
        <v>3</v>
      </c>
      <c r="BG68" s="13">
        <v>105</v>
      </c>
      <c r="BH68" s="13">
        <v>104</v>
      </c>
      <c r="BI68" s="240" t="s">
        <v>446</v>
      </c>
      <c r="BJ68" s="13">
        <v>0</v>
      </c>
      <c r="BK68" s="101">
        <f t="shared" si="19"/>
        <v>45</v>
      </c>
      <c r="BL68" s="102">
        <f t="shared" si="20"/>
        <v>42.75</v>
      </c>
      <c r="BM68" s="1"/>
    </row>
    <row r="69" spans="47:65" x14ac:dyDescent="0.25">
      <c r="AU69" s="1"/>
      <c r="AV69" s="103">
        <v>67</v>
      </c>
      <c r="AW69" s="13">
        <v>5</v>
      </c>
      <c r="AX69" s="13" t="s">
        <v>181</v>
      </c>
      <c r="AY69" s="13">
        <v>130</v>
      </c>
      <c r="AZ69" s="13">
        <v>122</v>
      </c>
      <c r="BA69" s="13">
        <v>295</v>
      </c>
      <c r="BB69" s="13">
        <v>254</v>
      </c>
      <c r="BC69" s="13">
        <v>149</v>
      </c>
      <c r="BD69" s="13">
        <v>132</v>
      </c>
      <c r="BE69" s="13" t="s">
        <v>244</v>
      </c>
      <c r="BF69" s="13">
        <v>1</v>
      </c>
      <c r="BG69" s="13">
        <v>126</v>
      </c>
      <c r="BH69" s="13">
        <v>106</v>
      </c>
      <c r="BI69" s="804" t="s">
        <v>442</v>
      </c>
      <c r="BJ69" s="13">
        <v>0</v>
      </c>
      <c r="BK69" s="101">
        <f t="shared" si="19"/>
        <v>59</v>
      </c>
      <c r="BL69" s="102">
        <f t="shared" si="20"/>
        <v>50.8</v>
      </c>
      <c r="BM69" s="1"/>
    </row>
    <row r="70" spans="47:65" x14ac:dyDescent="0.25">
      <c r="AU70" s="1"/>
      <c r="AV70" s="103">
        <v>68</v>
      </c>
      <c r="AW70" s="13">
        <v>4</v>
      </c>
      <c r="AX70" s="13" t="s">
        <v>181</v>
      </c>
      <c r="AY70" s="13">
        <v>86</v>
      </c>
      <c r="AZ70" s="13">
        <v>66</v>
      </c>
      <c r="BA70" s="13">
        <v>124</v>
      </c>
      <c r="BB70" s="13">
        <v>106</v>
      </c>
      <c r="BC70" s="13">
        <v>32</v>
      </c>
      <c r="BD70" s="13">
        <v>40</v>
      </c>
      <c r="BE70" s="13" t="s">
        <v>253</v>
      </c>
      <c r="BF70" s="13">
        <v>4</v>
      </c>
      <c r="BG70" s="13">
        <v>49</v>
      </c>
      <c r="BH70" s="13">
        <v>29</v>
      </c>
      <c r="BI70" s="477" t="s">
        <v>471</v>
      </c>
      <c r="BJ70" s="13">
        <v>1</v>
      </c>
      <c r="BK70" s="101">
        <f t="shared" si="19"/>
        <v>41.33</v>
      </c>
      <c r="BL70" s="102">
        <f t="shared" si="20"/>
        <v>35.33</v>
      </c>
      <c r="BM70" s="1"/>
    </row>
    <row r="71" spans="47:65" x14ac:dyDescent="0.25">
      <c r="AU71" s="1"/>
      <c r="AV71" s="103">
        <v>69</v>
      </c>
      <c r="AW71" s="13">
        <v>3</v>
      </c>
      <c r="AX71" s="13" t="s">
        <v>181</v>
      </c>
      <c r="AY71" s="13">
        <v>50</v>
      </c>
      <c r="AZ71" s="13">
        <v>54</v>
      </c>
      <c r="BA71" s="13">
        <v>72</v>
      </c>
      <c r="BB71" s="13">
        <v>77</v>
      </c>
      <c r="BC71" s="13">
        <v>18</v>
      </c>
      <c r="BD71" s="13">
        <v>23</v>
      </c>
      <c r="BE71" s="13" t="s">
        <v>262</v>
      </c>
      <c r="BF71" s="13">
        <v>2</v>
      </c>
      <c r="BG71" s="13">
        <v>42</v>
      </c>
      <c r="BH71" s="13">
        <v>38</v>
      </c>
      <c r="BI71" s="253" t="s">
        <v>471</v>
      </c>
      <c r="BJ71" s="13">
        <v>0</v>
      </c>
      <c r="BK71" s="101">
        <f t="shared" si="19"/>
        <v>24</v>
      </c>
      <c r="BL71" s="102">
        <f t="shared" si="20"/>
        <v>25.67</v>
      </c>
      <c r="BM71" s="1"/>
    </row>
    <row r="72" spans="47:65" x14ac:dyDescent="0.25">
      <c r="AU72" s="1"/>
      <c r="AV72" s="103">
        <v>70</v>
      </c>
      <c r="AW72" s="13">
        <v>7</v>
      </c>
      <c r="AX72" s="13" t="s">
        <v>190</v>
      </c>
      <c r="AY72" s="13">
        <v>250</v>
      </c>
      <c r="AZ72" s="13">
        <v>259</v>
      </c>
      <c r="BA72" s="13">
        <v>595</v>
      </c>
      <c r="BB72" s="13">
        <v>551</v>
      </c>
      <c r="BC72" s="13">
        <v>300</v>
      </c>
      <c r="BD72" s="13">
        <v>292</v>
      </c>
      <c r="BE72" s="13" t="s">
        <v>199</v>
      </c>
      <c r="BF72" s="13">
        <v>4</v>
      </c>
      <c r="BG72" s="13">
        <v>239</v>
      </c>
      <c r="BH72" s="13">
        <v>237</v>
      </c>
      <c r="BI72" s="267" t="s">
        <v>502</v>
      </c>
      <c r="BJ72" s="13">
        <v>3</v>
      </c>
      <c r="BK72" s="101">
        <f t="shared" si="19"/>
        <v>148.75</v>
      </c>
      <c r="BL72" s="102">
        <f t="shared" si="20"/>
        <v>137.75</v>
      </c>
      <c r="BM72" s="1"/>
    </row>
    <row r="73" spans="47:65" x14ac:dyDescent="0.25">
      <c r="AU73" s="1"/>
      <c r="AV73" s="103">
        <v>71</v>
      </c>
      <c r="AW73" s="13">
        <v>8</v>
      </c>
      <c r="AX73" s="13" t="s">
        <v>190</v>
      </c>
      <c r="AY73" s="13">
        <v>112</v>
      </c>
      <c r="AZ73" s="13">
        <v>114</v>
      </c>
      <c r="BA73" s="13">
        <v>238</v>
      </c>
      <c r="BB73" s="13">
        <v>197</v>
      </c>
      <c r="BC73" s="13">
        <v>115</v>
      </c>
      <c r="BD73" s="13">
        <v>83</v>
      </c>
      <c r="BE73" s="13" t="s">
        <v>208</v>
      </c>
      <c r="BF73" s="13">
        <v>7</v>
      </c>
      <c r="BG73" s="13">
        <v>159</v>
      </c>
      <c r="BH73" s="13">
        <v>115</v>
      </c>
      <c r="BI73" s="319" t="s">
        <v>419</v>
      </c>
      <c r="BJ73" s="13">
        <v>1</v>
      </c>
      <c r="BK73" s="101">
        <f t="shared" si="19"/>
        <v>34</v>
      </c>
      <c r="BL73" s="102">
        <f t="shared" si="20"/>
        <v>28.14</v>
      </c>
      <c r="BM73" s="1"/>
    </row>
    <row r="74" spans="47:65" x14ac:dyDescent="0.25">
      <c r="AU74" s="1"/>
      <c r="AV74" s="103">
        <v>72</v>
      </c>
      <c r="AW74" s="13">
        <v>3</v>
      </c>
      <c r="AX74" s="13" t="s">
        <v>190</v>
      </c>
      <c r="AY74" s="13">
        <v>44</v>
      </c>
      <c r="AZ74" s="13">
        <v>45</v>
      </c>
      <c r="BA74" s="13">
        <v>87</v>
      </c>
      <c r="BB74" s="13">
        <v>84</v>
      </c>
      <c r="BC74" s="13">
        <v>40</v>
      </c>
      <c r="BD74" s="13">
        <v>39</v>
      </c>
      <c r="BE74" s="13" t="s">
        <v>217</v>
      </c>
      <c r="BF74" s="13">
        <v>3</v>
      </c>
      <c r="BG74" s="13">
        <v>42</v>
      </c>
      <c r="BH74" s="13">
        <v>40</v>
      </c>
      <c r="BI74" s="569" t="s">
        <v>415</v>
      </c>
      <c r="BJ74" s="13">
        <v>0</v>
      </c>
      <c r="BK74" s="101">
        <f t="shared" si="19"/>
        <v>29</v>
      </c>
      <c r="BL74" s="102">
        <f t="shared" si="20"/>
        <v>28</v>
      </c>
      <c r="BM74" s="1"/>
    </row>
    <row r="75" spans="47:65" x14ac:dyDescent="0.25">
      <c r="AU75" s="1"/>
      <c r="AV75" s="103">
        <v>73</v>
      </c>
      <c r="AW75" s="13">
        <v>9</v>
      </c>
      <c r="AX75" s="13" t="s">
        <v>190</v>
      </c>
      <c r="AY75" s="13">
        <v>285</v>
      </c>
      <c r="AZ75" s="13">
        <v>236</v>
      </c>
      <c r="BA75" s="13">
        <v>525</v>
      </c>
      <c r="BB75" s="13">
        <v>442</v>
      </c>
      <c r="BC75" s="13">
        <v>209</v>
      </c>
      <c r="BD75" s="13">
        <v>206</v>
      </c>
      <c r="BE75" s="13" t="s">
        <v>226</v>
      </c>
      <c r="BF75" s="13">
        <v>5</v>
      </c>
      <c r="BG75" s="13">
        <v>170</v>
      </c>
      <c r="BH75" s="13">
        <v>139</v>
      </c>
      <c r="BI75" s="322" t="s">
        <v>415</v>
      </c>
      <c r="BJ75" s="13">
        <v>1</v>
      </c>
      <c r="BK75" s="101">
        <f t="shared" si="19"/>
        <v>65.63</v>
      </c>
      <c r="BL75" s="102">
        <f t="shared" si="20"/>
        <v>55.25</v>
      </c>
      <c r="BM75" s="1"/>
    </row>
    <row r="76" spans="47:65" x14ac:dyDescent="0.25">
      <c r="AU76" s="1"/>
      <c r="AV76" s="103">
        <v>74</v>
      </c>
      <c r="AW76" s="13">
        <v>9</v>
      </c>
      <c r="AX76" s="13" t="s">
        <v>190</v>
      </c>
      <c r="AY76" s="13">
        <v>147</v>
      </c>
      <c r="AZ76" s="13">
        <v>155</v>
      </c>
      <c r="BA76" s="13">
        <v>301</v>
      </c>
      <c r="BB76" s="13">
        <v>304</v>
      </c>
      <c r="BC76" s="13">
        <v>134</v>
      </c>
      <c r="BD76" s="13">
        <v>149</v>
      </c>
      <c r="BE76" s="13" t="s">
        <v>235</v>
      </c>
      <c r="BF76" s="13">
        <v>1</v>
      </c>
      <c r="BG76" s="13">
        <v>120</v>
      </c>
      <c r="BH76" s="13">
        <v>102</v>
      </c>
      <c r="BI76" s="782" t="s">
        <v>476</v>
      </c>
      <c r="BJ76" s="13">
        <v>0</v>
      </c>
      <c r="BK76" s="101">
        <f t="shared" si="19"/>
        <v>33.44</v>
      </c>
      <c r="BL76" s="102">
        <f t="shared" si="20"/>
        <v>33.78</v>
      </c>
      <c r="BM76" s="1"/>
    </row>
    <row r="77" spans="47:65" x14ac:dyDescent="0.25">
      <c r="AU77" s="1"/>
      <c r="AV77" s="103">
        <v>75</v>
      </c>
      <c r="AW77" s="13">
        <v>9</v>
      </c>
      <c r="AX77" s="13" t="s">
        <v>190</v>
      </c>
      <c r="AY77" s="13">
        <v>291</v>
      </c>
      <c r="AZ77" s="13">
        <v>281</v>
      </c>
      <c r="BA77" s="13">
        <v>600</v>
      </c>
      <c r="BB77" s="13">
        <v>532</v>
      </c>
      <c r="BC77" s="13">
        <v>271</v>
      </c>
      <c r="BD77" s="13">
        <v>251</v>
      </c>
      <c r="BE77" s="13" t="s">
        <v>244</v>
      </c>
      <c r="BF77" s="13">
        <v>1</v>
      </c>
      <c r="BG77" s="13">
        <v>152</v>
      </c>
      <c r="BH77" s="13">
        <v>136</v>
      </c>
      <c r="BI77" s="288" t="s">
        <v>560</v>
      </c>
      <c r="BJ77" s="13">
        <v>1</v>
      </c>
      <c r="BK77" s="101">
        <f t="shared" si="19"/>
        <v>75</v>
      </c>
      <c r="BL77" s="102">
        <f t="shared" si="20"/>
        <v>66.5</v>
      </c>
      <c r="BM77" s="1"/>
    </row>
    <row r="78" spans="47:65" x14ac:dyDescent="0.25">
      <c r="AU78" s="1"/>
      <c r="AV78" s="103">
        <v>76</v>
      </c>
      <c r="AW78" s="13">
        <v>4</v>
      </c>
      <c r="AX78" s="13" t="s">
        <v>190</v>
      </c>
      <c r="AY78" s="13">
        <v>24</v>
      </c>
      <c r="AZ78" s="13">
        <v>28</v>
      </c>
      <c r="BA78" s="13">
        <v>67</v>
      </c>
      <c r="BB78" s="13">
        <v>57</v>
      </c>
      <c r="BC78" s="13">
        <v>43</v>
      </c>
      <c r="BD78" s="13">
        <v>29</v>
      </c>
      <c r="BE78" s="13" t="s">
        <v>253</v>
      </c>
      <c r="BF78" s="13">
        <v>3</v>
      </c>
      <c r="BG78" s="13">
        <v>47</v>
      </c>
      <c r="BH78" s="13">
        <v>31</v>
      </c>
      <c r="BI78" s="461" t="s">
        <v>433</v>
      </c>
      <c r="BJ78" s="13">
        <v>0</v>
      </c>
      <c r="BK78" s="101">
        <f t="shared" si="19"/>
        <v>16.75</v>
      </c>
      <c r="BL78" s="102">
        <f t="shared" si="20"/>
        <v>14.25</v>
      </c>
      <c r="BM78" s="1"/>
    </row>
    <row r="79" spans="47:65" x14ac:dyDescent="0.25">
      <c r="AU79" s="1"/>
      <c r="AV79" s="103">
        <v>77</v>
      </c>
      <c r="AW79" s="13">
        <v>7</v>
      </c>
      <c r="AX79" s="13" t="s">
        <v>190</v>
      </c>
      <c r="AY79" s="13">
        <v>205</v>
      </c>
      <c r="AZ79" s="13">
        <v>184</v>
      </c>
      <c r="BA79" s="13">
        <v>378</v>
      </c>
      <c r="BB79" s="13">
        <v>371</v>
      </c>
      <c r="BC79" s="13">
        <v>156</v>
      </c>
      <c r="BD79" s="13">
        <v>187</v>
      </c>
      <c r="BE79" s="13" t="s">
        <v>262</v>
      </c>
      <c r="BF79" s="13">
        <v>6</v>
      </c>
      <c r="BG79" s="13">
        <v>105</v>
      </c>
      <c r="BH79" s="13">
        <v>107</v>
      </c>
      <c r="BI79" s="703" t="s">
        <v>489</v>
      </c>
      <c r="BJ79" s="13">
        <v>0</v>
      </c>
      <c r="BK79" s="101">
        <f t="shared" si="19"/>
        <v>54</v>
      </c>
      <c r="BL79" s="102">
        <f t="shared" si="20"/>
        <v>53</v>
      </c>
      <c r="BM79" s="1"/>
    </row>
    <row r="80" spans="47:65" x14ac:dyDescent="0.25">
      <c r="AU80" s="1"/>
      <c r="AV80" s="103">
        <v>78</v>
      </c>
      <c r="AW80" s="13">
        <v>6</v>
      </c>
      <c r="AX80" s="13" t="s">
        <v>199</v>
      </c>
      <c r="AY80" s="13">
        <v>55</v>
      </c>
      <c r="AZ80" s="13">
        <v>53</v>
      </c>
      <c r="BA80" s="13">
        <v>108</v>
      </c>
      <c r="BB80" s="13">
        <v>105</v>
      </c>
      <c r="BC80" s="13">
        <v>45</v>
      </c>
      <c r="BD80" s="13">
        <v>52</v>
      </c>
      <c r="BE80" s="13" t="s">
        <v>208</v>
      </c>
      <c r="BF80" s="13">
        <v>5</v>
      </c>
      <c r="BG80" s="13">
        <v>59</v>
      </c>
      <c r="BH80" s="13">
        <v>55</v>
      </c>
      <c r="BI80" s="285" t="s">
        <v>548</v>
      </c>
      <c r="BJ80" s="13">
        <v>2</v>
      </c>
      <c r="BK80" s="101">
        <f t="shared" si="19"/>
        <v>27</v>
      </c>
      <c r="BL80" s="102">
        <f t="shared" si="20"/>
        <v>26.25</v>
      </c>
      <c r="BM80" s="1"/>
    </row>
    <row r="81" spans="47:65" x14ac:dyDescent="0.25">
      <c r="AU81" s="1"/>
      <c r="AV81" s="103">
        <v>79</v>
      </c>
      <c r="AW81" s="13">
        <v>5</v>
      </c>
      <c r="AX81" s="13" t="s">
        <v>199</v>
      </c>
      <c r="AY81" s="13">
        <v>132</v>
      </c>
      <c r="AZ81" s="13">
        <v>148</v>
      </c>
      <c r="BA81" s="13">
        <v>335</v>
      </c>
      <c r="BB81" s="13">
        <v>301</v>
      </c>
      <c r="BC81" s="13">
        <v>175</v>
      </c>
      <c r="BD81" s="13">
        <v>153</v>
      </c>
      <c r="BE81" s="13" t="s">
        <v>217</v>
      </c>
      <c r="BF81" s="13">
        <v>1</v>
      </c>
      <c r="BG81" s="13">
        <v>158</v>
      </c>
      <c r="BH81" s="13">
        <v>145</v>
      </c>
      <c r="BI81" s="342" t="s">
        <v>437</v>
      </c>
      <c r="BJ81" s="13">
        <v>0</v>
      </c>
      <c r="BK81" s="101">
        <f t="shared" si="19"/>
        <v>67</v>
      </c>
      <c r="BL81" s="102">
        <f t="shared" si="20"/>
        <v>60.2</v>
      </c>
      <c r="BM81" s="1"/>
    </row>
    <row r="82" spans="47:65" x14ac:dyDescent="0.25">
      <c r="AU82" s="1"/>
      <c r="AV82" s="103">
        <v>80</v>
      </c>
      <c r="AW82" s="13">
        <v>8</v>
      </c>
      <c r="AX82" s="13" t="s">
        <v>199</v>
      </c>
      <c r="AY82" s="13">
        <v>127</v>
      </c>
      <c r="AZ82" s="13">
        <v>140</v>
      </c>
      <c r="BA82" s="13">
        <v>291</v>
      </c>
      <c r="BB82" s="13">
        <v>265</v>
      </c>
      <c r="BC82" s="13">
        <v>147</v>
      </c>
      <c r="BD82" s="13">
        <v>125</v>
      </c>
      <c r="BE82" s="13" t="s">
        <v>226</v>
      </c>
      <c r="BF82" s="13">
        <v>3</v>
      </c>
      <c r="BG82" s="13">
        <v>154</v>
      </c>
      <c r="BH82" s="13">
        <v>102</v>
      </c>
      <c r="BI82" s="244" t="s">
        <v>454</v>
      </c>
      <c r="BJ82" s="13">
        <v>2</v>
      </c>
      <c r="BK82" s="101">
        <f t="shared" si="19"/>
        <v>48.5</v>
      </c>
      <c r="BL82" s="102">
        <f t="shared" si="20"/>
        <v>44.17</v>
      </c>
      <c r="BM82" s="1"/>
    </row>
    <row r="83" spans="47:65" x14ac:dyDescent="0.25">
      <c r="AU83" s="1"/>
      <c r="AV83" s="103">
        <v>81</v>
      </c>
      <c r="AW83" s="13">
        <v>4</v>
      </c>
      <c r="AX83" s="13" t="s">
        <v>199</v>
      </c>
      <c r="AY83" s="13">
        <v>100</v>
      </c>
      <c r="AZ83" s="13">
        <v>110</v>
      </c>
      <c r="BA83" s="13">
        <v>180</v>
      </c>
      <c r="BB83" s="13">
        <v>179</v>
      </c>
      <c r="BC83" s="13">
        <v>69</v>
      </c>
      <c r="BD83" s="13">
        <v>69</v>
      </c>
      <c r="BE83" s="13" t="s">
        <v>235</v>
      </c>
      <c r="BF83" s="13">
        <v>4</v>
      </c>
      <c r="BG83" s="13">
        <v>79</v>
      </c>
      <c r="BH83" s="13">
        <v>96</v>
      </c>
      <c r="BI83" s="713" t="s">
        <v>552</v>
      </c>
      <c r="BJ83" s="13">
        <v>1</v>
      </c>
      <c r="BK83" s="101">
        <f t="shared" si="19"/>
        <v>60</v>
      </c>
      <c r="BL83" s="102">
        <f t="shared" si="20"/>
        <v>59.67</v>
      </c>
      <c r="BM83" s="1"/>
    </row>
    <row r="84" spans="47:65" x14ac:dyDescent="0.25">
      <c r="AU84" s="1"/>
      <c r="AV84" s="103">
        <v>82</v>
      </c>
      <c r="AW84" s="13">
        <v>5</v>
      </c>
      <c r="AX84" s="13" t="s">
        <v>199</v>
      </c>
      <c r="AY84" s="13">
        <v>281</v>
      </c>
      <c r="AZ84" s="13">
        <v>267</v>
      </c>
      <c r="BA84" s="13">
        <v>618</v>
      </c>
      <c r="BB84" s="13">
        <v>533</v>
      </c>
      <c r="BC84" s="13">
        <v>315</v>
      </c>
      <c r="BD84" s="13">
        <v>266</v>
      </c>
      <c r="BE84" s="13" t="s">
        <v>244</v>
      </c>
      <c r="BF84" s="13">
        <v>2</v>
      </c>
      <c r="BG84" s="13">
        <v>241</v>
      </c>
      <c r="BH84" s="13">
        <v>181</v>
      </c>
      <c r="BI84" s="469" t="s">
        <v>494</v>
      </c>
      <c r="BJ84" s="13">
        <v>0</v>
      </c>
      <c r="BK84" s="101">
        <f t="shared" si="19"/>
        <v>123.6</v>
      </c>
      <c r="BL84" s="102">
        <f t="shared" si="20"/>
        <v>106.6</v>
      </c>
      <c r="BM84" s="1"/>
    </row>
    <row r="85" spans="47:65" x14ac:dyDescent="0.25">
      <c r="AU85" s="1"/>
      <c r="AV85" s="103">
        <v>83</v>
      </c>
      <c r="AW85" s="13">
        <v>9</v>
      </c>
      <c r="AX85" s="13" t="s">
        <v>199</v>
      </c>
      <c r="AY85" s="13">
        <v>169</v>
      </c>
      <c r="AZ85" s="13">
        <v>137</v>
      </c>
      <c r="BA85" s="13">
        <v>329</v>
      </c>
      <c r="BB85" s="13">
        <v>282</v>
      </c>
      <c r="BC85" s="13">
        <v>142</v>
      </c>
      <c r="BD85" s="13">
        <v>145</v>
      </c>
      <c r="BE85" s="13" t="s">
        <v>253</v>
      </c>
      <c r="BF85" s="13">
        <v>2</v>
      </c>
      <c r="BG85" s="13">
        <v>69</v>
      </c>
      <c r="BH85" s="13">
        <v>57</v>
      </c>
      <c r="BI85" s="327" t="s">
        <v>433</v>
      </c>
      <c r="BJ85" s="13">
        <v>1</v>
      </c>
      <c r="BK85" s="101">
        <f t="shared" si="19"/>
        <v>41.13</v>
      </c>
      <c r="BL85" s="102">
        <f t="shared" si="20"/>
        <v>35.25</v>
      </c>
      <c r="BM85" s="1"/>
    </row>
    <row r="86" spans="47:65" x14ac:dyDescent="0.25">
      <c r="AU86" s="1"/>
      <c r="AV86" s="103">
        <v>84</v>
      </c>
      <c r="AW86" s="13">
        <v>5</v>
      </c>
      <c r="AX86" s="13" t="s">
        <v>199</v>
      </c>
      <c r="AY86" s="13">
        <v>116</v>
      </c>
      <c r="AZ86" s="13">
        <v>129</v>
      </c>
      <c r="BA86" s="13">
        <v>231</v>
      </c>
      <c r="BB86" s="13">
        <v>231</v>
      </c>
      <c r="BC86" s="13">
        <v>99</v>
      </c>
      <c r="BD86" s="13">
        <v>102</v>
      </c>
      <c r="BE86" s="13" t="s">
        <v>262</v>
      </c>
      <c r="BF86" s="13">
        <v>4</v>
      </c>
      <c r="BG86" s="13">
        <v>82</v>
      </c>
      <c r="BH86" s="13">
        <v>80</v>
      </c>
      <c r="BI86" s="310" t="s">
        <v>529</v>
      </c>
      <c r="BJ86" s="13">
        <v>0</v>
      </c>
      <c r="BK86" s="101">
        <f t="shared" si="19"/>
        <v>46.2</v>
      </c>
      <c r="BL86" s="102">
        <f t="shared" si="20"/>
        <v>46.2</v>
      </c>
      <c r="BM86" s="1"/>
    </row>
    <row r="87" spans="47:65" x14ac:dyDescent="0.25">
      <c r="AU87" s="1"/>
      <c r="AV87" s="103">
        <v>85</v>
      </c>
      <c r="AW87" s="13">
        <v>4</v>
      </c>
      <c r="AX87" s="13" t="s">
        <v>208</v>
      </c>
      <c r="AY87" s="13">
        <v>56</v>
      </c>
      <c r="AZ87" s="13">
        <v>53</v>
      </c>
      <c r="BA87" s="13">
        <v>122</v>
      </c>
      <c r="BB87" s="13">
        <v>94</v>
      </c>
      <c r="BC87" s="13">
        <v>57</v>
      </c>
      <c r="BD87" s="13">
        <v>41</v>
      </c>
      <c r="BE87" s="13" t="s">
        <v>217</v>
      </c>
      <c r="BF87" s="13">
        <v>2</v>
      </c>
      <c r="BG87" s="13">
        <v>67</v>
      </c>
      <c r="BH87" s="13">
        <v>45</v>
      </c>
      <c r="BI87" s="477" t="s">
        <v>471</v>
      </c>
      <c r="BJ87" s="13">
        <v>0</v>
      </c>
      <c r="BK87" s="101">
        <f t="shared" si="19"/>
        <v>30.5</v>
      </c>
      <c r="BL87" s="102">
        <f t="shared" si="20"/>
        <v>23.5</v>
      </c>
      <c r="BM87" s="1"/>
    </row>
    <row r="88" spans="47:65" x14ac:dyDescent="0.25">
      <c r="AU88" s="1"/>
      <c r="AV88" s="103">
        <v>86</v>
      </c>
      <c r="AW88" s="13">
        <v>9</v>
      </c>
      <c r="AX88" s="13" t="s">
        <v>208</v>
      </c>
      <c r="AY88" s="13">
        <v>196</v>
      </c>
      <c r="AZ88" s="13">
        <v>220</v>
      </c>
      <c r="BA88" s="13">
        <v>426</v>
      </c>
      <c r="BB88" s="13">
        <v>428</v>
      </c>
      <c r="BC88" s="13">
        <v>206</v>
      </c>
      <c r="BD88" s="13">
        <v>208</v>
      </c>
      <c r="BE88" s="13" t="s">
        <v>226</v>
      </c>
      <c r="BF88" s="13">
        <v>3</v>
      </c>
      <c r="BG88" s="13">
        <v>101</v>
      </c>
      <c r="BH88" s="13">
        <v>91</v>
      </c>
      <c r="BI88" s="250" t="s">
        <v>459</v>
      </c>
      <c r="BJ88" s="13">
        <v>1</v>
      </c>
      <c r="BK88" s="101">
        <f t="shared" si="19"/>
        <v>53.25</v>
      </c>
      <c r="BL88" s="102">
        <f t="shared" si="20"/>
        <v>53.5</v>
      </c>
      <c r="BM88" s="1"/>
    </row>
    <row r="89" spans="47:65" x14ac:dyDescent="0.25">
      <c r="AU89" s="1"/>
      <c r="AV89" s="103">
        <v>87</v>
      </c>
      <c r="AW89" s="13">
        <v>6</v>
      </c>
      <c r="AX89" s="13" t="s">
        <v>208</v>
      </c>
      <c r="AY89" s="13">
        <v>74</v>
      </c>
      <c r="AZ89" s="13">
        <v>79</v>
      </c>
      <c r="BA89" s="13">
        <v>131</v>
      </c>
      <c r="BB89" s="13">
        <v>147</v>
      </c>
      <c r="BC89" s="13">
        <v>54</v>
      </c>
      <c r="BD89" s="13">
        <v>68</v>
      </c>
      <c r="BE89" s="13" t="s">
        <v>235</v>
      </c>
      <c r="BF89" s="13">
        <v>5</v>
      </c>
      <c r="BG89" s="13">
        <v>60</v>
      </c>
      <c r="BH89" s="13">
        <v>53</v>
      </c>
      <c r="BI89" s="349" t="s">
        <v>476</v>
      </c>
      <c r="BJ89" s="13">
        <v>0</v>
      </c>
      <c r="BK89" s="101">
        <f t="shared" si="19"/>
        <v>21.83</v>
      </c>
      <c r="BL89" s="102">
        <f t="shared" si="20"/>
        <v>24.5</v>
      </c>
      <c r="BM89" s="1"/>
    </row>
    <row r="90" spans="47:65" x14ac:dyDescent="0.25">
      <c r="AU90" s="1"/>
      <c r="AV90" s="103">
        <v>88</v>
      </c>
      <c r="AW90" s="13">
        <v>4</v>
      </c>
      <c r="AX90" s="13" t="s">
        <v>208</v>
      </c>
      <c r="AY90" s="13">
        <v>55</v>
      </c>
      <c r="AZ90" s="13">
        <v>46</v>
      </c>
      <c r="BA90" s="13">
        <v>129</v>
      </c>
      <c r="BB90" s="13">
        <v>89</v>
      </c>
      <c r="BC90" s="13">
        <v>66</v>
      </c>
      <c r="BD90" s="13">
        <v>43</v>
      </c>
      <c r="BE90" s="13" t="s">
        <v>244</v>
      </c>
      <c r="BF90" s="13">
        <v>1</v>
      </c>
      <c r="BG90" s="13">
        <v>86</v>
      </c>
      <c r="BH90" s="13">
        <v>54</v>
      </c>
      <c r="BI90" s="710" t="s">
        <v>529</v>
      </c>
      <c r="BJ90" s="13">
        <v>0</v>
      </c>
      <c r="BK90" s="101">
        <f t="shared" si="19"/>
        <v>32.25</v>
      </c>
      <c r="BL90" s="102">
        <f t="shared" si="20"/>
        <v>22.25</v>
      </c>
      <c r="BM90" s="1"/>
    </row>
    <row r="91" spans="47:65" x14ac:dyDescent="0.25">
      <c r="AU91" s="1"/>
      <c r="AV91" s="103">
        <v>89</v>
      </c>
      <c r="AW91" s="13">
        <v>5</v>
      </c>
      <c r="AX91" s="13" t="s">
        <v>208</v>
      </c>
      <c r="AY91" s="13">
        <v>86</v>
      </c>
      <c r="AZ91" s="13">
        <v>83</v>
      </c>
      <c r="BA91" s="13">
        <v>169</v>
      </c>
      <c r="BB91" s="13">
        <v>162</v>
      </c>
      <c r="BC91" s="13">
        <v>74</v>
      </c>
      <c r="BD91" s="13">
        <v>79</v>
      </c>
      <c r="BE91" s="13" t="s">
        <v>253</v>
      </c>
      <c r="BF91" s="13">
        <v>5</v>
      </c>
      <c r="BG91" s="13">
        <v>75</v>
      </c>
      <c r="BH91" s="13">
        <v>81</v>
      </c>
      <c r="BI91" s="327" t="s">
        <v>433</v>
      </c>
      <c r="BJ91" s="13">
        <v>0</v>
      </c>
      <c r="BK91" s="101">
        <f t="shared" si="19"/>
        <v>33.799999999999997</v>
      </c>
      <c r="BL91" s="102">
        <f t="shared" si="20"/>
        <v>32.4</v>
      </c>
      <c r="BM91" s="1"/>
    </row>
    <row r="92" spans="47:65" x14ac:dyDescent="0.25">
      <c r="AU92" s="1"/>
      <c r="AV92" s="103">
        <v>90</v>
      </c>
      <c r="AW92" s="13">
        <v>5</v>
      </c>
      <c r="AX92" s="13" t="s">
        <v>208</v>
      </c>
      <c r="AY92" s="13">
        <v>145</v>
      </c>
      <c r="AZ92" s="13">
        <v>134</v>
      </c>
      <c r="BA92" s="13">
        <v>235</v>
      </c>
      <c r="BB92" s="13">
        <v>230</v>
      </c>
      <c r="BC92" s="13">
        <v>70</v>
      </c>
      <c r="BD92" s="13">
        <v>96</v>
      </c>
      <c r="BE92" s="13" t="s">
        <v>262</v>
      </c>
      <c r="BF92" s="13">
        <v>1</v>
      </c>
      <c r="BG92" s="13">
        <v>60</v>
      </c>
      <c r="BH92" s="13">
        <v>51</v>
      </c>
      <c r="BI92" s="713" t="s">
        <v>552</v>
      </c>
      <c r="BJ92" s="13">
        <v>1</v>
      </c>
      <c r="BK92" s="101">
        <f t="shared" si="19"/>
        <v>58.75</v>
      </c>
      <c r="BL92" s="102">
        <f t="shared" si="20"/>
        <v>57.5</v>
      </c>
      <c r="BM92" s="1"/>
    </row>
    <row r="93" spans="47:65" x14ac:dyDescent="0.25">
      <c r="AU93" s="1"/>
      <c r="AV93" s="103">
        <v>91</v>
      </c>
      <c r="AW93" s="13">
        <v>6</v>
      </c>
      <c r="AX93" s="13" t="s">
        <v>217</v>
      </c>
      <c r="AY93" s="13">
        <v>197</v>
      </c>
      <c r="AZ93" s="13">
        <v>142</v>
      </c>
      <c r="BA93" s="13">
        <v>348</v>
      </c>
      <c r="BB93" s="13">
        <v>275</v>
      </c>
      <c r="BC93" s="13">
        <v>137</v>
      </c>
      <c r="BD93" s="13">
        <v>133</v>
      </c>
      <c r="BE93" s="13" t="s">
        <v>226</v>
      </c>
      <c r="BF93" s="13">
        <v>4</v>
      </c>
      <c r="BG93" s="13">
        <v>208</v>
      </c>
      <c r="BH93" s="13">
        <v>172</v>
      </c>
      <c r="BI93" s="250" t="s">
        <v>459</v>
      </c>
      <c r="BJ93" s="13">
        <v>3</v>
      </c>
      <c r="BK93" s="101">
        <f t="shared" si="19"/>
        <v>116</v>
      </c>
      <c r="BL93" s="102">
        <f t="shared" si="20"/>
        <v>91.67</v>
      </c>
      <c r="BM93" s="1"/>
    </row>
    <row r="94" spans="47:65" x14ac:dyDescent="0.25">
      <c r="AU94" s="1"/>
      <c r="AV94" s="103">
        <v>92</v>
      </c>
      <c r="AW94" s="13">
        <v>7</v>
      </c>
      <c r="AX94" s="13" t="s">
        <v>217</v>
      </c>
      <c r="AY94" s="13">
        <v>149</v>
      </c>
      <c r="AZ94" s="13">
        <v>130</v>
      </c>
      <c r="BA94" s="13">
        <v>259</v>
      </c>
      <c r="BB94" s="13">
        <v>247</v>
      </c>
      <c r="BC94" s="13">
        <v>95</v>
      </c>
      <c r="BD94" s="13">
        <v>117</v>
      </c>
      <c r="BE94" s="13" t="s">
        <v>235</v>
      </c>
      <c r="BF94" s="13">
        <v>5</v>
      </c>
      <c r="BG94" s="13">
        <v>102</v>
      </c>
      <c r="BH94" s="13">
        <v>96</v>
      </c>
      <c r="BI94" s="248" t="s">
        <v>463</v>
      </c>
      <c r="BJ94" s="13">
        <v>1</v>
      </c>
      <c r="BK94" s="101">
        <f t="shared" si="19"/>
        <v>43.17</v>
      </c>
      <c r="BL94" s="102">
        <f t="shared" si="20"/>
        <v>41.17</v>
      </c>
      <c r="BM94" s="1"/>
    </row>
    <row r="95" spans="47:65" x14ac:dyDescent="0.25">
      <c r="AU95" s="1"/>
      <c r="AV95" s="103">
        <v>93</v>
      </c>
      <c r="AW95" s="13">
        <v>7</v>
      </c>
      <c r="AX95" s="13" t="s">
        <v>217</v>
      </c>
      <c r="AY95" s="13">
        <v>222</v>
      </c>
      <c r="AZ95" s="13">
        <v>190</v>
      </c>
      <c r="BA95" s="13">
        <v>418</v>
      </c>
      <c r="BB95" s="13">
        <v>351</v>
      </c>
      <c r="BC95" s="13">
        <v>176</v>
      </c>
      <c r="BD95" s="13">
        <v>161</v>
      </c>
      <c r="BE95" s="13" t="s">
        <v>244</v>
      </c>
      <c r="BF95" s="13">
        <v>2</v>
      </c>
      <c r="BG95" s="13">
        <v>148</v>
      </c>
      <c r="BH95" s="13">
        <v>116</v>
      </c>
      <c r="BI95" s="248" t="s">
        <v>463</v>
      </c>
      <c r="BJ95" s="13">
        <v>0</v>
      </c>
      <c r="BK95" s="101">
        <f t="shared" si="19"/>
        <v>59.71</v>
      </c>
      <c r="BL95" s="102">
        <f t="shared" si="20"/>
        <v>50.14</v>
      </c>
      <c r="BM95" s="1"/>
    </row>
    <row r="96" spans="47:65" x14ac:dyDescent="0.25">
      <c r="AU96" s="1"/>
      <c r="AV96" s="103">
        <v>94</v>
      </c>
      <c r="AW96" s="13">
        <v>7</v>
      </c>
      <c r="AX96" s="13" t="s">
        <v>217</v>
      </c>
      <c r="AY96" s="13">
        <v>112</v>
      </c>
      <c r="AZ96" s="13">
        <v>114</v>
      </c>
      <c r="BA96" s="13">
        <v>245</v>
      </c>
      <c r="BB96" s="13">
        <v>228</v>
      </c>
      <c r="BC96" s="13">
        <v>126</v>
      </c>
      <c r="BD96" s="13">
        <v>114</v>
      </c>
      <c r="BE96" s="13" t="s">
        <v>253</v>
      </c>
      <c r="BF96" s="13">
        <v>1</v>
      </c>
      <c r="BG96" s="13">
        <v>179</v>
      </c>
      <c r="BH96" s="13">
        <v>158</v>
      </c>
      <c r="BI96" s="572" t="s">
        <v>560</v>
      </c>
      <c r="BJ96" s="13">
        <v>1</v>
      </c>
      <c r="BK96" s="101">
        <f t="shared" si="19"/>
        <v>40.83</v>
      </c>
      <c r="BL96" s="102">
        <f t="shared" si="20"/>
        <v>38</v>
      </c>
      <c r="BM96" s="1"/>
    </row>
    <row r="97" spans="47:65" x14ac:dyDescent="0.25">
      <c r="AU97" s="1"/>
      <c r="AV97" s="103">
        <v>95</v>
      </c>
      <c r="AW97" s="13">
        <v>5</v>
      </c>
      <c r="AX97" s="13" t="s">
        <v>217</v>
      </c>
      <c r="AY97" s="13">
        <v>61</v>
      </c>
      <c r="AZ97" s="13">
        <v>59</v>
      </c>
      <c r="BA97" s="13">
        <v>107</v>
      </c>
      <c r="BB97" s="13">
        <v>97</v>
      </c>
      <c r="BC97" s="13">
        <v>39</v>
      </c>
      <c r="BD97" s="13">
        <v>38</v>
      </c>
      <c r="BE97" s="13" t="s">
        <v>262</v>
      </c>
      <c r="BF97" s="13">
        <v>4</v>
      </c>
      <c r="BG97" s="13">
        <v>55</v>
      </c>
      <c r="BH97" s="13">
        <v>49</v>
      </c>
      <c r="BI97" s="803" t="s">
        <v>548</v>
      </c>
      <c r="BJ97" s="13">
        <v>0</v>
      </c>
      <c r="BK97" s="101">
        <f t="shared" si="19"/>
        <v>21.4</v>
      </c>
      <c r="BL97" s="102">
        <f t="shared" si="20"/>
        <v>19.399999999999999</v>
      </c>
      <c r="BM97" s="1"/>
    </row>
    <row r="98" spans="47:65" x14ac:dyDescent="0.25">
      <c r="AU98" s="1"/>
      <c r="AV98" s="103">
        <v>96</v>
      </c>
      <c r="AW98" s="13">
        <v>5</v>
      </c>
      <c r="AX98" s="13" t="s">
        <v>226</v>
      </c>
      <c r="AY98" s="13">
        <v>321</v>
      </c>
      <c r="AZ98" s="13">
        <v>298</v>
      </c>
      <c r="BA98" s="13">
        <v>631</v>
      </c>
      <c r="BB98" s="13">
        <v>599</v>
      </c>
      <c r="BC98" s="13">
        <v>284</v>
      </c>
      <c r="BD98" s="13">
        <v>301</v>
      </c>
      <c r="BE98" s="13" t="s">
        <v>235</v>
      </c>
      <c r="BF98" s="13">
        <v>2</v>
      </c>
      <c r="BG98" s="13">
        <v>229</v>
      </c>
      <c r="BH98" s="13">
        <v>233</v>
      </c>
      <c r="BI98" s="780" t="s">
        <v>454</v>
      </c>
      <c r="BJ98" s="13">
        <v>2</v>
      </c>
      <c r="BK98" s="101">
        <f t="shared" si="19"/>
        <v>210.33</v>
      </c>
      <c r="BL98" s="102">
        <f t="shared" si="20"/>
        <v>199.67</v>
      </c>
      <c r="BM98" s="1"/>
    </row>
    <row r="99" spans="47:65" x14ac:dyDescent="0.25">
      <c r="AU99" s="1"/>
      <c r="AV99" s="103">
        <v>97</v>
      </c>
      <c r="AW99" s="13">
        <v>3</v>
      </c>
      <c r="AX99" s="13" t="s">
        <v>226</v>
      </c>
      <c r="AY99" s="13">
        <v>25</v>
      </c>
      <c r="AZ99" s="13">
        <v>30</v>
      </c>
      <c r="BA99" s="13">
        <v>64</v>
      </c>
      <c r="BB99" s="13">
        <v>64</v>
      </c>
      <c r="BC99" s="13">
        <v>35</v>
      </c>
      <c r="BD99" s="13">
        <v>34</v>
      </c>
      <c r="BE99" s="13" t="s">
        <v>244</v>
      </c>
      <c r="BF99" s="13">
        <v>2</v>
      </c>
      <c r="BG99" s="13">
        <v>37</v>
      </c>
      <c r="BH99" s="13">
        <v>31</v>
      </c>
      <c r="BI99" s="568" t="s">
        <v>471</v>
      </c>
      <c r="BJ99" s="13">
        <v>1</v>
      </c>
      <c r="BK99" s="101">
        <f t="shared" ref="BK99:BK130" si="21">ROUND(BA99/(AW99-BJ99),2)</f>
        <v>32</v>
      </c>
      <c r="BL99" s="102">
        <f t="shared" ref="BL99:BL107" si="22">ROUND(BB99/(AW99-BJ99),2)</f>
        <v>32</v>
      </c>
      <c r="BM99" s="1"/>
    </row>
    <row r="100" spans="47:65" x14ac:dyDescent="0.25">
      <c r="AU100" s="1"/>
      <c r="AV100" s="103">
        <v>98</v>
      </c>
      <c r="AW100" s="13">
        <v>9</v>
      </c>
      <c r="AX100" s="13" t="s">
        <v>226</v>
      </c>
      <c r="AY100" s="13">
        <v>135</v>
      </c>
      <c r="AZ100" s="13">
        <v>113</v>
      </c>
      <c r="BA100" s="13">
        <v>287</v>
      </c>
      <c r="BB100" s="13">
        <v>231</v>
      </c>
      <c r="BC100" s="13">
        <v>131</v>
      </c>
      <c r="BD100" s="13">
        <v>118</v>
      </c>
      <c r="BE100" s="13" t="s">
        <v>253</v>
      </c>
      <c r="BF100" s="13">
        <v>2</v>
      </c>
      <c r="BG100" s="13">
        <v>133</v>
      </c>
      <c r="BH100" s="13">
        <v>87</v>
      </c>
      <c r="BI100" s="560" t="s">
        <v>502</v>
      </c>
      <c r="BJ100" s="13">
        <v>2</v>
      </c>
      <c r="BK100" s="101">
        <f t="shared" si="21"/>
        <v>41</v>
      </c>
      <c r="BL100" s="102">
        <f t="shared" si="22"/>
        <v>33</v>
      </c>
      <c r="BM100" s="1"/>
    </row>
    <row r="101" spans="47:65" x14ac:dyDescent="0.25">
      <c r="AU101" s="1"/>
      <c r="AV101" s="103">
        <v>99</v>
      </c>
      <c r="AW101" s="13">
        <v>7</v>
      </c>
      <c r="AX101" s="13" t="s">
        <v>226</v>
      </c>
      <c r="AY101" s="13">
        <v>302</v>
      </c>
      <c r="AZ101" s="13">
        <v>258</v>
      </c>
      <c r="BA101" s="13">
        <v>579</v>
      </c>
      <c r="BB101" s="13">
        <v>492</v>
      </c>
      <c r="BC101" s="13">
        <v>239</v>
      </c>
      <c r="BD101" s="13">
        <v>234</v>
      </c>
      <c r="BE101" s="13" t="s">
        <v>262</v>
      </c>
      <c r="BF101" s="13">
        <v>2</v>
      </c>
      <c r="BG101" s="13">
        <v>212</v>
      </c>
      <c r="BH101" s="13">
        <v>188</v>
      </c>
      <c r="BI101" s="244" t="s">
        <v>454</v>
      </c>
      <c r="BJ101" s="13">
        <v>0</v>
      </c>
      <c r="BK101" s="101">
        <f t="shared" si="21"/>
        <v>82.71</v>
      </c>
      <c r="BL101" s="102">
        <f t="shared" si="22"/>
        <v>70.290000000000006</v>
      </c>
      <c r="BM101" s="1"/>
    </row>
    <row r="102" spans="47:65" x14ac:dyDescent="0.25">
      <c r="AU102" s="1"/>
      <c r="AV102" s="103">
        <v>100</v>
      </c>
      <c r="AW102" s="13">
        <v>3</v>
      </c>
      <c r="AX102" s="13" t="s">
        <v>235</v>
      </c>
      <c r="AY102" s="13">
        <v>62</v>
      </c>
      <c r="AZ102" s="13">
        <v>53</v>
      </c>
      <c r="BA102" s="13">
        <v>134</v>
      </c>
      <c r="BB102" s="13">
        <v>118</v>
      </c>
      <c r="BC102" s="13">
        <v>68</v>
      </c>
      <c r="BD102" s="13">
        <v>65</v>
      </c>
      <c r="BE102" s="13" t="s">
        <v>244</v>
      </c>
      <c r="BF102" s="13">
        <v>5</v>
      </c>
      <c r="BG102" s="13">
        <v>99</v>
      </c>
      <c r="BH102" s="13">
        <v>87</v>
      </c>
      <c r="BI102" s="782" t="s">
        <v>476</v>
      </c>
      <c r="BJ102" s="13">
        <v>1</v>
      </c>
      <c r="BK102" s="101">
        <f t="shared" si="21"/>
        <v>67</v>
      </c>
      <c r="BL102" s="102">
        <f t="shared" si="22"/>
        <v>59</v>
      </c>
      <c r="BM102" s="1"/>
    </row>
    <row r="103" spans="47:65" x14ac:dyDescent="0.25">
      <c r="AU103" s="1"/>
      <c r="AV103" s="103">
        <v>101</v>
      </c>
      <c r="AW103" s="13">
        <v>9</v>
      </c>
      <c r="AX103" s="13" t="s">
        <v>235</v>
      </c>
      <c r="AY103" s="13">
        <v>203</v>
      </c>
      <c r="AZ103" s="13">
        <v>196</v>
      </c>
      <c r="BA103" s="13">
        <v>491</v>
      </c>
      <c r="BB103" s="13">
        <v>412</v>
      </c>
      <c r="BC103" s="13">
        <v>268</v>
      </c>
      <c r="BD103" s="13">
        <v>216</v>
      </c>
      <c r="BE103" s="13" t="s">
        <v>253</v>
      </c>
      <c r="BF103" s="13">
        <v>2</v>
      </c>
      <c r="BG103" s="13">
        <v>175</v>
      </c>
      <c r="BH103" s="13">
        <v>149</v>
      </c>
      <c r="BI103" s="463" t="s">
        <v>510</v>
      </c>
      <c r="BJ103" s="13">
        <v>0</v>
      </c>
      <c r="BK103" s="101">
        <f t="shared" si="21"/>
        <v>54.56</v>
      </c>
      <c r="BL103" s="102">
        <f t="shared" si="22"/>
        <v>45.78</v>
      </c>
      <c r="BM103" s="1"/>
    </row>
    <row r="104" spans="47:65" x14ac:dyDescent="0.25">
      <c r="AU104" s="1"/>
      <c r="AV104" s="103">
        <v>102</v>
      </c>
      <c r="AW104" s="13">
        <v>2</v>
      </c>
      <c r="AX104" s="13" t="s">
        <v>235</v>
      </c>
      <c r="AY104" s="13">
        <v>70</v>
      </c>
      <c r="AZ104" s="13">
        <v>78</v>
      </c>
      <c r="BA104" s="13">
        <v>164</v>
      </c>
      <c r="BB104" s="13">
        <v>155</v>
      </c>
      <c r="BC104" s="13">
        <v>86</v>
      </c>
      <c r="BD104" s="13">
        <v>77</v>
      </c>
      <c r="BE104" s="13" t="s">
        <v>262</v>
      </c>
      <c r="BF104" s="13">
        <v>2</v>
      </c>
      <c r="BG104" s="13">
        <v>115</v>
      </c>
      <c r="BH104" s="13">
        <v>94</v>
      </c>
      <c r="BI104" s="312" t="s">
        <v>540</v>
      </c>
      <c r="BJ104" s="13">
        <v>0</v>
      </c>
      <c r="BK104" s="101">
        <f t="shared" si="21"/>
        <v>82</v>
      </c>
      <c r="BL104" s="102">
        <f t="shared" si="22"/>
        <v>77.5</v>
      </c>
      <c r="BM104" s="1"/>
    </row>
    <row r="105" spans="47:65" x14ac:dyDescent="0.25">
      <c r="AU105" s="1"/>
      <c r="AV105" s="103">
        <v>103</v>
      </c>
      <c r="AW105" s="13">
        <v>10</v>
      </c>
      <c r="AX105" s="13" t="s">
        <v>244</v>
      </c>
      <c r="AY105" s="13">
        <v>222</v>
      </c>
      <c r="AZ105" s="13">
        <v>193</v>
      </c>
      <c r="BA105" s="13">
        <v>439</v>
      </c>
      <c r="BB105" s="13">
        <v>363</v>
      </c>
      <c r="BC105" s="13">
        <v>193</v>
      </c>
      <c r="BD105" s="13">
        <v>170</v>
      </c>
      <c r="BE105" s="13" t="s">
        <v>253</v>
      </c>
      <c r="BF105" s="13">
        <v>5</v>
      </c>
      <c r="BG105" s="13">
        <v>148</v>
      </c>
      <c r="BH105" s="13">
        <v>104</v>
      </c>
      <c r="BI105" s="302" t="s">
        <v>548</v>
      </c>
      <c r="BJ105" s="13">
        <v>5</v>
      </c>
      <c r="BK105" s="101">
        <f t="shared" si="21"/>
        <v>87.8</v>
      </c>
      <c r="BL105" s="102">
        <f t="shared" si="22"/>
        <v>72.599999999999994</v>
      </c>
      <c r="BM105" s="1"/>
    </row>
    <row r="106" spans="47:65" x14ac:dyDescent="0.25">
      <c r="AU106" s="1"/>
      <c r="AV106" s="103">
        <v>104</v>
      </c>
      <c r="AW106" s="13">
        <v>2</v>
      </c>
      <c r="AX106" s="13" t="s">
        <v>244</v>
      </c>
      <c r="AY106" s="13">
        <v>54</v>
      </c>
      <c r="AZ106" s="13">
        <v>53</v>
      </c>
      <c r="BA106" s="13">
        <v>146</v>
      </c>
      <c r="BB106" s="13">
        <v>105</v>
      </c>
      <c r="BC106" s="13">
        <v>83</v>
      </c>
      <c r="BD106" s="13">
        <v>52</v>
      </c>
      <c r="BE106" s="13" t="s">
        <v>262</v>
      </c>
      <c r="BF106" s="13">
        <v>1</v>
      </c>
      <c r="BG106" s="13">
        <v>96</v>
      </c>
      <c r="BH106" s="13">
        <v>70</v>
      </c>
      <c r="BI106" s="312" t="s">
        <v>540</v>
      </c>
      <c r="BJ106" s="13">
        <v>0</v>
      </c>
      <c r="BK106" s="101">
        <f t="shared" si="21"/>
        <v>73</v>
      </c>
      <c r="BL106" s="102">
        <f t="shared" si="22"/>
        <v>52.5</v>
      </c>
      <c r="BM106" s="1"/>
    </row>
    <row r="107" spans="47:65" x14ac:dyDescent="0.25">
      <c r="AU107" s="1"/>
      <c r="AV107" s="103">
        <v>105</v>
      </c>
      <c r="AW107" s="13">
        <v>7</v>
      </c>
      <c r="AX107" s="13" t="s">
        <v>253</v>
      </c>
      <c r="AY107" s="13">
        <v>213</v>
      </c>
      <c r="AZ107" s="13">
        <v>187</v>
      </c>
      <c r="BA107" s="13">
        <v>434</v>
      </c>
      <c r="BB107" s="13">
        <v>348</v>
      </c>
      <c r="BC107" s="13">
        <v>205</v>
      </c>
      <c r="BD107" s="13">
        <v>161</v>
      </c>
      <c r="BE107" s="13" t="s">
        <v>262</v>
      </c>
      <c r="BF107" s="13">
        <v>1</v>
      </c>
      <c r="BG107" s="13">
        <v>227</v>
      </c>
      <c r="BH107" s="13">
        <v>204</v>
      </c>
      <c r="BI107" s="327" t="s">
        <v>433</v>
      </c>
      <c r="BJ107" s="13">
        <v>3</v>
      </c>
      <c r="BK107" s="101">
        <f t="shared" si="21"/>
        <v>108.5</v>
      </c>
      <c r="BL107" s="102">
        <f t="shared" si="22"/>
        <v>87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X1:AA1"/>
    <mergeCell ref="AV1:AV2"/>
    <mergeCell ref="AQ1:AS1"/>
    <mergeCell ref="AW1:AW2"/>
    <mergeCell ref="AX1:AZ1"/>
    <mergeCell ref="BA1:BB1"/>
    <mergeCell ref="BD1:BE1"/>
    <mergeCell ref="BF1:BI1"/>
    <mergeCell ref="BJ1:BJ2"/>
    <mergeCell ref="BK1:BL1"/>
    <mergeCell ref="BN1:BR1"/>
    <mergeCell ref="BS1:BT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rgb="FFFFFF00"/>
  </sheetPr>
  <dimension ref="A1:DW108"/>
  <sheetViews>
    <sheetView topLeftCell="AB1" zoomScale="77" zoomScaleNormal="77" workbookViewId="0">
      <selection activeCell="BE13" sqref="BE13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129" t="s">
        <v>271</v>
      </c>
      <c r="B2" s="101">
        <f t="shared" ref="B2:B16" si="0">(F2+0.05*G2+0.2*H2+0.5*I2-0.01*K2-S2+T2+1.5*U2+AB2)+(0.2*AG2+2*AH2-0.01*AI2+1.5*AJ2-0.1*AL2+AO2+3*AP2+AT2)</f>
        <v>423.41</v>
      </c>
      <c r="C2" s="12">
        <v>76</v>
      </c>
      <c r="D2" s="1"/>
      <c r="E2" s="12">
        <v>54</v>
      </c>
      <c r="F2" s="12">
        <v>14</v>
      </c>
      <c r="G2" s="12">
        <v>1987</v>
      </c>
      <c r="H2" s="12">
        <v>134</v>
      </c>
      <c r="I2" s="12">
        <v>78</v>
      </c>
      <c r="J2" s="12">
        <v>1824</v>
      </c>
      <c r="K2" s="12">
        <v>906</v>
      </c>
      <c r="L2" s="13">
        <f t="shared" ref="L2:L16" si="1">ROUND(G2*100/J2,2)</f>
        <v>108.94</v>
      </c>
      <c r="M2" s="12">
        <f t="shared" ref="M2:M16" si="2">ROUND(G2/(E2-F2),2)</f>
        <v>49.68</v>
      </c>
      <c r="N2" s="12">
        <f t="shared" ref="N2:N16" si="3">ROUND((4*H2+6*I2)*100/G2,2)</f>
        <v>50.53</v>
      </c>
      <c r="O2" s="12">
        <f t="shared" ref="O2:O16" si="4">ROUND(J2/(H2+I2),2)</f>
        <v>8.6</v>
      </c>
      <c r="P2" s="12">
        <f t="shared" ref="P2:P16" si="5">ROUND(K2*100/J2,2)</f>
        <v>49.67</v>
      </c>
      <c r="Q2" s="12">
        <v>11</v>
      </c>
      <c r="R2" s="12">
        <v>10</v>
      </c>
      <c r="S2" s="12">
        <v>2</v>
      </c>
      <c r="T2" s="12">
        <v>12</v>
      </c>
      <c r="U2" s="12">
        <v>3</v>
      </c>
      <c r="V2" s="12">
        <v>30</v>
      </c>
      <c r="W2" s="12">
        <v>78</v>
      </c>
      <c r="X2" s="12">
        <v>1</v>
      </c>
      <c r="Y2" s="12">
        <v>184</v>
      </c>
      <c r="Z2" s="12">
        <v>147</v>
      </c>
      <c r="AA2" s="466" t="s">
        <v>415</v>
      </c>
      <c r="AB2" s="12">
        <v>2</v>
      </c>
      <c r="AC2" s="1"/>
      <c r="AD2" s="12">
        <v>42</v>
      </c>
      <c r="AE2" s="12">
        <v>1963</v>
      </c>
      <c r="AF2" s="12">
        <f t="shared" ref="AF2:AF16" si="6">(QUOTIENT(AE2,6)+MOD(AE2,6)/10)</f>
        <v>327.10000000000002</v>
      </c>
      <c r="AG2" s="12">
        <v>928</v>
      </c>
      <c r="AH2" s="12">
        <v>2</v>
      </c>
      <c r="AI2" s="12">
        <v>2168</v>
      </c>
      <c r="AJ2" s="12">
        <v>46</v>
      </c>
      <c r="AK2" s="12">
        <f t="shared" ref="AK2:AK16" si="7">ROUND(AI2*6/AE2,2)</f>
        <v>6.63</v>
      </c>
      <c r="AL2" s="12">
        <v>101</v>
      </c>
      <c r="AM2" s="12">
        <f t="shared" ref="AM2:AM16" si="8">ROUND(AE2/AJ2,2)</f>
        <v>42.67</v>
      </c>
      <c r="AN2" s="12">
        <f t="shared" ref="AN2:AN16" si="9">ROUND(AI2/AJ2,2)</f>
        <v>47.13</v>
      </c>
      <c r="AO2" s="12">
        <v>6</v>
      </c>
      <c r="AP2" s="12">
        <v>0</v>
      </c>
      <c r="AQ2" s="12">
        <v>4</v>
      </c>
      <c r="AR2" s="12">
        <v>35</v>
      </c>
      <c r="AS2" s="494" t="s">
        <v>471</v>
      </c>
      <c r="AT2" s="12">
        <v>4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24" t="s">
        <v>280</v>
      </c>
      <c r="B3" s="101">
        <f t="shared" si="0"/>
        <v>387.83000000000004</v>
      </c>
      <c r="C3" s="13">
        <v>69</v>
      </c>
      <c r="D3" s="1"/>
      <c r="E3" s="13">
        <v>50</v>
      </c>
      <c r="F3" s="13">
        <v>11</v>
      </c>
      <c r="G3" s="13">
        <v>1969</v>
      </c>
      <c r="H3" s="13">
        <v>153</v>
      </c>
      <c r="I3" s="13">
        <v>60</v>
      </c>
      <c r="J3" s="13">
        <v>2008</v>
      </c>
      <c r="K3" s="13">
        <v>1050</v>
      </c>
      <c r="L3" s="13">
        <f t="shared" si="1"/>
        <v>98.06</v>
      </c>
      <c r="M3" s="13">
        <f t="shared" si="2"/>
        <v>50.49</v>
      </c>
      <c r="N3" s="13">
        <f t="shared" si="3"/>
        <v>49.37</v>
      </c>
      <c r="O3" s="13">
        <f t="shared" si="4"/>
        <v>9.43</v>
      </c>
      <c r="P3" s="13">
        <f t="shared" si="5"/>
        <v>52.29</v>
      </c>
      <c r="Q3" s="13">
        <v>13</v>
      </c>
      <c r="R3" s="13">
        <v>8</v>
      </c>
      <c r="S3" s="13">
        <v>1</v>
      </c>
      <c r="T3" s="13">
        <v>8</v>
      </c>
      <c r="U3" s="13">
        <v>7</v>
      </c>
      <c r="V3" s="13">
        <v>36</v>
      </c>
      <c r="W3" s="13">
        <v>78</v>
      </c>
      <c r="X3" s="13">
        <v>1</v>
      </c>
      <c r="Y3" s="13">
        <v>125</v>
      </c>
      <c r="Z3" s="13">
        <v>144</v>
      </c>
      <c r="AA3" s="350" t="s">
        <v>489</v>
      </c>
      <c r="AB3" s="13">
        <v>5</v>
      </c>
      <c r="AC3" s="1"/>
      <c r="AD3" s="13">
        <v>35</v>
      </c>
      <c r="AE3" s="13">
        <v>1668</v>
      </c>
      <c r="AF3" s="13">
        <f t="shared" si="6"/>
        <v>278</v>
      </c>
      <c r="AG3" s="13">
        <v>844</v>
      </c>
      <c r="AH3" s="13">
        <v>7</v>
      </c>
      <c r="AI3" s="13">
        <v>1752</v>
      </c>
      <c r="AJ3" s="13">
        <v>31</v>
      </c>
      <c r="AK3" s="13">
        <f t="shared" si="7"/>
        <v>6.3</v>
      </c>
      <c r="AL3" s="13">
        <v>100</v>
      </c>
      <c r="AM3" s="13">
        <f t="shared" si="8"/>
        <v>53.81</v>
      </c>
      <c r="AN3" s="13">
        <f t="shared" si="9"/>
        <v>56.52</v>
      </c>
      <c r="AO3" s="13">
        <v>2</v>
      </c>
      <c r="AP3" s="13">
        <v>0</v>
      </c>
      <c r="AQ3" s="13">
        <v>4</v>
      </c>
      <c r="AR3" s="13">
        <v>45</v>
      </c>
      <c r="AS3" s="477" t="s">
        <v>471</v>
      </c>
      <c r="AT3" s="13">
        <v>2</v>
      </c>
      <c r="AU3" s="1"/>
      <c r="AV3" s="100">
        <v>1</v>
      </c>
      <c r="AW3" s="101">
        <v>6</v>
      </c>
      <c r="AX3" s="101" t="s">
        <v>271</v>
      </c>
      <c r="AY3" s="101">
        <v>107</v>
      </c>
      <c r="AZ3" s="101">
        <v>122</v>
      </c>
      <c r="BA3" s="101">
        <v>263</v>
      </c>
      <c r="BB3" s="101">
        <v>241</v>
      </c>
      <c r="BC3" s="101">
        <v>146</v>
      </c>
      <c r="BD3" s="101">
        <v>119</v>
      </c>
      <c r="BE3" s="101" t="s">
        <v>280</v>
      </c>
      <c r="BF3" s="101">
        <v>2</v>
      </c>
      <c r="BG3" s="101">
        <v>170</v>
      </c>
      <c r="BH3" s="101">
        <v>145</v>
      </c>
      <c r="BI3" s="299" t="s">
        <v>437</v>
      </c>
      <c r="BJ3" s="101">
        <v>1</v>
      </c>
      <c r="BK3" s="101">
        <f t="shared" ref="BK3:BK34" si="10">ROUND(BA3/(AW3-BJ3),2)</f>
        <v>52.6</v>
      </c>
      <c r="BL3" s="102">
        <f t="shared" ref="BL3:BL34" si="11">ROUND(BB3/(AW3-BJ3),2)</f>
        <v>48.2</v>
      </c>
      <c r="BM3" s="1"/>
      <c r="BN3" s="12" t="s">
        <v>8274</v>
      </c>
      <c r="BO3" s="12">
        <v>100</v>
      </c>
      <c r="BP3" s="12">
        <v>0</v>
      </c>
      <c r="BQ3" s="12">
        <v>5450</v>
      </c>
      <c r="BR3" s="12">
        <v>4639</v>
      </c>
      <c r="BS3" s="12">
        <f t="shared" ref="BS3:BS12" si="12">ROUND(BQ3/(BO3-BP3),2)</f>
        <v>54.5</v>
      </c>
      <c r="BT3" s="12">
        <f t="shared" ref="BT3:BT12" si="13">ROUND(BR3/(BO3-BP3),2)</f>
        <v>46.39</v>
      </c>
      <c r="BU3" s="12">
        <v>86</v>
      </c>
      <c r="BV3" s="12">
        <v>321</v>
      </c>
      <c r="BW3" s="12">
        <v>248</v>
      </c>
      <c r="BX3" s="765" t="s">
        <v>424</v>
      </c>
      <c r="BY3" s="1"/>
      <c r="BZ3" s="6" t="s">
        <v>8242</v>
      </c>
      <c r="CA3" s="104"/>
      <c r="CB3" s="104">
        <f>SUM(CQ3:CQ29)</f>
        <v>32262</v>
      </c>
      <c r="CC3" s="7" t="s">
        <v>8184</v>
      </c>
      <c r="CD3" s="1"/>
      <c r="CE3" s="11" t="s">
        <v>8275</v>
      </c>
      <c r="CF3" s="11" t="s">
        <v>476</v>
      </c>
      <c r="CG3" s="12">
        <v>4</v>
      </c>
      <c r="CH3" s="12">
        <v>4</v>
      </c>
      <c r="CI3" s="12">
        <v>0</v>
      </c>
      <c r="CJ3" s="12">
        <v>0</v>
      </c>
      <c r="CK3" s="12">
        <v>2</v>
      </c>
      <c r="CL3" s="12">
        <v>1</v>
      </c>
      <c r="CM3" s="12">
        <f t="shared" ref="CM3:CM29" si="14">4*CH3-2*CI3+CJ3+1.5*(CK3+CL3)</f>
        <v>20.5</v>
      </c>
      <c r="CN3" s="12">
        <v>2.633</v>
      </c>
      <c r="CO3" s="12">
        <f t="shared" ref="CO3:CO29" si="15">CM3+CN3</f>
        <v>23.132999999999999</v>
      </c>
      <c r="CP3" s="12">
        <f t="shared" ref="CP3:CP29" si="16">ROUND(CH3*100/CG3,2)</f>
        <v>100</v>
      </c>
      <c r="CQ3" s="105">
        <v>1360</v>
      </c>
      <c r="CR3" s="12">
        <v>1463</v>
      </c>
      <c r="CS3" s="12">
        <v>17</v>
      </c>
      <c r="CT3" s="12">
        <v>26</v>
      </c>
      <c r="CU3" s="12">
        <v>94</v>
      </c>
      <c r="CV3" s="12">
        <v>116</v>
      </c>
      <c r="CW3" s="12">
        <v>40</v>
      </c>
      <c r="CX3" s="12">
        <v>55</v>
      </c>
      <c r="CY3" s="12">
        <v>1200</v>
      </c>
      <c r="CZ3" s="12">
        <v>1168</v>
      </c>
      <c r="DA3" s="12">
        <v>365</v>
      </c>
      <c r="DB3" s="12">
        <v>401</v>
      </c>
      <c r="DC3" s="12">
        <v>312</v>
      </c>
      <c r="DD3" s="12">
        <v>0</v>
      </c>
      <c r="DE3" s="12">
        <v>32</v>
      </c>
      <c r="DF3" s="12">
        <v>15</v>
      </c>
      <c r="DG3" s="12">
        <v>41</v>
      </c>
      <c r="DH3" s="12">
        <v>17</v>
      </c>
      <c r="DI3" s="12">
        <v>20</v>
      </c>
      <c r="DJ3" s="12">
        <v>6</v>
      </c>
      <c r="DK3" s="12">
        <v>0</v>
      </c>
      <c r="DL3" s="12">
        <v>0</v>
      </c>
      <c r="DM3" s="12">
        <v>33</v>
      </c>
      <c r="DN3" s="12">
        <v>88</v>
      </c>
      <c r="DO3" s="12">
        <v>172</v>
      </c>
      <c r="DP3" s="12">
        <v>238</v>
      </c>
      <c r="DQ3" s="12">
        <v>32</v>
      </c>
      <c r="DR3" s="12">
        <v>58</v>
      </c>
      <c r="DS3" s="12">
        <v>133</v>
      </c>
      <c r="DT3" s="12">
        <v>223</v>
      </c>
      <c r="DU3" s="12">
        <v>219</v>
      </c>
      <c r="DV3" s="12">
        <v>207</v>
      </c>
      <c r="DW3" s="1"/>
    </row>
    <row r="4" spans="1:127" ht="19.5" customHeight="1" thickTop="1" thickBot="1" x14ac:dyDescent="0.3">
      <c r="A4" s="24" t="s">
        <v>289</v>
      </c>
      <c r="B4" s="101">
        <f t="shared" si="0"/>
        <v>462.67</v>
      </c>
      <c r="C4" s="13">
        <v>75</v>
      </c>
      <c r="D4" s="1"/>
      <c r="E4" s="13">
        <v>54</v>
      </c>
      <c r="F4" s="13">
        <v>16</v>
      </c>
      <c r="G4" s="13">
        <v>2536</v>
      </c>
      <c r="H4" s="13">
        <v>196</v>
      </c>
      <c r="I4" s="13">
        <v>78</v>
      </c>
      <c r="J4" s="13">
        <v>2365</v>
      </c>
      <c r="K4" s="13">
        <v>1180</v>
      </c>
      <c r="L4" s="13">
        <f t="shared" si="1"/>
        <v>107.23</v>
      </c>
      <c r="M4" s="13">
        <f t="shared" si="2"/>
        <v>66.739999999999995</v>
      </c>
      <c r="N4" s="13">
        <f t="shared" si="3"/>
        <v>49.37</v>
      </c>
      <c r="O4" s="13">
        <f t="shared" si="4"/>
        <v>8.6300000000000008</v>
      </c>
      <c r="P4" s="13">
        <f t="shared" si="5"/>
        <v>49.89</v>
      </c>
      <c r="Q4" s="13">
        <v>13</v>
      </c>
      <c r="R4" s="13">
        <v>7</v>
      </c>
      <c r="S4" s="13">
        <v>3</v>
      </c>
      <c r="T4" s="13">
        <v>10</v>
      </c>
      <c r="U4" s="13">
        <v>8</v>
      </c>
      <c r="V4" s="13">
        <v>32</v>
      </c>
      <c r="W4" s="13">
        <v>75</v>
      </c>
      <c r="X4" s="13">
        <v>2</v>
      </c>
      <c r="Y4" s="13">
        <v>166</v>
      </c>
      <c r="Z4" s="13">
        <v>146</v>
      </c>
      <c r="AA4" s="798" t="s">
        <v>514</v>
      </c>
      <c r="AB4" s="13">
        <v>7</v>
      </c>
      <c r="AC4" s="1"/>
      <c r="AD4" s="13">
        <v>40</v>
      </c>
      <c r="AE4" s="13">
        <v>1925</v>
      </c>
      <c r="AF4" s="13">
        <f t="shared" si="6"/>
        <v>320.5</v>
      </c>
      <c r="AG4" s="13">
        <v>894</v>
      </c>
      <c r="AH4" s="13">
        <v>1</v>
      </c>
      <c r="AI4" s="13">
        <v>2213</v>
      </c>
      <c r="AJ4" s="13">
        <v>46</v>
      </c>
      <c r="AK4" s="13">
        <f t="shared" si="7"/>
        <v>6.9</v>
      </c>
      <c r="AL4" s="13">
        <v>92</v>
      </c>
      <c r="AM4" s="13">
        <f t="shared" si="8"/>
        <v>41.85</v>
      </c>
      <c r="AN4" s="13">
        <f t="shared" si="9"/>
        <v>48.11</v>
      </c>
      <c r="AO4" s="13">
        <v>4</v>
      </c>
      <c r="AP4" s="13">
        <v>0</v>
      </c>
      <c r="AQ4" s="13">
        <v>4</v>
      </c>
      <c r="AR4" s="13">
        <v>61</v>
      </c>
      <c r="AS4" s="728" t="s">
        <v>415</v>
      </c>
      <c r="AT4" s="13">
        <v>5</v>
      </c>
      <c r="AU4" s="1"/>
      <c r="AV4" s="103">
        <v>2</v>
      </c>
      <c r="AW4" s="13">
        <v>6</v>
      </c>
      <c r="AX4" s="13" t="s">
        <v>271</v>
      </c>
      <c r="AY4" s="13">
        <v>188</v>
      </c>
      <c r="AZ4" s="13">
        <v>154</v>
      </c>
      <c r="BA4" s="13">
        <v>391</v>
      </c>
      <c r="BB4" s="13">
        <v>309</v>
      </c>
      <c r="BC4" s="13">
        <v>179</v>
      </c>
      <c r="BD4" s="13">
        <v>155</v>
      </c>
      <c r="BE4" s="13" t="s">
        <v>289</v>
      </c>
      <c r="BF4" s="13">
        <v>2</v>
      </c>
      <c r="BG4" s="13">
        <v>220</v>
      </c>
      <c r="BH4" s="13">
        <v>182</v>
      </c>
      <c r="BI4" s="728" t="s">
        <v>415</v>
      </c>
      <c r="BJ4" s="13">
        <v>1</v>
      </c>
      <c r="BK4" s="101">
        <f t="shared" si="10"/>
        <v>78.2</v>
      </c>
      <c r="BL4" s="102">
        <f t="shared" si="11"/>
        <v>61.8</v>
      </c>
      <c r="BM4" s="1"/>
      <c r="BN4" s="13" t="s">
        <v>8276</v>
      </c>
      <c r="BO4" s="13">
        <v>100</v>
      </c>
      <c r="BP4" s="13">
        <v>3</v>
      </c>
      <c r="BQ4" s="13">
        <v>5245</v>
      </c>
      <c r="BR4" s="13">
        <v>4610</v>
      </c>
      <c r="BS4" s="13">
        <f t="shared" si="12"/>
        <v>54.07</v>
      </c>
      <c r="BT4" s="13">
        <f t="shared" si="13"/>
        <v>47.53</v>
      </c>
      <c r="BU4" s="13">
        <v>2</v>
      </c>
      <c r="BV4" s="13">
        <v>220</v>
      </c>
      <c r="BW4" s="13">
        <v>182</v>
      </c>
      <c r="BX4" s="728" t="s">
        <v>415</v>
      </c>
      <c r="BY4" s="1"/>
      <c r="BZ4" s="6" t="s">
        <v>8252</v>
      </c>
      <c r="CA4" s="503" t="s">
        <v>514</v>
      </c>
      <c r="CB4" s="104">
        <v>393</v>
      </c>
      <c r="CC4" s="7" t="s">
        <v>8184</v>
      </c>
      <c r="CD4" s="1"/>
      <c r="CE4" s="15" t="s">
        <v>8277</v>
      </c>
      <c r="CF4" s="16" t="s">
        <v>471</v>
      </c>
      <c r="CG4" s="13">
        <v>6</v>
      </c>
      <c r="CH4" s="13">
        <v>1</v>
      </c>
      <c r="CI4" s="13">
        <v>5</v>
      </c>
      <c r="CJ4" s="13">
        <v>0</v>
      </c>
      <c r="CK4" s="13">
        <v>3</v>
      </c>
      <c r="CL4" s="13">
        <v>2</v>
      </c>
      <c r="CM4" s="13">
        <f t="shared" si="14"/>
        <v>1.5</v>
      </c>
      <c r="CN4" s="13">
        <v>-0.92300000000000137</v>
      </c>
      <c r="CO4" s="13">
        <f t="shared" si="15"/>
        <v>0.57699999999999863</v>
      </c>
      <c r="CP4" s="13">
        <f t="shared" si="16"/>
        <v>16.670000000000002</v>
      </c>
      <c r="CQ4" s="13">
        <v>2003</v>
      </c>
      <c r="CR4" s="13">
        <v>1984</v>
      </c>
      <c r="CS4" s="13">
        <v>26</v>
      </c>
      <c r="CT4" s="13">
        <v>35</v>
      </c>
      <c r="CU4" s="13">
        <v>123</v>
      </c>
      <c r="CV4" s="13">
        <v>154</v>
      </c>
      <c r="CW4" s="13">
        <v>72</v>
      </c>
      <c r="CX4" s="13">
        <v>65</v>
      </c>
      <c r="CY4" s="13">
        <v>1774</v>
      </c>
      <c r="CZ4" s="13">
        <v>1768</v>
      </c>
      <c r="DA4" s="13">
        <v>358</v>
      </c>
      <c r="DB4" s="13">
        <v>398</v>
      </c>
      <c r="DC4" s="13">
        <v>287</v>
      </c>
      <c r="DD4" s="13">
        <v>0</v>
      </c>
      <c r="DE4" s="13">
        <v>27</v>
      </c>
      <c r="DF4" s="13">
        <v>18</v>
      </c>
      <c r="DG4" s="13">
        <v>38</v>
      </c>
      <c r="DH4" s="13">
        <v>14</v>
      </c>
      <c r="DI4" s="13">
        <v>17</v>
      </c>
      <c r="DJ4" s="13">
        <v>7</v>
      </c>
      <c r="DK4" s="13">
        <v>0</v>
      </c>
      <c r="DL4" s="13">
        <v>0</v>
      </c>
      <c r="DM4" s="13">
        <v>30</v>
      </c>
      <c r="DN4" s="13">
        <v>69</v>
      </c>
      <c r="DO4" s="13">
        <v>140</v>
      </c>
      <c r="DP4" s="13">
        <v>244</v>
      </c>
      <c r="DQ4" s="13">
        <v>36</v>
      </c>
      <c r="DR4" s="13">
        <v>74</v>
      </c>
      <c r="DS4" s="13">
        <v>143</v>
      </c>
      <c r="DT4" s="13">
        <v>232</v>
      </c>
      <c r="DU4" s="13">
        <v>309</v>
      </c>
      <c r="DV4" s="106">
        <v>211</v>
      </c>
      <c r="DW4" s="1"/>
    </row>
    <row r="5" spans="1:127" ht="19.5" customHeight="1" thickTop="1" thickBot="1" x14ac:dyDescent="0.3">
      <c r="A5" s="24" t="s">
        <v>298</v>
      </c>
      <c r="B5" s="101">
        <f t="shared" si="0"/>
        <v>404.25</v>
      </c>
      <c r="C5" s="13">
        <v>70</v>
      </c>
      <c r="D5" s="1"/>
      <c r="E5" s="13">
        <v>44</v>
      </c>
      <c r="F5" s="13">
        <v>10</v>
      </c>
      <c r="G5" s="13">
        <v>1841</v>
      </c>
      <c r="H5" s="13">
        <v>139</v>
      </c>
      <c r="I5" s="13">
        <v>68</v>
      </c>
      <c r="J5" s="13">
        <v>1740</v>
      </c>
      <c r="K5" s="13">
        <v>872</v>
      </c>
      <c r="L5" s="13">
        <f t="shared" si="1"/>
        <v>105.8</v>
      </c>
      <c r="M5" s="13">
        <f t="shared" si="2"/>
        <v>54.15</v>
      </c>
      <c r="N5" s="13">
        <f t="shared" si="3"/>
        <v>52.36</v>
      </c>
      <c r="O5" s="13">
        <f t="shared" si="4"/>
        <v>8.41</v>
      </c>
      <c r="P5" s="13">
        <f t="shared" si="5"/>
        <v>50.11</v>
      </c>
      <c r="Q5" s="13">
        <v>12</v>
      </c>
      <c r="R5" s="13">
        <v>6</v>
      </c>
      <c r="S5" s="13">
        <v>1</v>
      </c>
      <c r="T5" s="13">
        <v>11</v>
      </c>
      <c r="U5" s="13">
        <v>4</v>
      </c>
      <c r="V5" s="13">
        <v>26</v>
      </c>
      <c r="W5" s="13">
        <v>85</v>
      </c>
      <c r="X5" s="13">
        <v>5</v>
      </c>
      <c r="Y5" s="13">
        <v>133</v>
      </c>
      <c r="Z5" s="13">
        <v>133</v>
      </c>
      <c r="AA5" s="322" t="s">
        <v>415</v>
      </c>
      <c r="AB5" s="13">
        <v>3</v>
      </c>
      <c r="AC5" s="1"/>
      <c r="AD5" s="13">
        <v>35</v>
      </c>
      <c r="AE5" s="13">
        <v>1738</v>
      </c>
      <c r="AF5" s="13">
        <f t="shared" si="6"/>
        <v>289.39999999999998</v>
      </c>
      <c r="AG5" s="13">
        <v>858</v>
      </c>
      <c r="AH5" s="13">
        <v>8</v>
      </c>
      <c r="AI5" s="13">
        <v>1858</v>
      </c>
      <c r="AJ5" s="13">
        <v>42</v>
      </c>
      <c r="AK5" s="13">
        <f t="shared" si="7"/>
        <v>6.41</v>
      </c>
      <c r="AL5" s="13">
        <v>89</v>
      </c>
      <c r="AM5" s="13">
        <f t="shared" si="8"/>
        <v>41.38</v>
      </c>
      <c r="AN5" s="13">
        <f t="shared" si="9"/>
        <v>44.24</v>
      </c>
      <c r="AO5" s="13">
        <v>4</v>
      </c>
      <c r="AP5" s="13">
        <v>0</v>
      </c>
      <c r="AQ5" s="13">
        <v>4</v>
      </c>
      <c r="AR5" s="13">
        <v>82</v>
      </c>
      <c r="AS5" s="330" t="s">
        <v>424</v>
      </c>
      <c r="AT5" s="13">
        <v>3</v>
      </c>
      <c r="AU5" s="1"/>
      <c r="AV5" s="103">
        <v>3</v>
      </c>
      <c r="AW5" s="13">
        <v>5</v>
      </c>
      <c r="AX5" s="13" t="s">
        <v>271</v>
      </c>
      <c r="AY5" s="13">
        <v>59</v>
      </c>
      <c r="AZ5" s="13">
        <v>59</v>
      </c>
      <c r="BA5" s="13">
        <v>131</v>
      </c>
      <c r="BB5" s="13">
        <v>126</v>
      </c>
      <c r="BC5" s="13">
        <v>63</v>
      </c>
      <c r="BD5" s="13">
        <v>67</v>
      </c>
      <c r="BE5" s="13" t="s">
        <v>298</v>
      </c>
      <c r="BF5" s="13">
        <v>3</v>
      </c>
      <c r="BG5" s="13">
        <v>47</v>
      </c>
      <c r="BH5" s="13">
        <v>70</v>
      </c>
      <c r="BI5" s="477" t="s">
        <v>471</v>
      </c>
      <c r="BJ5" s="13">
        <v>1</v>
      </c>
      <c r="BK5" s="101">
        <f t="shared" si="10"/>
        <v>32.75</v>
      </c>
      <c r="BL5" s="102">
        <f t="shared" si="11"/>
        <v>31.5</v>
      </c>
      <c r="BM5" s="1"/>
      <c r="BN5" s="13" t="s">
        <v>8278</v>
      </c>
      <c r="BO5" s="13">
        <v>97</v>
      </c>
      <c r="BP5" s="13">
        <v>4</v>
      </c>
      <c r="BQ5" s="13">
        <v>5218</v>
      </c>
      <c r="BR5" s="13">
        <v>4832</v>
      </c>
      <c r="BS5" s="13">
        <f t="shared" si="12"/>
        <v>56.11</v>
      </c>
      <c r="BT5" s="13">
        <f t="shared" si="13"/>
        <v>51.96</v>
      </c>
      <c r="BU5" s="13">
        <v>37</v>
      </c>
      <c r="BV5" s="13">
        <v>198</v>
      </c>
      <c r="BW5" s="13">
        <v>179</v>
      </c>
      <c r="BX5" s="235" t="s">
        <v>433</v>
      </c>
      <c r="BY5" s="1"/>
      <c r="BZ5" s="6" t="s">
        <v>8254</v>
      </c>
      <c r="CA5" s="641" t="s">
        <v>485</v>
      </c>
      <c r="CB5" s="104">
        <v>165</v>
      </c>
      <c r="CC5" s="7" t="s">
        <v>8184</v>
      </c>
      <c r="CD5" s="1"/>
      <c r="CE5" s="17" t="s">
        <v>8279</v>
      </c>
      <c r="CF5" s="18" t="s">
        <v>485</v>
      </c>
      <c r="CG5" s="13">
        <v>4</v>
      </c>
      <c r="CH5" s="13">
        <v>3</v>
      </c>
      <c r="CI5" s="13">
        <v>1</v>
      </c>
      <c r="CJ5" s="13">
        <v>0</v>
      </c>
      <c r="CK5" s="13">
        <v>2</v>
      </c>
      <c r="CL5" s="13">
        <v>1</v>
      </c>
      <c r="CM5" s="13">
        <f t="shared" si="14"/>
        <v>14.5</v>
      </c>
      <c r="CN5" s="13">
        <v>5.2159999999999993</v>
      </c>
      <c r="CO5" s="13">
        <f t="shared" si="15"/>
        <v>19.716000000000001</v>
      </c>
      <c r="CP5" s="13">
        <f t="shared" si="16"/>
        <v>75</v>
      </c>
      <c r="CQ5" s="13">
        <v>1141</v>
      </c>
      <c r="CR5" s="13">
        <v>1238</v>
      </c>
      <c r="CS5" s="13">
        <v>22</v>
      </c>
      <c r="CT5" s="13">
        <v>21</v>
      </c>
      <c r="CU5" s="13">
        <v>76</v>
      </c>
      <c r="CV5" s="13">
        <v>78</v>
      </c>
      <c r="CW5" s="13">
        <v>36</v>
      </c>
      <c r="CX5" s="13">
        <v>47</v>
      </c>
      <c r="CY5" s="13">
        <v>1095</v>
      </c>
      <c r="CZ5" s="13">
        <v>1051</v>
      </c>
      <c r="DA5" s="13">
        <v>332</v>
      </c>
      <c r="DB5" s="13">
        <v>381</v>
      </c>
      <c r="DC5" s="13">
        <v>165</v>
      </c>
      <c r="DD5" s="13">
        <v>0</v>
      </c>
      <c r="DE5" s="13">
        <v>26</v>
      </c>
      <c r="DF5" s="13">
        <v>11</v>
      </c>
      <c r="DG5" s="13">
        <v>26</v>
      </c>
      <c r="DH5" s="13">
        <v>19</v>
      </c>
      <c r="DI5" s="13">
        <v>8</v>
      </c>
      <c r="DJ5" s="13">
        <v>5</v>
      </c>
      <c r="DK5" s="13">
        <v>0</v>
      </c>
      <c r="DL5" s="13">
        <v>0</v>
      </c>
      <c r="DM5" s="13">
        <v>44</v>
      </c>
      <c r="DN5" s="13">
        <v>79</v>
      </c>
      <c r="DO5" s="13">
        <v>168</v>
      </c>
      <c r="DP5" s="13">
        <v>254</v>
      </c>
      <c r="DQ5" s="13">
        <v>32</v>
      </c>
      <c r="DR5" s="13">
        <v>78</v>
      </c>
      <c r="DS5" s="13">
        <v>169</v>
      </c>
      <c r="DT5" s="13">
        <v>233</v>
      </c>
      <c r="DU5" s="13">
        <v>199</v>
      </c>
      <c r="DV5" s="106">
        <v>178</v>
      </c>
      <c r="DW5" s="1"/>
    </row>
    <row r="6" spans="1:127" ht="19.5" customHeight="1" thickTop="1" thickBot="1" x14ac:dyDescent="0.3">
      <c r="A6" s="24" t="s">
        <v>307</v>
      </c>
      <c r="B6" s="101">
        <f t="shared" si="0"/>
        <v>373.40999999999997</v>
      </c>
      <c r="C6" s="13">
        <v>65</v>
      </c>
      <c r="D6" s="1"/>
      <c r="E6" s="13">
        <v>44</v>
      </c>
      <c r="F6" s="13">
        <v>15</v>
      </c>
      <c r="G6" s="13">
        <v>2076</v>
      </c>
      <c r="H6" s="13">
        <v>136</v>
      </c>
      <c r="I6" s="13">
        <v>84</v>
      </c>
      <c r="J6" s="13">
        <v>1903</v>
      </c>
      <c r="K6" s="13">
        <v>934</v>
      </c>
      <c r="L6" s="13">
        <f t="shared" si="1"/>
        <v>109.09</v>
      </c>
      <c r="M6" s="13">
        <f t="shared" si="2"/>
        <v>71.59</v>
      </c>
      <c r="N6" s="13">
        <f t="shared" si="3"/>
        <v>50.48</v>
      </c>
      <c r="O6" s="13">
        <f t="shared" si="4"/>
        <v>8.65</v>
      </c>
      <c r="P6" s="13">
        <f t="shared" si="5"/>
        <v>49.08</v>
      </c>
      <c r="Q6" s="13">
        <v>12</v>
      </c>
      <c r="R6" s="13">
        <v>9</v>
      </c>
      <c r="S6" s="13">
        <v>0</v>
      </c>
      <c r="T6" s="13">
        <v>11</v>
      </c>
      <c r="U6" s="13">
        <v>5</v>
      </c>
      <c r="V6" s="13">
        <v>29</v>
      </c>
      <c r="W6" s="13">
        <v>67</v>
      </c>
      <c r="X6" s="13">
        <v>2</v>
      </c>
      <c r="Y6" s="13">
        <v>158</v>
      </c>
      <c r="Z6" s="13">
        <v>142</v>
      </c>
      <c r="AA6" s="324" t="s">
        <v>446</v>
      </c>
      <c r="AB6" s="13">
        <v>5</v>
      </c>
      <c r="AC6" s="1"/>
      <c r="AD6" s="13">
        <v>33</v>
      </c>
      <c r="AE6" s="13">
        <v>1567</v>
      </c>
      <c r="AF6" s="13">
        <f t="shared" si="6"/>
        <v>261.10000000000002</v>
      </c>
      <c r="AG6" s="13">
        <v>762</v>
      </c>
      <c r="AH6" s="13">
        <v>1</v>
      </c>
      <c r="AI6" s="13">
        <v>1815</v>
      </c>
      <c r="AJ6" s="13">
        <v>26</v>
      </c>
      <c r="AK6" s="13">
        <f t="shared" si="7"/>
        <v>6.95</v>
      </c>
      <c r="AL6" s="13">
        <v>80</v>
      </c>
      <c r="AM6" s="13">
        <f t="shared" si="8"/>
        <v>60.27</v>
      </c>
      <c r="AN6" s="13">
        <f t="shared" si="9"/>
        <v>69.81</v>
      </c>
      <c r="AO6" s="13">
        <v>2</v>
      </c>
      <c r="AP6" s="13">
        <v>0</v>
      </c>
      <c r="AQ6" s="13">
        <v>3</v>
      </c>
      <c r="AR6" s="13">
        <v>50</v>
      </c>
      <c r="AS6" s="576" t="s">
        <v>489</v>
      </c>
      <c r="AT6" s="13">
        <v>2</v>
      </c>
      <c r="AU6" s="1"/>
      <c r="AV6" s="103">
        <v>4</v>
      </c>
      <c r="AW6" s="13">
        <v>3</v>
      </c>
      <c r="AX6" s="13" t="s">
        <v>271</v>
      </c>
      <c r="AY6" s="13">
        <v>75</v>
      </c>
      <c r="AZ6" s="13">
        <v>75</v>
      </c>
      <c r="BA6" s="13">
        <v>209</v>
      </c>
      <c r="BB6" s="13">
        <v>175</v>
      </c>
      <c r="BC6" s="13">
        <v>128</v>
      </c>
      <c r="BD6" s="13">
        <v>100</v>
      </c>
      <c r="BE6" s="13" t="s">
        <v>307</v>
      </c>
      <c r="BF6" s="13">
        <v>9</v>
      </c>
      <c r="BG6" s="13">
        <v>105</v>
      </c>
      <c r="BH6" s="13">
        <v>91</v>
      </c>
      <c r="BI6" s="798" t="s">
        <v>514</v>
      </c>
      <c r="BJ6" s="13">
        <v>1</v>
      </c>
      <c r="BK6" s="101">
        <f t="shared" si="10"/>
        <v>104.5</v>
      </c>
      <c r="BL6" s="102">
        <f t="shared" si="11"/>
        <v>87.5</v>
      </c>
      <c r="BM6" s="1"/>
      <c r="BN6" s="13" t="s">
        <v>8280</v>
      </c>
      <c r="BO6" s="13">
        <v>93</v>
      </c>
      <c r="BP6" s="13">
        <v>8</v>
      </c>
      <c r="BQ6" s="13">
        <v>4382</v>
      </c>
      <c r="BR6" s="13">
        <v>4077</v>
      </c>
      <c r="BS6" s="13">
        <f t="shared" si="12"/>
        <v>51.55</v>
      </c>
      <c r="BT6" s="13">
        <f t="shared" si="13"/>
        <v>47.96</v>
      </c>
      <c r="BU6" s="13">
        <v>103</v>
      </c>
      <c r="BV6" s="13">
        <v>192</v>
      </c>
      <c r="BW6" s="13">
        <v>160</v>
      </c>
      <c r="BX6" s="463" t="s">
        <v>510</v>
      </c>
      <c r="BY6" s="1"/>
      <c r="BZ6" s="6" t="s">
        <v>8272</v>
      </c>
      <c r="CA6" s="751" t="s">
        <v>424</v>
      </c>
      <c r="CB6" s="104">
        <v>321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1</v>
      </c>
      <c r="CI6" s="13">
        <v>1</v>
      </c>
      <c r="CJ6" s="13">
        <v>0</v>
      </c>
      <c r="CK6" s="13">
        <v>1</v>
      </c>
      <c r="CL6" s="13">
        <v>0</v>
      </c>
      <c r="CM6" s="13">
        <f t="shared" si="14"/>
        <v>3.5</v>
      </c>
      <c r="CN6" s="13">
        <v>-1.397</v>
      </c>
      <c r="CO6" s="13">
        <f t="shared" si="15"/>
        <v>2.1029999999999998</v>
      </c>
      <c r="CP6" s="13">
        <f t="shared" si="16"/>
        <v>50</v>
      </c>
      <c r="CQ6" s="13">
        <v>640</v>
      </c>
      <c r="CR6" s="13">
        <v>563</v>
      </c>
      <c r="CS6" s="13">
        <v>15</v>
      </c>
      <c r="CT6" s="13">
        <v>15</v>
      </c>
      <c r="CU6" s="13">
        <v>55</v>
      </c>
      <c r="CV6" s="13">
        <v>39</v>
      </c>
      <c r="CW6" s="13">
        <v>13</v>
      </c>
      <c r="CX6" s="13">
        <v>22</v>
      </c>
      <c r="CY6" s="13">
        <v>600</v>
      </c>
      <c r="CZ6" s="13">
        <v>515</v>
      </c>
      <c r="DA6" s="13">
        <v>348</v>
      </c>
      <c r="DB6" s="13">
        <v>350</v>
      </c>
      <c r="DC6" s="13">
        <v>292</v>
      </c>
      <c r="DD6" s="13">
        <v>0</v>
      </c>
      <c r="DE6" s="13">
        <v>31</v>
      </c>
      <c r="DF6" s="13">
        <v>8</v>
      </c>
      <c r="DG6" s="13">
        <v>20</v>
      </c>
      <c r="DH6" s="13">
        <v>16</v>
      </c>
      <c r="DI6" s="13">
        <v>24</v>
      </c>
      <c r="DJ6" s="13">
        <v>5</v>
      </c>
      <c r="DK6" s="13">
        <v>0</v>
      </c>
      <c r="DL6" s="13">
        <v>0</v>
      </c>
      <c r="DM6" s="13">
        <v>40</v>
      </c>
      <c r="DN6" s="13">
        <v>74</v>
      </c>
      <c r="DO6" s="13">
        <v>161</v>
      </c>
      <c r="DP6" s="13">
        <v>246</v>
      </c>
      <c r="DQ6" s="13">
        <v>44</v>
      </c>
      <c r="DR6" s="13">
        <v>79</v>
      </c>
      <c r="DS6" s="13">
        <v>173</v>
      </c>
      <c r="DT6" s="13">
        <v>270</v>
      </c>
      <c r="DU6" s="13">
        <v>106</v>
      </c>
      <c r="DV6" s="106">
        <v>107</v>
      </c>
      <c r="DW6" s="1"/>
    </row>
    <row r="7" spans="1:127" ht="19.5" customHeight="1" thickTop="1" thickBot="1" x14ac:dyDescent="0.3">
      <c r="A7" s="24" t="s">
        <v>316</v>
      </c>
      <c r="B7" s="101">
        <f t="shared" si="0"/>
        <v>443.81</v>
      </c>
      <c r="C7" s="13">
        <v>71</v>
      </c>
      <c r="D7" s="1"/>
      <c r="E7" s="13">
        <v>60</v>
      </c>
      <c r="F7" s="13">
        <v>20</v>
      </c>
      <c r="G7" s="13">
        <v>2553</v>
      </c>
      <c r="H7" s="13">
        <v>192</v>
      </c>
      <c r="I7" s="13">
        <v>81</v>
      </c>
      <c r="J7" s="13">
        <v>2435</v>
      </c>
      <c r="K7" s="13">
        <v>1224</v>
      </c>
      <c r="L7" s="13">
        <f t="shared" si="1"/>
        <v>104.85</v>
      </c>
      <c r="M7" s="13">
        <f t="shared" si="2"/>
        <v>63.83</v>
      </c>
      <c r="N7" s="13">
        <f t="shared" si="3"/>
        <v>49.12</v>
      </c>
      <c r="O7" s="13">
        <f t="shared" si="4"/>
        <v>8.92</v>
      </c>
      <c r="P7" s="13">
        <f t="shared" si="5"/>
        <v>50.27</v>
      </c>
      <c r="Q7" s="13">
        <v>14</v>
      </c>
      <c r="R7" s="13">
        <v>8</v>
      </c>
      <c r="S7" s="13">
        <v>1</v>
      </c>
      <c r="T7" s="13">
        <v>15</v>
      </c>
      <c r="U7" s="13">
        <v>6</v>
      </c>
      <c r="V7" s="13">
        <v>35</v>
      </c>
      <c r="W7" s="13">
        <v>65</v>
      </c>
      <c r="X7" s="13">
        <v>2</v>
      </c>
      <c r="Y7" s="13">
        <v>152</v>
      </c>
      <c r="Z7" s="13">
        <v>154</v>
      </c>
      <c r="AA7" s="261" t="s">
        <v>485</v>
      </c>
      <c r="AB7" s="13">
        <v>2</v>
      </c>
      <c r="AC7" s="1"/>
      <c r="AD7" s="13">
        <v>35</v>
      </c>
      <c r="AE7" s="13">
        <v>1716</v>
      </c>
      <c r="AF7" s="13">
        <f t="shared" si="6"/>
        <v>286</v>
      </c>
      <c r="AG7" s="13">
        <v>840</v>
      </c>
      <c r="AH7" s="13">
        <v>2</v>
      </c>
      <c r="AI7" s="13">
        <v>1940</v>
      </c>
      <c r="AJ7" s="13">
        <v>36</v>
      </c>
      <c r="AK7" s="13">
        <f t="shared" si="7"/>
        <v>6.78</v>
      </c>
      <c r="AL7" s="13">
        <v>111</v>
      </c>
      <c r="AM7" s="13">
        <f t="shared" si="8"/>
        <v>47.67</v>
      </c>
      <c r="AN7" s="13">
        <f t="shared" si="9"/>
        <v>53.89</v>
      </c>
      <c r="AO7" s="13">
        <v>3</v>
      </c>
      <c r="AP7" s="13">
        <v>0</v>
      </c>
      <c r="AQ7" s="13">
        <v>4</v>
      </c>
      <c r="AR7" s="13">
        <v>53</v>
      </c>
      <c r="AS7" s="548" t="s">
        <v>552</v>
      </c>
      <c r="AT7" s="13">
        <v>6</v>
      </c>
      <c r="AU7" s="1"/>
      <c r="AV7" s="103">
        <v>5</v>
      </c>
      <c r="AW7" s="13">
        <v>10</v>
      </c>
      <c r="AX7" s="13" t="s">
        <v>271</v>
      </c>
      <c r="AY7" s="13">
        <v>269</v>
      </c>
      <c r="AZ7" s="13">
        <v>250</v>
      </c>
      <c r="BA7" s="13">
        <v>603</v>
      </c>
      <c r="BB7" s="13">
        <v>526</v>
      </c>
      <c r="BC7" s="13">
        <v>312</v>
      </c>
      <c r="BD7" s="13">
        <v>276</v>
      </c>
      <c r="BE7" s="13" t="s">
        <v>316</v>
      </c>
      <c r="BF7" s="13">
        <v>2</v>
      </c>
      <c r="BG7" s="13">
        <v>127</v>
      </c>
      <c r="BH7" s="13">
        <v>104</v>
      </c>
      <c r="BI7" s="433" t="s">
        <v>415</v>
      </c>
      <c r="BJ7" s="13">
        <v>4</v>
      </c>
      <c r="BK7" s="101">
        <f t="shared" si="10"/>
        <v>100.5</v>
      </c>
      <c r="BL7" s="102">
        <f t="shared" si="11"/>
        <v>87.67</v>
      </c>
      <c r="BM7" s="1"/>
      <c r="BN7" s="13" t="s">
        <v>8282</v>
      </c>
      <c r="BO7" s="13">
        <v>85</v>
      </c>
      <c r="BP7" s="13">
        <v>16</v>
      </c>
      <c r="BQ7" s="13">
        <v>4494</v>
      </c>
      <c r="BR7" s="13">
        <v>4081</v>
      </c>
      <c r="BS7" s="13">
        <f t="shared" si="12"/>
        <v>65.13</v>
      </c>
      <c r="BT7" s="13">
        <f t="shared" si="13"/>
        <v>59.14</v>
      </c>
      <c r="BU7" s="13">
        <v>25</v>
      </c>
      <c r="BV7" s="13">
        <v>222</v>
      </c>
      <c r="BW7" s="13">
        <v>188</v>
      </c>
      <c r="BX7" s="548" t="s">
        <v>552</v>
      </c>
      <c r="BY7" s="1"/>
      <c r="BZ7" s="6" t="s">
        <v>8244</v>
      </c>
      <c r="CA7" s="104"/>
      <c r="CB7" s="104">
        <f>SUM(CS3:CS29)</f>
        <v>571</v>
      </c>
      <c r="CC7" s="7" t="s">
        <v>8283</v>
      </c>
      <c r="CD7" s="1"/>
      <c r="CE7" s="21" t="s">
        <v>8284</v>
      </c>
      <c r="CF7" s="22" t="s">
        <v>428</v>
      </c>
      <c r="CG7" s="13">
        <v>4</v>
      </c>
      <c r="CH7" s="13">
        <v>3</v>
      </c>
      <c r="CI7" s="13">
        <v>1</v>
      </c>
      <c r="CJ7" s="13">
        <v>0</v>
      </c>
      <c r="CK7" s="13">
        <v>3</v>
      </c>
      <c r="CL7" s="13">
        <v>3</v>
      </c>
      <c r="CM7" s="13">
        <f t="shared" si="14"/>
        <v>19</v>
      </c>
      <c r="CN7" s="13">
        <v>0.50799999999999979</v>
      </c>
      <c r="CO7" s="13">
        <f t="shared" si="15"/>
        <v>19.507999999999999</v>
      </c>
      <c r="CP7" s="13">
        <f t="shared" si="16"/>
        <v>75</v>
      </c>
      <c r="CQ7" s="13">
        <v>1255</v>
      </c>
      <c r="CR7" s="13">
        <v>1320</v>
      </c>
      <c r="CS7" s="13">
        <v>23</v>
      </c>
      <c r="CT7" s="13">
        <v>20</v>
      </c>
      <c r="CU7" s="13">
        <v>95</v>
      </c>
      <c r="CV7" s="13">
        <v>86</v>
      </c>
      <c r="CW7" s="13">
        <v>34</v>
      </c>
      <c r="CX7" s="13">
        <v>48</v>
      </c>
      <c r="CY7" s="13">
        <v>1144</v>
      </c>
      <c r="CZ7" s="13">
        <v>1149</v>
      </c>
      <c r="DA7" s="13">
        <v>321</v>
      </c>
      <c r="DB7" s="13">
        <v>374</v>
      </c>
      <c r="DC7" s="13">
        <v>300</v>
      </c>
      <c r="DD7" s="13">
        <v>298</v>
      </c>
      <c r="DE7" s="13">
        <v>27</v>
      </c>
      <c r="DF7" s="13">
        <v>9</v>
      </c>
      <c r="DG7" s="13">
        <v>30</v>
      </c>
      <c r="DH7" s="13">
        <v>20</v>
      </c>
      <c r="DI7" s="13">
        <v>20</v>
      </c>
      <c r="DJ7" s="13">
        <v>7</v>
      </c>
      <c r="DK7" s="13">
        <v>18</v>
      </c>
      <c r="DL7" s="13">
        <v>8</v>
      </c>
      <c r="DM7" s="13">
        <v>33</v>
      </c>
      <c r="DN7" s="13">
        <v>87</v>
      </c>
      <c r="DO7" s="13">
        <v>161</v>
      </c>
      <c r="DP7" s="13">
        <v>244</v>
      </c>
      <c r="DQ7" s="13">
        <v>41</v>
      </c>
      <c r="DR7" s="13">
        <v>73</v>
      </c>
      <c r="DS7" s="13">
        <v>155</v>
      </c>
      <c r="DT7" s="13">
        <v>241</v>
      </c>
      <c r="DU7" s="13">
        <v>166</v>
      </c>
      <c r="DV7" s="106">
        <v>241</v>
      </c>
      <c r="DW7" s="1"/>
    </row>
    <row r="8" spans="1:127" ht="19.5" customHeight="1" thickTop="1" thickBot="1" x14ac:dyDescent="0.3">
      <c r="A8" s="24" t="s">
        <v>325</v>
      </c>
      <c r="B8" s="101">
        <f t="shared" si="0"/>
        <v>418.39</v>
      </c>
      <c r="C8" s="13">
        <v>76</v>
      </c>
      <c r="D8" s="1"/>
      <c r="E8" s="13">
        <v>51</v>
      </c>
      <c r="F8" s="13">
        <v>17</v>
      </c>
      <c r="G8" s="13">
        <v>1787</v>
      </c>
      <c r="H8" s="13">
        <v>115</v>
      </c>
      <c r="I8" s="13">
        <v>69</v>
      </c>
      <c r="J8" s="13">
        <v>1698</v>
      </c>
      <c r="K8" s="13">
        <v>848</v>
      </c>
      <c r="L8" s="13">
        <f t="shared" si="1"/>
        <v>105.24</v>
      </c>
      <c r="M8" s="13">
        <f t="shared" si="2"/>
        <v>52.56</v>
      </c>
      <c r="N8" s="13">
        <f t="shared" si="3"/>
        <v>48.91</v>
      </c>
      <c r="O8" s="13">
        <f t="shared" si="4"/>
        <v>9.23</v>
      </c>
      <c r="P8" s="13">
        <f t="shared" si="5"/>
        <v>49.94</v>
      </c>
      <c r="Q8" s="13">
        <v>10</v>
      </c>
      <c r="R8" s="13">
        <v>6</v>
      </c>
      <c r="S8" s="13">
        <v>0</v>
      </c>
      <c r="T8" s="13">
        <v>12</v>
      </c>
      <c r="U8" s="13">
        <v>1</v>
      </c>
      <c r="V8" s="13">
        <v>26</v>
      </c>
      <c r="W8" s="13">
        <v>99</v>
      </c>
      <c r="X8" s="13">
        <v>6</v>
      </c>
      <c r="Y8" s="13">
        <v>139</v>
      </c>
      <c r="Z8" s="13">
        <v>125</v>
      </c>
      <c r="AA8" s="567" t="s">
        <v>454</v>
      </c>
      <c r="AB8" s="13">
        <v>1</v>
      </c>
      <c r="AC8" s="1"/>
      <c r="AD8" s="13">
        <v>40</v>
      </c>
      <c r="AE8" s="13">
        <v>1903</v>
      </c>
      <c r="AF8" s="13">
        <f t="shared" si="6"/>
        <v>317.10000000000002</v>
      </c>
      <c r="AG8" s="13">
        <v>970</v>
      </c>
      <c r="AH8" s="13">
        <v>8</v>
      </c>
      <c r="AI8" s="13">
        <v>2008</v>
      </c>
      <c r="AJ8" s="13">
        <v>40</v>
      </c>
      <c r="AK8" s="13">
        <f t="shared" si="7"/>
        <v>6.33</v>
      </c>
      <c r="AL8" s="13">
        <v>114</v>
      </c>
      <c r="AM8" s="13">
        <f t="shared" si="8"/>
        <v>47.58</v>
      </c>
      <c r="AN8" s="13">
        <f t="shared" si="9"/>
        <v>50.2</v>
      </c>
      <c r="AO8" s="13">
        <v>2</v>
      </c>
      <c r="AP8" s="13">
        <v>1</v>
      </c>
      <c r="AQ8" s="13">
        <v>5</v>
      </c>
      <c r="AR8" s="13">
        <v>46</v>
      </c>
      <c r="AS8" s="248" t="s">
        <v>463</v>
      </c>
      <c r="AT8" s="13">
        <v>5</v>
      </c>
      <c r="AU8" s="1"/>
      <c r="AV8" s="103">
        <v>6</v>
      </c>
      <c r="AW8" s="13">
        <v>5</v>
      </c>
      <c r="AX8" s="13" t="s">
        <v>271</v>
      </c>
      <c r="AY8" s="13">
        <v>60</v>
      </c>
      <c r="AZ8" s="13">
        <v>71</v>
      </c>
      <c r="BA8" s="13">
        <v>147</v>
      </c>
      <c r="BB8" s="13">
        <v>138</v>
      </c>
      <c r="BC8" s="13">
        <v>79</v>
      </c>
      <c r="BD8" s="13">
        <v>67</v>
      </c>
      <c r="BE8" s="13" t="s">
        <v>325</v>
      </c>
      <c r="BF8" s="13">
        <v>5</v>
      </c>
      <c r="BG8" s="13">
        <v>93</v>
      </c>
      <c r="BH8" s="13">
        <v>84</v>
      </c>
      <c r="BI8" s="319" t="s">
        <v>419</v>
      </c>
      <c r="BJ8" s="13">
        <v>0</v>
      </c>
      <c r="BK8" s="101">
        <f t="shared" si="10"/>
        <v>29.4</v>
      </c>
      <c r="BL8" s="102">
        <f t="shared" si="11"/>
        <v>27.6</v>
      </c>
      <c r="BM8" s="1"/>
      <c r="BN8" s="13" t="s">
        <v>8285</v>
      </c>
      <c r="BO8" s="13">
        <v>69</v>
      </c>
      <c r="BP8" s="13">
        <v>16</v>
      </c>
      <c r="BQ8" s="13">
        <v>2633</v>
      </c>
      <c r="BR8" s="13">
        <v>2367</v>
      </c>
      <c r="BS8" s="13">
        <f t="shared" si="12"/>
        <v>49.68</v>
      </c>
      <c r="BT8" s="13">
        <f t="shared" si="13"/>
        <v>44.66</v>
      </c>
      <c r="BU8" s="13">
        <v>69</v>
      </c>
      <c r="BV8" s="13">
        <v>219</v>
      </c>
      <c r="BW8" s="13">
        <v>164</v>
      </c>
      <c r="BX8" s="349" t="s">
        <v>476</v>
      </c>
      <c r="BY8" s="1"/>
      <c r="BZ8" s="6" t="s">
        <v>8246</v>
      </c>
      <c r="CA8" s="104"/>
      <c r="CB8" s="104">
        <f>SUM(CU3:CU29)</f>
        <v>2304</v>
      </c>
      <c r="CC8" s="7" t="s">
        <v>8185</v>
      </c>
      <c r="CD8" s="1"/>
      <c r="CE8" s="23" t="s">
        <v>8286</v>
      </c>
      <c r="CF8" s="24" t="s">
        <v>494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f t="shared" si="14"/>
        <v>0</v>
      </c>
      <c r="CN8" s="13">
        <v>0</v>
      </c>
      <c r="CO8" s="13">
        <f t="shared" si="15"/>
        <v>0</v>
      </c>
      <c r="CP8" s="13" t="e">
        <f t="shared" si="16"/>
        <v>#DIV/0!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06">
        <v>0</v>
      </c>
      <c r="DW8" s="1"/>
    </row>
    <row r="9" spans="1:127" ht="19.5" customHeight="1" thickTop="1" thickBot="1" x14ac:dyDescent="0.3">
      <c r="A9" s="24" t="s">
        <v>334</v>
      </c>
      <c r="B9" s="101">
        <f t="shared" si="0"/>
        <v>466.96000000000004</v>
      </c>
      <c r="C9" s="13">
        <v>79</v>
      </c>
      <c r="D9" s="1"/>
      <c r="E9" s="13">
        <v>54</v>
      </c>
      <c r="F9" s="13">
        <v>13</v>
      </c>
      <c r="G9" s="13">
        <v>1947</v>
      </c>
      <c r="H9" s="13">
        <v>145</v>
      </c>
      <c r="I9" s="13">
        <v>78</v>
      </c>
      <c r="J9" s="13">
        <v>1708</v>
      </c>
      <c r="K9" s="13">
        <v>835</v>
      </c>
      <c r="L9" s="13">
        <f t="shared" si="1"/>
        <v>113.99</v>
      </c>
      <c r="M9" s="13">
        <f t="shared" si="2"/>
        <v>47.49</v>
      </c>
      <c r="N9" s="13">
        <f t="shared" si="3"/>
        <v>53.83</v>
      </c>
      <c r="O9" s="13">
        <f t="shared" si="4"/>
        <v>7.66</v>
      </c>
      <c r="P9" s="13">
        <f t="shared" si="5"/>
        <v>48.89</v>
      </c>
      <c r="Q9" s="13">
        <v>11</v>
      </c>
      <c r="R9" s="13">
        <v>6</v>
      </c>
      <c r="S9" s="13">
        <v>0</v>
      </c>
      <c r="T9" s="13">
        <v>8</v>
      </c>
      <c r="U9" s="13">
        <v>5</v>
      </c>
      <c r="V9" s="13">
        <v>32</v>
      </c>
      <c r="W9" s="13">
        <v>72</v>
      </c>
      <c r="X9" s="13">
        <v>1</v>
      </c>
      <c r="Y9" s="13">
        <v>143</v>
      </c>
      <c r="Z9" s="13">
        <v>126</v>
      </c>
      <c r="AA9" s="253" t="s">
        <v>471</v>
      </c>
      <c r="AB9" s="13">
        <v>2</v>
      </c>
      <c r="AC9" s="1"/>
      <c r="AD9" s="13">
        <v>48</v>
      </c>
      <c r="AE9" s="13">
        <v>2307</v>
      </c>
      <c r="AF9" s="13">
        <f t="shared" si="6"/>
        <v>384.3</v>
      </c>
      <c r="AG9" s="13">
        <v>1133</v>
      </c>
      <c r="AH9" s="13">
        <v>7</v>
      </c>
      <c r="AI9" s="13">
        <v>2534</v>
      </c>
      <c r="AJ9" s="13">
        <v>46</v>
      </c>
      <c r="AK9" s="13">
        <f t="shared" si="7"/>
        <v>6.59</v>
      </c>
      <c r="AL9" s="13">
        <v>118</v>
      </c>
      <c r="AM9" s="13">
        <f t="shared" si="8"/>
        <v>50.15</v>
      </c>
      <c r="AN9" s="13">
        <f t="shared" si="9"/>
        <v>55.09</v>
      </c>
      <c r="AO9" s="13">
        <v>4</v>
      </c>
      <c r="AP9" s="13">
        <v>0</v>
      </c>
      <c r="AQ9" s="13">
        <v>4</v>
      </c>
      <c r="AR9" s="13">
        <v>38</v>
      </c>
      <c r="AS9" s="324" t="s">
        <v>446</v>
      </c>
      <c r="AT9" s="13">
        <v>3</v>
      </c>
      <c r="AU9" s="1"/>
      <c r="AV9" s="103">
        <v>7</v>
      </c>
      <c r="AW9" s="13">
        <v>5</v>
      </c>
      <c r="AX9" s="13" t="s">
        <v>271</v>
      </c>
      <c r="AY9" s="13">
        <v>95</v>
      </c>
      <c r="AZ9" s="13">
        <v>106</v>
      </c>
      <c r="BA9" s="13">
        <v>222</v>
      </c>
      <c r="BB9" s="13">
        <v>204</v>
      </c>
      <c r="BC9" s="13">
        <v>122</v>
      </c>
      <c r="BD9" s="13">
        <v>98</v>
      </c>
      <c r="BE9" s="13" t="s">
        <v>334</v>
      </c>
      <c r="BF9" s="13">
        <v>4</v>
      </c>
      <c r="BG9" s="13">
        <v>92</v>
      </c>
      <c r="BH9" s="13">
        <v>89</v>
      </c>
      <c r="BI9" s="292" t="s">
        <v>582</v>
      </c>
      <c r="BJ9" s="13">
        <v>0</v>
      </c>
      <c r="BK9" s="101">
        <f t="shared" si="10"/>
        <v>44.4</v>
      </c>
      <c r="BL9" s="102">
        <f t="shared" si="11"/>
        <v>40.799999999999997</v>
      </c>
      <c r="BM9" s="1"/>
      <c r="BN9" s="13" t="s">
        <v>8287</v>
      </c>
      <c r="BO9" s="13">
        <v>53</v>
      </c>
      <c r="BP9" s="13">
        <v>17</v>
      </c>
      <c r="BQ9" s="13">
        <v>2739</v>
      </c>
      <c r="BR9" s="13">
        <v>2394</v>
      </c>
      <c r="BS9" s="13">
        <f t="shared" si="12"/>
        <v>76.08</v>
      </c>
      <c r="BT9" s="13">
        <f t="shared" si="13"/>
        <v>66.5</v>
      </c>
      <c r="BU9" s="13">
        <v>32</v>
      </c>
      <c r="BV9" s="13">
        <v>178</v>
      </c>
      <c r="BW9" s="13">
        <v>132</v>
      </c>
      <c r="BX9" s="571" t="s">
        <v>485</v>
      </c>
      <c r="BY9" s="1"/>
      <c r="BZ9" s="6" t="s">
        <v>8256</v>
      </c>
      <c r="CA9" s="309" t="s">
        <v>529</v>
      </c>
      <c r="CB9" s="104">
        <v>34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0</v>
      </c>
      <c r="CI9" s="13">
        <v>2</v>
      </c>
      <c r="CJ9" s="13">
        <v>0</v>
      </c>
      <c r="CK9" s="13">
        <v>1</v>
      </c>
      <c r="CL9" s="13">
        <v>1</v>
      </c>
      <c r="CM9" s="13">
        <f t="shared" si="14"/>
        <v>-1</v>
      </c>
      <c r="CN9" s="13">
        <v>-0.88300000000000001</v>
      </c>
      <c r="CO9" s="13">
        <f t="shared" si="15"/>
        <v>-1.883</v>
      </c>
      <c r="CP9" s="13">
        <f t="shared" si="16"/>
        <v>0</v>
      </c>
      <c r="CQ9" s="13">
        <v>668</v>
      </c>
      <c r="CR9" s="13">
        <v>625</v>
      </c>
      <c r="CS9" s="13">
        <v>14</v>
      </c>
      <c r="CT9" s="13">
        <v>10</v>
      </c>
      <c r="CU9" s="13">
        <v>53</v>
      </c>
      <c r="CV9" s="13">
        <v>42</v>
      </c>
      <c r="CW9" s="13">
        <v>19</v>
      </c>
      <c r="CX9" s="13">
        <v>18</v>
      </c>
      <c r="CY9" s="13">
        <v>599</v>
      </c>
      <c r="CZ9" s="13">
        <v>600</v>
      </c>
      <c r="DA9" s="13">
        <v>341</v>
      </c>
      <c r="DB9" s="13">
        <v>340</v>
      </c>
      <c r="DC9" s="13">
        <v>327</v>
      </c>
      <c r="DD9" s="13">
        <v>0</v>
      </c>
      <c r="DE9" s="13">
        <v>27</v>
      </c>
      <c r="DF9" s="13">
        <v>13</v>
      </c>
      <c r="DG9" s="13">
        <v>21</v>
      </c>
      <c r="DH9" s="13">
        <v>11</v>
      </c>
      <c r="DI9" s="13">
        <v>26</v>
      </c>
      <c r="DJ9" s="13">
        <v>6</v>
      </c>
      <c r="DK9" s="13">
        <v>0</v>
      </c>
      <c r="DL9" s="13">
        <v>0</v>
      </c>
      <c r="DM9" s="13">
        <v>44</v>
      </c>
      <c r="DN9" s="13">
        <v>94</v>
      </c>
      <c r="DO9" s="13">
        <v>188</v>
      </c>
      <c r="DP9" s="13">
        <v>271</v>
      </c>
      <c r="DQ9" s="13">
        <v>49</v>
      </c>
      <c r="DR9" s="13">
        <v>106</v>
      </c>
      <c r="DS9" s="13">
        <v>204</v>
      </c>
      <c r="DT9" s="13">
        <v>270</v>
      </c>
      <c r="DU9" s="13">
        <v>93</v>
      </c>
      <c r="DV9" s="106">
        <v>132</v>
      </c>
      <c r="DW9" s="1"/>
    </row>
    <row r="10" spans="1:127" ht="19.5" customHeight="1" thickTop="1" thickBot="1" x14ac:dyDescent="0.3">
      <c r="A10" s="24" t="s">
        <v>343</v>
      </c>
      <c r="B10" s="101">
        <f t="shared" si="0"/>
        <v>461.9</v>
      </c>
      <c r="C10" s="13">
        <v>76</v>
      </c>
      <c r="D10" s="1"/>
      <c r="E10" s="13">
        <v>52</v>
      </c>
      <c r="F10" s="13">
        <v>12</v>
      </c>
      <c r="G10" s="13">
        <v>2205</v>
      </c>
      <c r="H10" s="13">
        <v>170</v>
      </c>
      <c r="I10" s="13">
        <v>73</v>
      </c>
      <c r="J10" s="13">
        <v>2075</v>
      </c>
      <c r="K10" s="13">
        <v>1050</v>
      </c>
      <c r="L10" s="13">
        <f t="shared" si="1"/>
        <v>106.27</v>
      </c>
      <c r="M10" s="13">
        <f t="shared" si="2"/>
        <v>55.13</v>
      </c>
      <c r="N10" s="13">
        <f t="shared" si="3"/>
        <v>50.7</v>
      </c>
      <c r="O10" s="13">
        <f t="shared" si="4"/>
        <v>8.5399999999999991</v>
      </c>
      <c r="P10" s="13">
        <f t="shared" si="5"/>
        <v>50.6</v>
      </c>
      <c r="Q10" s="13">
        <v>14</v>
      </c>
      <c r="R10" s="13">
        <v>6</v>
      </c>
      <c r="S10" s="13">
        <v>3</v>
      </c>
      <c r="T10" s="13">
        <v>14</v>
      </c>
      <c r="U10" s="13">
        <v>5</v>
      </c>
      <c r="V10" s="13">
        <v>29</v>
      </c>
      <c r="W10" s="13">
        <v>72</v>
      </c>
      <c r="X10" s="13">
        <v>2</v>
      </c>
      <c r="Y10" s="13">
        <v>150</v>
      </c>
      <c r="Z10" s="13">
        <v>125</v>
      </c>
      <c r="AA10" s="706" t="s">
        <v>471</v>
      </c>
      <c r="AB10" s="13">
        <v>4</v>
      </c>
      <c r="AC10" s="1"/>
      <c r="AD10" s="13">
        <v>45</v>
      </c>
      <c r="AE10" s="13">
        <v>2241</v>
      </c>
      <c r="AF10" s="13">
        <f t="shared" si="6"/>
        <v>373.3</v>
      </c>
      <c r="AG10" s="13">
        <v>1079</v>
      </c>
      <c r="AH10" s="13">
        <v>2</v>
      </c>
      <c r="AI10" s="13">
        <v>2515</v>
      </c>
      <c r="AJ10" s="13">
        <v>46</v>
      </c>
      <c r="AK10" s="13">
        <f t="shared" si="7"/>
        <v>6.73</v>
      </c>
      <c r="AL10" s="13">
        <v>135</v>
      </c>
      <c r="AM10" s="13">
        <f t="shared" si="8"/>
        <v>48.72</v>
      </c>
      <c r="AN10" s="13">
        <f t="shared" si="9"/>
        <v>54.67</v>
      </c>
      <c r="AO10" s="13">
        <v>3</v>
      </c>
      <c r="AP10" s="13">
        <v>0</v>
      </c>
      <c r="AQ10" s="13">
        <v>4</v>
      </c>
      <c r="AR10" s="13">
        <v>46</v>
      </c>
      <c r="AS10" s="292" t="s">
        <v>582</v>
      </c>
      <c r="AT10" s="13">
        <v>4</v>
      </c>
      <c r="AU10" s="1"/>
      <c r="AV10" s="103">
        <v>8</v>
      </c>
      <c r="AW10" s="13">
        <v>6</v>
      </c>
      <c r="AX10" s="13" t="s">
        <v>271</v>
      </c>
      <c r="AY10" s="13">
        <v>207</v>
      </c>
      <c r="AZ10" s="13">
        <v>173</v>
      </c>
      <c r="BA10" s="13">
        <v>424</v>
      </c>
      <c r="BB10" s="13">
        <v>328</v>
      </c>
      <c r="BC10" s="13">
        <v>198</v>
      </c>
      <c r="BD10" s="13">
        <v>155</v>
      </c>
      <c r="BE10" s="13" t="s">
        <v>343</v>
      </c>
      <c r="BF10" s="13">
        <v>7</v>
      </c>
      <c r="BG10" s="13">
        <v>107</v>
      </c>
      <c r="BH10" s="13">
        <v>102</v>
      </c>
      <c r="BI10" s="235" t="s">
        <v>433</v>
      </c>
      <c r="BJ10" s="13">
        <v>0</v>
      </c>
      <c r="BK10" s="101">
        <f t="shared" si="10"/>
        <v>70.67</v>
      </c>
      <c r="BL10" s="102">
        <f t="shared" si="11"/>
        <v>54.67</v>
      </c>
      <c r="BM10" s="1"/>
      <c r="BN10" s="13" t="s">
        <v>8289</v>
      </c>
      <c r="BO10" s="13">
        <v>36</v>
      </c>
      <c r="BP10" s="13">
        <v>15</v>
      </c>
      <c r="BQ10" s="13">
        <v>1160</v>
      </c>
      <c r="BR10" s="13">
        <v>1028</v>
      </c>
      <c r="BS10" s="13">
        <f t="shared" si="12"/>
        <v>55.24</v>
      </c>
      <c r="BT10" s="13">
        <f t="shared" si="13"/>
        <v>48.95</v>
      </c>
      <c r="BU10" s="13">
        <v>66</v>
      </c>
      <c r="BV10" s="13">
        <v>102</v>
      </c>
      <c r="BW10" s="13">
        <v>89</v>
      </c>
      <c r="BX10" s="724" t="s">
        <v>480</v>
      </c>
      <c r="BY10" s="1"/>
      <c r="BZ10" s="6" t="s">
        <v>8260</v>
      </c>
      <c r="CA10" s="641" t="s">
        <v>485</v>
      </c>
      <c r="CB10" s="104">
        <v>8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0</v>
      </c>
      <c r="CI10" s="13">
        <v>2</v>
      </c>
      <c r="CJ10" s="13">
        <v>0</v>
      </c>
      <c r="CK10" s="13">
        <v>1</v>
      </c>
      <c r="CL10" s="13">
        <v>1</v>
      </c>
      <c r="CM10" s="13">
        <f t="shared" si="14"/>
        <v>-1</v>
      </c>
      <c r="CN10" s="13">
        <v>-0.32000000000000028</v>
      </c>
      <c r="CO10" s="13">
        <f t="shared" si="15"/>
        <v>-1.3200000000000003</v>
      </c>
      <c r="CP10" s="13">
        <f t="shared" si="16"/>
        <v>0</v>
      </c>
      <c r="CQ10" s="13">
        <v>686</v>
      </c>
      <c r="CR10" s="13">
        <v>684</v>
      </c>
      <c r="CS10" s="13">
        <v>9</v>
      </c>
      <c r="CT10" s="13">
        <v>9</v>
      </c>
      <c r="CU10" s="13">
        <v>53</v>
      </c>
      <c r="CV10" s="13">
        <v>52</v>
      </c>
      <c r="CW10" s="13">
        <v>23</v>
      </c>
      <c r="CX10" s="13">
        <v>21</v>
      </c>
      <c r="CY10" s="13">
        <v>588</v>
      </c>
      <c r="CZ10" s="13">
        <v>600</v>
      </c>
      <c r="DA10" s="13">
        <v>347</v>
      </c>
      <c r="DB10" s="13">
        <v>346</v>
      </c>
      <c r="DC10" s="13">
        <v>339</v>
      </c>
      <c r="DD10" s="13">
        <v>338</v>
      </c>
      <c r="DE10" s="13">
        <v>29</v>
      </c>
      <c r="DF10" s="13">
        <v>13</v>
      </c>
      <c r="DG10" s="13">
        <v>26</v>
      </c>
      <c r="DH10" s="13">
        <v>12</v>
      </c>
      <c r="DI10" s="13">
        <v>24</v>
      </c>
      <c r="DJ10" s="13">
        <v>10</v>
      </c>
      <c r="DK10" s="13">
        <v>26</v>
      </c>
      <c r="DL10" s="13">
        <v>9</v>
      </c>
      <c r="DM10" s="13">
        <v>32</v>
      </c>
      <c r="DN10" s="13">
        <v>76</v>
      </c>
      <c r="DO10" s="13">
        <v>159</v>
      </c>
      <c r="DP10" s="13">
        <v>259</v>
      </c>
      <c r="DQ10" s="13">
        <v>34</v>
      </c>
      <c r="DR10" s="13">
        <v>63</v>
      </c>
      <c r="DS10" s="13">
        <v>170</v>
      </c>
      <c r="DT10" s="13">
        <v>251</v>
      </c>
      <c r="DU10" s="13">
        <v>170</v>
      </c>
      <c r="DV10" s="106">
        <v>141</v>
      </c>
      <c r="DW10" s="1"/>
    </row>
    <row r="11" spans="1:127" ht="19.5" customHeight="1" thickTop="1" thickBot="1" x14ac:dyDescent="0.3">
      <c r="A11" s="24" t="s">
        <v>352</v>
      </c>
      <c r="B11" s="101">
        <f t="shared" si="0"/>
        <v>455.39</v>
      </c>
      <c r="C11" s="13">
        <v>71</v>
      </c>
      <c r="D11" s="1"/>
      <c r="E11" s="13">
        <v>47</v>
      </c>
      <c r="F11" s="13">
        <v>10</v>
      </c>
      <c r="G11" s="13">
        <v>2187</v>
      </c>
      <c r="H11" s="13">
        <v>168</v>
      </c>
      <c r="I11" s="13">
        <v>71</v>
      </c>
      <c r="J11" s="13">
        <v>1992</v>
      </c>
      <c r="K11" s="13">
        <v>958</v>
      </c>
      <c r="L11" s="13">
        <f t="shared" si="1"/>
        <v>109.79</v>
      </c>
      <c r="M11" s="13">
        <f t="shared" si="2"/>
        <v>59.11</v>
      </c>
      <c r="N11" s="13">
        <f t="shared" si="3"/>
        <v>50.21</v>
      </c>
      <c r="O11" s="13">
        <f t="shared" si="4"/>
        <v>8.33</v>
      </c>
      <c r="P11" s="13">
        <f t="shared" si="5"/>
        <v>48.09</v>
      </c>
      <c r="Q11" s="13">
        <v>13</v>
      </c>
      <c r="R11" s="13">
        <v>8</v>
      </c>
      <c r="S11" s="13">
        <v>2</v>
      </c>
      <c r="T11" s="13">
        <v>13</v>
      </c>
      <c r="U11" s="13">
        <v>5</v>
      </c>
      <c r="V11" s="13">
        <v>27</v>
      </c>
      <c r="W11" s="13">
        <v>77</v>
      </c>
      <c r="X11" s="13">
        <v>4</v>
      </c>
      <c r="Y11" s="13">
        <v>162</v>
      </c>
      <c r="Z11" s="13">
        <v>113</v>
      </c>
      <c r="AA11" s="576" t="s">
        <v>489</v>
      </c>
      <c r="AB11" s="13">
        <v>5</v>
      </c>
      <c r="AC11" s="1"/>
      <c r="AD11" s="13">
        <v>43</v>
      </c>
      <c r="AE11" s="13">
        <v>2120</v>
      </c>
      <c r="AF11" s="13">
        <f t="shared" si="6"/>
        <v>353.2</v>
      </c>
      <c r="AG11" s="13">
        <v>1050</v>
      </c>
      <c r="AH11" s="13">
        <v>4</v>
      </c>
      <c r="AI11" s="13">
        <v>2318</v>
      </c>
      <c r="AJ11" s="13">
        <v>41</v>
      </c>
      <c r="AK11" s="13">
        <f t="shared" si="7"/>
        <v>6.56</v>
      </c>
      <c r="AL11" s="13">
        <v>103</v>
      </c>
      <c r="AM11" s="13">
        <f t="shared" si="8"/>
        <v>51.71</v>
      </c>
      <c r="AN11" s="13">
        <f t="shared" si="9"/>
        <v>56.54</v>
      </c>
      <c r="AO11" s="13">
        <v>4</v>
      </c>
      <c r="AP11" s="13">
        <v>0</v>
      </c>
      <c r="AQ11" s="13">
        <v>3</v>
      </c>
      <c r="AR11" s="13">
        <v>60</v>
      </c>
      <c r="AS11" s="244" t="s">
        <v>454</v>
      </c>
      <c r="AT11" s="13">
        <v>3</v>
      </c>
      <c r="AU11" s="1"/>
      <c r="AV11" s="103">
        <v>9</v>
      </c>
      <c r="AW11" s="13">
        <v>8</v>
      </c>
      <c r="AX11" s="13" t="s">
        <v>271</v>
      </c>
      <c r="AY11" s="13">
        <v>166</v>
      </c>
      <c r="AZ11" s="13">
        <v>182</v>
      </c>
      <c r="BA11" s="13">
        <v>424</v>
      </c>
      <c r="BB11" s="13">
        <v>377</v>
      </c>
      <c r="BC11" s="13">
        <v>243</v>
      </c>
      <c r="BD11" s="13">
        <v>195</v>
      </c>
      <c r="BE11" s="13" t="s">
        <v>352</v>
      </c>
      <c r="BF11" s="13">
        <v>1</v>
      </c>
      <c r="BG11" s="13">
        <v>246</v>
      </c>
      <c r="BH11" s="13">
        <v>206</v>
      </c>
      <c r="BI11" s="547" t="s">
        <v>480</v>
      </c>
      <c r="BJ11" s="13">
        <v>1</v>
      </c>
      <c r="BK11" s="101">
        <f t="shared" si="10"/>
        <v>60.57</v>
      </c>
      <c r="BL11" s="102">
        <f t="shared" si="11"/>
        <v>53.86</v>
      </c>
      <c r="BM11" s="1"/>
      <c r="BN11" s="13" t="s">
        <v>8291</v>
      </c>
      <c r="BO11" s="13">
        <v>21</v>
      </c>
      <c r="BP11" s="13">
        <v>9</v>
      </c>
      <c r="BQ11" s="13">
        <v>689</v>
      </c>
      <c r="BR11" s="13">
        <v>595</v>
      </c>
      <c r="BS11" s="13">
        <f t="shared" si="12"/>
        <v>57.42</v>
      </c>
      <c r="BT11" s="13">
        <f t="shared" si="13"/>
        <v>49.58</v>
      </c>
      <c r="BU11" s="13">
        <v>4</v>
      </c>
      <c r="BV11" s="13">
        <v>105</v>
      </c>
      <c r="BW11" s="13">
        <v>91</v>
      </c>
      <c r="BX11" s="798" t="s">
        <v>514</v>
      </c>
      <c r="BY11" s="1"/>
      <c r="BZ11" s="6" t="s">
        <v>8248</v>
      </c>
      <c r="CA11" s="104"/>
      <c r="CB11" s="104">
        <f>SUM(CW3:CW29)</f>
        <v>1081</v>
      </c>
      <c r="CC11" s="7" t="s">
        <v>8186</v>
      </c>
      <c r="CD11" s="1"/>
      <c r="CE11" s="29" t="s">
        <v>8292</v>
      </c>
      <c r="CF11" s="30" t="s">
        <v>424</v>
      </c>
      <c r="CG11" s="13">
        <v>6</v>
      </c>
      <c r="CH11" s="13">
        <v>4</v>
      </c>
      <c r="CI11" s="13">
        <v>2</v>
      </c>
      <c r="CJ11" s="13">
        <v>0</v>
      </c>
      <c r="CK11" s="13">
        <v>3</v>
      </c>
      <c r="CL11" s="13">
        <v>3</v>
      </c>
      <c r="CM11" s="13">
        <f t="shared" si="14"/>
        <v>21</v>
      </c>
      <c r="CN11" s="13">
        <v>0.8159999999999985</v>
      </c>
      <c r="CO11" s="13">
        <f t="shared" si="15"/>
        <v>21.815999999999999</v>
      </c>
      <c r="CP11" s="13">
        <f t="shared" si="16"/>
        <v>66.67</v>
      </c>
      <c r="CQ11" s="13">
        <v>1999</v>
      </c>
      <c r="CR11" s="13">
        <v>2061</v>
      </c>
      <c r="CS11" s="13">
        <v>33</v>
      </c>
      <c r="CT11" s="13">
        <v>29</v>
      </c>
      <c r="CU11" s="13">
        <v>145</v>
      </c>
      <c r="CV11" s="13">
        <v>154</v>
      </c>
      <c r="CW11" s="13">
        <v>80</v>
      </c>
      <c r="CX11" s="13">
        <v>72</v>
      </c>
      <c r="CY11" s="13">
        <v>1715</v>
      </c>
      <c r="CZ11" s="13">
        <v>1772</v>
      </c>
      <c r="DA11" s="13">
        <v>372</v>
      </c>
      <c r="DB11" s="13">
        <v>374</v>
      </c>
      <c r="DC11" s="13">
        <v>300</v>
      </c>
      <c r="DD11" s="13">
        <v>301</v>
      </c>
      <c r="DE11" s="13">
        <v>27</v>
      </c>
      <c r="DF11" s="13">
        <v>18</v>
      </c>
      <c r="DG11" s="13">
        <v>32</v>
      </c>
      <c r="DH11" s="13">
        <v>15</v>
      </c>
      <c r="DI11" s="13">
        <v>19</v>
      </c>
      <c r="DJ11" s="13">
        <v>10</v>
      </c>
      <c r="DK11" s="13">
        <v>18</v>
      </c>
      <c r="DL11" s="13">
        <v>10</v>
      </c>
      <c r="DM11" s="13">
        <v>29</v>
      </c>
      <c r="DN11" s="13">
        <v>77</v>
      </c>
      <c r="DO11" s="13">
        <v>155</v>
      </c>
      <c r="DP11" s="13">
        <v>234</v>
      </c>
      <c r="DQ11" s="13">
        <v>23</v>
      </c>
      <c r="DR11" s="13">
        <v>69</v>
      </c>
      <c r="DS11" s="13">
        <v>141</v>
      </c>
      <c r="DT11" s="13">
        <v>229</v>
      </c>
      <c r="DU11" s="13">
        <v>321</v>
      </c>
      <c r="DV11" s="106">
        <v>321</v>
      </c>
      <c r="DW11" s="1"/>
    </row>
    <row r="12" spans="1:127" ht="19.5" customHeight="1" thickTop="1" thickBot="1" x14ac:dyDescent="0.3">
      <c r="A12" s="24" t="s">
        <v>361</v>
      </c>
      <c r="B12" s="101">
        <f t="shared" si="0"/>
        <v>313.10000000000002</v>
      </c>
      <c r="C12" s="13">
        <v>70</v>
      </c>
      <c r="D12" s="1"/>
      <c r="E12" s="13">
        <v>44</v>
      </c>
      <c r="F12" s="13">
        <v>12</v>
      </c>
      <c r="G12" s="13">
        <v>1531</v>
      </c>
      <c r="H12" s="13">
        <v>110</v>
      </c>
      <c r="I12" s="13">
        <v>58</v>
      </c>
      <c r="J12" s="13">
        <v>1470</v>
      </c>
      <c r="K12" s="13">
        <v>734</v>
      </c>
      <c r="L12" s="13">
        <f t="shared" si="1"/>
        <v>104.15</v>
      </c>
      <c r="M12" s="13">
        <f t="shared" si="2"/>
        <v>47.84</v>
      </c>
      <c r="N12" s="13">
        <f t="shared" si="3"/>
        <v>51.47</v>
      </c>
      <c r="O12" s="13">
        <f t="shared" si="4"/>
        <v>8.75</v>
      </c>
      <c r="P12" s="13">
        <f t="shared" si="5"/>
        <v>49.93</v>
      </c>
      <c r="Q12" s="13">
        <v>13</v>
      </c>
      <c r="R12" s="13">
        <v>14</v>
      </c>
      <c r="S12" s="13">
        <v>1</v>
      </c>
      <c r="T12" s="13">
        <v>4</v>
      </c>
      <c r="U12" s="13">
        <v>3</v>
      </c>
      <c r="V12" s="13">
        <v>31</v>
      </c>
      <c r="W12" s="13">
        <v>65</v>
      </c>
      <c r="X12" s="13">
        <v>2</v>
      </c>
      <c r="Y12" s="13">
        <v>184</v>
      </c>
      <c r="Z12" s="13">
        <v>147</v>
      </c>
      <c r="AA12" s="731" t="s">
        <v>424</v>
      </c>
      <c r="AB12" s="13">
        <v>4</v>
      </c>
      <c r="AC12" s="1"/>
      <c r="AD12" s="13">
        <v>35</v>
      </c>
      <c r="AE12" s="13">
        <v>1670</v>
      </c>
      <c r="AF12" s="13">
        <f t="shared" si="6"/>
        <v>278.2</v>
      </c>
      <c r="AG12" s="13">
        <v>812</v>
      </c>
      <c r="AH12" s="13">
        <v>1</v>
      </c>
      <c r="AI12" s="13">
        <v>1811</v>
      </c>
      <c r="AJ12" s="13">
        <v>22</v>
      </c>
      <c r="AK12" s="13">
        <f t="shared" si="7"/>
        <v>6.51</v>
      </c>
      <c r="AL12" s="13">
        <v>99</v>
      </c>
      <c r="AM12" s="13">
        <f t="shared" si="8"/>
        <v>75.91</v>
      </c>
      <c r="AN12" s="13">
        <f t="shared" si="9"/>
        <v>82.32</v>
      </c>
      <c r="AO12" s="13">
        <v>0</v>
      </c>
      <c r="AP12" s="13">
        <v>0</v>
      </c>
      <c r="AQ12" s="13">
        <v>2</v>
      </c>
      <c r="AR12" s="13">
        <v>26</v>
      </c>
      <c r="AS12" s="547" t="s">
        <v>480</v>
      </c>
      <c r="AT12" s="13">
        <v>0</v>
      </c>
      <c r="AU12" s="1"/>
      <c r="AV12" s="103">
        <v>10</v>
      </c>
      <c r="AW12" s="13">
        <v>2</v>
      </c>
      <c r="AX12" s="13" t="s">
        <v>271</v>
      </c>
      <c r="AY12" s="13">
        <v>79</v>
      </c>
      <c r="AZ12" s="13">
        <v>69</v>
      </c>
      <c r="BA12" s="13">
        <v>126</v>
      </c>
      <c r="BB12" s="13">
        <v>105</v>
      </c>
      <c r="BC12" s="13">
        <v>44</v>
      </c>
      <c r="BD12" s="13">
        <v>36</v>
      </c>
      <c r="BE12" s="13" t="s">
        <v>361</v>
      </c>
      <c r="BF12" s="13">
        <v>9</v>
      </c>
      <c r="BG12" s="13">
        <v>96</v>
      </c>
      <c r="BH12" s="13">
        <v>73</v>
      </c>
      <c r="BI12" s="235" t="s">
        <v>433</v>
      </c>
      <c r="BJ12" s="13">
        <v>1</v>
      </c>
      <c r="BK12" s="101">
        <f t="shared" si="10"/>
        <v>126</v>
      </c>
      <c r="BL12" s="102">
        <f t="shared" si="11"/>
        <v>105</v>
      </c>
      <c r="BM12" s="1"/>
      <c r="BN12" s="14" t="s">
        <v>8293</v>
      </c>
      <c r="BO12" s="14">
        <v>12</v>
      </c>
      <c r="BP12" s="14">
        <v>7</v>
      </c>
      <c r="BQ12" s="14">
        <v>252</v>
      </c>
      <c r="BR12" s="14">
        <v>226</v>
      </c>
      <c r="BS12" s="14">
        <f t="shared" si="12"/>
        <v>50.4</v>
      </c>
      <c r="BT12" s="14">
        <f t="shared" si="13"/>
        <v>45.2</v>
      </c>
      <c r="BU12" s="14">
        <v>101</v>
      </c>
      <c r="BV12" s="14">
        <v>54</v>
      </c>
      <c r="BW12" s="14">
        <v>36</v>
      </c>
      <c r="BX12" s="308" t="s">
        <v>459</v>
      </c>
      <c r="BY12" s="1"/>
      <c r="BZ12" s="6" t="s">
        <v>8257</v>
      </c>
      <c r="CA12" s="503" t="s">
        <v>514</v>
      </c>
      <c r="CB12" s="104">
        <v>19</v>
      </c>
      <c r="CC12" s="7" t="s">
        <v>8186</v>
      </c>
      <c r="CD12" s="1"/>
      <c r="CE12" s="31" t="s">
        <v>8294</v>
      </c>
      <c r="CF12" s="32" t="s">
        <v>514</v>
      </c>
      <c r="CG12" s="13">
        <v>6</v>
      </c>
      <c r="CH12" s="13">
        <v>1</v>
      </c>
      <c r="CI12" s="13">
        <v>5</v>
      </c>
      <c r="CJ12" s="13">
        <v>0</v>
      </c>
      <c r="CK12" s="13">
        <v>2</v>
      </c>
      <c r="CL12" s="13">
        <v>1</v>
      </c>
      <c r="CM12" s="13">
        <f t="shared" si="14"/>
        <v>-1.5</v>
      </c>
      <c r="CN12" s="13">
        <v>-2.14</v>
      </c>
      <c r="CO12" s="13">
        <f t="shared" si="15"/>
        <v>-3.64</v>
      </c>
      <c r="CP12" s="13">
        <f t="shared" si="16"/>
        <v>16.670000000000002</v>
      </c>
      <c r="CQ12" s="13">
        <v>2024</v>
      </c>
      <c r="CR12" s="13">
        <v>1877</v>
      </c>
      <c r="CS12" s="13">
        <v>36</v>
      </c>
      <c r="CT12" s="13">
        <v>39</v>
      </c>
      <c r="CU12" s="13">
        <v>138</v>
      </c>
      <c r="CV12" s="13">
        <v>145</v>
      </c>
      <c r="CW12" s="13">
        <v>78</v>
      </c>
      <c r="CX12" s="13">
        <v>59</v>
      </c>
      <c r="CY12" s="13">
        <v>1800</v>
      </c>
      <c r="CZ12" s="13">
        <v>1768</v>
      </c>
      <c r="DA12" s="13">
        <v>393</v>
      </c>
      <c r="DB12" s="13">
        <v>335</v>
      </c>
      <c r="DC12" s="13">
        <v>314</v>
      </c>
      <c r="DD12" s="13">
        <v>0</v>
      </c>
      <c r="DE12" s="13">
        <v>29</v>
      </c>
      <c r="DF12" s="13">
        <v>19</v>
      </c>
      <c r="DG12" s="13">
        <v>28</v>
      </c>
      <c r="DH12" s="13">
        <v>15</v>
      </c>
      <c r="DI12" s="13">
        <v>16</v>
      </c>
      <c r="DJ12" s="13">
        <v>10</v>
      </c>
      <c r="DK12" s="13">
        <v>0</v>
      </c>
      <c r="DL12" s="13">
        <v>0</v>
      </c>
      <c r="DM12" s="13">
        <v>35</v>
      </c>
      <c r="DN12" s="13">
        <v>76</v>
      </c>
      <c r="DO12" s="13">
        <v>144</v>
      </c>
      <c r="DP12" s="13">
        <v>225</v>
      </c>
      <c r="DQ12" s="13">
        <v>33</v>
      </c>
      <c r="DR12" s="13">
        <v>77</v>
      </c>
      <c r="DS12" s="13">
        <v>159</v>
      </c>
      <c r="DT12" s="13">
        <v>242</v>
      </c>
      <c r="DU12" s="13">
        <v>174</v>
      </c>
      <c r="DV12" s="106">
        <v>305</v>
      </c>
      <c r="DW12" s="1"/>
    </row>
    <row r="13" spans="1:127" ht="19.5" customHeight="1" thickTop="1" thickBot="1" x14ac:dyDescent="0.3">
      <c r="A13" s="24" t="s">
        <v>370</v>
      </c>
      <c r="B13" s="101">
        <f t="shared" si="0"/>
        <v>472.97</v>
      </c>
      <c r="C13" s="13">
        <v>76</v>
      </c>
      <c r="D13" s="1"/>
      <c r="E13" s="13">
        <v>53</v>
      </c>
      <c r="F13" s="13">
        <v>13</v>
      </c>
      <c r="G13" s="13">
        <v>2201</v>
      </c>
      <c r="H13" s="13">
        <v>158</v>
      </c>
      <c r="I13" s="13">
        <v>77</v>
      </c>
      <c r="J13" s="13">
        <v>2038</v>
      </c>
      <c r="K13" s="13">
        <v>1009</v>
      </c>
      <c r="L13" s="13">
        <f t="shared" si="1"/>
        <v>108</v>
      </c>
      <c r="M13" s="13">
        <f t="shared" si="2"/>
        <v>55.03</v>
      </c>
      <c r="N13" s="13">
        <f t="shared" si="3"/>
        <v>49.7</v>
      </c>
      <c r="O13" s="13">
        <f t="shared" si="4"/>
        <v>8.67</v>
      </c>
      <c r="P13" s="13">
        <f t="shared" si="5"/>
        <v>49.51</v>
      </c>
      <c r="Q13" s="13">
        <v>10</v>
      </c>
      <c r="R13" s="13">
        <v>8</v>
      </c>
      <c r="S13" s="13">
        <v>3</v>
      </c>
      <c r="T13" s="13">
        <v>13</v>
      </c>
      <c r="U13" s="13">
        <v>4</v>
      </c>
      <c r="V13" s="13">
        <v>30</v>
      </c>
      <c r="W13" s="13">
        <v>79</v>
      </c>
      <c r="X13" s="13">
        <v>3</v>
      </c>
      <c r="Y13" s="13">
        <v>162</v>
      </c>
      <c r="Z13" s="13">
        <v>126</v>
      </c>
      <c r="AA13" s="458" t="s">
        <v>424</v>
      </c>
      <c r="AB13" s="13">
        <v>4</v>
      </c>
      <c r="AC13" s="1"/>
      <c r="AD13" s="13">
        <v>50</v>
      </c>
      <c r="AE13" s="13">
        <v>2314</v>
      </c>
      <c r="AF13" s="13">
        <f t="shared" si="6"/>
        <v>385.4</v>
      </c>
      <c r="AG13" s="13">
        <v>1099</v>
      </c>
      <c r="AH13" s="13">
        <v>3</v>
      </c>
      <c r="AI13" s="13">
        <v>2549</v>
      </c>
      <c r="AJ13" s="13">
        <v>51</v>
      </c>
      <c r="AK13" s="13">
        <f t="shared" si="7"/>
        <v>6.61</v>
      </c>
      <c r="AL13" s="13">
        <v>109</v>
      </c>
      <c r="AM13" s="13">
        <f t="shared" si="8"/>
        <v>45.37</v>
      </c>
      <c r="AN13" s="13">
        <f t="shared" si="9"/>
        <v>49.98</v>
      </c>
      <c r="AO13" s="13">
        <v>3</v>
      </c>
      <c r="AP13" s="13">
        <v>0</v>
      </c>
      <c r="AQ13" s="13">
        <v>3</v>
      </c>
      <c r="AR13" s="13">
        <v>52</v>
      </c>
      <c r="AS13" s="461" t="s">
        <v>433</v>
      </c>
      <c r="AT13" s="13">
        <v>1</v>
      </c>
      <c r="AU13" s="1"/>
      <c r="AV13" s="103">
        <v>11</v>
      </c>
      <c r="AW13" s="13">
        <v>7</v>
      </c>
      <c r="AX13" s="13" t="s">
        <v>271</v>
      </c>
      <c r="AY13" s="13">
        <v>196</v>
      </c>
      <c r="AZ13" s="13">
        <v>177</v>
      </c>
      <c r="BA13" s="13">
        <v>426</v>
      </c>
      <c r="BB13" s="13">
        <v>363</v>
      </c>
      <c r="BC13" s="13">
        <v>211</v>
      </c>
      <c r="BD13" s="13">
        <v>186</v>
      </c>
      <c r="BE13" s="13" t="s">
        <v>370</v>
      </c>
      <c r="BF13" s="13">
        <v>5</v>
      </c>
      <c r="BG13" s="13">
        <v>110</v>
      </c>
      <c r="BH13" s="13">
        <v>100</v>
      </c>
      <c r="BI13" s="258" t="s">
        <v>476</v>
      </c>
      <c r="BJ13" s="13">
        <v>0</v>
      </c>
      <c r="BK13" s="101">
        <f t="shared" si="10"/>
        <v>60.86</v>
      </c>
      <c r="BL13" s="102">
        <f t="shared" si="11"/>
        <v>51.86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313" t="s">
        <v>540</v>
      </c>
      <c r="CB13" s="104">
        <v>5</v>
      </c>
      <c r="CC13" s="7" t="s">
        <v>8186</v>
      </c>
      <c r="CD13" s="1"/>
      <c r="CE13" s="33" t="s">
        <v>8295</v>
      </c>
      <c r="CF13" s="34" t="s">
        <v>454</v>
      </c>
      <c r="CG13" s="13">
        <v>4</v>
      </c>
      <c r="CH13" s="13">
        <v>4</v>
      </c>
      <c r="CI13" s="13">
        <v>0</v>
      </c>
      <c r="CJ13" s="13">
        <v>0</v>
      </c>
      <c r="CK13" s="13">
        <v>2</v>
      </c>
      <c r="CL13" s="13">
        <v>3</v>
      </c>
      <c r="CM13" s="13">
        <f t="shared" si="14"/>
        <v>23.5</v>
      </c>
      <c r="CN13" s="13">
        <v>2.9320000000000008</v>
      </c>
      <c r="CO13" s="13">
        <f t="shared" si="15"/>
        <v>26.432000000000002</v>
      </c>
      <c r="CP13" s="13">
        <f t="shared" si="16"/>
        <v>100</v>
      </c>
      <c r="CQ13" s="13">
        <v>1163</v>
      </c>
      <c r="CR13" s="13">
        <v>1276</v>
      </c>
      <c r="CS13" s="13">
        <v>31</v>
      </c>
      <c r="CT13" s="13">
        <v>28</v>
      </c>
      <c r="CU13" s="13">
        <v>77</v>
      </c>
      <c r="CV13" s="13">
        <v>104</v>
      </c>
      <c r="CW13" s="13">
        <v>33</v>
      </c>
      <c r="CX13" s="13">
        <v>29</v>
      </c>
      <c r="CY13" s="13">
        <v>1095</v>
      </c>
      <c r="CZ13" s="13">
        <v>1168</v>
      </c>
      <c r="DA13" s="13">
        <v>332</v>
      </c>
      <c r="DB13" s="13">
        <v>345</v>
      </c>
      <c r="DC13" s="13">
        <v>229</v>
      </c>
      <c r="DD13" s="13">
        <v>282</v>
      </c>
      <c r="DE13" s="13">
        <v>21</v>
      </c>
      <c r="DF13" s="13">
        <v>11</v>
      </c>
      <c r="DG13" s="13">
        <v>33</v>
      </c>
      <c r="DH13" s="13">
        <v>10</v>
      </c>
      <c r="DI13" s="13">
        <v>15</v>
      </c>
      <c r="DJ13" s="13">
        <v>6</v>
      </c>
      <c r="DK13" s="13">
        <v>23</v>
      </c>
      <c r="DL13" s="13">
        <v>4</v>
      </c>
      <c r="DM13" s="13">
        <v>27</v>
      </c>
      <c r="DN13" s="13">
        <v>74</v>
      </c>
      <c r="DO13" s="13">
        <v>156</v>
      </c>
      <c r="DP13" s="13">
        <v>265</v>
      </c>
      <c r="DQ13" s="13">
        <v>36</v>
      </c>
      <c r="DR13" s="13">
        <v>70</v>
      </c>
      <c r="DS13" s="13">
        <v>169</v>
      </c>
      <c r="DT13" s="13">
        <v>245</v>
      </c>
      <c r="DU13" s="13">
        <v>160</v>
      </c>
      <c r="DV13" s="106">
        <v>173</v>
      </c>
      <c r="DW13" s="1"/>
    </row>
    <row r="14" spans="1:127" ht="19.5" customHeight="1" thickTop="1" thickBot="1" x14ac:dyDescent="0.3">
      <c r="A14" s="24" t="s">
        <v>379</v>
      </c>
      <c r="B14" s="101">
        <f t="shared" si="0"/>
        <v>479.72</v>
      </c>
      <c r="C14" s="13">
        <v>80</v>
      </c>
      <c r="D14" s="1"/>
      <c r="E14" s="13">
        <v>55</v>
      </c>
      <c r="F14" s="13">
        <v>10</v>
      </c>
      <c r="G14" s="13">
        <v>1948</v>
      </c>
      <c r="H14" s="13">
        <v>154</v>
      </c>
      <c r="I14" s="13">
        <v>63</v>
      </c>
      <c r="J14" s="13">
        <v>1898</v>
      </c>
      <c r="K14" s="13">
        <v>979</v>
      </c>
      <c r="L14" s="13">
        <f t="shared" si="1"/>
        <v>102.63</v>
      </c>
      <c r="M14" s="13">
        <f t="shared" si="2"/>
        <v>43.29</v>
      </c>
      <c r="N14" s="13">
        <f t="shared" si="3"/>
        <v>51.03</v>
      </c>
      <c r="O14" s="13">
        <f t="shared" si="4"/>
        <v>8.75</v>
      </c>
      <c r="P14" s="13">
        <f t="shared" si="5"/>
        <v>51.58</v>
      </c>
      <c r="Q14" s="13">
        <v>14</v>
      </c>
      <c r="R14" s="13">
        <v>6</v>
      </c>
      <c r="S14" s="13">
        <v>3</v>
      </c>
      <c r="T14" s="13">
        <v>10</v>
      </c>
      <c r="U14" s="13">
        <v>4</v>
      </c>
      <c r="V14" s="13">
        <v>35</v>
      </c>
      <c r="W14" s="13">
        <v>79</v>
      </c>
      <c r="X14" s="13">
        <v>4</v>
      </c>
      <c r="Y14" s="13">
        <v>155</v>
      </c>
      <c r="Z14" s="13">
        <v>131</v>
      </c>
      <c r="AA14" s="250" t="s">
        <v>459</v>
      </c>
      <c r="AB14" s="13">
        <v>3</v>
      </c>
      <c r="AC14" s="1"/>
      <c r="AD14" s="13">
        <v>47</v>
      </c>
      <c r="AE14" s="13">
        <v>2401</v>
      </c>
      <c r="AF14" s="13">
        <f t="shared" si="6"/>
        <v>400.1</v>
      </c>
      <c r="AG14" s="13">
        <v>1179</v>
      </c>
      <c r="AH14" s="13">
        <v>8</v>
      </c>
      <c r="AI14" s="13">
        <v>2589</v>
      </c>
      <c r="AJ14" s="13">
        <v>51</v>
      </c>
      <c r="AK14" s="13">
        <f t="shared" si="7"/>
        <v>6.47</v>
      </c>
      <c r="AL14" s="13">
        <v>136</v>
      </c>
      <c r="AM14" s="13">
        <f t="shared" si="8"/>
        <v>47.08</v>
      </c>
      <c r="AN14" s="13">
        <f t="shared" si="9"/>
        <v>50.76</v>
      </c>
      <c r="AO14" s="13">
        <v>8</v>
      </c>
      <c r="AP14" s="13">
        <v>0</v>
      </c>
      <c r="AQ14" s="13">
        <v>4</v>
      </c>
      <c r="AR14" s="13">
        <v>43</v>
      </c>
      <c r="AS14" s="798" t="s">
        <v>514</v>
      </c>
      <c r="AT14" s="13">
        <v>7</v>
      </c>
      <c r="AU14" s="1"/>
      <c r="AV14" s="103">
        <v>12</v>
      </c>
      <c r="AW14" s="13">
        <v>4</v>
      </c>
      <c r="AX14" s="13" t="s">
        <v>271</v>
      </c>
      <c r="AY14" s="13">
        <v>51</v>
      </c>
      <c r="AZ14" s="13">
        <v>58</v>
      </c>
      <c r="BA14" s="13">
        <v>117</v>
      </c>
      <c r="BB14" s="13">
        <v>106</v>
      </c>
      <c r="BC14" s="13">
        <v>61</v>
      </c>
      <c r="BD14" s="13">
        <v>48</v>
      </c>
      <c r="BE14" s="13" t="s">
        <v>379</v>
      </c>
      <c r="BF14" s="13">
        <v>3</v>
      </c>
      <c r="BG14" s="13">
        <v>44</v>
      </c>
      <c r="BH14" s="13">
        <v>49</v>
      </c>
      <c r="BI14" s="433" t="s">
        <v>415</v>
      </c>
      <c r="BJ14" s="13">
        <v>1</v>
      </c>
      <c r="BK14" s="101">
        <f t="shared" si="10"/>
        <v>39</v>
      </c>
      <c r="BL14" s="102">
        <f t="shared" si="11"/>
        <v>35.33</v>
      </c>
      <c r="BM14" s="1"/>
      <c r="BY14" s="1"/>
      <c r="BZ14" s="6" t="s">
        <v>8264</v>
      </c>
      <c r="CA14" s="221" t="s">
        <v>415</v>
      </c>
      <c r="CB14" s="104">
        <v>25</v>
      </c>
      <c r="CC14" s="7" t="s">
        <v>8187</v>
      </c>
      <c r="CD14" s="1"/>
      <c r="CE14" s="35" t="s">
        <v>8296</v>
      </c>
      <c r="CF14" s="36" t="s">
        <v>463</v>
      </c>
      <c r="CG14" s="13">
        <v>4</v>
      </c>
      <c r="CH14" s="13">
        <v>2</v>
      </c>
      <c r="CI14" s="13">
        <v>2</v>
      </c>
      <c r="CJ14" s="13">
        <v>0</v>
      </c>
      <c r="CK14" s="13">
        <v>3</v>
      </c>
      <c r="CL14" s="13">
        <v>2</v>
      </c>
      <c r="CM14" s="13">
        <f t="shared" si="14"/>
        <v>11.5</v>
      </c>
      <c r="CN14" s="13">
        <v>0.1959999999999997</v>
      </c>
      <c r="CO14" s="13">
        <f t="shared" si="15"/>
        <v>11.696</v>
      </c>
      <c r="CP14" s="13">
        <f t="shared" si="16"/>
        <v>50</v>
      </c>
      <c r="CQ14" s="13">
        <v>1304</v>
      </c>
      <c r="CR14" s="13">
        <v>1270</v>
      </c>
      <c r="CS14" s="13">
        <v>25</v>
      </c>
      <c r="CT14" s="13">
        <v>22</v>
      </c>
      <c r="CU14" s="13">
        <v>84</v>
      </c>
      <c r="CV14" s="13">
        <v>90</v>
      </c>
      <c r="CW14" s="13">
        <v>47</v>
      </c>
      <c r="CX14" s="13">
        <v>38</v>
      </c>
      <c r="CY14" s="13">
        <v>1196</v>
      </c>
      <c r="CZ14" s="13">
        <v>1158</v>
      </c>
      <c r="DA14" s="13">
        <v>347</v>
      </c>
      <c r="DB14" s="13">
        <v>342</v>
      </c>
      <c r="DC14" s="13">
        <v>298</v>
      </c>
      <c r="DD14" s="13">
        <v>0</v>
      </c>
      <c r="DE14" s="13">
        <v>25</v>
      </c>
      <c r="DF14" s="13">
        <v>14</v>
      </c>
      <c r="DG14" s="13">
        <v>26</v>
      </c>
      <c r="DH14" s="13">
        <v>11</v>
      </c>
      <c r="DI14" s="13">
        <v>14</v>
      </c>
      <c r="DJ14" s="13">
        <v>10</v>
      </c>
      <c r="DK14" s="13">
        <v>0</v>
      </c>
      <c r="DL14" s="13">
        <v>0</v>
      </c>
      <c r="DM14" s="13">
        <v>33</v>
      </c>
      <c r="DN14" s="13">
        <v>81</v>
      </c>
      <c r="DO14" s="13">
        <v>174</v>
      </c>
      <c r="DP14" s="13">
        <v>259</v>
      </c>
      <c r="DQ14" s="13">
        <v>36</v>
      </c>
      <c r="DR14" s="13">
        <v>78</v>
      </c>
      <c r="DS14" s="13">
        <v>162</v>
      </c>
      <c r="DT14" s="13">
        <v>260</v>
      </c>
      <c r="DU14" s="13">
        <v>156</v>
      </c>
      <c r="DV14" s="106">
        <v>255</v>
      </c>
      <c r="DW14" s="1"/>
    </row>
    <row r="15" spans="1:127" ht="19.5" customHeight="1" thickTop="1" thickBot="1" x14ac:dyDescent="0.3">
      <c r="A15" s="24" t="s">
        <v>388</v>
      </c>
      <c r="B15" s="101">
        <f t="shared" si="0"/>
        <v>385.27</v>
      </c>
      <c r="C15" s="13">
        <v>68</v>
      </c>
      <c r="D15" s="1"/>
      <c r="E15" s="13">
        <v>50</v>
      </c>
      <c r="F15" s="13">
        <v>13</v>
      </c>
      <c r="G15" s="13">
        <v>1757</v>
      </c>
      <c r="H15" s="13">
        <v>139</v>
      </c>
      <c r="I15" s="13">
        <v>68</v>
      </c>
      <c r="J15" s="13">
        <v>1640</v>
      </c>
      <c r="K15" s="13">
        <v>864</v>
      </c>
      <c r="L15" s="13">
        <f t="shared" si="1"/>
        <v>107.13</v>
      </c>
      <c r="M15" s="13">
        <f t="shared" si="2"/>
        <v>47.49</v>
      </c>
      <c r="N15" s="13">
        <f t="shared" si="3"/>
        <v>54.87</v>
      </c>
      <c r="O15" s="13">
        <f t="shared" si="4"/>
        <v>7.92</v>
      </c>
      <c r="P15" s="13">
        <f t="shared" si="5"/>
        <v>52.68</v>
      </c>
      <c r="Q15" s="13">
        <v>17</v>
      </c>
      <c r="R15" s="13">
        <v>6</v>
      </c>
      <c r="S15" s="13">
        <v>4</v>
      </c>
      <c r="T15" s="13">
        <v>13</v>
      </c>
      <c r="U15" s="13">
        <v>2</v>
      </c>
      <c r="V15" s="13">
        <v>28</v>
      </c>
      <c r="W15" s="13">
        <v>77</v>
      </c>
      <c r="X15" s="13">
        <v>2</v>
      </c>
      <c r="Y15" s="13">
        <v>132</v>
      </c>
      <c r="Z15" s="13">
        <v>100</v>
      </c>
      <c r="AA15" s="271" t="s">
        <v>514</v>
      </c>
      <c r="AB15" s="13">
        <v>2</v>
      </c>
      <c r="AC15" s="1"/>
      <c r="AD15" s="13">
        <v>35</v>
      </c>
      <c r="AE15" s="13">
        <v>1721</v>
      </c>
      <c r="AF15" s="13">
        <f t="shared" si="6"/>
        <v>286.5</v>
      </c>
      <c r="AG15" s="13">
        <v>860</v>
      </c>
      <c r="AH15" s="13">
        <v>3</v>
      </c>
      <c r="AI15" s="13">
        <v>1894</v>
      </c>
      <c r="AJ15" s="13">
        <v>39</v>
      </c>
      <c r="AK15" s="13">
        <f t="shared" si="7"/>
        <v>6.6</v>
      </c>
      <c r="AL15" s="13">
        <v>133</v>
      </c>
      <c r="AM15" s="13">
        <f t="shared" si="8"/>
        <v>44.13</v>
      </c>
      <c r="AN15" s="13">
        <f t="shared" si="9"/>
        <v>48.56</v>
      </c>
      <c r="AO15" s="13">
        <v>6</v>
      </c>
      <c r="AP15" s="13">
        <v>0</v>
      </c>
      <c r="AQ15" s="13">
        <v>4</v>
      </c>
      <c r="AR15" s="13">
        <v>44</v>
      </c>
      <c r="AS15" s="463" t="s">
        <v>510</v>
      </c>
      <c r="AT15" s="13">
        <v>7</v>
      </c>
      <c r="AU15" s="1"/>
      <c r="AV15" s="103">
        <v>13</v>
      </c>
      <c r="AW15" s="13">
        <v>8</v>
      </c>
      <c r="AX15" s="13" t="s">
        <v>271</v>
      </c>
      <c r="AY15" s="13">
        <v>186</v>
      </c>
      <c r="AZ15" s="13">
        <v>155</v>
      </c>
      <c r="BA15" s="13">
        <v>363</v>
      </c>
      <c r="BB15" s="13">
        <v>323</v>
      </c>
      <c r="BC15" s="13">
        <v>162</v>
      </c>
      <c r="BD15" s="13">
        <v>168</v>
      </c>
      <c r="BE15" s="13" t="s">
        <v>388</v>
      </c>
      <c r="BF15" s="13">
        <v>3</v>
      </c>
      <c r="BG15" s="13">
        <v>108</v>
      </c>
      <c r="BH15" s="13">
        <v>86</v>
      </c>
      <c r="BI15" s="229" t="s">
        <v>428</v>
      </c>
      <c r="BJ15" s="13">
        <v>2</v>
      </c>
      <c r="BK15" s="101">
        <f t="shared" si="10"/>
        <v>60.5</v>
      </c>
      <c r="BL15" s="102">
        <f t="shared" si="11"/>
        <v>53.83</v>
      </c>
      <c r="BM15" s="1"/>
      <c r="BY15" s="1"/>
      <c r="BZ15" s="6" t="s">
        <v>8265</v>
      </c>
      <c r="CA15" s="507" t="s">
        <v>510</v>
      </c>
      <c r="CB15" s="104">
        <v>63</v>
      </c>
      <c r="CC15" s="7" t="s">
        <v>8187</v>
      </c>
      <c r="CD15" s="1"/>
      <c r="CE15" s="37" t="s">
        <v>8297</v>
      </c>
      <c r="CF15" s="38" t="s">
        <v>529</v>
      </c>
      <c r="CG15" s="13">
        <v>2</v>
      </c>
      <c r="CH15" s="13">
        <v>1</v>
      </c>
      <c r="CI15" s="13">
        <v>1</v>
      </c>
      <c r="CJ15" s="13">
        <v>0</v>
      </c>
      <c r="CK15" s="13">
        <v>1</v>
      </c>
      <c r="CL15" s="13">
        <v>1</v>
      </c>
      <c r="CM15" s="13">
        <f t="shared" si="14"/>
        <v>5</v>
      </c>
      <c r="CN15" s="13">
        <v>0.68200000000000038</v>
      </c>
      <c r="CO15" s="13">
        <f t="shared" si="15"/>
        <v>5.6820000000000004</v>
      </c>
      <c r="CP15" s="13">
        <f t="shared" si="16"/>
        <v>50</v>
      </c>
      <c r="CQ15" s="13">
        <v>669</v>
      </c>
      <c r="CR15" s="13">
        <v>712</v>
      </c>
      <c r="CS15" s="13">
        <v>6</v>
      </c>
      <c r="CT15" s="13">
        <v>14</v>
      </c>
      <c r="CU15" s="13">
        <v>49</v>
      </c>
      <c r="CV15" s="13">
        <v>49</v>
      </c>
      <c r="CW15" s="13">
        <v>25</v>
      </c>
      <c r="CX15" s="13">
        <v>27</v>
      </c>
      <c r="CY15" s="13">
        <v>592</v>
      </c>
      <c r="CZ15" s="13">
        <v>600</v>
      </c>
      <c r="DA15" s="13">
        <v>344</v>
      </c>
      <c r="DB15" s="13">
        <v>389</v>
      </c>
      <c r="DC15" s="13">
        <v>325</v>
      </c>
      <c r="DD15" s="13">
        <v>323</v>
      </c>
      <c r="DE15" s="13">
        <v>34</v>
      </c>
      <c r="DF15" s="13">
        <v>15</v>
      </c>
      <c r="DG15" s="13">
        <v>27</v>
      </c>
      <c r="DH15" s="13">
        <v>17</v>
      </c>
      <c r="DI15" s="13">
        <v>15</v>
      </c>
      <c r="DJ15" s="13">
        <v>10</v>
      </c>
      <c r="DK15" s="13">
        <v>22</v>
      </c>
      <c r="DL15" s="13">
        <v>10</v>
      </c>
      <c r="DM15" s="13">
        <v>43</v>
      </c>
      <c r="DN15" s="13">
        <v>83</v>
      </c>
      <c r="DO15" s="13">
        <v>182</v>
      </c>
      <c r="DP15" s="13">
        <v>265</v>
      </c>
      <c r="DQ15" s="13">
        <v>47</v>
      </c>
      <c r="DR15" s="13">
        <v>74</v>
      </c>
      <c r="DS15" s="13">
        <v>143</v>
      </c>
      <c r="DT15" s="13">
        <v>224</v>
      </c>
      <c r="DU15" s="13">
        <v>166</v>
      </c>
      <c r="DV15" s="106">
        <v>138</v>
      </c>
      <c r="DW15" s="1"/>
    </row>
    <row r="16" spans="1:127" ht="19.5" customHeight="1" thickTop="1" thickBot="1" x14ac:dyDescent="0.3">
      <c r="A16" s="132" t="s">
        <v>397</v>
      </c>
      <c r="B16" s="101">
        <f t="shared" si="0"/>
        <v>376.71000000000004</v>
      </c>
      <c r="C16" s="14">
        <v>78</v>
      </c>
      <c r="D16" s="1"/>
      <c r="E16" s="14">
        <v>54</v>
      </c>
      <c r="F16" s="14">
        <v>9</v>
      </c>
      <c r="G16" s="14">
        <v>2127</v>
      </c>
      <c r="H16" s="14">
        <v>147</v>
      </c>
      <c r="I16" s="14">
        <v>75</v>
      </c>
      <c r="J16" s="14">
        <v>2055</v>
      </c>
      <c r="K16" s="14">
        <v>1042</v>
      </c>
      <c r="L16" s="14">
        <f t="shared" si="1"/>
        <v>103.5</v>
      </c>
      <c r="M16" s="14">
        <f t="shared" si="2"/>
        <v>47.27</v>
      </c>
      <c r="N16" s="14">
        <f t="shared" si="3"/>
        <v>48.8</v>
      </c>
      <c r="O16" s="14">
        <f t="shared" si="4"/>
        <v>9.26</v>
      </c>
      <c r="P16" s="14">
        <f t="shared" si="5"/>
        <v>50.71</v>
      </c>
      <c r="Q16" s="14">
        <v>12</v>
      </c>
      <c r="R16" s="14">
        <v>12</v>
      </c>
      <c r="S16" s="14">
        <v>3</v>
      </c>
      <c r="T16" s="14">
        <v>9</v>
      </c>
      <c r="U16" s="14">
        <v>5</v>
      </c>
      <c r="V16" s="14">
        <v>30</v>
      </c>
      <c r="W16" s="14">
        <v>84</v>
      </c>
      <c r="X16" s="14">
        <v>2</v>
      </c>
      <c r="Y16" s="14">
        <v>175</v>
      </c>
      <c r="Z16" s="14">
        <v>157</v>
      </c>
      <c r="AA16" s="297" t="s">
        <v>471</v>
      </c>
      <c r="AB16" s="14">
        <v>5</v>
      </c>
      <c r="AC16" s="1"/>
      <c r="AD16" s="14">
        <v>37</v>
      </c>
      <c r="AE16" s="14">
        <v>1716</v>
      </c>
      <c r="AF16" s="14">
        <f t="shared" si="6"/>
        <v>286</v>
      </c>
      <c r="AG16" s="13">
        <v>831</v>
      </c>
      <c r="AH16" s="14">
        <v>5</v>
      </c>
      <c r="AI16" s="14">
        <v>1942</v>
      </c>
      <c r="AJ16" s="14">
        <v>25</v>
      </c>
      <c r="AK16" s="14">
        <f t="shared" si="7"/>
        <v>6.79</v>
      </c>
      <c r="AL16" s="14">
        <v>109</v>
      </c>
      <c r="AM16" s="14">
        <f t="shared" si="8"/>
        <v>68.64</v>
      </c>
      <c r="AN16" s="14">
        <f t="shared" si="9"/>
        <v>77.680000000000007</v>
      </c>
      <c r="AO16" s="14">
        <v>1</v>
      </c>
      <c r="AP16" s="14">
        <v>0</v>
      </c>
      <c r="AQ16" s="14">
        <v>4</v>
      </c>
      <c r="AR16" s="14">
        <v>65</v>
      </c>
      <c r="AS16" s="259" t="s">
        <v>476</v>
      </c>
      <c r="AT16" s="14">
        <v>2</v>
      </c>
      <c r="AU16" s="1"/>
      <c r="AV16" s="103">
        <v>14</v>
      </c>
      <c r="AW16" s="13">
        <v>7</v>
      </c>
      <c r="AX16" s="13" t="s">
        <v>271</v>
      </c>
      <c r="AY16" s="13">
        <v>119</v>
      </c>
      <c r="AZ16" s="13">
        <v>129</v>
      </c>
      <c r="BA16" s="13">
        <v>307</v>
      </c>
      <c r="BB16" s="13">
        <v>273</v>
      </c>
      <c r="BC16" s="13">
        <v>166</v>
      </c>
      <c r="BD16" s="13">
        <v>144</v>
      </c>
      <c r="BE16" s="13" t="s">
        <v>397</v>
      </c>
      <c r="BF16" s="13">
        <v>5</v>
      </c>
      <c r="BG16" s="13">
        <v>95</v>
      </c>
      <c r="BH16" s="13">
        <v>64</v>
      </c>
      <c r="BI16" s="288" t="s">
        <v>560</v>
      </c>
      <c r="BJ16" s="13">
        <v>1</v>
      </c>
      <c r="BK16" s="101">
        <f t="shared" si="10"/>
        <v>51.17</v>
      </c>
      <c r="BL16" s="102">
        <f t="shared" si="11"/>
        <v>45.5</v>
      </c>
      <c r="BM16" s="1"/>
      <c r="BY16" s="1"/>
      <c r="BZ16" s="6" t="s">
        <v>8266</v>
      </c>
      <c r="CA16" s="726" t="s">
        <v>471</v>
      </c>
      <c r="CB16" s="104">
        <v>140</v>
      </c>
      <c r="CC16" s="7" t="s">
        <v>8187</v>
      </c>
      <c r="CD16" s="1"/>
      <c r="CE16" s="39" t="s">
        <v>8298</v>
      </c>
      <c r="CF16" s="40" t="s">
        <v>552</v>
      </c>
      <c r="CG16" s="13">
        <v>4</v>
      </c>
      <c r="CH16" s="13">
        <v>4</v>
      </c>
      <c r="CI16" s="13">
        <v>0</v>
      </c>
      <c r="CJ16" s="13">
        <v>0</v>
      </c>
      <c r="CK16" s="13">
        <v>2</v>
      </c>
      <c r="CL16" s="13">
        <v>2</v>
      </c>
      <c r="CM16" s="13">
        <f t="shared" si="14"/>
        <v>22</v>
      </c>
      <c r="CN16" s="13">
        <v>5.202</v>
      </c>
      <c r="CO16" s="13">
        <f t="shared" si="15"/>
        <v>27.201999999999998</v>
      </c>
      <c r="CP16" s="13">
        <f t="shared" si="16"/>
        <v>100</v>
      </c>
      <c r="CQ16" s="13">
        <v>1145</v>
      </c>
      <c r="CR16" s="13">
        <v>1210</v>
      </c>
      <c r="CS16" s="13">
        <v>31</v>
      </c>
      <c r="CT16" s="13">
        <v>23</v>
      </c>
      <c r="CU16" s="13">
        <v>84</v>
      </c>
      <c r="CV16" s="13">
        <v>87</v>
      </c>
      <c r="CW16" s="13">
        <v>34</v>
      </c>
      <c r="CX16" s="13">
        <v>40</v>
      </c>
      <c r="CY16" s="13">
        <v>1095</v>
      </c>
      <c r="CZ16" s="13">
        <v>1041</v>
      </c>
      <c r="DA16" s="13">
        <v>343</v>
      </c>
      <c r="DB16" s="13">
        <v>383</v>
      </c>
      <c r="DC16" s="13">
        <v>172</v>
      </c>
      <c r="DD16" s="13">
        <v>173</v>
      </c>
      <c r="DE16" s="13">
        <v>30</v>
      </c>
      <c r="DF16" s="13">
        <v>13</v>
      </c>
      <c r="DG16" s="13">
        <v>31</v>
      </c>
      <c r="DH16" s="13">
        <v>15</v>
      </c>
      <c r="DI16" s="13">
        <v>11</v>
      </c>
      <c r="DJ16" s="13">
        <v>5</v>
      </c>
      <c r="DK16" s="13">
        <v>12</v>
      </c>
      <c r="DL16" s="13">
        <v>6</v>
      </c>
      <c r="DM16" s="13">
        <v>36</v>
      </c>
      <c r="DN16" s="13">
        <v>69</v>
      </c>
      <c r="DO16" s="13">
        <v>165</v>
      </c>
      <c r="DP16" s="13">
        <v>261</v>
      </c>
      <c r="DQ16" s="13">
        <v>32</v>
      </c>
      <c r="DR16" s="13">
        <v>68</v>
      </c>
      <c r="DS16" s="13">
        <v>138</v>
      </c>
      <c r="DT16" s="13">
        <v>243</v>
      </c>
      <c r="DU16" s="13">
        <v>222</v>
      </c>
      <c r="DV16" s="106">
        <v>202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3</v>
      </c>
      <c r="AX17" s="13" t="s">
        <v>280</v>
      </c>
      <c r="AY17" s="13">
        <v>164</v>
      </c>
      <c r="AZ17" s="13">
        <v>145</v>
      </c>
      <c r="BA17" s="13">
        <v>283</v>
      </c>
      <c r="BB17" s="13">
        <v>261</v>
      </c>
      <c r="BC17" s="13">
        <v>98</v>
      </c>
      <c r="BD17" s="13">
        <v>116</v>
      </c>
      <c r="BE17" s="13" t="s">
        <v>289</v>
      </c>
      <c r="BF17" s="13">
        <v>2</v>
      </c>
      <c r="BG17" s="13">
        <v>201</v>
      </c>
      <c r="BH17" s="13">
        <v>192</v>
      </c>
      <c r="BI17" s="343" t="s">
        <v>442</v>
      </c>
      <c r="BJ17" s="13">
        <v>0</v>
      </c>
      <c r="BK17" s="101">
        <f t="shared" si="10"/>
        <v>94.33</v>
      </c>
      <c r="BL17" s="102">
        <f t="shared" si="11"/>
        <v>87</v>
      </c>
      <c r="BM17" s="1"/>
      <c r="BY17" s="1"/>
      <c r="BZ17" s="6" t="s">
        <v>8267</v>
      </c>
      <c r="CA17" s="503" t="s">
        <v>514</v>
      </c>
      <c r="CB17" s="104">
        <v>225</v>
      </c>
      <c r="CC17" s="7" t="s">
        <v>8187</v>
      </c>
      <c r="CD17" s="1"/>
      <c r="CE17" s="41" t="s">
        <v>8300</v>
      </c>
      <c r="CF17" s="42" t="s">
        <v>442</v>
      </c>
      <c r="CG17" s="13">
        <v>4</v>
      </c>
      <c r="CH17" s="13">
        <v>4</v>
      </c>
      <c r="CI17" s="13">
        <v>0</v>
      </c>
      <c r="CJ17" s="13">
        <v>0</v>
      </c>
      <c r="CK17" s="13">
        <v>2</v>
      </c>
      <c r="CL17" s="13">
        <v>2</v>
      </c>
      <c r="CM17" s="13">
        <f t="shared" si="14"/>
        <v>22</v>
      </c>
      <c r="CN17" s="13">
        <v>1.7190000000000001</v>
      </c>
      <c r="CO17" s="13">
        <f t="shared" si="15"/>
        <v>23.719000000000001</v>
      </c>
      <c r="CP17" s="13">
        <f t="shared" si="16"/>
        <v>100</v>
      </c>
      <c r="CQ17" s="13">
        <v>1314</v>
      </c>
      <c r="CR17" s="13">
        <v>1374</v>
      </c>
      <c r="CS17" s="13">
        <v>23</v>
      </c>
      <c r="CT17" s="13">
        <v>20</v>
      </c>
      <c r="CU17" s="13">
        <v>101</v>
      </c>
      <c r="CV17" s="13">
        <v>99</v>
      </c>
      <c r="CW17" s="13">
        <v>41</v>
      </c>
      <c r="CX17" s="13">
        <v>50</v>
      </c>
      <c r="CY17" s="13">
        <v>1200</v>
      </c>
      <c r="CZ17" s="13">
        <v>1178</v>
      </c>
      <c r="DA17" s="13">
        <v>336</v>
      </c>
      <c r="DB17" s="13">
        <v>356</v>
      </c>
      <c r="DC17" s="13">
        <v>315</v>
      </c>
      <c r="DD17" s="13">
        <v>0</v>
      </c>
      <c r="DE17" s="13">
        <v>29</v>
      </c>
      <c r="DF17" s="13">
        <v>13</v>
      </c>
      <c r="DG17" s="13">
        <v>30</v>
      </c>
      <c r="DH17" s="13">
        <v>15</v>
      </c>
      <c r="DI17" s="13">
        <v>19</v>
      </c>
      <c r="DJ17" s="13">
        <v>7</v>
      </c>
      <c r="DK17" s="13">
        <v>0</v>
      </c>
      <c r="DL17" s="13">
        <v>0</v>
      </c>
      <c r="DM17" s="13">
        <v>30</v>
      </c>
      <c r="DN17" s="13">
        <v>78</v>
      </c>
      <c r="DO17" s="13">
        <v>177</v>
      </c>
      <c r="DP17" s="13">
        <v>269</v>
      </c>
      <c r="DQ17" s="13">
        <v>28</v>
      </c>
      <c r="DR17" s="13">
        <v>68</v>
      </c>
      <c r="DS17" s="13">
        <v>158</v>
      </c>
      <c r="DT17" s="13">
        <v>250</v>
      </c>
      <c r="DU17" s="13">
        <v>201</v>
      </c>
      <c r="DV17" s="106">
        <v>190</v>
      </c>
      <c r="DW17" s="1"/>
    </row>
    <row r="18" spans="1:127" ht="19.5" customHeight="1" thickTop="1" thickBot="1" x14ac:dyDescent="0.3">
      <c r="AU18" s="1"/>
      <c r="AV18" s="103">
        <v>16</v>
      </c>
      <c r="AW18" s="13">
        <v>6</v>
      </c>
      <c r="AX18" s="13" t="s">
        <v>280</v>
      </c>
      <c r="AY18" s="13">
        <v>132</v>
      </c>
      <c r="AZ18" s="13">
        <v>120</v>
      </c>
      <c r="BA18" s="13">
        <v>222</v>
      </c>
      <c r="BB18" s="13">
        <v>200</v>
      </c>
      <c r="BC18" s="13">
        <v>76</v>
      </c>
      <c r="BD18" s="13">
        <v>80</v>
      </c>
      <c r="BE18" s="13" t="s">
        <v>298</v>
      </c>
      <c r="BF18" s="13">
        <v>2</v>
      </c>
      <c r="BG18" s="13">
        <v>114</v>
      </c>
      <c r="BH18" s="13">
        <v>109</v>
      </c>
      <c r="BI18" s="563" t="s">
        <v>442</v>
      </c>
      <c r="BJ18" s="13">
        <v>0</v>
      </c>
      <c r="BK18" s="101">
        <f t="shared" si="10"/>
        <v>37</v>
      </c>
      <c r="BL18" s="102">
        <f t="shared" si="11"/>
        <v>33.33</v>
      </c>
      <c r="BM18" s="1"/>
      <c r="BY18" s="1"/>
      <c r="BZ18" s="6" t="s">
        <v>8250</v>
      </c>
      <c r="CA18" s="104"/>
      <c r="CB18" s="104">
        <f>SUM(CY3:CY29)</f>
        <v>28849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0</v>
      </c>
      <c r="CI18" s="13">
        <v>2</v>
      </c>
      <c r="CJ18" s="13">
        <v>0</v>
      </c>
      <c r="CK18" s="13">
        <v>0</v>
      </c>
      <c r="CL18" s="13">
        <v>1</v>
      </c>
      <c r="CM18" s="13">
        <f t="shared" si="14"/>
        <v>-2.5</v>
      </c>
      <c r="CN18" s="13">
        <v>-1.463000000000001</v>
      </c>
      <c r="CO18" s="13">
        <f t="shared" si="15"/>
        <v>-3.963000000000001</v>
      </c>
      <c r="CP18" s="13">
        <f t="shared" si="16"/>
        <v>0</v>
      </c>
      <c r="CQ18" s="13">
        <v>645</v>
      </c>
      <c r="CR18" s="13">
        <v>643</v>
      </c>
      <c r="CS18" s="13">
        <v>16</v>
      </c>
      <c r="CT18" s="13">
        <v>13</v>
      </c>
      <c r="CU18" s="13">
        <v>55</v>
      </c>
      <c r="CV18" s="13">
        <v>40</v>
      </c>
      <c r="CW18" s="13">
        <v>22</v>
      </c>
      <c r="CX18" s="13">
        <v>27</v>
      </c>
      <c r="CY18" s="13">
        <v>541</v>
      </c>
      <c r="CZ18" s="13">
        <v>600</v>
      </c>
      <c r="DA18" s="13">
        <v>327</v>
      </c>
      <c r="DB18" s="13">
        <v>326</v>
      </c>
      <c r="DC18" s="13">
        <v>318</v>
      </c>
      <c r="DD18" s="13">
        <v>317</v>
      </c>
      <c r="DE18" s="13">
        <v>33</v>
      </c>
      <c r="DF18" s="13">
        <v>13</v>
      </c>
      <c r="DG18" s="13">
        <v>21</v>
      </c>
      <c r="DH18" s="13">
        <v>16</v>
      </c>
      <c r="DI18" s="13">
        <v>22</v>
      </c>
      <c r="DJ18" s="13">
        <v>9</v>
      </c>
      <c r="DK18" s="13">
        <v>19</v>
      </c>
      <c r="DL18" s="13">
        <v>11</v>
      </c>
      <c r="DM18" s="13">
        <v>35</v>
      </c>
      <c r="DN18" s="13">
        <v>78</v>
      </c>
      <c r="DO18" s="13">
        <v>161</v>
      </c>
      <c r="DP18" s="13">
        <v>244</v>
      </c>
      <c r="DQ18" s="13">
        <v>41</v>
      </c>
      <c r="DR18" s="13">
        <v>91</v>
      </c>
      <c r="DS18" s="13">
        <v>181</v>
      </c>
      <c r="DT18" s="13">
        <v>284</v>
      </c>
      <c r="DU18" s="13">
        <v>166</v>
      </c>
      <c r="DV18" s="106">
        <v>100</v>
      </c>
      <c r="DW18" s="1"/>
    </row>
    <row r="19" spans="1:127" ht="19.5" customHeight="1" thickTop="1" thickBot="1" x14ac:dyDescent="0.3">
      <c r="AU19" s="1"/>
      <c r="AV19" s="103">
        <v>17</v>
      </c>
      <c r="AW19" s="13">
        <v>5</v>
      </c>
      <c r="AX19" s="13" t="s">
        <v>280</v>
      </c>
      <c r="AY19" s="13">
        <v>48</v>
      </c>
      <c r="AZ19" s="13">
        <v>46</v>
      </c>
      <c r="BA19" s="13">
        <v>110</v>
      </c>
      <c r="BB19" s="13">
        <v>97</v>
      </c>
      <c r="BC19" s="13">
        <v>58</v>
      </c>
      <c r="BD19" s="13">
        <v>51</v>
      </c>
      <c r="BE19" s="13" t="s">
        <v>307</v>
      </c>
      <c r="BF19" s="13">
        <v>4</v>
      </c>
      <c r="BG19" s="13">
        <v>48</v>
      </c>
      <c r="BH19" s="13">
        <v>49</v>
      </c>
      <c r="BI19" s="556" t="s">
        <v>548</v>
      </c>
      <c r="BJ19" s="13">
        <v>0</v>
      </c>
      <c r="BK19" s="101">
        <f t="shared" si="10"/>
        <v>22</v>
      </c>
      <c r="BL19" s="102">
        <f t="shared" si="11"/>
        <v>19.399999999999999</v>
      </c>
      <c r="BM19" s="1"/>
      <c r="BY19" s="1"/>
      <c r="BZ19" s="6" t="s">
        <v>8302</v>
      </c>
      <c r="CA19" s="104"/>
      <c r="CB19" s="104">
        <f>(QUOTIENT(CB18,6)+MOD(CB18,6)/10)</f>
        <v>4808.1000000000004</v>
      </c>
      <c r="CC19" s="7" t="s">
        <v>8204</v>
      </c>
      <c r="CD19" s="1"/>
      <c r="CE19" s="45" t="s">
        <v>8303</v>
      </c>
      <c r="CF19" s="46" t="s">
        <v>459</v>
      </c>
      <c r="CG19" s="13">
        <v>4</v>
      </c>
      <c r="CH19" s="13">
        <v>2</v>
      </c>
      <c r="CI19" s="13">
        <v>2</v>
      </c>
      <c r="CJ19" s="13">
        <v>0</v>
      </c>
      <c r="CK19" s="13">
        <v>3</v>
      </c>
      <c r="CL19" s="13">
        <v>3</v>
      </c>
      <c r="CM19" s="13">
        <f t="shared" si="14"/>
        <v>13</v>
      </c>
      <c r="CN19" s="13">
        <v>-0.5210000000000008</v>
      </c>
      <c r="CO19" s="13">
        <f t="shared" si="15"/>
        <v>12.478999999999999</v>
      </c>
      <c r="CP19" s="13">
        <f t="shared" si="16"/>
        <v>50</v>
      </c>
      <c r="CQ19" s="13">
        <v>1260</v>
      </c>
      <c r="CR19" s="13">
        <v>1257</v>
      </c>
      <c r="CS19" s="13">
        <v>29</v>
      </c>
      <c r="CT19" s="13">
        <v>17</v>
      </c>
      <c r="CU19" s="13">
        <v>89</v>
      </c>
      <c r="CV19" s="13">
        <v>91</v>
      </c>
      <c r="CW19" s="13">
        <v>51</v>
      </c>
      <c r="CX19" s="13">
        <v>38</v>
      </c>
      <c r="CY19" s="13">
        <v>1089</v>
      </c>
      <c r="CZ19" s="13">
        <v>1150</v>
      </c>
      <c r="DA19" s="13">
        <v>360</v>
      </c>
      <c r="DB19" s="13">
        <v>362</v>
      </c>
      <c r="DC19" s="13">
        <v>256</v>
      </c>
      <c r="DD19" s="13">
        <v>258</v>
      </c>
      <c r="DE19" s="13">
        <v>27</v>
      </c>
      <c r="DF19" s="13">
        <v>18</v>
      </c>
      <c r="DG19" s="13">
        <v>29</v>
      </c>
      <c r="DH19" s="13">
        <v>14</v>
      </c>
      <c r="DI19" s="13">
        <v>16</v>
      </c>
      <c r="DJ19" s="13">
        <v>7</v>
      </c>
      <c r="DK19" s="13">
        <v>19</v>
      </c>
      <c r="DL19" s="13">
        <v>5</v>
      </c>
      <c r="DM19" s="13">
        <v>36</v>
      </c>
      <c r="DN19" s="13">
        <v>66</v>
      </c>
      <c r="DO19" s="13">
        <v>154</v>
      </c>
      <c r="DP19" s="13">
        <v>249</v>
      </c>
      <c r="DQ19" s="13">
        <v>49</v>
      </c>
      <c r="DR19" s="13">
        <v>85</v>
      </c>
      <c r="DS19" s="13">
        <v>156</v>
      </c>
      <c r="DT19" s="13">
        <v>230</v>
      </c>
      <c r="DU19" s="13">
        <v>119</v>
      </c>
      <c r="DV19" s="106">
        <v>221</v>
      </c>
      <c r="DW19" s="1"/>
    </row>
    <row r="20" spans="1:127" ht="19.5" customHeight="1" thickTop="1" thickBot="1" x14ac:dyDescent="0.3">
      <c r="AU20" s="1"/>
      <c r="AV20" s="103">
        <v>18</v>
      </c>
      <c r="AW20" s="13">
        <v>9</v>
      </c>
      <c r="AX20" s="13" t="s">
        <v>280</v>
      </c>
      <c r="AY20" s="13">
        <v>192</v>
      </c>
      <c r="AZ20" s="13">
        <v>194</v>
      </c>
      <c r="BA20" s="13">
        <v>437</v>
      </c>
      <c r="BB20" s="13">
        <v>411</v>
      </c>
      <c r="BC20" s="13">
        <v>232</v>
      </c>
      <c r="BD20" s="13">
        <v>217</v>
      </c>
      <c r="BE20" s="13" t="s">
        <v>316</v>
      </c>
      <c r="BF20" s="13">
        <v>2</v>
      </c>
      <c r="BG20" s="13">
        <v>73</v>
      </c>
      <c r="BH20" s="13">
        <v>50</v>
      </c>
      <c r="BI20" s="225" t="s">
        <v>424</v>
      </c>
      <c r="BJ20" s="13">
        <v>3</v>
      </c>
      <c r="BK20" s="101">
        <f t="shared" si="10"/>
        <v>72.83</v>
      </c>
      <c r="BL20" s="102">
        <f t="shared" si="11"/>
        <v>68.5</v>
      </c>
      <c r="BM20" s="1"/>
      <c r="BY20" s="1"/>
      <c r="BZ20" s="6" t="s">
        <v>8304</v>
      </c>
      <c r="CA20" s="104"/>
      <c r="CB20" s="104">
        <f>ROUND(CB3*6/CB18,2)</f>
        <v>6.71</v>
      </c>
      <c r="CC20" s="7" t="s">
        <v>8305</v>
      </c>
      <c r="CD20" s="1"/>
      <c r="CE20" s="47" t="s">
        <v>8306</v>
      </c>
      <c r="CF20" s="48" t="s">
        <v>548</v>
      </c>
      <c r="CG20" s="13">
        <v>4</v>
      </c>
      <c r="CH20" s="13">
        <v>1</v>
      </c>
      <c r="CI20" s="13">
        <v>3</v>
      </c>
      <c r="CJ20" s="13">
        <v>0</v>
      </c>
      <c r="CK20" s="13">
        <v>1</v>
      </c>
      <c r="CL20" s="13">
        <v>2</v>
      </c>
      <c r="CM20" s="13">
        <f t="shared" si="14"/>
        <v>2.5</v>
      </c>
      <c r="CN20" s="13">
        <v>-1.1319999999999999</v>
      </c>
      <c r="CO20" s="13">
        <f t="shared" si="15"/>
        <v>1.3680000000000001</v>
      </c>
      <c r="CP20" s="13">
        <f t="shared" si="16"/>
        <v>25</v>
      </c>
      <c r="CQ20" s="13">
        <v>1309</v>
      </c>
      <c r="CR20" s="13">
        <v>1265</v>
      </c>
      <c r="CS20" s="13">
        <v>21</v>
      </c>
      <c r="CT20" s="13">
        <v>22</v>
      </c>
      <c r="CU20" s="13">
        <v>97</v>
      </c>
      <c r="CV20" s="13">
        <v>108</v>
      </c>
      <c r="CW20" s="13">
        <v>46</v>
      </c>
      <c r="CX20" s="13">
        <v>32</v>
      </c>
      <c r="CY20" s="13">
        <v>1180</v>
      </c>
      <c r="CZ20" s="13">
        <v>1192</v>
      </c>
      <c r="DA20" s="13">
        <v>362</v>
      </c>
      <c r="DB20" s="13">
        <v>327</v>
      </c>
      <c r="DC20" s="13">
        <v>309</v>
      </c>
      <c r="DD20" s="13">
        <v>308</v>
      </c>
      <c r="DE20" s="13">
        <v>30</v>
      </c>
      <c r="DF20" s="13">
        <v>14</v>
      </c>
      <c r="DG20" s="13">
        <v>34</v>
      </c>
      <c r="DH20" s="13">
        <v>12</v>
      </c>
      <c r="DI20" s="13">
        <v>18</v>
      </c>
      <c r="DJ20" s="13">
        <v>9</v>
      </c>
      <c r="DK20" s="13">
        <v>23</v>
      </c>
      <c r="DL20" s="13">
        <v>5</v>
      </c>
      <c r="DM20" s="13">
        <v>33</v>
      </c>
      <c r="DN20" s="13">
        <v>75</v>
      </c>
      <c r="DO20" s="13">
        <v>170</v>
      </c>
      <c r="DP20" s="13">
        <v>257</v>
      </c>
      <c r="DQ20" s="13">
        <v>33</v>
      </c>
      <c r="DR20" s="13">
        <v>77</v>
      </c>
      <c r="DS20" s="13">
        <v>160</v>
      </c>
      <c r="DT20" s="13">
        <v>263</v>
      </c>
      <c r="DU20" s="13">
        <v>142</v>
      </c>
      <c r="DV20" s="106">
        <v>206</v>
      </c>
      <c r="DW20" s="1"/>
    </row>
    <row r="21" spans="1:127" ht="19.5" customHeight="1" thickTop="1" thickBot="1" x14ac:dyDescent="0.3">
      <c r="AU21" s="1"/>
      <c r="AV21" s="103">
        <v>19</v>
      </c>
      <c r="AW21" s="13">
        <v>7</v>
      </c>
      <c r="AX21" s="13" t="s">
        <v>280</v>
      </c>
      <c r="AY21" s="13">
        <v>143</v>
      </c>
      <c r="AZ21" s="13">
        <v>139</v>
      </c>
      <c r="BA21" s="13">
        <v>342</v>
      </c>
      <c r="BB21" s="13">
        <v>293</v>
      </c>
      <c r="BC21" s="13">
        <v>172</v>
      </c>
      <c r="BD21" s="13">
        <v>154</v>
      </c>
      <c r="BE21" s="13" t="s">
        <v>325</v>
      </c>
      <c r="BF21" s="13">
        <v>3</v>
      </c>
      <c r="BG21" s="13">
        <v>98</v>
      </c>
      <c r="BH21" s="13">
        <v>87</v>
      </c>
      <c r="BI21" s="312" t="s">
        <v>540</v>
      </c>
      <c r="BJ21" s="13">
        <v>1</v>
      </c>
      <c r="BK21" s="101">
        <f t="shared" si="10"/>
        <v>57</v>
      </c>
      <c r="BL21" s="102">
        <f t="shared" si="11"/>
        <v>48.83</v>
      </c>
      <c r="BM21" s="1"/>
      <c r="BY21" s="1"/>
      <c r="BZ21" s="6" t="s">
        <v>8307</v>
      </c>
      <c r="CA21" s="104"/>
      <c r="CB21" s="104">
        <f>ROUND(CB3/CA1,2)</f>
        <v>322.62</v>
      </c>
      <c r="CC21" s="7" t="s">
        <v>8184</v>
      </c>
      <c r="CD21" s="1"/>
      <c r="CE21" s="49" t="s">
        <v>8308</v>
      </c>
      <c r="CF21" s="50" t="s">
        <v>502</v>
      </c>
      <c r="CG21" s="13">
        <v>4</v>
      </c>
      <c r="CH21" s="13">
        <v>1</v>
      </c>
      <c r="CI21" s="13">
        <v>3</v>
      </c>
      <c r="CJ21" s="13">
        <v>0</v>
      </c>
      <c r="CK21" s="13">
        <v>1</v>
      </c>
      <c r="CL21" s="13">
        <v>2</v>
      </c>
      <c r="CM21" s="13">
        <f t="shared" si="14"/>
        <v>2.5</v>
      </c>
      <c r="CN21" s="13">
        <v>-1.140000000000001</v>
      </c>
      <c r="CO21" s="13">
        <f t="shared" si="15"/>
        <v>1.359999999999999</v>
      </c>
      <c r="CP21" s="13">
        <f t="shared" si="16"/>
        <v>25</v>
      </c>
      <c r="CQ21" s="13">
        <v>1425</v>
      </c>
      <c r="CR21" s="13">
        <v>1368</v>
      </c>
      <c r="CS21" s="13">
        <v>24</v>
      </c>
      <c r="CT21" s="13">
        <v>21</v>
      </c>
      <c r="CU21" s="13">
        <v>109</v>
      </c>
      <c r="CV21" s="13">
        <v>108</v>
      </c>
      <c r="CW21" s="13">
        <v>46</v>
      </c>
      <c r="CX21" s="13">
        <v>44</v>
      </c>
      <c r="CY21" s="13">
        <v>1200</v>
      </c>
      <c r="CZ21" s="13">
        <v>1200</v>
      </c>
      <c r="DA21" s="13">
        <v>386</v>
      </c>
      <c r="DB21" s="13">
        <v>357</v>
      </c>
      <c r="DC21" s="13">
        <v>332</v>
      </c>
      <c r="DD21" s="13">
        <v>317</v>
      </c>
      <c r="DE21" s="13">
        <v>32</v>
      </c>
      <c r="DF21" s="13">
        <v>15</v>
      </c>
      <c r="DG21" s="13">
        <v>33</v>
      </c>
      <c r="DH21" s="13">
        <v>14</v>
      </c>
      <c r="DI21" s="13">
        <v>24</v>
      </c>
      <c r="DJ21" s="13">
        <v>6</v>
      </c>
      <c r="DK21" s="13">
        <v>21</v>
      </c>
      <c r="DL21" s="13">
        <v>8</v>
      </c>
      <c r="DM21" s="13">
        <v>32</v>
      </c>
      <c r="DN21" s="13">
        <v>83</v>
      </c>
      <c r="DO21" s="13">
        <v>170</v>
      </c>
      <c r="DP21" s="13">
        <v>254</v>
      </c>
      <c r="DQ21" s="13">
        <v>25</v>
      </c>
      <c r="DR21" s="13">
        <v>73</v>
      </c>
      <c r="DS21" s="13">
        <v>156</v>
      </c>
      <c r="DT21" s="13">
        <v>255</v>
      </c>
      <c r="DU21" s="13">
        <v>160</v>
      </c>
      <c r="DV21" s="106">
        <v>290</v>
      </c>
      <c r="DW21" s="1"/>
    </row>
    <row r="22" spans="1:127" ht="19.5" customHeight="1" thickTop="1" thickBot="1" x14ac:dyDescent="0.3">
      <c r="AU22" s="1"/>
      <c r="AV22" s="103">
        <v>20</v>
      </c>
      <c r="AW22" s="13">
        <v>4</v>
      </c>
      <c r="AX22" s="13" t="s">
        <v>280</v>
      </c>
      <c r="AY22" s="13">
        <v>147</v>
      </c>
      <c r="AZ22" s="13">
        <v>131</v>
      </c>
      <c r="BA22" s="13">
        <v>300</v>
      </c>
      <c r="BB22" s="13">
        <v>258</v>
      </c>
      <c r="BC22" s="13">
        <v>129</v>
      </c>
      <c r="BD22" s="13">
        <v>127</v>
      </c>
      <c r="BE22" s="13" t="s">
        <v>334</v>
      </c>
      <c r="BF22" s="13">
        <v>2</v>
      </c>
      <c r="BG22" s="13">
        <v>166</v>
      </c>
      <c r="BH22" s="13">
        <v>133</v>
      </c>
      <c r="BI22" s="240" t="s">
        <v>446</v>
      </c>
      <c r="BJ22" s="13">
        <v>0</v>
      </c>
      <c r="BK22" s="101">
        <f t="shared" si="10"/>
        <v>75</v>
      </c>
      <c r="BL22" s="102">
        <f t="shared" si="11"/>
        <v>64.5</v>
      </c>
      <c r="BM22" s="1"/>
      <c r="BY22" s="1"/>
      <c r="BZ22" s="6" t="s">
        <v>8309</v>
      </c>
      <c r="CA22" s="104"/>
      <c r="CB22" s="104">
        <f>ROUND(CB7/CA1,2)</f>
        <v>5.71</v>
      </c>
      <c r="CC22" s="7" t="s">
        <v>8283</v>
      </c>
      <c r="CD22" s="1"/>
      <c r="CE22" s="51" t="s">
        <v>8310</v>
      </c>
      <c r="CF22" s="52" t="s">
        <v>415</v>
      </c>
      <c r="CG22" s="13">
        <v>6</v>
      </c>
      <c r="CH22" s="13">
        <v>0</v>
      </c>
      <c r="CI22" s="13">
        <v>6</v>
      </c>
      <c r="CJ22" s="13">
        <v>0</v>
      </c>
      <c r="CK22" s="13">
        <v>1</v>
      </c>
      <c r="CL22" s="13">
        <v>1</v>
      </c>
      <c r="CM22" s="13">
        <f t="shared" si="14"/>
        <v>-9</v>
      </c>
      <c r="CN22" s="13">
        <v>-2.371</v>
      </c>
      <c r="CO22" s="13">
        <f t="shared" si="15"/>
        <v>-11.371</v>
      </c>
      <c r="CP22" s="13">
        <f t="shared" si="16"/>
        <v>0</v>
      </c>
      <c r="CQ22" s="13">
        <v>2058</v>
      </c>
      <c r="CR22" s="13">
        <v>1985</v>
      </c>
      <c r="CS22" s="13">
        <v>29</v>
      </c>
      <c r="CT22" s="13">
        <v>41</v>
      </c>
      <c r="CU22" s="13">
        <v>151</v>
      </c>
      <c r="CV22" s="13">
        <v>133</v>
      </c>
      <c r="CW22" s="13">
        <v>69</v>
      </c>
      <c r="CX22" s="13">
        <v>78</v>
      </c>
      <c r="CY22" s="13">
        <v>1762</v>
      </c>
      <c r="CZ22" s="13">
        <v>1800</v>
      </c>
      <c r="DA22" s="13">
        <v>379</v>
      </c>
      <c r="DB22" s="13">
        <v>351</v>
      </c>
      <c r="DC22" s="13">
        <v>313</v>
      </c>
      <c r="DD22" s="13">
        <v>309</v>
      </c>
      <c r="DE22" s="13">
        <v>31</v>
      </c>
      <c r="DF22" s="13">
        <v>16</v>
      </c>
      <c r="DG22" s="13">
        <v>24</v>
      </c>
      <c r="DH22" s="13">
        <v>18</v>
      </c>
      <c r="DI22" s="13">
        <v>19</v>
      </c>
      <c r="DJ22" s="13">
        <v>7</v>
      </c>
      <c r="DK22" s="13">
        <v>19</v>
      </c>
      <c r="DL22" s="13">
        <v>9</v>
      </c>
      <c r="DM22" s="13">
        <v>25</v>
      </c>
      <c r="DN22" s="13">
        <v>68</v>
      </c>
      <c r="DO22" s="13">
        <v>156</v>
      </c>
      <c r="DP22" s="13">
        <v>242</v>
      </c>
      <c r="DQ22" s="13">
        <v>35</v>
      </c>
      <c r="DR22" s="13">
        <v>70</v>
      </c>
      <c r="DS22" s="13">
        <v>162</v>
      </c>
      <c r="DT22" s="13">
        <v>246</v>
      </c>
      <c r="DU22" s="13">
        <v>220</v>
      </c>
      <c r="DV22" s="106">
        <v>130</v>
      </c>
      <c r="DW22" s="1"/>
    </row>
    <row r="23" spans="1:127" ht="19.5" customHeight="1" thickTop="1" thickBot="1" x14ac:dyDescent="0.3">
      <c r="AU23" s="1"/>
      <c r="AV23" s="103">
        <v>21</v>
      </c>
      <c r="AW23" s="13">
        <v>11</v>
      </c>
      <c r="AX23" s="13" t="s">
        <v>280</v>
      </c>
      <c r="AY23" s="13">
        <v>252</v>
      </c>
      <c r="AZ23" s="13">
        <v>264</v>
      </c>
      <c r="BA23" s="13">
        <v>581</v>
      </c>
      <c r="BB23" s="13">
        <v>542</v>
      </c>
      <c r="BC23" s="13">
        <v>297</v>
      </c>
      <c r="BD23" s="13">
        <v>278</v>
      </c>
      <c r="BE23" s="13" t="s">
        <v>343</v>
      </c>
      <c r="BF23" s="13">
        <v>5</v>
      </c>
      <c r="BG23" s="13">
        <v>143</v>
      </c>
      <c r="BH23" s="13">
        <v>131</v>
      </c>
      <c r="BI23" s="342" t="s">
        <v>437</v>
      </c>
      <c r="BJ23" s="13">
        <v>3</v>
      </c>
      <c r="BK23" s="101">
        <f t="shared" si="10"/>
        <v>72.63</v>
      </c>
      <c r="BL23" s="102">
        <f t="shared" si="11"/>
        <v>67.75</v>
      </c>
      <c r="BM23" s="1"/>
      <c r="BY23" s="1"/>
      <c r="BZ23" s="6" t="s">
        <v>8311</v>
      </c>
      <c r="CA23" s="104"/>
      <c r="CB23" s="104">
        <f>ROUND(CB8/CA1,2)</f>
        <v>23.04</v>
      </c>
      <c r="CC23" s="7" t="s">
        <v>8185</v>
      </c>
      <c r="CD23" s="1"/>
      <c r="CE23" s="53" t="s">
        <v>8312</v>
      </c>
      <c r="CF23" s="54" t="s">
        <v>489</v>
      </c>
      <c r="CG23" s="13">
        <v>4</v>
      </c>
      <c r="CH23" s="13">
        <v>1</v>
      </c>
      <c r="CI23" s="13">
        <v>3</v>
      </c>
      <c r="CJ23" s="13">
        <v>0</v>
      </c>
      <c r="CK23" s="13">
        <v>1</v>
      </c>
      <c r="CL23" s="13">
        <v>3</v>
      </c>
      <c r="CM23" s="13">
        <f t="shared" si="14"/>
        <v>4</v>
      </c>
      <c r="CN23" s="13">
        <v>-3.1219999999999999</v>
      </c>
      <c r="CO23" s="13">
        <f t="shared" si="15"/>
        <v>0.87800000000000011</v>
      </c>
      <c r="CP23" s="13">
        <f t="shared" si="16"/>
        <v>25</v>
      </c>
      <c r="CQ23" s="13">
        <v>1253</v>
      </c>
      <c r="CR23" s="13">
        <v>1188</v>
      </c>
      <c r="CS23" s="13">
        <v>23</v>
      </c>
      <c r="CT23" s="13">
        <v>26</v>
      </c>
      <c r="CU23" s="13">
        <v>83</v>
      </c>
      <c r="CV23" s="13">
        <v>83</v>
      </c>
      <c r="CW23" s="13">
        <v>46</v>
      </c>
      <c r="CX23" s="13">
        <v>43</v>
      </c>
      <c r="CY23" s="13">
        <v>1103</v>
      </c>
      <c r="CZ23" s="13">
        <v>1099</v>
      </c>
      <c r="DA23" s="13">
        <v>360</v>
      </c>
      <c r="DB23" s="13">
        <v>359</v>
      </c>
      <c r="DC23" s="13">
        <v>206</v>
      </c>
      <c r="DD23" s="13">
        <v>0</v>
      </c>
      <c r="DE23" s="13">
        <v>27</v>
      </c>
      <c r="DF23" s="13">
        <v>16</v>
      </c>
      <c r="DG23" s="13">
        <v>26</v>
      </c>
      <c r="DH23" s="13">
        <v>17</v>
      </c>
      <c r="DI23" s="13">
        <v>9</v>
      </c>
      <c r="DJ23" s="13">
        <v>7</v>
      </c>
      <c r="DK23" s="13">
        <v>0</v>
      </c>
      <c r="DL23" s="13">
        <v>0</v>
      </c>
      <c r="DM23" s="13">
        <v>36</v>
      </c>
      <c r="DN23" s="13">
        <v>80</v>
      </c>
      <c r="DO23" s="13">
        <v>164</v>
      </c>
      <c r="DP23" s="13">
        <v>261</v>
      </c>
      <c r="DQ23" s="13">
        <v>40</v>
      </c>
      <c r="DR23" s="13">
        <v>77</v>
      </c>
      <c r="DS23" s="13">
        <v>165</v>
      </c>
      <c r="DT23" s="13">
        <v>251</v>
      </c>
      <c r="DU23" s="13">
        <v>103</v>
      </c>
      <c r="DV23" s="106">
        <v>149</v>
      </c>
      <c r="DW23" s="1"/>
    </row>
    <row r="24" spans="1:127" ht="19.5" customHeight="1" thickTop="1" thickBot="1" x14ac:dyDescent="0.3">
      <c r="AU24" s="1"/>
      <c r="AV24" s="103">
        <v>22</v>
      </c>
      <c r="AW24" s="13">
        <v>9</v>
      </c>
      <c r="AX24" s="13" t="s">
        <v>280</v>
      </c>
      <c r="AY24" s="13">
        <v>199</v>
      </c>
      <c r="AZ24" s="13">
        <v>199</v>
      </c>
      <c r="BA24" s="13">
        <v>436</v>
      </c>
      <c r="BB24" s="13">
        <v>389</v>
      </c>
      <c r="BC24" s="13">
        <v>216</v>
      </c>
      <c r="BD24" s="13">
        <v>190</v>
      </c>
      <c r="BE24" s="13" t="s">
        <v>352</v>
      </c>
      <c r="BF24" s="13">
        <v>1</v>
      </c>
      <c r="BG24" s="13">
        <v>155</v>
      </c>
      <c r="BH24" s="13">
        <v>147</v>
      </c>
      <c r="BI24" s="340" t="s">
        <v>502</v>
      </c>
      <c r="BJ24" s="13">
        <v>0</v>
      </c>
      <c r="BK24" s="101">
        <f t="shared" si="10"/>
        <v>48.44</v>
      </c>
      <c r="BL24" s="102">
        <f t="shared" si="11"/>
        <v>43.22</v>
      </c>
      <c r="BM24" s="1"/>
      <c r="BY24" s="1"/>
      <c r="BZ24" s="6" t="s">
        <v>8313</v>
      </c>
      <c r="CA24" s="104"/>
      <c r="CB24" s="104">
        <f>ROUND(CB11/CA1,2)</f>
        <v>10.81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1</v>
      </c>
      <c r="CI24" s="13">
        <v>1</v>
      </c>
      <c r="CJ24" s="13">
        <v>0</v>
      </c>
      <c r="CK24" s="13">
        <v>2</v>
      </c>
      <c r="CL24" s="13">
        <v>2</v>
      </c>
      <c r="CM24" s="13">
        <f t="shared" si="14"/>
        <v>8</v>
      </c>
      <c r="CN24" s="13">
        <v>-5.600000000000005E-2</v>
      </c>
      <c r="CO24" s="13">
        <f t="shared" si="15"/>
        <v>7.944</v>
      </c>
      <c r="CP24" s="13">
        <f t="shared" si="16"/>
        <v>50</v>
      </c>
      <c r="CQ24" s="13">
        <v>636</v>
      </c>
      <c r="CR24" s="13">
        <v>636</v>
      </c>
      <c r="CS24" s="13">
        <v>13</v>
      </c>
      <c r="CT24" s="13">
        <v>10</v>
      </c>
      <c r="CU24" s="13">
        <v>43</v>
      </c>
      <c r="CV24" s="13">
        <v>46</v>
      </c>
      <c r="CW24" s="13">
        <v>20</v>
      </c>
      <c r="CX24" s="13">
        <v>20</v>
      </c>
      <c r="CY24" s="13">
        <v>574</v>
      </c>
      <c r="CZ24" s="13">
        <v>572</v>
      </c>
      <c r="DA24" s="13">
        <v>346</v>
      </c>
      <c r="DB24" s="13">
        <v>344</v>
      </c>
      <c r="DC24" s="13">
        <v>290</v>
      </c>
      <c r="DD24" s="13">
        <v>292</v>
      </c>
      <c r="DE24" s="13">
        <v>23</v>
      </c>
      <c r="DF24" s="13">
        <v>13</v>
      </c>
      <c r="DG24" s="13">
        <v>33</v>
      </c>
      <c r="DH24" s="13">
        <v>11</v>
      </c>
      <c r="DI24" s="13">
        <v>20</v>
      </c>
      <c r="DJ24" s="13">
        <v>7</v>
      </c>
      <c r="DK24" s="13">
        <v>13</v>
      </c>
      <c r="DL24" s="13">
        <v>9</v>
      </c>
      <c r="DM24" s="13">
        <v>37</v>
      </c>
      <c r="DN24" s="13">
        <v>77</v>
      </c>
      <c r="DO24" s="13">
        <v>160</v>
      </c>
      <c r="DP24" s="13">
        <v>241</v>
      </c>
      <c r="DQ24" s="13">
        <v>31</v>
      </c>
      <c r="DR24" s="13">
        <v>57</v>
      </c>
      <c r="DS24" s="13">
        <v>170</v>
      </c>
      <c r="DT24" s="13">
        <v>263</v>
      </c>
      <c r="DU24" s="13">
        <v>152</v>
      </c>
      <c r="DV24" s="106">
        <v>139</v>
      </c>
      <c r="DW24" s="1"/>
    </row>
    <row r="25" spans="1:127" ht="19.5" customHeight="1" thickTop="1" thickBot="1" x14ac:dyDescent="0.3">
      <c r="AU25" s="1"/>
      <c r="AV25" s="103">
        <v>23</v>
      </c>
      <c r="AW25" s="13">
        <v>11</v>
      </c>
      <c r="AX25" s="13" t="s">
        <v>280</v>
      </c>
      <c r="AY25" s="13">
        <v>154</v>
      </c>
      <c r="AZ25" s="13">
        <v>168</v>
      </c>
      <c r="BA25" s="13">
        <v>308</v>
      </c>
      <c r="BB25" s="13">
        <v>297</v>
      </c>
      <c r="BC25" s="13">
        <v>138</v>
      </c>
      <c r="BD25" s="13">
        <v>129</v>
      </c>
      <c r="BE25" s="13" t="s">
        <v>361</v>
      </c>
      <c r="BF25" s="13">
        <v>5</v>
      </c>
      <c r="BG25" s="13">
        <v>67</v>
      </c>
      <c r="BH25" s="13">
        <v>53</v>
      </c>
      <c r="BI25" s="285" t="s">
        <v>548</v>
      </c>
      <c r="BJ25" s="13">
        <v>0</v>
      </c>
      <c r="BK25" s="101">
        <f t="shared" si="10"/>
        <v>28</v>
      </c>
      <c r="BL25" s="102">
        <f t="shared" si="11"/>
        <v>27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1</v>
      </c>
      <c r="CI25" s="13">
        <v>1</v>
      </c>
      <c r="CJ25" s="13">
        <v>0</v>
      </c>
      <c r="CK25" s="13">
        <v>0</v>
      </c>
      <c r="CL25" s="13">
        <v>0</v>
      </c>
      <c r="CM25" s="13">
        <f t="shared" si="14"/>
        <v>2</v>
      </c>
      <c r="CN25" s="13">
        <v>-0.57000000000000028</v>
      </c>
      <c r="CO25" s="13">
        <f t="shared" si="15"/>
        <v>1.4299999999999997</v>
      </c>
      <c r="CP25" s="13">
        <f t="shared" si="16"/>
        <v>50</v>
      </c>
      <c r="CQ25" s="13">
        <v>617</v>
      </c>
      <c r="CR25" s="13">
        <v>617</v>
      </c>
      <c r="CS25" s="13">
        <v>12</v>
      </c>
      <c r="CT25" s="13">
        <v>15</v>
      </c>
      <c r="CU25" s="13">
        <v>49</v>
      </c>
      <c r="CV25" s="13">
        <v>40</v>
      </c>
      <c r="CW25" s="13">
        <v>19</v>
      </c>
      <c r="CX25" s="13">
        <v>22</v>
      </c>
      <c r="CY25" s="13">
        <v>573</v>
      </c>
      <c r="CZ25" s="13">
        <v>598</v>
      </c>
      <c r="DA25" s="13">
        <v>309</v>
      </c>
      <c r="DB25" s="13">
        <v>309</v>
      </c>
      <c r="DC25" s="13">
        <v>308</v>
      </c>
      <c r="DD25" s="13">
        <v>308</v>
      </c>
      <c r="DE25" s="13">
        <v>26</v>
      </c>
      <c r="DF25" s="13">
        <v>12</v>
      </c>
      <c r="DG25" s="13">
        <v>20</v>
      </c>
      <c r="DH25" s="13">
        <v>13</v>
      </c>
      <c r="DI25" s="13">
        <v>23</v>
      </c>
      <c r="DJ25" s="13">
        <v>7</v>
      </c>
      <c r="DK25" s="13">
        <v>20</v>
      </c>
      <c r="DL25" s="13">
        <v>9</v>
      </c>
      <c r="DM25" s="13">
        <v>42</v>
      </c>
      <c r="DN25" s="13">
        <v>94</v>
      </c>
      <c r="DO25" s="13">
        <v>177</v>
      </c>
      <c r="DP25" s="13">
        <v>270</v>
      </c>
      <c r="DQ25" s="13">
        <v>35</v>
      </c>
      <c r="DR25" s="13">
        <v>85</v>
      </c>
      <c r="DS25" s="13">
        <v>173</v>
      </c>
      <c r="DT25" s="13">
        <v>285</v>
      </c>
      <c r="DU25" s="13">
        <v>116</v>
      </c>
      <c r="DV25" s="106">
        <v>101</v>
      </c>
      <c r="DW25" s="1"/>
    </row>
    <row r="26" spans="1:127" ht="19.5" customHeight="1" thickTop="1" thickBot="1" x14ac:dyDescent="0.3">
      <c r="AU26" s="1"/>
      <c r="AV26" s="103">
        <v>24</v>
      </c>
      <c r="AW26" s="13">
        <v>5</v>
      </c>
      <c r="AX26" s="13" t="s">
        <v>280</v>
      </c>
      <c r="AY26" s="13">
        <v>65</v>
      </c>
      <c r="AZ26" s="13">
        <v>67</v>
      </c>
      <c r="BA26" s="13">
        <v>130</v>
      </c>
      <c r="BB26" s="13">
        <v>116</v>
      </c>
      <c r="BC26" s="13">
        <v>55</v>
      </c>
      <c r="BD26" s="13">
        <v>49</v>
      </c>
      <c r="BE26" s="13" t="s">
        <v>370</v>
      </c>
      <c r="BF26" s="13">
        <v>2</v>
      </c>
      <c r="BG26" s="13">
        <v>78</v>
      </c>
      <c r="BH26" s="13">
        <v>73</v>
      </c>
      <c r="BI26" s="342" t="s">
        <v>437</v>
      </c>
      <c r="BJ26" s="13">
        <v>0</v>
      </c>
      <c r="BK26" s="101">
        <f t="shared" si="10"/>
        <v>26</v>
      </c>
      <c r="BL26" s="102">
        <f t="shared" si="11"/>
        <v>23.2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6</v>
      </c>
      <c r="CH26" s="13">
        <v>4</v>
      </c>
      <c r="CI26" s="13">
        <v>2</v>
      </c>
      <c r="CJ26" s="13">
        <v>0</v>
      </c>
      <c r="CK26" s="13">
        <v>2</v>
      </c>
      <c r="CL26" s="13">
        <v>3</v>
      </c>
      <c r="CM26" s="13">
        <f t="shared" si="14"/>
        <v>19.5</v>
      </c>
      <c r="CN26" s="13">
        <v>3.2479999999999989</v>
      </c>
      <c r="CO26" s="13">
        <f t="shared" si="15"/>
        <v>22.747999999999998</v>
      </c>
      <c r="CP26" s="13">
        <f t="shared" si="16"/>
        <v>66.67</v>
      </c>
      <c r="CQ26" s="13">
        <v>1926</v>
      </c>
      <c r="CR26" s="13">
        <v>2095</v>
      </c>
      <c r="CS26" s="13">
        <v>28</v>
      </c>
      <c r="CT26" s="13">
        <v>38</v>
      </c>
      <c r="CU26" s="13">
        <v>147</v>
      </c>
      <c r="CV26" s="13">
        <v>148</v>
      </c>
      <c r="CW26" s="13">
        <v>57</v>
      </c>
      <c r="CX26" s="13">
        <v>83</v>
      </c>
      <c r="CY26" s="13">
        <v>1762</v>
      </c>
      <c r="CZ26" s="13">
        <v>1767</v>
      </c>
      <c r="DA26" s="13">
        <v>347</v>
      </c>
      <c r="DB26" s="13">
        <v>408</v>
      </c>
      <c r="DC26" s="13">
        <v>292</v>
      </c>
      <c r="DD26" s="13">
        <v>291</v>
      </c>
      <c r="DE26" s="13">
        <v>27</v>
      </c>
      <c r="DF26" s="13">
        <v>13</v>
      </c>
      <c r="DG26" s="13">
        <v>33</v>
      </c>
      <c r="DH26" s="13">
        <v>21</v>
      </c>
      <c r="DI26" s="13">
        <v>21</v>
      </c>
      <c r="DJ26" s="13">
        <v>7</v>
      </c>
      <c r="DK26" s="13">
        <v>17</v>
      </c>
      <c r="DL26" s="13">
        <v>9</v>
      </c>
      <c r="DM26" s="13">
        <v>38</v>
      </c>
      <c r="DN26" s="13">
        <v>75</v>
      </c>
      <c r="DO26" s="13">
        <v>163</v>
      </c>
      <c r="DP26" s="13">
        <v>253</v>
      </c>
      <c r="DQ26" s="13">
        <v>27</v>
      </c>
      <c r="DR26" s="13">
        <v>67</v>
      </c>
      <c r="DS26" s="13">
        <v>138</v>
      </c>
      <c r="DT26" s="13">
        <v>224</v>
      </c>
      <c r="DU26" s="13">
        <v>246</v>
      </c>
      <c r="DV26" s="106">
        <v>196</v>
      </c>
      <c r="DW26" s="1"/>
    </row>
    <row r="27" spans="1:127" ht="19.5" customHeight="1" thickTop="1" thickBot="1" x14ac:dyDescent="0.3">
      <c r="AU27" s="1"/>
      <c r="AV27" s="103">
        <v>25</v>
      </c>
      <c r="AW27" s="13">
        <v>6</v>
      </c>
      <c r="AX27" s="13" t="s">
        <v>280</v>
      </c>
      <c r="AY27" s="13">
        <v>273</v>
      </c>
      <c r="AZ27" s="13">
        <v>248</v>
      </c>
      <c r="BA27" s="13">
        <v>554</v>
      </c>
      <c r="BB27" s="13">
        <v>493</v>
      </c>
      <c r="BC27" s="13">
        <v>245</v>
      </c>
      <c r="BD27" s="13">
        <v>245</v>
      </c>
      <c r="BE27" s="13" t="s">
        <v>379</v>
      </c>
      <c r="BF27" s="13">
        <v>5</v>
      </c>
      <c r="BG27" s="13">
        <v>222</v>
      </c>
      <c r="BH27" s="13">
        <v>188</v>
      </c>
      <c r="BI27" s="548" t="s">
        <v>552</v>
      </c>
      <c r="BJ27" s="13">
        <v>1</v>
      </c>
      <c r="BK27" s="101">
        <f t="shared" si="10"/>
        <v>110.8</v>
      </c>
      <c r="BL27" s="102">
        <f t="shared" si="11"/>
        <v>98.6</v>
      </c>
      <c r="BM27" s="1"/>
      <c r="BY27" s="1"/>
      <c r="BZ27" s="6" t="s">
        <v>8243</v>
      </c>
      <c r="CA27" s="104"/>
      <c r="CB27" s="104">
        <f>SUM(CR3:CR29)</f>
        <v>32469</v>
      </c>
      <c r="CC27" s="7" t="s">
        <v>8184</v>
      </c>
      <c r="CD27" s="1"/>
      <c r="CE27" s="61" t="s">
        <v>8318</v>
      </c>
      <c r="CF27" s="62" t="s">
        <v>510</v>
      </c>
      <c r="CG27" s="13">
        <v>6</v>
      </c>
      <c r="CH27" s="13">
        <v>3</v>
      </c>
      <c r="CI27" s="13">
        <v>3</v>
      </c>
      <c r="CJ27" s="13">
        <v>0</v>
      </c>
      <c r="CK27" s="13">
        <v>3</v>
      </c>
      <c r="CL27" s="13">
        <v>3</v>
      </c>
      <c r="CM27" s="13">
        <f t="shared" si="14"/>
        <v>15</v>
      </c>
      <c r="CN27" s="13">
        <v>-0.28799999999999898</v>
      </c>
      <c r="CO27" s="13">
        <f t="shared" si="15"/>
        <v>14.712000000000002</v>
      </c>
      <c r="CP27" s="13">
        <f t="shared" si="16"/>
        <v>50</v>
      </c>
      <c r="CQ27" s="13">
        <v>1909</v>
      </c>
      <c r="CR27" s="13">
        <v>1948</v>
      </c>
      <c r="CS27" s="13">
        <v>35</v>
      </c>
      <c r="CT27" s="13">
        <v>32</v>
      </c>
      <c r="CU27" s="13">
        <v>137</v>
      </c>
      <c r="CV27" s="13">
        <v>132</v>
      </c>
      <c r="CW27" s="13">
        <v>62</v>
      </c>
      <c r="CX27" s="13">
        <v>61</v>
      </c>
      <c r="CY27" s="13">
        <v>1714</v>
      </c>
      <c r="CZ27" s="13">
        <v>1755</v>
      </c>
      <c r="DA27" s="13">
        <v>341</v>
      </c>
      <c r="DB27" s="13">
        <v>344</v>
      </c>
      <c r="DC27" s="13">
        <v>302</v>
      </c>
      <c r="DD27" s="13">
        <v>0</v>
      </c>
      <c r="DE27" s="13">
        <v>26</v>
      </c>
      <c r="DF27" s="13">
        <v>15</v>
      </c>
      <c r="DG27" s="13">
        <v>27</v>
      </c>
      <c r="DH27" s="13">
        <v>13</v>
      </c>
      <c r="DI27" s="13">
        <v>16</v>
      </c>
      <c r="DJ27" s="13">
        <v>6</v>
      </c>
      <c r="DK27" s="13">
        <v>0</v>
      </c>
      <c r="DL27" s="13">
        <v>0</v>
      </c>
      <c r="DM27" s="13">
        <v>33</v>
      </c>
      <c r="DN27" s="13">
        <v>63</v>
      </c>
      <c r="DO27" s="13">
        <v>156</v>
      </c>
      <c r="DP27" s="13">
        <v>240</v>
      </c>
      <c r="DQ27" s="13">
        <v>33</v>
      </c>
      <c r="DR27" s="13">
        <v>80</v>
      </c>
      <c r="DS27" s="13">
        <v>153</v>
      </c>
      <c r="DT27" s="13">
        <v>258</v>
      </c>
      <c r="DU27" s="13">
        <v>192</v>
      </c>
      <c r="DV27" s="106">
        <v>228</v>
      </c>
      <c r="DW27" s="1"/>
    </row>
    <row r="28" spans="1:127" ht="19.5" customHeight="1" thickTop="1" thickBot="1" x14ac:dyDescent="0.3">
      <c r="AU28" s="1"/>
      <c r="AV28" s="103">
        <v>26</v>
      </c>
      <c r="AW28" s="13">
        <v>8</v>
      </c>
      <c r="AX28" s="13" t="s">
        <v>280</v>
      </c>
      <c r="AY28" s="13">
        <v>152</v>
      </c>
      <c r="AZ28" s="13">
        <v>130</v>
      </c>
      <c r="BA28" s="13">
        <v>291</v>
      </c>
      <c r="BB28" s="13">
        <v>274</v>
      </c>
      <c r="BC28" s="13">
        <v>128</v>
      </c>
      <c r="BD28" s="13">
        <v>144</v>
      </c>
      <c r="BE28" s="13" t="s">
        <v>388</v>
      </c>
      <c r="BF28" s="13">
        <v>3</v>
      </c>
      <c r="BG28" s="13">
        <v>96</v>
      </c>
      <c r="BH28" s="13">
        <v>87</v>
      </c>
      <c r="BI28" s="350" t="s">
        <v>489</v>
      </c>
      <c r="BJ28" s="13">
        <v>1</v>
      </c>
      <c r="BK28" s="101">
        <f t="shared" si="10"/>
        <v>41.57</v>
      </c>
      <c r="BL28" s="102">
        <f t="shared" si="11"/>
        <v>39.14</v>
      </c>
      <c r="BM28" s="1"/>
      <c r="BY28" s="1"/>
      <c r="BZ28" s="6" t="s">
        <v>8253</v>
      </c>
      <c r="CA28" s="546" t="s">
        <v>480</v>
      </c>
      <c r="CB28" s="104">
        <v>408</v>
      </c>
      <c r="CC28" s="7" t="s">
        <v>8184</v>
      </c>
      <c r="CD28" s="1"/>
      <c r="CE28" s="63" t="s">
        <v>8319</v>
      </c>
      <c r="CF28" s="64" t="s">
        <v>433</v>
      </c>
      <c r="CG28" s="13">
        <v>4</v>
      </c>
      <c r="CH28" s="13">
        <v>1</v>
      </c>
      <c r="CI28" s="13">
        <v>3</v>
      </c>
      <c r="CJ28" s="13">
        <v>0</v>
      </c>
      <c r="CK28" s="13">
        <v>2</v>
      </c>
      <c r="CL28" s="13">
        <v>1</v>
      </c>
      <c r="CM28" s="13">
        <f t="shared" si="14"/>
        <v>2.5</v>
      </c>
      <c r="CN28" s="13">
        <v>-3.3450000000000002</v>
      </c>
      <c r="CO28" s="13">
        <f t="shared" si="15"/>
        <v>-0.8450000000000002</v>
      </c>
      <c r="CP28" s="13">
        <f t="shared" si="16"/>
        <v>25</v>
      </c>
      <c r="CQ28" s="13">
        <v>1192</v>
      </c>
      <c r="CR28" s="13">
        <v>1174</v>
      </c>
      <c r="CS28" s="13">
        <v>20</v>
      </c>
      <c r="CT28" s="13">
        <v>29</v>
      </c>
      <c r="CU28" s="13">
        <v>77</v>
      </c>
      <c r="CV28" s="13">
        <v>80</v>
      </c>
      <c r="CW28" s="13">
        <v>44</v>
      </c>
      <c r="CX28" s="13">
        <v>40</v>
      </c>
      <c r="CY28" s="13">
        <v>1058</v>
      </c>
      <c r="CZ28" s="13">
        <v>1115</v>
      </c>
      <c r="DA28" s="13">
        <v>330</v>
      </c>
      <c r="DB28" s="13">
        <v>328</v>
      </c>
      <c r="DC28" s="13">
        <v>221</v>
      </c>
      <c r="DD28" s="13">
        <v>0</v>
      </c>
      <c r="DE28" s="13">
        <v>26</v>
      </c>
      <c r="DF28" s="13">
        <v>13</v>
      </c>
      <c r="DG28" s="13">
        <v>25</v>
      </c>
      <c r="DH28" s="13">
        <v>14</v>
      </c>
      <c r="DI28" s="13">
        <v>15</v>
      </c>
      <c r="DJ28" s="13">
        <v>10</v>
      </c>
      <c r="DK28" s="13">
        <v>0</v>
      </c>
      <c r="DL28" s="13">
        <v>0</v>
      </c>
      <c r="DM28" s="13">
        <v>33</v>
      </c>
      <c r="DN28" s="13">
        <v>69</v>
      </c>
      <c r="DO28" s="13">
        <v>154</v>
      </c>
      <c r="DP28" s="13">
        <v>245</v>
      </c>
      <c r="DQ28" s="13">
        <v>30</v>
      </c>
      <c r="DR28" s="13">
        <v>67</v>
      </c>
      <c r="DS28" s="13">
        <v>160</v>
      </c>
      <c r="DT28" s="13">
        <v>267</v>
      </c>
      <c r="DU28" s="13">
        <v>198</v>
      </c>
      <c r="DV28" s="106">
        <v>198</v>
      </c>
      <c r="DW28" s="1"/>
    </row>
    <row r="29" spans="1:127" ht="19.5" customHeight="1" thickTop="1" thickBot="1" x14ac:dyDescent="0.3">
      <c r="AU29" s="1"/>
      <c r="AV29" s="103">
        <v>27</v>
      </c>
      <c r="AW29" s="13">
        <v>6</v>
      </c>
      <c r="AX29" s="13" t="s">
        <v>280</v>
      </c>
      <c r="AY29" s="13">
        <v>109</v>
      </c>
      <c r="AZ29" s="13">
        <v>116</v>
      </c>
      <c r="BA29" s="13">
        <v>238</v>
      </c>
      <c r="BB29" s="13">
        <v>230</v>
      </c>
      <c r="BC29" s="13">
        <v>116</v>
      </c>
      <c r="BD29" s="13">
        <v>114</v>
      </c>
      <c r="BE29" s="13" t="s">
        <v>397</v>
      </c>
      <c r="BF29" s="13">
        <v>5</v>
      </c>
      <c r="BG29" s="13">
        <v>73</v>
      </c>
      <c r="BH29" s="13">
        <v>64</v>
      </c>
      <c r="BI29" s="724" t="s">
        <v>480</v>
      </c>
      <c r="BJ29" s="13">
        <v>0</v>
      </c>
      <c r="BK29" s="101">
        <f t="shared" si="10"/>
        <v>39.67</v>
      </c>
      <c r="BL29" s="102">
        <f t="shared" si="11"/>
        <v>38.33</v>
      </c>
      <c r="BM29" s="1"/>
      <c r="BY29" s="1"/>
      <c r="BZ29" s="6" t="s">
        <v>8255</v>
      </c>
      <c r="CA29" s="640" t="s">
        <v>552</v>
      </c>
      <c r="CB29" s="104">
        <v>173</v>
      </c>
      <c r="CC29" s="7" t="s">
        <v>8184</v>
      </c>
      <c r="CD29" s="1"/>
      <c r="CE29" s="65" t="s">
        <v>8320</v>
      </c>
      <c r="CF29" s="66" t="s">
        <v>560</v>
      </c>
      <c r="CG29" s="14">
        <v>2</v>
      </c>
      <c r="CH29" s="14">
        <v>1</v>
      </c>
      <c r="CI29" s="14">
        <v>1</v>
      </c>
      <c r="CJ29" s="14">
        <v>0</v>
      </c>
      <c r="CK29" s="14">
        <v>2</v>
      </c>
      <c r="CL29" s="14">
        <v>2</v>
      </c>
      <c r="CM29" s="14">
        <f t="shared" si="14"/>
        <v>8</v>
      </c>
      <c r="CN29" s="14">
        <v>-0.20699999999999991</v>
      </c>
      <c r="CO29" s="14">
        <f t="shared" si="15"/>
        <v>7.7930000000000001</v>
      </c>
      <c r="CP29" s="14">
        <f t="shared" si="16"/>
        <v>50</v>
      </c>
      <c r="CQ29" s="14">
        <v>661</v>
      </c>
      <c r="CR29" s="14">
        <v>636</v>
      </c>
      <c r="CS29" s="14">
        <v>10</v>
      </c>
      <c r="CT29" s="14">
        <v>13</v>
      </c>
      <c r="CU29" s="14">
        <v>40</v>
      </c>
      <c r="CV29" s="14">
        <v>49</v>
      </c>
      <c r="CW29" s="14">
        <v>24</v>
      </c>
      <c r="CX29" s="14">
        <v>18</v>
      </c>
      <c r="CY29" s="14">
        <v>600</v>
      </c>
      <c r="CZ29" s="14">
        <v>586</v>
      </c>
      <c r="DA29" s="14">
        <v>363</v>
      </c>
      <c r="DB29" s="14">
        <v>337</v>
      </c>
      <c r="DC29" s="14">
        <v>298</v>
      </c>
      <c r="DD29" s="14">
        <v>0</v>
      </c>
      <c r="DE29" s="14">
        <v>25</v>
      </c>
      <c r="DF29" s="14">
        <v>13</v>
      </c>
      <c r="DG29" s="14">
        <v>29</v>
      </c>
      <c r="DH29" s="14">
        <v>10</v>
      </c>
      <c r="DI29" s="14">
        <v>15</v>
      </c>
      <c r="DJ29" s="14">
        <v>11</v>
      </c>
      <c r="DK29" s="14">
        <v>0</v>
      </c>
      <c r="DL29" s="14">
        <v>0</v>
      </c>
      <c r="DM29" s="14">
        <v>39</v>
      </c>
      <c r="DN29" s="14">
        <v>75</v>
      </c>
      <c r="DO29" s="14">
        <v>168</v>
      </c>
      <c r="DP29" s="14">
        <v>251</v>
      </c>
      <c r="DQ29" s="14">
        <v>40</v>
      </c>
      <c r="DR29" s="14">
        <v>97</v>
      </c>
      <c r="DS29" s="14">
        <v>194</v>
      </c>
      <c r="DT29" s="14">
        <v>276</v>
      </c>
      <c r="DU29" s="14">
        <v>148</v>
      </c>
      <c r="DV29" s="107">
        <v>193</v>
      </c>
      <c r="DW29" s="1"/>
    </row>
    <row r="30" spans="1:127" ht="19.5" customHeight="1" thickTop="1" thickBot="1" x14ac:dyDescent="0.3">
      <c r="AU30" s="1"/>
      <c r="AV30" s="103">
        <v>28</v>
      </c>
      <c r="AW30" s="13">
        <v>9</v>
      </c>
      <c r="AX30" s="13" t="s">
        <v>289</v>
      </c>
      <c r="AY30" s="13">
        <v>241</v>
      </c>
      <c r="AZ30" s="13">
        <v>230</v>
      </c>
      <c r="BA30" s="13">
        <v>477</v>
      </c>
      <c r="BB30" s="13">
        <v>432</v>
      </c>
      <c r="BC30" s="13">
        <v>201</v>
      </c>
      <c r="BD30" s="13">
        <v>202</v>
      </c>
      <c r="BE30" s="13" t="s">
        <v>298</v>
      </c>
      <c r="BF30" s="13">
        <v>4</v>
      </c>
      <c r="BG30" s="13">
        <v>107</v>
      </c>
      <c r="BH30" s="13">
        <v>102</v>
      </c>
      <c r="BI30" s="473" t="s">
        <v>428</v>
      </c>
      <c r="BJ30" s="13">
        <v>1</v>
      </c>
      <c r="BK30" s="101">
        <f t="shared" si="10"/>
        <v>59.63</v>
      </c>
      <c r="BL30" s="102">
        <f t="shared" si="11"/>
        <v>54</v>
      </c>
      <c r="BM30" s="1"/>
      <c r="BY30" s="1"/>
      <c r="BZ30" s="6" t="s">
        <v>8273</v>
      </c>
      <c r="CA30" s="751" t="s">
        <v>424</v>
      </c>
      <c r="CB30" s="104">
        <v>321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7</v>
      </c>
      <c r="AX31" s="13" t="s">
        <v>289</v>
      </c>
      <c r="AY31" s="13">
        <v>194</v>
      </c>
      <c r="AZ31" s="13">
        <v>188</v>
      </c>
      <c r="BA31" s="13">
        <v>486</v>
      </c>
      <c r="BB31" s="13">
        <v>419</v>
      </c>
      <c r="BC31" s="13">
        <v>270</v>
      </c>
      <c r="BD31" s="13">
        <v>231</v>
      </c>
      <c r="BE31" s="13" t="s">
        <v>307</v>
      </c>
      <c r="BF31" s="13">
        <v>5</v>
      </c>
      <c r="BG31" s="13">
        <v>166</v>
      </c>
      <c r="BH31" s="13">
        <v>131</v>
      </c>
      <c r="BI31" s="477" t="s">
        <v>471</v>
      </c>
      <c r="BJ31" s="13">
        <v>1</v>
      </c>
      <c r="BK31" s="101">
        <f t="shared" si="10"/>
        <v>81</v>
      </c>
      <c r="BL31" s="102">
        <f t="shared" si="11"/>
        <v>69.83</v>
      </c>
      <c r="BM31" s="1"/>
      <c r="BY31" s="1"/>
      <c r="BZ31" s="6" t="s">
        <v>8245</v>
      </c>
      <c r="CA31" s="104"/>
      <c r="CB31" s="104">
        <f>SUM(CT3:CT29)</f>
        <v>588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7</v>
      </c>
      <c r="AX32" s="13" t="s">
        <v>289</v>
      </c>
      <c r="AY32" s="13">
        <v>157</v>
      </c>
      <c r="AZ32" s="13">
        <v>148</v>
      </c>
      <c r="BA32" s="13">
        <v>325</v>
      </c>
      <c r="BB32" s="13">
        <v>288</v>
      </c>
      <c r="BC32" s="13">
        <v>150</v>
      </c>
      <c r="BD32" s="13">
        <v>140</v>
      </c>
      <c r="BE32" s="13" t="s">
        <v>316</v>
      </c>
      <c r="BF32" s="13">
        <v>2</v>
      </c>
      <c r="BG32" s="13">
        <v>126</v>
      </c>
      <c r="BH32" s="13">
        <v>116</v>
      </c>
      <c r="BI32" s="235" t="s">
        <v>433</v>
      </c>
      <c r="BJ32" s="13">
        <v>0</v>
      </c>
      <c r="BK32" s="101">
        <f t="shared" si="10"/>
        <v>46.43</v>
      </c>
      <c r="BL32" s="102">
        <f t="shared" si="11"/>
        <v>41.14</v>
      </c>
      <c r="BM32" s="1"/>
      <c r="BY32" s="1"/>
      <c r="BZ32" s="6" t="s">
        <v>8247</v>
      </c>
      <c r="CA32" s="104"/>
      <c r="CB32" s="104">
        <f>SUM(CV3:CV29)</f>
        <v>2353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10</v>
      </c>
      <c r="AX33" s="13" t="s">
        <v>289</v>
      </c>
      <c r="AY33" s="13">
        <v>280</v>
      </c>
      <c r="AZ33" s="13">
        <v>265</v>
      </c>
      <c r="BA33" s="13">
        <v>676</v>
      </c>
      <c r="BB33" s="13">
        <v>560</v>
      </c>
      <c r="BC33" s="13">
        <v>339</v>
      </c>
      <c r="BD33" s="13">
        <v>295</v>
      </c>
      <c r="BE33" s="13" t="s">
        <v>325</v>
      </c>
      <c r="BF33" s="13">
        <v>3</v>
      </c>
      <c r="BG33" s="13">
        <v>157</v>
      </c>
      <c r="BH33" s="13">
        <v>159</v>
      </c>
      <c r="BI33" s="344" t="s">
        <v>510</v>
      </c>
      <c r="BJ33" s="13">
        <v>4</v>
      </c>
      <c r="BK33" s="101">
        <f t="shared" si="10"/>
        <v>112.67</v>
      </c>
      <c r="BL33" s="102">
        <f t="shared" si="11"/>
        <v>93.33</v>
      </c>
      <c r="BM33" s="1"/>
      <c r="BY33" s="1"/>
      <c r="BZ33" s="6" t="s">
        <v>8258</v>
      </c>
      <c r="CA33" s="577" t="s">
        <v>476</v>
      </c>
      <c r="CB33" s="104">
        <v>41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8</v>
      </c>
      <c r="AX34" s="13" t="s">
        <v>289</v>
      </c>
      <c r="AY34" s="13">
        <v>250</v>
      </c>
      <c r="AZ34" s="13">
        <v>207</v>
      </c>
      <c r="BA34" s="13">
        <v>566</v>
      </c>
      <c r="BB34" s="13">
        <v>443</v>
      </c>
      <c r="BC34" s="13">
        <v>284</v>
      </c>
      <c r="BD34" s="13">
        <v>236</v>
      </c>
      <c r="BE34" s="13" t="s">
        <v>334</v>
      </c>
      <c r="BF34" s="13">
        <v>7</v>
      </c>
      <c r="BG34" s="13">
        <v>178</v>
      </c>
      <c r="BH34" s="13">
        <v>132</v>
      </c>
      <c r="BI34" s="571" t="s">
        <v>485</v>
      </c>
      <c r="BJ34" s="13">
        <v>3</v>
      </c>
      <c r="BK34" s="101">
        <f t="shared" si="10"/>
        <v>113.2</v>
      </c>
      <c r="BL34" s="102">
        <f t="shared" si="11"/>
        <v>88.6</v>
      </c>
      <c r="BM34" s="1"/>
      <c r="BY34" s="1"/>
      <c r="BZ34" s="6" t="s">
        <v>8262</v>
      </c>
      <c r="CA34" s="640" t="s">
        <v>552</v>
      </c>
      <c r="CB34" s="104">
        <v>12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7</v>
      </c>
      <c r="AX35" s="13" t="s">
        <v>289</v>
      </c>
      <c r="AY35" s="13">
        <v>166</v>
      </c>
      <c r="AZ35" s="13">
        <v>153</v>
      </c>
      <c r="BA35" s="13">
        <v>356</v>
      </c>
      <c r="BB35" s="13">
        <v>316</v>
      </c>
      <c r="BC35" s="13">
        <v>172</v>
      </c>
      <c r="BD35" s="13">
        <v>163</v>
      </c>
      <c r="BE35" s="13" t="s">
        <v>343</v>
      </c>
      <c r="BF35" s="13">
        <v>4</v>
      </c>
      <c r="BG35" s="13">
        <v>105</v>
      </c>
      <c r="BH35" s="13">
        <v>85</v>
      </c>
      <c r="BI35" s="317" t="s">
        <v>485</v>
      </c>
      <c r="BJ35" s="13">
        <v>2</v>
      </c>
      <c r="BK35" s="101">
        <f t="shared" ref="BK35:BK66" si="17">ROUND(BA35/(AW35-BJ35),2)</f>
        <v>71.2</v>
      </c>
      <c r="BL35" s="102">
        <f t="shared" ref="BL35:BL66" si="18">ROUND(BB35/(AW35-BJ35),2)</f>
        <v>63.2</v>
      </c>
      <c r="BM35" s="1"/>
      <c r="BY35" s="1"/>
      <c r="BZ35" s="6" t="s">
        <v>8249</v>
      </c>
      <c r="CA35" s="104"/>
      <c r="CB35" s="104">
        <f>SUM(CX3:CX29)</f>
        <v>1097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4</v>
      </c>
      <c r="AX36" s="13" t="s">
        <v>289</v>
      </c>
      <c r="AY36" s="13">
        <v>108</v>
      </c>
      <c r="AZ36" s="13">
        <v>94</v>
      </c>
      <c r="BA36" s="13">
        <v>211</v>
      </c>
      <c r="BB36" s="13">
        <v>184</v>
      </c>
      <c r="BC36" s="13">
        <v>100</v>
      </c>
      <c r="BD36" s="13">
        <v>90</v>
      </c>
      <c r="BE36" s="13" t="s">
        <v>352</v>
      </c>
      <c r="BF36" s="13">
        <v>5</v>
      </c>
      <c r="BG36" s="13">
        <v>120</v>
      </c>
      <c r="BH36" s="13">
        <v>110</v>
      </c>
      <c r="BI36" s="244" t="s">
        <v>454</v>
      </c>
      <c r="BJ36" s="13">
        <v>1</v>
      </c>
      <c r="BK36" s="101">
        <f t="shared" si="17"/>
        <v>70.33</v>
      </c>
      <c r="BL36" s="102">
        <f t="shared" si="18"/>
        <v>61.33</v>
      </c>
      <c r="BM36" s="1"/>
      <c r="BY36" s="1"/>
      <c r="BZ36" s="6" t="s">
        <v>8259</v>
      </c>
      <c r="CA36" s="546" t="s">
        <v>480</v>
      </c>
      <c r="CB36" s="104">
        <v>21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4</v>
      </c>
      <c r="AX37" s="13" t="s">
        <v>289</v>
      </c>
      <c r="AY37" s="13">
        <v>67</v>
      </c>
      <c r="AZ37" s="13">
        <v>80</v>
      </c>
      <c r="BA37" s="13">
        <v>187</v>
      </c>
      <c r="BB37" s="13">
        <v>154</v>
      </c>
      <c r="BC37" s="13">
        <v>117</v>
      </c>
      <c r="BD37" s="13">
        <v>74</v>
      </c>
      <c r="BE37" s="13" t="s">
        <v>361</v>
      </c>
      <c r="BF37" s="13">
        <v>3</v>
      </c>
      <c r="BG37" s="13">
        <v>85</v>
      </c>
      <c r="BH37" s="13">
        <v>71</v>
      </c>
      <c r="BI37" s="798" t="s">
        <v>514</v>
      </c>
      <c r="BJ37" s="13">
        <v>1</v>
      </c>
      <c r="BK37" s="101">
        <f t="shared" si="17"/>
        <v>62.33</v>
      </c>
      <c r="BL37" s="102">
        <f t="shared" si="18"/>
        <v>51.33</v>
      </c>
      <c r="BM37" s="1"/>
      <c r="BY37" s="1"/>
      <c r="BZ37" s="6" t="s">
        <v>8263</v>
      </c>
      <c r="CA37" s="566" t="s">
        <v>454</v>
      </c>
      <c r="CB37" s="104">
        <v>4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8</v>
      </c>
      <c r="AX38" s="13" t="s">
        <v>289</v>
      </c>
      <c r="AY38" s="13">
        <v>142</v>
      </c>
      <c r="AZ38" s="13">
        <v>156</v>
      </c>
      <c r="BA38" s="13">
        <v>316</v>
      </c>
      <c r="BB38" s="13">
        <v>328</v>
      </c>
      <c r="BC38" s="13">
        <v>166</v>
      </c>
      <c r="BD38" s="13">
        <v>172</v>
      </c>
      <c r="BE38" s="13" t="s">
        <v>370</v>
      </c>
      <c r="BF38" s="13">
        <v>5</v>
      </c>
      <c r="BG38" s="13">
        <v>103</v>
      </c>
      <c r="BH38" s="13">
        <v>102</v>
      </c>
      <c r="BI38" s="264" t="s">
        <v>489</v>
      </c>
      <c r="BJ38" s="13">
        <v>0</v>
      </c>
      <c r="BK38" s="101">
        <f t="shared" si="17"/>
        <v>39.5</v>
      </c>
      <c r="BL38" s="102">
        <f t="shared" si="18"/>
        <v>41</v>
      </c>
      <c r="BM38" s="1"/>
      <c r="BY38" s="1"/>
      <c r="BZ38" s="6" t="s">
        <v>8268</v>
      </c>
      <c r="CA38" s="329" t="s">
        <v>424</v>
      </c>
      <c r="CB38" s="104">
        <v>23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7</v>
      </c>
      <c r="AX39" s="13" t="s">
        <v>289</v>
      </c>
      <c r="AY39" s="13">
        <v>224</v>
      </c>
      <c r="AZ39" s="13">
        <v>228</v>
      </c>
      <c r="BA39" s="13">
        <v>498</v>
      </c>
      <c r="BB39" s="13">
        <v>479</v>
      </c>
      <c r="BC39" s="13">
        <v>246</v>
      </c>
      <c r="BD39" s="13">
        <v>251</v>
      </c>
      <c r="BE39" s="13" t="s">
        <v>379</v>
      </c>
      <c r="BF39" s="13">
        <v>3</v>
      </c>
      <c r="BG39" s="13">
        <v>198</v>
      </c>
      <c r="BH39" s="13">
        <v>179</v>
      </c>
      <c r="BI39" s="235" t="s">
        <v>433</v>
      </c>
      <c r="BJ39" s="13">
        <v>1</v>
      </c>
      <c r="BK39" s="101">
        <f t="shared" si="17"/>
        <v>83</v>
      </c>
      <c r="BL39" s="102">
        <f t="shared" si="18"/>
        <v>79.83</v>
      </c>
      <c r="BM39" s="1"/>
      <c r="BY39" s="1"/>
      <c r="BZ39" s="6" t="s">
        <v>8269</v>
      </c>
      <c r="CA39" s="376" t="s">
        <v>451</v>
      </c>
      <c r="CB39" s="104">
        <v>57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7</v>
      </c>
      <c r="AX40" s="13" t="s">
        <v>289</v>
      </c>
      <c r="AY40" s="13">
        <v>166</v>
      </c>
      <c r="AZ40" s="13">
        <v>175</v>
      </c>
      <c r="BA40" s="13">
        <v>327</v>
      </c>
      <c r="BB40" s="13">
        <v>332</v>
      </c>
      <c r="BC40" s="13">
        <v>145</v>
      </c>
      <c r="BD40" s="13">
        <v>157</v>
      </c>
      <c r="BE40" s="13" t="s">
        <v>388</v>
      </c>
      <c r="BF40" s="13">
        <v>4</v>
      </c>
      <c r="BG40" s="13">
        <v>151</v>
      </c>
      <c r="BH40" s="13">
        <v>140</v>
      </c>
      <c r="BI40" s="326" t="s">
        <v>480</v>
      </c>
      <c r="BJ40" s="13">
        <v>1</v>
      </c>
      <c r="BK40" s="101">
        <f t="shared" si="17"/>
        <v>54.5</v>
      </c>
      <c r="BL40" s="102">
        <f t="shared" si="18"/>
        <v>55.33</v>
      </c>
      <c r="BM40" s="1"/>
      <c r="BY40" s="1"/>
      <c r="BZ40" s="6" t="s">
        <v>8270</v>
      </c>
      <c r="CA40" s="577" t="s">
        <v>476</v>
      </c>
      <c r="CB40" s="104">
        <v>133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6</v>
      </c>
      <c r="AX41" s="13" t="s">
        <v>289</v>
      </c>
      <c r="AY41" s="13">
        <v>147</v>
      </c>
      <c r="AZ41" s="13">
        <v>145</v>
      </c>
      <c r="BA41" s="13">
        <v>302</v>
      </c>
      <c r="BB41" s="13">
        <v>281</v>
      </c>
      <c r="BC41" s="13">
        <v>143</v>
      </c>
      <c r="BD41" s="13">
        <v>136</v>
      </c>
      <c r="BE41" s="13" t="s">
        <v>397</v>
      </c>
      <c r="BF41" s="13">
        <v>5</v>
      </c>
      <c r="BG41" s="13">
        <v>156</v>
      </c>
      <c r="BH41" s="13">
        <v>154</v>
      </c>
      <c r="BI41" s="248" t="s">
        <v>463</v>
      </c>
      <c r="BJ41" s="13">
        <v>0</v>
      </c>
      <c r="BK41" s="101">
        <f t="shared" si="17"/>
        <v>50.33</v>
      </c>
      <c r="BL41" s="102">
        <f t="shared" si="18"/>
        <v>46.83</v>
      </c>
      <c r="BM41" s="1"/>
      <c r="BY41" s="1"/>
      <c r="BZ41" s="6" t="s">
        <v>8271</v>
      </c>
      <c r="CA41" s="577" t="s">
        <v>476</v>
      </c>
      <c r="CB41" s="104">
        <v>223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3</v>
      </c>
      <c r="AX42" s="13" t="s">
        <v>298</v>
      </c>
      <c r="AY42" s="13">
        <v>82</v>
      </c>
      <c r="AZ42" s="13">
        <v>95</v>
      </c>
      <c r="BA42" s="13">
        <v>178</v>
      </c>
      <c r="BB42" s="13">
        <v>175</v>
      </c>
      <c r="BC42" s="13">
        <v>84</v>
      </c>
      <c r="BD42" s="13">
        <v>80</v>
      </c>
      <c r="BE42" s="13" t="s">
        <v>307</v>
      </c>
      <c r="BF42" s="13">
        <v>4</v>
      </c>
      <c r="BG42" s="13">
        <v>135</v>
      </c>
      <c r="BH42" s="13">
        <v>134</v>
      </c>
      <c r="BI42" s="322" t="s">
        <v>415</v>
      </c>
      <c r="BJ42" s="13">
        <v>0</v>
      </c>
      <c r="BK42" s="101">
        <f t="shared" si="17"/>
        <v>59.33</v>
      </c>
      <c r="BL42" s="102">
        <f t="shared" si="18"/>
        <v>58.33</v>
      </c>
      <c r="BM42" s="1"/>
      <c r="BY42" s="1"/>
      <c r="BZ42" s="6" t="s">
        <v>8251</v>
      </c>
      <c r="CA42" s="104"/>
      <c r="CB42" s="104">
        <f>SUM(CZ3:CZ29)</f>
        <v>28970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4</v>
      </c>
      <c r="AX43" s="13" t="s">
        <v>298</v>
      </c>
      <c r="AY43" s="13">
        <v>72</v>
      </c>
      <c r="AZ43" s="13">
        <v>81</v>
      </c>
      <c r="BA43" s="13">
        <v>144</v>
      </c>
      <c r="BB43" s="13">
        <v>160</v>
      </c>
      <c r="BC43" s="13">
        <v>67</v>
      </c>
      <c r="BD43" s="13">
        <v>79</v>
      </c>
      <c r="BE43" s="13" t="s">
        <v>316</v>
      </c>
      <c r="BF43" s="13">
        <v>8</v>
      </c>
      <c r="BG43" s="13">
        <v>72</v>
      </c>
      <c r="BH43" s="13">
        <v>68</v>
      </c>
      <c r="BI43" s="312" t="s">
        <v>540</v>
      </c>
      <c r="BJ43" s="13">
        <v>1</v>
      </c>
      <c r="BK43" s="101">
        <f t="shared" si="17"/>
        <v>48</v>
      </c>
      <c r="BL43" s="102">
        <f t="shared" si="18"/>
        <v>53.33</v>
      </c>
      <c r="BM43" s="1"/>
      <c r="BY43" s="1"/>
      <c r="BZ43" s="6" t="s">
        <v>8321</v>
      </c>
      <c r="CA43" s="104"/>
      <c r="CB43" s="104">
        <f>(QUOTIENT(CB42,6)+MOD(CB42,6)/10)</f>
        <v>4828.2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8</v>
      </c>
      <c r="AX44" s="13" t="s">
        <v>298</v>
      </c>
      <c r="AY44" s="13">
        <v>87</v>
      </c>
      <c r="AZ44" s="13">
        <v>88</v>
      </c>
      <c r="BA44" s="13">
        <v>201</v>
      </c>
      <c r="BB44" s="13">
        <v>188</v>
      </c>
      <c r="BC44" s="13">
        <v>102</v>
      </c>
      <c r="BD44" s="13">
        <v>100</v>
      </c>
      <c r="BE44" s="13" t="s">
        <v>325</v>
      </c>
      <c r="BF44" s="13">
        <v>5</v>
      </c>
      <c r="BG44" s="13">
        <v>47</v>
      </c>
      <c r="BH44" s="13">
        <v>45</v>
      </c>
      <c r="BI44" s="307" t="s">
        <v>459</v>
      </c>
      <c r="BJ44" s="13">
        <v>2</v>
      </c>
      <c r="BK44" s="101">
        <f t="shared" si="17"/>
        <v>33.5</v>
      </c>
      <c r="BL44" s="102">
        <f t="shared" si="18"/>
        <v>31.33</v>
      </c>
      <c r="BM44" s="1"/>
      <c r="BY44" s="1"/>
      <c r="BZ44" s="6" t="s">
        <v>8322</v>
      </c>
      <c r="CA44" s="104"/>
      <c r="CB44" s="104">
        <f>ROUND(CB27*6/CB42,2)</f>
        <v>6.72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11</v>
      </c>
      <c r="AX45" s="13" t="s">
        <v>298</v>
      </c>
      <c r="AY45" s="13">
        <v>297</v>
      </c>
      <c r="AZ45" s="13">
        <v>231</v>
      </c>
      <c r="BA45" s="13">
        <v>653</v>
      </c>
      <c r="BB45" s="13">
        <v>490</v>
      </c>
      <c r="BC45" s="13">
        <v>326</v>
      </c>
      <c r="BD45" s="13">
        <v>259</v>
      </c>
      <c r="BE45" s="13" t="s">
        <v>334</v>
      </c>
      <c r="BF45" s="13">
        <v>4</v>
      </c>
      <c r="BG45" s="13">
        <v>161</v>
      </c>
      <c r="BH45" s="13">
        <v>107</v>
      </c>
      <c r="BI45" s="459" t="s">
        <v>514</v>
      </c>
      <c r="BJ45" s="13">
        <v>1</v>
      </c>
      <c r="BK45" s="101">
        <f t="shared" si="17"/>
        <v>65.3</v>
      </c>
      <c r="BL45" s="102">
        <f t="shared" si="18"/>
        <v>49</v>
      </c>
      <c r="BM45" s="1"/>
      <c r="BY45" s="1"/>
      <c r="BZ45" s="6" t="s">
        <v>8323</v>
      </c>
      <c r="CA45" s="104"/>
      <c r="CB45" s="104">
        <f>ROUND(CB27/CA1,2)</f>
        <v>324.69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8</v>
      </c>
      <c r="AX46" s="13" t="s">
        <v>298</v>
      </c>
      <c r="AY46" s="13">
        <v>108</v>
      </c>
      <c r="AZ46" s="13">
        <v>92</v>
      </c>
      <c r="BA46" s="13">
        <v>233</v>
      </c>
      <c r="BB46" s="13">
        <v>189</v>
      </c>
      <c r="BC46" s="13">
        <v>118</v>
      </c>
      <c r="BD46" s="13">
        <v>97</v>
      </c>
      <c r="BE46" s="13" t="s">
        <v>343</v>
      </c>
      <c r="BF46" s="13">
        <v>1</v>
      </c>
      <c r="BG46" s="13">
        <v>77</v>
      </c>
      <c r="BH46" s="13">
        <v>53</v>
      </c>
      <c r="BI46" s="727" t="s">
        <v>510</v>
      </c>
      <c r="BJ46" s="13">
        <v>0</v>
      </c>
      <c r="BK46" s="101">
        <f t="shared" si="17"/>
        <v>29.13</v>
      </c>
      <c r="BL46" s="102">
        <f t="shared" si="18"/>
        <v>23.63</v>
      </c>
      <c r="BM46" s="1"/>
      <c r="BY46" s="1"/>
      <c r="BZ46" s="6" t="s">
        <v>8324</v>
      </c>
      <c r="CA46" s="104"/>
      <c r="CB46" s="104">
        <f>ROUND(CB31/CA1,2)</f>
        <v>5.88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8</v>
      </c>
      <c r="AX47" s="13" t="s">
        <v>298</v>
      </c>
      <c r="AY47" s="13">
        <v>297</v>
      </c>
      <c r="AZ47" s="13">
        <v>312</v>
      </c>
      <c r="BA47" s="13">
        <v>699</v>
      </c>
      <c r="BB47" s="13">
        <v>622</v>
      </c>
      <c r="BC47" s="13">
        <v>363</v>
      </c>
      <c r="BD47" s="13">
        <v>310</v>
      </c>
      <c r="BE47" s="13" t="s">
        <v>352</v>
      </c>
      <c r="BF47" s="13">
        <v>3</v>
      </c>
      <c r="BG47" s="13">
        <v>162</v>
      </c>
      <c r="BH47" s="13">
        <v>155</v>
      </c>
      <c r="BI47" s="776" t="s">
        <v>510</v>
      </c>
      <c r="BJ47" s="13">
        <v>1</v>
      </c>
      <c r="BK47" s="101">
        <f t="shared" si="17"/>
        <v>99.86</v>
      </c>
      <c r="BL47" s="102">
        <f t="shared" si="18"/>
        <v>88.86</v>
      </c>
      <c r="BM47" s="1"/>
      <c r="BY47" s="1"/>
      <c r="BZ47" s="6" t="s">
        <v>8325</v>
      </c>
      <c r="CA47" s="104"/>
      <c r="CB47" s="104">
        <f>ROUND(CB32/CA1,2)</f>
        <v>23.53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3</v>
      </c>
      <c r="AX48" s="13" t="s">
        <v>298</v>
      </c>
      <c r="AY48" s="13">
        <v>25</v>
      </c>
      <c r="AZ48" s="13">
        <v>29</v>
      </c>
      <c r="BA48" s="13">
        <v>50</v>
      </c>
      <c r="BB48" s="13">
        <v>64</v>
      </c>
      <c r="BC48" s="13">
        <v>25</v>
      </c>
      <c r="BD48" s="13">
        <v>35</v>
      </c>
      <c r="BE48" s="13" t="s">
        <v>361</v>
      </c>
      <c r="BF48" s="13">
        <v>4</v>
      </c>
      <c r="BG48" s="13">
        <v>35</v>
      </c>
      <c r="BH48" s="13">
        <v>47</v>
      </c>
      <c r="BI48" s="307" t="s">
        <v>459</v>
      </c>
      <c r="BJ48" s="13">
        <v>0</v>
      </c>
      <c r="BK48" s="101">
        <f t="shared" si="17"/>
        <v>16.670000000000002</v>
      </c>
      <c r="BL48" s="102">
        <f t="shared" si="18"/>
        <v>21.33</v>
      </c>
      <c r="BM48" s="1"/>
      <c r="BY48" s="1"/>
      <c r="BZ48" s="6" t="s">
        <v>8326</v>
      </c>
      <c r="CA48" s="104"/>
      <c r="CB48" s="104">
        <f>ROUND(CB35/CA1,2)</f>
        <v>10.97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5</v>
      </c>
      <c r="AX49" s="13" t="s">
        <v>298</v>
      </c>
      <c r="AY49" s="13">
        <v>153</v>
      </c>
      <c r="AZ49" s="13">
        <v>116</v>
      </c>
      <c r="BA49" s="13">
        <v>306</v>
      </c>
      <c r="BB49" s="13">
        <v>246</v>
      </c>
      <c r="BC49" s="13">
        <v>143</v>
      </c>
      <c r="BD49" s="13">
        <v>130</v>
      </c>
      <c r="BE49" s="13" t="s">
        <v>370</v>
      </c>
      <c r="BF49" s="13">
        <v>1</v>
      </c>
      <c r="BG49" s="13">
        <v>110</v>
      </c>
      <c r="BH49" s="13">
        <v>97</v>
      </c>
      <c r="BI49" s="473" t="s">
        <v>428</v>
      </c>
      <c r="BJ49" s="13">
        <v>1</v>
      </c>
      <c r="BK49" s="101">
        <f t="shared" si="17"/>
        <v>76.5</v>
      </c>
      <c r="BL49" s="102">
        <f t="shared" si="18"/>
        <v>61.5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5</v>
      </c>
      <c r="AX50" s="13" t="s">
        <v>298</v>
      </c>
      <c r="AY50" s="13">
        <v>42</v>
      </c>
      <c r="AZ50" s="13">
        <v>59</v>
      </c>
      <c r="BA50" s="13">
        <v>97</v>
      </c>
      <c r="BB50" s="13">
        <v>102</v>
      </c>
      <c r="BC50" s="13">
        <v>53</v>
      </c>
      <c r="BD50" s="13">
        <v>43</v>
      </c>
      <c r="BE50" s="13" t="s">
        <v>379</v>
      </c>
      <c r="BF50" s="13">
        <v>4</v>
      </c>
      <c r="BG50" s="13">
        <v>46</v>
      </c>
      <c r="BH50" s="13">
        <v>38</v>
      </c>
      <c r="BI50" s="274" t="s">
        <v>510</v>
      </c>
      <c r="BJ50" s="13">
        <v>0</v>
      </c>
      <c r="BK50" s="101">
        <f t="shared" si="17"/>
        <v>19.399999999999999</v>
      </c>
      <c r="BL50" s="102">
        <f t="shared" si="18"/>
        <v>20.399999999999999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4</v>
      </c>
      <c r="AX51" s="13" t="s">
        <v>298</v>
      </c>
      <c r="AY51" s="13">
        <v>164</v>
      </c>
      <c r="AZ51" s="13">
        <v>155</v>
      </c>
      <c r="BA51" s="13">
        <v>316</v>
      </c>
      <c r="BB51" s="13">
        <v>292</v>
      </c>
      <c r="BC51" s="13">
        <v>128</v>
      </c>
      <c r="BD51" s="13">
        <v>137</v>
      </c>
      <c r="BE51" s="13" t="s">
        <v>388</v>
      </c>
      <c r="BF51" s="13">
        <v>2</v>
      </c>
      <c r="BG51" s="13">
        <v>166</v>
      </c>
      <c r="BH51" s="13">
        <v>140</v>
      </c>
      <c r="BI51" s="229" t="s">
        <v>428</v>
      </c>
      <c r="BJ51" s="13">
        <v>0</v>
      </c>
      <c r="BK51" s="101">
        <f t="shared" si="17"/>
        <v>79</v>
      </c>
      <c r="BL51" s="102">
        <f t="shared" si="18"/>
        <v>73</v>
      </c>
      <c r="BM51" s="1"/>
    </row>
    <row r="52" spans="47:82" x14ac:dyDescent="0.25">
      <c r="AU52" s="1"/>
      <c r="AV52" s="103">
        <v>50</v>
      </c>
      <c r="AW52" s="13">
        <v>3</v>
      </c>
      <c r="AX52" s="13" t="s">
        <v>298</v>
      </c>
      <c r="AY52" s="13">
        <v>109</v>
      </c>
      <c r="AZ52" s="13">
        <v>103</v>
      </c>
      <c r="BA52" s="13">
        <v>238</v>
      </c>
      <c r="BB52" s="13">
        <v>191</v>
      </c>
      <c r="BC52" s="13">
        <v>120</v>
      </c>
      <c r="BD52" s="13">
        <v>88</v>
      </c>
      <c r="BE52" s="13" t="s">
        <v>397</v>
      </c>
      <c r="BF52" s="13">
        <v>3</v>
      </c>
      <c r="BG52" s="13">
        <v>92</v>
      </c>
      <c r="BH52" s="13">
        <v>72</v>
      </c>
      <c r="BI52" s="563" t="s">
        <v>442</v>
      </c>
      <c r="BJ52" s="13">
        <v>0</v>
      </c>
      <c r="BK52" s="101">
        <f t="shared" si="17"/>
        <v>79.33</v>
      </c>
      <c r="BL52" s="102">
        <f t="shared" si="18"/>
        <v>63.67</v>
      </c>
      <c r="BM52" s="1"/>
    </row>
    <row r="53" spans="47:82" x14ac:dyDescent="0.25">
      <c r="AU53" s="1"/>
      <c r="AV53" s="103">
        <v>51</v>
      </c>
      <c r="AW53" s="13">
        <v>9</v>
      </c>
      <c r="AX53" s="13" t="s">
        <v>307</v>
      </c>
      <c r="AY53" s="13">
        <v>322</v>
      </c>
      <c r="AZ53" s="13">
        <v>290</v>
      </c>
      <c r="BA53" s="13">
        <v>617</v>
      </c>
      <c r="BB53" s="13">
        <v>536</v>
      </c>
      <c r="BC53" s="13">
        <v>252</v>
      </c>
      <c r="BD53" s="13">
        <v>246</v>
      </c>
      <c r="BE53" s="13" t="s">
        <v>316</v>
      </c>
      <c r="BF53" s="13">
        <v>2</v>
      </c>
      <c r="BG53" s="13">
        <v>166</v>
      </c>
      <c r="BH53" s="13">
        <v>139</v>
      </c>
      <c r="BI53" s="278" t="s">
        <v>529</v>
      </c>
      <c r="BJ53" s="13">
        <v>2</v>
      </c>
      <c r="BK53" s="101">
        <f t="shared" si="17"/>
        <v>88.14</v>
      </c>
      <c r="BL53" s="102">
        <f t="shared" si="18"/>
        <v>76.569999999999993</v>
      </c>
      <c r="BM53" s="1"/>
    </row>
    <row r="54" spans="47:82" x14ac:dyDescent="0.25">
      <c r="AU54" s="1"/>
      <c r="AV54" s="103">
        <v>52</v>
      </c>
      <c r="AW54" s="13">
        <v>5</v>
      </c>
      <c r="AX54" s="13" t="s">
        <v>307</v>
      </c>
      <c r="AY54" s="13">
        <v>149</v>
      </c>
      <c r="AZ54" s="13">
        <v>135</v>
      </c>
      <c r="BA54" s="13">
        <v>313</v>
      </c>
      <c r="BB54" s="13">
        <v>267</v>
      </c>
      <c r="BC54" s="13">
        <v>151</v>
      </c>
      <c r="BD54" s="13">
        <v>132</v>
      </c>
      <c r="BE54" s="13" t="s">
        <v>325</v>
      </c>
      <c r="BF54" s="13">
        <v>5</v>
      </c>
      <c r="BG54" s="13">
        <v>139</v>
      </c>
      <c r="BH54" s="13">
        <v>107</v>
      </c>
      <c r="BI54" s="556" t="s">
        <v>548</v>
      </c>
      <c r="BJ54" s="13">
        <v>2</v>
      </c>
      <c r="BK54" s="101">
        <f t="shared" si="17"/>
        <v>104.33</v>
      </c>
      <c r="BL54" s="102">
        <f t="shared" si="18"/>
        <v>89</v>
      </c>
      <c r="BM54" s="1"/>
    </row>
    <row r="55" spans="47:82" x14ac:dyDescent="0.25">
      <c r="AU55" s="1"/>
      <c r="AV55" s="103">
        <v>53</v>
      </c>
      <c r="AW55" s="13">
        <v>5</v>
      </c>
      <c r="AX55" s="13" t="s">
        <v>307</v>
      </c>
      <c r="AY55" s="13">
        <v>126</v>
      </c>
      <c r="AZ55" s="13">
        <v>121</v>
      </c>
      <c r="BA55" s="13">
        <v>252</v>
      </c>
      <c r="BB55" s="13">
        <v>223</v>
      </c>
      <c r="BC55" s="13">
        <v>117</v>
      </c>
      <c r="BD55" s="13">
        <v>102</v>
      </c>
      <c r="BE55" s="13" t="s">
        <v>334</v>
      </c>
      <c r="BF55" s="13">
        <v>3</v>
      </c>
      <c r="BG55" s="13">
        <v>97</v>
      </c>
      <c r="BH55" s="13">
        <v>85</v>
      </c>
      <c r="BI55" s="305" t="s">
        <v>471</v>
      </c>
      <c r="BJ55" s="13">
        <v>1</v>
      </c>
      <c r="BK55" s="101">
        <f t="shared" si="17"/>
        <v>63</v>
      </c>
      <c r="BL55" s="102">
        <f t="shared" si="18"/>
        <v>55.75</v>
      </c>
      <c r="BM55" s="1"/>
    </row>
    <row r="56" spans="47:82" x14ac:dyDescent="0.25">
      <c r="AU56" s="1"/>
      <c r="AV56" s="103">
        <v>54</v>
      </c>
      <c r="AW56" s="13">
        <v>9</v>
      </c>
      <c r="AX56" s="13" t="s">
        <v>307</v>
      </c>
      <c r="AY56" s="13">
        <v>157</v>
      </c>
      <c r="AZ56" s="13">
        <v>170</v>
      </c>
      <c r="BA56" s="13">
        <v>338</v>
      </c>
      <c r="BB56" s="13">
        <v>314</v>
      </c>
      <c r="BC56" s="13">
        <v>165</v>
      </c>
      <c r="BD56" s="13">
        <v>144</v>
      </c>
      <c r="BE56" s="13" t="s">
        <v>343</v>
      </c>
      <c r="BF56" s="13">
        <v>3</v>
      </c>
      <c r="BG56" s="13">
        <v>84</v>
      </c>
      <c r="BH56" s="13">
        <v>93</v>
      </c>
      <c r="BI56" s="283" t="s">
        <v>552</v>
      </c>
      <c r="BJ56" s="13">
        <v>1</v>
      </c>
      <c r="BK56" s="101">
        <f t="shared" si="17"/>
        <v>42.25</v>
      </c>
      <c r="BL56" s="102">
        <f t="shared" si="18"/>
        <v>39.25</v>
      </c>
      <c r="BM56" s="1"/>
    </row>
    <row r="57" spans="47:82" x14ac:dyDescent="0.25">
      <c r="AU57" s="1"/>
      <c r="AV57" s="103">
        <v>55</v>
      </c>
      <c r="AW57" s="13">
        <v>6</v>
      </c>
      <c r="AX57" s="13" t="s">
        <v>307</v>
      </c>
      <c r="AY57" s="13">
        <v>142</v>
      </c>
      <c r="AZ57" s="13">
        <v>135</v>
      </c>
      <c r="BA57" s="13">
        <v>318</v>
      </c>
      <c r="BB57" s="13">
        <v>269</v>
      </c>
      <c r="BC57" s="13">
        <v>167</v>
      </c>
      <c r="BD57" s="13">
        <v>134</v>
      </c>
      <c r="BE57" s="13" t="s">
        <v>352</v>
      </c>
      <c r="BF57" s="13">
        <v>4</v>
      </c>
      <c r="BG57" s="13">
        <v>174</v>
      </c>
      <c r="BH57" s="13">
        <v>149</v>
      </c>
      <c r="BI57" s="271" t="s">
        <v>514</v>
      </c>
      <c r="BJ57" s="13">
        <v>1</v>
      </c>
      <c r="BK57" s="101">
        <f t="shared" si="17"/>
        <v>63.6</v>
      </c>
      <c r="BL57" s="102">
        <f t="shared" si="18"/>
        <v>53.8</v>
      </c>
      <c r="BM57" s="1"/>
    </row>
    <row r="58" spans="47:82" x14ac:dyDescent="0.25">
      <c r="AU58" s="1"/>
      <c r="AV58" s="103">
        <v>56</v>
      </c>
      <c r="AW58" s="13">
        <v>6</v>
      </c>
      <c r="AX58" s="13" t="s">
        <v>307</v>
      </c>
      <c r="AY58" s="13">
        <v>160</v>
      </c>
      <c r="AZ58" s="13">
        <v>173</v>
      </c>
      <c r="BA58" s="13">
        <v>400</v>
      </c>
      <c r="BB58" s="13">
        <v>367</v>
      </c>
      <c r="BC58" s="13">
        <v>213</v>
      </c>
      <c r="BD58" s="13">
        <v>194</v>
      </c>
      <c r="BE58" s="13" t="s">
        <v>361</v>
      </c>
      <c r="BF58" s="13">
        <v>2</v>
      </c>
      <c r="BG58" s="13">
        <v>168</v>
      </c>
      <c r="BH58" s="13">
        <v>146</v>
      </c>
      <c r="BI58" s="547" t="s">
        <v>480</v>
      </c>
      <c r="BJ58" s="13">
        <v>1</v>
      </c>
      <c r="BK58" s="101">
        <f t="shared" si="17"/>
        <v>80</v>
      </c>
      <c r="BL58" s="102">
        <f t="shared" si="18"/>
        <v>73.400000000000006</v>
      </c>
      <c r="BM58" s="1"/>
    </row>
    <row r="59" spans="47:82" x14ac:dyDescent="0.25">
      <c r="AU59" s="1"/>
      <c r="AV59" s="103">
        <v>57</v>
      </c>
      <c r="AW59" s="13">
        <v>6</v>
      </c>
      <c r="AX59" s="13" t="s">
        <v>307</v>
      </c>
      <c r="AY59" s="13">
        <v>201</v>
      </c>
      <c r="AZ59" s="13">
        <v>192</v>
      </c>
      <c r="BA59" s="13">
        <v>412</v>
      </c>
      <c r="BB59" s="13">
        <v>386</v>
      </c>
      <c r="BC59" s="13">
        <v>179</v>
      </c>
      <c r="BD59" s="13">
        <v>194</v>
      </c>
      <c r="BE59" s="13" t="s">
        <v>370</v>
      </c>
      <c r="BF59" s="13">
        <v>3</v>
      </c>
      <c r="BG59" s="13">
        <v>183</v>
      </c>
      <c r="BH59" s="13">
        <v>168</v>
      </c>
      <c r="BI59" s="554" t="s">
        <v>476</v>
      </c>
      <c r="BJ59" s="13">
        <v>2</v>
      </c>
      <c r="BK59" s="101">
        <f t="shared" si="17"/>
        <v>103</v>
      </c>
      <c r="BL59" s="102">
        <f t="shared" si="18"/>
        <v>96.5</v>
      </c>
      <c r="BM59" s="1"/>
    </row>
    <row r="60" spans="47:82" x14ac:dyDescent="0.25">
      <c r="AU60" s="1"/>
      <c r="AV60" s="103">
        <v>58</v>
      </c>
      <c r="AW60" s="13">
        <v>7</v>
      </c>
      <c r="AX60" s="13" t="s">
        <v>307</v>
      </c>
      <c r="AY60" s="13">
        <v>137</v>
      </c>
      <c r="AZ60" s="13">
        <v>132</v>
      </c>
      <c r="BA60" s="13">
        <v>290</v>
      </c>
      <c r="BB60" s="13">
        <v>256</v>
      </c>
      <c r="BC60" s="13">
        <v>142</v>
      </c>
      <c r="BD60" s="13">
        <v>124</v>
      </c>
      <c r="BE60" s="13" t="s">
        <v>379</v>
      </c>
      <c r="BF60" s="13">
        <v>5</v>
      </c>
      <c r="BG60" s="13">
        <v>119</v>
      </c>
      <c r="BH60" s="13">
        <v>96</v>
      </c>
      <c r="BI60" s="250" t="s">
        <v>459</v>
      </c>
      <c r="BJ60" s="13">
        <v>1</v>
      </c>
      <c r="BK60" s="101">
        <f t="shared" si="17"/>
        <v>48.33</v>
      </c>
      <c r="BL60" s="102">
        <f t="shared" si="18"/>
        <v>42.67</v>
      </c>
      <c r="BM60" s="1"/>
    </row>
    <row r="61" spans="47:82" x14ac:dyDescent="0.25">
      <c r="AU61" s="1"/>
      <c r="AV61" s="103">
        <v>59</v>
      </c>
      <c r="AW61" s="13">
        <v>5</v>
      </c>
      <c r="AX61" s="13" t="s">
        <v>307</v>
      </c>
      <c r="AY61" s="13">
        <v>76</v>
      </c>
      <c r="AZ61" s="13">
        <v>83</v>
      </c>
      <c r="BA61" s="13">
        <v>206</v>
      </c>
      <c r="BB61" s="13">
        <v>182</v>
      </c>
      <c r="BC61" s="13">
        <v>116</v>
      </c>
      <c r="BD61" s="13">
        <v>99</v>
      </c>
      <c r="BE61" s="13" t="s">
        <v>388</v>
      </c>
      <c r="BF61" s="13">
        <v>2</v>
      </c>
      <c r="BG61" s="13">
        <v>107</v>
      </c>
      <c r="BH61" s="13">
        <v>84</v>
      </c>
      <c r="BI61" s="283" t="s">
        <v>552</v>
      </c>
      <c r="BJ61" s="13">
        <v>1</v>
      </c>
      <c r="BK61" s="101">
        <f t="shared" si="17"/>
        <v>51.5</v>
      </c>
      <c r="BL61" s="102">
        <f t="shared" si="18"/>
        <v>45.5</v>
      </c>
      <c r="BM61" s="1"/>
    </row>
    <row r="62" spans="47:82" x14ac:dyDescent="0.25">
      <c r="AU62" s="1"/>
      <c r="AV62" s="103">
        <v>60</v>
      </c>
      <c r="AW62" s="13">
        <v>5</v>
      </c>
      <c r="AX62" s="13" t="s">
        <v>307</v>
      </c>
      <c r="AY62" s="13">
        <v>55</v>
      </c>
      <c r="AZ62" s="13">
        <v>67</v>
      </c>
      <c r="BA62" s="13">
        <v>112</v>
      </c>
      <c r="BB62" s="13">
        <v>120</v>
      </c>
      <c r="BC62" s="13">
        <v>54</v>
      </c>
      <c r="BD62" s="13">
        <v>53</v>
      </c>
      <c r="BE62" s="13" t="s">
        <v>397</v>
      </c>
      <c r="BF62" s="13">
        <v>3</v>
      </c>
      <c r="BG62" s="13">
        <v>78</v>
      </c>
      <c r="BH62" s="13">
        <v>79</v>
      </c>
      <c r="BI62" s="556" t="s">
        <v>548</v>
      </c>
      <c r="BJ62" s="13">
        <v>1</v>
      </c>
      <c r="BK62" s="101">
        <f t="shared" si="17"/>
        <v>28</v>
      </c>
      <c r="BL62" s="102">
        <f t="shared" si="18"/>
        <v>30</v>
      </c>
      <c r="BM62" s="1"/>
    </row>
    <row r="63" spans="47:82" x14ac:dyDescent="0.25">
      <c r="AU63" s="1"/>
      <c r="AV63" s="103">
        <v>61</v>
      </c>
      <c r="AW63" s="13">
        <v>6</v>
      </c>
      <c r="AX63" s="13" t="s">
        <v>316</v>
      </c>
      <c r="AY63" s="13">
        <v>95</v>
      </c>
      <c r="AZ63" s="13">
        <v>106</v>
      </c>
      <c r="BA63" s="13">
        <v>187</v>
      </c>
      <c r="BB63" s="13">
        <v>176</v>
      </c>
      <c r="BC63" s="13">
        <v>75</v>
      </c>
      <c r="BD63" s="13">
        <v>70</v>
      </c>
      <c r="BE63" s="13" t="s">
        <v>325</v>
      </c>
      <c r="BF63" s="13">
        <v>1</v>
      </c>
      <c r="BG63" s="13">
        <v>76</v>
      </c>
      <c r="BH63" s="13">
        <v>86</v>
      </c>
      <c r="BI63" s="341" t="s">
        <v>560</v>
      </c>
      <c r="BJ63" s="13">
        <v>2</v>
      </c>
      <c r="BK63" s="101">
        <f t="shared" si="17"/>
        <v>46.75</v>
      </c>
      <c r="BL63" s="102">
        <f t="shared" si="18"/>
        <v>44</v>
      </c>
      <c r="BM63" s="1"/>
    </row>
    <row r="64" spans="47:82" x14ac:dyDescent="0.25">
      <c r="AU64" s="1"/>
      <c r="AV64" s="103">
        <v>62</v>
      </c>
      <c r="AW64" s="13">
        <v>4</v>
      </c>
      <c r="AX64" s="13" t="s">
        <v>316</v>
      </c>
      <c r="AY64" s="13">
        <v>77</v>
      </c>
      <c r="AZ64" s="13">
        <v>79</v>
      </c>
      <c r="BA64" s="13">
        <v>145</v>
      </c>
      <c r="BB64" s="13">
        <v>152</v>
      </c>
      <c r="BC64" s="13">
        <v>61</v>
      </c>
      <c r="BD64" s="13">
        <v>73</v>
      </c>
      <c r="BE64" s="13" t="s">
        <v>334</v>
      </c>
      <c r="BF64" s="13">
        <v>3</v>
      </c>
      <c r="BG64" s="13">
        <v>53</v>
      </c>
      <c r="BH64" s="13">
        <v>55</v>
      </c>
      <c r="BI64" s="556" t="s">
        <v>548</v>
      </c>
      <c r="BJ64" s="13">
        <v>1</v>
      </c>
      <c r="BK64" s="101">
        <f t="shared" si="17"/>
        <v>48.33</v>
      </c>
      <c r="BL64" s="102">
        <f t="shared" si="18"/>
        <v>50.67</v>
      </c>
      <c r="BM64" s="1"/>
    </row>
    <row r="65" spans="47:65" x14ac:dyDescent="0.25">
      <c r="AU65" s="1"/>
      <c r="AV65" s="103">
        <v>63</v>
      </c>
      <c r="AW65" s="13">
        <v>9</v>
      </c>
      <c r="AX65" s="13" t="s">
        <v>316</v>
      </c>
      <c r="AY65" s="13">
        <v>145</v>
      </c>
      <c r="AZ65" s="13">
        <v>149</v>
      </c>
      <c r="BA65" s="13">
        <v>251</v>
      </c>
      <c r="BB65" s="13">
        <v>243</v>
      </c>
      <c r="BC65" s="13">
        <v>99</v>
      </c>
      <c r="BD65" s="13">
        <v>94</v>
      </c>
      <c r="BE65" s="13" t="s">
        <v>343</v>
      </c>
      <c r="BF65" s="13">
        <v>7</v>
      </c>
      <c r="BG65" s="13">
        <v>127</v>
      </c>
      <c r="BH65" s="13">
        <v>127</v>
      </c>
      <c r="BI65" s="477" t="s">
        <v>471</v>
      </c>
      <c r="BJ65" s="13">
        <v>2</v>
      </c>
      <c r="BK65" s="101">
        <f t="shared" si="17"/>
        <v>35.86</v>
      </c>
      <c r="BL65" s="102">
        <f t="shared" si="18"/>
        <v>34.71</v>
      </c>
      <c r="BM65" s="1"/>
    </row>
    <row r="66" spans="47:65" x14ac:dyDescent="0.25">
      <c r="AU66" s="1"/>
      <c r="AV66" s="103">
        <v>64</v>
      </c>
      <c r="AW66" s="13">
        <v>5</v>
      </c>
      <c r="AX66" s="13" t="s">
        <v>316</v>
      </c>
      <c r="AY66" s="13">
        <v>184</v>
      </c>
      <c r="AZ66" s="13">
        <v>169</v>
      </c>
      <c r="BA66" s="13">
        <v>387</v>
      </c>
      <c r="BB66" s="13">
        <v>322</v>
      </c>
      <c r="BC66" s="13">
        <v>181</v>
      </c>
      <c r="BD66" s="13">
        <v>153</v>
      </c>
      <c r="BE66" s="13" t="s">
        <v>352</v>
      </c>
      <c r="BF66" s="13">
        <v>3</v>
      </c>
      <c r="BG66" s="13">
        <v>120</v>
      </c>
      <c r="BH66" s="13">
        <v>115</v>
      </c>
      <c r="BI66" s="258" t="s">
        <v>476</v>
      </c>
      <c r="BJ66" s="13">
        <v>0</v>
      </c>
      <c r="BK66" s="101">
        <f t="shared" si="17"/>
        <v>77.400000000000006</v>
      </c>
      <c r="BL66" s="102">
        <f t="shared" si="18"/>
        <v>64.400000000000006</v>
      </c>
      <c r="BM66" s="1"/>
    </row>
    <row r="67" spans="47:65" x14ac:dyDescent="0.25">
      <c r="AU67" s="1"/>
      <c r="AV67" s="103">
        <v>65</v>
      </c>
      <c r="AW67" s="13">
        <v>9</v>
      </c>
      <c r="AX67" s="13" t="s">
        <v>316</v>
      </c>
      <c r="AY67" s="13">
        <v>173</v>
      </c>
      <c r="AZ67" s="13">
        <v>160</v>
      </c>
      <c r="BA67" s="13">
        <v>283</v>
      </c>
      <c r="BB67" s="13">
        <v>297</v>
      </c>
      <c r="BC67" s="13">
        <v>96</v>
      </c>
      <c r="BD67" s="13">
        <v>137</v>
      </c>
      <c r="BE67" s="13" t="s">
        <v>361</v>
      </c>
      <c r="BF67" s="13">
        <v>1</v>
      </c>
      <c r="BG67" s="13">
        <v>94</v>
      </c>
      <c r="BH67" s="13">
        <v>88</v>
      </c>
      <c r="BI67" s="271" t="s">
        <v>514</v>
      </c>
      <c r="BJ67" s="13">
        <v>1</v>
      </c>
      <c r="BK67" s="101">
        <f t="shared" ref="BK67:BK98" si="19">ROUND(BA67/(AW67-BJ67),2)</f>
        <v>35.380000000000003</v>
      </c>
      <c r="BL67" s="102">
        <f t="shared" ref="BL67:BL98" si="20">ROUND(BB67/(AW67-BJ67),2)</f>
        <v>37.130000000000003</v>
      </c>
      <c r="BM67" s="1"/>
    </row>
    <row r="68" spans="47:65" x14ac:dyDescent="0.25">
      <c r="AU68" s="1"/>
      <c r="AV68" s="103">
        <v>66</v>
      </c>
      <c r="AW68" s="13">
        <v>9</v>
      </c>
      <c r="AX68" s="13" t="s">
        <v>316</v>
      </c>
      <c r="AY68" s="13">
        <v>301</v>
      </c>
      <c r="AZ68" s="13">
        <v>284</v>
      </c>
      <c r="BA68" s="13">
        <v>649</v>
      </c>
      <c r="BB68" s="13">
        <v>577</v>
      </c>
      <c r="BC68" s="13">
        <v>312</v>
      </c>
      <c r="BD68" s="13">
        <v>293</v>
      </c>
      <c r="BE68" s="13" t="s">
        <v>370</v>
      </c>
      <c r="BF68" s="13">
        <v>2</v>
      </c>
      <c r="BG68" s="13">
        <v>199</v>
      </c>
      <c r="BH68" s="13">
        <v>163</v>
      </c>
      <c r="BI68" s="261" t="s">
        <v>485</v>
      </c>
      <c r="BJ68" s="13">
        <v>2</v>
      </c>
      <c r="BK68" s="101">
        <f t="shared" si="19"/>
        <v>92.71</v>
      </c>
      <c r="BL68" s="102">
        <f t="shared" si="20"/>
        <v>82.43</v>
      </c>
      <c r="BM68" s="1"/>
    </row>
    <row r="69" spans="47:65" x14ac:dyDescent="0.25">
      <c r="AU69" s="1"/>
      <c r="AV69" s="103">
        <v>67</v>
      </c>
      <c r="AW69" s="13">
        <v>6</v>
      </c>
      <c r="AX69" s="13" t="s">
        <v>316</v>
      </c>
      <c r="AY69" s="13">
        <v>228</v>
      </c>
      <c r="AZ69" s="13">
        <v>221</v>
      </c>
      <c r="BA69" s="13">
        <v>498</v>
      </c>
      <c r="BB69" s="13">
        <v>451</v>
      </c>
      <c r="BC69" s="13">
        <v>250</v>
      </c>
      <c r="BD69" s="13">
        <v>230</v>
      </c>
      <c r="BE69" s="13" t="s">
        <v>379</v>
      </c>
      <c r="BF69" s="13">
        <v>4</v>
      </c>
      <c r="BG69" s="13">
        <v>157</v>
      </c>
      <c r="BH69" s="13">
        <v>151</v>
      </c>
      <c r="BI69" s="310" t="s">
        <v>529</v>
      </c>
      <c r="BJ69" s="13">
        <v>0</v>
      </c>
      <c r="BK69" s="101">
        <f t="shared" si="19"/>
        <v>83</v>
      </c>
      <c r="BL69" s="102">
        <f t="shared" si="20"/>
        <v>75.17</v>
      </c>
      <c r="BM69" s="1"/>
    </row>
    <row r="70" spans="47:65" x14ac:dyDescent="0.25">
      <c r="AU70" s="1"/>
      <c r="AV70" s="103">
        <v>68</v>
      </c>
      <c r="AW70" s="13">
        <v>3</v>
      </c>
      <c r="AX70" s="13" t="s">
        <v>316</v>
      </c>
      <c r="AY70" s="13">
        <v>72</v>
      </c>
      <c r="AZ70" s="13">
        <v>60</v>
      </c>
      <c r="BA70" s="13">
        <v>128</v>
      </c>
      <c r="BB70" s="13">
        <v>122</v>
      </c>
      <c r="BC70" s="13">
        <v>53</v>
      </c>
      <c r="BD70" s="13">
        <v>62</v>
      </c>
      <c r="BE70" s="13" t="s">
        <v>388</v>
      </c>
      <c r="BF70" s="13">
        <v>4</v>
      </c>
      <c r="BG70" s="13">
        <v>59</v>
      </c>
      <c r="BH70" s="13">
        <v>52</v>
      </c>
      <c r="BI70" s="576" t="s">
        <v>489</v>
      </c>
      <c r="BJ70" s="13">
        <v>1</v>
      </c>
      <c r="BK70" s="101">
        <f t="shared" si="19"/>
        <v>64</v>
      </c>
      <c r="BL70" s="102">
        <f t="shared" si="20"/>
        <v>61</v>
      </c>
      <c r="BM70" s="1"/>
    </row>
    <row r="71" spans="47:65" x14ac:dyDescent="0.25">
      <c r="AU71" s="1"/>
      <c r="AV71" s="103">
        <v>69</v>
      </c>
      <c r="AW71" s="13">
        <v>13</v>
      </c>
      <c r="AX71" s="13" t="s">
        <v>316</v>
      </c>
      <c r="AY71" s="13">
        <v>344</v>
      </c>
      <c r="AZ71" s="13">
        <v>332</v>
      </c>
      <c r="BA71" s="13">
        <v>743</v>
      </c>
      <c r="BB71" s="13">
        <v>639</v>
      </c>
      <c r="BC71" s="13">
        <v>371</v>
      </c>
      <c r="BD71" s="13">
        <v>307</v>
      </c>
      <c r="BE71" s="13" t="s">
        <v>397</v>
      </c>
      <c r="BF71" s="13">
        <v>6</v>
      </c>
      <c r="BG71" s="13">
        <v>219</v>
      </c>
      <c r="BH71" s="13">
        <v>164</v>
      </c>
      <c r="BI71" s="349" t="s">
        <v>476</v>
      </c>
      <c r="BJ71" s="13">
        <v>1</v>
      </c>
      <c r="BK71" s="101">
        <f t="shared" si="19"/>
        <v>61.92</v>
      </c>
      <c r="BL71" s="102">
        <f t="shared" si="20"/>
        <v>53.25</v>
      </c>
      <c r="BM71" s="1"/>
    </row>
    <row r="72" spans="47:65" x14ac:dyDescent="0.25">
      <c r="AU72" s="1"/>
      <c r="AV72" s="103">
        <v>70</v>
      </c>
      <c r="AW72" s="13">
        <v>2</v>
      </c>
      <c r="AX72" s="13" t="s">
        <v>325</v>
      </c>
      <c r="AY72" s="13">
        <v>30</v>
      </c>
      <c r="AZ72" s="13">
        <v>43</v>
      </c>
      <c r="BA72" s="13">
        <v>56</v>
      </c>
      <c r="BB72" s="13">
        <v>67</v>
      </c>
      <c r="BC72" s="13">
        <v>25</v>
      </c>
      <c r="BD72" s="13">
        <v>24</v>
      </c>
      <c r="BE72" s="13" t="s">
        <v>334</v>
      </c>
      <c r="BF72" s="13">
        <v>6</v>
      </c>
      <c r="BG72" s="13">
        <v>29</v>
      </c>
      <c r="BH72" s="13">
        <v>27</v>
      </c>
      <c r="BI72" s="292" t="s">
        <v>582</v>
      </c>
      <c r="BJ72" s="13">
        <v>0</v>
      </c>
      <c r="BK72" s="101">
        <f t="shared" si="19"/>
        <v>28</v>
      </c>
      <c r="BL72" s="102">
        <f t="shared" si="20"/>
        <v>33.5</v>
      </c>
      <c r="BM72" s="1"/>
    </row>
    <row r="73" spans="47:65" x14ac:dyDescent="0.25">
      <c r="AU73" s="1"/>
      <c r="AV73" s="103">
        <v>71</v>
      </c>
      <c r="AW73" s="13">
        <v>4</v>
      </c>
      <c r="AX73" s="13" t="s">
        <v>325</v>
      </c>
      <c r="AY73" s="13">
        <v>88</v>
      </c>
      <c r="AZ73" s="13">
        <v>88</v>
      </c>
      <c r="BA73" s="13">
        <v>178</v>
      </c>
      <c r="BB73" s="13">
        <v>175</v>
      </c>
      <c r="BC73" s="13">
        <v>82</v>
      </c>
      <c r="BD73" s="13">
        <v>87</v>
      </c>
      <c r="BE73" s="13" t="s">
        <v>343</v>
      </c>
      <c r="BF73" s="13">
        <v>4</v>
      </c>
      <c r="BG73" s="13">
        <v>102</v>
      </c>
      <c r="BH73" s="13">
        <v>107</v>
      </c>
      <c r="BI73" s="220" t="s">
        <v>415</v>
      </c>
      <c r="BJ73" s="13">
        <v>0</v>
      </c>
      <c r="BK73" s="101">
        <f t="shared" si="19"/>
        <v>44.5</v>
      </c>
      <c r="BL73" s="102">
        <f t="shared" si="20"/>
        <v>43.75</v>
      </c>
      <c r="BM73" s="1"/>
    </row>
    <row r="74" spans="47:65" x14ac:dyDescent="0.25">
      <c r="AU74" s="1"/>
      <c r="AV74" s="103">
        <v>72</v>
      </c>
      <c r="AW74" s="13">
        <v>8</v>
      </c>
      <c r="AX74" s="13" t="s">
        <v>325</v>
      </c>
      <c r="AY74" s="13">
        <v>161</v>
      </c>
      <c r="AZ74" s="13">
        <v>150</v>
      </c>
      <c r="BA74" s="13">
        <v>307</v>
      </c>
      <c r="BB74" s="13">
        <v>277</v>
      </c>
      <c r="BC74" s="13">
        <v>125</v>
      </c>
      <c r="BD74" s="13">
        <v>127</v>
      </c>
      <c r="BE74" s="13" t="s">
        <v>352</v>
      </c>
      <c r="BF74" s="13">
        <v>1</v>
      </c>
      <c r="BG74" s="13">
        <v>152</v>
      </c>
      <c r="BH74" s="13">
        <v>119</v>
      </c>
      <c r="BI74" s="241" t="s">
        <v>451</v>
      </c>
      <c r="BJ74" s="13">
        <v>2</v>
      </c>
      <c r="BK74" s="101">
        <f t="shared" si="19"/>
        <v>51.17</v>
      </c>
      <c r="BL74" s="102">
        <f t="shared" si="20"/>
        <v>46.17</v>
      </c>
      <c r="BM74" s="1"/>
    </row>
    <row r="75" spans="47:65" x14ac:dyDescent="0.25">
      <c r="AU75" s="1"/>
      <c r="AV75" s="103">
        <v>73</v>
      </c>
      <c r="AW75" s="13">
        <v>7</v>
      </c>
      <c r="AX75" s="13" t="s">
        <v>325</v>
      </c>
      <c r="AY75" s="13">
        <v>125</v>
      </c>
      <c r="AZ75" s="13">
        <v>100</v>
      </c>
      <c r="BA75" s="13">
        <v>261</v>
      </c>
      <c r="BB75" s="13">
        <v>231</v>
      </c>
      <c r="BC75" s="13">
        <v>131</v>
      </c>
      <c r="BD75" s="13">
        <v>131</v>
      </c>
      <c r="BE75" s="13" t="s">
        <v>361</v>
      </c>
      <c r="BF75" s="13">
        <v>6</v>
      </c>
      <c r="BG75" s="13">
        <v>93</v>
      </c>
      <c r="BH75" s="13">
        <v>66</v>
      </c>
      <c r="BI75" s="302" t="s">
        <v>548</v>
      </c>
      <c r="BJ75" s="13">
        <v>1</v>
      </c>
      <c r="BK75" s="101">
        <f t="shared" si="19"/>
        <v>43.5</v>
      </c>
      <c r="BL75" s="102">
        <f t="shared" si="20"/>
        <v>38.5</v>
      </c>
      <c r="BM75" s="1"/>
    </row>
    <row r="76" spans="47:65" x14ac:dyDescent="0.25">
      <c r="AU76" s="1"/>
      <c r="AV76" s="103">
        <v>74</v>
      </c>
      <c r="AW76" s="13">
        <v>8</v>
      </c>
      <c r="AX76" s="13" t="s">
        <v>325</v>
      </c>
      <c r="AY76" s="13">
        <v>254</v>
      </c>
      <c r="AZ76" s="13">
        <v>261</v>
      </c>
      <c r="BA76" s="13">
        <v>560</v>
      </c>
      <c r="BB76" s="13">
        <v>546</v>
      </c>
      <c r="BC76" s="13">
        <v>275</v>
      </c>
      <c r="BD76" s="13">
        <v>285</v>
      </c>
      <c r="BE76" s="13" t="s">
        <v>370</v>
      </c>
      <c r="BF76" s="13">
        <v>7</v>
      </c>
      <c r="BG76" s="13">
        <v>160</v>
      </c>
      <c r="BH76" s="13">
        <v>143</v>
      </c>
      <c r="BI76" s="330" t="s">
        <v>424</v>
      </c>
      <c r="BJ76" s="13">
        <v>1</v>
      </c>
      <c r="BK76" s="101">
        <f t="shared" si="19"/>
        <v>80</v>
      </c>
      <c r="BL76" s="102">
        <f t="shared" si="20"/>
        <v>78</v>
      </c>
      <c r="BM76" s="1"/>
    </row>
    <row r="77" spans="47:65" x14ac:dyDescent="0.25">
      <c r="AU77" s="1"/>
      <c r="AV77" s="103">
        <v>75</v>
      </c>
      <c r="AW77" s="13">
        <v>5</v>
      </c>
      <c r="AX77" s="13" t="s">
        <v>325</v>
      </c>
      <c r="AY77" s="13">
        <v>55</v>
      </c>
      <c r="AZ77" s="13">
        <v>36</v>
      </c>
      <c r="BA77" s="13">
        <v>88</v>
      </c>
      <c r="BB77" s="13">
        <v>66</v>
      </c>
      <c r="BC77" s="13">
        <v>29</v>
      </c>
      <c r="BD77" s="13">
        <v>30</v>
      </c>
      <c r="BE77" s="13" t="s">
        <v>379</v>
      </c>
      <c r="BF77" s="13">
        <v>1</v>
      </c>
      <c r="BG77" s="13">
        <v>45</v>
      </c>
      <c r="BH77" s="13">
        <v>31</v>
      </c>
      <c r="BI77" s="463" t="s">
        <v>510</v>
      </c>
      <c r="BJ77" s="13">
        <v>0</v>
      </c>
      <c r="BK77" s="101">
        <f t="shared" si="19"/>
        <v>17.600000000000001</v>
      </c>
      <c r="BL77" s="102">
        <f t="shared" si="20"/>
        <v>13.2</v>
      </c>
      <c r="BM77" s="1"/>
    </row>
    <row r="78" spans="47:65" x14ac:dyDescent="0.25">
      <c r="AU78" s="1"/>
      <c r="AV78" s="103">
        <v>76</v>
      </c>
      <c r="AW78" s="13">
        <v>7</v>
      </c>
      <c r="AX78" s="13" t="s">
        <v>325</v>
      </c>
      <c r="AY78" s="13">
        <v>169</v>
      </c>
      <c r="AZ78" s="13">
        <v>164</v>
      </c>
      <c r="BA78" s="13">
        <v>313</v>
      </c>
      <c r="BB78" s="13">
        <v>287</v>
      </c>
      <c r="BC78" s="13">
        <v>134</v>
      </c>
      <c r="BD78" s="13">
        <v>123</v>
      </c>
      <c r="BE78" s="13" t="s">
        <v>388</v>
      </c>
      <c r="BF78" s="13">
        <v>6</v>
      </c>
      <c r="BG78" s="13">
        <v>107</v>
      </c>
      <c r="BH78" s="13">
        <v>102</v>
      </c>
      <c r="BI78" s="326" t="s">
        <v>480</v>
      </c>
      <c r="BJ78" s="13">
        <v>2</v>
      </c>
      <c r="BK78" s="101">
        <f t="shared" si="19"/>
        <v>62.6</v>
      </c>
      <c r="BL78" s="102">
        <f t="shared" si="20"/>
        <v>57.4</v>
      </c>
      <c r="BM78" s="1"/>
    </row>
    <row r="79" spans="47:65" x14ac:dyDescent="0.25">
      <c r="AU79" s="1"/>
      <c r="AV79" s="103">
        <v>77</v>
      </c>
      <c r="AW79" s="13">
        <v>5</v>
      </c>
      <c r="AX79" s="13" t="s">
        <v>325</v>
      </c>
      <c r="AY79" s="13">
        <v>42</v>
      </c>
      <c r="AZ79" s="13">
        <v>62</v>
      </c>
      <c r="BA79" s="13">
        <v>177</v>
      </c>
      <c r="BB79" s="13">
        <v>139</v>
      </c>
      <c r="BC79" s="13">
        <v>124</v>
      </c>
      <c r="BD79" s="13">
        <v>77</v>
      </c>
      <c r="BE79" s="13" t="s">
        <v>397</v>
      </c>
      <c r="BF79" s="13">
        <v>2</v>
      </c>
      <c r="BG79" s="13">
        <v>77</v>
      </c>
      <c r="BH79" s="13">
        <v>47</v>
      </c>
      <c r="BI79" s="725" t="s">
        <v>459</v>
      </c>
      <c r="BJ79" s="13">
        <v>0</v>
      </c>
      <c r="BK79" s="101">
        <f t="shared" si="19"/>
        <v>35.4</v>
      </c>
      <c r="BL79" s="102">
        <f t="shared" si="20"/>
        <v>27.8</v>
      </c>
      <c r="BM79" s="1"/>
    </row>
    <row r="80" spans="47:65" x14ac:dyDescent="0.25">
      <c r="AU80" s="1"/>
      <c r="AV80" s="103">
        <v>78</v>
      </c>
      <c r="AW80" s="13">
        <v>6</v>
      </c>
      <c r="AX80" s="13" t="s">
        <v>334</v>
      </c>
      <c r="AY80" s="13">
        <v>219</v>
      </c>
      <c r="AZ80" s="13">
        <v>180</v>
      </c>
      <c r="BA80" s="13">
        <v>448</v>
      </c>
      <c r="BB80" s="13">
        <v>384</v>
      </c>
      <c r="BC80" s="13">
        <v>209</v>
      </c>
      <c r="BD80" s="13">
        <v>204</v>
      </c>
      <c r="BE80" s="13" t="s">
        <v>343</v>
      </c>
      <c r="BF80" s="13">
        <v>5</v>
      </c>
      <c r="BG80" s="13">
        <v>157</v>
      </c>
      <c r="BH80" s="13">
        <v>117</v>
      </c>
      <c r="BI80" s="220" t="s">
        <v>415</v>
      </c>
      <c r="BJ80" s="13">
        <v>2</v>
      </c>
      <c r="BK80" s="101">
        <f t="shared" si="19"/>
        <v>112</v>
      </c>
      <c r="BL80" s="102">
        <f t="shared" si="20"/>
        <v>96</v>
      </c>
      <c r="BM80" s="1"/>
    </row>
    <row r="81" spans="47:65" x14ac:dyDescent="0.25">
      <c r="AU81" s="1"/>
      <c r="AV81" s="103">
        <v>79</v>
      </c>
      <c r="AW81" s="13">
        <v>4</v>
      </c>
      <c r="AX81" s="13" t="s">
        <v>334</v>
      </c>
      <c r="AY81" s="13">
        <v>71</v>
      </c>
      <c r="AZ81" s="13">
        <v>79</v>
      </c>
      <c r="BA81" s="13">
        <v>171</v>
      </c>
      <c r="BB81" s="13">
        <v>156</v>
      </c>
      <c r="BC81" s="13">
        <v>94</v>
      </c>
      <c r="BD81" s="13">
        <v>77</v>
      </c>
      <c r="BE81" s="13" t="s">
        <v>352</v>
      </c>
      <c r="BF81" s="13">
        <v>1</v>
      </c>
      <c r="BG81" s="13">
        <v>89</v>
      </c>
      <c r="BH81" s="13">
        <v>83</v>
      </c>
      <c r="BI81" s="319" t="s">
        <v>419</v>
      </c>
      <c r="BJ81" s="13">
        <v>0</v>
      </c>
      <c r="BK81" s="101">
        <f t="shared" si="19"/>
        <v>42.75</v>
      </c>
      <c r="BL81" s="102">
        <f t="shared" si="20"/>
        <v>39</v>
      </c>
      <c r="BM81" s="1"/>
    </row>
    <row r="82" spans="47:65" x14ac:dyDescent="0.25">
      <c r="AU82" s="1"/>
      <c r="AV82" s="103">
        <v>80</v>
      </c>
      <c r="AW82" s="13">
        <v>5</v>
      </c>
      <c r="AX82" s="13" t="s">
        <v>334</v>
      </c>
      <c r="AY82" s="13">
        <v>100</v>
      </c>
      <c r="AZ82" s="13">
        <v>86</v>
      </c>
      <c r="BA82" s="13">
        <v>225</v>
      </c>
      <c r="BB82" s="13">
        <v>190</v>
      </c>
      <c r="BC82" s="13">
        <v>117</v>
      </c>
      <c r="BD82" s="13">
        <v>104</v>
      </c>
      <c r="BE82" s="13" t="s">
        <v>361</v>
      </c>
      <c r="BF82" s="13">
        <v>7</v>
      </c>
      <c r="BG82" s="13">
        <v>96</v>
      </c>
      <c r="BH82" s="13">
        <v>69</v>
      </c>
      <c r="BI82" s="302" t="s">
        <v>548</v>
      </c>
      <c r="BJ82" s="13">
        <v>2</v>
      </c>
      <c r="BK82" s="101">
        <f t="shared" si="19"/>
        <v>75</v>
      </c>
      <c r="BL82" s="102">
        <f t="shared" si="20"/>
        <v>63.33</v>
      </c>
      <c r="BM82" s="1"/>
    </row>
    <row r="83" spans="47:65" x14ac:dyDescent="0.25">
      <c r="AU83" s="1"/>
      <c r="AV83" s="103">
        <v>81</v>
      </c>
      <c r="AW83" s="13">
        <v>6</v>
      </c>
      <c r="AX83" s="13" t="s">
        <v>334</v>
      </c>
      <c r="AY83" s="13">
        <v>76</v>
      </c>
      <c r="AZ83" s="13">
        <v>53</v>
      </c>
      <c r="BA83" s="13">
        <v>110</v>
      </c>
      <c r="BB83" s="13">
        <v>82</v>
      </c>
      <c r="BC83" s="13">
        <v>32</v>
      </c>
      <c r="BD83" s="13">
        <v>29</v>
      </c>
      <c r="BE83" s="13" t="s">
        <v>370</v>
      </c>
      <c r="BF83" s="13">
        <v>1</v>
      </c>
      <c r="BG83" s="13">
        <v>53</v>
      </c>
      <c r="BH83" s="13">
        <v>34</v>
      </c>
      <c r="BI83" s="342" t="s">
        <v>437</v>
      </c>
      <c r="BJ83" s="13">
        <v>0</v>
      </c>
      <c r="BK83" s="101">
        <f t="shared" si="19"/>
        <v>18.329999999999998</v>
      </c>
      <c r="BL83" s="102">
        <f t="shared" si="20"/>
        <v>13.67</v>
      </c>
      <c r="BM83" s="1"/>
    </row>
    <row r="84" spans="47:65" x14ac:dyDescent="0.25">
      <c r="AU84" s="1"/>
      <c r="AV84" s="103">
        <v>82</v>
      </c>
      <c r="AW84" s="13">
        <v>3</v>
      </c>
      <c r="AX84" s="13" t="s">
        <v>334</v>
      </c>
      <c r="AY84" s="13">
        <v>86</v>
      </c>
      <c r="AZ84" s="13">
        <v>85</v>
      </c>
      <c r="BA84" s="13">
        <v>190</v>
      </c>
      <c r="BB84" s="13">
        <v>173</v>
      </c>
      <c r="BC84" s="13">
        <v>97</v>
      </c>
      <c r="BD84" s="13">
        <v>88</v>
      </c>
      <c r="BE84" s="13" t="s">
        <v>379</v>
      </c>
      <c r="BF84" s="13">
        <v>3</v>
      </c>
      <c r="BG84" s="13">
        <v>152</v>
      </c>
      <c r="BH84" s="13">
        <v>126</v>
      </c>
      <c r="BI84" s="435" t="s">
        <v>502</v>
      </c>
      <c r="BJ84" s="13">
        <v>0</v>
      </c>
      <c r="BK84" s="101">
        <f t="shared" si="19"/>
        <v>63.33</v>
      </c>
      <c r="BL84" s="102">
        <f t="shared" si="20"/>
        <v>57.67</v>
      </c>
      <c r="BM84" s="1"/>
    </row>
    <row r="85" spans="47:65" x14ac:dyDescent="0.25">
      <c r="AU85" s="1"/>
      <c r="AV85" s="103">
        <v>83</v>
      </c>
      <c r="AW85" s="13">
        <v>5</v>
      </c>
      <c r="AX85" s="13" t="s">
        <v>334</v>
      </c>
      <c r="AY85" s="13">
        <v>42</v>
      </c>
      <c r="AZ85" s="13">
        <v>40</v>
      </c>
      <c r="BA85" s="13">
        <v>94</v>
      </c>
      <c r="BB85" s="13">
        <v>91</v>
      </c>
      <c r="BC85" s="13">
        <v>47</v>
      </c>
      <c r="BD85" s="13">
        <v>51</v>
      </c>
      <c r="BE85" s="13" t="s">
        <v>388</v>
      </c>
      <c r="BF85" s="13">
        <v>3</v>
      </c>
      <c r="BG85" s="13">
        <v>71</v>
      </c>
      <c r="BH85" s="13">
        <v>53</v>
      </c>
      <c r="BI85" s="271" t="s">
        <v>514</v>
      </c>
      <c r="BJ85" s="13">
        <v>1</v>
      </c>
      <c r="BK85" s="101">
        <f t="shared" si="19"/>
        <v>23.5</v>
      </c>
      <c r="BL85" s="102">
        <f t="shared" si="20"/>
        <v>22.75</v>
      </c>
      <c r="BM85" s="1"/>
    </row>
    <row r="86" spans="47:65" x14ac:dyDescent="0.25">
      <c r="AU86" s="1"/>
      <c r="AV86" s="103">
        <v>84</v>
      </c>
      <c r="AW86" s="13">
        <v>10</v>
      </c>
      <c r="AX86" s="13" t="s">
        <v>334</v>
      </c>
      <c r="AY86" s="13">
        <v>246</v>
      </c>
      <c r="AZ86" s="13">
        <v>246</v>
      </c>
      <c r="BA86" s="13">
        <v>562</v>
      </c>
      <c r="BB86" s="13">
        <v>508</v>
      </c>
      <c r="BC86" s="13">
        <v>293</v>
      </c>
      <c r="BD86" s="13">
        <v>262</v>
      </c>
      <c r="BE86" s="13" t="s">
        <v>397</v>
      </c>
      <c r="BF86" s="13">
        <v>1</v>
      </c>
      <c r="BG86" s="13">
        <v>309</v>
      </c>
      <c r="BH86" s="13">
        <v>259</v>
      </c>
      <c r="BI86" s="253" t="s">
        <v>471</v>
      </c>
      <c r="BJ86" s="13">
        <v>2</v>
      </c>
      <c r="BK86" s="101">
        <f t="shared" si="19"/>
        <v>70.25</v>
      </c>
      <c r="BL86" s="102">
        <f t="shared" si="20"/>
        <v>63.5</v>
      </c>
      <c r="BM86" s="1"/>
    </row>
    <row r="87" spans="47:65" x14ac:dyDescent="0.25">
      <c r="AU87" s="1"/>
      <c r="AV87" s="103">
        <v>85</v>
      </c>
      <c r="AW87" s="13">
        <v>11</v>
      </c>
      <c r="AX87" s="13" t="s">
        <v>343</v>
      </c>
      <c r="AY87" s="13">
        <v>280</v>
      </c>
      <c r="AZ87" s="13">
        <v>303</v>
      </c>
      <c r="BA87" s="13">
        <v>613</v>
      </c>
      <c r="BB87" s="13">
        <v>595</v>
      </c>
      <c r="BC87" s="13">
        <v>299</v>
      </c>
      <c r="BD87" s="13">
        <v>292</v>
      </c>
      <c r="BE87" s="13" t="s">
        <v>352</v>
      </c>
      <c r="BF87" s="13">
        <v>3</v>
      </c>
      <c r="BG87" s="13">
        <v>188</v>
      </c>
      <c r="BH87" s="13">
        <v>170</v>
      </c>
      <c r="BI87" s="706" t="s">
        <v>471</v>
      </c>
      <c r="BJ87" s="13">
        <v>1</v>
      </c>
      <c r="BK87" s="101">
        <f t="shared" si="19"/>
        <v>61.3</v>
      </c>
      <c r="BL87" s="102">
        <f t="shared" si="20"/>
        <v>59.5</v>
      </c>
      <c r="BM87" s="1"/>
    </row>
    <row r="88" spans="47:65" x14ac:dyDescent="0.25">
      <c r="AU88" s="1"/>
      <c r="AV88" s="103">
        <v>86</v>
      </c>
      <c r="AW88" s="13">
        <v>5</v>
      </c>
      <c r="AX88" s="13" t="s">
        <v>343</v>
      </c>
      <c r="AY88" s="13">
        <v>268</v>
      </c>
      <c r="AZ88" s="13">
        <v>211</v>
      </c>
      <c r="BA88" s="13">
        <v>448</v>
      </c>
      <c r="BB88" s="13">
        <v>364</v>
      </c>
      <c r="BC88" s="13">
        <v>161</v>
      </c>
      <c r="BD88" s="13">
        <v>153</v>
      </c>
      <c r="BE88" s="13" t="s">
        <v>361</v>
      </c>
      <c r="BF88" s="13">
        <v>1</v>
      </c>
      <c r="BG88" s="13">
        <v>321</v>
      </c>
      <c r="BH88" s="13">
        <v>248</v>
      </c>
      <c r="BI88" s="731" t="s">
        <v>424</v>
      </c>
      <c r="BJ88" s="13">
        <v>0</v>
      </c>
      <c r="BK88" s="101">
        <f t="shared" si="19"/>
        <v>89.6</v>
      </c>
      <c r="BL88" s="102">
        <f t="shared" si="20"/>
        <v>72.8</v>
      </c>
      <c r="BM88" s="1"/>
    </row>
    <row r="89" spans="47:65" x14ac:dyDescent="0.25">
      <c r="AU89" s="1"/>
      <c r="AV89" s="103">
        <v>87</v>
      </c>
      <c r="AW89" s="13">
        <v>4</v>
      </c>
      <c r="AX89" s="13" t="s">
        <v>343</v>
      </c>
      <c r="AY89" s="13">
        <v>44</v>
      </c>
      <c r="AZ89" s="13">
        <v>49</v>
      </c>
      <c r="BA89" s="13">
        <v>89</v>
      </c>
      <c r="BB89" s="13">
        <v>90</v>
      </c>
      <c r="BC89" s="13">
        <v>36</v>
      </c>
      <c r="BD89" s="13">
        <v>41</v>
      </c>
      <c r="BE89" s="13" t="s">
        <v>370</v>
      </c>
      <c r="BF89" s="13">
        <v>2</v>
      </c>
      <c r="BG89" s="13">
        <v>45</v>
      </c>
      <c r="BH89" s="13">
        <v>41</v>
      </c>
      <c r="BI89" s="548" t="s">
        <v>552</v>
      </c>
      <c r="BJ89" s="13">
        <v>0</v>
      </c>
      <c r="BK89" s="101">
        <f t="shared" si="19"/>
        <v>22.25</v>
      </c>
      <c r="BL89" s="102">
        <f t="shared" si="20"/>
        <v>22.5</v>
      </c>
      <c r="BM89" s="1"/>
    </row>
    <row r="90" spans="47:65" x14ac:dyDescent="0.25">
      <c r="AU90" s="1"/>
      <c r="AV90" s="103">
        <v>88</v>
      </c>
      <c r="AW90" s="13">
        <v>6</v>
      </c>
      <c r="AX90" s="13" t="s">
        <v>343</v>
      </c>
      <c r="AY90" s="13">
        <v>61</v>
      </c>
      <c r="AZ90" s="13">
        <v>71</v>
      </c>
      <c r="BA90" s="13">
        <v>126</v>
      </c>
      <c r="BB90" s="13">
        <v>145</v>
      </c>
      <c r="BC90" s="13">
        <v>62</v>
      </c>
      <c r="BD90" s="13">
        <v>74</v>
      </c>
      <c r="BE90" s="13" t="s">
        <v>379</v>
      </c>
      <c r="BF90" s="13">
        <v>4</v>
      </c>
      <c r="BG90" s="13">
        <v>40</v>
      </c>
      <c r="BH90" s="13">
        <v>48</v>
      </c>
      <c r="BI90" s="473" t="s">
        <v>428</v>
      </c>
      <c r="BJ90" s="13">
        <v>1</v>
      </c>
      <c r="BK90" s="101">
        <f t="shared" si="19"/>
        <v>25.2</v>
      </c>
      <c r="BL90" s="102">
        <f t="shared" si="20"/>
        <v>29</v>
      </c>
      <c r="BM90" s="1"/>
    </row>
    <row r="91" spans="47:65" x14ac:dyDescent="0.25">
      <c r="AU91" s="1"/>
      <c r="AV91" s="103">
        <v>89</v>
      </c>
      <c r="AW91" s="13">
        <v>6</v>
      </c>
      <c r="AX91" s="13" t="s">
        <v>343</v>
      </c>
      <c r="AY91" s="13">
        <v>113</v>
      </c>
      <c r="AZ91" s="13">
        <v>107</v>
      </c>
      <c r="BA91" s="13">
        <v>238</v>
      </c>
      <c r="BB91" s="13">
        <v>192</v>
      </c>
      <c r="BC91" s="13">
        <v>107</v>
      </c>
      <c r="BD91" s="13">
        <v>85</v>
      </c>
      <c r="BE91" s="13" t="s">
        <v>388</v>
      </c>
      <c r="BF91" s="13">
        <v>3</v>
      </c>
      <c r="BG91" s="13">
        <v>59</v>
      </c>
      <c r="BH91" s="13">
        <v>48</v>
      </c>
      <c r="BI91" s="461" t="s">
        <v>433</v>
      </c>
      <c r="BJ91" s="13">
        <v>0</v>
      </c>
      <c r="BK91" s="101">
        <f t="shared" si="19"/>
        <v>39.67</v>
      </c>
      <c r="BL91" s="102">
        <f t="shared" si="20"/>
        <v>32</v>
      </c>
      <c r="BM91" s="1"/>
    </row>
    <row r="92" spans="47:65" x14ac:dyDescent="0.25">
      <c r="AU92" s="1"/>
      <c r="AV92" s="103">
        <v>90</v>
      </c>
      <c r="AW92" s="13">
        <v>7</v>
      </c>
      <c r="AX92" s="13" t="s">
        <v>343</v>
      </c>
      <c r="AY92" s="13">
        <v>182</v>
      </c>
      <c r="AZ92" s="13">
        <v>160</v>
      </c>
      <c r="BA92" s="13">
        <v>311</v>
      </c>
      <c r="BB92" s="13">
        <v>297</v>
      </c>
      <c r="BC92" s="13">
        <v>114</v>
      </c>
      <c r="BD92" s="13">
        <v>137</v>
      </c>
      <c r="BE92" s="13" t="s">
        <v>397</v>
      </c>
      <c r="BF92" s="13">
        <v>1</v>
      </c>
      <c r="BG92" s="13">
        <v>95</v>
      </c>
      <c r="BH92" s="13">
        <v>77</v>
      </c>
      <c r="BI92" s="461" t="s">
        <v>433</v>
      </c>
      <c r="BJ92" s="13">
        <v>0</v>
      </c>
      <c r="BK92" s="101">
        <f t="shared" si="19"/>
        <v>44.43</v>
      </c>
      <c r="BL92" s="102">
        <f t="shared" si="20"/>
        <v>42.43</v>
      </c>
      <c r="BM92" s="1"/>
    </row>
    <row r="93" spans="47:65" x14ac:dyDescent="0.25">
      <c r="AU93" s="1"/>
      <c r="AV93" s="103">
        <v>91</v>
      </c>
      <c r="AW93" s="13">
        <v>4</v>
      </c>
      <c r="AX93" s="13" t="s">
        <v>352</v>
      </c>
      <c r="AY93" s="13">
        <v>39</v>
      </c>
      <c r="AZ93" s="13">
        <v>41</v>
      </c>
      <c r="BA93" s="13">
        <v>77</v>
      </c>
      <c r="BB93" s="13">
        <v>72</v>
      </c>
      <c r="BC93" s="13">
        <v>32</v>
      </c>
      <c r="BD93" s="13">
        <v>31</v>
      </c>
      <c r="BE93" s="13" t="s">
        <v>361</v>
      </c>
      <c r="BF93" s="13">
        <v>7</v>
      </c>
      <c r="BG93" s="13">
        <v>64</v>
      </c>
      <c r="BH93" s="13">
        <v>48</v>
      </c>
      <c r="BI93" s="292" t="s">
        <v>582</v>
      </c>
      <c r="BJ93" s="13">
        <v>1</v>
      </c>
      <c r="BK93" s="101">
        <f t="shared" si="19"/>
        <v>25.67</v>
      </c>
      <c r="BL93" s="102">
        <f t="shared" si="20"/>
        <v>24</v>
      </c>
      <c r="BM93" s="1"/>
    </row>
    <row r="94" spans="47:65" x14ac:dyDescent="0.25">
      <c r="AU94" s="1"/>
      <c r="AV94" s="103">
        <v>92</v>
      </c>
      <c r="AW94" s="13">
        <v>3</v>
      </c>
      <c r="AX94" s="13" t="s">
        <v>352</v>
      </c>
      <c r="AY94" s="13">
        <v>63</v>
      </c>
      <c r="AZ94" s="13">
        <v>68</v>
      </c>
      <c r="BA94" s="13">
        <v>180</v>
      </c>
      <c r="BB94" s="13">
        <v>154</v>
      </c>
      <c r="BC94" s="13">
        <v>105</v>
      </c>
      <c r="BD94" s="13">
        <v>86</v>
      </c>
      <c r="BE94" s="13" t="s">
        <v>370</v>
      </c>
      <c r="BF94" s="13">
        <v>4</v>
      </c>
      <c r="BG94" s="13">
        <v>154</v>
      </c>
      <c r="BH94" s="13">
        <v>127</v>
      </c>
      <c r="BI94" s="706" t="s">
        <v>471</v>
      </c>
      <c r="BJ94" s="13">
        <v>1</v>
      </c>
      <c r="BK94" s="101">
        <f t="shared" si="19"/>
        <v>90</v>
      </c>
      <c r="BL94" s="102">
        <f t="shared" si="20"/>
        <v>77</v>
      </c>
      <c r="BM94" s="1"/>
    </row>
    <row r="95" spans="47:65" x14ac:dyDescent="0.25">
      <c r="AU95" s="1"/>
      <c r="AV95" s="103">
        <v>93</v>
      </c>
      <c r="AW95" s="13">
        <v>9</v>
      </c>
      <c r="AX95" s="13" t="s">
        <v>352</v>
      </c>
      <c r="AY95" s="13">
        <v>92</v>
      </c>
      <c r="AZ95" s="13">
        <v>87</v>
      </c>
      <c r="BA95" s="13">
        <v>190</v>
      </c>
      <c r="BB95" s="13">
        <v>167</v>
      </c>
      <c r="BC95" s="13">
        <v>93</v>
      </c>
      <c r="BD95" s="13">
        <v>80</v>
      </c>
      <c r="BE95" s="13" t="s">
        <v>379</v>
      </c>
      <c r="BF95" s="13">
        <v>4</v>
      </c>
      <c r="BG95" s="13">
        <v>54</v>
      </c>
      <c r="BH95" s="13">
        <v>46</v>
      </c>
      <c r="BI95" s="333" t="s">
        <v>451</v>
      </c>
      <c r="BJ95" s="13">
        <v>1</v>
      </c>
      <c r="BK95" s="101">
        <f t="shared" si="19"/>
        <v>23.75</v>
      </c>
      <c r="BL95" s="102">
        <f t="shared" si="20"/>
        <v>20.88</v>
      </c>
      <c r="BM95" s="1"/>
    </row>
    <row r="96" spans="47:65" x14ac:dyDescent="0.25">
      <c r="AU96" s="1"/>
      <c r="AV96" s="103">
        <v>94</v>
      </c>
      <c r="AW96" s="13">
        <v>4</v>
      </c>
      <c r="AX96" s="13" t="s">
        <v>352</v>
      </c>
      <c r="AY96" s="13">
        <v>116</v>
      </c>
      <c r="AZ96" s="13">
        <v>103</v>
      </c>
      <c r="BA96" s="13">
        <v>274</v>
      </c>
      <c r="BB96" s="13">
        <v>238</v>
      </c>
      <c r="BC96" s="13">
        <v>150</v>
      </c>
      <c r="BD96" s="13">
        <v>135</v>
      </c>
      <c r="BE96" s="13" t="s">
        <v>388</v>
      </c>
      <c r="BF96" s="13">
        <v>1</v>
      </c>
      <c r="BG96" s="13">
        <v>120</v>
      </c>
      <c r="BH96" s="13">
        <v>99</v>
      </c>
      <c r="BI96" s="310" t="s">
        <v>529</v>
      </c>
      <c r="BJ96" s="13">
        <v>0</v>
      </c>
      <c r="BK96" s="101">
        <f t="shared" si="19"/>
        <v>68.5</v>
      </c>
      <c r="BL96" s="102">
        <f t="shared" si="20"/>
        <v>59.5</v>
      </c>
      <c r="BM96" s="1"/>
    </row>
    <row r="97" spans="47:65" x14ac:dyDescent="0.25">
      <c r="AU97" s="1"/>
      <c r="AV97" s="103">
        <v>95</v>
      </c>
      <c r="AW97" s="13">
        <v>5</v>
      </c>
      <c r="AX97" s="13" t="s">
        <v>352</v>
      </c>
      <c r="AY97" s="13">
        <v>78</v>
      </c>
      <c r="AZ97" s="13">
        <v>65</v>
      </c>
      <c r="BA97" s="13">
        <v>155</v>
      </c>
      <c r="BB97" s="13">
        <v>124</v>
      </c>
      <c r="BC97" s="13">
        <v>70</v>
      </c>
      <c r="BD97" s="13">
        <v>59</v>
      </c>
      <c r="BE97" s="13" t="s">
        <v>397</v>
      </c>
      <c r="BF97" s="13">
        <v>3</v>
      </c>
      <c r="BG97" s="13">
        <v>72</v>
      </c>
      <c r="BH97" s="13">
        <v>55</v>
      </c>
      <c r="BI97" s="302" t="s">
        <v>548</v>
      </c>
      <c r="BJ97" s="13">
        <v>0</v>
      </c>
      <c r="BK97" s="101">
        <f t="shared" si="19"/>
        <v>31</v>
      </c>
      <c r="BL97" s="102">
        <f t="shared" si="20"/>
        <v>24.8</v>
      </c>
      <c r="BM97" s="1"/>
    </row>
    <row r="98" spans="47:65" x14ac:dyDescent="0.25">
      <c r="AU98" s="1"/>
      <c r="AV98" s="103">
        <v>96</v>
      </c>
      <c r="AW98" s="13">
        <v>5</v>
      </c>
      <c r="AX98" s="13" t="s">
        <v>361</v>
      </c>
      <c r="AY98" s="13">
        <v>106</v>
      </c>
      <c r="AZ98" s="13">
        <v>89</v>
      </c>
      <c r="BA98" s="13">
        <v>229</v>
      </c>
      <c r="BB98" s="13">
        <v>195</v>
      </c>
      <c r="BC98" s="13">
        <v>107</v>
      </c>
      <c r="BD98" s="13">
        <v>106</v>
      </c>
      <c r="BE98" s="13" t="s">
        <v>370</v>
      </c>
      <c r="BF98" s="13">
        <v>2</v>
      </c>
      <c r="BG98" s="13">
        <v>70</v>
      </c>
      <c r="BH98" s="13">
        <v>62</v>
      </c>
      <c r="BI98" s="458" t="s">
        <v>424</v>
      </c>
      <c r="BJ98" s="13">
        <v>1</v>
      </c>
      <c r="BK98" s="101">
        <f t="shared" si="19"/>
        <v>57.25</v>
      </c>
      <c r="BL98" s="102">
        <f t="shared" si="20"/>
        <v>48.75</v>
      </c>
      <c r="BM98" s="1"/>
    </row>
    <row r="99" spans="47:65" x14ac:dyDescent="0.25">
      <c r="AU99" s="1"/>
      <c r="AV99" s="103">
        <v>97</v>
      </c>
      <c r="AW99" s="13">
        <v>9</v>
      </c>
      <c r="AX99" s="13" t="s">
        <v>361</v>
      </c>
      <c r="AY99" s="13">
        <v>144</v>
      </c>
      <c r="AZ99" s="13">
        <v>158</v>
      </c>
      <c r="BA99" s="13">
        <v>314</v>
      </c>
      <c r="BB99" s="13">
        <v>298</v>
      </c>
      <c r="BC99" s="13">
        <v>156</v>
      </c>
      <c r="BD99" s="13">
        <v>140</v>
      </c>
      <c r="BE99" s="13" t="s">
        <v>379</v>
      </c>
      <c r="BF99" s="13">
        <v>3</v>
      </c>
      <c r="BG99" s="13">
        <v>116</v>
      </c>
      <c r="BH99" s="13">
        <v>100</v>
      </c>
      <c r="BI99" s="292" t="s">
        <v>582</v>
      </c>
      <c r="BJ99" s="13">
        <v>0</v>
      </c>
      <c r="BK99" s="101">
        <f t="shared" ref="BK99:BK130" si="21">ROUND(BA99/(AW99-BJ99),2)</f>
        <v>34.89</v>
      </c>
      <c r="BL99" s="102">
        <f t="shared" ref="BL99:BL107" si="22">ROUND(BB99/(AW99-BJ99),2)</f>
        <v>33.11</v>
      </c>
      <c r="BM99" s="1"/>
    </row>
    <row r="100" spans="47:65" x14ac:dyDescent="0.25">
      <c r="AU100" s="1"/>
      <c r="AV100" s="103">
        <v>98</v>
      </c>
      <c r="AW100" s="13">
        <v>4</v>
      </c>
      <c r="AX100" s="13" t="s">
        <v>361</v>
      </c>
      <c r="AY100" s="13">
        <v>69</v>
      </c>
      <c r="AZ100" s="13">
        <v>65</v>
      </c>
      <c r="BA100" s="13">
        <v>169</v>
      </c>
      <c r="BB100" s="13">
        <v>126</v>
      </c>
      <c r="BC100" s="13">
        <v>95</v>
      </c>
      <c r="BD100" s="13">
        <v>61</v>
      </c>
      <c r="BE100" s="13" t="s">
        <v>388</v>
      </c>
      <c r="BF100" s="13">
        <v>1</v>
      </c>
      <c r="BG100" s="13">
        <v>100</v>
      </c>
      <c r="BH100" s="13">
        <v>70</v>
      </c>
      <c r="BI100" s="778" t="s">
        <v>415</v>
      </c>
      <c r="BJ100" s="13">
        <v>2</v>
      </c>
      <c r="BK100" s="101">
        <f t="shared" si="21"/>
        <v>84.5</v>
      </c>
      <c r="BL100" s="102">
        <f t="shared" si="22"/>
        <v>63</v>
      </c>
      <c r="BM100" s="1"/>
    </row>
    <row r="101" spans="47:65" x14ac:dyDescent="0.25">
      <c r="AU101" s="1"/>
      <c r="AV101" s="103">
        <v>99</v>
      </c>
      <c r="AW101" s="13">
        <v>7</v>
      </c>
      <c r="AX101" s="13" t="s">
        <v>361</v>
      </c>
      <c r="AY101" s="13">
        <v>111</v>
      </c>
      <c r="AZ101" s="13">
        <v>120</v>
      </c>
      <c r="BA101" s="13">
        <v>246</v>
      </c>
      <c r="BB101" s="13">
        <v>237</v>
      </c>
      <c r="BC101" s="13">
        <v>127</v>
      </c>
      <c r="BD101" s="13">
        <v>117</v>
      </c>
      <c r="BE101" s="13" t="s">
        <v>397</v>
      </c>
      <c r="BF101" s="13">
        <v>1</v>
      </c>
      <c r="BG101" s="13">
        <v>78</v>
      </c>
      <c r="BH101" s="13">
        <v>68</v>
      </c>
      <c r="BI101" s="554" t="s">
        <v>476</v>
      </c>
      <c r="BJ101" s="13">
        <v>1</v>
      </c>
      <c r="BK101" s="101">
        <f t="shared" si="21"/>
        <v>41</v>
      </c>
      <c r="BL101" s="102">
        <f t="shared" si="22"/>
        <v>39.5</v>
      </c>
      <c r="BM101" s="1"/>
    </row>
    <row r="102" spans="47:65" x14ac:dyDescent="0.25">
      <c r="AU102" s="1"/>
      <c r="AV102" s="103">
        <v>100</v>
      </c>
      <c r="AW102" s="13">
        <v>7</v>
      </c>
      <c r="AX102" s="13" t="s">
        <v>370</v>
      </c>
      <c r="AY102" s="13">
        <v>183</v>
      </c>
      <c r="AZ102" s="13">
        <v>177</v>
      </c>
      <c r="BA102" s="13">
        <v>351</v>
      </c>
      <c r="BB102" s="13">
        <v>334</v>
      </c>
      <c r="BC102" s="13">
        <v>150</v>
      </c>
      <c r="BD102" s="13">
        <v>157</v>
      </c>
      <c r="BE102" s="13" t="s">
        <v>379</v>
      </c>
      <c r="BF102" s="13">
        <v>1</v>
      </c>
      <c r="BG102" s="13">
        <v>84</v>
      </c>
      <c r="BH102" s="13">
        <v>80</v>
      </c>
      <c r="BI102" s="229" t="s">
        <v>428</v>
      </c>
      <c r="BJ102" s="13">
        <v>1</v>
      </c>
      <c r="BK102" s="101">
        <f t="shared" si="21"/>
        <v>58.5</v>
      </c>
      <c r="BL102" s="102">
        <f t="shared" si="22"/>
        <v>55.67</v>
      </c>
      <c r="BM102" s="1"/>
    </row>
    <row r="103" spans="47:65" x14ac:dyDescent="0.25">
      <c r="AU103" s="1"/>
      <c r="AV103" s="103">
        <v>101</v>
      </c>
      <c r="AW103" s="13">
        <v>7</v>
      </c>
      <c r="AX103" s="13" t="s">
        <v>370</v>
      </c>
      <c r="AY103" s="13">
        <v>59</v>
      </c>
      <c r="AZ103" s="13">
        <v>63</v>
      </c>
      <c r="BA103" s="13">
        <v>171</v>
      </c>
      <c r="BB103" s="13">
        <v>147</v>
      </c>
      <c r="BC103" s="13">
        <v>99</v>
      </c>
      <c r="BD103" s="13">
        <v>84</v>
      </c>
      <c r="BE103" s="13" t="s">
        <v>388</v>
      </c>
      <c r="BF103" s="13">
        <v>10</v>
      </c>
      <c r="BG103" s="13">
        <v>54</v>
      </c>
      <c r="BH103" s="13">
        <v>36</v>
      </c>
      <c r="BI103" s="307" t="s">
        <v>459</v>
      </c>
      <c r="BJ103" s="13">
        <v>0</v>
      </c>
      <c r="BK103" s="101">
        <f t="shared" si="21"/>
        <v>24.43</v>
      </c>
      <c r="BL103" s="102">
        <f t="shared" si="22"/>
        <v>21</v>
      </c>
      <c r="BM103" s="1"/>
    </row>
    <row r="104" spans="47:65" x14ac:dyDescent="0.25">
      <c r="AU104" s="1"/>
      <c r="AV104" s="103">
        <v>102</v>
      </c>
      <c r="AW104" s="13">
        <v>9</v>
      </c>
      <c r="AX104" s="13" t="s">
        <v>370</v>
      </c>
      <c r="AY104" s="13">
        <v>268</v>
      </c>
      <c r="AZ104" s="13">
        <v>266</v>
      </c>
      <c r="BA104" s="13">
        <v>605</v>
      </c>
      <c r="BB104" s="13">
        <v>525</v>
      </c>
      <c r="BC104" s="13">
        <v>306</v>
      </c>
      <c r="BD104" s="13">
        <v>259</v>
      </c>
      <c r="BE104" s="13" t="s">
        <v>397</v>
      </c>
      <c r="BF104" s="13">
        <v>1</v>
      </c>
      <c r="BG104" s="13">
        <v>111</v>
      </c>
      <c r="BH104" s="13">
        <v>74</v>
      </c>
      <c r="BI104" s="463" t="s">
        <v>510</v>
      </c>
      <c r="BJ104" s="13">
        <v>2</v>
      </c>
      <c r="BK104" s="101">
        <f t="shared" si="21"/>
        <v>86.43</v>
      </c>
      <c r="BL104" s="102">
        <f t="shared" si="22"/>
        <v>75</v>
      </c>
      <c r="BM104" s="1"/>
    </row>
    <row r="105" spans="47:65" x14ac:dyDescent="0.25">
      <c r="AU105" s="1"/>
      <c r="AV105" s="103">
        <v>103</v>
      </c>
      <c r="AW105" s="13">
        <v>7</v>
      </c>
      <c r="AX105" s="13" t="s">
        <v>379</v>
      </c>
      <c r="AY105" s="13">
        <v>216</v>
      </c>
      <c r="AZ105" s="13">
        <v>194</v>
      </c>
      <c r="BA105" s="13">
        <v>440</v>
      </c>
      <c r="BB105" s="13">
        <v>382</v>
      </c>
      <c r="BC105" s="13">
        <v>210</v>
      </c>
      <c r="BD105" s="13">
        <v>188</v>
      </c>
      <c r="BE105" s="13" t="s">
        <v>388</v>
      </c>
      <c r="BF105" s="13">
        <v>4</v>
      </c>
      <c r="BG105" s="13">
        <v>192</v>
      </c>
      <c r="BH105" s="13">
        <v>160</v>
      </c>
      <c r="BI105" s="463" t="s">
        <v>510</v>
      </c>
      <c r="BJ105" s="13">
        <v>2</v>
      </c>
      <c r="BK105" s="101">
        <f t="shared" si="21"/>
        <v>88</v>
      </c>
      <c r="BL105" s="102">
        <f t="shared" si="22"/>
        <v>76.400000000000006</v>
      </c>
      <c r="BM105" s="1"/>
    </row>
    <row r="106" spans="47:65" x14ac:dyDescent="0.25">
      <c r="AU106" s="1"/>
      <c r="AV106" s="103">
        <v>104</v>
      </c>
      <c r="AW106" s="13">
        <v>12</v>
      </c>
      <c r="AX106" s="13" t="s">
        <v>379</v>
      </c>
      <c r="AY106" s="13">
        <v>158</v>
      </c>
      <c r="AZ106" s="13">
        <v>152</v>
      </c>
      <c r="BA106" s="13">
        <v>342</v>
      </c>
      <c r="BB106" s="13">
        <v>324</v>
      </c>
      <c r="BC106" s="13">
        <v>161</v>
      </c>
      <c r="BD106" s="13">
        <v>172</v>
      </c>
      <c r="BE106" s="13" t="s">
        <v>397</v>
      </c>
      <c r="BF106" s="13">
        <v>9</v>
      </c>
      <c r="BG106" s="13">
        <v>78</v>
      </c>
      <c r="BH106" s="13">
        <v>86</v>
      </c>
      <c r="BI106" s="567" t="s">
        <v>454</v>
      </c>
      <c r="BJ106" s="13">
        <v>1</v>
      </c>
      <c r="BK106" s="101">
        <f t="shared" si="21"/>
        <v>31.09</v>
      </c>
      <c r="BL106" s="102">
        <f t="shared" si="22"/>
        <v>29.45</v>
      </c>
      <c r="BM106" s="1"/>
    </row>
    <row r="107" spans="47:65" x14ac:dyDescent="0.25">
      <c r="AU107" s="1"/>
      <c r="AV107" s="103">
        <v>105</v>
      </c>
      <c r="AW107" s="13">
        <v>5</v>
      </c>
      <c r="AX107" s="13" t="s">
        <v>388</v>
      </c>
      <c r="AY107" s="13">
        <v>122</v>
      </c>
      <c r="AZ107" s="13">
        <v>107</v>
      </c>
      <c r="BA107" s="13">
        <v>198</v>
      </c>
      <c r="BB107" s="13">
        <v>182</v>
      </c>
      <c r="BC107" s="13">
        <v>63</v>
      </c>
      <c r="BD107" s="13">
        <v>75</v>
      </c>
      <c r="BE107" s="13" t="s">
        <v>397</v>
      </c>
      <c r="BF107" s="13">
        <v>1</v>
      </c>
      <c r="BG107" s="13">
        <v>113</v>
      </c>
      <c r="BH107" s="13">
        <v>95</v>
      </c>
      <c r="BI107" s="725" t="s">
        <v>459</v>
      </c>
      <c r="BJ107" s="13">
        <v>0</v>
      </c>
      <c r="BK107" s="101">
        <f t="shared" si="21"/>
        <v>39.6</v>
      </c>
      <c r="BL107" s="102">
        <f t="shared" si="22"/>
        <v>36.4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X1:AA1"/>
    <mergeCell ref="AV1:AV2"/>
    <mergeCell ref="AQ1:AS1"/>
    <mergeCell ref="AW1:AW2"/>
    <mergeCell ref="AX1:AZ1"/>
    <mergeCell ref="BA1:BB1"/>
    <mergeCell ref="BD1:BE1"/>
    <mergeCell ref="BF1:BI1"/>
    <mergeCell ref="BJ1:BJ2"/>
    <mergeCell ref="BK1:BL1"/>
    <mergeCell ref="BN1:BR1"/>
    <mergeCell ref="BS1:BT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">
    <tabColor rgb="FFCCFF33"/>
  </sheetPr>
  <dimension ref="A1:DW108"/>
  <sheetViews>
    <sheetView topLeftCell="AK1" zoomScale="62" zoomScaleNormal="62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142" t="s">
        <v>2</v>
      </c>
      <c r="B2" s="101">
        <f t="shared" ref="B2:B16" si="0">(F2+0.05*G2+0.2*H2+0.5*I2-0.01*K2-S2+T2+1.5*U2+AB2)+(0.2*AG2+2*AH2-0.01*AI2+1.5*AJ2-0.1*AL2+AO2+3*AP2+AT2)</f>
        <v>366.75</v>
      </c>
      <c r="C2" s="12">
        <v>71</v>
      </c>
      <c r="D2" s="1"/>
      <c r="E2" s="12">
        <v>42</v>
      </c>
      <c r="F2" s="12">
        <v>4</v>
      </c>
      <c r="G2" s="12">
        <v>1736</v>
      </c>
      <c r="H2" s="12">
        <v>125</v>
      </c>
      <c r="I2" s="12">
        <v>54</v>
      </c>
      <c r="J2" s="12">
        <v>1643</v>
      </c>
      <c r="K2" s="12">
        <v>816</v>
      </c>
      <c r="L2" s="13">
        <f t="shared" ref="L2:L16" si="1">ROUND(G2*100/J2,2)</f>
        <v>105.66</v>
      </c>
      <c r="M2" s="12">
        <f t="shared" ref="M2:M16" si="2">ROUND(G2/(E2-F2),2)</f>
        <v>45.68</v>
      </c>
      <c r="N2" s="12">
        <f t="shared" ref="N2:N16" si="3">ROUND((4*H2+6*I2)*100/G2,2)</f>
        <v>47.47</v>
      </c>
      <c r="O2" s="12">
        <f t="shared" ref="O2:O16" si="4">ROUND(J2/(H2+I2),2)</f>
        <v>9.18</v>
      </c>
      <c r="P2" s="12">
        <f t="shared" ref="P2:P16" si="5">ROUND(K2*100/J2,2)</f>
        <v>49.67</v>
      </c>
      <c r="Q2" s="12">
        <v>14</v>
      </c>
      <c r="R2" s="12">
        <v>7</v>
      </c>
      <c r="S2" s="12">
        <v>2</v>
      </c>
      <c r="T2" s="12">
        <v>10</v>
      </c>
      <c r="U2" s="12">
        <v>4</v>
      </c>
      <c r="V2" s="12">
        <v>29</v>
      </c>
      <c r="W2" s="12">
        <v>81</v>
      </c>
      <c r="X2" s="12">
        <v>1</v>
      </c>
      <c r="Y2" s="12">
        <v>164</v>
      </c>
      <c r="Z2" s="12">
        <v>132</v>
      </c>
      <c r="AA2" s="652" t="s">
        <v>540</v>
      </c>
      <c r="AB2" s="12">
        <v>6</v>
      </c>
      <c r="AC2" s="1"/>
      <c r="AD2" s="12">
        <v>40</v>
      </c>
      <c r="AE2" s="12">
        <v>1858</v>
      </c>
      <c r="AF2" s="12">
        <f t="shared" ref="AF2:AF16" si="6">(QUOTIENT(AE2,6)+MOD(AE2,6)/10)</f>
        <v>309.39999999999998</v>
      </c>
      <c r="AG2" s="12">
        <v>888</v>
      </c>
      <c r="AH2" s="12">
        <v>4</v>
      </c>
      <c r="AI2" s="12">
        <v>2169</v>
      </c>
      <c r="AJ2" s="12">
        <v>34</v>
      </c>
      <c r="AK2" s="12">
        <f t="shared" ref="AK2:AK16" si="7">ROUND(AI2*6/AE2,2)</f>
        <v>7</v>
      </c>
      <c r="AL2" s="12">
        <v>98</v>
      </c>
      <c r="AM2" s="12">
        <f t="shared" ref="AM2:AM16" si="8">ROUND(AE2/AJ2,2)</f>
        <v>54.65</v>
      </c>
      <c r="AN2" s="12">
        <f t="shared" ref="AN2:AN16" si="9">ROUND(AI2/AJ2,2)</f>
        <v>63.79</v>
      </c>
      <c r="AO2" s="12">
        <v>2</v>
      </c>
      <c r="AP2" s="12">
        <v>0</v>
      </c>
      <c r="AQ2" s="12">
        <v>4</v>
      </c>
      <c r="AR2" s="12">
        <v>46</v>
      </c>
      <c r="AS2" s="485" t="s">
        <v>463</v>
      </c>
      <c r="AT2" s="12">
        <v>5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26" t="s">
        <v>11</v>
      </c>
      <c r="B3" s="101">
        <f t="shared" si="0"/>
        <v>394.17000000000007</v>
      </c>
      <c r="C3" s="13">
        <v>82</v>
      </c>
      <c r="D3" s="1"/>
      <c r="E3" s="13">
        <v>52</v>
      </c>
      <c r="F3" s="13">
        <v>12</v>
      </c>
      <c r="G3" s="13">
        <v>1910</v>
      </c>
      <c r="H3" s="13">
        <v>137</v>
      </c>
      <c r="I3" s="13">
        <v>72</v>
      </c>
      <c r="J3" s="13">
        <v>1877</v>
      </c>
      <c r="K3" s="13">
        <v>978</v>
      </c>
      <c r="L3" s="13">
        <f t="shared" si="1"/>
        <v>101.76</v>
      </c>
      <c r="M3" s="13">
        <f t="shared" si="2"/>
        <v>47.75</v>
      </c>
      <c r="N3" s="13">
        <f t="shared" si="3"/>
        <v>51.31</v>
      </c>
      <c r="O3" s="13">
        <f t="shared" si="4"/>
        <v>8.98</v>
      </c>
      <c r="P3" s="13">
        <f t="shared" si="5"/>
        <v>52.1</v>
      </c>
      <c r="Q3" s="13">
        <v>12</v>
      </c>
      <c r="R3" s="13">
        <v>6</v>
      </c>
      <c r="S3" s="13">
        <v>2</v>
      </c>
      <c r="T3" s="13">
        <v>14</v>
      </c>
      <c r="U3" s="13">
        <v>3</v>
      </c>
      <c r="V3" s="13">
        <v>27</v>
      </c>
      <c r="W3" s="13">
        <v>71</v>
      </c>
      <c r="X3" s="13">
        <v>1</v>
      </c>
      <c r="Y3" s="13">
        <v>143</v>
      </c>
      <c r="Z3" s="13">
        <v>143</v>
      </c>
      <c r="AA3" s="280" t="s">
        <v>540</v>
      </c>
      <c r="AB3" s="13">
        <v>2</v>
      </c>
      <c r="AC3" s="1"/>
      <c r="AD3" s="13">
        <v>38</v>
      </c>
      <c r="AE3" s="13">
        <v>1742</v>
      </c>
      <c r="AF3" s="13">
        <f t="shared" si="6"/>
        <v>290.2</v>
      </c>
      <c r="AG3" s="13">
        <v>856</v>
      </c>
      <c r="AH3" s="13">
        <v>3</v>
      </c>
      <c r="AI3" s="13">
        <v>1895</v>
      </c>
      <c r="AJ3" s="13">
        <v>41</v>
      </c>
      <c r="AK3" s="13">
        <f t="shared" si="7"/>
        <v>6.53</v>
      </c>
      <c r="AL3" s="13">
        <v>102</v>
      </c>
      <c r="AM3" s="13">
        <f t="shared" si="8"/>
        <v>42.49</v>
      </c>
      <c r="AN3" s="13">
        <f t="shared" si="9"/>
        <v>46.22</v>
      </c>
      <c r="AO3" s="13">
        <v>3</v>
      </c>
      <c r="AP3" s="13">
        <v>0</v>
      </c>
      <c r="AQ3" s="13">
        <v>4</v>
      </c>
      <c r="AR3" s="13">
        <v>44</v>
      </c>
      <c r="AS3" s="558" t="s">
        <v>540</v>
      </c>
      <c r="AT3" s="13">
        <v>2</v>
      </c>
      <c r="AU3" s="1"/>
      <c r="AV3" s="100">
        <v>1</v>
      </c>
      <c r="AW3" s="101">
        <v>5</v>
      </c>
      <c r="AX3" s="101" t="s">
        <v>2</v>
      </c>
      <c r="AY3" s="101">
        <v>149</v>
      </c>
      <c r="AZ3" s="101">
        <v>166</v>
      </c>
      <c r="BA3" s="101">
        <v>310</v>
      </c>
      <c r="BB3" s="101">
        <v>320</v>
      </c>
      <c r="BC3" s="101">
        <v>149</v>
      </c>
      <c r="BD3" s="101">
        <v>154</v>
      </c>
      <c r="BE3" s="101" t="s">
        <v>11</v>
      </c>
      <c r="BF3" s="101">
        <v>6</v>
      </c>
      <c r="BG3" s="101">
        <v>89</v>
      </c>
      <c r="BH3" s="101">
        <v>104</v>
      </c>
      <c r="BI3" s="583" t="s">
        <v>437</v>
      </c>
      <c r="BJ3" s="101">
        <v>0</v>
      </c>
      <c r="BK3" s="101">
        <f t="shared" ref="BK3:BK34" si="10">ROUND(BA3/(AW3-BJ3),2)</f>
        <v>62</v>
      </c>
      <c r="BL3" s="102">
        <f t="shared" ref="BL3:BL34" si="11">ROUND(BB3/(AW3-BJ3),2)</f>
        <v>64</v>
      </c>
      <c r="BM3" s="1"/>
      <c r="BN3" s="12" t="s">
        <v>8274</v>
      </c>
      <c r="BO3" s="12">
        <v>100</v>
      </c>
      <c r="BP3" s="12">
        <v>0</v>
      </c>
      <c r="BQ3" s="12">
        <v>5320</v>
      </c>
      <c r="BR3" s="12">
        <v>4754</v>
      </c>
      <c r="BS3" s="12">
        <f t="shared" ref="BS3:BS12" si="12">ROUND(BQ3/(BO3-BP3),2)</f>
        <v>53.2</v>
      </c>
      <c r="BT3" s="12">
        <f t="shared" ref="BT3:BT12" si="13">ROUND(BR3/(BO3-BP3),2)</f>
        <v>47.54</v>
      </c>
      <c r="BU3" s="12">
        <v>24</v>
      </c>
      <c r="BV3" s="12">
        <v>272</v>
      </c>
      <c r="BW3" s="12">
        <v>255</v>
      </c>
      <c r="BX3" s="293" t="s">
        <v>540</v>
      </c>
      <c r="BY3" s="1"/>
      <c r="BZ3" s="6" t="s">
        <v>8242</v>
      </c>
      <c r="CA3" s="104"/>
      <c r="CB3" s="104">
        <f>SUM(CQ3:CQ29)</f>
        <v>32097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0</v>
      </c>
      <c r="CI3" s="12">
        <v>2</v>
      </c>
      <c r="CJ3" s="12">
        <v>0</v>
      </c>
      <c r="CK3" s="12">
        <v>1</v>
      </c>
      <c r="CL3" s="12">
        <v>0</v>
      </c>
      <c r="CM3" s="12">
        <f t="shared" ref="CM3:CM29" si="14">4*CH3-2*CI3+CJ3+1.5*(CK3+CL3)</f>
        <v>-2.5</v>
      </c>
      <c r="CN3" s="12">
        <v>-0.98299999999999965</v>
      </c>
      <c r="CO3" s="12">
        <f t="shared" ref="CO3:CO29" si="15">CM3+CN3</f>
        <v>-3.4829999999999997</v>
      </c>
      <c r="CP3" s="12">
        <f t="shared" ref="CP3:CP29" si="16">ROUND(CH3*100/CG3,2)</f>
        <v>0</v>
      </c>
      <c r="CQ3" s="105">
        <v>677</v>
      </c>
      <c r="CR3" s="12">
        <v>660</v>
      </c>
      <c r="CS3" s="12">
        <v>10</v>
      </c>
      <c r="CT3" s="12">
        <v>11</v>
      </c>
      <c r="CU3" s="12">
        <v>47</v>
      </c>
      <c r="CV3" s="12">
        <v>45</v>
      </c>
      <c r="CW3" s="12">
        <v>24</v>
      </c>
      <c r="CX3" s="12">
        <v>26</v>
      </c>
      <c r="CY3" s="12">
        <v>574</v>
      </c>
      <c r="CZ3" s="12">
        <v>600</v>
      </c>
      <c r="DA3" s="12">
        <v>339</v>
      </c>
      <c r="DB3" s="12">
        <v>338</v>
      </c>
      <c r="DC3" s="12">
        <v>338</v>
      </c>
      <c r="DD3" s="12">
        <v>322</v>
      </c>
      <c r="DE3" s="12">
        <v>28</v>
      </c>
      <c r="DF3" s="12">
        <v>14</v>
      </c>
      <c r="DG3" s="12">
        <v>24</v>
      </c>
      <c r="DH3" s="12">
        <v>16</v>
      </c>
      <c r="DI3" s="12">
        <v>19</v>
      </c>
      <c r="DJ3" s="12">
        <v>10</v>
      </c>
      <c r="DK3" s="12">
        <v>21</v>
      </c>
      <c r="DL3" s="12">
        <v>10</v>
      </c>
      <c r="DM3" s="12">
        <v>28</v>
      </c>
      <c r="DN3" s="12">
        <v>67</v>
      </c>
      <c r="DO3" s="12">
        <v>156</v>
      </c>
      <c r="DP3" s="12">
        <v>241</v>
      </c>
      <c r="DQ3" s="12">
        <v>41</v>
      </c>
      <c r="DR3" s="12">
        <v>96</v>
      </c>
      <c r="DS3" s="12">
        <v>193</v>
      </c>
      <c r="DT3" s="12">
        <v>254</v>
      </c>
      <c r="DU3" s="12">
        <v>226</v>
      </c>
      <c r="DV3" s="12">
        <v>178</v>
      </c>
      <c r="DW3" s="1"/>
    </row>
    <row r="4" spans="1:127" ht="19.5" customHeight="1" thickTop="1" thickBot="1" x14ac:dyDescent="0.3">
      <c r="A4" s="26" t="s">
        <v>20</v>
      </c>
      <c r="B4" s="101">
        <f t="shared" si="0"/>
        <v>386.98</v>
      </c>
      <c r="C4" s="13">
        <v>80</v>
      </c>
      <c r="D4" s="1"/>
      <c r="E4" s="13">
        <v>50</v>
      </c>
      <c r="F4" s="13">
        <v>15</v>
      </c>
      <c r="G4" s="13">
        <v>1774</v>
      </c>
      <c r="H4" s="13">
        <v>128</v>
      </c>
      <c r="I4" s="13">
        <v>65</v>
      </c>
      <c r="J4" s="13">
        <v>1661</v>
      </c>
      <c r="K4" s="13">
        <v>823</v>
      </c>
      <c r="L4" s="13">
        <f t="shared" si="1"/>
        <v>106.8</v>
      </c>
      <c r="M4" s="13">
        <f t="shared" si="2"/>
        <v>50.69</v>
      </c>
      <c r="N4" s="13">
        <f t="shared" si="3"/>
        <v>50.85</v>
      </c>
      <c r="O4" s="13">
        <f t="shared" si="4"/>
        <v>8.61</v>
      </c>
      <c r="P4" s="13">
        <f t="shared" si="5"/>
        <v>49.55</v>
      </c>
      <c r="Q4" s="13">
        <v>10</v>
      </c>
      <c r="R4" s="13">
        <v>6</v>
      </c>
      <c r="S4" s="13">
        <v>2</v>
      </c>
      <c r="T4" s="13">
        <v>11</v>
      </c>
      <c r="U4" s="13">
        <v>3</v>
      </c>
      <c r="V4" s="13">
        <v>29</v>
      </c>
      <c r="W4" s="13">
        <v>78</v>
      </c>
      <c r="X4" s="13">
        <v>2</v>
      </c>
      <c r="Y4" s="13">
        <v>131</v>
      </c>
      <c r="Z4" s="13">
        <v>117</v>
      </c>
      <c r="AA4" s="344" t="s">
        <v>510</v>
      </c>
      <c r="AB4" s="13">
        <v>2</v>
      </c>
      <c r="AC4" s="1"/>
      <c r="AD4" s="13">
        <v>37</v>
      </c>
      <c r="AE4" s="13">
        <v>1733</v>
      </c>
      <c r="AF4" s="13">
        <f t="shared" si="6"/>
        <v>288.5</v>
      </c>
      <c r="AG4" s="13">
        <v>876</v>
      </c>
      <c r="AH4" s="13">
        <v>4</v>
      </c>
      <c r="AI4" s="13">
        <v>1819</v>
      </c>
      <c r="AJ4" s="13">
        <v>37</v>
      </c>
      <c r="AK4" s="13">
        <f t="shared" si="7"/>
        <v>6.3</v>
      </c>
      <c r="AL4" s="13">
        <v>86</v>
      </c>
      <c r="AM4" s="13">
        <f t="shared" si="8"/>
        <v>46.84</v>
      </c>
      <c r="AN4" s="13">
        <f t="shared" si="9"/>
        <v>49.16</v>
      </c>
      <c r="AO4" s="13">
        <v>2</v>
      </c>
      <c r="AP4" s="13">
        <v>0</v>
      </c>
      <c r="AQ4" s="13">
        <v>3</v>
      </c>
      <c r="AR4" s="13">
        <v>35</v>
      </c>
      <c r="AS4" s="238" t="s">
        <v>442</v>
      </c>
      <c r="AT4" s="13">
        <v>4</v>
      </c>
      <c r="AU4" s="1"/>
      <c r="AV4" s="103">
        <v>2</v>
      </c>
      <c r="AW4" s="13">
        <v>3</v>
      </c>
      <c r="AX4" s="13" t="s">
        <v>2</v>
      </c>
      <c r="AY4" s="13">
        <v>72</v>
      </c>
      <c r="AZ4" s="13">
        <v>43</v>
      </c>
      <c r="BA4" s="13">
        <v>87</v>
      </c>
      <c r="BB4" s="13">
        <v>78</v>
      </c>
      <c r="BC4" s="13">
        <v>13</v>
      </c>
      <c r="BD4" s="13">
        <v>35</v>
      </c>
      <c r="BE4" s="13" t="s">
        <v>20</v>
      </c>
      <c r="BF4" s="13">
        <v>4</v>
      </c>
      <c r="BG4" s="13">
        <v>71</v>
      </c>
      <c r="BH4" s="13">
        <v>63</v>
      </c>
      <c r="BI4" s="325" t="s">
        <v>552</v>
      </c>
      <c r="BJ4" s="13">
        <v>0</v>
      </c>
      <c r="BK4" s="101">
        <f t="shared" si="10"/>
        <v>29</v>
      </c>
      <c r="BL4" s="102">
        <f t="shared" si="11"/>
        <v>26</v>
      </c>
      <c r="BM4" s="1"/>
      <c r="BN4" s="13" t="s">
        <v>8276</v>
      </c>
      <c r="BO4" s="13">
        <v>100</v>
      </c>
      <c r="BP4" s="13">
        <v>4</v>
      </c>
      <c r="BQ4" s="13">
        <v>5791</v>
      </c>
      <c r="BR4" s="13">
        <v>5284</v>
      </c>
      <c r="BS4" s="13">
        <f t="shared" si="12"/>
        <v>60.32</v>
      </c>
      <c r="BT4" s="13">
        <f t="shared" si="13"/>
        <v>55.04</v>
      </c>
      <c r="BU4" s="13">
        <v>43</v>
      </c>
      <c r="BV4" s="13">
        <v>333</v>
      </c>
      <c r="BW4" s="13">
        <v>288</v>
      </c>
      <c r="BX4" s="551" t="s">
        <v>433</v>
      </c>
      <c r="BY4" s="1"/>
      <c r="BZ4" s="6" t="s">
        <v>8252</v>
      </c>
      <c r="CA4" s="239" t="s">
        <v>442</v>
      </c>
      <c r="CB4" s="104">
        <v>376</v>
      </c>
      <c r="CC4" s="7" t="s">
        <v>8184</v>
      </c>
      <c r="CD4" s="1"/>
      <c r="CE4" s="15" t="s">
        <v>8277</v>
      </c>
      <c r="CF4" s="16" t="s">
        <v>471</v>
      </c>
      <c r="CG4" s="13">
        <v>2</v>
      </c>
      <c r="CH4" s="13">
        <v>2</v>
      </c>
      <c r="CI4" s="13">
        <v>0</v>
      </c>
      <c r="CJ4" s="13">
        <v>0</v>
      </c>
      <c r="CK4" s="13">
        <v>2</v>
      </c>
      <c r="CL4" s="13">
        <v>1</v>
      </c>
      <c r="CM4" s="13">
        <f t="shared" si="14"/>
        <v>12.5</v>
      </c>
      <c r="CN4" s="13">
        <v>1.0840000000000001</v>
      </c>
      <c r="CO4" s="13">
        <f t="shared" si="15"/>
        <v>13.584</v>
      </c>
      <c r="CP4" s="13">
        <f t="shared" si="16"/>
        <v>100</v>
      </c>
      <c r="CQ4" s="13">
        <v>637</v>
      </c>
      <c r="CR4" s="13">
        <v>689</v>
      </c>
      <c r="CS4" s="13">
        <v>14</v>
      </c>
      <c r="CT4" s="13">
        <v>10</v>
      </c>
      <c r="CU4" s="13">
        <v>45</v>
      </c>
      <c r="CV4" s="13">
        <v>47</v>
      </c>
      <c r="CW4" s="13">
        <v>20</v>
      </c>
      <c r="CX4" s="13">
        <v>28</v>
      </c>
      <c r="CY4" s="13">
        <v>600</v>
      </c>
      <c r="CZ4" s="13">
        <v>598</v>
      </c>
      <c r="DA4" s="13">
        <v>325</v>
      </c>
      <c r="DB4" s="13">
        <v>362</v>
      </c>
      <c r="DC4" s="13">
        <v>312</v>
      </c>
      <c r="DD4" s="13">
        <v>327</v>
      </c>
      <c r="DE4" s="13">
        <v>24</v>
      </c>
      <c r="DF4" s="13">
        <v>11</v>
      </c>
      <c r="DG4" s="13">
        <v>26</v>
      </c>
      <c r="DH4" s="13">
        <v>18</v>
      </c>
      <c r="DI4" s="13">
        <v>21</v>
      </c>
      <c r="DJ4" s="13">
        <v>9</v>
      </c>
      <c r="DK4" s="13">
        <v>21</v>
      </c>
      <c r="DL4" s="13">
        <v>10</v>
      </c>
      <c r="DM4" s="13">
        <v>36</v>
      </c>
      <c r="DN4" s="13">
        <v>98</v>
      </c>
      <c r="DO4" s="13">
        <v>194</v>
      </c>
      <c r="DP4" s="13">
        <v>278</v>
      </c>
      <c r="DQ4" s="13">
        <v>45</v>
      </c>
      <c r="DR4" s="13">
        <v>73</v>
      </c>
      <c r="DS4" s="13">
        <v>161</v>
      </c>
      <c r="DT4" s="13">
        <v>245</v>
      </c>
      <c r="DU4" s="13">
        <v>108</v>
      </c>
      <c r="DV4" s="106">
        <v>172</v>
      </c>
      <c r="DW4" s="1"/>
    </row>
    <row r="5" spans="1:127" ht="19.5" customHeight="1" thickTop="1" thickBot="1" x14ac:dyDescent="0.3">
      <c r="A5" s="26" t="s">
        <v>29</v>
      </c>
      <c r="B5" s="101">
        <f t="shared" si="0"/>
        <v>409.71000000000004</v>
      </c>
      <c r="C5" s="13">
        <v>78</v>
      </c>
      <c r="D5" s="1"/>
      <c r="E5" s="13">
        <v>50</v>
      </c>
      <c r="F5" s="13">
        <v>14</v>
      </c>
      <c r="G5" s="13">
        <v>2228</v>
      </c>
      <c r="H5" s="13">
        <v>165</v>
      </c>
      <c r="I5" s="13">
        <v>88</v>
      </c>
      <c r="J5" s="13">
        <v>2043</v>
      </c>
      <c r="K5" s="13">
        <v>1026</v>
      </c>
      <c r="L5" s="13">
        <f t="shared" si="1"/>
        <v>109.06</v>
      </c>
      <c r="M5" s="13">
        <f t="shared" si="2"/>
        <v>61.89</v>
      </c>
      <c r="N5" s="13">
        <f t="shared" si="3"/>
        <v>53.32</v>
      </c>
      <c r="O5" s="13">
        <f t="shared" si="4"/>
        <v>8.08</v>
      </c>
      <c r="P5" s="13">
        <f t="shared" si="5"/>
        <v>50.22</v>
      </c>
      <c r="Q5" s="13">
        <v>12</v>
      </c>
      <c r="R5" s="13">
        <v>8</v>
      </c>
      <c r="S5" s="13">
        <v>4</v>
      </c>
      <c r="T5" s="13">
        <v>11</v>
      </c>
      <c r="U5" s="13">
        <v>6</v>
      </c>
      <c r="V5" s="13">
        <v>27</v>
      </c>
      <c r="W5" s="13">
        <v>81</v>
      </c>
      <c r="X5" s="13">
        <v>1</v>
      </c>
      <c r="Y5" s="13">
        <v>157</v>
      </c>
      <c r="Z5" s="13">
        <v>135</v>
      </c>
      <c r="AA5" s="464" t="s">
        <v>582</v>
      </c>
      <c r="AB5" s="13">
        <v>3</v>
      </c>
      <c r="AC5" s="1"/>
      <c r="AD5" s="13">
        <v>42</v>
      </c>
      <c r="AE5" s="13">
        <v>2008</v>
      </c>
      <c r="AF5" s="13">
        <f t="shared" si="6"/>
        <v>334.4</v>
      </c>
      <c r="AG5" s="13">
        <v>913</v>
      </c>
      <c r="AH5" s="13">
        <v>2</v>
      </c>
      <c r="AI5" s="13">
        <v>2353</v>
      </c>
      <c r="AJ5" s="13">
        <v>28</v>
      </c>
      <c r="AK5" s="13">
        <f t="shared" si="7"/>
        <v>7.03</v>
      </c>
      <c r="AL5" s="13">
        <v>115</v>
      </c>
      <c r="AM5" s="13">
        <f t="shared" si="8"/>
        <v>71.709999999999994</v>
      </c>
      <c r="AN5" s="13">
        <f t="shared" si="9"/>
        <v>84.04</v>
      </c>
      <c r="AO5" s="13">
        <v>2</v>
      </c>
      <c r="AP5" s="13">
        <v>0</v>
      </c>
      <c r="AQ5" s="13">
        <v>3</v>
      </c>
      <c r="AR5" s="13">
        <v>50</v>
      </c>
      <c r="AS5" s="550" t="s">
        <v>446</v>
      </c>
      <c r="AT5" s="13">
        <v>3</v>
      </c>
      <c r="AU5" s="1"/>
      <c r="AV5" s="103">
        <v>3</v>
      </c>
      <c r="AW5" s="13">
        <v>3</v>
      </c>
      <c r="AX5" s="13" t="s">
        <v>2</v>
      </c>
      <c r="AY5" s="13">
        <v>163</v>
      </c>
      <c r="AZ5" s="13">
        <v>157</v>
      </c>
      <c r="BA5" s="13">
        <v>365</v>
      </c>
      <c r="BB5" s="13">
        <v>318</v>
      </c>
      <c r="BC5" s="13">
        <v>190</v>
      </c>
      <c r="BD5" s="13">
        <v>161</v>
      </c>
      <c r="BE5" s="13" t="s">
        <v>29</v>
      </c>
      <c r="BF5" s="13">
        <v>3</v>
      </c>
      <c r="BG5" s="13">
        <v>241</v>
      </c>
      <c r="BH5" s="13">
        <v>223</v>
      </c>
      <c r="BI5" s="580" t="s">
        <v>510</v>
      </c>
      <c r="BJ5" s="13">
        <v>0</v>
      </c>
      <c r="BK5" s="101">
        <f t="shared" si="10"/>
        <v>121.67</v>
      </c>
      <c r="BL5" s="102">
        <f t="shared" si="11"/>
        <v>106</v>
      </c>
      <c r="BM5" s="1"/>
      <c r="BN5" s="13" t="s">
        <v>8278</v>
      </c>
      <c r="BO5" s="13">
        <v>96</v>
      </c>
      <c r="BP5" s="13">
        <v>5</v>
      </c>
      <c r="BQ5" s="13">
        <v>5005</v>
      </c>
      <c r="BR5" s="13">
        <v>4506</v>
      </c>
      <c r="BS5" s="13">
        <f t="shared" si="12"/>
        <v>55</v>
      </c>
      <c r="BT5" s="13">
        <f t="shared" si="13"/>
        <v>49.52</v>
      </c>
      <c r="BU5" s="13">
        <v>58</v>
      </c>
      <c r="BV5" s="13">
        <v>297</v>
      </c>
      <c r="BW5" s="13">
        <v>292</v>
      </c>
      <c r="BX5" s="786" t="s">
        <v>540</v>
      </c>
      <c r="BY5" s="1"/>
      <c r="BZ5" s="6" t="s">
        <v>8254</v>
      </c>
      <c r="CA5" s="230" t="s">
        <v>433</v>
      </c>
      <c r="CB5" s="104">
        <v>175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2</v>
      </c>
      <c r="CI5" s="13">
        <v>0</v>
      </c>
      <c r="CJ5" s="13">
        <v>0</v>
      </c>
      <c r="CK5" s="13">
        <v>2</v>
      </c>
      <c r="CL5" s="13">
        <v>1</v>
      </c>
      <c r="CM5" s="13">
        <f t="shared" si="14"/>
        <v>12.5</v>
      </c>
      <c r="CN5" s="13">
        <v>0.75300000000000011</v>
      </c>
      <c r="CO5" s="13">
        <f t="shared" si="15"/>
        <v>13.253</v>
      </c>
      <c r="CP5" s="13">
        <f t="shared" si="16"/>
        <v>100</v>
      </c>
      <c r="CQ5" s="13">
        <v>684</v>
      </c>
      <c r="CR5" s="13">
        <v>696</v>
      </c>
      <c r="CS5" s="13">
        <v>10</v>
      </c>
      <c r="CT5" s="13">
        <v>13</v>
      </c>
      <c r="CU5" s="13">
        <v>60</v>
      </c>
      <c r="CV5" s="13">
        <v>59</v>
      </c>
      <c r="CW5" s="13">
        <v>18</v>
      </c>
      <c r="CX5" s="13">
        <v>25</v>
      </c>
      <c r="CY5" s="13">
        <v>600</v>
      </c>
      <c r="CZ5" s="13">
        <v>578</v>
      </c>
      <c r="DA5" s="13">
        <v>362</v>
      </c>
      <c r="DB5" s="13">
        <v>372</v>
      </c>
      <c r="DC5" s="13">
        <v>322</v>
      </c>
      <c r="DD5" s="13">
        <v>0</v>
      </c>
      <c r="DE5" s="13">
        <v>33</v>
      </c>
      <c r="DF5" s="13">
        <v>10</v>
      </c>
      <c r="DG5" s="13">
        <v>30</v>
      </c>
      <c r="DH5" s="13">
        <v>13</v>
      </c>
      <c r="DI5" s="13">
        <v>27</v>
      </c>
      <c r="DJ5" s="13">
        <v>8</v>
      </c>
      <c r="DK5" s="13">
        <v>0</v>
      </c>
      <c r="DL5" s="13">
        <v>0</v>
      </c>
      <c r="DM5" s="13">
        <v>28</v>
      </c>
      <c r="DN5" s="13">
        <v>66</v>
      </c>
      <c r="DO5" s="13">
        <v>151</v>
      </c>
      <c r="DP5" s="13">
        <v>243</v>
      </c>
      <c r="DQ5" s="13">
        <v>54</v>
      </c>
      <c r="DR5" s="13">
        <v>96</v>
      </c>
      <c r="DS5" s="13">
        <v>174</v>
      </c>
      <c r="DT5" s="13">
        <v>252</v>
      </c>
      <c r="DU5" s="13">
        <v>197</v>
      </c>
      <c r="DV5" s="106">
        <v>133</v>
      </c>
      <c r="DW5" s="1"/>
    </row>
    <row r="6" spans="1:127" ht="19.5" customHeight="1" thickTop="1" thickBot="1" x14ac:dyDescent="0.3">
      <c r="A6" s="26" t="s">
        <v>38</v>
      </c>
      <c r="B6" s="101">
        <f t="shared" si="0"/>
        <v>436.81000000000006</v>
      </c>
      <c r="C6" s="13">
        <v>70</v>
      </c>
      <c r="D6" s="1"/>
      <c r="E6" s="13">
        <v>50</v>
      </c>
      <c r="F6" s="13">
        <v>18</v>
      </c>
      <c r="G6" s="13">
        <v>2159</v>
      </c>
      <c r="H6" s="13">
        <v>167</v>
      </c>
      <c r="I6" s="13">
        <v>71</v>
      </c>
      <c r="J6" s="13">
        <v>2015</v>
      </c>
      <c r="K6" s="13">
        <v>997</v>
      </c>
      <c r="L6" s="13">
        <f t="shared" si="1"/>
        <v>107.15</v>
      </c>
      <c r="M6" s="13">
        <f t="shared" si="2"/>
        <v>67.47</v>
      </c>
      <c r="N6" s="13">
        <f t="shared" si="3"/>
        <v>50.67</v>
      </c>
      <c r="O6" s="13">
        <f t="shared" si="4"/>
        <v>8.4700000000000006</v>
      </c>
      <c r="P6" s="13">
        <f t="shared" si="5"/>
        <v>49.48</v>
      </c>
      <c r="Q6" s="13">
        <v>13</v>
      </c>
      <c r="R6" s="13">
        <v>9</v>
      </c>
      <c r="S6" s="13">
        <v>1</v>
      </c>
      <c r="T6" s="13">
        <v>11</v>
      </c>
      <c r="U6" s="13">
        <v>5</v>
      </c>
      <c r="V6" s="13">
        <v>32</v>
      </c>
      <c r="W6" s="13">
        <v>62</v>
      </c>
      <c r="X6" s="13">
        <v>1</v>
      </c>
      <c r="Y6" s="13">
        <v>180</v>
      </c>
      <c r="Z6" s="13">
        <v>144</v>
      </c>
      <c r="AA6" s="241" t="s">
        <v>451</v>
      </c>
      <c r="AB6" s="13">
        <v>5</v>
      </c>
      <c r="AC6" s="1"/>
      <c r="AD6" s="13">
        <v>38</v>
      </c>
      <c r="AE6" s="13">
        <v>1840</v>
      </c>
      <c r="AF6" s="13">
        <f t="shared" si="6"/>
        <v>306.39999999999998</v>
      </c>
      <c r="AG6" s="13">
        <v>866</v>
      </c>
      <c r="AH6" s="13">
        <v>5</v>
      </c>
      <c r="AI6" s="13">
        <v>2107</v>
      </c>
      <c r="AJ6" s="13">
        <v>45</v>
      </c>
      <c r="AK6" s="13">
        <f t="shared" si="7"/>
        <v>6.87</v>
      </c>
      <c r="AL6" s="13">
        <v>92</v>
      </c>
      <c r="AM6" s="13">
        <f t="shared" si="8"/>
        <v>40.89</v>
      </c>
      <c r="AN6" s="13">
        <f t="shared" si="9"/>
        <v>46.82</v>
      </c>
      <c r="AO6" s="13">
        <v>5</v>
      </c>
      <c r="AP6" s="13">
        <v>0</v>
      </c>
      <c r="AQ6" s="13">
        <v>4</v>
      </c>
      <c r="AR6" s="13">
        <v>43</v>
      </c>
      <c r="AS6" s="333" t="s">
        <v>451</v>
      </c>
      <c r="AT6" s="13">
        <v>4</v>
      </c>
      <c r="AU6" s="1"/>
      <c r="AV6" s="103">
        <v>4</v>
      </c>
      <c r="AW6" s="13">
        <v>6</v>
      </c>
      <c r="AX6" s="13" t="s">
        <v>2</v>
      </c>
      <c r="AY6" s="13">
        <v>135</v>
      </c>
      <c r="AZ6" s="13">
        <v>123</v>
      </c>
      <c r="BA6" s="13">
        <v>276</v>
      </c>
      <c r="BB6" s="13">
        <v>232</v>
      </c>
      <c r="BC6" s="13">
        <v>119</v>
      </c>
      <c r="BD6" s="13">
        <v>109</v>
      </c>
      <c r="BE6" s="13" t="s">
        <v>38</v>
      </c>
      <c r="BF6" s="13">
        <v>6</v>
      </c>
      <c r="BG6" s="13">
        <v>132</v>
      </c>
      <c r="BH6" s="13">
        <v>103</v>
      </c>
      <c r="BI6" s="320" t="s">
        <v>494</v>
      </c>
      <c r="BJ6" s="13">
        <v>0</v>
      </c>
      <c r="BK6" s="101">
        <f t="shared" si="10"/>
        <v>46</v>
      </c>
      <c r="BL6" s="102">
        <f t="shared" si="11"/>
        <v>38.67</v>
      </c>
      <c r="BM6" s="1"/>
      <c r="BN6" s="13" t="s">
        <v>8280</v>
      </c>
      <c r="BO6" s="13">
        <v>91</v>
      </c>
      <c r="BP6" s="13">
        <v>8</v>
      </c>
      <c r="BQ6" s="13">
        <v>4224</v>
      </c>
      <c r="BR6" s="13">
        <v>3853</v>
      </c>
      <c r="BS6" s="13">
        <f t="shared" si="12"/>
        <v>50.89</v>
      </c>
      <c r="BT6" s="13">
        <f t="shared" si="13"/>
        <v>46.42</v>
      </c>
      <c r="BU6" s="13">
        <v>82</v>
      </c>
      <c r="BV6" s="13">
        <v>238</v>
      </c>
      <c r="BW6" s="13">
        <v>219</v>
      </c>
      <c r="BX6" s="432" t="s">
        <v>463</v>
      </c>
      <c r="BY6" s="1"/>
      <c r="BZ6" s="6" t="s">
        <v>8272</v>
      </c>
      <c r="CA6" s="651" t="s">
        <v>433</v>
      </c>
      <c r="CB6" s="104">
        <v>333</v>
      </c>
      <c r="CC6" s="7" t="s">
        <v>8184</v>
      </c>
      <c r="CD6" s="1"/>
      <c r="CE6" s="19" t="s">
        <v>8281</v>
      </c>
      <c r="CF6" s="20" t="s">
        <v>540</v>
      </c>
      <c r="CG6" s="13">
        <v>8</v>
      </c>
      <c r="CH6" s="13">
        <v>4</v>
      </c>
      <c r="CI6" s="13">
        <v>4</v>
      </c>
      <c r="CJ6" s="13">
        <v>0</v>
      </c>
      <c r="CK6" s="13">
        <v>4</v>
      </c>
      <c r="CL6" s="13">
        <v>1</v>
      </c>
      <c r="CM6" s="13">
        <f t="shared" si="14"/>
        <v>15.5</v>
      </c>
      <c r="CN6" s="13">
        <v>-0.50899999999999945</v>
      </c>
      <c r="CO6" s="13">
        <f t="shared" si="15"/>
        <v>14.991</v>
      </c>
      <c r="CP6" s="13">
        <f t="shared" si="16"/>
        <v>50</v>
      </c>
      <c r="CQ6" s="13">
        <v>2703</v>
      </c>
      <c r="CR6" s="13">
        <v>2674</v>
      </c>
      <c r="CS6" s="13">
        <v>34</v>
      </c>
      <c r="CT6" s="13">
        <v>44</v>
      </c>
      <c r="CU6" s="13">
        <v>202</v>
      </c>
      <c r="CV6" s="13">
        <v>176</v>
      </c>
      <c r="CW6" s="13">
        <v>89</v>
      </c>
      <c r="CX6" s="13">
        <v>93</v>
      </c>
      <c r="CY6" s="13">
        <v>2348</v>
      </c>
      <c r="CZ6" s="13">
        <v>2345</v>
      </c>
      <c r="DA6" s="13">
        <v>376</v>
      </c>
      <c r="DB6" s="13">
        <v>358</v>
      </c>
      <c r="DC6" s="13">
        <v>278</v>
      </c>
      <c r="DD6" s="13">
        <v>279</v>
      </c>
      <c r="DE6" s="13">
        <v>35</v>
      </c>
      <c r="DF6" s="13">
        <v>18</v>
      </c>
      <c r="DG6" s="13">
        <v>27</v>
      </c>
      <c r="DH6" s="13">
        <v>15</v>
      </c>
      <c r="DI6" s="13">
        <v>16</v>
      </c>
      <c r="DJ6" s="13">
        <v>6</v>
      </c>
      <c r="DK6" s="13">
        <v>16</v>
      </c>
      <c r="DL6" s="13">
        <v>8</v>
      </c>
      <c r="DM6" s="13">
        <v>35</v>
      </c>
      <c r="DN6" s="13">
        <v>66</v>
      </c>
      <c r="DO6" s="13">
        <v>141</v>
      </c>
      <c r="DP6" s="13">
        <v>222</v>
      </c>
      <c r="DQ6" s="13">
        <v>27</v>
      </c>
      <c r="DR6" s="13">
        <v>70</v>
      </c>
      <c r="DS6" s="13">
        <v>144</v>
      </c>
      <c r="DT6" s="13">
        <v>226</v>
      </c>
      <c r="DU6" s="13">
        <v>297</v>
      </c>
      <c r="DV6" s="106">
        <v>314</v>
      </c>
      <c r="DW6" s="1"/>
    </row>
    <row r="7" spans="1:127" ht="19.5" customHeight="1" thickTop="1" thickBot="1" x14ac:dyDescent="0.3">
      <c r="A7" s="26" t="s">
        <v>47</v>
      </c>
      <c r="B7" s="101">
        <f t="shared" si="0"/>
        <v>481.53999999999996</v>
      </c>
      <c r="C7" s="13">
        <v>81</v>
      </c>
      <c r="D7" s="1"/>
      <c r="E7" s="13">
        <v>59</v>
      </c>
      <c r="F7" s="13">
        <v>16</v>
      </c>
      <c r="G7" s="13">
        <v>2180</v>
      </c>
      <c r="H7" s="13">
        <v>161</v>
      </c>
      <c r="I7" s="13">
        <v>77</v>
      </c>
      <c r="J7" s="13">
        <v>2037</v>
      </c>
      <c r="K7" s="13">
        <v>1022</v>
      </c>
      <c r="L7" s="13">
        <f t="shared" si="1"/>
        <v>107.02</v>
      </c>
      <c r="M7" s="13">
        <f t="shared" si="2"/>
        <v>50.7</v>
      </c>
      <c r="N7" s="13">
        <f t="shared" si="3"/>
        <v>50.73</v>
      </c>
      <c r="O7" s="13">
        <f t="shared" si="4"/>
        <v>8.56</v>
      </c>
      <c r="P7" s="13">
        <f t="shared" si="5"/>
        <v>50.17</v>
      </c>
      <c r="Q7" s="13">
        <v>13</v>
      </c>
      <c r="R7" s="13">
        <v>7</v>
      </c>
      <c r="S7" s="13">
        <v>3</v>
      </c>
      <c r="T7" s="13">
        <v>11</v>
      </c>
      <c r="U7" s="13">
        <v>5</v>
      </c>
      <c r="V7" s="13">
        <v>29</v>
      </c>
      <c r="W7" s="13">
        <v>73</v>
      </c>
      <c r="X7" s="13">
        <v>1</v>
      </c>
      <c r="Y7" s="13">
        <v>176</v>
      </c>
      <c r="Z7" s="13">
        <v>140</v>
      </c>
      <c r="AA7" s="351" t="s">
        <v>582</v>
      </c>
      <c r="AB7" s="13">
        <v>2</v>
      </c>
      <c r="AC7" s="1"/>
      <c r="AD7" s="13">
        <v>43</v>
      </c>
      <c r="AE7" s="13">
        <v>2148</v>
      </c>
      <c r="AF7" s="13">
        <f t="shared" si="6"/>
        <v>358</v>
      </c>
      <c r="AG7" s="13">
        <v>1050</v>
      </c>
      <c r="AH7" s="13">
        <v>7</v>
      </c>
      <c r="AI7" s="13">
        <v>2294</v>
      </c>
      <c r="AJ7" s="13">
        <v>51</v>
      </c>
      <c r="AK7" s="13">
        <f t="shared" si="7"/>
        <v>6.41</v>
      </c>
      <c r="AL7" s="13">
        <v>140</v>
      </c>
      <c r="AM7" s="13">
        <f t="shared" si="8"/>
        <v>42.12</v>
      </c>
      <c r="AN7" s="13">
        <f t="shared" si="9"/>
        <v>44.98</v>
      </c>
      <c r="AO7" s="13">
        <v>4</v>
      </c>
      <c r="AP7" s="13">
        <v>1</v>
      </c>
      <c r="AQ7" s="13">
        <v>5</v>
      </c>
      <c r="AR7" s="13">
        <v>57</v>
      </c>
      <c r="AS7" s="715" t="s">
        <v>582</v>
      </c>
      <c r="AT7" s="13">
        <v>8</v>
      </c>
      <c r="AU7" s="1"/>
      <c r="AV7" s="103">
        <v>5</v>
      </c>
      <c r="AW7" s="13">
        <v>6</v>
      </c>
      <c r="AX7" s="13" t="s">
        <v>2</v>
      </c>
      <c r="AY7" s="13">
        <v>88</v>
      </c>
      <c r="AZ7" s="13">
        <v>101</v>
      </c>
      <c r="BA7" s="13">
        <v>224</v>
      </c>
      <c r="BB7" s="13">
        <v>221</v>
      </c>
      <c r="BC7" s="13">
        <v>126</v>
      </c>
      <c r="BD7" s="13">
        <v>120</v>
      </c>
      <c r="BE7" s="13" t="s">
        <v>47</v>
      </c>
      <c r="BF7" s="13">
        <v>3</v>
      </c>
      <c r="BG7" s="13">
        <v>75</v>
      </c>
      <c r="BH7" s="13">
        <v>59</v>
      </c>
      <c r="BI7" s="333" t="s">
        <v>451</v>
      </c>
      <c r="BJ7" s="13">
        <v>0</v>
      </c>
      <c r="BK7" s="101">
        <f t="shared" si="10"/>
        <v>37.33</v>
      </c>
      <c r="BL7" s="102">
        <f t="shared" si="11"/>
        <v>36.83</v>
      </c>
      <c r="BM7" s="1"/>
      <c r="BN7" s="13" t="s">
        <v>8282</v>
      </c>
      <c r="BO7" s="13">
        <v>83</v>
      </c>
      <c r="BP7" s="13">
        <v>20</v>
      </c>
      <c r="BQ7" s="13">
        <v>4116</v>
      </c>
      <c r="BR7" s="13">
        <v>3587</v>
      </c>
      <c r="BS7" s="13">
        <f t="shared" si="12"/>
        <v>65.33</v>
      </c>
      <c r="BT7" s="13">
        <f t="shared" si="13"/>
        <v>56.94</v>
      </c>
      <c r="BU7" s="13">
        <v>51</v>
      </c>
      <c r="BV7" s="13">
        <v>225</v>
      </c>
      <c r="BW7" s="13">
        <v>193</v>
      </c>
      <c r="BX7" s="792" t="s">
        <v>451</v>
      </c>
      <c r="BY7" s="1"/>
      <c r="BZ7" s="6" t="s">
        <v>8244</v>
      </c>
      <c r="CA7" s="104"/>
      <c r="CB7" s="104">
        <f>SUM(CS3:CS29)</f>
        <v>580</v>
      </c>
      <c r="CC7" s="7" t="s">
        <v>8283</v>
      </c>
      <c r="CD7" s="1"/>
      <c r="CE7" s="21" t="s">
        <v>8284</v>
      </c>
      <c r="CF7" s="22" t="s">
        <v>428</v>
      </c>
      <c r="CG7" s="13">
        <v>2</v>
      </c>
      <c r="CH7" s="13">
        <v>1</v>
      </c>
      <c r="CI7" s="13">
        <v>1</v>
      </c>
      <c r="CJ7" s="13">
        <v>0</v>
      </c>
      <c r="CK7" s="13">
        <v>2</v>
      </c>
      <c r="CL7" s="13">
        <v>2</v>
      </c>
      <c r="CM7" s="13">
        <f t="shared" si="14"/>
        <v>8</v>
      </c>
      <c r="CN7" s="13">
        <v>-0.50699999999999967</v>
      </c>
      <c r="CO7" s="13">
        <f t="shared" si="15"/>
        <v>7.4930000000000003</v>
      </c>
      <c r="CP7" s="13">
        <f t="shared" si="16"/>
        <v>50</v>
      </c>
      <c r="CQ7" s="13">
        <v>659</v>
      </c>
      <c r="CR7" s="13">
        <v>677</v>
      </c>
      <c r="CS7" s="13">
        <v>13</v>
      </c>
      <c r="CT7" s="13">
        <v>11</v>
      </c>
      <c r="CU7" s="13">
        <v>60</v>
      </c>
      <c r="CV7" s="13">
        <v>47</v>
      </c>
      <c r="CW7" s="13">
        <v>18</v>
      </c>
      <c r="CX7" s="13">
        <v>24</v>
      </c>
      <c r="CY7" s="13">
        <v>563</v>
      </c>
      <c r="CZ7" s="13">
        <v>600</v>
      </c>
      <c r="DA7" s="13">
        <v>351</v>
      </c>
      <c r="DB7" s="13">
        <v>371</v>
      </c>
      <c r="DC7" s="13">
        <v>308</v>
      </c>
      <c r="DD7" s="13">
        <v>306</v>
      </c>
      <c r="DE7" s="13">
        <v>35</v>
      </c>
      <c r="DF7" s="13">
        <v>10</v>
      </c>
      <c r="DG7" s="13">
        <v>24</v>
      </c>
      <c r="DH7" s="13">
        <v>14</v>
      </c>
      <c r="DI7" s="13">
        <v>25</v>
      </c>
      <c r="DJ7" s="13">
        <v>8</v>
      </c>
      <c r="DK7" s="13">
        <v>23</v>
      </c>
      <c r="DL7" s="13">
        <v>10</v>
      </c>
      <c r="DM7" s="13">
        <v>37</v>
      </c>
      <c r="DN7" s="13">
        <v>78</v>
      </c>
      <c r="DO7" s="13">
        <v>158</v>
      </c>
      <c r="DP7" s="13">
        <v>257</v>
      </c>
      <c r="DQ7" s="13">
        <v>50</v>
      </c>
      <c r="DR7" s="13">
        <v>96</v>
      </c>
      <c r="DS7" s="13">
        <v>173</v>
      </c>
      <c r="DT7" s="13">
        <v>252</v>
      </c>
      <c r="DU7" s="13">
        <v>134</v>
      </c>
      <c r="DV7" s="106">
        <v>159</v>
      </c>
      <c r="DW7" s="1"/>
    </row>
    <row r="8" spans="1:127" ht="19.5" customHeight="1" thickTop="1" thickBot="1" x14ac:dyDescent="0.3">
      <c r="A8" s="26" t="s">
        <v>56</v>
      </c>
      <c r="B8" s="101">
        <f t="shared" si="0"/>
        <v>397.21000000000004</v>
      </c>
      <c r="C8" s="13">
        <v>76</v>
      </c>
      <c r="D8" s="1"/>
      <c r="E8" s="13">
        <v>47</v>
      </c>
      <c r="F8" s="13">
        <v>12</v>
      </c>
      <c r="G8" s="13">
        <v>1672</v>
      </c>
      <c r="H8" s="13">
        <v>133</v>
      </c>
      <c r="I8" s="13">
        <v>53</v>
      </c>
      <c r="J8" s="13">
        <v>1624</v>
      </c>
      <c r="K8" s="13">
        <v>834</v>
      </c>
      <c r="L8" s="13">
        <f t="shared" si="1"/>
        <v>102.96</v>
      </c>
      <c r="M8" s="13">
        <f t="shared" si="2"/>
        <v>47.77</v>
      </c>
      <c r="N8" s="13">
        <f t="shared" si="3"/>
        <v>50.84</v>
      </c>
      <c r="O8" s="13">
        <f t="shared" si="4"/>
        <v>8.73</v>
      </c>
      <c r="P8" s="13">
        <f t="shared" si="5"/>
        <v>51.35</v>
      </c>
      <c r="Q8" s="13">
        <v>14</v>
      </c>
      <c r="R8" s="13">
        <v>6</v>
      </c>
      <c r="S8" s="13">
        <v>1</v>
      </c>
      <c r="T8" s="13">
        <v>10</v>
      </c>
      <c r="U8" s="13">
        <v>3</v>
      </c>
      <c r="V8" s="13">
        <v>28</v>
      </c>
      <c r="W8" s="13">
        <v>81</v>
      </c>
      <c r="X8" s="13">
        <v>2</v>
      </c>
      <c r="Y8" s="13">
        <v>154</v>
      </c>
      <c r="Z8" s="13">
        <v>134</v>
      </c>
      <c r="AA8" s="310" t="s">
        <v>529</v>
      </c>
      <c r="AB8" s="13">
        <v>2</v>
      </c>
      <c r="AC8" s="1"/>
      <c r="AD8" s="13">
        <v>42</v>
      </c>
      <c r="AE8" s="13">
        <v>2019</v>
      </c>
      <c r="AF8" s="13">
        <f t="shared" si="6"/>
        <v>336.3</v>
      </c>
      <c r="AG8" s="13">
        <v>937</v>
      </c>
      <c r="AH8" s="13">
        <v>3</v>
      </c>
      <c r="AI8" s="13">
        <v>2325</v>
      </c>
      <c r="AJ8" s="13">
        <v>48</v>
      </c>
      <c r="AK8" s="13">
        <f t="shared" si="7"/>
        <v>6.91</v>
      </c>
      <c r="AL8" s="13">
        <v>118</v>
      </c>
      <c r="AM8" s="13">
        <f t="shared" si="8"/>
        <v>42.06</v>
      </c>
      <c r="AN8" s="13">
        <f t="shared" si="9"/>
        <v>48.44</v>
      </c>
      <c r="AO8" s="13">
        <v>6</v>
      </c>
      <c r="AP8" s="13">
        <v>0</v>
      </c>
      <c r="AQ8" s="13">
        <v>4</v>
      </c>
      <c r="AR8" s="13">
        <v>65</v>
      </c>
      <c r="AS8" s="550" t="s">
        <v>446</v>
      </c>
      <c r="AT8" s="13">
        <v>5</v>
      </c>
      <c r="AU8" s="1"/>
      <c r="AV8" s="103">
        <v>6</v>
      </c>
      <c r="AW8" s="13">
        <v>5</v>
      </c>
      <c r="AX8" s="13" t="s">
        <v>2</v>
      </c>
      <c r="AY8" s="13">
        <v>87</v>
      </c>
      <c r="AZ8" s="13">
        <v>95</v>
      </c>
      <c r="BA8" s="13">
        <v>217</v>
      </c>
      <c r="BB8" s="13">
        <v>213</v>
      </c>
      <c r="BC8" s="13">
        <v>123</v>
      </c>
      <c r="BD8" s="13">
        <v>118</v>
      </c>
      <c r="BE8" s="13" t="s">
        <v>56</v>
      </c>
      <c r="BF8" s="13">
        <v>6</v>
      </c>
      <c r="BG8" s="13">
        <v>68</v>
      </c>
      <c r="BH8" s="13">
        <v>81</v>
      </c>
      <c r="BI8" s="480" t="s">
        <v>437</v>
      </c>
      <c r="BJ8" s="13">
        <v>0</v>
      </c>
      <c r="BK8" s="101">
        <f t="shared" si="10"/>
        <v>43.4</v>
      </c>
      <c r="BL8" s="102">
        <f t="shared" si="11"/>
        <v>42.6</v>
      </c>
      <c r="BM8" s="1"/>
      <c r="BN8" s="13" t="s">
        <v>8285</v>
      </c>
      <c r="BO8" s="13">
        <v>63</v>
      </c>
      <c r="BP8" s="13">
        <v>9</v>
      </c>
      <c r="BQ8" s="13">
        <v>3202</v>
      </c>
      <c r="BR8" s="13">
        <v>2897</v>
      </c>
      <c r="BS8" s="13">
        <f t="shared" si="12"/>
        <v>59.3</v>
      </c>
      <c r="BT8" s="13">
        <f t="shared" si="13"/>
        <v>53.65</v>
      </c>
      <c r="BU8" s="13">
        <v>54</v>
      </c>
      <c r="BV8" s="13">
        <v>186</v>
      </c>
      <c r="BW8" s="13">
        <v>150</v>
      </c>
      <c r="BX8" s="238" t="s">
        <v>442</v>
      </c>
      <c r="BY8" s="1"/>
      <c r="BZ8" s="6" t="s">
        <v>8246</v>
      </c>
      <c r="CA8" s="104"/>
      <c r="CB8" s="104">
        <f>SUM(CU3:CU29)</f>
        <v>2325</v>
      </c>
      <c r="CC8" s="7" t="s">
        <v>8185</v>
      </c>
      <c r="CD8" s="1"/>
      <c r="CE8" s="23" t="s">
        <v>8286</v>
      </c>
      <c r="CF8" s="24" t="s">
        <v>494</v>
      </c>
      <c r="CG8" s="13">
        <v>2</v>
      </c>
      <c r="CH8" s="13">
        <v>2</v>
      </c>
      <c r="CI8" s="13">
        <v>0</v>
      </c>
      <c r="CJ8" s="13">
        <v>0</v>
      </c>
      <c r="CK8" s="13">
        <v>1</v>
      </c>
      <c r="CL8" s="13">
        <v>1</v>
      </c>
      <c r="CM8" s="13">
        <f t="shared" si="14"/>
        <v>11</v>
      </c>
      <c r="CN8" s="13">
        <v>0.88300000000000001</v>
      </c>
      <c r="CO8" s="13">
        <f t="shared" si="15"/>
        <v>11.882999999999999</v>
      </c>
      <c r="CP8" s="13">
        <f t="shared" si="16"/>
        <v>100</v>
      </c>
      <c r="CQ8" s="13">
        <v>625</v>
      </c>
      <c r="CR8" s="13">
        <v>668</v>
      </c>
      <c r="CS8" s="13">
        <v>10</v>
      </c>
      <c r="CT8" s="13">
        <v>14</v>
      </c>
      <c r="CU8" s="13">
        <v>42</v>
      </c>
      <c r="CV8" s="13">
        <v>53</v>
      </c>
      <c r="CW8" s="13">
        <v>18</v>
      </c>
      <c r="CX8" s="13">
        <v>19</v>
      </c>
      <c r="CY8" s="13">
        <v>600</v>
      </c>
      <c r="CZ8" s="13">
        <v>599</v>
      </c>
      <c r="DA8" s="13">
        <v>340</v>
      </c>
      <c r="DB8" s="13">
        <v>341</v>
      </c>
      <c r="DC8" s="13">
        <v>285</v>
      </c>
      <c r="DD8" s="13">
        <v>327</v>
      </c>
      <c r="DE8" s="13">
        <v>21</v>
      </c>
      <c r="DF8" s="13">
        <v>11</v>
      </c>
      <c r="DG8" s="13">
        <v>27</v>
      </c>
      <c r="DH8" s="13">
        <v>13</v>
      </c>
      <c r="DI8" s="13">
        <v>21</v>
      </c>
      <c r="DJ8" s="13">
        <v>7</v>
      </c>
      <c r="DK8" s="13">
        <v>26</v>
      </c>
      <c r="DL8" s="13">
        <v>6</v>
      </c>
      <c r="DM8" s="13">
        <v>49</v>
      </c>
      <c r="DN8" s="13">
        <v>106</v>
      </c>
      <c r="DO8" s="13">
        <v>204</v>
      </c>
      <c r="DP8" s="13">
        <v>270</v>
      </c>
      <c r="DQ8" s="13">
        <v>44</v>
      </c>
      <c r="DR8" s="13">
        <v>94</v>
      </c>
      <c r="DS8" s="13">
        <v>188</v>
      </c>
      <c r="DT8" s="13">
        <v>271</v>
      </c>
      <c r="DU8" s="13">
        <v>132</v>
      </c>
      <c r="DV8" s="106">
        <v>93</v>
      </c>
      <c r="DW8" s="1"/>
    </row>
    <row r="9" spans="1:127" ht="19.5" customHeight="1" thickTop="1" thickBot="1" x14ac:dyDescent="0.3">
      <c r="A9" s="26" t="s">
        <v>65</v>
      </c>
      <c r="B9" s="101">
        <f t="shared" si="0"/>
        <v>355.24</v>
      </c>
      <c r="C9" s="13">
        <v>68</v>
      </c>
      <c r="D9" s="1"/>
      <c r="E9" s="13">
        <v>45</v>
      </c>
      <c r="F9" s="13">
        <v>16</v>
      </c>
      <c r="G9" s="13">
        <v>1841</v>
      </c>
      <c r="H9" s="13">
        <v>137</v>
      </c>
      <c r="I9" s="13">
        <v>66</v>
      </c>
      <c r="J9" s="13">
        <v>1700</v>
      </c>
      <c r="K9" s="13">
        <v>834</v>
      </c>
      <c r="L9" s="13">
        <f t="shared" si="1"/>
        <v>108.29</v>
      </c>
      <c r="M9" s="13">
        <f t="shared" si="2"/>
        <v>63.48</v>
      </c>
      <c r="N9" s="13">
        <f t="shared" si="3"/>
        <v>51.28</v>
      </c>
      <c r="O9" s="13">
        <f t="shared" si="4"/>
        <v>8.3699999999999992</v>
      </c>
      <c r="P9" s="13">
        <f t="shared" si="5"/>
        <v>49.06</v>
      </c>
      <c r="Q9" s="13">
        <v>17</v>
      </c>
      <c r="R9" s="13">
        <v>9</v>
      </c>
      <c r="S9" s="13">
        <v>2</v>
      </c>
      <c r="T9" s="13">
        <v>10</v>
      </c>
      <c r="U9" s="13">
        <v>3</v>
      </c>
      <c r="V9" s="13">
        <v>29</v>
      </c>
      <c r="W9" s="13">
        <v>93</v>
      </c>
      <c r="X9" s="13">
        <v>3</v>
      </c>
      <c r="Y9" s="13">
        <v>193</v>
      </c>
      <c r="Z9" s="13">
        <v>164</v>
      </c>
      <c r="AA9" s="551" t="s">
        <v>433</v>
      </c>
      <c r="AB9" s="13">
        <v>2</v>
      </c>
      <c r="AC9" s="1"/>
      <c r="AD9" s="13">
        <v>33</v>
      </c>
      <c r="AE9" s="13">
        <v>1613</v>
      </c>
      <c r="AF9" s="13">
        <f t="shared" si="6"/>
        <v>268.5</v>
      </c>
      <c r="AG9" s="13">
        <v>755</v>
      </c>
      <c r="AH9" s="13">
        <v>2</v>
      </c>
      <c r="AI9" s="13">
        <v>1747</v>
      </c>
      <c r="AJ9" s="13">
        <v>33</v>
      </c>
      <c r="AK9" s="13">
        <f t="shared" si="7"/>
        <v>6.5</v>
      </c>
      <c r="AL9" s="13">
        <v>94</v>
      </c>
      <c r="AM9" s="13">
        <f t="shared" si="8"/>
        <v>48.88</v>
      </c>
      <c r="AN9" s="13">
        <f t="shared" si="9"/>
        <v>52.94</v>
      </c>
      <c r="AO9" s="13">
        <v>1</v>
      </c>
      <c r="AP9" s="13">
        <v>0</v>
      </c>
      <c r="AQ9" s="13">
        <v>3</v>
      </c>
      <c r="AR9" s="13">
        <v>44</v>
      </c>
      <c r="AS9" s="580" t="s">
        <v>510</v>
      </c>
      <c r="AT9" s="13">
        <v>2</v>
      </c>
      <c r="AU9" s="1"/>
      <c r="AV9" s="103">
        <v>7</v>
      </c>
      <c r="AW9" s="13">
        <v>1</v>
      </c>
      <c r="AX9" s="13" t="s">
        <v>2</v>
      </c>
      <c r="AY9" s="13">
        <v>12</v>
      </c>
      <c r="AZ9" s="13">
        <v>20</v>
      </c>
      <c r="BA9" s="13">
        <v>15</v>
      </c>
      <c r="BB9" s="13">
        <v>24</v>
      </c>
      <c r="BC9" s="13">
        <v>0</v>
      </c>
      <c r="BD9" s="13">
        <v>4</v>
      </c>
      <c r="BE9" s="13" t="s">
        <v>65</v>
      </c>
      <c r="BF9" s="13">
        <v>3</v>
      </c>
      <c r="BG9" s="13">
        <v>15</v>
      </c>
      <c r="BH9" s="13">
        <v>24</v>
      </c>
      <c r="BI9" s="288" t="s">
        <v>560</v>
      </c>
      <c r="BJ9" s="13">
        <v>0</v>
      </c>
      <c r="BK9" s="101">
        <f t="shared" si="10"/>
        <v>15</v>
      </c>
      <c r="BL9" s="102">
        <f t="shared" si="11"/>
        <v>24</v>
      </c>
      <c r="BM9" s="1"/>
      <c r="BN9" s="13" t="s">
        <v>8287</v>
      </c>
      <c r="BO9" s="13">
        <v>54</v>
      </c>
      <c r="BP9" s="13">
        <v>16</v>
      </c>
      <c r="BQ9" s="13">
        <v>1930</v>
      </c>
      <c r="BR9" s="13">
        <v>1660</v>
      </c>
      <c r="BS9" s="13">
        <f t="shared" si="12"/>
        <v>50.79</v>
      </c>
      <c r="BT9" s="13">
        <f t="shared" si="13"/>
        <v>43.68</v>
      </c>
      <c r="BU9" s="13">
        <v>21</v>
      </c>
      <c r="BV9" s="13">
        <v>145</v>
      </c>
      <c r="BW9" s="13">
        <v>102</v>
      </c>
      <c r="BX9" s="248" t="s">
        <v>463</v>
      </c>
      <c r="BY9" s="1"/>
      <c r="BZ9" s="6" t="s">
        <v>8256</v>
      </c>
      <c r="CA9" s="311" t="s">
        <v>428</v>
      </c>
      <c r="CB9" s="104">
        <v>35</v>
      </c>
      <c r="CC9" s="7" t="s">
        <v>8185</v>
      </c>
      <c r="CD9" s="1"/>
      <c r="CE9" s="25" t="s">
        <v>8288</v>
      </c>
      <c r="CF9" s="26" t="s">
        <v>419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f t="shared" si="14"/>
        <v>0</v>
      </c>
      <c r="CN9" s="13">
        <v>0</v>
      </c>
      <c r="CO9" s="13">
        <f t="shared" si="15"/>
        <v>0</v>
      </c>
      <c r="CP9" s="13" t="e">
        <f t="shared" si="16"/>
        <v>#DIV/0!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06">
        <v>0</v>
      </c>
      <c r="DW9" s="1"/>
    </row>
    <row r="10" spans="1:127" ht="19.5" customHeight="1" thickTop="1" thickBot="1" x14ac:dyDescent="0.3">
      <c r="A10" s="26" t="s">
        <v>74</v>
      </c>
      <c r="B10" s="101">
        <f t="shared" si="0"/>
        <v>392.9</v>
      </c>
      <c r="C10" s="13">
        <v>65</v>
      </c>
      <c r="D10" s="1"/>
      <c r="E10" s="13">
        <v>41</v>
      </c>
      <c r="F10" s="13">
        <v>12</v>
      </c>
      <c r="G10" s="13">
        <v>1840</v>
      </c>
      <c r="H10" s="13">
        <v>142</v>
      </c>
      <c r="I10" s="13">
        <v>64</v>
      </c>
      <c r="J10" s="13">
        <v>1671</v>
      </c>
      <c r="K10" s="13">
        <v>802</v>
      </c>
      <c r="L10" s="13">
        <f t="shared" si="1"/>
        <v>110.11</v>
      </c>
      <c r="M10" s="13">
        <f t="shared" si="2"/>
        <v>63.45</v>
      </c>
      <c r="N10" s="13">
        <f t="shared" si="3"/>
        <v>51.74</v>
      </c>
      <c r="O10" s="13">
        <f t="shared" si="4"/>
        <v>8.11</v>
      </c>
      <c r="P10" s="13">
        <f t="shared" si="5"/>
        <v>48</v>
      </c>
      <c r="Q10" s="13">
        <v>11</v>
      </c>
      <c r="R10" s="13">
        <v>7</v>
      </c>
      <c r="S10" s="13">
        <v>0</v>
      </c>
      <c r="T10" s="13">
        <v>10</v>
      </c>
      <c r="U10" s="13">
        <v>4</v>
      </c>
      <c r="V10" s="13">
        <v>35</v>
      </c>
      <c r="W10" s="13">
        <v>76</v>
      </c>
      <c r="X10" s="13">
        <v>1</v>
      </c>
      <c r="Y10" s="13">
        <v>145</v>
      </c>
      <c r="Z10" s="13">
        <v>143</v>
      </c>
      <c r="AA10" s="578" t="s">
        <v>459</v>
      </c>
      <c r="AB10" s="13">
        <v>3</v>
      </c>
      <c r="AC10" s="1"/>
      <c r="AD10" s="13">
        <v>36</v>
      </c>
      <c r="AE10" s="13">
        <v>1693</v>
      </c>
      <c r="AF10" s="13">
        <f t="shared" si="6"/>
        <v>282.10000000000002</v>
      </c>
      <c r="AG10" s="13">
        <v>825</v>
      </c>
      <c r="AH10" s="13">
        <v>7</v>
      </c>
      <c r="AI10" s="13">
        <v>1868</v>
      </c>
      <c r="AJ10" s="13">
        <v>38</v>
      </c>
      <c r="AK10" s="13">
        <f t="shared" si="7"/>
        <v>6.62</v>
      </c>
      <c r="AL10" s="13">
        <v>88</v>
      </c>
      <c r="AM10" s="13">
        <f t="shared" si="8"/>
        <v>44.55</v>
      </c>
      <c r="AN10" s="13">
        <f t="shared" si="9"/>
        <v>49.16</v>
      </c>
      <c r="AO10" s="13">
        <v>5</v>
      </c>
      <c r="AP10" s="13">
        <v>0</v>
      </c>
      <c r="AQ10" s="13">
        <v>4</v>
      </c>
      <c r="AR10" s="13">
        <v>45</v>
      </c>
      <c r="AS10" s="551" t="s">
        <v>433</v>
      </c>
      <c r="AT10" s="13">
        <v>4</v>
      </c>
      <c r="AU10" s="1"/>
      <c r="AV10" s="103">
        <v>8</v>
      </c>
      <c r="AW10" s="13">
        <v>6</v>
      </c>
      <c r="AX10" s="13" t="s">
        <v>2</v>
      </c>
      <c r="AY10" s="13">
        <v>119</v>
      </c>
      <c r="AZ10" s="13">
        <v>125</v>
      </c>
      <c r="BA10" s="13">
        <v>228</v>
      </c>
      <c r="BB10" s="13">
        <v>212</v>
      </c>
      <c r="BC10" s="13">
        <v>102</v>
      </c>
      <c r="BD10" s="13">
        <v>87</v>
      </c>
      <c r="BE10" s="13" t="s">
        <v>74</v>
      </c>
      <c r="BF10" s="13">
        <v>3</v>
      </c>
      <c r="BG10" s="13">
        <v>111</v>
      </c>
      <c r="BH10" s="13">
        <v>107</v>
      </c>
      <c r="BI10" s="719" t="s">
        <v>437</v>
      </c>
      <c r="BJ10" s="13">
        <v>1</v>
      </c>
      <c r="BK10" s="101">
        <f t="shared" si="10"/>
        <v>45.6</v>
      </c>
      <c r="BL10" s="102">
        <f t="shared" si="11"/>
        <v>42.4</v>
      </c>
      <c r="BM10" s="1"/>
      <c r="BN10" s="13" t="s">
        <v>8289</v>
      </c>
      <c r="BO10" s="13">
        <v>38</v>
      </c>
      <c r="BP10" s="13">
        <v>12</v>
      </c>
      <c r="BQ10" s="13">
        <v>1432</v>
      </c>
      <c r="BR10" s="13">
        <v>1250</v>
      </c>
      <c r="BS10" s="13">
        <f t="shared" si="12"/>
        <v>55.08</v>
      </c>
      <c r="BT10" s="13">
        <f t="shared" si="13"/>
        <v>48.08</v>
      </c>
      <c r="BU10" s="13">
        <v>23</v>
      </c>
      <c r="BV10" s="13">
        <v>132</v>
      </c>
      <c r="BW10" s="13">
        <v>117</v>
      </c>
      <c r="BX10" s="285" t="s">
        <v>548</v>
      </c>
      <c r="BY10" s="1"/>
      <c r="BZ10" s="6" t="s">
        <v>8260</v>
      </c>
      <c r="CA10" s="650" t="s">
        <v>582</v>
      </c>
      <c r="CB10" s="104">
        <v>12</v>
      </c>
      <c r="CC10" s="7" t="s">
        <v>8185</v>
      </c>
      <c r="CD10" s="1"/>
      <c r="CE10" s="27" t="s">
        <v>8290</v>
      </c>
      <c r="CF10" s="28" t="s">
        <v>437</v>
      </c>
      <c r="CG10" s="13">
        <v>8</v>
      </c>
      <c r="CH10" s="13">
        <v>5</v>
      </c>
      <c r="CI10" s="13">
        <v>3</v>
      </c>
      <c r="CJ10" s="13">
        <v>0</v>
      </c>
      <c r="CK10" s="13">
        <v>2</v>
      </c>
      <c r="CL10" s="13">
        <v>5</v>
      </c>
      <c r="CM10" s="13">
        <f t="shared" si="14"/>
        <v>24.5</v>
      </c>
      <c r="CN10" s="13">
        <v>2.7360000000000002</v>
      </c>
      <c r="CO10" s="13">
        <f t="shared" si="15"/>
        <v>27.236000000000001</v>
      </c>
      <c r="CP10" s="13">
        <f t="shared" si="16"/>
        <v>62.5</v>
      </c>
      <c r="CQ10" s="13">
        <v>2581</v>
      </c>
      <c r="CR10" s="13">
        <v>2672</v>
      </c>
      <c r="CS10" s="13">
        <v>54</v>
      </c>
      <c r="CT10" s="13">
        <v>51</v>
      </c>
      <c r="CU10" s="13">
        <v>190</v>
      </c>
      <c r="CV10" s="13">
        <v>198</v>
      </c>
      <c r="CW10" s="13">
        <v>82</v>
      </c>
      <c r="CX10" s="13">
        <v>83</v>
      </c>
      <c r="CY10" s="13">
        <v>2280</v>
      </c>
      <c r="CZ10" s="13">
        <v>2359</v>
      </c>
      <c r="DA10" s="13">
        <v>358</v>
      </c>
      <c r="DB10" s="13">
        <v>356</v>
      </c>
      <c r="DC10" s="13">
        <v>246</v>
      </c>
      <c r="DD10" s="13">
        <v>0</v>
      </c>
      <c r="DE10" s="13">
        <v>31</v>
      </c>
      <c r="DF10" s="13">
        <v>13</v>
      </c>
      <c r="DG10" s="13">
        <v>32</v>
      </c>
      <c r="DH10" s="13">
        <v>17</v>
      </c>
      <c r="DI10" s="13">
        <v>17</v>
      </c>
      <c r="DJ10" s="13">
        <v>6</v>
      </c>
      <c r="DK10" s="13">
        <v>0</v>
      </c>
      <c r="DL10" s="13">
        <v>0</v>
      </c>
      <c r="DM10" s="13">
        <v>37</v>
      </c>
      <c r="DN10" s="13">
        <v>75</v>
      </c>
      <c r="DO10" s="13">
        <v>149</v>
      </c>
      <c r="DP10" s="13">
        <v>263</v>
      </c>
      <c r="DQ10" s="13">
        <v>35</v>
      </c>
      <c r="DR10" s="13">
        <v>68</v>
      </c>
      <c r="DS10" s="13">
        <v>144</v>
      </c>
      <c r="DT10" s="13">
        <v>252</v>
      </c>
      <c r="DU10" s="13">
        <v>208</v>
      </c>
      <c r="DV10" s="106">
        <v>212</v>
      </c>
      <c r="DW10" s="1"/>
    </row>
    <row r="11" spans="1:127" ht="19.5" customHeight="1" thickTop="1" thickBot="1" x14ac:dyDescent="0.3">
      <c r="A11" s="26" t="s">
        <v>83</v>
      </c>
      <c r="B11" s="101">
        <f t="shared" si="0"/>
        <v>503.57000000000005</v>
      </c>
      <c r="C11" s="13">
        <v>86</v>
      </c>
      <c r="D11" s="1"/>
      <c r="E11" s="13">
        <v>59</v>
      </c>
      <c r="F11" s="13">
        <v>6</v>
      </c>
      <c r="G11" s="13">
        <v>2421</v>
      </c>
      <c r="H11" s="13">
        <v>169</v>
      </c>
      <c r="I11" s="13">
        <v>92</v>
      </c>
      <c r="J11" s="13">
        <v>2260</v>
      </c>
      <c r="K11" s="13">
        <v>1127</v>
      </c>
      <c r="L11" s="13">
        <f t="shared" si="1"/>
        <v>107.12</v>
      </c>
      <c r="M11" s="13">
        <f t="shared" si="2"/>
        <v>45.68</v>
      </c>
      <c r="N11" s="13">
        <f t="shared" si="3"/>
        <v>50.72</v>
      </c>
      <c r="O11" s="13">
        <f t="shared" si="4"/>
        <v>8.66</v>
      </c>
      <c r="P11" s="13">
        <f t="shared" si="5"/>
        <v>49.87</v>
      </c>
      <c r="Q11" s="13">
        <v>12</v>
      </c>
      <c r="R11" s="13">
        <v>6</v>
      </c>
      <c r="S11" s="13">
        <v>2</v>
      </c>
      <c r="T11" s="13">
        <v>15</v>
      </c>
      <c r="U11" s="13">
        <v>5</v>
      </c>
      <c r="V11" s="13">
        <v>28</v>
      </c>
      <c r="W11" s="13">
        <v>74</v>
      </c>
      <c r="X11" s="13">
        <v>5</v>
      </c>
      <c r="Y11" s="13">
        <v>115</v>
      </c>
      <c r="Z11" s="13">
        <v>127</v>
      </c>
      <c r="AA11" s="225" t="s">
        <v>424</v>
      </c>
      <c r="AB11" s="13">
        <v>3</v>
      </c>
      <c r="AC11" s="1"/>
      <c r="AD11" s="13">
        <v>50</v>
      </c>
      <c r="AE11" s="13">
        <v>2415</v>
      </c>
      <c r="AF11" s="13">
        <f t="shared" si="6"/>
        <v>402.3</v>
      </c>
      <c r="AG11" s="13">
        <v>1151</v>
      </c>
      <c r="AH11" s="13">
        <v>7</v>
      </c>
      <c r="AI11" s="13">
        <v>2591</v>
      </c>
      <c r="AJ11" s="13">
        <v>46</v>
      </c>
      <c r="AK11" s="13">
        <f t="shared" si="7"/>
        <v>6.44</v>
      </c>
      <c r="AL11" s="13">
        <v>158</v>
      </c>
      <c r="AM11" s="13">
        <f t="shared" si="8"/>
        <v>52.5</v>
      </c>
      <c r="AN11" s="13">
        <f t="shared" si="9"/>
        <v>56.33</v>
      </c>
      <c r="AO11" s="13">
        <v>6</v>
      </c>
      <c r="AP11" s="13">
        <v>0</v>
      </c>
      <c r="AQ11" s="13">
        <v>3</v>
      </c>
      <c r="AR11" s="13">
        <v>28</v>
      </c>
      <c r="AS11" s="480" t="s">
        <v>437</v>
      </c>
      <c r="AT11" s="13">
        <v>7</v>
      </c>
      <c r="AU11" s="1"/>
      <c r="AV11" s="103">
        <v>9</v>
      </c>
      <c r="AW11" s="13">
        <v>11</v>
      </c>
      <c r="AX11" s="13" t="s">
        <v>2</v>
      </c>
      <c r="AY11" s="13">
        <v>211</v>
      </c>
      <c r="AZ11" s="13">
        <v>207</v>
      </c>
      <c r="BA11" s="13">
        <v>490</v>
      </c>
      <c r="BB11" s="13">
        <v>394</v>
      </c>
      <c r="BC11" s="13">
        <v>244</v>
      </c>
      <c r="BD11" s="13">
        <v>187</v>
      </c>
      <c r="BE11" s="13" t="s">
        <v>83</v>
      </c>
      <c r="BF11" s="13">
        <v>2</v>
      </c>
      <c r="BG11" s="13">
        <v>260</v>
      </c>
      <c r="BH11" s="13">
        <v>188</v>
      </c>
      <c r="BI11" s="558" t="s">
        <v>540</v>
      </c>
      <c r="BJ11" s="13">
        <v>0</v>
      </c>
      <c r="BK11" s="101">
        <f t="shared" si="10"/>
        <v>44.55</v>
      </c>
      <c r="BL11" s="102">
        <f t="shared" si="11"/>
        <v>35.82</v>
      </c>
      <c r="BM11" s="1"/>
      <c r="BN11" s="13" t="s">
        <v>8291</v>
      </c>
      <c r="BO11" s="13">
        <v>26</v>
      </c>
      <c r="BP11" s="13">
        <v>8</v>
      </c>
      <c r="BQ11" s="13">
        <v>672</v>
      </c>
      <c r="BR11" s="13">
        <v>624</v>
      </c>
      <c r="BS11" s="13">
        <f t="shared" si="12"/>
        <v>37.33</v>
      </c>
      <c r="BT11" s="13">
        <f t="shared" si="13"/>
        <v>34.67</v>
      </c>
      <c r="BU11" s="13">
        <v>62</v>
      </c>
      <c r="BV11" s="13">
        <v>106</v>
      </c>
      <c r="BW11" s="13">
        <v>81</v>
      </c>
      <c r="BX11" s="264" t="s">
        <v>489</v>
      </c>
      <c r="BY11" s="1"/>
      <c r="BZ11" s="6" t="s">
        <v>8248</v>
      </c>
      <c r="CA11" s="104"/>
      <c r="CB11" s="104">
        <f>SUM(CW3:CW29)</f>
        <v>1082</v>
      </c>
      <c r="CC11" s="7" t="s">
        <v>8186</v>
      </c>
      <c r="CD11" s="1"/>
      <c r="CE11" s="29" t="s">
        <v>8292</v>
      </c>
      <c r="CF11" s="30" t="s">
        <v>424</v>
      </c>
      <c r="CG11" s="13">
        <v>2</v>
      </c>
      <c r="CH11" s="13">
        <v>2</v>
      </c>
      <c r="CI11" s="13">
        <v>0</v>
      </c>
      <c r="CJ11" s="13">
        <v>0</v>
      </c>
      <c r="CK11" s="13">
        <v>1</v>
      </c>
      <c r="CL11" s="13">
        <v>2</v>
      </c>
      <c r="CM11" s="13">
        <f t="shared" si="14"/>
        <v>12.5</v>
      </c>
      <c r="CN11" s="13">
        <v>1.66</v>
      </c>
      <c r="CO11" s="13">
        <f t="shared" si="15"/>
        <v>14.16</v>
      </c>
      <c r="CP11" s="13">
        <f t="shared" si="16"/>
        <v>100</v>
      </c>
      <c r="CQ11" s="13">
        <v>624</v>
      </c>
      <c r="CR11" s="13">
        <v>707</v>
      </c>
      <c r="CS11" s="13">
        <v>15</v>
      </c>
      <c r="CT11" s="13">
        <v>6</v>
      </c>
      <c r="CU11" s="13">
        <v>47</v>
      </c>
      <c r="CV11" s="13">
        <v>56</v>
      </c>
      <c r="CW11" s="13">
        <v>21</v>
      </c>
      <c r="CX11" s="13">
        <v>21</v>
      </c>
      <c r="CY11" s="13">
        <v>600</v>
      </c>
      <c r="CZ11" s="13">
        <v>600</v>
      </c>
      <c r="DA11" s="13">
        <v>327</v>
      </c>
      <c r="DB11" s="13">
        <v>355</v>
      </c>
      <c r="DC11" s="13">
        <v>297</v>
      </c>
      <c r="DD11" s="13">
        <v>352</v>
      </c>
      <c r="DE11" s="13">
        <v>28</v>
      </c>
      <c r="DF11" s="13">
        <v>11</v>
      </c>
      <c r="DG11" s="13">
        <v>34</v>
      </c>
      <c r="DH11" s="13">
        <v>13</v>
      </c>
      <c r="DI11" s="13">
        <v>19</v>
      </c>
      <c r="DJ11" s="13">
        <v>10</v>
      </c>
      <c r="DK11" s="13">
        <v>22</v>
      </c>
      <c r="DL11" s="13">
        <v>8</v>
      </c>
      <c r="DM11" s="13">
        <v>38</v>
      </c>
      <c r="DN11" s="13">
        <v>83</v>
      </c>
      <c r="DO11" s="13">
        <v>163</v>
      </c>
      <c r="DP11" s="13">
        <v>277</v>
      </c>
      <c r="DQ11" s="13">
        <v>41</v>
      </c>
      <c r="DR11" s="13">
        <v>71</v>
      </c>
      <c r="DS11" s="13">
        <v>173</v>
      </c>
      <c r="DT11" s="13">
        <v>248</v>
      </c>
      <c r="DU11" s="13">
        <v>141</v>
      </c>
      <c r="DV11" s="106">
        <v>178</v>
      </c>
      <c r="DW11" s="1"/>
    </row>
    <row r="12" spans="1:127" ht="19.5" customHeight="1" thickTop="1" thickBot="1" x14ac:dyDescent="0.3">
      <c r="A12" s="26" t="s">
        <v>92</v>
      </c>
      <c r="B12" s="101">
        <f t="shared" si="0"/>
        <v>475.66999999999996</v>
      </c>
      <c r="C12" s="13">
        <v>84</v>
      </c>
      <c r="D12" s="1"/>
      <c r="E12" s="13">
        <v>59</v>
      </c>
      <c r="F12" s="13">
        <v>11</v>
      </c>
      <c r="G12" s="13">
        <v>2194</v>
      </c>
      <c r="H12" s="13">
        <v>162</v>
      </c>
      <c r="I12" s="13">
        <v>78</v>
      </c>
      <c r="J12" s="13">
        <v>2161</v>
      </c>
      <c r="K12" s="13">
        <v>1126</v>
      </c>
      <c r="L12" s="13">
        <f t="shared" si="1"/>
        <v>101.53</v>
      </c>
      <c r="M12" s="13">
        <f t="shared" si="2"/>
        <v>45.71</v>
      </c>
      <c r="N12" s="13">
        <f t="shared" si="3"/>
        <v>50.87</v>
      </c>
      <c r="O12" s="13">
        <f t="shared" si="4"/>
        <v>9</v>
      </c>
      <c r="P12" s="13">
        <f t="shared" si="5"/>
        <v>52.11</v>
      </c>
      <c r="Q12" s="13">
        <v>13</v>
      </c>
      <c r="R12" s="13">
        <v>7</v>
      </c>
      <c r="S12" s="13">
        <v>2</v>
      </c>
      <c r="T12" s="13">
        <v>15</v>
      </c>
      <c r="U12" s="13">
        <v>2</v>
      </c>
      <c r="V12" s="13">
        <v>35</v>
      </c>
      <c r="W12" s="13">
        <v>92</v>
      </c>
      <c r="X12" s="13">
        <v>1</v>
      </c>
      <c r="Y12" s="13">
        <v>168</v>
      </c>
      <c r="Z12" s="13">
        <v>149</v>
      </c>
      <c r="AA12" s="558" t="s">
        <v>540</v>
      </c>
      <c r="AB12" s="13">
        <v>4</v>
      </c>
      <c r="AC12" s="1"/>
      <c r="AD12" s="13">
        <v>44</v>
      </c>
      <c r="AE12" s="13">
        <v>2165</v>
      </c>
      <c r="AF12" s="13">
        <f t="shared" si="6"/>
        <v>360.5</v>
      </c>
      <c r="AG12" s="13">
        <v>1080</v>
      </c>
      <c r="AH12" s="13">
        <v>7</v>
      </c>
      <c r="AI12" s="13">
        <v>2247</v>
      </c>
      <c r="AJ12" s="13">
        <v>49</v>
      </c>
      <c r="AK12" s="13">
        <f t="shared" si="7"/>
        <v>6.23</v>
      </c>
      <c r="AL12" s="13">
        <v>122</v>
      </c>
      <c r="AM12" s="13">
        <f t="shared" si="8"/>
        <v>44.18</v>
      </c>
      <c r="AN12" s="13">
        <f t="shared" si="9"/>
        <v>45.86</v>
      </c>
      <c r="AO12" s="13">
        <v>4</v>
      </c>
      <c r="AP12" s="13">
        <v>0</v>
      </c>
      <c r="AQ12" s="13">
        <v>3</v>
      </c>
      <c r="AR12" s="13">
        <v>45</v>
      </c>
      <c r="AS12" s="717" t="s">
        <v>560</v>
      </c>
      <c r="AT12" s="13">
        <v>2</v>
      </c>
      <c r="AU12" s="1"/>
      <c r="AV12" s="103">
        <v>10</v>
      </c>
      <c r="AW12" s="13">
        <v>8</v>
      </c>
      <c r="AX12" s="13" t="s">
        <v>2</v>
      </c>
      <c r="AY12" s="13">
        <v>119</v>
      </c>
      <c r="AZ12" s="13">
        <v>119</v>
      </c>
      <c r="BA12" s="13">
        <v>252</v>
      </c>
      <c r="BB12" s="13">
        <v>226</v>
      </c>
      <c r="BC12" s="13">
        <v>121</v>
      </c>
      <c r="BD12" s="13">
        <v>107</v>
      </c>
      <c r="BE12" s="13" t="s">
        <v>92</v>
      </c>
      <c r="BF12" s="13">
        <v>5</v>
      </c>
      <c r="BG12" s="13">
        <v>63</v>
      </c>
      <c r="BH12" s="13">
        <v>58</v>
      </c>
      <c r="BI12" s="244" t="s">
        <v>454</v>
      </c>
      <c r="BJ12" s="13">
        <v>1</v>
      </c>
      <c r="BK12" s="101">
        <f t="shared" si="10"/>
        <v>36</v>
      </c>
      <c r="BL12" s="102">
        <f t="shared" si="11"/>
        <v>32.29</v>
      </c>
      <c r="BM12" s="1"/>
      <c r="BN12" s="14" t="s">
        <v>8293</v>
      </c>
      <c r="BO12" s="14">
        <v>18</v>
      </c>
      <c r="BP12" s="14">
        <v>7</v>
      </c>
      <c r="BQ12" s="14">
        <v>405</v>
      </c>
      <c r="BR12" s="14">
        <v>383</v>
      </c>
      <c r="BS12" s="14">
        <f t="shared" si="12"/>
        <v>36.82</v>
      </c>
      <c r="BT12" s="14">
        <f t="shared" si="13"/>
        <v>34.82</v>
      </c>
      <c r="BU12" s="14">
        <v>46</v>
      </c>
      <c r="BV12" s="14">
        <v>73</v>
      </c>
      <c r="BW12" s="14">
        <v>75</v>
      </c>
      <c r="BX12" s="770" t="s">
        <v>502</v>
      </c>
      <c r="BY12" s="1"/>
      <c r="BZ12" s="6" t="s">
        <v>8257</v>
      </c>
      <c r="CA12" s="488" t="s">
        <v>540</v>
      </c>
      <c r="CB12" s="104">
        <v>18</v>
      </c>
      <c r="CC12" s="7" t="s">
        <v>8186</v>
      </c>
      <c r="CD12" s="1"/>
      <c r="CE12" s="31" t="s">
        <v>8294</v>
      </c>
      <c r="CF12" s="32" t="s">
        <v>514</v>
      </c>
      <c r="CG12" s="13">
        <v>2</v>
      </c>
      <c r="CH12" s="13">
        <v>1</v>
      </c>
      <c r="CI12" s="13">
        <v>1</v>
      </c>
      <c r="CJ12" s="13">
        <v>0</v>
      </c>
      <c r="CK12" s="13">
        <v>1</v>
      </c>
      <c r="CL12" s="13">
        <v>1</v>
      </c>
      <c r="CM12" s="13">
        <f t="shared" si="14"/>
        <v>5</v>
      </c>
      <c r="CN12" s="13">
        <v>1.0400000000000009</v>
      </c>
      <c r="CO12" s="13">
        <f t="shared" si="15"/>
        <v>6.0400000000000009</v>
      </c>
      <c r="CP12" s="13">
        <f t="shared" si="16"/>
        <v>50</v>
      </c>
      <c r="CQ12" s="13">
        <v>666</v>
      </c>
      <c r="CR12" s="13">
        <v>718</v>
      </c>
      <c r="CS12" s="13">
        <v>9</v>
      </c>
      <c r="CT12" s="13">
        <v>10</v>
      </c>
      <c r="CU12" s="13">
        <v>38</v>
      </c>
      <c r="CV12" s="13">
        <v>55</v>
      </c>
      <c r="CW12" s="13">
        <v>29</v>
      </c>
      <c r="CX12" s="13">
        <v>28</v>
      </c>
      <c r="CY12" s="13">
        <v>600</v>
      </c>
      <c r="CZ12" s="13">
        <v>600</v>
      </c>
      <c r="DA12" s="13">
        <v>340</v>
      </c>
      <c r="DB12" s="13">
        <v>395</v>
      </c>
      <c r="DC12" s="13">
        <v>326</v>
      </c>
      <c r="DD12" s="13">
        <v>323</v>
      </c>
      <c r="DE12" s="13">
        <v>20</v>
      </c>
      <c r="DF12" s="13">
        <v>15</v>
      </c>
      <c r="DG12" s="13">
        <v>32</v>
      </c>
      <c r="DH12" s="13">
        <v>18</v>
      </c>
      <c r="DI12" s="13">
        <v>18</v>
      </c>
      <c r="DJ12" s="13">
        <v>14</v>
      </c>
      <c r="DK12" s="13">
        <v>23</v>
      </c>
      <c r="DL12" s="13">
        <v>10</v>
      </c>
      <c r="DM12" s="13">
        <v>43</v>
      </c>
      <c r="DN12" s="13">
        <v>96</v>
      </c>
      <c r="DO12" s="13">
        <v>184</v>
      </c>
      <c r="DP12" s="13">
        <v>246</v>
      </c>
      <c r="DQ12" s="13">
        <v>32</v>
      </c>
      <c r="DR12" s="13">
        <v>72</v>
      </c>
      <c r="DS12" s="13">
        <v>165</v>
      </c>
      <c r="DT12" s="13">
        <v>219</v>
      </c>
      <c r="DU12" s="13">
        <v>222</v>
      </c>
      <c r="DV12" s="106">
        <v>143</v>
      </c>
      <c r="DW12" s="1"/>
    </row>
    <row r="13" spans="1:127" ht="19.5" customHeight="1" thickTop="1" thickBot="1" x14ac:dyDescent="0.3">
      <c r="A13" s="26" t="s">
        <v>101</v>
      </c>
      <c r="B13" s="101">
        <f t="shared" si="0"/>
        <v>430.45000000000005</v>
      </c>
      <c r="C13" s="13">
        <v>79</v>
      </c>
      <c r="D13" s="1"/>
      <c r="E13" s="13">
        <v>55</v>
      </c>
      <c r="F13" s="13">
        <v>13</v>
      </c>
      <c r="G13" s="13">
        <v>2266</v>
      </c>
      <c r="H13" s="13">
        <v>178</v>
      </c>
      <c r="I13" s="13">
        <v>76</v>
      </c>
      <c r="J13" s="13">
        <v>2115</v>
      </c>
      <c r="K13" s="13">
        <v>1073</v>
      </c>
      <c r="L13" s="13">
        <f t="shared" si="1"/>
        <v>107.14</v>
      </c>
      <c r="M13" s="13">
        <f t="shared" si="2"/>
        <v>53.95</v>
      </c>
      <c r="N13" s="13">
        <f t="shared" si="3"/>
        <v>51.54</v>
      </c>
      <c r="O13" s="13">
        <f t="shared" si="4"/>
        <v>8.33</v>
      </c>
      <c r="P13" s="13">
        <f t="shared" si="5"/>
        <v>50.73</v>
      </c>
      <c r="Q13" s="13">
        <v>14</v>
      </c>
      <c r="R13" s="13">
        <v>7</v>
      </c>
      <c r="S13" s="13">
        <v>2</v>
      </c>
      <c r="T13" s="13">
        <v>14</v>
      </c>
      <c r="U13" s="13">
        <v>5</v>
      </c>
      <c r="V13" s="13">
        <v>30</v>
      </c>
      <c r="W13" s="13">
        <v>75</v>
      </c>
      <c r="X13" s="13">
        <v>2</v>
      </c>
      <c r="Y13" s="13">
        <v>144</v>
      </c>
      <c r="Z13" s="13">
        <v>137</v>
      </c>
      <c r="AA13" s="280" t="s">
        <v>540</v>
      </c>
      <c r="AB13" s="13">
        <v>6</v>
      </c>
      <c r="AC13" s="1"/>
      <c r="AD13" s="13">
        <v>43</v>
      </c>
      <c r="AE13" s="13">
        <v>2028</v>
      </c>
      <c r="AF13" s="13">
        <f t="shared" si="6"/>
        <v>338</v>
      </c>
      <c r="AG13" s="13">
        <v>938</v>
      </c>
      <c r="AH13" s="13">
        <v>4</v>
      </c>
      <c r="AI13" s="13">
        <v>2372</v>
      </c>
      <c r="AJ13" s="13">
        <v>34</v>
      </c>
      <c r="AK13" s="13">
        <f t="shared" si="7"/>
        <v>7.02</v>
      </c>
      <c r="AL13" s="13">
        <v>121</v>
      </c>
      <c r="AM13" s="13">
        <f t="shared" si="8"/>
        <v>59.65</v>
      </c>
      <c r="AN13" s="13">
        <f t="shared" si="9"/>
        <v>69.760000000000005</v>
      </c>
      <c r="AO13" s="13">
        <v>2</v>
      </c>
      <c r="AP13" s="13">
        <v>0</v>
      </c>
      <c r="AQ13" s="13">
        <v>3</v>
      </c>
      <c r="AR13" s="13">
        <v>38</v>
      </c>
      <c r="AS13" s="789" t="s">
        <v>502</v>
      </c>
      <c r="AT13" s="13">
        <v>3</v>
      </c>
      <c r="AU13" s="1"/>
      <c r="AV13" s="103">
        <v>11</v>
      </c>
      <c r="AW13" s="13">
        <v>4</v>
      </c>
      <c r="AX13" s="13" t="s">
        <v>2</v>
      </c>
      <c r="AY13" s="13">
        <v>84</v>
      </c>
      <c r="AZ13" s="13">
        <v>86</v>
      </c>
      <c r="BA13" s="13">
        <v>194</v>
      </c>
      <c r="BB13" s="13">
        <v>181</v>
      </c>
      <c r="BC13" s="13">
        <v>101</v>
      </c>
      <c r="BD13" s="13">
        <v>95</v>
      </c>
      <c r="BE13" s="13" t="s">
        <v>101</v>
      </c>
      <c r="BF13" s="13">
        <v>4</v>
      </c>
      <c r="BG13" s="13">
        <v>92</v>
      </c>
      <c r="BH13" s="13">
        <v>78</v>
      </c>
      <c r="BI13" s="736" t="s">
        <v>502</v>
      </c>
      <c r="BJ13" s="13">
        <v>1</v>
      </c>
      <c r="BK13" s="101">
        <f t="shared" si="10"/>
        <v>64.67</v>
      </c>
      <c r="BL13" s="102">
        <f t="shared" si="11"/>
        <v>60.33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338" t="s">
        <v>502</v>
      </c>
      <c r="CB13" s="104">
        <v>5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1</v>
      </c>
      <c r="CI13" s="13">
        <v>1</v>
      </c>
      <c r="CJ13" s="13">
        <v>0</v>
      </c>
      <c r="CK13" s="13">
        <v>1</v>
      </c>
      <c r="CL13" s="13">
        <v>0</v>
      </c>
      <c r="CM13" s="13">
        <f t="shared" si="14"/>
        <v>3.5</v>
      </c>
      <c r="CN13" s="13">
        <v>1.1299999999999999</v>
      </c>
      <c r="CO13" s="13">
        <f t="shared" si="15"/>
        <v>4.63</v>
      </c>
      <c r="CP13" s="13">
        <f t="shared" si="16"/>
        <v>50</v>
      </c>
      <c r="CQ13" s="13">
        <v>659</v>
      </c>
      <c r="CR13" s="13">
        <v>660</v>
      </c>
      <c r="CS13" s="13">
        <v>11</v>
      </c>
      <c r="CT13" s="13">
        <v>11</v>
      </c>
      <c r="CU13" s="13">
        <v>52</v>
      </c>
      <c r="CV13" s="13">
        <v>49</v>
      </c>
      <c r="CW13" s="13">
        <v>19</v>
      </c>
      <c r="CX13" s="13">
        <v>19</v>
      </c>
      <c r="CY13" s="13">
        <v>588</v>
      </c>
      <c r="CZ13" s="13">
        <v>546</v>
      </c>
      <c r="DA13" s="13">
        <v>343</v>
      </c>
      <c r="DB13" s="13">
        <v>342</v>
      </c>
      <c r="DC13" s="13">
        <v>316</v>
      </c>
      <c r="DD13" s="13">
        <v>318</v>
      </c>
      <c r="DE13" s="13">
        <v>31</v>
      </c>
      <c r="DF13" s="13">
        <v>10</v>
      </c>
      <c r="DG13" s="13">
        <v>28</v>
      </c>
      <c r="DH13" s="13">
        <v>12</v>
      </c>
      <c r="DI13" s="13">
        <v>21</v>
      </c>
      <c r="DJ13" s="13">
        <v>9</v>
      </c>
      <c r="DK13" s="13">
        <v>21</v>
      </c>
      <c r="DL13" s="13">
        <v>7</v>
      </c>
      <c r="DM13" s="13">
        <v>43</v>
      </c>
      <c r="DN13" s="13">
        <v>89</v>
      </c>
      <c r="DO13" s="13">
        <v>181</v>
      </c>
      <c r="DP13" s="13">
        <v>254</v>
      </c>
      <c r="DQ13" s="13">
        <v>35</v>
      </c>
      <c r="DR13" s="13">
        <v>73</v>
      </c>
      <c r="DS13" s="13">
        <v>145</v>
      </c>
      <c r="DT13" s="13">
        <v>234</v>
      </c>
      <c r="DU13" s="13">
        <v>162</v>
      </c>
      <c r="DV13" s="106">
        <v>146</v>
      </c>
      <c r="DW13" s="1"/>
    </row>
    <row r="14" spans="1:127" ht="19.5" customHeight="1" thickTop="1" thickBot="1" x14ac:dyDescent="0.3">
      <c r="A14" s="26" t="s">
        <v>110</v>
      </c>
      <c r="B14" s="101">
        <f t="shared" si="0"/>
        <v>398.33000000000004</v>
      </c>
      <c r="C14" s="13">
        <v>78</v>
      </c>
      <c r="D14" s="1"/>
      <c r="E14" s="13">
        <v>55</v>
      </c>
      <c r="F14" s="13">
        <v>15</v>
      </c>
      <c r="G14" s="13">
        <v>2065</v>
      </c>
      <c r="H14" s="13">
        <v>168</v>
      </c>
      <c r="I14" s="13">
        <v>63</v>
      </c>
      <c r="J14" s="13">
        <v>2001</v>
      </c>
      <c r="K14" s="13">
        <v>1010</v>
      </c>
      <c r="L14" s="13">
        <f t="shared" si="1"/>
        <v>103.2</v>
      </c>
      <c r="M14" s="13">
        <f t="shared" si="2"/>
        <v>51.63</v>
      </c>
      <c r="N14" s="13">
        <f t="shared" si="3"/>
        <v>50.85</v>
      </c>
      <c r="O14" s="13">
        <f t="shared" si="4"/>
        <v>8.66</v>
      </c>
      <c r="P14" s="13">
        <f t="shared" si="5"/>
        <v>50.47</v>
      </c>
      <c r="Q14" s="13">
        <v>10</v>
      </c>
      <c r="R14" s="13">
        <v>6</v>
      </c>
      <c r="S14" s="13">
        <v>5</v>
      </c>
      <c r="T14" s="13">
        <v>15</v>
      </c>
      <c r="U14" s="13">
        <v>3</v>
      </c>
      <c r="V14" s="13">
        <v>34</v>
      </c>
      <c r="W14" s="13">
        <v>74</v>
      </c>
      <c r="X14" s="13">
        <v>1</v>
      </c>
      <c r="Y14" s="13">
        <v>145</v>
      </c>
      <c r="Z14" s="13">
        <v>145</v>
      </c>
      <c r="AA14" s="324" t="s">
        <v>446</v>
      </c>
      <c r="AB14" s="13">
        <v>3</v>
      </c>
      <c r="AC14" s="1"/>
      <c r="AD14" s="13">
        <v>39</v>
      </c>
      <c r="AE14" s="13">
        <v>1849</v>
      </c>
      <c r="AF14" s="13">
        <f t="shared" si="6"/>
        <v>308.10000000000002</v>
      </c>
      <c r="AG14" s="13">
        <v>896</v>
      </c>
      <c r="AH14" s="13">
        <v>6</v>
      </c>
      <c r="AI14" s="13">
        <v>2002</v>
      </c>
      <c r="AJ14" s="13">
        <v>30</v>
      </c>
      <c r="AK14" s="13">
        <f t="shared" si="7"/>
        <v>6.5</v>
      </c>
      <c r="AL14" s="13">
        <v>116</v>
      </c>
      <c r="AM14" s="13">
        <f t="shared" si="8"/>
        <v>61.63</v>
      </c>
      <c r="AN14" s="13">
        <f t="shared" si="9"/>
        <v>66.73</v>
      </c>
      <c r="AO14" s="13">
        <v>0</v>
      </c>
      <c r="AP14" s="13">
        <v>0</v>
      </c>
      <c r="AQ14" s="13">
        <v>2</v>
      </c>
      <c r="AR14" s="13">
        <v>40</v>
      </c>
      <c r="AS14" s="431" t="s">
        <v>540</v>
      </c>
      <c r="AT14" s="13">
        <v>3</v>
      </c>
      <c r="AU14" s="1"/>
      <c r="AV14" s="103">
        <v>12</v>
      </c>
      <c r="AW14" s="13">
        <v>8</v>
      </c>
      <c r="AX14" s="13" t="s">
        <v>2</v>
      </c>
      <c r="AY14" s="13">
        <v>153</v>
      </c>
      <c r="AZ14" s="13">
        <v>149</v>
      </c>
      <c r="BA14" s="13">
        <v>285</v>
      </c>
      <c r="BB14" s="13">
        <v>256</v>
      </c>
      <c r="BC14" s="13">
        <v>114</v>
      </c>
      <c r="BD14" s="13">
        <v>107</v>
      </c>
      <c r="BE14" s="13" t="s">
        <v>110</v>
      </c>
      <c r="BF14" s="13">
        <v>1</v>
      </c>
      <c r="BG14" s="13">
        <v>77</v>
      </c>
      <c r="BH14" s="13">
        <v>90</v>
      </c>
      <c r="BI14" s="331" t="s">
        <v>454</v>
      </c>
      <c r="BJ14" s="13">
        <v>0</v>
      </c>
      <c r="BK14" s="101">
        <f t="shared" si="10"/>
        <v>35.630000000000003</v>
      </c>
      <c r="BL14" s="102">
        <f t="shared" si="11"/>
        <v>32</v>
      </c>
      <c r="BM14" s="1"/>
      <c r="BY14" s="1"/>
      <c r="BZ14" s="6" t="s">
        <v>8264</v>
      </c>
      <c r="CA14" s="257" t="s">
        <v>476</v>
      </c>
      <c r="CB14" s="104">
        <v>28</v>
      </c>
      <c r="CC14" s="7" t="s">
        <v>8187</v>
      </c>
      <c r="CD14" s="1"/>
      <c r="CE14" s="35" t="s">
        <v>8296</v>
      </c>
      <c r="CF14" s="36" t="s">
        <v>463</v>
      </c>
      <c r="CG14" s="13">
        <v>4</v>
      </c>
      <c r="CH14" s="13">
        <v>2</v>
      </c>
      <c r="CI14" s="13">
        <v>2</v>
      </c>
      <c r="CJ14" s="13">
        <v>0</v>
      </c>
      <c r="CK14" s="13">
        <v>2</v>
      </c>
      <c r="CL14" s="13">
        <v>1</v>
      </c>
      <c r="CM14" s="13">
        <f t="shared" si="14"/>
        <v>8.5</v>
      </c>
      <c r="CN14" s="13">
        <v>-0.27899999999999903</v>
      </c>
      <c r="CO14" s="13">
        <f t="shared" si="15"/>
        <v>8.2210000000000001</v>
      </c>
      <c r="CP14" s="13">
        <f t="shared" si="16"/>
        <v>50</v>
      </c>
      <c r="CQ14" s="13">
        <v>1344</v>
      </c>
      <c r="CR14" s="13">
        <v>1295</v>
      </c>
      <c r="CS14" s="13">
        <v>23</v>
      </c>
      <c r="CT14" s="13">
        <v>21</v>
      </c>
      <c r="CU14" s="13">
        <v>98</v>
      </c>
      <c r="CV14" s="13">
        <v>99</v>
      </c>
      <c r="CW14" s="13">
        <v>48</v>
      </c>
      <c r="CX14" s="13">
        <v>42</v>
      </c>
      <c r="CY14" s="13">
        <v>1200</v>
      </c>
      <c r="CZ14" s="13">
        <v>1169</v>
      </c>
      <c r="DA14" s="13">
        <v>359</v>
      </c>
      <c r="DB14" s="13">
        <v>345</v>
      </c>
      <c r="DC14" s="13">
        <v>303</v>
      </c>
      <c r="DD14" s="13">
        <v>0</v>
      </c>
      <c r="DE14" s="13">
        <v>26</v>
      </c>
      <c r="DF14" s="13">
        <v>15</v>
      </c>
      <c r="DG14" s="13">
        <v>28</v>
      </c>
      <c r="DH14" s="13">
        <v>15</v>
      </c>
      <c r="DI14" s="13">
        <v>22</v>
      </c>
      <c r="DJ14" s="13">
        <v>6</v>
      </c>
      <c r="DK14" s="13">
        <v>0</v>
      </c>
      <c r="DL14" s="13">
        <v>0</v>
      </c>
      <c r="DM14" s="13">
        <v>32</v>
      </c>
      <c r="DN14" s="13">
        <v>73</v>
      </c>
      <c r="DO14" s="13">
        <v>152</v>
      </c>
      <c r="DP14" s="13">
        <v>251</v>
      </c>
      <c r="DQ14" s="13">
        <v>37</v>
      </c>
      <c r="DR14" s="13">
        <v>73</v>
      </c>
      <c r="DS14" s="13">
        <v>168</v>
      </c>
      <c r="DT14" s="13">
        <v>267</v>
      </c>
      <c r="DU14" s="13">
        <v>238</v>
      </c>
      <c r="DV14" s="106">
        <v>229</v>
      </c>
      <c r="DW14" s="1"/>
    </row>
    <row r="15" spans="1:127" ht="19.5" customHeight="1" thickTop="1" thickBot="1" x14ac:dyDescent="0.3">
      <c r="A15" s="26" t="s">
        <v>119</v>
      </c>
      <c r="B15" s="101">
        <f t="shared" si="0"/>
        <v>376.92</v>
      </c>
      <c r="C15" s="13">
        <v>82</v>
      </c>
      <c r="D15" s="1"/>
      <c r="E15" s="13">
        <v>54</v>
      </c>
      <c r="F15" s="13">
        <v>16</v>
      </c>
      <c r="G15" s="13">
        <v>2118</v>
      </c>
      <c r="H15" s="13">
        <v>167</v>
      </c>
      <c r="I15" s="13">
        <v>80</v>
      </c>
      <c r="J15" s="13">
        <v>1960</v>
      </c>
      <c r="K15" s="13">
        <v>998</v>
      </c>
      <c r="L15" s="13">
        <f t="shared" si="1"/>
        <v>108.06</v>
      </c>
      <c r="M15" s="13">
        <f t="shared" si="2"/>
        <v>55.74</v>
      </c>
      <c r="N15" s="13">
        <f t="shared" si="3"/>
        <v>54.2</v>
      </c>
      <c r="O15" s="13">
        <f t="shared" si="4"/>
        <v>7.94</v>
      </c>
      <c r="P15" s="13">
        <f t="shared" si="5"/>
        <v>50.92</v>
      </c>
      <c r="Q15" s="13">
        <v>12</v>
      </c>
      <c r="R15" s="13">
        <v>8</v>
      </c>
      <c r="S15" s="13">
        <v>1</v>
      </c>
      <c r="T15" s="13">
        <v>13</v>
      </c>
      <c r="U15" s="13">
        <v>3</v>
      </c>
      <c r="V15" s="13">
        <v>32</v>
      </c>
      <c r="W15" s="13">
        <v>69</v>
      </c>
      <c r="X15" s="13">
        <v>3</v>
      </c>
      <c r="Y15" s="13">
        <v>154</v>
      </c>
      <c r="Z15" s="13">
        <v>135</v>
      </c>
      <c r="AA15" s="557" t="s">
        <v>437</v>
      </c>
      <c r="AB15" s="13">
        <v>2</v>
      </c>
      <c r="AC15" s="1"/>
      <c r="AD15" s="13">
        <v>32</v>
      </c>
      <c r="AE15" s="13">
        <v>1612</v>
      </c>
      <c r="AF15" s="13">
        <f t="shared" si="6"/>
        <v>268.39999999999998</v>
      </c>
      <c r="AG15" s="13">
        <v>753</v>
      </c>
      <c r="AH15" s="13">
        <v>2</v>
      </c>
      <c r="AI15" s="13">
        <v>1820</v>
      </c>
      <c r="AJ15" s="13">
        <v>30</v>
      </c>
      <c r="AK15" s="13">
        <f t="shared" si="7"/>
        <v>6.77</v>
      </c>
      <c r="AL15" s="13">
        <v>113</v>
      </c>
      <c r="AM15" s="13">
        <f t="shared" si="8"/>
        <v>53.73</v>
      </c>
      <c r="AN15" s="13">
        <f t="shared" si="9"/>
        <v>60.67</v>
      </c>
      <c r="AO15" s="13">
        <v>1</v>
      </c>
      <c r="AP15" s="13">
        <v>0</v>
      </c>
      <c r="AQ15" s="13">
        <v>3</v>
      </c>
      <c r="AR15" s="13">
        <v>50</v>
      </c>
      <c r="AS15" s="241" t="s">
        <v>451</v>
      </c>
      <c r="AT15" s="13">
        <v>2</v>
      </c>
      <c r="AU15" s="1"/>
      <c r="AV15" s="103">
        <v>13</v>
      </c>
      <c r="AW15" s="13">
        <v>6</v>
      </c>
      <c r="AX15" s="13" t="s">
        <v>2</v>
      </c>
      <c r="AY15" s="13">
        <v>102</v>
      </c>
      <c r="AZ15" s="13">
        <v>98</v>
      </c>
      <c r="BA15" s="13">
        <v>216</v>
      </c>
      <c r="BB15" s="13">
        <v>198</v>
      </c>
      <c r="BC15" s="13">
        <v>106</v>
      </c>
      <c r="BD15" s="13">
        <v>100</v>
      </c>
      <c r="BE15" s="13" t="s">
        <v>119</v>
      </c>
      <c r="BF15" s="13">
        <v>5</v>
      </c>
      <c r="BG15" s="13">
        <v>99</v>
      </c>
      <c r="BH15" s="13">
        <v>87</v>
      </c>
      <c r="BI15" s="288" t="s">
        <v>560</v>
      </c>
      <c r="BJ15" s="13">
        <v>1</v>
      </c>
      <c r="BK15" s="101">
        <f t="shared" si="10"/>
        <v>43.2</v>
      </c>
      <c r="BL15" s="102">
        <f t="shared" si="11"/>
        <v>39.6</v>
      </c>
      <c r="BM15" s="1"/>
      <c r="BY15" s="1"/>
      <c r="BZ15" s="6" t="s">
        <v>8265</v>
      </c>
      <c r="CA15" s="309" t="s">
        <v>529</v>
      </c>
      <c r="CB15" s="104">
        <v>64</v>
      </c>
      <c r="CC15" s="7" t="s">
        <v>8187</v>
      </c>
      <c r="CD15" s="1"/>
      <c r="CE15" s="37" t="s">
        <v>8297</v>
      </c>
      <c r="CF15" s="38" t="s">
        <v>529</v>
      </c>
      <c r="CG15" s="13">
        <v>2</v>
      </c>
      <c r="CH15" s="13">
        <v>0</v>
      </c>
      <c r="CI15" s="13">
        <v>2</v>
      </c>
      <c r="CJ15" s="13">
        <v>0</v>
      </c>
      <c r="CK15" s="13">
        <v>0</v>
      </c>
      <c r="CL15" s="13">
        <v>0</v>
      </c>
      <c r="CM15" s="13">
        <f t="shared" si="14"/>
        <v>-4</v>
      </c>
      <c r="CN15" s="13">
        <v>-2.6399999999999979</v>
      </c>
      <c r="CO15" s="13">
        <f t="shared" si="15"/>
        <v>-6.6399999999999979</v>
      </c>
      <c r="CP15" s="13">
        <f t="shared" si="16"/>
        <v>0</v>
      </c>
      <c r="CQ15" s="13">
        <v>621</v>
      </c>
      <c r="CR15" s="13">
        <v>619</v>
      </c>
      <c r="CS15" s="13">
        <v>5</v>
      </c>
      <c r="CT15" s="13">
        <v>16</v>
      </c>
      <c r="CU15" s="13">
        <v>50</v>
      </c>
      <c r="CV15" s="13">
        <v>41</v>
      </c>
      <c r="CW15" s="13">
        <v>28</v>
      </c>
      <c r="CX15" s="13">
        <v>19</v>
      </c>
      <c r="CY15" s="13">
        <v>497</v>
      </c>
      <c r="CZ15" s="13">
        <v>584</v>
      </c>
      <c r="DA15" s="13">
        <v>323</v>
      </c>
      <c r="DB15" s="13">
        <v>322</v>
      </c>
      <c r="DC15" s="13">
        <v>298</v>
      </c>
      <c r="DD15" s="13">
        <v>297</v>
      </c>
      <c r="DE15" s="13">
        <v>25</v>
      </c>
      <c r="DF15" s="13">
        <v>15</v>
      </c>
      <c r="DG15" s="13">
        <v>24</v>
      </c>
      <c r="DH15" s="13">
        <v>10</v>
      </c>
      <c r="DI15" s="13">
        <v>25</v>
      </c>
      <c r="DJ15" s="13">
        <v>13</v>
      </c>
      <c r="DK15" s="13">
        <v>17</v>
      </c>
      <c r="DL15" s="13">
        <v>9</v>
      </c>
      <c r="DM15" s="13">
        <v>34</v>
      </c>
      <c r="DN15" s="13">
        <v>64</v>
      </c>
      <c r="DO15" s="13">
        <v>152</v>
      </c>
      <c r="DP15" s="13">
        <v>241</v>
      </c>
      <c r="DQ15" s="13">
        <v>45</v>
      </c>
      <c r="DR15" s="13">
        <v>97</v>
      </c>
      <c r="DS15" s="13">
        <v>180</v>
      </c>
      <c r="DT15" s="13">
        <v>278</v>
      </c>
      <c r="DU15" s="13">
        <v>200</v>
      </c>
      <c r="DV15" s="106">
        <v>103</v>
      </c>
      <c r="DW15" s="1"/>
    </row>
    <row r="16" spans="1:127" ht="19.5" customHeight="1" thickTop="1" thickBot="1" x14ac:dyDescent="0.3">
      <c r="A16" s="147" t="s">
        <v>128</v>
      </c>
      <c r="B16" s="101">
        <f t="shared" si="0"/>
        <v>440.58000000000004</v>
      </c>
      <c r="C16" s="14">
        <v>75</v>
      </c>
      <c r="D16" s="1"/>
      <c r="E16" s="14">
        <v>51</v>
      </c>
      <c r="F16" s="14">
        <v>9</v>
      </c>
      <c r="G16" s="14">
        <v>2158</v>
      </c>
      <c r="H16" s="14">
        <v>147</v>
      </c>
      <c r="I16" s="14">
        <v>83</v>
      </c>
      <c r="J16" s="14">
        <v>2030</v>
      </c>
      <c r="K16" s="14">
        <v>1017</v>
      </c>
      <c r="L16" s="14">
        <f t="shared" si="1"/>
        <v>106.31</v>
      </c>
      <c r="M16" s="14">
        <f t="shared" si="2"/>
        <v>51.38</v>
      </c>
      <c r="N16" s="14">
        <f t="shared" si="3"/>
        <v>50.32</v>
      </c>
      <c r="O16" s="14">
        <f t="shared" si="4"/>
        <v>8.83</v>
      </c>
      <c r="P16" s="14">
        <f t="shared" si="5"/>
        <v>50.1</v>
      </c>
      <c r="Q16" s="14">
        <v>11</v>
      </c>
      <c r="R16" s="14">
        <v>8</v>
      </c>
      <c r="S16" s="14">
        <v>1</v>
      </c>
      <c r="T16" s="14">
        <v>9</v>
      </c>
      <c r="U16" s="14">
        <v>5</v>
      </c>
      <c r="V16" s="14">
        <v>27</v>
      </c>
      <c r="W16" s="14">
        <v>68</v>
      </c>
      <c r="X16" s="14">
        <v>1</v>
      </c>
      <c r="Y16" s="14">
        <v>160</v>
      </c>
      <c r="Z16" s="14">
        <v>147</v>
      </c>
      <c r="AA16" s="354" t="s">
        <v>514</v>
      </c>
      <c r="AB16" s="14">
        <v>4</v>
      </c>
      <c r="AC16" s="1"/>
      <c r="AD16" s="14">
        <v>43</v>
      </c>
      <c r="AE16" s="14">
        <v>2075</v>
      </c>
      <c r="AF16" s="14">
        <f t="shared" si="6"/>
        <v>345.5</v>
      </c>
      <c r="AG16" s="13">
        <v>976</v>
      </c>
      <c r="AH16" s="14">
        <v>3</v>
      </c>
      <c r="AI16" s="14">
        <v>2365</v>
      </c>
      <c r="AJ16" s="14">
        <v>48</v>
      </c>
      <c r="AK16" s="14">
        <f t="shared" si="7"/>
        <v>6.84</v>
      </c>
      <c r="AL16" s="14">
        <v>121</v>
      </c>
      <c r="AM16" s="14">
        <f t="shared" si="8"/>
        <v>43.23</v>
      </c>
      <c r="AN16" s="14">
        <f t="shared" si="9"/>
        <v>49.27</v>
      </c>
      <c r="AO16" s="14">
        <v>2</v>
      </c>
      <c r="AP16" s="14">
        <v>0</v>
      </c>
      <c r="AQ16" s="14">
        <v>4</v>
      </c>
      <c r="AR16" s="14">
        <v>53</v>
      </c>
      <c r="AS16" s="472" t="s">
        <v>459</v>
      </c>
      <c r="AT16" s="14">
        <v>4</v>
      </c>
      <c r="AU16" s="1"/>
      <c r="AV16" s="103">
        <v>14</v>
      </c>
      <c r="AW16" s="13">
        <v>7</v>
      </c>
      <c r="AX16" s="13" t="s">
        <v>2</v>
      </c>
      <c r="AY16" s="13">
        <v>241</v>
      </c>
      <c r="AZ16" s="13">
        <v>212</v>
      </c>
      <c r="BA16" s="13">
        <v>514</v>
      </c>
      <c r="BB16" s="13">
        <v>413</v>
      </c>
      <c r="BC16" s="13">
        <v>245</v>
      </c>
      <c r="BD16" s="13">
        <v>201</v>
      </c>
      <c r="BE16" s="13" t="s">
        <v>128</v>
      </c>
      <c r="BF16" s="13">
        <v>6</v>
      </c>
      <c r="BG16" s="13">
        <v>162</v>
      </c>
      <c r="BH16" s="13">
        <v>127</v>
      </c>
      <c r="BI16" s="244" t="s">
        <v>454</v>
      </c>
      <c r="BJ16" s="13">
        <v>0</v>
      </c>
      <c r="BK16" s="101">
        <f t="shared" si="10"/>
        <v>73.430000000000007</v>
      </c>
      <c r="BL16" s="102">
        <f t="shared" si="11"/>
        <v>59</v>
      </c>
      <c r="BM16" s="1"/>
      <c r="BY16" s="1"/>
      <c r="BZ16" s="6" t="s">
        <v>8266</v>
      </c>
      <c r="CA16" s="488" t="s">
        <v>540</v>
      </c>
      <c r="CB16" s="104">
        <v>141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1</v>
      </c>
      <c r="CI16" s="13">
        <v>1</v>
      </c>
      <c r="CJ16" s="13">
        <v>0</v>
      </c>
      <c r="CK16" s="13">
        <v>1</v>
      </c>
      <c r="CL16" s="13">
        <v>1</v>
      </c>
      <c r="CM16" s="13">
        <f t="shared" si="14"/>
        <v>5</v>
      </c>
      <c r="CN16" s="13">
        <v>-1.02</v>
      </c>
      <c r="CO16" s="13">
        <f t="shared" si="15"/>
        <v>3.98</v>
      </c>
      <c r="CP16" s="13">
        <f t="shared" si="16"/>
        <v>50</v>
      </c>
      <c r="CQ16" s="13">
        <v>659</v>
      </c>
      <c r="CR16" s="13">
        <v>608</v>
      </c>
      <c r="CS16" s="13">
        <v>10</v>
      </c>
      <c r="CT16" s="13">
        <v>15</v>
      </c>
      <c r="CU16" s="13">
        <v>38</v>
      </c>
      <c r="CV16" s="13">
        <v>42</v>
      </c>
      <c r="CW16" s="13">
        <v>25</v>
      </c>
      <c r="CX16" s="13">
        <v>15</v>
      </c>
      <c r="CY16" s="13">
        <v>600</v>
      </c>
      <c r="CZ16" s="13">
        <v>546</v>
      </c>
      <c r="DA16" s="13">
        <v>332</v>
      </c>
      <c r="DB16" s="13">
        <v>353</v>
      </c>
      <c r="DC16" s="13">
        <v>327</v>
      </c>
      <c r="DD16" s="13">
        <v>255</v>
      </c>
      <c r="DE16" s="13">
        <v>20</v>
      </c>
      <c r="DF16" s="13">
        <v>13</v>
      </c>
      <c r="DG16" s="13">
        <v>22</v>
      </c>
      <c r="DH16" s="13">
        <v>11</v>
      </c>
      <c r="DI16" s="13">
        <v>18</v>
      </c>
      <c r="DJ16" s="13">
        <v>12</v>
      </c>
      <c r="DK16" s="13">
        <v>20</v>
      </c>
      <c r="DL16" s="13">
        <v>4</v>
      </c>
      <c r="DM16" s="13">
        <v>39</v>
      </c>
      <c r="DN16" s="13">
        <v>84</v>
      </c>
      <c r="DO16" s="13">
        <v>168</v>
      </c>
      <c r="DP16" s="13">
        <v>272</v>
      </c>
      <c r="DQ16" s="13">
        <v>37</v>
      </c>
      <c r="DR16" s="13">
        <v>77</v>
      </c>
      <c r="DS16" s="13">
        <v>153</v>
      </c>
      <c r="DT16" s="13">
        <v>264</v>
      </c>
      <c r="DU16" s="13">
        <v>143</v>
      </c>
      <c r="DV16" s="106">
        <v>145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5</v>
      </c>
      <c r="AX17" s="13" t="s">
        <v>11</v>
      </c>
      <c r="AY17" s="13">
        <v>131</v>
      </c>
      <c r="AZ17" s="13">
        <v>128</v>
      </c>
      <c r="BA17" s="13">
        <v>264</v>
      </c>
      <c r="BB17" s="13">
        <v>240</v>
      </c>
      <c r="BC17" s="13">
        <v>120</v>
      </c>
      <c r="BD17" s="13">
        <v>112</v>
      </c>
      <c r="BE17" s="13" t="s">
        <v>20</v>
      </c>
      <c r="BF17" s="13">
        <v>7</v>
      </c>
      <c r="BG17" s="13">
        <v>96</v>
      </c>
      <c r="BH17" s="13">
        <v>83</v>
      </c>
      <c r="BI17" s="557" t="s">
        <v>437</v>
      </c>
      <c r="BJ17" s="13">
        <v>0</v>
      </c>
      <c r="BK17" s="101">
        <f t="shared" si="10"/>
        <v>52.8</v>
      </c>
      <c r="BL17" s="102">
        <f t="shared" si="11"/>
        <v>48</v>
      </c>
      <c r="BM17" s="1"/>
      <c r="BY17" s="1"/>
      <c r="BZ17" s="6" t="s">
        <v>8267</v>
      </c>
      <c r="CA17" s="649" t="s">
        <v>540</v>
      </c>
      <c r="CB17" s="104">
        <v>222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1</v>
      </c>
      <c r="CI17" s="13">
        <v>1</v>
      </c>
      <c r="CJ17" s="13">
        <v>0</v>
      </c>
      <c r="CK17" s="13">
        <v>2</v>
      </c>
      <c r="CL17" s="13">
        <v>0</v>
      </c>
      <c r="CM17" s="13">
        <f t="shared" si="14"/>
        <v>5</v>
      </c>
      <c r="CN17" s="13">
        <v>0.17799999999999991</v>
      </c>
      <c r="CO17" s="13">
        <f t="shared" si="15"/>
        <v>5.1779999999999999</v>
      </c>
      <c r="CP17" s="13">
        <f t="shared" si="16"/>
        <v>50</v>
      </c>
      <c r="CQ17" s="13">
        <v>675</v>
      </c>
      <c r="CR17" s="13">
        <v>644</v>
      </c>
      <c r="CS17" s="13">
        <v>11</v>
      </c>
      <c r="CT17" s="13">
        <v>15</v>
      </c>
      <c r="CU17" s="13">
        <v>48</v>
      </c>
      <c r="CV17" s="13">
        <v>44</v>
      </c>
      <c r="CW17" s="13">
        <v>18</v>
      </c>
      <c r="CX17" s="13">
        <v>26</v>
      </c>
      <c r="CY17" s="13">
        <v>600</v>
      </c>
      <c r="CZ17" s="13">
        <v>565</v>
      </c>
      <c r="DA17" s="13">
        <v>376</v>
      </c>
      <c r="DB17" s="13">
        <v>342</v>
      </c>
      <c r="DC17" s="13">
        <v>299</v>
      </c>
      <c r="DD17" s="13">
        <v>0</v>
      </c>
      <c r="DE17" s="13">
        <v>31</v>
      </c>
      <c r="DF17" s="13">
        <v>10</v>
      </c>
      <c r="DG17" s="13">
        <v>23</v>
      </c>
      <c r="DH17" s="13">
        <v>14</v>
      </c>
      <c r="DI17" s="13">
        <v>17</v>
      </c>
      <c r="DJ17" s="13">
        <v>8</v>
      </c>
      <c r="DK17" s="13">
        <v>0</v>
      </c>
      <c r="DL17" s="13">
        <v>0</v>
      </c>
      <c r="DM17" s="13">
        <v>44</v>
      </c>
      <c r="DN17" s="13">
        <v>78</v>
      </c>
      <c r="DO17" s="13">
        <v>170</v>
      </c>
      <c r="DP17" s="13">
        <v>256</v>
      </c>
      <c r="DQ17" s="13">
        <v>36</v>
      </c>
      <c r="DR17" s="13">
        <v>84</v>
      </c>
      <c r="DS17" s="13">
        <v>161</v>
      </c>
      <c r="DT17" s="13">
        <v>265</v>
      </c>
      <c r="DU17" s="13">
        <v>186</v>
      </c>
      <c r="DV17" s="106">
        <v>156</v>
      </c>
      <c r="DW17" s="1"/>
    </row>
    <row r="18" spans="1:127" ht="19.5" customHeight="1" thickTop="1" thickBot="1" x14ac:dyDescent="0.3">
      <c r="AU18" s="1"/>
      <c r="AV18" s="103">
        <v>16</v>
      </c>
      <c r="AW18" s="13">
        <v>6</v>
      </c>
      <c r="AX18" s="13" t="s">
        <v>11</v>
      </c>
      <c r="AY18" s="13">
        <v>57</v>
      </c>
      <c r="AZ18" s="13">
        <v>62</v>
      </c>
      <c r="BA18" s="13">
        <v>144</v>
      </c>
      <c r="BB18" s="13">
        <v>131</v>
      </c>
      <c r="BC18" s="13">
        <v>82</v>
      </c>
      <c r="BD18" s="13">
        <v>69</v>
      </c>
      <c r="BE18" s="13" t="s">
        <v>29</v>
      </c>
      <c r="BF18" s="13">
        <v>5</v>
      </c>
      <c r="BG18" s="13">
        <v>58</v>
      </c>
      <c r="BH18" s="13">
        <v>52</v>
      </c>
      <c r="BI18" s="580" t="s">
        <v>510</v>
      </c>
      <c r="BJ18" s="13">
        <v>1</v>
      </c>
      <c r="BK18" s="101">
        <f t="shared" si="10"/>
        <v>28.8</v>
      </c>
      <c r="BL18" s="102">
        <f t="shared" si="11"/>
        <v>26.2</v>
      </c>
      <c r="BM18" s="1"/>
      <c r="BY18" s="1"/>
      <c r="BZ18" s="6" t="s">
        <v>8250</v>
      </c>
      <c r="CA18" s="104"/>
      <c r="CB18" s="104">
        <f>SUM(CY3:CY29)</f>
        <v>28798</v>
      </c>
      <c r="CC18" s="7" t="s">
        <v>8187</v>
      </c>
      <c r="CD18" s="1"/>
      <c r="CE18" s="43" t="s">
        <v>8301</v>
      </c>
      <c r="CF18" s="44" t="s">
        <v>446</v>
      </c>
      <c r="CG18" s="13">
        <v>8</v>
      </c>
      <c r="CH18" s="13">
        <v>5</v>
      </c>
      <c r="CI18" s="13">
        <v>3</v>
      </c>
      <c r="CJ18" s="13">
        <v>0</v>
      </c>
      <c r="CK18" s="13">
        <v>7</v>
      </c>
      <c r="CL18" s="13">
        <v>1</v>
      </c>
      <c r="CM18" s="13">
        <f t="shared" si="14"/>
        <v>26</v>
      </c>
      <c r="CN18" s="13">
        <v>4.6749999999999998</v>
      </c>
      <c r="CO18" s="13">
        <f t="shared" si="15"/>
        <v>30.675000000000001</v>
      </c>
      <c r="CP18" s="13">
        <f t="shared" si="16"/>
        <v>62.5</v>
      </c>
      <c r="CQ18" s="13">
        <v>2646</v>
      </c>
      <c r="CR18" s="13">
        <v>2756</v>
      </c>
      <c r="CS18" s="13">
        <v>43</v>
      </c>
      <c r="CT18" s="13">
        <v>39</v>
      </c>
      <c r="CU18" s="13">
        <v>195</v>
      </c>
      <c r="CV18" s="13">
        <v>206</v>
      </c>
      <c r="CW18" s="13">
        <v>86</v>
      </c>
      <c r="CX18" s="13">
        <v>100</v>
      </c>
      <c r="CY18" s="13">
        <v>2387</v>
      </c>
      <c r="CZ18" s="13">
        <v>2295</v>
      </c>
      <c r="DA18" s="13">
        <v>363</v>
      </c>
      <c r="DB18" s="13">
        <v>382</v>
      </c>
      <c r="DC18" s="13">
        <v>278</v>
      </c>
      <c r="DD18" s="13">
        <v>280</v>
      </c>
      <c r="DE18" s="13">
        <v>35</v>
      </c>
      <c r="DF18" s="13">
        <v>15</v>
      </c>
      <c r="DG18" s="13">
        <v>31</v>
      </c>
      <c r="DH18" s="13">
        <v>14</v>
      </c>
      <c r="DI18" s="13">
        <v>18</v>
      </c>
      <c r="DJ18" s="13">
        <v>8</v>
      </c>
      <c r="DK18" s="13">
        <v>19</v>
      </c>
      <c r="DL18" s="13">
        <v>10</v>
      </c>
      <c r="DM18" s="13">
        <v>34</v>
      </c>
      <c r="DN18" s="13">
        <v>79</v>
      </c>
      <c r="DO18" s="13">
        <v>168</v>
      </c>
      <c r="DP18" s="13">
        <v>250</v>
      </c>
      <c r="DQ18" s="13">
        <v>31</v>
      </c>
      <c r="DR18" s="13">
        <v>60</v>
      </c>
      <c r="DS18" s="13">
        <v>142</v>
      </c>
      <c r="DT18" s="13">
        <v>218</v>
      </c>
      <c r="DU18" s="13">
        <v>163</v>
      </c>
      <c r="DV18" s="106">
        <v>280</v>
      </c>
      <c r="DW18" s="1"/>
    </row>
    <row r="19" spans="1:127" ht="19.5" customHeight="1" thickTop="1" thickBot="1" x14ac:dyDescent="0.3">
      <c r="AU19" s="1"/>
      <c r="AV19" s="103">
        <v>17</v>
      </c>
      <c r="AW19" s="13">
        <v>7</v>
      </c>
      <c r="AX19" s="13" t="s">
        <v>11</v>
      </c>
      <c r="AY19" s="13">
        <v>367</v>
      </c>
      <c r="AZ19" s="13">
        <v>330</v>
      </c>
      <c r="BA19" s="13">
        <v>647</v>
      </c>
      <c r="BB19" s="13">
        <v>582</v>
      </c>
      <c r="BC19" s="13">
        <v>257</v>
      </c>
      <c r="BD19" s="13">
        <v>252</v>
      </c>
      <c r="BE19" s="13" t="s">
        <v>38</v>
      </c>
      <c r="BF19" s="13">
        <v>3</v>
      </c>
      <c r="BG19" s="13">
        <v>173</v>
      </c>
      <c r="BH19" s="13">
        <v>148</v>
      </c>
      <c r="BI19" s="717" t="s">
        <v>560</v>
      </c>
      <c r="BJ19" s="13">
        <v>1</v>
      </c>
      <c r="BK19" s="101">
        <f t="shared" si="10"/>
        <v>107.83</v>
      </c>
      <c r="BL19" s="102">
        <f t="shared" si="11"/>
        <v>97</v>
      </c>
      <c r="BM19" s="1"/>
      <c r="BY19" s="1"/>
      <c r="BZ19" s="6" t="s">
        <v>8302</v>
      </c>
      <c r="CA19" s="104"/>
      <c r="CB19" s="104">
        <f>(QUOTIENT(CB18,6)+MOD(CB18,6)/10)</f>
        <v>4799.3999999999996</v>
      </c>
      <c r="CC19" s="7" t="s">
        <v>8204</v>
      </c>
      <c r="CD19" s="1"/>
      <c r="CE19" s="45" t="s">
        <v>8303</v>
      </c>
      <c r="CF19" s="46" t="s">
        <v>459</v>
      </c>
      <c r="CG19" s="13">
        <v>6</v>
      </c>
      <c r="CH19" s="13">
        <v>4</v>
      </c>
      <c r="CI19" s="13">
        <v>2</v>
      </c>
      <c r="CJ19" s="13">
        <v>0</v>
      </c>
      <c r="CK19" s="13">
        <v>2</v>
      </c>
      <c r="CL19" s="13">
        <v>3</v>
      </c>
      <c r="CM19" s="13">
        <f t="shared" si="14"/>
        <v>19.5</v>
      </c>
      <c r="CN19" s="13">
        <v>2.8140000000000009</v>
      </c>
      <c r="CO19" s="13">
        <f t="shared" si="15"/>
        <v>22.314</v>
      </c>
      <c r="CP19" s="13">
        <f t="shared" si="16"/>
        <v>66.67</v>
      </c>
      <c r="CQ19" s="13">
        <v>1806</v>
      </c>
      <c r="CR19" s="13">
        <v>1797</v>
      </c>
      <c r="CS19" s="13">
        <v>32</v>
      </c>
      <c r="CT19" s="13">
        <v>40</v>
      </c>
      <c r="CU19" s="13">
        <v>120</v>
      </c>
      <c r="CV19" s="13">
        <v>122</v>
      </c>
      <c r="CW19" s="13">
        <v>62</v>
      </c>
      <c r="CX19" s="13">
        <v>59</v>
      </c>
      <c r="CY19" s="13">
        <v>1736</v>
      </c>
      <c r="CZ19" s="13">
        <v>1671</v>
      </c>
      <c r="DA19" s="13">
        <v>333</v>
      </c>
      <c r="DB19" s="13">
        <v>336</v>
      </c>
      <c r="DC19" s="13">
        <v>271</v>
      </c>
      <c r="DD19" s="13">
        <v>0</v>
      </c>
      <c r="DE19" s="13">
        <v>22</v>
      </c>
      <c r="DF19" s="13">
        <v>17</v>
      </c>
      <c r="DG19" s="13">
        <v>26</v>
      </c>
      <c r="DH19" s="13">
        <v>14</v>
      </c>
      <c r="DI19" s="13">
        <v>18</v>
      </c>
      <c r="DJ19" s="13">
        <v>5</v>
      </c>
      <c r="DK19" s="13">
        <v>0</v>
      </c>
      <c r="DL19" s="13">
        <v>0</v>
      </c>
      <c r="DM19" s="13">
        <v>35</v>
      </c>
      <c r="DN19" s="13">
        <v>79</v>
      </c>
      <c r="DO19" s="13">
        <v>156</v>
      </c>
      <c r="DP19" s="13">
        <v>263</v>
      </c>
      <c r="DQ19" s="13">
        <v>27</v>
      </c>
      <c r="DR19" s="13">
        <v>67</v>
      </c>
      <c r="DS19" s="13">
        <v>167</v>
      </c>
      <c r="DT19" s="13">
        <v>266</v>
      </c>
      <c r="DU19" s="13">
        <v>180</v>
      </c>
      <c r="DV19" s="106">
        <v>138</v>
      </c>
      <c r="DW19" s="1"/>
    </row>
    <row r="20" spans="1:127" ht="19.5" customHeight="1" thickTop="1" thickBot="1" x14ac:dyDescent="0.3">
      <c r="AU20" s="1"/>
      <c r="AV20" s="103">
        <v>18</v>
      </c>
      <c r="AW20" s="13">
        <v>7</v>
      </c>
      <c r="AX20" s="13" t="s">
        <v>11</v>
      </c>
      <c r="AY20" s="13">
        <v>136</v>
      </c>
      <c r="AZ20" s="13">
        <v>133</v>
      </c>
      <c r="BA20" s="13">
        <v>266</v>
      </c>
      <c r="BB20" s="13">
        <v>273</v>
      </c>
      <c r="BC20" s="13">
        <v>120</v>
      </c>
      <c r="BD20" s="13">
        <v>140</v>
      </c>
      <c r="BE20" s="13" t="s">
        <v>47</v>
      </c>
      <c r="BF20" s="13">
        <v>3</v>
      </c>
      <c r="BG20" s="13">
        <v>122</v>
      </c>
      <c r="BH20" s="13">
        <v>133</v>
      </c>
      <c r="BI20" s="324" t="s">
        <v>446</v>
      </c>
      <c r="BJ20" s="13">
        <v>1</v>
      </c>
      <c r="BK20" s="101">
        <f t="shared" si="10"/>
        <v>44.33</v>
      </c>
      <c r="BL20" s="102">
        <f t="shared" si="11"/>
        <v>45.5</v>
      </c>
      <c r="BM20" s="1"/>
      <c r="BY20" s="1"/>
      <c r="BZ20" s="6" t="s">
        <v>8304</v>
      </c>
      <c r="CA20" s="104"/>
      <c r="CB20" s="104">
        <f>ROUND(CB3*6/CB18,2)</f>
        <v>6.69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1</v>
      </c>
      <c r="CI20" s="13">
        <v>1</v>
      </c>
      <c r="CJ20" s="13">
        <v>0</v>
      </c>
      <c r="CK20" s="13">
        <v>0</v>
      </c>
      <c r="CL20" s="13">
        <v>2</v>
      </c>
      <c r="CM20" s="13">
        <f t="shared" si="14"/>
        <v>5</v>
      </c>
      <c r="CN20" s="13">
        <v>0.27799999999999869</v>
      </c>
      <c r="CO20" s="13">
        <f t="shared" si="15"/>
        <v>5.2779999999999987</v>
      </c>
      <c r="CP20" s="13">
        <f t="shared" si="16"/>
        <v>50</v>
      </c>
      <c r="CQ20" s="13">
        <v>619</v>
      </c>
      <c r="CR20" s="13">
        <v>619</v>
      </c>
      <c r="CS20" s="13">
        <v>16</v>
      </c>
      <c r="CT20" s="13">
        <v>16</v>
      </c>
      <c r="CU20" s="13">
        <v>43</v>
      </c>
      <c r="CV20" s="13">
        <v>39</v>
      </c>
      <c r="CW20" s="13">
        <v>21</v>
      </c>
      <c r="CX20" s="13">
        <v>21</v>
      </c>
      <c r="CY20" s="13">
        <v>568</v>
      </c>
      <c r="CZ20" s="13">
        <v>569</v>
      </c>
      <c r="DA20" s="13">
        <v>310</v>
      </c>
      <c r="DB20" s="13">
        <v>312</v>
      </c>
      <c r="DC20" s="13">
        <v>309</v>
      </c>
      <c r="DD20" s="13">
        <v>0</v>
      </c>
      <c r="DE20" s="13">
        <v>27</v>
      </c>
      <c r="DF20" s="13">
        <v>14</v>
      </c>
      <c r="DG20" s="13">
        <v>23</v>
      </c>
      <c r="DH20" s="13">
        <v>14</v>
      </c>
      <c r="DI20" s="13">
        <v>16</v>
      </c>
      <c r="DJ20" s="13">
        <v>7</v>
      </c>
      <c r="DK20" s="13">
        <v>0</v>
      </c>
      <c r="DL20" s="13">
        <v>0</v>
      </c>
      <c r="DM20" s="13">
        <v>38</v>
      </c>
      <c r="DN20" s="13">
        <v>89</v>
      </c>
      <c r="DO20" s="13">
        <v>173</v>
      </c>
      <c r="DP20" s="13">
        <v>269</v>
      </c>
      <c r="DQ20" s="13">
        <v>37</v>
      </c>
      <c r="DR20" s="13">
        <v>67</v>
      </c>
      <c r="DS20" s="13">
        <v>167</v>
      </c>
      <c r="DT20" s="13">
        <v>259</v>
      </c>
      <c r="DU20" s="13">
        <v>137</v>
      </c>
      <c r="DV20" s="106">
        <v>118</v>
      </c>
      <c r="DW20" s="1"/>
    </row>
    <row r="21" spans="1:127" ht="19.5" customHeight="1" thickTop="1" thickBot="1" x14ac:dyDescent="0.3">
      <c r="AU21" s="1"/>
      <c r="AV21" s="103">
        <v>19</v>
      </c>
      <c r="AW21" s="13">
        <v>7</v>
      </c>
      <c r="AX21" s="13" t="s">
        <v>11</v>
      </c>
      <c r="AY21" s="13">
        <v>64</v>
      </c>
      <c r="AZ21" s="13">
        <v>70</v>
      </c>
      <c r="BA21" s="13">
        <v>124</v>
      </c>
      <c r="BB21" s="13">
        <v>135</v>
      </c>
      <c r="BC21" s="13">
        <v>58</v>
      </c>
      <c r="BD21" s="13">
        <v>65</v>
      </c>
      <c r="BE21" s="13" t="s">
        <v>56</v>
      </c>
      <c r="BF21" s="13">
        <v>4</v>
      </c>
      <c r="BG21" s="13">
        <v>37</v>
      </c>
      <c r="BH21" s="13">
        <v>50</v>
      </c>
      <c r="BI21" s="580" t="s">
        <v>510</v>
      </c>
      <c r="BJ21" s="13">
        <v>2</v>
      </c>
      <c r="BK21" s="101">
        <f t="shared" si="10"/>
        <v>24.8</v>
      </c>
      <c r="BL21" s="102">
        <f t="shared" si="11"/>
        <v>27</v>
      </c>
      <c r="BM21" s="1"/>
      <c r="BY21" s="1"/>
      <c r="BZ21" s="6" t="s">
        <v>8307</v>
      </c>
      <c r="CA21" s="104"/>
      <c r="CB21" s="104">
        <f>ROUND(CB3/CA1,2)</f>
        <v>320.97000000000003</v>
      </c>
      <c r="CC21" s="7" t="s">
        <v>8184</v>
      </c>
      <c r="CD21" s="1"/>
      <c r="CE21" s="49" t="s">
        <v>8308</v>
      </c>
      <c r="CF21" s="50" t="s">
        <v>502</v>
      </c>
      <c r="CG21" s="13">
        <v>4</v>
      </c>
      <c r="CH21" s="13">
        <v>3</v>
      </c>
      <c r="CI21" s="13">
        <v>1</v>
      </c>
      <c r="CJ21" s="13">
        <v>0</v>
      </c>
      <c r="CK21" s="13">
        <v>3</v>
      </c>
      <c r="CL21" s="13">
        <v>3</v>
      </c>
      <c r="CM21" s="13">
        <f t="shared" si="14"/>
        <v>19</v>
      </c>
      <c r="CN21" s="13">
        <v>3.3519999999999999</v>
      </c>
      <c r="CO21" s="13">
        <f t="shared" si="15"/>
        <v>22.352</v>
      </c>
      <c r="CP21" s="13">
        <f t="shared" si="16"/>
        <v>75</v>
      </c>
      <c r="CQ21" s="13">
        <v>1048</v>
      </c>
      <c r="CR21" s="13">
        <v>1055</v>
      </c>
      <c r="CS21" s="13">
        <v>33</v>
      </c>
      <c r="CT21" s="13">
        <v>21</v>
      </c>
      <c r="CU21" s="13">
        <v>87</v>
      </c>
      <c r="CV21" s="13">
        <v>71</v>
      </c>
      <c r="CW21" s="13">
        <v>30</v>
      </c>
      <c r="CX21" s="13">
        <v>30</v>
      </c>
      <c r="CY21" s="13">
        <v>994</v>
      </c>
      <c r="CZ21" s="13">
        <v>987</v>
      </c>
      <c r="DA21" s="13">
        <v>313</v>
      </c>
      <c r="DB21" s="13">
        <v>315</v>
      </c>
      <c r="DC21" s="13">
        <v>195</v>
      </c>
      <c r="DD21" s="13">
        <v>0</v>
      </c>
      <c r="DE21" s="13">
        <v>27</v>
      </c>
      <c r="DF21" s="13">
        <v>10</v>
      </c>
      <c r="DG21" s="13">
        <v>23</v>
      </c>
      <c r="DH21" s="13">
        <v>12</v>
      </c>
      <c r="DI21" s="13">
        <v>15</v>
      </c>
      <c r="DJ21" s="13">
        <v>5</v>
      </c>
      <c r="DK21" s="13">
        <v>0</v>
      </c>
      <c r="DL21" s="13">
        <v>0</v>
      </c>
      <c r="DM21" s="13">
        <v>38</v>
      </c>
      <c r="DN21" s="13">
        <v>79</v>
      </c>
      <c r="DO21" s="13">
        <v>172</v>
      </c>
      <c r="DP21" s="13">
        <v>286</v>
      </c>
      <c r="DQ21" s="13">
        <v>29</v>
      </c>
      <c r="DR21" s="13">
        <v>76</v>
      </c>
      <c r="DS21" s="13">
        <v>166</v>
      </c>
      <c r="DT21" s="13">
        <v>258</v>
      </c>
      <c r="DU21" s="13">
        <v>121</v>
      </c>
      <c r="DV21" s="106">
        <v>192</v>
      </c>
      <c r="DW21" s="1"/>
    </row>
    <row r="22" spans="1:127" ht="19.5" customHeight="1" thickTop="1" thickBot="1" x14ac:dyDescent="0.3">
      <c r="AU22" s="1"/>
      <c r="AV22" s="103">
        <v>20</v>
      </c>
      <c r="AW22" s="13">
        <v>10</v>
      </c>
      <c r="AX22" s="13" t="s">
        <v>11</v>
      </c>
      <c r="AY22" s="13">
        <v>213</v>
      </c>
      <c r="AZ22" s="13">
        <v>188</v>
      </c>
      <c r="BA22" s="13">
        <v>403</v>
      </c>
      <c r="BB22" s="13">
        <v>342</v>
      </c>
      <c r="BC22" s="13">
        <v>170</v>
      </c>
      <c r="BD22" s="13">
        <v>154</v>
      </c>
      <c r="BE22" s="13" t="s">
        <v>65</v>
      </c>
      <c r="BF22" s="13">
        <v>3</v>
      </c>
      <c r="BG22" s="13">
        <v>99</v>
      </c>
      <c r="BH22" s="13">
        <v>77</v>
      </c>
      <c r="BI22" s="450" t="s">
        <v>446</v>
      </c>
      <c r="BJ22" s="13">
        <v>2</v>
      </c>
      <c r="BK22" s="101">
        <f t="shared" si="10"/>
        <v>50.38</v>
      </c>
      <c r="BL22" s="102">
        <f t="shared" si="11"/>
        <v>42.75</v>
      </c>
      <c r="BM22" s="1"/>
      <c r="BY22" s="1"/>
      <c r="BZ22" s="6" t="s">
        <v>8309</v>
      </c>
      <c r="CA22" s="104"/>
      <c r="CB22" s="104">
        <f>ROUND(CB7/CA1,2)</f>
        <v>5.8</v>
      </c>
      <c r="CC22" s="7" t="s">
        <v>8283</v>
      </c>
      <c r="CD22" s="1"/>
      <c r="CE22" s="51" t="s">
        <v>8310</v>
      </c>
      <c r="CF22" s="52" t="s">
        <v>415</v>
      </c>
      <c r="CG22" s="13">
        <v>2</v>
      </c>
      <c r="CH22" s="13">
        <v>1</v>
      </c>
      <c r="CI22" s="13">
        <v>1</v>
      </c>
      <c r="CJ22" s="13">
        <v>0</v>
      </c>
      <c r="CK22" s="13">
        <v>1</v>
      </c>
      <c r="CL22" s="13">
        <v>1</v>
      </c>
      <c r="CM22" s="13">
        <f t="shared" si="14"/>
        <v>5</v>
      </c>
      <c r="CN22" s="13">
        <v>0.5</v>
      </c>
      <c r="CO22" s="13">
        <f t="shared" si="15"/>
        <v>5.5</v>
      </c>
      <c r="CP22" s="13">
        <f t="shared" si="16"/>
        <v>50</v>
      </c>
      <c r="CQ22" s="13">
        <v>666</v>
      </c>
      <c r="CR22" s="13">
        <v>691</v>
      </c>
      <c r="CS22" s="13">
        <v>12</v>
      </c>
      <c r="CT22" s="13">
        <v>13</v>
      </c>
      <c r="CU22" s="13">
        <v>52</v>
      </c>
      <c r="CV22" s="13">
        <v>53</v>
      </c>
      <c r="CW22" s="13">
        <v>16</v>
      </c>
      <c r="CX22" s="13">
        <v>28</v>
      </c>
      <c r="CY22" s="13">
        <v>600</v>
      </c>
      <c r="CZ22" s="13">
        <v>581</v>
      </c>
      <c r="DA22" s="13">
        <v>344</v>
      </c>
      <c r="DB22" s="13">
        <v>379</v>
      </c>
      <c r="DC22" s="13">
        <v>322</v>
      </c>
      <c r="DD22" s="13">
        <v>0</v>
      </c>
      <c r="DE22" s="13">
        <v>28</v>
      </c>
      <c r="DF22" s="13">
        <v>10</v>
      </c>
      <c r="DG22" s="13">
        <v>36</v>
      </c>
      <c r="DH22" s="13">
        <v>14</v>
      </c>
      <c r="DI22" s="13">
        <v>24</v>
      </c>
      <c r="DJ22" s="13">
        <v>6</v>
      </c>
      <c r="DK22" s="13">
        <v>0</v>
      </c>
      <c r="DL22" s="13">
        <v>0</v>
      </c>
      <c r="DM22" s="13">
        <v>33</v>
      </c>
      <c r="DN22" s="13">
        <v>92</v>
      </c>
      <c r="DO22" s="13">
        <v>180</v>
      </c>
      <c r="DP22" s="13">
        <v>266</v>
      </c>
      <c r="DQ22" s="13">
        <v>38</v>
      </c>
      <c r="DR22" s="13">
        <v>79</v>
      </c>
      <c r="DS22" s="13">
        <v>145</v>
      </c>
      <c r="DT22" s="13">
        <v>221</v>
      </c>
      <c r="DU22" s="13">
        <v>108</v>
      </c>
      <c r="DV22" s="106">
        <v>203</v>
      </c>
      <c r="DW22" s="1"/>
    </row>
    <row r="23" spans="1:127" ht="19.5" customHeight="1" thickTop="1" thickBot="1" x14ac:dyDescent="0.3">
      <c r="AU23" s="1"/>
      <c r="AV23" s="103">
        <v>21</v>
      </c>
      <c r="AW23" s="13">
        <v>2</v>
      </c>
      <c r="AX23" s="13" t="s">
        <v>11</v>
      </c>
      <c r="AY23" s="13">
        <v>94</v>
      </c>
      <c r="AZ23" s="13">
        <v>64</v>
      </c>
      <c r="BA23" s="13">
        <v>169</v>
      </c>
      <c r="BB23" s="13">
        <v>120</v>
      </c>
      <c r="BC23" s="13">
        <v>72</v>
      </c>
      <c r="BD23" s="13">
        <v>56</v>
      </c>
      <c r="BE23" s="13" t="s">
        <v>74</v>
      </c>
      <c r="BF23" s="13">
        <v>7</v>
      </c>
      <c r="BG23" s="13">
        <v>145</v>
      </c>
      <c r="BH23" s="13">
        <v>102</v>
      </c>
      <c r="BI23" s="248" t="s">
        <v>463</v>
      </c>
      <c r="BJ23" s="13">
        <v>1</v>
      </c>
      <c r="BK23" s="101">
        <f t="shared" si="10"/>
        <v>169</v>
      </c>
      <c r="BL23" s="102">
        <f t="shared" si="11"/>
        <v>120</v>
      </c>
      <c r="BM23" s="1"/>
      <c r="BY23" s="1"/>
      <c r="BZ23" s="6" t="s">
        <v>8311</v>
      </c>
      <c r="CA23" s="104"/>
      <c r="CB23" s="104">
        <f>ROUND(CB8/CA1,2)</f>
        <v>23.25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2</v>
      </c>
      <c r="CI23" s="13">
        <v>0</v>
      </c>
      <c r="CJ23" s="13">
        <v>0</v>
      </c>
      <c r="CK23" s="13">
        <v>1</v>
      </c>
      <c r="CL23" s="13">
        <v>1</v>
      </c>
      <c r="CM23" s="13">
        <f t="shared" si="14"/>
        <v>11</v>
      </c>
      <c r="CN23" s="13">
        <v>1.379999999999999</v>
      </c>
      <c r="CO23" s="13">
        <f t="shared" si="15"/>
        <v>12.379999999999999</v>
      </c>
      <c r="CP23" s="13">
        <f t="shared" si="16"/>
        <v>100</v>
      </c>
      <c r="CQ23" s="13">
        <v>646</v>
      </c>
      <c r="CR23" s="13">
        <v>666</v>
      </c>
      <c r="CS23" s="13">
        <v>10</v>
      </c>
      <c r="CT23" s="13">
        <v>9</v>
      </c>
      <c r="CU23" s="13">
        <v>44</v>
      </c>
      <c r="CV23" s="13">
        <v>52</v>
      </c>
      <c r="CW23" s="13">
        <v>19</v>
      </c>
      <c r="CX23" s="13">
        <v>26</v>
      </c>
      <c r="CY23" s="13">
        <v>600</v>
      </c>
      <c r="CZ23" s="13">
        <v>561</v>
      </c>
      <c r="DA23" s="13">
        <v>326</v>
      </c>
      <c r="DB23" s="13">
        <v>338</v>
      </c>
      <c r="DC23" s="13">
        <v>320</v>
      </c>
      <c r="DD23" s="13">
        <v>0</v>
      </c>
      <c r="DE23" s="13">
        <v>24</v>
      </c>
      <c r="DF23" s="13">
        <v>12</v>
      </c>
      <c r="DG23" s="13">
        <v>33</v>
      </c>
      <c r="DH23" s="13">
        <v>16</v>
      </c>
      <c r="DI23" s="13">
        <v>20</v>
      </c>
      <c r="DJ23" s="13">
        <v>7</v>
      </c>
      <c r="DK23" s="13">
        <v>0</v>
      </c>
      <c r="DL23" s="13">
        <v>0</v>
      </c>
      <c r="DM23" s="13">
        <v>45</v>
      </c>
      <c r="DN23" s="13">
        <v>91</v>
      </c>
      <c r="DO23" s="13">
        <v>172</v>
      </c>
      <c r="DP23" s="13">
        <v>281</v>
      </c>
      <c r="DQ23" s="13">
        <v>45</v>
      </c>
      <c r="DR23" s="13">
        <v>81</v>
      </c>
      <c r="DS23" s="13">
        <v>161</v>
      </c>
      <c r="DT23" s="13">
        <v>231</v>
      </c>
      <c r="DU23" s="13">
        <v>188</v>
      </c>
      <c r="DV23" s="106">
        <v>217</v>
      </c>
      <c r="DW23" s="1"/>
    </row>
    <row r="24" spans="1:127" ht="19.5" customHeight="1" thickTop="1" thickBot="1" x14ac:dyDescent="0.3">
      <c r="AU24" s="1"/>
      <c r="AV24" s="103">
        <v>22</v>
      </c>
      <c r="AW24" s="13">
        <v>6</v>
      </c>
      <c r="AX24" s="13" t="s">
        <v>11</v>
      </c>
      <c r="AY24" s="13">
        <v>48</v>
      </c>
      <c r="AZ24" s="13">
        <v>62</v>
      </c>
      <c r="BA24" s="13">
        <v>176</v>
      </c>
      <c r="BB24" s="13">
        <v>164</v>
      </c>
      <c r="BC24" s="13">
        <v>119</v>
      </c>
      <c r="BD24" s="13">
        <v>102</v>
      </c>
      <c r="BE24" s="13" t="s">
        <v>83</v>
      </c>
      <c r="BF24" s="13">
        <v>4</v>
      </c>
      <c r="BG24" s="13">
        <v>58</v>
      </c>
      <c r="BH24" s="13">
        <v>55</v>
      </c>
      <c r="BI24" s="714" t="s">
        <v>446</v>
      </c>
      <c r="BJ24" s="13">
        <v>0</v>
      </c>
      <c r="BK24" s="101">
        <f t="shared" si="10"/>
        <v>29.33</v>
      </c>
      <c r="BL24" s="102">
        <f t="shared" si="11"/>
        <v>27.33</v>
      </c>
      <c r="BM24" s="1"/>
      <c r="BY24" s="1"/>
      <c r="BZ24" s="6" t="s">
        <v>8313</v>
      </c>
      <c r="CA24" s="104"/>
      <c r="CB24" s="104">
        <f>ROUND(CB11/CA1,2)</f>
        <v>10.82</v>
      </c>
      <c r="CC24" s="7" t="s">
        <v>8186</v>
      </c>
      <c r="CD24" s="1"/>
      <c r="CE24" s="55" t="s">
        <v>8314</v>
      </c>
      <c r="CF24" s="56" t="s">
        <v>451</v>
      </c>
      <c r="CG24" s="13">
        <v>8</v>
      </c>
      <c r="CH24" s="13">
        <v>4</v>
      </c>
      <c r="CI24" s="13">
        <v>4</v>
      </c>
      <c r="CJ24" s="13">
        <v>0</v>
      </c>
      <c r="CK24" s="13">
        <v>4</v>
      </c>
      <c r="CL24" s="13">
        <v>4</v>
      </c>
      <c r="CM24" s="13">
        <f t="shared" si="14"/>
        <v>20</v>
      </c>
      <c r="CN24" s="13">
        <v>0.15099999999999941</v>
      </c>
      <c r="CO24" s="13">
        <f t="shared" si="15"/>
        <v>20.151</v>
      </c>
      <c r="CP24" s="13">
        <f t="shared" si="16"/>
        <v>50</v>
      </c>
      <c r="CQ24" s="13">
        <v>2625</v>
      </c>
      <c r="CR24" s="13">
        <v>2678</v>
      </c>
      <c r="CS24" s="13">
        <v>54</v>
      </c>
      <c r="CT24" s="13">
        <v>44</v>
      </c>
      <c r="CU24" s="13">
        <v>195</v>
      </c>
      <c r="CV24" s="13">
        <v>191</v>
      </c>
      <c r="CW24" s="13">
        <v>92</v>
      </c>
      <c r="CX24" s="13">
        <v>92</v>
      </c>
      <c r="CY24" s="13">
        <v>2307</v>
      </c>
      <c r="CZ24" s="13">
        <v>2368</v>
      </c>
      <c r="DA24" s="13">
        <v>348</v>
      </c>
      <c r="DB24" s="13">
        <v>351</v>
      </c>
      <c r="DC24" s="13">
        <v>290</v>
      </c>
      <c r="DD24" s="13">
        <v>0</v>
      </c>
      <c r="DE24" s="13">
        <v>31</v>
      </c>
      <c r="DF24" s="13">
        <v>15</v>
      </c>
      <c r="DG24" s="13">
        <v>30</v>
      </c>
      <c r="DH24" s="13">
        <v>18</v>
      </c>
      <c r="DI24" s="13">
        <v>20</v>
      </c>
      <c r="DJ24" s="13">
        <v>6</v>
      </c>
      <c r="DK24" s="13">
        <v>0</v>
      </c>
      <c r="DL24" s="13">
        <v>0</v>
      </c>
      <c r="DM24" s="13">
        <v>31</v>
      </c>
      <c r="DN24" s="13">
        <v>72</v>
      </c>
      <c r="DO24" s="13">
        <v>144</v>
      </c>
      <c r="DP24" s="13">
        <v>247</v>
      </c>
      <c r="DQ24" s="13">
        <v>28</v>
      </c>
      <c r="DR24" s="13">
        <v>66</v>
      </c>
      <c r="DS24" s="13">
        <v>162</v>
      </c>
      <c r="DT24" s="13">
        <v>234</v>
      </c>
      <c r="DU24" s="13">
        <v>240</v>
      </c>
      <c r="DV24" s="106">
        <v>321</v>
      </c>
      <c r="DW24" s="1"/>
    </row>
    <row r="25" spans="1:127" ht="19.5" customHeight="1" thickTop="1" thickBot="1" x14ac:dyDescent="0.3">
      <c r="AU25" s="1"/>
      <c r="AV25" s="103">
        <v>23</v>
      </c>
      <c r="AW25" s="13">
        <v>5</v>
      </c>
      <c r="AX25" s="13" t="s">
        <v>11</v>
      </c>
      <c r="AY25" s="13">
        <v>122</v>
      </c>
      <c r="AZ25" s="13">
        <v>154</v>
      </c>
      <c r="BA25" s="13">
        <v>338</v>
      </c>
      <c r="BB25" s="13">
        <v>316</v>
      </c>
      <c r="BC25" s="13">
        <v>197</v>
      </c>
      <c r="BD25" s="13">
        <v>162</v>
      </c>
      <c r="BE25" s="13" t="s">
        <v>92</v>
      </c>
      <c r="BF25" s="13">
        <v>8</v>
      </c>
      <c r="BG25" s="13">
        <v>132</v>
      </c>
      <c r="BH25" s="13">
        <v>117</v>
      </c>
      <c r="BI25" s="285" t="s">
        <v>548</v>
      </c>
      <c r="BJ25" s="13">
        <v>1</v>
      </c>
      <c r="BK25" s="101">
        <f t="shared" si="10"/>
        <v>84.5</v>
      </c>
      <c r="BL25" s="102">
        <f t="shared" si="11"/>
        <v>79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8</v>
      </c>
      <c r="CH25" s="13">
        <v>4</v>
      </c>
      <c r="CI25" s="13">
        <v>4</v>
      </c>
      <c r="CJ25" s="13">
        <v>0</v>
      </c>
      <c r="CK25" s="13">
        <v>3</v>
      </c>
      <c r="CL25" s="13">
        <v>4</v>
      </c>
      <c r="CM25" s="13">
        <f t="shared" si="14"/>
        <v>18.5</v>
      </c>
      <c r="CN25" s="13">
        <v>-0.4280000000000006</v>
      </c>
      <c r="CO25" s="13">
        <f t="shared" si="15"/>
        <v>18.071999999999999</v>
      </c>
      <c r="CP25" s="13">
        <f t="shared" si="16"/>
        <v>50</v>
      </c>
      <c r="CQ25" s="13">
        <v>2602</v>
      </c>
      <c r="CR25" s="13">
        <v>2564</v>
      </c>
      <c r="CS25" s="13">
        <v>46</v>
      </c>
      <c r="CT25" s="13">
        <v>52</v>
      </c>
      <c r="CU25" s="13">
        <v>174</v>
      </c>
      <c r="CV25" s="13">
        <v>161</v>
      </c>
      <c r="CW25" s="13">
        <v>97</v>
      </c>
      <c r="CX25" s="13">
        <v>86</v>
      </c>
      <c r="CY25" s="13">
        <v>2276</v>
      </c>
      <c r="CZ25" s="13">
        <v>2304</v>
      </c>
      <c r="DA25" s="13">
        <v>368</v>
      </c>
      <c r="DB25" s="13">
        <v>355</v>
      </c>
      <c r="DC25" s="13">
        <v>289</v>
      </c>
      <c r="DD25" s="13">
        <v>290</v>
      </c>
      <c r="DE25" s="13">
        <v>26</v>
      </c>
      <c r="DF25" s="13">
        <v>15</v>
      </c>
      <c r="DG25" s="13">
        <v>24</v>
      </c>
      <c r="DH25" s="13">
        <v>18</v>
      </c>
      <c r="DI25" s="13">
        <v>12</v>
      </c>
      <c r="DJ25" s="13">
        <v>9</v>
      </c>
      <c r="DK25" s="13">
        <v>17</v>
      </c>
      <c r="DL25" s="13">
        <v>7</v>
      </c>
      <c r="DM25" s="13">
        <v>31</v>
      </c>
      <c r="DN25" s="13">
        <v>69</v>
      </c>
      <c r="DO25" s="13">
        <v>160</v>
      </c>
      <c r="DP25" s="13">
        <v>239</v>
      </c>
      <c r="DQ25" s="13">
        <v>37</v>
      </c>
      <c r="DR25" s="13">
        <v>75</v>
      </c>
      <c r="DS25" s="13">
        <v>143</v>
      </c>
      <c r="DT25" s="13">
        <v>235</v>
      </c>
      <c r="DU25" s="13">
        <v>199</v>
      </c>
      <c r="DV25" s="106">
        <v>156</v>
      </c>
      <c r="DW25" s="1"/>
    </row>
    <row r="26" spans="1:127" ht="19.5" customHeight="1" thickTop="1" thickBot="1" x14ac:dyDescent="0.3">
      <c r="AU26" s="1"/>
      <c r="AV26" s="103">
        <v>24</v>
      </c>
      <c r="AW26" s="13">
        <v>10</v>
      </c>
      <c r="AX26" s="13" t="s">
        <v>11</v>
      </c>
      <c r="AY26" s="13">
        <v>349</v>
      </c>
      <c r="AZ26" s="13">
        <v>316</v>
      </c>
      <c r="BA26" s="13">
        <v>657</v>
      </c>
      <c r="BB26" s="13">
        <v>598</v>
      </c>
      <c r="BC26" s="13">
        <v>284</v>
      </c>
      <c r="BD26" s="13">
        <v>282</v>
      </c>
      <c r="BE26" s="13" t="s">
        <v>101</v>
      </c>
      <c r="BF26" s="13">
        <v>1</v>
      </c>
      <c r="BG26" s="13">
        <v>272</v>
      </c>
      <c r="BH26" s="13">
        <v>255</v>
      </c>
      <c r="BI26" s="280" t="s">
        <v>540</v>
      </c>
      <c r="BJ26" s="13">
        <v>1</v>
      </c>
      <c r="BK26" s="101">
        <f t="shared" si="10"/>
        <v>73</v>
      </c>
      <c r="BL26" s="102">
        <f t="shared" si="11"/>
        <v>66.44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2</v>
      </c>
      <c r="CH26" s="13">
        <v>2</v>
      </c>
      <c r="CI26" s="13">
        <v>0</v>
      </c>
      <c r="CJ26" s="13">
        <v>0</v>
      </c>
      <c r="CK26" s="13">
        <v>1</v>
      </c>
      <c r="CL26" s="13">
        <v>1</v>
      </c>
      <c r="CM26" s="13">
        <f t="shared" si="14"/>
        <v>11</v>
      </c>
      <c r="CN26" s="13">
        <v>8.0000000000000071E-2</v>
      </c>
      <c r="CO26" s="13">
        <f t="shared" si="15"/>
        <v>11.08</v>
      </c>
      <c r="CP26" s="13">
        <f t="shared" si="16"/>
        <v>100</v>
      </c>
      <c r="CQ26" s="13">
        <v>652</v>
      </c>
      <c r="CR26" s="13">
        <v>656</v>
      </c>
      <c r="CS26" s="13">
        <v>12</v>
      </c>
      <c r="CT26" s="13">
        <v>11</v>
      </c>
      <c r="CU26" s="13">
        <v>54</v>
      </c>
      <c r="CV26" s="13">
        <v>50</v>
      </c>
      <c r="CW26" s="13">
        <v>21</v>
      </c>
      <c r="CX26" s="13">
        <v>23</v>
      </c>
      <c r="CY26" s="13">
        <v>600</v>
      </c>
      <c r="CZ26" s="13">
        <v>596</v>
      </c>
      <c r="DA26" s="13">
        <v>345</v>
      </c>
      <c r="DB26" s="13">
        <v>347</v>
      </c>
      <c r="DC26" s="13">
        <v>307</v>
      </c>
      <c r="DD26" s="13">
        <v>309</v>
      </c>
      <c r="DE26" s="13">
        <v>31</v>
      </c>
      <c r="DF26" s="13">
        <v>11</v>
      </c>
      <c r="DG26" s="13">
        <v>29</v>
      </c>
      <c r="DH26" s="13">
        <v>13</v>
      </c>
      <c r="DI26" s="13">
        <v>23</v>
      </c>
      <c r="DJ26" s="13">
        <v>10</v>
      </c>
      <c r="DK26" s="13">
        <v>21</v>
      </c>
      <c r="DL26" s="13">
        <v>10</v>
      </c>
      <c r="DM26" s="13">
        <v>54</v>
      </c>
      <c r="DN26" s="13">
        <v>91</v>
      </c>
      <c r="DO26" s="13">
        <v>184</v>
      </c>
      <c r="DP26" s="13">
        <v>256</v>
      </c>
      <c r="DQ26" s="13">
        <v>46</v>
      </c>
      <c r="DR26" s="13">
        <v>89</v>
      </c>
      <c r="DS26" s="13">
        <v>173</v>
      </c>
      <c r="DT26" s="13">
        <v>260</v>
      </c>
      <c r="DU26" s="13">
        <v>128</v>
      </c>
      <c r="DV26" s="106">
        <v>317</v>
      </c>
      <c r="DW26" s="1"/>
    </row>
    <row r="27" spans="1:127" ht="19.5" customHeight="1" thickTop="1" thickBot="1" x14ac:dyDescent="0.3">
      <c r="AU27" s="1"/>
      <c r="AV27" s="103">
        <v>25</v>
      </c>
      <c r="AW27" s="13">
        <v>4</v>
      </c>
      <c r="AX27" s="13" t="s">
        <v>11</v>
      </c>
      <c r="AY27" s="13">
        <v>51</v>
      </c>
      <c r="AZ27" s="13">
        <v>47</v>
      </c>
      <c r="BA27" s="13">
        <v>103</v>
      </c>
      <c r="BB27" s="13">
        <v>88</v>
      </c>
      <c r="BC27" s="13">
        <v>47</v>
      </c>
      <c r="BD27" s="13">
        <v>41</v>
      </c>
      <c r="BE27" s="13" t="s">
        <v>110</v>
      </c>
      <c r="BF27" s="13">
        <v>4</v>
      </c>
      <c r="BG27" s="13">
        <v>39</v>
      </c>
      <c r="BH27" s="13">
        <v>39</v>
      </c>
      <c r="BI27" s="558" t="s">
        <v>540</v>
      </c>
      <c r="BJ27" s="13">
        <v>1</v>
      </c>
      <c r="BK27" s="101">
        <f t="shared" si="10"/>
        <v>34.33</v>
      </c>
      <c r="BL27" s="102">
        <f t="shared" si="11"/>
        <v>29.33</v>
      </c>
      <c r="BM27" s="1"/>
      <c r="BY27" s="1"/>
      <c r="BZ27" s="6" t="s">
        <v>8243</v>
      </c>
      <c r="CA27" s="104"/>
      <c r="CB27" s="104">
        <f>SUM(CR3:CR29)</f>
        <v>32656</v>
      </c>
      <c r="CC27" s="7" t="s">
        <v>8184</v>
      </c>
      <c r="CD27" s="1"/>
      <c r="CE27" s="61" t="s">
        <v>8318</v>
      </c>
      <c r="CF27" s="62" t="s">
        <v>510</v>
      </c>
      <c r="CG27" s="13">
        <v>4</v>
      </c>
      <c r="CH27" s="13">
        <v>2</v>
      </c>
      <c r="CI27" s="13">
        <v>2</v>
      </c>
      <c r="CJ27" s="13">
        <v>0</v>
      </c>
      <c r="CK27" s="13">
        <v>2</v>
      </c>
      <c r="CL27" s="13">
        <v>0</v>
      </c>
      <c r="CM27" s="13">
        <f t="shared" si="14"/>
        <v>7</v>
      </c>
      <c r="CN27" s="13">
        <v>-0.79699999999999971</v>
      </c>
      <c r="CO27" s="13">
        <f t="shared" si="15"/>
        <v>6.2030000000000003</v>
      </c>
      <c r="CP27" s="13">
        <f t="shared" si="16"/>
        <v>50</v>
      </c>
      <c r="CQ27" s="13">
        <v>1313</v>
      </c>
      <c r="CR27" s="13">
        <v>1306</v>
      </c>
      <c r="CS27" s="13">
        <v>19</v>
      </c>
      <c r="CT27" s="13">
        <v>30</v>
      </c>
      <c r="CU27" s="13">
        <v>81</v>
      </c>
      <c r="CV27" s="13">
        <v>95</v>
      </c>
      <c r="CW27" s="13">
        <v>50</v>
      </c>
      <c r="CX27" s="13">
        <v>37</v>
      </c>
      <c r="CY27" s="13">
        <v>1168</v>
      </c>
      <c r="CZ27" s="13">
        <v>1150</v>
      </c>
      <c r="DA27" s="13">
        <v>367</v>
      </c>
      <c r="DB27" s="13">
        <v>380</v>
      </c>
      <c r="DC27" s="13">
        <v>275</v>
      </c>
      <c r="DD27" s="13">
        <v>273</v>
      </c>
      <c r="DE27" s="13">
        <v>26</v>
      </c>
      <c r="DF27" s="13">
        <v>15</v>
      </c>
      <c r="DG27" s="13">
        <v>25</v>
      </c>
      <c r="DH27" s="13">
        <v>13</v>
      </c>
      <c r="DI27" s="13">
        <v>12</v>
      </c>
      <c r="DJ27" s="13">
        <v>10</v>
      </c>
      <c r="DK27" s="13">
        <v>22</v>
      </c>
      <c r="DL27" s="13">
        <v>6</v>
      </c>
      <c r="DM27" s="13">
        <v>37</v>
      </c>
      <c r="DN27" s="13">
        <v>80</v>
      </c>
      <c r="DO27" s="13">
        <v>167</v>
      </c>
      <c r="DP27" s="13">
        <v>253</v>
      </c>
      <c r="DQ27" s="13">
        <v>45</v>
      </c>
      <c r="DR27" s="13">
        <v>86</v>
      </c>
      <c r="DS27" s="13">
        <v>162</v>
      </c>
      <c r="DT27" s="13">
        <v>232</v>
      </c>
      <c r="DU27" s="13">
        <v>244</v>
      </c>
      <c r="DV27" s="106">
        <v>139</v>
      </c>
      <c r="DW27" s="1"/>
    </row>
    <row r="28" spans="1:127" ht="19.5" customHeight="1" thickTop="1" thickBot="1" x14ac:dyDescent="0.3">
      <c r="AU28" s="1"/>
      <c r="AV28" s="103">
        <v>26</v>
      </c>
      <c r="AW28" s="13">
        <v>7</v>
      </c>
      <c r="AX28" s="13" t="s">
        <v>11</v>
      </c>
      <c r="AY28" s="13">
        <v>114</v>
      </c>
      <c r="AZ28" s="13">
        <v>132</v>
      </c>
      <c r="BA28" s="13">
        <v>249</v>
      </c>
      <c r="BB28" s="13">
        <v>256</v>
      </c>
      <c r="BC28" s="13">
        <v>123</v>
      </c>
      <c r="BD28" s="13">
        <v>124</v>
      </c>
      <c r="BE28" s="13" t="s">
        <v>119</v>
      </c>
      <c r="BF28" s="13">
        <v>2</v>
      </c>
      <c r="BG28" s="13">
        <v>69</v>
      </c>
      <c r="BH28" s="13">
        <v>60</v>
      </c>
      <c r="BI28" s="443" t="s">
        <v>459</v>
      </c>
      <c r="BJ28" s="13">
        <v>0</v>
      </c>
      <c r="BK28" s="101">
        <f t="shared" si="10"/>
        <v>35.57</v>
      </c>
      <c r="BL28" s="102">
        <f t="shared" si="11"/>
        <v>36.57</v>
      </c>
      <c r="BM28" s="1"/>
      <c r="BY28" s="1"/>
      <c r="BZ28" s="6" t="s">
        <v>8253</v>
      </c>
      <c r="CA28" s="272" t="s">
        <v>514</v>
      </c>
      <c r="CB28" s="104">
        <v>395</v>
      </c>
      <c r="CC28" s="7" t="s">
        <v>8184</v>
      </c>
      <c r="CD28" s="1"/>
      <c r="CE28" s="63" t="s">
        <v>8319</v>
      </c>
      <c r="CF28" s="64" t="s">
        <v>433</v>
      </c>
      <c r="CG28" s="13">
        <v>6</v>
      </c>
      <c r="CH28" s="13">
        <v>4</v>
      </c>
      <c r="CI28" s="13">
        <v>2</v>
      </c>
      <c r="CJ28" s="13">
        <v>0</v>
      </c>
      <c r="CK28" s="13">
        <v>4</v>
      </c>
      <c r="CL28" s="13">
        <v>3</v>
      </c>
      <c r="CM28" s="13">
        <f t="shared" si="14"/>
        <v>22.5</v>
      </c>
      <c r="CN28" s="13">
        <v>4.1759999999999966</v>
      </c>
      <c r="CO28" s="13">
        <f t="shared" si="15"/>
        <v>26.675999999999995</v>
      </c>
      <c r="CP28" s="13">
        <f t="shared" si="16"/>
        <v>66.67</v>
      </c>
      <c r="CQ28" s="13">
        <v>1817</v>
      </c>
      <c r="CR28" s="13">
        <v>1985</v>
      </c>
      <c r="CS28" s="13">
        <v>43</v>
      </c>
      <c r="CT28" s="13">
        <v>26</v>
      </c>
      <c r="CU28" s="13">
        <v>136</v>
      </c>
      <c r="CV28" s="13">
        <v>143</v>
      </c>
      <c r="CW28" s="13">
        <v>63</v>
      </c>
      <c r="CX28" s="13">
        <v>72</v>
      </c>
      <c r="CY28" s="13">
        <v>1637</v>
      </c>
      <c r="CZ28" s="13">
        <v>1752</v>
      </c>
      <c r="DA28" s="13">
        <v>368</v>
      </c>
      <c r="DB28" s="13">
        <v>371</v>
      </c>
      <c r="DC28" s="13">
        <v>175</v>
      </c>
      <c r="DD28" s="13">
        <v>261</v>
      </c>
      <c r="DE28" s="13">
        <v>31</v>
      </c>
      <c r="DF28" s="13">
        <v>17</v>
      </c>
      <c r="DG28" s="13">
        <v>32</v>
      </c>
      <c r="DH28" s="13">
        <v>16</v>
      </c>
      <c r="DI28" s="13">
        <v>16</v>
      </c>
      <c r="DJ28" s="13">
        <v>7</v>
      </c>
      <c r="DK28" s="13">
        <v>21</v>
      </c>
      <c r="DL28" s="13">
        <v>7</v>
      </c>
      <c r="DM28" s="13">
        <v>38</v>
      </c>
      <c r="DN28" s="13">
        <v>73</v>
      </c>
      <c r="DO28" s="13">
        <v>166</v>
      </c>
      <c r="DP28" s="13">
        <v>245</v>
      </c>
      <c r="DQ28" s="13">
        <v>39</v>
      </c>
      <c r="DR28" s="13">
        <v>70</v>
      </c>
      <c r="DS28" s="13">
        <v>158</v>
      </c>
      <c r="DT28" s="13">
        <v>230</v>
      </c>
      <c r="DU28" s="13">
        <v>333</v>
      </c>
      <c r="DV28" s="106">
        <v>215</v>
      </c>
      <c r="DW28" s="1"/>
    </row>
    <row r="29" spans="1:127" ht="19.5" customHeight="1" thickTop="1" thickBot="1" x14ac:dyDescent="0.3">
      <c r="AU29" s="1"/>
      <c r="AV29" s="103">
        <v>27</v>
      </c>
      <c r="AW29" s="13">
        <v>5</v>
      </c>
      <c r="AX29" s="13" t="s">
        <v>11</v>
      </c>
      <c r="AY29" s="13">
        <v>64</v>
      </c>
      <c r="AZ29" s="13">
        <v>61</v>
      </c>
      <c r="BA29" s="13">
        <v>111</v>
      </c>
      <c r="BB29" s="13">
        <v>101</v>
      </c>
      <c r="BC29" s="13">
        <v>41</v>
      </c>
      <c r="BD29" s="13">
        <v>40</v>
      </c>
      <c r="BE29" s="13" t="s">
        <v>128</v>
      </c>
      <c r="BF29" s="13">
        <v>1</v>
      </c>
      <c r="BG29" s="13">
        <v>58</v>
      </c>
      <c r="BH29" s="13">
        <v>51</v>
      </c>
      <c r="BI29" s="552" t="s">
        <v>582</v>
      </c>
      <c r="BJ29" s="13">
        <v>1</v>
      </c>
      <c r="BK29" s="101">
        <f t="shared" si="10"/>
        <v>27.75</v>
      </c>
      <c r="BL29" s="102">
        <f t="shared" si="11"/>
        <v>25.25</v>
      </c>
      <c r="BM29" s="1"/>
      <c r="BY29" s="1"/>
      <c r="BZ29" s="6" t="s">
        <v>8255</v>
      </c>
      <c r="CA29" s="362" t="s">
        <v>552</v>
      </c>
      <c r="CB29" s="104">
        <v>255</v>
      </c>
      <c r="CC29" s="7" t="s">
        <v>8184</v>
      </c>
      <c r="CD29" s="1"/>
      <c r="CE29" s="65" t="s">
        <v>8320</v>
      </c>
      <c r="CF29" s="66" t="s">
        <v>560</v>
      </c>
      <c r="CG29" s="14">
        <v>6</v>
      </c>
      <c r="CH29" s="14">
        <v>3</v>
      </c>
      <c r="CI29" s="14">
        <v>3</v>
      </c>
      <c r="CJ29" s="14">
        <v>0</v>
      </c>
      <c r="CK29" s="14">
        <v>1</v>
      </c>
      <c r="CL29" s="14">
        <v>3</v>
      </c>
      <c r="CM29" s="14">
        <f t="shared" si="14"/>
        <v>12</v>
      </c>
      <c r="CN29" s="14">
        <v>0.86399999999999944</v>
      </c>
      <c r="CO29" s="14">
        <f t="shared" si="15"/>
        <v>12.863999999999999</v>
      </c>
      <c r="CP29" s="14">
        <f t="shared" si="16"/>
        <v>50</v>
      </c>
      <c r="CQ29" s="14">
        <v>1843</v>
      </c>
      <c r="CR29" s="14">
        <v>1896</v>
      </c>
      <c r="CS29" s="14">
        <v>31</v>
      </c>
      <c r="CT29" s="14">
        <v>43</v>
      </c>
      <c r="CU29" s="14">
        <v>127</v>
      </c>
      <c r="CV29" s="14">
        <v>146</v>
      </c>
      <c r="CW29" s="14">
        <v>68</v>
      </c>
      <c r="CX29" s="14">
        <v>60</v>
      </c>
      <c r="CY29" s="14">
        <v>1675</v>
      </c>
      <c r="CZ29" s="14">
        <v>1675</v>
      </c>
      <c r="DA29" s="14">
        <v>368</v>
      </c>
      <c r="DB29" s="14">
        <v>367</v>
      </c>
      <c r="DC29" s="14">
        <v>275</v>
      </c>
      <c r="DD29" s="14">
        <v>0</v>
      </c>
      <c r="DE29" s="14">
        <v>25</v>
      </c>
      <c r="DF29" s="14">
        <v>13</v>
      </c>
      <c r="DG29" s="14">
        <v>35</v>
      </c>
      <c r="DH29" s="14">
        <v>14</v>
      </c>
      <c r="DI29" s="14">
        <v>18</v>
      </c>
      <c r="DJ29" s="14">
        <v>8</v>
      </c>
      <c r="DK29" s="14">
        <v>0</v>
      </c>
      <c r="DL29" s="14">
        <v>0</v>
      </c>
      <c r="DM29" s="14">
        <v>28</v>
      </c>
      <c r="DN29" s="14">
        <v>73</v>
      </c>
      <c r="DO29" s="14">
        <v>162</v>
      </c>
      <c r="DP29" s="14">
        <v>254</v>
      </c>
      <c r="DQ29" s="14">
        <v>36</v>
      </c>
      <c r="DR29" s="14">
        <v>75</v>
      </c>
      <c r="DS29" s="14">
        <v>155</v>
      </c>
      <c r="DT29" s="14">
        <v>241</v>
      </c>
      <c r="DU29" s="14">
        <v>173</v>
      </c>
      <c r="DV29" s="107">
        <v>173</v>
      </c>
      <c r="DW29" s="1"/>
    </row>
    <row r="30" spans="1:127" ht="19.5" customHeight="1" thickTop="1" thickBot="1" x14ac:dyDescent="0.3">
      <c r="AU30" s="1"/>
      <c r="AV30" s="103">
        <v>28</v>
      </c>
      <c r="AW30" s="13">
        <v>9</v>
      </c>
      <c r="AX30" s="13" t="s">
        <v>20</v>
      </c>
      <c r="AY30" s="13">
        <v>96</v>
      </c>
      <c r="AZ30" s="13">
        <v>93</v>
      </c>
      <c r="BA30" s="13">
        <v>206</v>
      </c>
      <c r="BB30" s="13">
        <v>171</v>
      </c>
      <c r="BC30" s="13">
        <v>97</v>
      </c>
      <c r="BD30" s="13">
        <v>78</v>
      </c>
      <c r="BE30" s="13" t="s">
        <v>29</v>
      </c>
      <c r="BF30" s="13">
        <v>8</v>
      </c>
      <c r="BG30" s="13">
        <v>74</v>
      </c>
      <c r="BH30" s="13">
        <v>61</v>
      </c>
      <c r="BI30" s="443" t="s">
        <v>459</v>
      </c>
      <c r="BJ30" s="13">
        <v>1</v>
      </c>
      <c r="BK30" s="101">
        <f t="shared" si="10"/>
        <v>25.75</v>
      </c>
      <c r="BL30" s="102">
        <f t="shared" si="11"/>
        <v>21.38</v>
      </c>
      <c r="BM30" s="1"/>
      <c r="BY30" s="1"/>
      <c r="BZ30" s="6" t="s">
        <v>8273</v>
      </c>
      <c r="CA30" s="481" t="s">
        <v>451</v>
      </c>
      <c r="CB30" s="104">
        <v>321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6</v>
      </c>
      <c r="AX31" s="13" t="s">
        <v>20</v>
      </c>
      <c r="AY31" s="13">
        <v>128</v>
      </c>
      <c r="AZ31" s="13">
        <v>114</v>
      </c>
      <c r="BA31" s="13">
        <v>207</v>
      </c>
      <c r="BB31" s="13">
        <v>199</v>
      </c>
      <c r="BC31" s="13">
        <v>73</v>
      </c>
      <c r="BD31" s="13">
        <v>85</v>
      </c>
      <c r="BE31" s="13" t="s">
        <v>38</v>
      </c>
      <c r="BF31" s="13">
        <v>2</v>
      </c>
      <c r="BG31" s="13">
        <v>97</v>
      </c>
      <c r="BH31" s="13">
        <v>109</v>
      </c>
      <c r="BI31" s="350" t="s">
        <v>489</v>
      </c>
      <c r="BJ31" s="13">
        <v>0</v>
      </c>
      <c r="BK31" s="101">
        <f t="shared" si="10"/>
        <v>34.5</v>
      </c>
      <c r="BL31" s="102">
        <f t="shared" si="11"/>
        <v>33.17</v>
      </c>
      <c r="BM31" s="1"/>
      <c r="BY31" s="1"/>
      <c r="BZ31" s="6" t="s">
        <v>8245</v>
      </c>
      <c r="CA31" s="104"/>
      <c r="CB31" s="104">
        <f>SUM(CT3:CT29)</f>
        <v>592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9</v>
      </c>
      <c r="AX32" s="13" t="s">
        <v>20</v>
      </c>
      <c r="AY32" s="13">
        <v>207</v>
      </c>
      <c r="AZ32" s="13">
        <v>167</v>
      </c>
      <c r="BA32" s="13">
        <v>361</v>
      </c>
      <c r="BB32" s="13">
        <v>326</v>
      </c>
      <c r="BC32" s="13">
        <v>135</v>
      </c>
      <c r="BD32" s="13">
        <v>159</v>
      </c>
      <c r="BE32" s="13" t="s">
        <v>47</v>
      </c>
      <c r="BF32" s="13">
        <v>5</v>
      </c>
      <c r="BG32" s="13">
        <v>101</v>
      </c>
      <c r="BH32" s="13">
        <v>79</v>
      </c>
      <c r="BI32" s="722" t="s">
        <v>540</v>
      </c>
      <c r="BJ32" s="13">
        <v>3</v>
      </c>
      <c r="BK32" s="101">
        <f t="shared" si="10"/>
        <v>60.17</v>
      </c>
      <c r="BL32" s="102">
        <f t="shared" si="11"/>
        <v>54.33</v>
      </c>
      <c r="BM32" s="1"/>
      <c r="BY32" s="1"/>
      <c r="BZ32" s="6" t="s">
        <v>8247</v>
      </c>
      <c r="CA32" s="104"/>
      <c r="CB32" s="104">
        <f>SUM(CV3:CV29)</f>
        <v>2340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6</v>
      </c>
      <c r="AX33" s="13" t="s">
        <v>20</v>
      </c>
      <c r="AY33" s="13">
        <v>135</v>
      </c>
      <c r="AZ33" s="13">
        <v>127</v>
      </c>
      <c r="BA33" s="13">
        <v>268</v>
      </c>
      <c r="BB33" s="13">
        <v>248</v>
      </c>
      <c r="BC33" s="13">
        <v>121</v>
      </c>
      <c r="BD33" s="13">
        <v>121</v>
      </c>
      <c r="BE33" s="13" t="s">
        <v>56</v>
      </c>
      <c r="BF33" s="13">
        <v>4</v>
      </c>
      <c r="BG33" s="13">
        <v>85</v>
      </c>
      <c r="BH33" s="13">
        <v>83</v>
      </c>
      <c r="BI33" s="310" t="s">
        <v>529</v>
      </c>
      <c r="BJ33" s="13">
        <v>2</v>
      </c>
      <c r="BK33" s="101">
        <f t="shared" si="10"/>
        <v>67</v>
      </c>
      <c r="BL33" s="102">
        <f t="shared" si="11"/>
        <v>62</v>
      </c>
      <c r="BM33" s="1"/>
      <c r="BY33" s="1"/>
      <c r="BZ33" s="6" t="s">
        <v>8258</v>
      </c>
      <c r="CA33" s="335" t="s">
        <v>415</v>
      </c>
      <c r="CB33" s="104">
        <v>36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6</v>
      </c>
      <c r="AX34" s="13" t="s">
        <v>20</v>
      </c>
      <c r="AY34" s="13">
        <v>104</v>
      </c>
      <c r="AZ34" s="13">
        <v>108</v>
      </c>
      <c r="BA34" s="13">
        <v>231</v>
      </c>
      <c r="BB34" s="13">
        <v>227</v>
      </c>
      <c r="BC34" s="13">
        <v>110</v>
      </c>
      <c r="BD34" s="13">
        <v>119</v>
      </c>
      <c r="BE34" s="13" t="s">
        <v>65</v>
      </c>
      <c r="BF34" s="13">
        <v>5</v>
      </c>
      <c r="BG34" s="13">
        <v>70</v>
      </c>
      <c r="BH34" s="13">
        <v>77</v>
      </c>
      <c r="BI34" s="324" t="s">
        <v>446</v>
      </c>
      <c r="BJ34" s="13">
        <v>2</v>
      </c>
      <c r="BK34" s="101">
        <f t="shared" si="10"/>
        <v>57.75</v>
      </c>
      <c r="BL34" s="102">
        <f t="shared" si="11"/>
        <v>56.75</v>
      </c>
      <c r="BM34" s="1"/>
      <c r="BY34" s="1"/>
      <c r="BZ34" s="6" t="s">
        <v>8262</v>
      </c>
      <c r="CA34" s="313" t="s">
        <v>540</v>
      </c>
      <c r="CB34" s="104">
        <v>16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5</v>
      </c>
      <c r="AX35" s="13" t="s">
        <v>20</v>
      </c>
      <c r="AY35" s="13">
        <v>146</v>
      </c>
      <c r="AZ35" s="13">
        <v>121</v>
      </c>
      <c r="BA35" s="13">
        <v>279</v>
      </c>
      <c r="BB35" s="13">
        <v>232</v>
      </c>
      <c r="BC35" s="13">
        <v>122</v>
      </c>
      <c r="BD35" s="13">
        <v>111</v>
      </c>
      <c r="BE35" s="13" t="s">
        <v>74</v>
      </c>
      <c r="BF35" s="13">
        <v>8</v>
      </c>
      <c r="BG35" s="13">
        <v>121</v>
      </c>
      <c r="BH35" s="13">
        <v>81</v>
      </c>
      <c r="BI35" s="255" t="s">
        <v>480</v>
      </c>
      <c r="BJ35" s="13">
        <v>0</v>
      </c>
      <c r="BK35" s="101">
        <f t="shared" ref="BK35:BK66" si="17">ROUND(BA35/(AW35-BJ35),2)</f>
        <v>55.8</v>
      </c>
      <c r="BL35" s="102">
        <f t="shared" ref="BL35:BL66" si="18">ROUND(BB35/(AW35-BJ35),2)</f>
        <v>46.4</v>
      </c>
      <c r="BM35" s="1"/>
      <c r="BY35" s="1"/>
      <c r="BZ35" s="6" t="s">
        <v>8249</v>
      </c>
      <c r="CA35" s="104"/>
      <c r="CB35" s="104">
        <f>SUM(CX3:CX29)</f>
        <v>1102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6</v>
      </c>
      <c r="AX36" s="13" t="s">
        <v>20</v>
      </c>
      <c r="AY36" s="13">
        <v>175</v>
      </c>
      <c r="AZ36" s="13">
        <v>170</v>
      </c>
      <c r="BA36" s="13">
        <v>369</v>
      </c>
      <c r="BB36" s="13">
        <v>329</v>
      </c>
      <c r="BC36" s="13">
        <v>170</v>
      </c>
      <c r="BD36" s="13">
        <v>159</v>
      </c>
      <c r="BE36" s="13" t="s">
        <v>83</v>
      </c>
      <c r="BF36" s="13">
        <v>1</v>
      </c>
      <c r="BG36" s="13">
        <v>244</v>
      </c>
      <c r="BH36" s="13">
        <v>206</v>
      </c>
      <c r="BI36" s="344" t="s">
        <v>510</v>
      </c>
      <c r="BJ36" s="13">
        <v>0</v>
      </c>
      <c r="BK36" s="101">
        <f t="shared" si="17"/>
        <v>61.5</v>
      </c>
      <c r="BL36" s="102">
        <f t="shared" si="18"/>
        <v>54.83</v>
      </c>
      <c r="BM36" s="1"/>
      <c r="BY36" s="1"/>
      <c r="BZ36" s="6" t="s">
        <v>8259</v>
      </c>
      <c r="CA36" s="272" t="s">
        <v>514</v>
      </c>
      <c r="CB36" s="104">
        <v>18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7</v>
      </c>
      <c r="AX37" s="13" t="s">
        <v>20</v>
      </c>
      <c r="AY37" s="13">
        <v>325</v>
      </c>
      <c r="AZ37" s="13">
        <v>298</v>
      </c>
      <c r="BA37" s="13">
        <v>646</v>
      </c>
      <c r="BB37" s="13">
        <v>539</v>
      </c>
      <c r="BC37" s="13">
        <v>296</v>
      </c>
      <c r="BD37" s="13">
        <v>241</v>
      </c>
      <c r="BE37" s="13" t="s">
        <v>92</v>
      </c>
      <c r="BF37" s="13">
        <v>3</v>
      </c>
      <c r="BG37" s="13">
        <v>226</v>
      </c>
      <c r="BH37" s="13">
        <v>201</v>
      </c>
      <c r="BI37" s="349" t="s">
        <v>476</v>
      </c>
      <c r="BJ37" s="13">
        <v>2</v>
      </c>
      <c r="BK37" s="101">
        <f t="shared" si="17"/>
        <v>129.19999999999999</v>
      </c>
      <c r="BL37" s="102">
        <f t="shared" si="18"/>
        <v>107.8</v>
      </c>
      <c r="BM37" s="1"/>
      <c r="BY37" s="1"/>
      <c r="BZ37" s="6" t="s">
        <v>8263</v>
      </c>
      <c r="CA37" s="362" t="s">
        <v>552</v>
      </c>
      <c r="CB37" s="104">
        <v>4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4</v>
      </c>
      <c r="AX38" s="13" t="s">
        <v>20</v>
      </c>
      <c r="AY38" s="13">
        <v>133</v>
      </c>
      <c r="AZ38" s="13">
        <v>141</v>
      </c>
      <c r="BA38" s="13">
        <v>313</v>
      </c>
      <c r="BB38" s="13">
        <v>289</v>
      </c>
      <c r="BC38" s="13">
        <v>164</v>
      </c>
      <c r="BD38" s="13">
        <v>148</v>
      </c>
      <c r="BE38" s="13" t="s">
        <v>101</v>
      </c>
      <c r="BF38" s="13">
        <v>1</v>
      </c>
      <c r="BG38" s="13">
        <v>140</v>
      </c>
      <c r="BH38" s="13">
        <v>121</v>
      </c>
      <c r="BI38" s="444" t="s">
        <v>560</v>
      </c>
      <c r="BJ38" s="13">
        <v>0</v>
      </c>
      <c r="BK38" s="101">
        <f t="shared" si="17"/>
        <v>78.25</v>
      </c>
      <c r="BL38" s="102">
        <f t="shared" si="18"/>
        <v>72.25</v>
      </c>
      <c r="BM38" s="1"/>
      <c r="BY38" s="1"/>
      <c r="BZ38" s="6" t="s">
        <v>8268</v>
      </c>
      <c r="CA38" s="471" t="s">
        <v>459</v>
      </c>
      <c r="CB38" s="104">
        <v>27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2</v>
      </c>
      <c r="AX39" s="13" t="s">
        <v>20</v>
      </c>
      <c r="AY39" s="13">
        <v>59</v>
      </c>
      <c r="AZ39" s="13">
        <v>57</v>
      </c>
      <c r="BA39" s="13">
        <v>133</v>
      </c>
      <c r="BB39" s="13">
        <v>111</v>
      </c>
      <c r="BC39" s="13">
        <v>68</v>
      </c>
      <c r="BD39" s="13">
        <v>54</v>
      </c>
      <c r="BE39" s="13" t="s">
        <v>110</v>
      </c>
      <c r="BF39" s="13">
        <v>6</v>
      </c>
      <c r="BG39" s="13">
        <v>119</v>
      </c>
      <c r="BH39" s="13">
        <v>100</v>
      </c>
      <c r="BI39" s="787" t="s">
        <v>560</v>
      </c>
      <c r="BJ39" s="13">
        <v>1</v>
      </c>
      <c r="BK39" s="101">
        <f t="shared" si="17"/>
        <v>133</v>
      </c>
      <c r="BL39" s="102">
        <f t="shared" si="18"/>
        <v>111</v>
      </c>
      <c r="BM39" s="1"/>
      <c r="BY39" s="1"/>
      <c r="BZ39" s="6" t="s">
        <v>8269</v>
      </c>
      <c r="CA39" s="447" t="s">
        <v>446</v>
      </c>
      <c r="CB39" s="104">
        <v>60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5</v>
      </c>
      <c r="AX40" s="13" t="s">
        <v>20</v>
      </c>
      <c r="AY40" s="13">
        <v>66</v>
      </c>
      <c r="AZ40" s="13">
        <v>66</v>
      </c>
      <c r="BA40" s="13">
        <v>139</v>
      </c>
      <c r="BB40" s="13">
        <v>124</v>
      </c>
      <c r="BC40" s="13">
        <v>66</v>
      </c>
      <c r="BD40" s="13">
        <v>58</v>
      </c>
      <c r="BE40" s="13" t="s">
        <v>119</v>
      </c>
      <c r="BF40" s="13">
        <v>10</v>
      </c>
      <c r="BG40" s="13">
        <v>53</v>
      </c>
      <c r="BH40" s="13">
        <v>43</v>
      </c>
      <c r="BI40" s="225" t="s">
        <v>424</v>
      </c>
      <c r="BJ40" s="13">
        <v>2</v>
      </c>
      <c r="BK40" s="101">
        <f t="shared" si="17"/>
        <v>46.33</v>
      </c>
      <c r="BL40" s="102">
        <f t="shared" si="18"/>
        <v>41.33</v>
      </c>
      <c r="BM40" s="1"/>
      <c r="BY40" s="1"/>
      <c r="BZ40" s="6" t="s">
        <v>8270</v>
      </c>
      <c r="CA40" s="766" t="s">
        <v>446</v>
      </c>
      <c r="CB40" s="104">
        <v>142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5</v>
      </c>
      <c r="AX41" s="13" t="s">
        <v>20</v>
      </c>
      <c r="AY41" s="13">
        <v>117</v>
      </c>
      <c r="AZ41" s="13">
        <v>106</v>
      </c>
      <c r="BA41" s="13">
        <v>216</v>
      </c>
      <c r="BB41" s="13">
        <v>206</v>
      </c>
      <c r="BC41" s="13">
        <v>87</v>
      </c>
      <c r="BD41" s="13">
        <v>100</v>
      </c>
      <c r="BE41" s="13" t="s">
        <v>128</v>
      </c>
      <c r="BF41" s="13">
        <v>1</v>
      </c>
      <c r="BG41" s="13">
        <v>109</v>
      </c>
      <c r="BH41" s="13">
        <v>104</v>
      </c>
      <c r="BI41" s="334" t="s">
        <v>514</v>
      </c>
      <c r="BJ41" s="13">
        <v>1</v>
      </c>
      <c r="BK41" s="101">
        <f t="shared" si="17"/>
        <v>54</v>
      </c>
      <c r="BL41" s="102">
        <f t="shared" si="18"/>
        <v>51.5</v>
      </c>
      <c r="BM41" s="1"/>
      <c r="BY41" s="1"/>
      <c r="BZ41" s="6" t="s">
        <v>8271</v>
      </c>
      <c r="CA41" s="447" t="s">
        <v>446</v>
      </c>
      <c r="CB41" s="104">
        <v>218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7</v>
      </c>
      <c r="AX42" s="13" t="s">
        <v>29</v>
      </c>
      <c r="AY42" s="13">
        <v>220</v>
      </c>
      <c r="AZ42" s="13">
        <v>219</v>
      </c>
      <c r="BA42" s="13">
        <v>481</v>
      </c>
      <c r="BB42" s="13">
        <v>420</v>
      </c>
      <c r="BC42" s="13">
        <v>243</v>
      </c>
      <c r="BD42" s="13">
        <v>201</v>
      </c>
      <c r="BE42" s="13" t="s">
        <v>38</v>
      </c>
      <c r="BF42" s="13">
        <v>2</v>
      </c>
      <c r="BG42" s="13">
        <v>240</v>
      </c>
      <c r="BH42" s="13">
        <v>204</v>
      </c>
      <c r="BI42" s="241" t="s">
        <v>451</v>
      </c>
      <c r="BJ42" s="13">
        <v>1</v>
      </c>
      <c r="BK42" s="101">
        <f t="shared" si="17"/>
        <v>80.17</v>
      </c>
      <c r="BL42" s="102">
        <f t="shared" si="18"/>
        <v>70</v>
      </c>
      <c r="BM42" s="1"/>
      <c r="BY42" s="1"/>
      <c r="BZ42" s="6" t="s">
        <v>8251</v>
      </c>
      <c r="CA42" s="104"/>
      <c r="CB42" s="104">
        <f>SUM(CZ3:CZ29)</f>
        <v>28798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10</v>
      </c>
      <c r="AX43" s="13" t="s">
        <v>29</v>
      </c>
      <c r="AY43" s="13">
        <v>248</v>
      </c>
      <c r="AZ43" s="13">
        <v>251</v>
      </c>
      <c r="BA43" s="13">
        <v>560</v>
      </c>
      <c r="BB43" s="13">
        <v>486</v>
      </c>
      <c r="BC43" s="13">
        <v>283</v>
      </c>
      <c r="BD43" s="13">
        <v>235</v>
      </c>
      <c r="BE43" s="13" t="s">
        <v>47</v>
      </c>
      <c r="BF43" s="13">
        <v>2</v>
      </c>
      <c r="BG43" s="13">
        <v>181</v>
      </c>
      <c r="BH43" s="13">
        <v>139</v>
      </c>
      <c r="BI43" s="464" t="s">
        <v>582</v>
      </c>
      <c r="BJ43" s="13">
        <v>2</v>
      </c>
      <c r="BK43" s="101">
        <f t="shared" si="17"/>
        <v>70</v>
      </c>
      <c r="BL43" s="102">
        <f t="shared" si="18"/>
        <v>60.75</v>
      </c>
      <c r="BM43" s="1"/>
      <c r="BY43" s="1"/>
      <c r="BZ43" s="6" t="s">
        <v>8321</v>
      </c>
      <c r="CA43" s="104"/>
      <c r="CB43" s="104">
        <f>(QUOTIENT(CB42,6)+MOD(CB42,6)/10)</f>
        <v>4799.3999999999996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3</v>
      </c>
      <c r="AX44" s="13" t="s">
        <v>29</v>
      </c>
      <c r="AY44" s="13">
        <v>39</v>
      </c>
      <c r="AZ44" s="13">
        <v>43</v>
      </c>
      <c r="BA44" s="13">
        <v>83</v>
      </c>
      <c r="BB44" s="13">
        <v>75</v>
      </c>
      <c r="BC44" s="13">
        <v>35</v>
      </c>
      <c r="BD44" s="13">
        <v>32</v>
      </c>
      <c r="BE44" s="13" t="s">
        <v>56</v>
      </c>
      <c r="BF44" s="13">
        <v>1</v>
      </c>
      <c r="BG44" s="13">
        <v>65</v>
      </c>
      <c r="BH44" s="13">
        <v>54</v>
      </c>
      <c r="BI44" s="431" t="s">
        <v>540</v>
      </c>
      <c r="BJ44" s="13">
        <v>0</v>
      </c>
      <c r="BK44" s="101">
        <f t="shared" si="17"/>
        <v>27.67</v>
      </c>
      <c r="BL44" s="102">
        <f t="shared" si="18"/>
        <v>25</v>
      </c>
      <c r="BM44" s="1"/>
      <c r="BY44" s="1"/>
      <c r="BZ44" s="6" t="s">
        <v>8322</v>
      </c>
      <c r="CA44" s="104"/>
      <c r="CB44" s="104">
        <f>ROUND(CB27*6/CB42,2)</f>
        <v>6.8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7</v>
      </c>
      <c r="AX45" s="13" t="s">
        <v>29</v>
      </c>
      <c r="AY45" s="13">
        <v>203</v>
      </c>
      <c r="AZ45" s="13">
        <v>221</v>
      </c>
      <c r="BA45" s="13">
        <v>490</v>
      </c>
      <c r="BB45" s="13">
        <v>469</v>
      </c>
      <c r="BC45" s="13">
        <v>268</v>
      </c>
      <c r="BD45" s="13">
        <v>248</v>
      </c>
      <c r="BE45" s="13" t="s">
        <v>65</v>
      </c>
      <c r="BF45" s="13">
        <v>2</v>
      </c>
      <c r="BG45" s="13">
        <v>333</v>
      </c>
      <c r="BH45" s="13">
        <v>288</v>
      </c>
      <c r="BI45" s="551" t="s">
        <v>433</v>
      </c>
      <c r="BJ45" s="13">
        <v>1</v>
      </c>
      <c r="BK45" s="101">
        <f t="shared" si="17"/>
        <v>81.67</v>
      </c>
      <c r="BL45" s="102">
        <f t="shared" si="18"/>
        <v>78.17</v>
      </c>
      <c r="BM45" s="1"/>
      <c r="BY45" s="1"/>
      <c r="BZ45" s="6" t="s">
        <v>8323</v>
      </c>
      <c r="CA45" s="104"/>
      <c r="CB45" s="104">
        <f>ROUND(CB27/CA1,2)</f>
        <v>326.56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4</v>
      </c>
      <c r="AX46" s="13" t="s">
        <v>29</v>
      </c>
      <c r="AY46" s="13">
        <v>90</v>
      </c>
      <c r="AZ46" s="13">
        <v>90</v>
      </c>
      <c r="BA46" s="13">
        <v>184</v>
      </c>
      <c r="BB46" s="13">
        <v>167</v>
      </c>
      <c r="BC46" s="13">
        <v>81</v>
      </c>
      <c r="BD46" s="13">
        <v>77</v>
      </c>
      <c r="BE46" s="13" t="s">
        <v>74</v>
      </c>
      <c r="BF46" s="13">
        <v>3</v>
      </c>
      <c r="BG46" s="13">
        <v>70</v>
      </c>
      <c r="BH46" s="13">
        <v>54</v>
      </c>
      <c r="BI46" s="351" t="s">
        <v>582</v>
      </c>
      <c r="BJ46" s="13">
        <v>0</v>
      </c>
      <c r="BK46" s="101">
        <f t="shared" si="17"/>
        <v>46</v>
      </c>
      <c r="BL46" s="102">
        <f t="shared" si="18"/>
        <v>41.75</v>
      </c>
      <c r="BM46" s="1"/>
      <c r="BY46" s="1"/>
      <c r="BZ46" s="6" t="s">
        <v>8324</v>
      </c>
      <c r="CA46" s="104"/>
      <c r="CB46" s="104">
        <f>ROUND(CB31/CA1,2)</f>
        <v>5.92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7</v>
      </c>
      <c r="AX47" s="13" t="s">
        <v>29</v>
      </c>
      <c r="AY47" s="13">
        <v>168</v>
      </c>
      <c r="AZ47" s="13">
        <v>134</v>
      </c>
      <c r="BA47" s="13">
        <v>336</v>
      </c>
      <c r="BB47" s="13">
        <v>248</v>
      </c>
      <c r="BC47" s="13">
        <v>151</v>
      </c>
      <c r="BD47" s="13">
        <v>114</v>
      </c>
      <c r="BE47" s="13" t="s">
        <v>83</v>
      </c>
      <c r="BF47" s="13">
        <v>1</v>
      </c>
      <c r="BG47" s="13">
        <v>197</v>
      </c>
      <c r="BH47" s="13">
        <v>148</v>
      </c>
      <c r="BI47" s="317" t="s">
        <v>485</v>
      </c>
      <c r="BJ47" s="13">
        <v>0</v>
      </c>
      <c r="BK47" s="101">
        <f t="shared" si="17"/>
        <v>48</v>
      </c>
      <c r="BL47" s="102">
        <f t="shared" si="18"/>
        <v>35.43</v>
      </c>
      <c r="BM47" s="1"/>
      <c r="BY47" s="1"/>
      <c r="BZ47" s="6" t="s">
        <v>8325</v>
      </c>
      <c r="CA47" s="104"/>
      <c r="CB47" s="104">
        <f>ROUND(CB32/CA1,2)</f>
        <v>23.4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7</v>
      </c>
      <c r="AX48" s="13" t="s">
        <v>29</v>
      </c>
      <c r="AY48" s="13">
        <v>152</v>
      </c>
      <c r="AZ48" s="13">
        <v>141</v>
      </c>
      <c r="BA48" s="13">
        <v>286</v>
      </c>
      <c r="BB48" s="13">
        <v>291</v>
      </c>
      <c r="BC48" s="13">
        <v>123</v>
      </c>
      <c r="BD48" s="13">
        <v>150</v>
      </c>
      <c r="BE48" s="13" t="s">
        <v>92</v>
      </c>
      <c r="BF48" s="13">
        <v>6</v>
      </c>
      <c r="BG48" s="13">
        <v>96</v>
      </c>
      <c r="BH48" s="13">
        <v>93</v>
      </c>
      <c r="BI48" s="305" t="s">
        <v>471</v>
      </c>
      <c r="BJ48" s="13">
        <v>0</v>
      </c>
      <c r="BK48" s="101">
        <f t="shared" si="17"/>
        <v>40.86</v>
      </c>
      <c r="BL48" s="102">
        <f t="shared" si="18"/>
        <v>41.57</v>
      </c>
      <c r="BM48" s="1"/>
      <c r="BY48" s="1"/>
      <c r="BZ48" s="6" t="s">
        <v>8326</v>
      </c>
      <c r="CA48" s="104"/>
      <c r="CB48" s="104">
        <f>ROUND(CB35/CA1,2)</f>
        <v>11.02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9</v>
      </c>
      <c r="AX49" s="13" t="s">
        <v>29</v>
      </c>
      <c r="AY49" s="13">
        <v>259</v>
      </c>
      <c r="AZ49" s="13">
        <v>205</v>
      </c>
      <c r="BA49" s="13">
        <v>508</v>
      </c>
      <c r="BB49" s="13">
        <v>416</v>
      </c>
      <c r="BC49" s="13">
        <v>225</v>
      </c>
      <c r="BD49" s="13">
        <v>211</v>
      </c>
      <c r="BE49" s="13" t="s">
        <v>101</v>
      </c>
      <c r="BF49" s="13">
        <v>2</v>
      </c>
      <c r="BG49" s="13">
        <v>180</v>
      </c>
      <c r="BH49" s="13">
        <v>163</v>
      </c>
      <c r="BI49" s="443" t="s">
        <v>459</v>
      </c>
      <c r="BJ49" s="13">
        <v>2</v>
      </c>
      <c r="BK49" s="101">
        <f t="shared" si="17"/>
        <v>72.569999999999993</v>
      </c>
      <c r="BL49" s="102">
        <f t="shared" si="18"/>
        <v>59.43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5</v>
      </c>
      <c r="AX50" s="13" t="s">
        <v>29</v>
      </c>
      <c r="AY50" s="13">
        <v>143</v>
      </c>
      <c r="AZ50" s="13">
        <v>132</v>
      </c>
      <c r="BA50" s="13">
        <v>270</v>
      </c>
      <c r="BB50" s="13">
        <v>232</v>
      </c>
      <c r="BC50" s="13">
        <v>118</v>
      </c>
      <c r="BD50" s="13">
        <v>100</v>
      </c>
      <c r="BE50" s="13" t="s">
        <v>110</v>
      </c>
      <c r="BF50" s="13">
        <v>3</v>
      </c>
      <c r="BG50" s="13">
        <v>137</v>
      </c>
      <c r="BH50" s="13">
        <v>116</v>
      </c>
      <c r="BI50" s="302" t="s">
        <v>548</v>
      </c>
      <c r="BJ50" s="13">
        <v>0</v>
      </c>
      <c r="BK50" s="101">
        <f t="shared" si="17"/>
        <v>54</v>
      </c>
      <c r="BL50" s="102">
        <f t="shared" si="18"/>
        <v>46.4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8</v>
      </c>
      <c r="AX51" s="13" t="s">
        <v>29</v>
      </c>
      <c r="AY51" s="13">
        <v>288</v>
      </c>
      <c r="AZ51" s="13">
        <v>248</v>
      </c>
      <c r="BA51" s="13">
        <v>493</v>
      </c>
      <c r="BB51" s="13">
        <v>438</v>
      </c>
      <c r="BC51" s="13">
        <v>187</v>
      </c>
      <c r="BD51" s="13">
        <v>190</v>
      </c>
      <c r="BE51" s="13" t="s">
        <v>119</v>
      </c>
      <c r="BF51" s="13">
        <v>4</v>
      </c>
      <c r="BG51" s="13">
        <v>199</v>
      </c>
      <c r="BH51" s="13">
        <v>184</v>
      </c>
      <c r="BI51" s="552" t="s">
        <v>582</v>
      </c>
      <c r="BJ51" s="13">
        <v>3</v>
      </c>
      <c r="BK51" s="101">
        <f t="shared" si="17"/>
        <v>98.6</v>
      </c>
      <c r="BL51" s="102">
        <f t="shared" si="18"/>
        <v>87.6</v>
      </c>
      <c r="BM51" s="1"/>
    </row>
    <row r="52" spans="47:82" x14ac:dyDescent="0.25">
      <c r="AU52" s="1"/>
      <c r="AV52" s="103">
        <v>50</v>
      </c>
      <c r="AW52" s="13">
        <v>9</v>
      </c>
      <c r="AX52" s="13" t="s">
        <v>29</v>
      </c>
      <c r="AY52" s="13">
        <v>156</v>
      </c>
      <c r="AZ52" s="13">
        <v>144</v>
      </c>
      <c r="BA52" s="13">
        <v>329</v>
      </c>
      <c r="BB52" s="13">
        <v>267</v>
      </c>
      <c r="BC52" s="13">
        <v>152</v>
      </c>
      <c r="BD52" s="13">
        <v>123</v>
      </c>
      <c r="BE52" s="13" t="s">
        <v>128</v>
      </c>
      <c r="BF52" s="13">
        <v>5</v>
      </c>
      <c r="BG52" s="13">
        <v>107</v>
      </c>
      <c r="BH52" s="13">
        <v>77</v>
      </c>
      <c r="BI52" s="550" t="s">
        <v>446</v>
      </c>
      <c r="BJ52" s="13">
        <v>1</v>
      </c>
      <c r="BK52" s="101">
        <f t="shared" si="17"/>
        <v>41.13</v>
      </c>
      <c r="BL52" s="102">
        <f t="shared" si="18"/>
        <v>33.380000000000003</v>
      </c>
      <c r="BM52" s="1"/>
    </row>
    <row r="53" spans="47:82" x14ac:dyDescent="0.25">
      <c r="AU53" s="1"/>
      <c r="AV53" s="103">
        <v>51</v>
      </c>
      <c r="AW53" s="13">
        <v>10</v>
      </c>
      <c r="AX53" s="13" t="s">
        <v>38</v>
      </c>
      <c r="AY53" s="13">
        <v>315</v>
      </c>
      <c r="AZ53" s="13">
        <v>313</v>
      </c>
      <c r="BA53" s="13">
        <v>696</v>
      </c>
      <c r="BB53" s="13">
        <v>600</v>
      </c>
      <c r="BC53" s="13">
        <v>357</v>
      </c>
      <c r="BD53" s="13">
        <v>287</v>
      </c>
      <c r="BE53" s="13" t="s">
        <v>47</v>
      </c>
      <c r="BF53" s="13">
        <v>5</v>
      </c>
      <c r="BG53" s="13">
        <v>225</v>
      </c>
      <c r="BH53" s="13">
        <v>193</v>
      </c>
      <c r="BI53" s="792" t="s">
        <v>451</v>
      </c>
      <c r="BJ53" s="13">
        <v>2</v>
      </c>
      <c r="BK53" s="101">
        <f t="shared" si="17"/>
        <v>87</v>
      </c>
      <c r="BL53" s="102">
        <f t="shared" si="18"/>
        <v>75</v>
      </c>
      <c r="BM53" s="1"/>
    </row>
    <row r="54" spans="47:82" x14ac:dyDescent="0.25">
      <c r="AU54" s="1"/>
      <c r="AV54" s="103">
        <v>52</v>
      </c>
      <c r="AW54" s="13">
        <v>4</v>
      </c>
      <c r="AX54" s="13" t="s">
        <v>38</v>
      </c>
      <c r="AY54" s="13">
        <v>46</v>
      </c>
      <c r="AZ54" s="13">
        <v>53</v>
      </c>
      <c r="BA54" s="13">
        <v>86</v>
      </c>
      <c r="BB54" s="13">
        <v>89</v>
      </c>
      <c r="BC54" s="13">
        <v>38</v>
      </c>
      <c r="BD54" s="13">
        <v>36</v>
      </c>
      <c r="BE54" s="13" t="s">
        <v>56</v>
      </c>
      <c r="BF54" s="13">
        <v>5</v>
      </c>
      <c r="BG54" s="13">
        <v>41</v>
      </c>
      <c r="BH54" s="13">
        <v>41</v>
      </c>
      <c r="BI54" s="575" t="s">
        <v>451</v>
      </c>
      <c r="BJ54" s="13">
        <v>0</v>
      </c>
      <c r="BK54" s="101">
        <f t="shared" si="17"/>
        <v>21.5</v>
      </c>
      <c r="BL54" s="102">
        <f t="shared" si="18"/>
        <v>22.25</v>
      </c>
      <c r="BM54" s="1"/>
    </row>
    <row r="55" spans="47:82" x14ac:dyDescent="0.25">
      <c r="AU55" s="1"/>
      <c r="AV55" s="103">
        <v>53</v>
      </c>
      <c r="AW55" s="13">
        <v>6</v>
      </c>
      <c r="AX55" s="13" t="s">
        <v>38</v>
      </c>
      <c r="AY55" s="13">
        <v>96</v>
      </c>
      <c r="AZ55" s="13">
        <v>68</v>
      </c>
      <c r="BA55" s="13">
        <v>169</v>
      </c>
      <c r="BB55" s="13">
        <v>133</v>
      </c>
      <c r="BC55" s="13">
        <v>66</v>
      </c>
      <c r="BD55" s="13">
        <v>65</v>
      </c>
      <c r="BE55" s="13" t="s">
        <v>65</v>
      </c>
      <c r="BF55" s="13">
        <v>3</v>
      </c>
      <c r="BG55" s="13">
        <v>47</v>
      </c>
      <c r="BH55" s="13">
        <v>36</v>
      </c>
      <c r="BI55" s="432" t="s">
        <v>463</v>
      </c>
      <c r="BJ55" s="13">
        <v>1</v>
      </c>
      <c r="BK55" s="101">
        <f t="shared" si="17"/>
        <v>33.799999999999997</v>
      </c>
      <c r="BL55" s="102">
        <f t="shared" si="18"/>
        <v>26.6</v>
      </c>
      <c r="BM55" s="1"/>
    </row>
    <row r="56" spans="47:82" x14ac:dyDescent="0.25">
      <c r="AU56" s="1"/>
      <c r="AV56" s="103">
        <v>54</v>
      </c>
      <c r="AW56" s="13">
        <v>8</v>
      </c>
      <c r="AX56" s="13" t="s">
        <v>38</v>
      </c>
      <c r="AY56" s="13">
        <v>217</v>
      </c>
      <c r="AZ56" s="13">
        <v>203</v>
      </c>
      <c r="BA56" s="13">
        <v>459</v>
      </c>
      <c r="BB56" s="13">
        <v>385</v>
      </c>
      <c r="BC56" s="13">
        <v>208</v>
      </c>
      <c r="BD56" s="13">
        <v>182</v>
      </c>
      <c r="BE56" s="13" t="s">
        <v>74</v>
      </c>
      <c r="BF56" s="13">
        <v>6</v>
      </c>
      <c r="BG56" s="13">
        <v>186</v>
      </c>
      <c r="BH56" s="13">
        <v>150</v>
      </c>
      <c r="BI56" s="238" t="s">
        <v>442</v>
      </c>
      <c r="BJ56" s="13">
        <v>1</v>
      </c>
      <c r="BK56" s="101">
        <f t="shared" si="17"/>
        <v>65.569999999999993</v>
      </c>
      <c r="BL56" s="102">
        <f t="shared" si="18"/>
        <v>55</v>
      </c>
      <c r="BM56" s="1"/>
    </row>
    <row r="57" spans="47:82" x14ac:dyDescent="0.25">
      <c r="AU57" s="1"/>
      <c r="AV57" s="103">
        <v>55</v>
      </c>
      <c r="AW57" s="13">
        <v>6</v>
      </c>
      <c r="AX57" s="13" t="s">
        <v>38</v>
      </c>
      <c r="AY57" s="13">
        <v>87</v>
      </c>
      <c r="AZ57" s="13">
        <v>75</v>
      </c>
      <c r="BA57" s="13">
        <v>171</v>
      </c>
      <c r="BB57" s="13">
        <v>141</v>
      </c>
      <c r="BC57" s="13">
        <v>75</v>
      </c>
      <c r="BD57" s="13">
        <v>66</v>
      </c>
      <c r="BE57" s="13" t="s">
        <v>83</v>
      </c>
      <c r="BF57" s="13">
        <v>5</v>
      </c>
      <c r="BG57" s="13">
        <v>110</v>
      </c>
      <c r="BH57" s="13">
        <v>77</v>
      </c>
      <c r="BI57" s="271" t="s">
        <v>514</v>
      </c>
      <c r="BJ57" s="13">
        <v>1</v>
      </c>
      <c r="BK57" s="101">
        <f t="shared" si="17"/>
        <v>34.200000000000003</v>
      </c>
      <c r="BL57" s="102">
        <f t="shared" si="18"/>
        <v>28.2</v>
      </c>
      <c r="BM57" s="1"/>
    </row>
    <row r="58" spans="47:82" x14ac:dyDescent="0.25">
      <c r="AU58" s="1"/>
      <c r="AV58" s="103">
        <v>56</v>
      </c>
      <c r="AW58" s="13">
        <v>9</v>
      </c>
      <c r="AX58" s="13" t="s">
        <v>38</v>
      </c>
      <c r="AY58" s="13">
        <v>156</v>
      </c>
      <c r="AZ58" s="13">
        <v>148</v>
      </c>
      <c r="BA58" s="13">
        <v>367</v>
      </c>
      <c r="BB58" s="13">
        <v>319</v>
      </c>
      <c r="BC58" s="13">
        <v>199</v>
      </c>
      <c r="BD58" s="13">
        <v>171</v>
      </c>
      <c r="BE58" s="13" t="s">
        <v>92</v>
      </c>
      <c r="BF58" s="13">
        <v>5</v>
      </c>
      <c r="BG58" s="13">
        <v>95</v>
      </c>
      <c r="BH58" s="13">
        <v>72</v>
      </c>
      <c r="BI58" s="719" t="s">
        <v>437</v>
      </c>
      <c r="BJ58" s="13">
        <v>2</v>
      </c>
      <c r="BK58" s="101">
        <f t="shared" si="17"/>
        <v>52.43</v>
      </c>
      <c r="BL58" s="102">
        <f t="shared" si="18"/>
        <v>45.57</v>
      </c>
      <c r="BM58" s="1"/>
    </row>
    <row r="59" spans="47:82" x14ac:dyDescent="0.25">
      <c r="AU59" s="1"/>
      <c r="AV59" s="103">
        <v>57</v>
      </c>
      <c r="AW59" s="13">
        <v>6</v>
      </c>
      <c r="AX59" s="13" t="s">
        <v>38</v>
      </c>
      <c r="AY59" s="13">
        <v>79</v>
      </c>
      <c r="AZ59" s="13">
        <v>74</v>
      </c>
      <c r="BA59" s="13">
        <v>137</v>
      </c>
      <c r="BB59" s="13">
        <v>137</v>
      </c>
      <c r="BC59" s="13">
        <v>54</v>
      </c>
      <c r="BD59" s="13">
        <v>63</v>
      </c>
      <c r="BE59" s="13" t="s">
        <v>101</v>
      </c>
      <c r="BF59" s="13">
        <v>8</v>
      </c>
      <c r="BG59" s="13">
        <v>63</v>
      </c>
      <c r="BH59" s="13">
        <v>52</v>
      </c>
      <c r="BI59" s="431" t="s">
        <v>540</v>
      </c>
      <c r="BJ59" s="13">
        <v>1</v>
      </c>
      <c r="BK59" s="101">
        <f t="shared" si="17"/>
        <v>27.4</v>
      </c>
      <c r="BL59" s="102">
        <f t="shared" si="18"/>
        <v>27.4</v>
      </c>
      <c r="BM59" s="1"/>
    </row>
    <row r="60" spans="47:82" x14ac:dyDescent="0.25">
      <c r="AU60" s="1"/>
      <c r="AV60" s="103">
        <v>58</v>
      </c>
      <c r="AW60" s="13">
        <v>7</v>
      </c>
      <c r="AX60" s="13" t="s">
        <v>38</v>
      </c>
      <c r="AY60" s="13">
        <v>263</v>
      </c>
      <c r="AZ60" s="13">
        <v>247</v>
      </c>
      <c r="BA60" s="13">
        <v>520</v>
      </c>
      <c r="BB60" s="13">
        <v>496</v>
      </c>
      <c r="BC60" s="13">
        <v>232</v>
      </c>
      <c r="BD60" s="13">
        <v>249</v>
      </c>
      <c r="BE60" s="13" t="s">
        <v>110</v>
      </c>
      <c r="BF60" s="13">
        <v>3</v>
      </c>
      <c r="BG60" s="13">
        <v>297</v>
      </c>
      <c r="BH60" s="13">
        <v>292</v>
      </c>
      <c r="BI60" s="786" t="s">
        <v>540</v>
      </c>
      <c r="BJ60" s="13">
        <v>2</v>
      </c>
      <c r="BK60" s="101">
        <f t="shared" si="17"/>
        <v>104</v>
      </c>
      <c r="BL60" s="102">
        <f t="shared" si="18"/>
        <v>99.2</v>
      </c>
      <c r="BM60" s="1"/>
    </row>
    <row r="61" spans="47:82" x14ac:dyDescent="0.25">
      <c r="AU61" s="1"/>
      <c r="AV61" s="103">
        <v>59</v>
      </c>
      <c r="AW61" s="13">
        <v>5</v>
      </c>
      <c r="AX61" s="13" t="s">
        <v>38</v>
      </c>
      <c r="AY61" s="13">
        <v>76</v>
      </c>
      <c r="AZ61" s="13">
        <v>72</v>
      </c>
      <c r="BA61" s="13">
        <v>164</v>
      </c>
      <c r="BB61" s="13">
        <v>151</v>
      </c>
      <c r="BC61" s="13">
        <v>84</v>
      </c>
      <c r="BD61" s="13">
        <v>79</v>
      </c>
      <c r="BE61" s="13" t="s">
        <v>119</v>
      </c>
      <c r="BF61" s="13">
        <v>5</v>
      </c>
      <c r="BG61" s="13">
        <v>99</v>
      </c>
      <c r="BH61" s="13">
        <v>87</v>
      </c>
      <c r="BI61" s="444" t="s">
        <v>560</v>
      </c>
      <c r="BJ61" s="13">
        <v>2</v>
      </c>
      <c r="BK61" s="101">
        <f t="shared" si="17"/>
        <v>54.67</v>
      </c>
      <c r="BL61" s="102">
        <f t="shared" si="18"/>
        <v>50.33</v>
      </c>
      <c r="BM61" s="1"/>
    </row>
    <row r="62" spans="47:82" x14ac:dyDescent="0.25">
      <c r="AU62" s="1"/>
      <c r="AV62" s="103">
        <v>60</v>
      </c>
      <c r="AW62" s="13">
        <v>5</v>
      </c>
      <c r="AX62" s="13" t="s">
        <v>38</v>
      </c>
      <c r="AY62" s="13">
        <v>82</v>
      </c>
      <c r="AZ62" s="13">
        <v>69</v>
      </c>
      <c r="BA62" s="13">
        <v>145</v>
      </c>
      <c r="BB62" s="13">
        <v>151</v>
      </c>
      <c r="BC62" s="13">
        <v>46</v>
      </c>
      <c r="BD62" s="13">
        <v>82</v>
      </c>
      <c r="BE62" s="13" t="s">
        <v>128</v>
      </c>
      <c r="BF62" s="13">
        <v>6</v>
      </c>
      <c r="BG62" s="13">
        <v>65</v>
      </c>
      <c r="BH62" s="13">
        <v>66</v>
      </c>
      <c r="BI62" s="580" t="s">
        <v>510</v>
      </c>
      <c r="BJ62" s="13">
        <v>3</v>
      </c>
      <c r="BK62" s="101">
        <f t="shared" si="17"/>
        <v>72.5</v>
      </c>
      <c r="BL62" s="102">
        <f t="shared" si="18"/>
        <v>75.5</v>
      </c>
      <c r="BM62" s="1"/>
    </row>
    <row r="63" spans="47:82" x14ac:dyDescent="0.25">
      <c r="AU63" s="1"/>
      <c r="AV63" s="103">
        <v>61</v>
      </c>
      <c r="AW63" s="13">
        <v>2</v>
      </c>
      <c r="AX63" s="13" t="s">
        <v>47</v>
      </c>
      <c r="AY63" s="13">
        <v>13</v>
      </c>
      <c r="AZ63" s="13">
        <v>10</v>
      </c>
      <c r="BA63" s="13">
        <v>20</v>
      </c>
      <c r="BB63" s="13">
        <v>23</v>
      </c>
      <c r="BC63" s="13">
        <v>7</v>
      </c>
      <c r="BD63" s="13">
        <v>13</v>
      </c>
      <c r="BE63" s="13" t="s">
        <v>56</v>
      </c>
      <c r="BF63" s="13">
        <v>7</v>
      </c>
      <c r="BG63" s="13">
        <v>11</v>
      </c>
      <c r="BH63" s="13">
        <v>16</v>
      </c>
      <c r="BI63" s="550" t="s">
        <v>446</v>
      </c>
      <c r="BJ63" s="13">
        <v>0</v>
      </c>
      <c r="BK63" s="101">
        <f t="shared" si="17"/>
        <v>10</v>
      </c>
      <c r="BL63" s="102">
        <f t="shared" si="18"/>
        <v>11.5</v>
      </c>
      <c r="BM63" s="1"/>
    </row>
    <row r="64" spans="47:82" x14ac:dyDescent="0.25">
      <c r="AU64" s="1"/>
      <c r="AV64" s="103">
        <v>62</v>
      </c>
      <c r="AW64" s="13">
        <v>4</v>
      </c>
      <c r="AX64" s="13" t="s">
        <v>47</v>
      </c>
      <c r="AY64" s="13">
        <v>86</v>
      </c>
      <c r="AZ64" s="13">
        <v>70</v>
      </c>
      <c r="BA64" s="13">
        <v>167</v>
      </c>
      <c r="BB64" s="13">
        <v>141</v>
      </c>
      <c r="BC64" s="13">
        <v>71</v>
      </c>
      <c r="BD64" s="13">
        <v>71</v>
      </c>
      <c r="BE64" s="13" t="s">
        <v>65</v>
      </c>
      <c r="BF64" s="13">
        <v>9</v>
      </c>
      <c r="BG64" s="13">
        <v>106</v>
      </c>
      <c r="BH64" s="13">
        <v>81</v>
      </c>
      <c r="BI64" s="264" t="s">
        <v>489</v>
      </c>
      <c r="BJ64" s="13">
        <v>1</v>
      </c>
      <c r="BK64" s="101">
        <f t="shared" si="17"/>
        <v>55.67</v>
      </c>
      <c r="BL64" s="102">
        <f t="shared" si="18"/>
        <v>47</v>
      </c>
      <c r="BM64" s="1"/>
    </row>
    <row r="65" spans="47:65" x14ac:dyDescent="0.25">
      <c r="AU65" s="1"/>
      <c r="AV65" s="103">
        <v>63</v>
      </c>
      <c r="AW65" s="13">
        <v>6</v>
      </c>
      <c r="AX65" s="13" t="s">
        <v>47</v>
      </c>
      <c r="AY65" s="13">
        <v>85</v>
      </c>
      <c r="AZ65" s="13">
        <v>93</v>
      </c>
      <c r="BA65" s="13">
        <v>192</v>
      </c>
      <c r="BB65" s="13">
        <v>183</v>
      </c>
      <c r="BC65" s="13">
        <v>102</v>
      </c>
      <c r="BD65" s="13">
        <v>90</v>
      </c>
      <c r="BE65" s="13" t="s">
        <v>74</v>
      </c>
      <c r="BF65" s="13">
        <v>9</v>
      </c>
      <c r="BG65" s="13">
        <v>99</v>
      </c>
      <c r="BH65" s="13">
        <v>80</v>
      </c>
      <c r="BI65" s="705" t="s">
        <v>433</v>
      </c>
      <c r="BJ65" s="13">
        <v>2</v>
      </c>
      <c r="BK65" s="101">
        <f t="shared" si="17"/>
        <v>48</v>
      </c>
      <c r="BL65" s="102">
        <f t="shared" si="18"/>
        <v>45.75</v>
      </c>
      <c r="BM65" s="1"/>
    </row>
    <row r="66" spans="47:65" x14ac:dyDescent="0.25">
      <c r="AU66" s="1"/>
      <c r="AV66" s="103">
        <v>64</v>
      </c>
      <c r="AW66" s="13">
        <v>6</v>
      </c>
      <c r="AX66" s="13" t="s">
        <v>47</v>
      </c>
      <c r="AY66" s="13">
        <v>256</v>
      </c>
      <c r="AZ66" s="13">
        <v>208</v>
      </c>
      <c r="BA66" s="13">
        <v>431</v>
      </c>
      <c r="BB66" s="13">
        <v>375</v>
      </c>
      <c r="BC66" s="13">
        <v>157</v>
      </c>
      <c r="BD66" s="13">
        <v>167</v>
      </c>
      <c r="BE66" s="13" t="s">
        <v>83</v>
      </c>
      <c r="BF66" s="13">
        <v>3</v>
      </c>
      <c r="BG66" s="13">
        <v>150</v>
      </c>
      <c r="BH66" s="13">
        <v>123</v>
      </c>
      <c r="BI66" s="351" t="s">
        <v>582</v>
      </c>
      <c r="BJ66" s="13">
        <v>0</v>
      </c>
      <c r="BK66" s="101">
        <f t="shared" si="17"/>
        <v>71.83</v>
      </c>
      <c r="BL66" s="102">
        <f t="shared" si="18"/>
        <v>62.5</v>
      </c>
      <c r="BM66" s="1"/>
    </row>
    <row r="67" spans="47:65" x14ac:dyDescent="0.25">
      <c r="AU67" s="1"/>
      <c r="AV67" s="103">
        <v>65</v>
      </c>
      <c r="AW67" s="13">
        <v>6</v>
      </c>
      <c r="AX67" s="13" t="s">
        <v>47</v>
      </c>
      <c r="AY67" s="13">
        <v>124</v>
      </c>
      <c r="AZ67" s="13">
        <v>111</v>
      </c>
      <c r="BA67" s="13">
        <v>233</v>
      </c>
      <c r="BB67" s="13">
        <v>202</v>
      </c>
      <c r="BC67" s="13">
        <v>94</v>
      </c>
      <c r="BD67" s="13">
        <v>91</v>
      </c>
      <c r="BE67" s="13" t="s">
        <v>92</v>
      </c>
      <c r="BF67" s="13">
        <v>5</v>
      </c>
      <c r="BG67" s="13">
        <v>91</v>
      </c>
      <c r="BH67" s="13">
        <v>86</v>
      </c>
      <c r="BI67" s="550" t="s">
        <v>446</v>
      </c>
      <c r="BJ67" s="13">
        <v>0</v>
      </c>
      <c r="BK67" s="101">
        <f t="shared" ref="BK67:BK98" si="19">ROUND(BA67/(AW67-BJ67),2)</f>
        <v>38.83</v>
      </c>
      <c r="BL67" s="102">
        <f t="shared" ref="BL67:BL98" si="20">ROUND(BB67/(AW67-BJ67),2)</f>
        <v>33.67</v>
      </c>
      <c r="BM67" s="1"/>
    </row>
    <row r="68" spans="47:65" x14ac:dyDescent="0.25">
      <c r="AU68" s="1"/>
      <c r="AV68" s="103">
        <v>66</v>
      </c>
      <c r="AW68" s="13">
        <v>11</v>
      </c>
      <c r="AX68" s="13" t="s">
        <v>47</v>
      </c>
      <c r="AY68" s="13">
        <v>248</v>
      </c>
      <c r="AZ68" s="13">
        <v>212</v>
      </c>
      <c r="BA68" s="13">
        <v>523</v>
      </c>
      <c r="BB68" s="13">
        <v>413</v>
      </c>
      <c r="BC68" s="13">
        <v>254</v>
      </c>
      <c r="BD68" s="13">
        <v>201</v>
      </c>
      <c r="BE68" s="13" t="s">
        <v>101</v>
      </c>
      <c r="BF68" s="13">
        <v>1</v>
      </c>
      <c r="BG68" s="13">
        <v>153</v>
      </c>
      <c r="BH68" s="13">
        <v>115</v>
      </c>
      <c r="BI68" s="278" t="s">
        <v>529</v>
      </c>
      <c r="BJ68" s="13">
        <v>1</v>
      </c>
      <c r="BK68" s="101">
        <f t="shared" si="19"/>
        <v>52.3</v>
      </c>
      <c r="BL68" s="102">
        <f t="shared" si="20"/>
        <v>41.3</v>
      </c>
      <c r="BM68" s="1"/>
    </row>
    <row r="69" spans="47:65" x14ac:dyDescent="0.25">
      <c r="AU69" s="1"/>
      <c r="AV69" s="103">
        <v>67</v>
      </c>
      <c r="AW69" s="13">
        <v>9</v>
      </c>
      <c r="AX69" s="13" t="s">
        <v>47</v>
      </c>
      <c r="AY69" s="13">
        <v>187</v>
      </c>
      <c r="AZ69" s="13">
        <v>194</v>
      </c>
      <c r="BA69" s="13">
        <v>416</v>
      </c>
      <c r="BB69" s="13">
        <v>385</v>
      </c>
      <c r="BC69" s="13">
        <v>200</v>
      </c>
      <c r="BD69" s="13">
        <v>191</v>
      </c>
      <c r="BE69" s="13" t="s">
        <v>110</v>
      </c>
      <c r="BF69" s="13">
        <v>2</v>
      </c>
      <c r="BG69" s="13">
        <v>132</v>
      </c>
      <c r="BH69" s="13">
        <v>112</v>
      </c>
      <c r="BI69" s="351" t="s">
        <v>582</v>
      </c>
      <c r="BJ69" s="13">
        <v>1</v>
      </c>
      <c r="BK69" s="101">
        <f t="shared" si="19"/>
        <v>52</v>
      </c>
      <c r="BL69" s="102">
        <f t="shared" si="20"/>
        <v>48.13</v>
      </c>
      <c r="BM69" s="1"/>
    </row>
    <row r="70" spans="47:65" x14ac:dyDescent="0.25">
      <c r="AU70" s="1"/>
      <c r="AV70" s="103">
        <v>68</v>
      </c>
      <c r="AW70" s="13">
        <v>4</v>
      </c>
      <c r="AX70" s="13" t="s">
        <v>47</v>
      </c>
      <c r="AY70" s="13">
        <v>109</v>
      </c>
      <c r="AZ70" s="13">
        <v>124</v>
      </c>
      <c r="BA70" s="13">
        <v>281</v>
      </c>
      <c r="BB70" s="13">
        <v>264</v>
      </c>
      <c r="BC70" s="13">
        <v>161</v>
      </c>
      <c r="BD70" s="13">
        <v>140</v>
      </c>
      <c r="BE70" s="13" t="s">
        <v>119</v>
      </c>
      <c r="BF70" s="13">
        <v>1</v>
      </c>
      <c r="BG70" s="13">
        <v>182</v>
      </c>
      <c r="BH70" s="13">
        <v>177</v>
      </c>
      <c r="BI70" s="715" t="s">
        <v>582</v>
      </c>
      <c r="BJ70" s="13">
        <v>0</v>
      </c>
      <c r="BK70" s="101">
        <f t="shared" si="19"/>
        <v>70.25</v>
      </c>
      <c r="BL70" s="102">
        <f t="shared" si="20"/>
        <v>66</v>
      </c>
      <c r="BM70" s="1"/>
    </row>
    <row r="71" spans="47:65" x14ac:dyDescent="0.25">
      <c r="AU71" s="1"/>
      <c r="AV71" s="103">
        <v>69</v>
      </c>
      <c r="AW71" s="13">
        <v>11</v>
      </c>
      <c r="AX71" s="13" t="s">
        <v>47</v>
      </c>
      <c r="AY71" s="13">
        <v>155</v>
      </c>
      <c r="AZ71" s="13">
        <v>141</v>
      </c>
      <c r="BA71" s="13">
        <v>303</v>
      </c>
      <c r="BB71" s="13">
        <v>261</v>
      </c>
      <c r="BC71" s="13">
        <v>136</v>
      </c>
      <c r="BD71" s="13">
        <v>120</v>
      </c>
      <c r="BE71" s="13" t="s">
        <v>128</v>
      </c>
      <c r="BF71" s="13">
        <v>2</v>
      </c>
      <c r="BG71" s="13">
        <v>62</v>
      </c>
      <c r="BH71" s="13">
        <v>61</v>
      </c>
      <c r="BI71" s="723" t="s">
        <v>451</v>
      </c>
      <c r="BJ71" s="13">
        <v>1</v>
      </c>
      <c r="BK71" s="101">
        <f t="shared" si="19"/>
        <v>30.3</v>
      </c>
      <c r="BL71" s="102">
        <f t="shared" si="20"/>
        <v>26.1</v>
      </c>
      <c r="BM71" s="1"/>
    </row>
    <row r="72" spans="47:65" x14ac:dyDescent="0.25">
      <c r="AU72" s="1"/>
      <c r="AV72" s="103">
        <v>70</v>
      </c>
      <c r="AW72" s="13">
        <v>6</v>
      </c>
      <c r="AX72" s="13" t="s">
        <v>56</v>
      </c>
      <c r="AY72" s="13">
        <v>64</v>
      </c>
      <c r="AZ72" s="13">
        <v>77</v>
      </c>
      <c r="BA72" s="13">
        <v>165</v>
      </c>
      <c r="BB72" s="13">
        <v>159</v>
      </c>
      <c r="BC72" s="13">
        <v>96</v>
      </c>
      <c r="BD72" s="13">
        <v>82</v>
      </c>
      <c r="BE72" s="13" t="s">
        <v>65</v>
      </c>
      <c r="BF72" s="13">
        <v>7</v>
      </c>
      <c r="BG72" s="13">
        <v>100</v>
      </c>
      <c r="BH72" s="13">
        <v>101</v>
      </c>
      <c r="BI72" s="220" t="s">
        <v>415</v>
      </c>
      <c r="BJ72" s="13">
        <v>1</v>
      </c>
      <c r="BK72" s="101">
        <f t="shared" si="19"/>
        <v>33</v>
      </c>
      <c r="BL72" s="102">
        <f t="shared" si="20"/>
        <v>31.8</v>
      </c>
      <c r="BM72" s="1"/>
    </row>
    <row r="73" spans="47:65" x14ac:dyDescent="0.25">
      <c r="AU73" s="1"/>
      <c r="AV73" s="103">
        <v>71</v>
      </c>
      <c r="AW73" s="13">
        <v>6</v>
      </c>
      <c r="AX73" s="13" t="s">
        <v>56</v>
      </c>
      <c r="AY73" s="13">
        <v>214</v>
      </c>
      <c r="AZ73" s="13">
        <v>200</v>
      </c>
      <c r="BA73" s="13">
        <v>431</v>
      </c>
      <c r="BB73" s="13">
        <v>369</v>
      </c>
      <c r="BC73" s="13">
        <v>186</v>
      </c>
      <c r="BD73" s="13">
        <v>169</v>
      </c>
      <c r="BE73" s="13" t="s">
        <v>74</v>
      </c>
      <c r="BF73" s="13">
        <v>5</v>
      </c>
      <c r="BG73" s="13">
        <v>194</v>
      </c>
      <c r="BH73" s="13">
        <v>167</v>
      </c>
      <c r="BI73" s="351" t="s">
        <v>582</v>
      </c>
      <c r="BJ73" s="13">
        <v>2</v>
      </c>
      <c r="BK73" s="101">
        <f t="shared" si="19"/>
        <v>107.75</v>
      </c>
      <c r="BL73" s="102">
        <f t="shared" si="20"/>
        <v>92.25</v>
      </c>
      <c r="BM73" s="1"/>
    </row>
    <row r="74" spans="47:65" x14ac:dyDescent="0.25">
      <c r="AU74" s="1"/>
      <c r="AV74" s="103">
        <v>72</v>
      </c>
      <c r="AW74" s="13">
        <v>10</v>
      </c>
      <c r="AX74" s="13" t="s">
        <v>56</v>
      </c>
      <c r="AY74" s="13">
        <v>273</v>
      </c>
      <c r="AZ74" s="13">
        <v>247</v>
      </c>
      <c r="BA74" s="13">
        <v>573</v>
      </c>
      <c r="BB74" s="13">
        <v>475</v>
      </c>
      <c r="BC74" s="13">
        <v>270</v>
      </c>
      <c r="BD74" s="13">
        <v>228</v>
      </c>
      <c r="BE74" s="13" t="s">
        <v>83</v>
      </c>
      <c r="BF74" s="13">
        <v>2</v>
      </c>
      <c r="BG74" s="13">
        <v>200</v>
      </c>
      <c r="BH74" s="13">
        <v>160</v>
      </c>
      <c r="BI74" s="310" t="s">
        <v>529</v>
      </c>
      <c r="BJ74" s="13">
        <v>0</v>
      </c>
      <c r="BK74" s="101">
        <f t="shared" si="19"/>
        <v>57.3</v>
      </c>
      <c r="BL74" s="102">
        <f t="shared" si="20"/>
        <v>47.5</v>
      </c>
      <c r="BM74" s="1"/>
    </row>
    <row r="75" spans="47:65" x14ac:dyDescent="0.25">
      <c r="AU75" s="1"/>
      <c r="AV75" s="103">
        <v>73</v>
      </c>
      <c r="AW75" s="13">
        <v>8</v>
      </c>
      <c r="AX75" s="13" t="s">
        <v>56</v>
      </c>
      <c r="AY75" s="13">
        <v>95</v>
      </c>
      <c r="AZ75" s="13">
        <v>104</v>
      </c>
      <c r="BA75" s="13">
        <v>197</v>
      </c>
      <c r="BB75" s="13">
        <v>199</v>
      </c>
      <c r="BC75" s="13">
        <v>84</v>
      </c>
      <c r="BD75" s="13">
        <v>95</v>
      </c>
      <c r="BE75" s="13" t="s">
        <v>92</v>
      </c>
      <c r="BF75" s="13">
        <v>5</v>
      </c>
      <c r="BG75" s="13">
        <v>89</v>
      </c>
      <c r="BH75" s="13">
        <v>87</v>
      </c>
      <c r="BI75" s="551" t="s">
        <v>433</v>
      </c>
      <c r="BJ75" s="13">
        <v>2</v>
      </c>
      <c r="BK75" s="101">
        <f t="shared" si="19"/>
        <v>32.83</v>
      </c>
      <c r="BL75" s="102">
        <f t="shared" si="20"/>
        <v>33.17</v>
      </c>
      <c r="BM75" s="1"/>
    </row>
    <row r="76" spans="47:65" x14ac:dyDescent="0.25">
      <c r="AU76" s="1"/>
      <c r="AV76" s="103">
        <v>74</v>
      </c>
      <c r="AW76" s="13">
        <v>8</v>
      </c>
      <c r="AX76" s="13" t="s">
        <v>56</v>
      </c>
      <c r="AY76" s="13">
        <v>117</v>
      </c>
      <c r="AZ76" s="13">
        <v>168</v>
      </c>
      <c r="BA76" s="13">
        <v>284</v>
      </c>
      <c r="BB76" s="13">
        <v>312</v>
      </c>
      <c r="BC76" s="13">
        <v>151</v>
      </c>
      <c r="BD76" s="13">
        <v>144</v>
      </c>
      <c r="BE76" s="13" t="s">
        <v>101</v>
      </c>
      <c r="BF76" s="13">
        <v>6</v>
      </c>
      <c r="BG76" s="13">
        <v>109</v>
      </c>
      <c r="BH76" s="13">
        <v>92</v>
      </c>
      <c r="BI76" s="705" t="s">
        <v>433</v>
      </c>
      <c r="BJ76" s="13">
        <v>1</v>
      </c>
      <c r="BK76" s="101">
        <f t="shared" si="19"/>
        <v>40.57</v>
      </c>
      <c r="BL76" s="102">
        <f t="shared" si="20"/>
        <v>44.57</v>
      </c>
      <c r="BM76" s="1"/>
    </row>
    <row r="77" spans="47:65" x14ac:dyDescent="0.25">
      <c r="AU77" s="1"/>
      <c r="AV77" s="103">
        <v>75</v>
      </c>
      <c r="AW77" s="13">
        <v>6</v>
      </c>
      <c r="AX77" s="13" t="s">
        <v>56</v>
      </c>
      <c r="AY77" s="13">
        <v>100</v>
      </c>
      <c r="AZ77" s="13">
        <v>120</v>
      </c>
      <c r="BA77" s="13">
        <v>245</v>
      </c>
      <c r="BB77" s="13">
        <v>224</v>
      </c>
      <c r="BC77" s="13">
        <v>132</v>
      </c>
      <c r="BD77" s="13">
        <v>104</v>
      </c>
      <c r="BE77" s="13" t="s">
        <v>110</v>
      </c>
      <c r="BF77" s="13">
        <v>2</v>
      </c>
      <c r="BG77" s="13">
        <v>93</v>
      </c>
      <c r="BH77" s="13">
        <v>76</v>
      </c>
      <c r="BI77" s="324" t="s">
        <v>446</v>
      </c>
      <c r="BJ77" s="13">
        <v>0</v>
      </c>
      <c r="BK77" s="101">
        <f t="shared" si="19"/>
        <v>40.83</v>
      </c>
      <c r="BL77" s="102">
        <f t="shared" si="20"/>
        <v>37.33</v>
      </c>
      <c r="BM77" s="1"/>
    </row>
    <row r="78" spans="47:65" x14ac:dyDescent="0.25">
      <c r="AU78" s="1"/>
      <c r="AV78" s="103">
        <v>76</v>
      </c>
      <c r="AW78" s="13">
        <v>5</v>
      </c>
      <c r="AX78" s="13" t="s">
        <v>56</v>
      </c>
      <c r="AY78" s="13">
        <v>129</v>
      </c>
      <c r="AZ78" s="13">
        <v>130</v>
      </c>
      <c r="BA78" s="13">
        <v>322</v>
      </c>
      <c r="BB78" s="13">
        <v>260</v>
      </c>
      <c r="BC78" s="13">
        <v>165</v>
      </c>
      <c r="BD78" s="13">
        <v>130</v>
      </c>
      <c r="BE78" s="13" t="s">
        <v>119</v>
      </c>
      <c r="BF78" s="13">
        <v>1</v>
      </c>
      <c r="BG78" s="13">
        <v>124</v>
      </c>
      <c r="BH78" s="13">
        <v>90</v>
      </c>
      <c r="BI78" s="452" t="s">
        <v>451</v>
      </c>
      <c r="BJ78" s="13">
        <v>1</v>
      </c>
      <c r="BK78" s="101">
        <f t="shared" si="19"/>
        <v>80.5</v>
      </c>
      <c r="BL78" s="102">
        <f t="shared" si="20"/>
        <v>65</v>
      </c>
      <c r="BM78" s="1"/>
    </row>
    <row r="79" spans="47:65" x14ac:dyDescent="0.25">
      <c r="AU79" s="1"/>
      <c r="AV79" s="103">
        <v>77</v>
      </c>
      <c r="AW79" s="13">
        <v>8</v>
      </c>
      <c r="AX79" s="13" t="s">
        <v>56</v>
      </c>
      <c r="AY79" s="13">
        <v>264</v>
      </c>
      <c r="AZ79" s="13">
        <v>240</v>
      </c>
      <c r="BA79" s="13">
        <v>577</v>
      </c>
      <c r="BB79" s="13">
        <v>492</v>
      </c>
      <c r="BC79" s="13">
        <v>275</v>
      </c>
      <c r="BD79" s="13">
        <v>252</v>
      </c>
      <c r="BE79" s="13" t="s">
        <v>128</v>
      </c>
      <c r="BF79" s="13">
        <v>2</v>
      </c>
      <c r="BG79" s="13">
        <v>222</v>
      </c>
      <c r="BH79" s="13">
        <v>189</v>
      </c>
      <c r="BI79" s="334" t="s">
        <v>514</v>
      </c>
      <c r="BJ79" s="13">
        <v>0</v>
      </c>
      <c r="BK79" s="101">
        <f t="shared" si="19"/>
        <v>72.13</v>
      </c>
      <c r="BL79" s="102">
        <f t="shared" si="20"/>
        <v>61.5</v>
      </c>
      <c r="BM79" s="1"/>
    </row>
    <row r="80" spans="47:65" x14ac:dyDescent="0.25">
      <c r="AU80" s="1"/>
      <c r="AV80" s="103">
        <v>78</v>
      </c>
      <c r="AW80" s="13">
        <v>3</v>
      </c>
      <c r="AX80" s="13" t="s">
        <v>65</v>
      </c>
      <c r="AY80" s="13">
        <v>69</v>
      </c>
      <c r="AZ80" s="13">
        <v>73</v>
      </c>
      <c r="BA80" s="13">
        <v>175</v>
      </c>
      <c r="BB80" s="13">
        <v>149</v>
      </c>
      <c r="BC80" s="13">
        <v>87</v>
      </c>
      <c r="BD80" s="13">
        <v>76</v>
      </c>
      <c r="BE80" s="13" t="s">
        <v>74</v>
      </c>
      <c r="BF80" s="13">
        <v>5</v>
      </c>
      <c r="BG80" s="13">
        <v>101</v>
      </c>
      <c r="BH80" s="13">
        <v>91</v>
      </c>
      <c r="BI80" s="322" t="s">
        <v>415</v>
      </c>
      <c r="BJ80" s="13">
        <v>1</v>
      </c>
      <c r="BK80" s="101">
        <f t="shared" si="19"/>
        <v>87.5</v>
      </c>
      <c r="BL80" s="102">
        <f t="shared" si="20"/>
        <v>74.5</v>
      </c>
      <c r="BM80" s="1"/>
    </row>
    <row r="81" spans="47:65" x14ac:dyDescent="0.25">
      <c r="AU81" s="1"/>
      <c r="AV81" s="103">
        <v>79</v>
      </c>
      <c r="AW81" s="13">
        <v>5</v>
      </c>
      <c r="AX81" s="13" t="s">
        <v>65</v>
      </c>
      <c r="AY81" s="13">
        <v>82</v>
      </c>
      <c r="AZ81" s="13">
        <v>92</v>
      </c>
      <c r="BA81" s="13">
        <v>178</v>
      </c>
      <c r="BB81" s="13">
        <v>169</v>
      </c>
      <c r="BC81" s="13">
        <v>90</v>
      </c>
      <c r="BD81" s="13">
        <v>77</v>
      </c>
      <c r="BE81" s="13" t="s">
        <v>83</v>
      </c>
      <c r="BF81" s="13">
        <v>4</v>
      </c>
      <c r="BG81" s="13">
        <v>81</v>
      </c>
      <c r="BH81" s="13">
        <v>70</v>
      </c>
      <c r="BI81" s="450" t="s">
        <v>446</v>
      </c>
      <c r="BJ81" s="13">
        <v>1</v>
      </c>
      <c r="BK81" s="101">
        <f t="shared" si="19"/>
        <v>44.5</v>
      </c>
      <c r="BL81" s="102">
        <f t="shared" si="20"/>
        <v>42.25</v>
      </c>
      <c r="BM81" s="1"/>
    </row>
    <row r="82" spans="47:65" x14ac:dyDescent="0.25">
      <c r="AU82" s="1"/>
      <c r="AV82" s="103">
        <v>80</v>
      </c>
      <c r="AW82" s="13">
        <v>6</v>
      </c>
      <c r="AX82" s="13" t="s">
        <v>65</v>
      </c>
      <c r="AY82" s="13">
        <v>103</v>
      </c>
      <c r="AZ82" s="13">
        <v>92</v>
      </c>
      <c r="BA82" s="13">
        <v>202</v>
      </c>
      <c r="BB82" s="13">
        <v>181</v>
      </c>
      <c r="BC82" s="13">
        <v>92</v>
      </c>
      <c r="BD82" s="13">
        <v>89</v>
      </c>
      <c r="BE82" s="13" t="s">
        <v>92</v>
      </c>
      <c r="BF82" s="13">
        <v>4</v>
      </c>
      <c r="BG82" s="13">
        <v>91</v>
      </c>
      <c r="BH82" s="13">
        <v>91</v>
      </c>
      <c r="BI82" s="551" t="s">
        <v>433</v>
      </c>
      <c r="BJ82" s="13">
        <v>0</v>
      </c>
      <c r="BK82" s="101">
        <f t="shared" si="19"/>
        <v>33.67</v>
      </c>
      <c r="BL82" s="102">
        <f t="shared" si="20"/>
        <v>30.17</v>
      </c>
      <c r="BM82" s="1"/>
    </row>
    <row r="83" spans="47:65" x14ac:dyDescent="0.25">
      <c r="AU83" s="1"/>
      <c r="AV83" s="103">
        <v>81</v>
      </c>
      <c r="AW83" s="13">
        <v>8</v>
      </c>
      <c r="AX83" s="13" t="s">
        <v>65</v>
      </c>
      <c r="AY83" s="13">
        <v>203</v>
      </c>
      <c r="AZ83" s="13">
        <v>202</v>
      </c>
      <c r="BA83" s="13">
        <v>442</v>
      </c>
      <c r="BB83" s="13">
        <v>414</v>
      </c>
      <c r="BC83" s="13">
        <v>219</v>
      </c>
      <c r="BD83" s="13">
        <v>212</v>
      </c>
      <c r="BE83" s="13" t="s">
        <v>101</v>
      </c>
      <c r="BF83" s="13">
        <v>6</v>
      </c>
      <c r="BG83" s="13">
        <v>140</v>
      </c>
      <c r="BH83" s="13">
        <v>142</v>
      </c>
      <c r="BI83" s="480" t="s">
        <v>437</v>
      </c>
      <c r="BJ83" s="13">
        <v>1</v>
      </c>
      <c r="BK83" s="101">
        <f t="shared" si="19"/>
        <v>63.14</v>
      </c>
      <c r="BL83" s="102">
        <f t="shared" si="20"/>
        <v>59.14</v>
      </c>
      <c r="BM83" s="1"/>
    </row>
    <row r="84" spans="47:65" x14ac:dyDescent="0.25">
      <c r="AU84" s="1"/>
      <c r="AV84" s="103">
        <v>82</v>
      </c>
      <c r="AW84" s="13">
        <v>8</v>
      </c>
      <c r="AX84" s="13" t="s">
        <v>65</v>
      </c>
      <c r="AY84" s="13">
        <v>250</v>
      </c>
      <c r="AZ84" s="13">
        <v>249</v>
      </c>
      <c r="BA84" s="13">
        <v>548</v>
      </c>
      <c r="BB84" s="13">
        <v>500</v>
      </c>
      <c r="BC84" s="13">
        <v>277</v>
      </c>
      <c r="BD84" s="13">
        <v>251</v>
      </c>
      <c r="BE84" s="13" t="s">
        <v>110</v>
      </c>
      <c r="BF84" s="13">
        <v>4</v>
      </c>
      <c r="BG84" s="13">
        <v>238</v>
      </c>
      <c r="BH84" s="13">
        <v>219</v>
      </c>
      <c r="BI84" s="432" t="s">
        <v>463</v>
      </c>
      <c r="BJ84" s="13">
        <v>3</v>
      </c>
      <c r="BK84" s="101">
        <f t="shared" si="19"/>
        <v>109.6</v>
      </c>
      <c r="BL84" s="102">
        <f t="shared" si="20"/>
        <v>100</v>
      </c>
      <c r="BM84" s="1"/>
    </row>
    <row r="85" spans="47:65" x14ac:dyDescent="0.25">
      <c r="AU85" s="1"/>
      <c r="AV85" s="103">
        <v>83</v>
      </c>
      <c r="AW85" s="13">
        <v>6</v>
      </c>
      <c r="AX85" s="13" t="s">
        <v>65</v>
      </c>
      <c r="AY85" s="13">
        <v>115</v>
      </c>
      <c r="AZ85" s="13">
        <v>124</v>
      </c>
      <c r="BA85" s="13">
        <v>288</v>
      </c>
      <c r="BB85" s="13">
        <v>253</v>
      </c>
      <c r="BC85" s="13">
        <v>147</v>
      </c>
      <c r="BD85" s="13">
        <v>129</v>
      </c>
      <c r="BE85" s="13" t="s">
        <v>119</v>
      </c>
      <c r="BF85" s="13">
        <v>7</v>
      </c>
      <c r="BG85" s="13">
        <v>87</v>
      </c>
      <c r="BH85" s="13">
        <v>61</v>
      </c>
      <c r="BI85" s="322" t="s">
        <v>415</v>
      </c>
      <c r="BJ85" s="13">
        <v>1</v>
      </c>
      <c r="BK85" s="101">
        <f t="shared" si="19"/>
        <v>57.6</v>
      </c>
      <c r="BL85" s="102">
        <f t="shared" si="20"/>
        <v>50.6</v>
      </c>
      <c r="BM85" s="1"/>
    </row>
    <row r="86" spans="47:65" x14ac:dyDescent="0.25">
      <c r="AU86" s="1"/>
      <c r="AV86" s="103">
        <v>84</v>
      </c>
      <c r="AW86" s="13">
        <v>5</v>
      </c>
      <c r="AX86" s="13" t="s">
        <v>65</v>
      </c>
      <c r="AY86" s="13">
        <v>176</v>
      </c>
      <c r="AZ86" s="13">
        <v>159</v>
      </c>
      <c r="BA86" s="13">
        <v>363</v>
      </c>
      <c r="BB86" s="13">
        <v>331</v>
      </c>
      <c r="BC86" s="13">
        <v>165</v>
      </c>
      <c r="BD86" s="13">
        <v>172</v>
      </c>
      <c r="BE86" s="13" t="s">
        <v>128</v>
      </c>
      <c r="BF86" s="13">
        <v>5</v>
      </c>
      <c r="BG86" s="13">
        <v>89</v>
      </c>
      <c r="BH86" s="13">
        <v>77</v>
      </c>
      <c r="BI86" s="253" t="s">
        <v>471</v>
      </c>
      <c r="BJ86" s="13">
        <v>0</v>
      </c>
      <c r="BK86" s="101">
        <f t="shared" si="19"/>
        <v>72.599999999999994</v>
      </c>
      <c r="BL86" s="102">
        <f t="shared" si="20"/>
        <v>66.2</v>
      </c>
      <c r="BM86" s="1"/>
    </row>
    <row r="87" spans="47:65" x14ac:dyDescent="0.25">
      <c r="AU87" s="1"/>
      <c r="AV87" s="103">
        <v>85</v>
      </c>
      <c r="AW87" s="13">
        <v>5</v>
      </c>
      <c r="AX87" s="13" t="s">
        <v>74</v>
      </c>
      <c r="AY87" s="13">
        <v>125</v>
      </c>
      <c r="AZ87" s="13">
        <v>126</v>
      </c>
      <c r="BA87" s="13">
        <v>298</v>
      </c>
      <c r="BB87" s="13">
        <v>255</v>
      </c>
      <c r="BC87" s="13">
        <v>163</v>
      </c>
      <c r="BD87" s="13">
        <v>129</v>
      </c>
      <c r="BE87" s="13" t="s">
        <v>83</v>
      </c>
      <c r="BF87" s="13">
        <v>1</v>
      </c>
      <c r="BG87" s="13">
        <v>134</v>
      </c>
      <c r="BH87" s="13">
        <v>110</v>
      </c>
      <c r="BI87" s="315" t="s">
        <v>428</v>
      </c>
      <c r="BJ87" s="13">
        <v>0</v>
      </c>
      <c r="BK87" s="101">
        <f t="shared" si="19"/>
        <v>59.6</v>
      </c>
      <c r="BL87" s="102">
        <f t="shared" si="20"/>
        <v>51</v>
      </c>
      <c r="BM87" s="1"/>
    </row>
    <row r="88" spans="47:65" x14ac:dyDescent="0.25">
      <c r="AU88" s="1"/>
      <c r="AV88" s="103">
        <v>86</v>
      </c>
      <c r="AW88" s="13">
        <v>8</v>
      </c>
      <c r="AX88" s="13" t="s">
        <v>74</v>
      </c>
      <c r="AY88" s="13">
        <v>235</v>
      </c>
      <c r="AZ88" s="13">
        <v>236</v>
      </c>
      <c r="BA88" s="13">
        <v>410</v>
      </c>
      <c r="BB88" s="13">
        <v>397</v>
      </c>
      <c r="BC88" s="13">
        <v>160</v>
      </c>
      <c r="BD88" s="13">
        <v>161</v>
      </c>
      <c r="BE88" s="13" t="s">
        <v>92</v>
      </c>
      <c r="BF88" s="13">
        <v>6</v>
      </c>
      <c r="BG88" s="13">
        <v>110</v>
      </c>
      <c r="BH88" s="13">
        <v>104</v>
      </c>
      <c r="BI88" s="432" t="s">
        <v>463</v>
      </c>
      <c r="BJ88" s="13">
        <v>0</v>
      </c>
      <c r="BK88" s="101">
        <f t="shared" si="19"/>
        <v>51.25</v>
      </c>
      <c r="BL88" s="102">
        <f t="shared" si="20"/>
        <v>49.63</v>
      </c>
      <c r="BM88" s="1"/>
    </row>
    <row r="89" spans="47:65" x14ac:dyDescent="0.25">
      <c r="AU89" s="1"/>
      <c r="AV89" s="103">
        <v>87</v>
      </c>
      <c r="AW89" s="13">
        <v>5</v>
      </c>
      <c r="AX89" s="13" t="s">
        <v>74</v>
      </c>
      <c r="AY89" s="13">
        <v>47</v>
      </c>
      <c r="AZ89" s="13">
        <v>45</v>
      </c>
      <c r="BA89" s="13">
        <v>114</v>
      </c>
      <c r="BB89" s="13">
        <v>92</v>
      </c>
      <c r="BC89" s="13">
        <v>62</v>
      </c>
      <c r="BD89" s="13">
        <v>47</v>
      </c>
      <c r="BE89" s="13" t="s">
        <v>101</v>
      </c>
      <c r="BF89" s="13">
        <v>8</v>
      </c>
      <c r="BG89" s="13">
        <v>69</v>
      </c>
      <c r="BH89" s="13">
        <v>54</v>
      </c>
      <c r="BI89" s="450" t="s">
        <v>446</v>
      </c>
      <c r="BJ89" s="13">
        <v>1</v>
      </c>
      <c r="BK89" s="101">
        <f t="shared" si="19"/>
        <v>28.5</v>
      </c>
      <c r="BL89" s="102">
        <f t="shared" si="20"/>
        <v>23</v>
      </c>
      <c r="BM89" s="1"/>
    </row>
    <row r="90" spans="47:65" x14ac:dyDescent="0.25">
      <c r="AU90" s="1"/>
      <c r="AV90" s="103">
        <v>88</v>
      </c>
      <c r="AW90" s="13">
        <v>5</v>
      </c>
      <c r="AX90" s="13" t="s">
        <v>74</v>
      </c>
      <c r="AY90" s="13">
        <v>96</v>
      </c>
      <c r="AZ90" s="13">
        <v>103</v>
      </c>
      <c r="BA90" s="13">
        <v>204</v>
      </c>
      <c r="BB90" s="13">
        <v>197</v>
      </c>
      <c r="BC90" s="13">
        <v>99</v>
      </c>
      <c r="BD90" s="13">
        <v>94</v>
      </c>
      <c r="BE90" s="13" t="s">
        <v>110</v>
      </c>
      <c r="BF90" s="13">
        <v>2</v>
      </c>
      <c r="BG90" s="13">
        <v>142</v>
      </c>
      <c r="BH90" s="13">
        <v>152</v>
      </c>
      <c r="BI90" s="578" t="s">
        <v>459</v>
      </c>
      <c r="BJ90" s="13">
        <v>1</v>
      </c>
      <c r="BK90" s="101">
        <f t="shared" si="19"/>
        <v>51</v>
      </c>
      <c r="BL90" s="102">
        <f t="shared" si="20"/>
        <v>49.25</v>
      </c>
      <c r="BM90" s="1"/>
    </row>
    <row r="91" spans="47:65" x14ac:dyDescent="0.25">
      <c r="AU91" s="1"/>
      <c r="AV91" s="103">
        <v>89</v>
      </c>
      <c r="AW91" s="13">
        <v>6</v>
      </c>
      <c r="AX91" s="13" t="s">
        <v>74</v>
      </c>
      <c r="AY91" s="13">
        <v>195</v>
      </c>
      <c r="AZ91" s="13">
        <v>194</v>
      </c>
      <c r="BA91" s="13">
        <v>379</v>
      </c>
      <c r="BB91" s="13">
        <v>351</v>
      </c>
      <c r="BC91" s="13">
        <v>166</v>
      </c>
      <c r="BD91" s="13">
        <v>157</v>
      </c>
      <c r="BE91" s="13" t="s">
        <v>119</v>
      </c>
      <c r="BF91" s="13">
        <v>4</v>
      </c>
      <c r="BG91" s="13">
        <v>151</v>
      </c>
      <c r="BH91" s="13">
        <v>153</v>
      </c>
      <c r="BI91" s="238" t="s">
        <v>442</v>
      </c>
      <c r="BJ91" s="13">
        <v>0</v>
      </c>
      <c r="BK91" s="101">
        <f t="shared" si="19"/>
        <v>63.17</v>
      </c>
      <c r="BL91" s="102">
        <f t="shared" si="20"/>
        <v>58.5</v>
      </c>
      <c r="BM91" s="1"/>
    </row>
    <row r="92" spans="47:65" x14ac:dyDescent="0.25">
      <c r="AU92" s="1"/>
      <c r="AV92" s="103">
        <v>90</v>
      </c>
      <c r="AW92" s="13">
        <v>7</v>
      </c>
      <c r="AX92" s="13" t="s">
        <v>74</v>
      </c>
      <c r="AY92" s="13">
        <v>172</v>
      </c>
      <c r="AZ92" s="13">
        <v>179</v>
      </c>
      <c r="BA92" s="13">
        <v>345</v>
      </c>
      <c r="BB92" s="13">
        <v>337</v>
      </c>
      <c r="BC92" s="13">
        <v>159</v>
      </c>
      <c r="BD92" s="13">
        <v>158</v>
      </c>
      <c r="BE92" s="13" t="s">
        <v>128</v>
      </c>
      <c r="BF92" s="13">
        <v>2</v>
      </c>
      <c r="BG92" s="13">
        <v>128</v>
      </c>
      <c r="BH92" s="13">
        <v>143</v>
      </c>
      <c r="BI92" s="255" t="s">
        <v>480</v>
      </c>
      <c r="BJ92" s="13">
        <v>1</v>
      </c>
      <c r="BK92" s="101">
        <f t="shared" si="19"/>
        <v>57.5</v>
      </c>
      <c r="BL92" s="102">
        <f t="shared" si="20"/>
        <v>56.17</v>
      </c>
      <c r="BM92" s="1"/>
    </row>
    <row r="93" spans="47:65" x14ac:dyDescent="0.25">
      <c r="AU93" s="1"/>
      <c r="AV93" s="103">
        <v>91</v>
      </c>
      <c r="AW93" s="13">
        <v>10</v>
      </c>
      <c r="AX93" s="13" t="s">
        <v>83</v>
      </c>
      <c r="AY93" s="13">
        <v>182</v>
      </c>
      <c r="AZ93" s="13">
        <v>154</v>
      </c>
      <c r="BA93" s="13">
        <v>340</v>
      </c>
      <c r="BB93" s="13">
        <v>310</v>
      </c>
      <c r="BC93" s="13">
        <v>141</v>
      </c>
      <c r="BD93" s="13">
        <v>156</v>
      </c>
      <c r="BE93" s="13" t="s">
        <v>92</v>
      </c>
      <c r="BF93" s="13">
        <v>3</v>
      </c>
      <c r="BG93" s="13">
        <v>146</v>
      </c>
      <c r="BH93" s="13">
        <v>133</v>
      </c>
      <c r="BI93" s="344" t="s">
        <v>510</v>
      </c>
      <c r="BJ93" s="13">
        <v>0</v>
      </c>
      <c r="BK93" s="101">
        <f t="shared" si="19"/>
        <v>34</v>
      </c>
      <c r="BL93" s="102">
        <f t="shared" si="20"/>
        <v>31</v>
      </c>
      <c r="BM93" s="1"/>
    </row>
    <row r="94" spans="47:65" x14ac:dyDescent="0.25">
      <c r="AU94" s="1"/>
      <c r="AV94" s="103">
        <v>92</v>
      </c>
      <c r="AW94" s="13">
        <v>9</v>
      </c>
      <c r="AX94" s="13" t="s">
        <v>83</v>
      </c>
      <c r="AY94" s="13">
        <v>215</v>
      </c>
      <c r="AZ94" s="13">
        <v>196</v>
      </c>
      <c r="BA94" s="13">
        <v>471</v>
      </c>
      <c r="BB94" s="13">
        <v>403</v>
      </c>
      <c r="BC94" s="13">
        <v>237</v>
      </c>
      <c r="BD94" s="13">
        <v>207</v>
      </c>
      <c r="BE94" s="13" t="s">
        <v>101</v>
      </c>
      <c r="BF94" s="13">
        <v>7</v>
      </c>
      <c r="BG94" s="13">
        <v>140</v>
      </c>
      <c r="BH94" s="13">
        <v>125</v>
      </c>
      <c r="BI94" s="715" t="s">
        <v>582</v>
      </c>
      <c r="BJ94" s="13">
        <v>1</v>
      </c>
      <c r="BK94" s="101">
        <f t="shared" si="19"/>
        <v>58.88</v>
      </c>
      <c r="BL94" s="102">
        <f t="shared" si="20"/>
        <v>50.38</v>
      </c>
      <c r="BM94" s="1"/>
    </row>
    <row r="95" spans="47:65" x14ac:dyDescent="0.25">
      <c r="AU95" s="1"/>
      <c r="AV95" s="103">
        <v>93</v>
      </c>
      <c r="AW95" s="13">
        <v>5</v>
      </c>
      <c r="AX95" s="13" t="s">
        <v>83</v>
      </c>
      <c r="AY95" s="13">
        <v>153</v>
      </c>
      <c r="AZ95" s="13">
        <v>143</v>
      </c>
      <c r="BA95" s="13">
        <v>339</v>
      </c>
      <c r="BB95" s="13">
        <v>289</v>
      </c>
      <c r="BC95" s="13">
        <v>172</v>
      </c>
      <c r="BD95" s="13">
        <v>146</v>
      </c>
      <c r="BE95" s="13" t="s">
        <v>110</v>
      </c>
      <c r="BF95" s="13">
        <v>4</v>
      </c>
      <c r="BG95" s="13">
        <v>141</v>
      </c>
      <c r="BH95" s="13">
        <v>128</v>
      </c>
      <c r="BI95" s="225" t="s">
        <v>424</v>
      </c>
      <c r="BJ95" s="13">
        <v>1</v>
      </c>
      <c r="BK95" s="101">
        <f t="shared" si="19"/>
        <v>84.75</v>
      </c>
      <c r="BL95" s="102">
        <f t="shared" si="20"/>
        <v>72.25</v>
      </c>
      <c r="BM95" s="1"/>
    </row>
    <row r="96" spans="47:65" x14ac:dyDescent="0.25">
      <c r="AU96" s="1"/>
      <c r="AV96" s="103">
        <v>94</v>
      </c>
      <c r="AW96" s="13">
        <v>11</v>
      </c>
      <c r="AX96" s="13" t="s">
        <v>83</v>
      </c>
      <c r="AY96" s="13">
        <v>344</v>
      </c>
      <c r="AZ96" s="13">
        <v>314</v>
      </c>
      <c r="BA96" s="13">
        <v>765</v>
      </c>
      <c r="BB96" s="13">
        <v>612</v>
      </c>
      <c r="BC96" s="13">
        <v>396</v>
      </c>
      <c r="BD96" s="13">
        <v>298</v>
      </c>
      <c r="BE96" s="13" t="s">
        <v>119</v>
      </c>
      <c r="BF96" s="13">
        <v>2</v>
      </c>
      <c r="BG96" s="13">
        <v>208</v>
      </c>
      <c r="BH96" s="13">
        <v>159</v>
      </c>
      <c r="BI96" s="557" t="s">
        <v>437</v>
      </c>
      <c r="BJ96" s="13">
        <v>2</v>
      </c>
      <c r="BK96" s="101">
        <f t="shared" si="19"/>
        <v>85</v>
      </c>
      <c r="BL96" s="102">
        <f t="shared" si="20"/>
        <v>68</v>
      </c>
      <c r="BM96" s="1"/>
    </row>
    <row r="97" spans="47:65" x14ac:dyDescent="0.25">
      <c r="AU97" s="1"/>
      <c r="AV97" s="103">
        <v>95</v>
      </c>
      <c r="AW97" s="13">
        <v>8</v>
      </c>
      <c r="AX97" s="13" t="s">
        <v>83</v>
      </c>
      <c r="AY97" s="13">
        <v>214</v>
      </c>
      <c r="AZ97" s="13">
        <v>237</v>
      </c>
      <c r="BA97" s="13">
        <v>436</v>
      </c>
      <c r="BB97" s="13">
        <v>449</v>
      </c>
      <c r="BC97" s="13">
        <v>205</v>
      </c>
      <c r="BD97" s="13">
        <v>212</v>
      </c>
      <c r="BE97" s="13" t="s">
        <v>128</v>
      </c>
      <c r="BF97" s="13">
        <v>1</v>
      </c>
      <c r="BG97" s="13">
        <v>114</v>
      </c>
      <c r="BH97" s="13">
        <v>107</v>
      </c>
      <c r="BI97" s="255" t="s">
        <v>480</v>
      </c>
      <c r="BJ97" s="13">
        <v>0</v>
      </c>
      <c r="BK97" s="101">
        <f t="shared" si="19"/>
        <v>54.5</v>
      </c>
      <c r="BL97" s="102">
        <f t="shared" si="20"/>
        <v>56.13</v>
      </c>
      <c r="BM97" s="1"/>
    </row>
    <row r="98" spans="47:65" x14ac:dyDescent="0.25">
      <c r="AU98" s="1"/>
      <c r="AV98" s="103">
        <v>96</v>
      </c>
      <c r="AW98" s="13">
        <v>5</v>
      </c>
      <c r="AX98" s="13" t="s">
        <v>92</v>
      </c>
      <c r="AY98" s="13">
        <v>72</v>
      </c>
      <c r="AZ98" s="13">
        <v>81</v>
      </c>
      <c r="BA98" s="13">
        <v>155</v>
      </c>
      <c r="BB98" s="13">
        <v>162</v>
      </c>
      <c r="BC98" s="13">
        <v>79</v>
      </c>
      <c r="BD98" s="13">
        <v>81</v>
      </c>
      <c r="BE98" s="13" t="s">
        <v>101</v>
      </c>
      <c r="BF98" s="13">
        <v>2</v>
      </c>
      <c r="BG98" s="13">
        <v>70</v>
      </c>
      <c r="BH98" s="13">
        <v>93</v>
      </c>
      <c r="BI98" s="325" t="s">
        <v>552</v>
      </c>
      <c r="BJ98" s="13">
        <v>0</v>
      </c>
      <c r="BK98" s="101">
        <f t="shared" si="19"/>
        <v>31</v>
      </c>
      <c r="BL98" s="102">
        <f t="shared" si="20"/>
        <v>32.4</v>
      </c>
      <c r="BM98" s="1"/>
    </row>
    <row r="99" spans="47:65" x14ac:dyDescent="0.25">
      <c r="AU99" s="1"/>
      <c r="AV99" s="103">
        <v>97</v>
      </c>
      <c r="AW99" s="13">
        <v>9</v>
      </c>
      <c r="AX99" s="13" t="s">
        <v>92</v>
      </c>
      <c r="AY99" s="13">
        <v>262</v>
      </c>
      <c r="AZ99" s="13">
        <v>284</v>
      </c>
      <c r="BA99" s="13">
        <v>644</v>
      </c>
      <c r="BB99" s="13">
        <v>584</v>
      </c>
      <c r="BC99" s="13">
        <v>351</v>
      </c>
      <c r="BD99" s="13">
        <v>300</v>
      </c>
      <c r="BE99" s="13" t="s">
        <v>110</v>
      </c>
      <c r="BF99" s="13">
        <v>1</v>
      </c>
      <c r="BG99" s="13">
        <v>147</v>
      </c>
      <c r="BH99" s="13">
        <v>152</v>
      </c>
      <c r="BI99" s="558" t="s">
        <v>540</v>
      </c>
      <c r="BJ99" s="13">
        <v>1</v>
      </c>
      <c r="BK99" s="101">
        <f t="shared" ref="BK99:BK130" si="21">ROUND(BA99/(AW99-BJ99),2)</f>
        <v>80.5</v>
      </c>
      <c r="BL99" s="102">
        <f t="shared" ref="BL99:BL107" si="22">ROUND(BB99/(AW99-BJ99),2)</f>
        <v>73</v>
      </c>
      <c r="BM99" s="1"/>
    </row>
    <row r="100" spans="47:65" x14ac:dyDescent="0.25">
      <c r="AU100" s="1"/>
      <c r="AV100" s="103">
        <v>98</v>
      </c>
      <c r="AW100" s="13">
        <v>5</v>
      </c>
      <c r="AX100" s="13" t="s">
        <v>92</v>
      </c>
      <c r="AY100" s="13">
        <v>111</v>
      </c>
      <c r="AZ100" s="13">
        <v>97</v>
      </c>
      <c r="BA100" s="13">
        <v>179</v>
      </c>
      <c r="BB100" s="13">
        <v>168</v>
      </c>
      <c r="BC100" s="13">
        <v>60</v>
      </c>
      <c r="BD100" s="13">
        <v>71</v>
      </c>
      <c r="BE100" s="13" t="s">
        <v>119</v>
      </c>
      <c r="BF100" s="13">
        <v>2</v>
      </c>
      <c r="BG100" s="13">
        <v>66</v>
      </c>
      <c r="BH100" s="13">
        <v>59</v>
      </c>
      <c r="BI100" s="714" t="s">
        <v>446</v>
      </c>
      <c r="BJ100" s="13">
        <v>1</v>
      </c>
      <c r="BK100" s="101">
        <f t="shared" si="21"/>
        <v>44.75</v>
      </c>
      <c r="BL100" s="102">
        <f t="shared" si="22"/>
        <v>42</v>
      </c>
      <c r="BM100" s="1"/>
    </row>
    <row r="101" spans="47:65" x14ac:dyDescent="0.25">
      <c r="AU101" s="1"/>
      <c r="AV101" s="103">
        <v>99</v>
      </c>
      <c r="AW101" s="13">
        <v>7</v>
      </c>
      <c r="AX101" s="13" t="s">
        <v>92</v>
      </c>
      <c r="AY101" s="13">
        <v>122</v>
      </c>
      <c r="AZ101" s="13">
        <v>139</v>
      </c>
      <c r="BA101" s="13">
        <v>228</v>
      </c>
      <c r="BB101" s="13">
        <v>235</v>
      </c>
      <c r="BC101" s="13">
        <v>93</v>
      </c>
      <c r="BD101" s="13">
        <v>96</v>
      </c>
      <c r="BE101" s="13" t="s">
        <v>128</v>
      </c>
      <c r="BF101" s="13">
        <v>3</v>
      </c>
      <c r="BG101" s="13">
        <v>112</v>
      </c>
      <c r="BH101" s="13">
        <v>91</v>
      </c>
      <c r="BI101" s="258" t="s">
        <v>476</v>
      </c>
      <c r="BJ101" s="13">
        <v>0</v>
      </c>
      <c r="BK101" s="101">
        <f t="shared" si="21"/>
        <v>32.57</v>
      </c>
      <c r="BL101" s="102">
        <f t="shared" si="22"/>
        <v>33.57</v>
      </c>
      <c r="BM101" s="1"/>
    </row>
    <row r="102" spans="47:65" x14ac:dyDescent="0.25">
      <c r="AU102" s="1"/>
      <c r="AV102" s="103">
        <v>100</v>
      </c>
      <c r="AW102" s="13">
        <v>8</v>
      </c>
      <c r="AX102" s="13" t="s">
        <v>101</v>
      </c>
      <c r="AY102" s="13">
        <v>160</v>
      </c>
      <c r="AZ102" s="13">
        <v>128</v>
      </c>
      <c r="BA102" s="13">
        <v>293</v>
      </c>
      <c r="BB102" s="13">
        <v>254</v>
      </c>
      <c r="BC102" s="13">
        <v>123</v>
      </c>
      <c r="BD102" s="13">
        <v>126</v>
      </c>
      <c r="BE102" s="13" t="s">
        <v>110</v>
      </c>
      <c r="BF102" s="13">
        <v>5</v>
      </c>
      <c r="BG102" s="13">
        <v>105</v>
      </c>
      <c r="BH102" s="13">
        <v>99</v>
      </c>
      <c r="BI102" s="307" t="s">
        <v>459</v>
      </c>
      <c r="BJ102" s="13">
        <v>1</v>
      </c>
      <c r="BK102" s="101">
        <f t="shared" si="21"/>
        <v>41.86</v>
      </c>
      <c r="BL102" s="102">
        <f t="shared" si="22"/>
        <v>36.29</v>
      </c>
      <c r="BM102" s="1"/>
    </row>
    <row r="103" spans="47:65" x14ac:dyDescent="0.25">
      <c r="AU103" s="1"/>
      <c r="AV103" s="103">
        <v>101</v>
      </c>
      <c r="AW103" s="13">
        <v>8</v>
      </c>
      <c r="AX103" s="13" t="s">
        <v>101</v>
      </c>
      <c r="AY103" s="13">
        <v>121</v>
      </c>
      <c r="AZ103" s="13">
        <v>133</v>
      </c>
      <c r="BA103" s="13">
        <v>251</v>
      </c>
      <c r="BB103" s="13">
        <v>238</v>
      </c>
      <c r="BC103" s="13">
        <v>117</v>
      </c>
      <c r="BD103" s="13">
        <v>105</v>
      </c>
      <c r="BE103" s="13" t="s">
        <v>119</v>
      </c>
      <c r="BF103" s="13">
        <v>6</v>
      </c>
      <c r="BG103" s="13">
        <v>78</v>
      </c>
      <c r="BH103" s="13">
        <v>67</v>
      </c>
      <c r="BI103" s="333" t="s">
        <v>451</v>
      </c>
      <c r="BJ103" s="13">
        <v>2</v>
      </c>
      <c r="BK103" s="101">
        <f t="shared" si="21"/>
        <v>41.83</v>
      </c>
      <c r="BL103" s="102">
        <f t="shared" si="22"/>
        <v>39.67</v>
      </c>
      <c r="BM103" s="1"/>
    </row>
    <row r="104" spans="47:65" x14ac:dyDescent="0.25">
      <c r="AU104" s="1"/>
      <c r="AV104" s="103">
        <v>102</v>
      </c>
      <c r="AW104" s="13">
        <v>4</v>
      </c>
      <c r="AX104" s="13" t="s">
        <v>101</v>
      </c>
      <c r="AY104" s="13">
        <v>158</v>
      </c>
      <c r="AZ104" s="13">
        <v>145</v>
      </c>
      <c r="BA104" s="13">
        <v>326</v>
      </c>
      <c r="BB104" s="13">
        <v>282</v>
      </c>
      <c r="BC104" s="13">
        <v>162</v>
      </c>
      <c r="BD104" s="13">
        <v>137</v>
      </c>
      <c r="BE104" s="13" t="s">
        <v>128</v>
      </c>
      <c r="BF104" s="13">
        <v>2</v>
      </c>
      <c r="BG104" s="13">
        <v>265</v>
      </c>
      <c r="BH104" s="13">
        <v>217</v>
      </c>
      <c r="BI104" s="327" t="s">
        <v>433</v>
      </c>
      <c r="BJ104" s="13">
        <v>0</v>
      </c>
      <c r="BK104" s="101">
        <f t="shared" si="21"/>
        <v>81.5</v>
      </c>
      <c r="BL104" s="102">
        <f t="shared" si="22"/>
        <v>70.5</v>
      </c>
      <c r="BM104" s="1"/>
    </row>
    <row r="105" spans="47:65" x14ac:dyDescent="0.25">
      <c r="AU105" s="1"/>
      <c r="AV105" s="103">
        <v>103</v>
      </c>
      <c r="AW105" s="13">
        <v>6</v>
      </c>
      <c r="AX105" s="13" t="s">
        <v>110</v>
      </c>
      <c r="AY105" s="13">
        <v>83</v>
      </c>
      <c r="AZ105" s="13">
        <v>88</v>
      </c>
      <c r="BA105" s="13">
        <v>186</v>
      </c>
      <c r="BB105" s="13">
        <v>187</v>
      </c>
      <c r="BC105" s="13">
        <v>92</v>
      </c>
      <c r="BD105" s="13">
        <v>99</v>
      </c>
      <c r="BE105" s="13" t="s">
        <v>119</v>
      </c>
      <c r="BF105" s="13">
        <v>8</v>
      </c>
      <c r="BG105" s="13">
        <v>71</v>
      </c>
      <c r="BH105" s="13">
        <v>66</v>
      </c>
      <c r="BI105" s="248" t="s">
        <v>463</v>
      </c>
      <c r="BJ105" s="13">
        <v>1</v>
      </c>
      <c r="BK105" s="101">
        <f t="shared" si="21"/>
        <v>37.200000000000003</v>
      </c>
      <c r="BL105" s="102">
        <f t="shared" si="22"/>
        <v>37.4</v>
      </c>
      <c r="BM105" s="1"/>
    </row>
    <row r="106" spans="47:65" x14ac:dyDescent="0.25">
      <c r="AU106" s="1"/>
      <c r="AV106" s="103">
        <v>104</v>
      </c>
      <c r="AW106" s="13">
        <v>3</v>
      </c>
      <c r="AX106" s="13" t="s">
        <v>110</v>
      </c>
      <c r="AY106" s="13">
        <v>148</v>
      </c>
      <c r="AZ106" s="13">
        <v>118</v>
      </c>
      <c r="BA106" s="13">
        <v>253</v>
      </c>
      <c r="BB106" s="13">
        <v>217</v>
      </c>
      <c r="BC106" s="13">
        <v>95</v>
      </c>
      <c r="BD106" s="13">
        <v>99</v>
      </c>
      <c r="BE106" s="13" t="s">
        <v>128</v>
      </c>
      <c r="BF106" s="13">
        <v>3</v>
      </c>
      <c r="BG106" s="13">
        <v>163</v>
      </c>
      <c r="BH106" s="13">
        <v>138</v>
      </c>
      <c r="BI106" s="324" t="s">
        <v>446</v>
      </c>
      <c r="BJ106" s="13">
        <v>1</v>
      </c>
      <c r="BK106" s="101">
        <f t="shared" si="21"/>
        <v>126.5</v>
      </c>
      <c r="BL106" s="102">
        <f t="shared" si="22"/>
        <v>108.5</v>
      </c>
      <c r="BM106" s="1"/>
    </row>
    <row r="107" spans="47:65" x14ac:dyDescent="0.25">
      <c r="AU107" s="1"/>
      <c r="AV107" s="103">
        <v>105</v>
      </c>
      <c r="AW107" s="13">
        <v>6</v>
      </c>
      <c r="AX107" s="13" t="s">
        <v>119</v>
      </c>
      <c r="AY107" s="13">
        <v>179</v>
      </c>
      <c r="AZ107" s="13">
        <v>172</v>
      </c>
      <c r="BA107" s="13">
        <v>299</v>
      </c>
      <c r="BB107" s="13">
        <v>301</v>
      </c>
      <c r="BC107" s="13">
        <v>105</v>
      </c>
      <c r="BD107" s="13">
        <v>129</v>
      </c>
      <c r="BE107" s="13" t="s">
        <v>128</v>
      </c>
      <c r="BF107" s="13">
        <v>4</v>
      </c>
      <c r="BG107" s="13">
        <v>115</v>
      </c>
      <c r="BH107" s="13">
        <v>93</v>
      </c>
      <c r="BI107" s="331" t="s">
        <v>454</v>
      </c>
      <c r="BJ107" s="13">
        <v>0</v>
      </c>
      <c r="BK107" s="101">
        <f t="shared" si="21"/>
        <v>49.83</v>
      </c>
      <c r="BL107" s="102">
        <f t="shared" si="22"/>
        <v>50.17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X1:AA1"/>
    <mergeCell ref="AV1:AV2"/>
    <mergeCell ref="AQ1:AS1"/>
    <mergeCell ref="AW1:AW2"/>
    <mergeCell ref="AX1:AZ1"/>
    <mergeCell ref="BA1:BB1"/>
    <mergeCell ref="BD1:BE1"/>
    <mergeCell ref="BF1:BI1"/>
    <mergeCell ref="BJ1:BJ2"/>
    <mergeCell ref="BK1:BL1"/>
    <mergeCell ref="BN1:BR1"/>
    <mergeCell ref="BS1:BT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>
    <tabColor rgb="FF99FF33"/>
  </sheetPr>
  <dimension ref="A1:DW108"/>
  <sheetViews>
    <sheetView topLeftCell="AE1" zoomScale="71" zoomScaleNormal="71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136" t="s">
        <v>137</v>
      </c>
      <c r="B2" s="101">
        <f t="shared" ref="B2:B16" si="0">(F2+0.05*G2+0.2*H2+0.5*I2-0.01*K2-S2+T2+1.5*U2+AB2)+(0.2*AG2+2*AH2-0.01*AI2+1.5*AJ2-0.1*AL2+AO2+3*AP2+AT2)</f>
        <v>430.47</v>
      </c>
      <c r="C2" s="12">
        <v>71</v>
      </c>
      <c r="D2" s="1"/>
      <c r="E2" s="12">
        <v>50</v>
      </c>
      <c r="F2" s="12">
        <v>10</v>
      </c>
      <c r="G2" s="12">
        <v>2352</v>
      </c>
      <c r="H2" s="12">
        <v>188</v>
      </c>
      <c r="I2" s="12">
        <v>75</v>
      </c>
      <c r="J2" s="12">
        <v>2229</v>
      </c>
      <c r="K2" s="12">
        <v>1139</v>
      </c>
      <c r="L2" s="13">
        <f t="shared" ref="L2:L16" si="1">ROUND(G2*100/J2,2)</f>
        <v>105.52</v>
      </c>
      <c r="M2" s="12">
        <f t="shared" ref="M2:M16" si="2">ROUND(G2/(E2-F2),2)</f>
        <v>58.8</v>
      </c>
      <c r="N2" s="12">
        <f t="shared" ref="N2:N16" si="3">ROUND((4*H2+6*I2)*100/G2,2)</f>
        <v>51.11</v>
      </c>
      <c r="O2" s="12">
        <f t="shared" ref="O2:O16" si="4">ROUND(J2/(H2+I2),2)</f>
        <v>8.48</v>
      </c>
      <c r="P2" s="12">
        <f t="shared" ref="P2:P16" si="5">ROUND(K2*100/J2,2)</f>
        <v>51.1</v>
      </c>
      <c r="Q2" s="12">
        <v>14</v>
      </c>
      <c r="R2" s="12">
        <v>8</v>
      </c>
      <c r="S2" s="12">
        <v>4</v>
      </c>
      <c r="T2" s="12">
        <v>10</v>
      </c>
      <c r="U2" s="12">
        <v>7</v>
      </c>
      <c r="V2" s="12">
        <v>37</v>
      </c>
      <c r="W2" s="12">
        <v>86</v>
      </c>
      <c r="X2" s="12">
        <v>3</v>
      </c>
      <c r="Y2" s="12">
        <v>180</v>
      </c>
      <c r="Z2" s="12">
        <v>165</v>
      </c>
      <c r="AA2" s="716" t="s">
        <v>560</v>
      </c>
      <c r="AB2" s="12">
        <v>6</v>
      </c>
      <c r="AC2" s="1"/>
      <c r="AD2" s="12">
        <v>40</v>
      </c>
      <c r="AE2" s="12">
        <v>1911</v>
      </c>
      <c r="AF2" s="12">
        <f t="shared" ref="AF2:AF16" si="6">(QUOTIENT(AE2,6)+MOD(AE2,6)/10)</f>
        <v>318.3</v>
      </c>
      <c r="AG2" s="12">
        <v>920</v>
      </c>
      <c r="AH2" s="12">
        <v>3</v>
      </c>
      <c r="AI2" s="12">
        <v>2214</v>
      </c>
      <c r="AJ2" s="12">
        <v>35</v>
      </c>
      <c r="AK2" s="12">
        <f t="shared" ref="AK2:AK16" si="7">ROUND(AI2*6/AE2,2)</f>
        <v>6.95</v>
      </c>
      <c r="AL2" s="12">
        <v>97</v>
      </c>
      <c r="AM2" s="12">
        <f t="shared" ref="AM2:AM16" si="8">ROUND(AE2/AJ2,2)</f>
        <v>54.6</v>
      </c>
      <c r="AN2" s="12">
        <f t="shared" ref="AN2:AN16" si="9">ROUND(AI2/AJ2,2)</f>
        <v>63.26</v>
      </c>
      <c r="AO2" s="12">
        <v>4</v>
      </c>
      <c r="AP2" s="12">
        <v>0</v>
      </c>
      <c r="AQ2" s="12">
        <v>3</v>
      </c>
      <c r="AR2" s="12">
        <v>45</v>
      </c>
      <c r="AS2" s="451" t="s">
        <v>451</v>
      </c>
      <c r="AT2" s="12">
        <v>2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28" t="s">
        <v>146</v>
      </c>
      <c r="B3" s="101">
        <f t="shared" si="0"/>
        <v>410.70000000000005</v>
      </c>
      <c r="C3" s="13">
        <v>85</v>
      </c>
      <c r="D3" s="1"/>
      <c r="E3" s="13">
        <v>59</v>
      </c>
      <c r="F3" s="13">
        <v>19</v>
      </c>
      <c r="G3" s="13">
        <v>2088</v>
      </c>
      <c r="H3" s="13">
        <v>131</v>
      </c>
      <c r="I3" s="13">
        <v>82</v>
      </c>
      <c r="J3" s="13">
        <v>1973</v>
      </c>
      <c r="K3" s="13">
        <v>970</v>
      </c>
      <c r="L3" s="13">
        <f t="shared" si="1"/>
        <v>105.83</v>
      </c>
      <c r="M3" s="13">
        <f t="shared" si="2"/>
        <v>52.2</v>
      </c>
      <c r="N3" s="13">
        <f t="shared" si="3"/>
        <v>48.66</v>
      </c>
      <c r="O3" s="13">
        <f t="shared" si="4"/>
        <v>9.26</v>
      </c>
      <c r="P3" s="13">
        <f t="shared" si="5"/>
        <v>49.16</v>
      </c>
      <c r="Q3" s="13">
        <v>9</v>
      </c>
      <c r="R3" s="13">
        <v>5</v>
      </c>
      <c r="S3" s="13">
        <v>0</v>
      </c>
      <c r="T3" s="13">
        <v>13</v>
      </c>
      <c r="U3" s="13">
        <v>3</v>
      </c>
      <c r="V3" s="13">
        <v>31</v>
      </c>
      <c r="W3" s="13">
        <v>84</v>
      </c>
      <c r="X3" s="13">
        <v>4</v>
      </c>
      <c r="Y3" s="13">
        <v>150</v>
      </c>
      <c r="Z3" s="13">
        <v>139</v>
      </c>
      <c r="AA3" s="248" t="s">
        <v>463</v>
      </c>
      <c r="AB3" s="13">
        <v>2</v>
      </c>
      <c r="AC3" s="1"/>
      <c r="AD3" s="13">
        <v>37</v>
      </c>
      <c r="AE3" s="13">
        <v>1672</v>
      </c>
      <c r="AF3" s="13">
        <f t="shared" si="6"/>
        <v>278.39999999999998</v>
      </c>
      <c r="AG3" s="13">
        <v>811</v>
      </c>
      <c r="AH3" s="13">
        <v>8</v>
      </c>
      <c r="AI3" s="13">
        <v>1860</v>
      </c>
      <c r="AJ3" s="13">
        <v>35</v>
      </c>
      <c r="AK3" s="13">
        <f t="shared" si="7"/>
        <v>6.67</v>
      </c>
      <c r="AL3" s="13">
        <v>98</v>
      </c>
      <c r="AM3" s="13">
        <f t="shared" si="8"/>
        <v>47.77</v>
      </c>
      <c r="AN3" s="13">
        <f t="shared" si="9"/>
        <v>53.14</v>
      </c>
      <c r="AO3" s="13">
        <v>1</v>
      </c>
      <c r="AP3" s="13">
        <v>1</v>
      </c>
      <c r="AQ3" s="13">
        <v>5</v>
      </c>
      <c r="AR3" s="13">
        <v>62</v>
      </c>
      <c r="AS3" s="715" t="s">
        <v>582</v>
      </c>
      <c r="AT3" s="13">
        <v>4</v>
      </c>
      <c r="AU3" s="1"/>
      <c r="AV3" s="100">
        <v>1</v>
      </c>
      <c r="AW3" s="101">
        <v>7</v>
      </c>
      <c r="AX3" s="101" t="s">
        <v>137</v>
      </c>
      <c r="AY3" s="101">
        <v>127</v>
      </c>
      <c r="AZ3" s="101">
        <v>138</v>
      </c>
      <c r="BA3" s="101">
        <v>217</v>
      </c>
      <c r="BB3" s="101">
        <v>230</v>
      </c>
      <c r="BC3" s="101">
        <v>83</v>
      </c>
      <c r="BD3" s="101">
        <v>92</v>
      </c>
      <c r="BE3" s="101" t="s">
        <v>146</v>
      </c>
      <c r="BF3" s="101">
        <v>4</v>
      </c>
      <c r="BG3" s="101">
        <v>65</v>
      </c>
      <c r="BH3" s="101">
        <v>57</v>
      </c>
      <c r="BI3" s="559" t="s">
        <v>540</v>
      </c>
      <c r="BJ3" s="101">
        <v>1</v>
      </c>
      <c r="BK3" s="101">
        <f t="shared" ref="BK3:BK34" si="10">ROUND(BA3/(AW3-BJ3),2)</f>
        <v>36.17</v>
      </c>
      <c r="BL3" s="102">
        <f t="shared" ref="BL3:BL34" si="11">ROUND(BB3/(AW3-BJ3),2)</f>
        <v>38.33</v>
      </c>
      <c r="BM3" s="1"/>
      <c r="BN3" s="12" t="s">
        <v>8274</v>
      </c>
      <c r="BO3" s="12">
        <v>100</v>
      </c>
      <c r="BP3" s="12">
        <v>0</v>
      </c>
      <c r="BQ3" s="12">
        <v>4807</v>
      </c>
      <c r="BR3" s="12">
        <v>4201</v>
      </c>
      <c r="BS3" s="12">
        <f t="shared" ref="BS3:BS12" si="12">ROUND(BQ3/(BO3-BP3),2)</f>
        <v>48.07</v>
      </c>
      <c r="BT3" s="12">
        <f t="shared" ref="BT3:BT12" si="13">ROUND(BR3/(BO3-BP3),2)</f>
        <v>42.01</v>
      </c>
      <c r="BU3" s="12">
        <v>82</v>
      </c>
      <c r="BV3" s="12">
        <v>217</v>
      </c>
      <c r="BW3" s="12">
        <v>165</v>
      </c>
      <c r="BX3" s="509" t="s">
        <v>459</v>
      </c>
      <c r="BY3" s="1"/>
      <c r="BZ3" s="6" t="s">
        <v>8242</v>
      </c>
      <c r="CA3" s="104"/>
      <c r="CB3" s="104">
        <f>SUM(CQ3:CQ29)</f>
        <v>32439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1</v>
      </c>
      <c r="CI3" s="12">
        <v>1</v>
      </c>
      <c r="CJ3" s="12">
        <v>0</v>
      </c>
      <c r="CK3" s="12">
        <v>1</v>
      </c>
      <c r="CL3" s="12">
        <v>2</v>
      </c>
      <c r="CM3" s="12">
        <f t="shared" ref="CM3:CM29" si="14">4*CH3-2*CI3+CJ3+1.5*(CK3+CL3)</f>
        <v>6.5</v>
      </c>
      <c r="CN3" s="12">
        <v>1.52</v>
      </c>
      <c r="CO3" s="12">
        <f t="shared" ref="CO3:CO29" si="15">CM3+CN3</f>
        <v>8.02</v>
      </c>
      <c r="CP3" s="12">
        <f t="shared" ref="CP3:CP29" si="16">ROUND(CH3*100/CG3,2)</f>
        <v>50</v>
      </c>
      <c r="CQ3" s="105">
        <v>616</v>
      </c>
      <c r="CR3" s="12">
        <v>692</v>
      </c>
      <c r="CS3" s="12">
        <v>15</v>
      </c>
      <c r="CT3" s="12">
        <v>8</v>
      </c>
      <c r="CU3" s="12">
        <v>45</v>
      </c>
      <c r="CV3" s="12">
        <v>47</v>
      </c>
      <c r="CW3" s="12">
        <v>24</v>
      </c>
      <c r="CX3" s="12">
        <v>23</v>
      </c>
      <c r="CY3" s="12">
        <v>507</v>
      </c>
      <c r="CZ3" s="12">
        <v>600</v>
      </c>
      <c r="DA3" s="12">
        <v>381</v>
      </c>
      <c r="DB3" s="12">
        <v>357</v>
      </c>
      <c r="DC3" s="12">
        <v>235</v>
      </c>
      <c r="DD3" s="12">
        <v>335</v>
      </c>
      <c r="DE3" s="12">
        <v>31</v>
      </c>
      <c r="DF3" s="12">
        <v>15</v>
      </c>
      <c r="DG3" s="12">
        <v>28</v>
      </c>
      <c r="DH3" s="12">
        <v>15</v>
      </c>
      <c r="DI3" s="12">
        <v>14</v>
      </c>
      <c r="DJ3" s="12">
        <v>9</v>
      </c>
      <c r="DK3" s="12">
        <v>19</v>
      </c>
      <c r="DL3" s="12">
        <v>8</v>
      </c>
      <c r="DM3" s="12">
        <v>40</v>
      </c>
      <c r="DN3" s="12">
        <v>82</v>
      </c>
      <c r="DO3" s="12">
        <v>159</v>
      </c>
      <c r="DP3" s="12">
        <v>243</v>
      </c>
      <c r="DQ3" s="12">
        <v>37</v>
      </c>
      <c r="DR3" s="12">
        <v>77</v>
      </c>
      <c r="DS3" s="12">
        <v>162</v>
      </c>
      <c r="DT3" s="12">
        <v>246</v>
      </c>
      <c r="DU3" s="12">
        <v>197</v>
      </c>
      <c r="DV3" s="12">
        <v>198</v>
      </c>
      <c r="DW3" s="1"/>
    </row>
    <row r="4" spans="1:127" ht="19.5" customHeight="1" thickTop="1" thickBot="1" x14ac:dyDescent="0.3">
      <c r="A4" s="28" t="s">
        <v>155</v>
      </c>
      <c r="B4" s="101">
        <f t="shared" si="0"/>
        <v>413.58000000000004</v>
      </c>
      <c r="C4" s="13">
        <v>68</v>
      </c>
      <c r="D4" s="1"/>
      <c r="E4" s="13">
        <v>47</v>
      </c>
      <c r="F4" s="13">
        <v>7</v>
      </c>
      <c r="G4" s="13">
        <v>2201</v>
      </c>
      <c r="H4" s="13">
        <v>181</v>
      </c>
      <c r="I4" s="13">
        <v>60</v>
      </c>
      <c r="J4" s="13">
        <v>2163</v>
      </c>
      <c r="K4" s="13">
        <v>1092</v>
      </c>
      <c r="L4" s="13">
        <f t="shared" si="1"/>
        <v>101.76</v>
      </c>
      <c r="M4" s="13">
        <f t="shared" si="2"/>
        <v>55.03</v>
      </c>
      <c r="N4" s="13">
        <f t="shared" si="3"/>
        <v>49.25</v>
      </c>
      <c r="O4" s="13">
        <f t="shared" si="4"/>
        <v>8.98</v>
      </c>
      <c r="P4" s="13">
        <f t="shared" si="5"/>
        <v>50.49</v>
      </c>
      <c r="Q4" s="13">
        <v>12</v>
      </c>
      <c r="R4" s="13">
        <v>7</v>
      </c>
      <c r="S4" s="13">
        <v>1</v>
      </c>
      <c r="T4" s="13">
        <v>16</v>
      </c>
      <c r="U4" s="13">
        <v>3</v>
      </c>
      <c r="V4" s="13">
        <v>28</v>
      </c>
      <c r="W4" s="13">
        <v>78</v>
      </c>
      <c r="X4" s="13">
        <v>2</v>
      </c>
      <c r="Y4" s="13">
        <v>178</v>
      </c>
      <c r="Z4" s="13">
        <v>160</v>
      </c>
      <c r="AA4" s="326" t="s">
        <v>480</v>
      </c>
      <c r="AB4" s="13">
        <v>2</v>
      </c>
      <c r="AC4" s="1"/>
      <c r="AD4" s="13">
        <v>37</v>
      </c>
      <c r="AE4" s="13">
        <v>1892</v>
      </c>
      <c r="AF4" s="13">
        <f t="shared" si="6"/>
        <v>315.2</v>
      </c>
      <c r="AG4" s="13">
        <v>914</v>
      </c>
      <c r="AH4" s="13">
        <v>3</v>
      </c>
      <c r="AI4" s="13">
        <v>2155</v>
      </c>
      <c r="AJ4" s="13">
        <v>40</v>
      </c>
      <c r="AK4" s="13">
        <f t="shared" si="7"/>
        <v>6.83</v>
      </c>
      <c r="AL4" s="13">
        <v>125</v>
      </c>
      <c r="AM4" s="13">
        <f t="shared" si="8"/>
        <v>47.3</v>
      </c>
      <c r="AN4" s="13">
        <f t="shared" si="9"/>
        <v>53.88</v>
      </c>
      <c r="AO4" s="13">
        <v>2</v>
      </c>
      <c r="AP4" s="13">
        <v>0</v>
      </c>
      <c r="AQ4" s="13">
        <v>3</v>
      </c>
      <c r="AR4" s="13">
        <v>40</v>
      </c>
      <c r="AS4" s="558" t="s">
        <v>540</v>
      </c>
      <c r="AT4" s="13">
        <v>3</v>
      </c>
      <c r="AU4" s="1"/>
      <c r="AV4" s="103">
        <v>2</v>
      </c>
      <c r="AW4" s="13">
        <v>6</v>
      </c>
      <c r="AX4" s="13" t="s">
        <v>137</v>
      </c>
      <c r="AY4" s="13">
        <v>214</v>
      </c>
      <c r="AZ4" s="13">
        <v>193</v>
      </c>
      <c r="BA4" s="13">
        <v>406</v>
      </c>
      <c r="BB4" s="13">
        <v>360</v>
      </c>
      <c r="BC4" s="13">
        <v>174</v>
      </c>
      <c r="BD4" s="13">
        <v>167</v>
      </c>
      <c r="BE4" s="13" t="s">
        <v>155</v>
      </c>
      <c r="BF4" s="13">
        <v>7</v>
      </c>
      <c r="BG4" s="13">
        <v>146</v>
      </c>
      <c r="BH4" s="13">
        <v>125</v>
      </c>
      <c r="BI4" s="553" t="s">
        <v>419</v>
      </c>
      <c r="BJ4" s="13">
        <v>0</v>
      </c>
      <c r="BK4" s="101">
        <f t="shared" si="10"/>
        <v>67.67</v>
      </c>
      <c r="BL4" s="102">
        <f t="shared" si="11"/>
        <v>60</v>
      </c>
      <c r="BM4" s="1"/>
      <c r="BN4" s="13" t="s">
        <v>8276</v>
      </c>
      <c r="BO4" s="13">
        <v>100</v>
      </c>
      <c r="BP4" s="13">
        <v>2</v>
      </c>
      <c r="BQ4" s="13">
        <v>5180</v>
      </c>
      <c r="BR4" s="13">
        <v>4432</v>
      </c>
      <c r="BS4" s="13">
        <f t="shared" si="12"/>
        <v>52.86</v>
      </c>
      <c r="BT4" s="13">
        <f t="shared" si="13"/>
        <v>45.22</v>
      </c>
      <c r="BU4" s="13">
        <v>5</v>
      </c>
      <c r="BV4" s="13">
        <v>318</v>
      </c>
      <c r="BW4" s="13">
        <v>274</v>
      </c>
      <c r="BX4" s="717" t="s">
        <v>560</v>
      </c>
      <c r="BY4" s="1"/>
      <c r="BZ4" s="6" t="s">
        <v>8252</v>
      </c>
      <c r="CA4" s="487" t="s">
        <v>582</v>
      </c>
      <c r="CB4" s="104">
        <v>426</v>
      </c>
      <c r="CC4" s="7" t="s">
        <v>8184</v>
      </c>
      <c r="CD4" s="1"/>
      <c r="CE4" s="15" t="s">
        <v>8277</v>
      </c>
      <c r="CF4" s="16" t="s">
        <v>471</v>
      </c>
      <c r="CG4" s="13">
        <v>2</v>
      </c>
      <c r="CH4" s="13">
        <v>1</v>
      </c>
      <c r="CI4" s="13">
        <v>1</v>
      </c>
      <c r="CJ4" s="13">
        <v>0</v>
      </c>
      <c r="CK4" s="13">
        <v>1</v>
      </c>
      <c r="CL4" s="13">
        <v>1</v>
      </c>
      <c r="CM4" s="13">
        <f t="shared" si="14"/>
        <v>5</v>
      </c>
      <c r="CN4" s="13">
        <v>-0.37900000000000039</v>
      </c>
      <c r="CO4" s="13">
        <f t="shared" si="15"/>
        <v>4.6209999999999996</v>
      </c>
      <c r="CP4" s="13">
        <f t="shared" si="16"/>
        <v>50</v>
      </c>
      <c r="CQ4" s="13">
        <v>697</v>
      </c>
      <c r="CR4" s="13">
        <v>667</v>
      </c>
      <c r="CS4" s="13">
        <v>14</v>
      </c>
      <c r="CT4" s="13">
        <v>10</v>
      </c>
      <c r="CU4" s="13">
        <v>46</v>
      </c>
      <c r="CV4" s="13">
        <v>47</v>
      </c>
      <c r="CW4" s="13">
        <v>24</v>
      </c>
      <c r="CX4" s="13">
        <v>27</v>
      </c>
      <c r="CY4" s="13">
        <v>600</v>
      </c>
      <c r="CZ4" s="13">
        <v>591</v>
      </c>
      <c r="DA4" s="13">
        <v>356</v>
      </c>
      <c r="DB4" s="13">
        <v>357</v>
      </c>
      <c r="DC4" s="13">
        <v>341</v>
      </c>
      <c r="DD4" s="13">
        <v>0</v>
      </c>
      <c r="DE4" s="13">
        <v>24</v>
      </c>
      <c r="DF4" s="13">
        <v>15</v>
      </c>
      <c r="DG4" s="13">
        <v>27</v>
      </c>
      <c r="DH4" s="13">
        <v>14</v>
      </c>
      <c r="DI4" s="13">
        <v>22</v>
      </c>
      <c r="DJ4" s="13">
        <v>9</v>
      </c>
      <c r="DK4" s="13">
        <v>0</v>
      </c>
      <c r="DL4" s="13">
        <v>0</v>
      </c>
      <c r="DM4" s="13">
        <v>42</v>
      </c>
      <c r="DN4" s="13">
        <v>83</v>
      </c>
      <c r="DO4" s="13">
        <v>178</v>
      </c>
      <c r="DP4" s="13">
        <v>255</v>
      </c>
      <c r="DQ4" s="13">
        <v>47</v>
      </c>
      <c r="DR4" s="13">
        <v>94</v>
      </c>
      <c r="DS4" s="13">
        <v>164</v>
      </c>
      <c r="DT4" s="13">
        <v>251</v>
      </c>
      <c r="DU4" s="13">
        <v>121</v>
      </c>
      <c r="DV4" s="106">
        <v>162</v>
      </c>
      <c r="DW4" s="1"/>
    </row>
    <row r="5" spans="1:127" ht="19.5" customHeight="1" thickTop="1" thickBot="1" x14ac:dyDescent="0.3">
      <c r="A5" s="28" t="s">
        <v>164</v>
      </c>
      <c r="B5" s="101">
        <f t="shared" si="0"/>
        <v>400.71000000000004</v>
      </c>
      <c r="C5" s="13">
        <v>78</v>
      </c>
      <c r="D5" s="1"/>
      <c r="E5" s="13">
        <v>61</v>
      </c>
      <c r="F5" s="13">
        <v>14</v>
      </c>
      <c r="G5" s="13">
        <v>2054</v>
      </c>
      <c r="H5" s="13">
        <v>143</v>
      </c>
      <c r="I5" s="13">
        <v>69</v>
      </c>
      <c r="J5" s="13">
        <v>1954</v>
      </c>
      <c r="K5" s="13">
        <v>958</v>
      </c>
      <c r="L5" s="13">
        <f t="shared" si="1"/>
        <v>105.12</v>
      </c>
      <c r="M5" s="13">
        <f t="shared" si="2"/>
        <v>43.7</v>
      </c>
      <c r="N5" s="13">
        <f t="shared" si="3"/>
        <v>48</v>
      </c>
      <c r="O5" s="13">
        <f t="shared" si="4"/>
        <v>9.2200000000000006</v>
      </c>
      <c r="P5" s="13">
        <f t="shared" si="5"/>
        <v>49.03</v>
      </c>
      <c r="Q5" s="13">
        <v>16</v>
      </c>
      <c r="R5" s="13">
        <v>7</v>
      </c>
      <c r="S5" s="13">
        <v>2</v>
      </c>
      <c r="T5" s="13">
        <v>12</v>
      </c>
      <c r="U5" s="13">
        <v>3</v>
      </c>
      <c r="V5" s="13">
        <v>30</v>
      </c>
      <c r="W5" s="13">
        <v>84</v>
      </c>
      <c r="X5" s="13">
        <v>5</v>
      </c>
      <c r="Y5" s="13">
        <v>173</v>
      </c>
      <c r="Z5" s="13">
        <v>128</v>
      </c>
      <c r="AA5" s="464" t="s">
        <v>582</v>
      </c>
      <c r="AB5" s="13">
        <v>1</v>
      </c>
      <c r="AC5" s="1"/>
      <c r="AD5" s="13">
        <v>39</v>
      </c>
      <c r="AE5" s="13">
        <v>1896</v>
      </c>
      <c r="AF5" s="13">
        <f t="shared" si="6"/>
        <v>316</v>
      </c>
      <c r="AG5" s="13">
        <v>915</v>
      </c>
      <c r="AH5" s="13">
        <v>9</v>
      </c>
      <c r="AI5" s="13">
        <v>1951</v>
      </c>
      <c r="AJ5" s="13">
        <v>29</v>
      </c>
      <c r="AK5" s="13">
        <f t="shared" si="7"/>
        <v>6.17</v>
      </c>
      <c r="AL5" s="13">
        <v>140</v>
      </c>
      <c r="AM5" s="13">
        <f t="shared" si="8"/>
        <v>65.38</v>
      </c>
      <c r="AN5" s="13">
        <f t="shared" si="9"/>
        <v>67.28</v>
      </c>
      <c r="AO5" s="13">
        <v>2</v>
      </c>
      <c r="AP5" s="13">
        <v>0</v>
      </c>
      <c r="AQ5" s="13">
        <v>3</v>
      </c>
      <c r="AR5" s="13">
        <v>23</v>
      </c>
      <c r="AS5" s="322" t="s">
        <v>415</v>
      </c>
      <c r="AT5" s="13">
        <v>2</v>
      </c>
      <c r="AU5" s="1"/>
      <c r="AV5" s="103">
        <v>3</v>
      </c>
      <c r="AW5" s="13">
        <v>9</v>
      </c>
      <c r="AX5" s="13" t="s">
        <v>137</v>
      </c>
      <c r="AY5" s="13">
        <v>144</v>
      </c>
      <c r="AZ5" s="13">
        <v>133</v>
      </c>
      <c r="BA5" s="13">
        <v>324</v>
      </c>
      <c r="BB5" s="13">
        <v>279</v>
      </c>
      <c r="BC5" s="13">
        <v>165</v>
      </c>
      <c r="BD5" s="13">
        <v>146</v>
      </c>
      <c r="BE5" s="13" t="s">
        <v>164</v>
      </c>
      <c r="BF5" s="13">
        <v>2</v>
      </c>
      <c r="BG5" s="13">
        <v>83</v>
      </c>
      <c r="BH5" s="13">
        <v>69</v>
      </c>
      <c r="BI5" s="331" t="s">
        <v>454</v>
      </c>
      <c r="BJ5" s="13">
        <v>0</v>
      </c>
      <c r="BK5" s="101">
        <f t="shared" si="10"/>
        <v>36</v>
      </c>
      <c r="BL5" s="102">
        <f t="shared" si="11"/>
        <v>31</v>
      </c>
      <c r="BM5" s="1"/>
      <c r="BN5" s="13" t="s">
        <v>8278</v>
      </c>
      <c r="BO5" s="13">
        <v>98</v>
      </c>
      <c r="BP5" s="13">
        <v>4</v>
      </c>
      <c r="BQ5" s="13">
        <v>5341</v>
      </c>
      <c r="BR5" s="13">
        <v>4903</v>
      </c>
      <c r="BS5" s="13">
        <f t="shared" si="12"/>
        <v>56.82</v>
      </c>
      <c r="BT5" s="13">
        <f t="shared" si="13"/>
        <v>52.16</v>
      </c>
      <c r="BU5" s="13">
        <v>69</v>
      </c>
      <c r="BV5" s="13">
        <v>249</v>
      </c>
      <c r="BW5" s="13">
        <v>232</v>
      </c>
      <c r="BX5" s="722" t="s">
        <v>540</v>
      </c>
      <c r="BY5" s="1"/>
      <c r="BZ5" s="6" t="s">
        <v>8254</v>
      </c>
      <c r="CA5" s="642" t="s">
        <v>459</v>
      </c>
      <c r="CB5" s="104">
        <v>133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1</v>
      </c>
      <c r="CI5" s="13">
        <v>1</v>
      </c>
      <c r="CJ5" s="13">
        <v>0</v>
      </c>
      <c r="CK5" s="13">
        <v>2</v>
      </c>
      <c r="CL5" s="13">
        <v>2</v>
      </c>
      <c r="CM5" s="13">
        <f t="shared" si="14"/>
        <v>8</v>
      </c>
      <c r="CN5" s="13">
        <v>2.081</v>
      </c>
      <c r="CO5" s="13">
        <f t="shared" si="15"/>
        <v>10.081</v>
      </c>
      <c r="CP5" s="13">
        <f t="shared" si="16"/>
        <v>50</v>
      </c>
      <c r="CQ5" s="13">
        <v>520</v>
      </c>
      <c r="CR5" s="13">
        <v>520</v>
      </c>
      <c r="CS5" s="13">
        <v>19</v>
      </c>
      <c r="CT5" s="13">
        <v>3</v>
      </c>
      <c r="CU5" s="13">
        <v>41</v>
      </c>
      <c r="CV5" s="13">
        <v>38</v>
      </c>
      <c r="CW5" s="13">
        <v>16</v>
      </c>
      <c r="CX5" s="13">
        <v>18</v>
      </c>
      <c r="CY5" s="13">
        <v>474</v>
      </c>
      <c r="CZ5" s="13">
        <v>478</v>
      </c>
      <c r="DA5" s="13">
        <v>321</v>
      </c>
      <c r="DB5" s="13">
        <v>320</v>
      </c>
      <c r="DC5" s="13">
        <v>199</v>
      </c>
      <c r="DD5" s="13">
        <v>200</v>
      </c>
      <c r="DE5" s="13">
        <v>26</v>
      </c>
      <c r="DF5" s="13">
        <v>9</v>
      </c>
      <c r="DG5" s="13">
        <v>21</v>
      </c>
      <c r="DH5" s="13">
        <v>13</v>
      </c>
      <c r="DI5" s="13">
        <v>15</v>
      </c>
      <c r="DJ5" s="13">
        <v>7</v>
      </c>
      <c r="DK5" s="13">
        <v>17</v>
      </c>
      <c r="DL5" s="13">
        <v>5</v>
      </c>
      <c r="DM5" s="13">
        <v>31</v>
      </c>
      <c r="DN5" s="13">
        <v>69</v>
      </c>
      <c r="DO5" s="13">
        <v>168</v>
      </c>
      <c r="DP5" s="13">
        <v>259</v>
      </c>
      <c r="DQ5" s="13">
        <v>41</v>
      </c>
      <c r="DR5" s="13">
        <v>90</v>
      </c>
      <c r="DS5" s="13">
        <v>178</v>
      </c>
      <c r="DT5" s="13">
        <v>286</v>
      </c>
      <c r="DU5" s="13">
        <v>84</v>
      </c>
      <c r="DV5" s="106">
        <v>200</v>
      </c>
      <c r="DW5" s="1"/>
    </row>
    <row r="6" spans="1:127" ht="19.5" customHeight="1" thickTop="1" thickBot="1" x14ac:dyDescent="0.3">
      <c r="A6" s="28" t="s">
        <v>173</v>
      </c>
      <c r="B6" s="101">
        <f t="shared" si="0"/>
        <v>444.82000000000005</v>
      </c>
      <c r="C6" s="13">
        <v>74</v>
      </c>
      <c r="D6" s="1"/>
      <c r="E6" s="13">
        <v>56</v>
      </c>
      <c r="F6" s="13">
        <v>16</v>
      </c>
      <c r="G6" s="13">
        <v>2151</v>
      </c>
      <c r="H6" s="13">
        <v>166</v>
      </c>
      <c r="I6" s="13">
        <v>77</v>
      </c>
      <c r="J6" s="13">
        <v>1974</v>
      </c>
      <c r="K6" s="13">
        <v>990</v>
      </c>
      <c r="L6" s="13">
        <f t="shared" si="1"/>
        <v>108.97</v>
      </c>
      <c r="M6" s="13">
        <f t="shared" si="2"/>
        <v>53.78</v>
      </c>
      <c r="N6" s="13">
        <f t="shared" si="3"/>
        <v>52.35</v>
      </c>
      <c r="O6" s="13">
        <f t="shared" si="4"/>
        <v>8.1199999999999992</v>
      </c>
      <c r="P6" s="13">
        <f t="shared" si="5"/>
        <v>50.15</v>
      </c>
      <c r="Q6" s="13">
        <v>11</v>
      </c>
      <c r="R6" s="13">
        <v>7</v>
      </c>
      <c r="S6" s="13">
        <v>1</v>
      </c>
      <c r="T6" s="13">
        <v>12</v>
      </c>
      <c r="U6" s="13">
        <v>4</v>
      </c>
      <c r="V6" s="13">
        <v>29</v>
      </c>
      <c r="W6" s="13">
        <v>72</v>
      </c>
      <c r="X6" s="13">
        <v>3</v>
      </c>
      <c r="Y6" s="13">
        <v>147</v>
      </c>
      <c r="Z6" s="13">
        <v>116</v>
      </c>
      <c r="AA6" s="704" t="s">
        <v>419</v>
      </c>
      <c r="AB6" s="13">
        <v>4</v>
      </c>
      <c r="AC6" s="1"/>
      <c r="AD6" s="13">
        <v>44</v>
      </c>
      <c r="AE6" s="13">
        <v>2137</v>
      </c>
      <c r="AF6" s="13">
        <f t="shared" si="6"/>
        <v>356.1</v>
      </c>
      <c r="AG6" s="13">
        <v>1008</v>
      </c>
      <c r="AH6" s="13">
        <v>6</v>
      </c>
      <c r="AI6" s="13">
        <v>2363</v>
      </c>
      <c r="AJ6" s="13">
        <v>38</v>
      </c>
      <c r="AK6" s="13">
        <f t="shared" si="7"/>
        <v>6.63</v>
      </c>
      <c r="AL6" s="13">
        <v>125</v>
      </c>
      <c r="AM6" s="13">
        <f t="shared" si="8"/>
        <v>56.24</v>
      </c>
      <c r="AN6" s="13">
        <f t="shared" si="9"/>
        <v>62.18</v>
      </c>
      <c r="AO6" s="13">
        <v>2</v>
      </c>
      <c r="AP6" s="13">
        <v>0</v>
      </c>
      <c r="AQ6" s="13">
        <v>3</v>
      </c>
      <c r="AR6" s="13">
        <v>30</v>
      </c>
      <c r="AS6" s="283" t="s">
        <v>552</v>
      </c>
      <c r="AT6" s="13">
        <v>2</v>
      </c>
      <c r="AU6" s="1"/>
      <c r="AV6" s="103">
        <v>4</v>
      </c>
      <c r="AW6" s="13">
        <v>12</v>
      </c>
      <c r="AX6" s="13" t="s">
        <v>137</v>
      </c>
      <c r="AY6" s="13">
        <v>305</v>
      </c>
      <c r="AZ6" s="13">
        <v>320</v>
      </c>
      <c r="BA6" s="13">
        <v>624</v>
      </c>
      <c r="BB6" s="13">
        <v>603</v>
      </c>
      <c r="BC6" s="13">
        <v>289</v>
      </c>
      <c r="BD6" s="13">
        <v>283</v>
      </c>
      <c r="BE6" s="13" t="s">
        <v>173</v>
      </c>
      <c r="BF6" s="13">
        <v>2</v>
      </c>
      <c r="BG6" s="13">
        <v>208</v>
      </c>
      <c r="BH6" s="13">
        <v>199</v>
      </c>
      <c r="BI6" s="432" t="s">
        <v>463</v>
      </c>
      <c r="BJ6" s="13">
        <v>2</v>
      </c>
      <c r="BK6" s="101">
        <f t="shared" si="10"/>
        <v>62.4</v>
      </c>
      <c r="BL6" s="102">
        <f t="shared" si="11"/>
        <v>60.3</v>
      </c>
      <c r="BM6" s="1"/>
      <c r="BN6" s="13" t="s">
        <v>8280</v>
      </c>
      <c r="BO6" s="13">
        <v>94</v>
      </c>
      <c r="BP6" s="13">
        <v>9</v>
      </c>
      <c r="BQ6" s="13">
        <v>4852</v>
      </c>
      <c r="BR6" s="13">
        <v>4276</v>
      </c>
      <c r="BS6" s="13">
        <f t="shared" si="12"/>
        <v>57.08</v>
      </c>
      <c r="BT6" s="13">
        <f t="shared" si="13"/>
        <v>50.31</v>
      </c>
      <c r="BU6" s="13">
        <v>42</v>
      </c>
      <c r="BV6" s="13">
        <v>370</v>
      </c>
      <c r="BW6" s="13">
        <v>250</v>
      </c>
      <c r="BX6" s="464" t="s">
        <v>582</v>
      </c>
      <c r="BY6" s="1"/>
      <c r="BZ6" s="6" t="s">
        <v>8272</v>
      </c>
      <c r="CA6" s="487" t="s">
        <v>582</v>
      </c>
      <c r="CB6" s="104">
        <v>370</v>
      </c>
      <c r="CC6" s="7" t="s">
        <v>8184</v>
      </c>
      <c r="CD6" s="1"/>
      <c r="CE6" s="19" t="s">
        <v>8281</v>
      </c>
      <c r="CF6" s="20" t="s">
        <v>540</v>
      </c>
      <c r="CG6" s="13">
        <v>8</v>
      </c>
      <c r="CH6" s="13">
        <v>4</v>
      </c>
      <c r="CI6" s="13">
        <v>4</v>
      </c>
      <c r="CJ6" s="13">
        <v>0</v>
      </c>
      <c r="CK6" s="13">
        <v>3</v>
      </c>
      <c r="CL6" s="13">
        <v>5</v>
      </c>
      <c r="CM6" s="13">
        <f t="shared" si="14"/>
        <v>20</v>
      </c>
      <c r="CN6" s="13">
        <v>0.86700000000000021</v>
      </c>
      <c r="CO6" s="13">
        <f t="shared" si="15"/>
        <v>20.867000000000001</v>
      </c>
      <c r="CP6" s="13">
        <f t="shared" si="16"/>
        <v>50</v>
      </c>
      <c r="CQ6" s="13">
        <v>2625</v>
      </c>
      <c r="CR6" s="13">
        <v>2646</v>
      </c>
      <c r="CS6" s="13">
        <v>44</v>
      </c>
      <c r="CT6" s="13">
        <v>52</v>
      </c>
      <c r="CU6" s="13">
        <v>187</v>
      </c>
      <c r="CV6" s="13">
        <v>200</v>
      </c>
      <c r="CW6" s="13">
        <v>84</v>
      </c>
      <c r="CX6" s="13">
        <v>91</v>
      </c>
      <c r="CY6" s="13">
        <v>2344</v>
      </c>
      <c r="CZ6" s="13">
        <v>2346</v>
      </c>
      <c r="DA6" s="13">
        <v>346</v>
      </c>
      <c r="DB6" s="13">
        <v>347</v>
      </c>
      <c r="DC6" s="13">
        <v>309</v>
      </c>
      <c r="DD6" s="13">
        <v>0</v>
      </c>
      <c r="DE6" s="13">
        <v>28</v>
      </c>
      <c r="DF6" s="13">
        <v>15</v>
      </c>
      <c r="DG6" s="13">
        <v>31</v>
      </c>
      <c r="DH6" s="13">
        <v>14</v>
      </c>
      <c r="DI6" s="13">
        <v>20</v>
      </c>
      <c r="DJ6" s="13">
        <v>7</v>
      </c>
      <c r="DK6" s="13">
        <v>0</v>
      </c>
      <c r="DL6" s="13">
        <v>0</v>
      </c>
      <c r="DM6" s="13">
        <v>33</v>
      </c>
      <c r="DN6" s="13">
        <v>74</v>
      </c>
      <c r="DO6" s="13">
        <v>154</v>
      </c>
      <c r="DP6" s="13">
        <v>254</v>
      </c>
      <c r="DQ6" s="13">
        <v>27</v>
      </c>
      <c r="DR6" s="13">
        <v>65</v>
      </c>
      <c r="DS6" s="13">
        <v>138</v>
      </c>
      <c r="DT6" s="13">
        <v>228</v>
      </c>
      <c r="DU6" s="13">
        <v>249</v>
      </c>
      <c r="DV6" s="106">
        <v>148</v>
      </c>
      <c r="DW6" s="1"/>
    </row>
    <row r="7" spans="1:127" ht="19.5" customHeight="1" thickTop="1" thickBot="1" x14ac:dyDescent="0.3">
      <c r="A7" s="28" t="s">
        <v>182</v>
      </c>
      <c r="B7" s="101">
        <f t="shared" si="0"/>
        <v>439.70000000000005</v>
      </c>
      <c r="C7" s="13">
        <v>79</v>
      </c>
      <c r="D7" s="1"/>
      <c r="E7" s="13">
        <v>53</v>
      </c>
      <c r="F7" s="13">
        <v>11</v>
      </c>
      <c r="G7" s="13">
        <v>2346</v>
      </c>
      <c r="H7" s="13">
        <v>154</v>
      </c>
      <c r="I7" s="13">
        <v>81</v>
      </c>
      <c r="J7" s="13">
        <v>2286</v>
      </c>
      <c r="K7" s="13">
        <v>1136</v>
      </c>
      <c r="L7" s="13">
        <f t="shared" si="1"/>
        <v>102.62</v>
      </c>
      <c r="M7" s="13">
        <f t="shared" si="2"/>
        <v>55.86</v>
      </c>
      <c r="N7" s="13">
        <f t="shared" si="3"/>
        <v>46.97</v>
      </c>
      <c r="O7" s="13">
        <f t="shared" si="4"/>
        <v>9.73</v>
      </c>
      <c r="P7" s="13">
        <f t="shared" si="5"/>
        <v>49.69</v>
      </c>
      <c r="Q7" s="13">
        <v>10</v>
      </c>
      <c r="R7" s="13">
        <v>7</v>
      </c>
      <c r="S7" s="13">
        <v>0</v>
      </c>
      <c r="T7" s="13">
        <v>11</v>
      </c>
      <c r="U7" s="13">
        <v>7</v>
      </c>
      <c r="V7" s="13">
        <v>31</v>
      </c>
      <c r="W7" s="13">
        <v>82</v>
      </c>
      <c r="X7" s="13">
        <v>2</v>
      </c>
      <c r="Y7" s="13">
        <v>138</v>
      </c>
      <c r="Z7" s="13">
        <v>122</v>
      </c>
      <c r="AA7" s="717" t="s">
        <v>560</v>
      </c>
      <c r="AB7" s="13">
        <v>2</v>
      </c>
      <c r="AC7" s="1"/>
      <c r="AD7" s="13">
        <v>38</v>
      </c>
      <c r="AE7" s="13">
        <v>1786</v>
      </c>
      <c r="AF7" s="13">
        <f t="shared" si="6"/>
        <v>297.39999999999998</v>
      </c>
      <c r="AG7" s="13">
        <v>875</v>
      </c>
      <c r="AH7" s="13">
        <v>9</v>
      </c>
      <c r="AI7" s="13">
        <v>1914</v>
      </c>
      <c r="AJ7" s="13">
        <v>38</v>
      </c>
      <c r="AK7" s="13">
        <f t="shared" si="7"/>
        <v>6.43</v>
      </c>
      <c r="AL7" s="13">
        <v>79</v>
      </c>
      <c r="AM7" s="13">
        <f t="shared" si="8"/>
        <v>47</v>
      </c>
      <c r="AN7" s="13">
        <f t="shared" si="9"/>
        <v>50.37</v>
      </c>
      <c r="AO7" s="13">
        <v>3</v>
      </c>
      <c r="AP7" s="13">
        <v>0</v>
      </c>
      <c r="AQ7" s="13">
        <v>3</v>
      </c>
      <c r="AR7" s="13">
        <v>37</v>
      </c>
      <c r="AS7" s="575" t="s">
        <v>451</v>
      </c>
      <c r="AT7" s="13">
        <v>2</v>
      </c>
      <c r="AU7" s="1"/>
      <c r="AV7" s="103">
        <v>5</v>
      </c>
      <c r="AW7" s="13">
        <v>11</v>
      </c>
      <c r="AX7" s="13" t="s">
        <v>137</v>
      </c>
      <c r="AY7" s="13">
        <v>310</v>
      </c>
      <c r="AZ7" s="13">
        <v>355</v>
      </c>
      <c r="BA7" s="13">
        <v>787</v>
      </c>
      <c r="BB7" s="13">
        <v>784</v>
      </c>
      <c r="BC7" s="13">
        <v>440</v>
      </c>
      <c r="BD7" s="13">
        <v>429</v>
      </c>
      <c r="BE7" s="13" t="s">
        <v>182</v>
      </c>
      <c r="BF7" s="13">
        <v>2</v>
      </c>
      <c r="BG7" s="13">
        <v>318</v>
      </c>
      <c r="BH7" s="13">
        <v>274</v>
      </c>
      <c r="BI7" s="717" t="s">
        <v>560</v>
      </c>
      <c r="BJ7" s="13">
        <v>2</v>
      </c>
      <c r="BK7" s="101">
        <f t="shared" si="10"/>
        <v>87.44</v>
      </c>
      <c r="BL7" s="102">
        <f t="shared" si="11"/>
        <v>87.11</v>
      </c>
      <c r="BM7" s="1"/>
      <c r="BN7" s="13" t="s">
        <v>8282</v>
      </c>
      <c r="BO7" s="13">
        <v>85</v>
      </c>
      <c r="BP7" s="13">
        <v>7</v>
      </c>
      <c r="BQ7" s="13">
        <v>3683</v>
      </c>
      <c r="BR7" s="13">
        <v>3413</v>
      </c>
      <c r="BS7" s="13">
        <f t="shared" si="12"/>
        <v>47.22</v>
      </c>
      <c r="BT7" s="13">
        <f t="shared" si="13"/>
        <v>43.76</v>
      </c>
      <c r="BU7" s="13">
        <v>74</v>
      </c>
      <c r="BV7" s="13">
        <v>175</v>
      </c>
      <c r="BW7" s="13">
        <v>154</v>
      </c>
      <c r="BX7" s="704" t="s">
        <v>419</v>
      </c>
      <c r="BY7" s="1"/>
      <c r="BZ7" s="6" t="s">
        <v>8244</v>
      </c>
      <c r="CA7" s="104"/>
      <c r="CB7" s="104">
        <f>SUM(CS3:CS29)</f>
        <v>602</v>
      </c>
      <c r="CC7" s="7" t="s">
        <v>8283</v>
      </c>
      <c r="CD7" s="1"/>
      <c r="CE7" s="21" t="s">
        <v>8284</v>
      </c>
      <c r="CF7" s="22" t="s">
        <v>428</v>
      </c>
      <c r="CG7" s="13">
        <v>2</v>
      </c>
      <c r="CH7" s="13">
        <v>1</v>
      </c>
      <c r="CI7" s="13">
        <v>1</v>
      </c>
      <c r="CJ7" s="13">
        <v>0</v>
      </c>
      <c r="CK7" s="13">
        <v>0</v>
      </c>
      <c r="CL7" s="13">
        <v>0</v>
      </c>
      <c r="CM7" s="13">
        <f t="shared" si="14"/>
        <v>2</v>
      </c>
      <c r="CN7" s="13">
        <v>-0.85999999999999943</v>
      </c>
      <c r="CO7" s="13">
        <f t="shared" si="15"/>
        <v>1.1400000000000006</v>
      </c>
      <c r="CP7" s="13">
        <f t="shared" si="16"/>
        <v>50</v>
      </c>
      <c r="CQ7" s="13">
        <v>693</v>
      </c>
      <c r="CR7" s="13">
        <v>650</v>
      </c>
      <c r="CS7" s="13">
        <v>10</v>
      </c>
      <c r="CT7" s="13">
        <v>13</v>
      </c>
      <c r="CU7" s="13">
        <v>52</v>
      </c>
      <c r="CV7" s="13">
        <v>45</v>
      </c>
      <c r="CW7" s="13">
        <v>25</v>
      </c>
      <c r="CX7" s="13">
        <v>19</v>
      </c>
      <c r="CY7" s="13">
        <v>600</v>
      </c>
      <c r="CZ7" s="13">
        <v>600</v>
      </c>
      <c r="DA7" s="13">
        <v>386</v>
      </c>
      <c r="DB7" s="13">
        <v>326</v>
      </c>
      <c r="DC7" s="13">
        <v>307</v>
      </c>
      <c r="DD7" s="13">
        <v>324</v>
      </c>
      <c r="DE7" s="13">
        <v>31</v>
      </c>
      <c r="DF7" s="13">
        <v>15</v>
      </c>
      <c r="DG7" s="13">
        <v>26</v>
      </c>
      <c r="DH7" s="13">
        <v>11</v>
      </c>
      <c r="DI7" s="13">
        <v>21</v>
      </c>
      <c r="DJ7" s="13">
        <v>10</v>
      </c>
      <c r="DK7" s="13">
        <v>19</v>
      </c>
      <c r="DL7" s="13">
        <v>8</v>
      </c>
      <c r="DM7" s="13">
        <v>29</v>
      </c>
      <c r="DN7" s="13">
        <v>69</v>
      </c>
      <c r="DO7" s="13">
        <v>158</v>
      </c>
      <c r="DP7" s="13">
        <v>228</v>
      </c>
      <c r="DQ7" s="13">
        <v>43</v>
      </c>
      <c r="DR7" s="13">
        <v>92</v>
      </c>
      <c r="DS7" s="13">
        <v>177</v>
      </c>
      <c r="DT7" s="13">
        <v>274</v>
      </c>
      <c r="DU7" s="13">
        <v>178</v>
      </c>
      <c r="DV7" s="106">
        <v>158</v>
      </c>
      <c r="DW7" s="1"/>
    </row>
    <row r="8" spans="1:127" ht="19.5" customHeight="1" thickTop="1" thickBot="1" x14ac:dyDescent="0.3">
      <c r="A8" s="28" t="s">
        <v>191</v>
      </c>
      <c r="B8" s="101">
        <f t="shared" si="0"/>
        <v>482.68</v>
      </c>
      <c r="C8" s="13">
        <v>74</v>
      </c>
      <c r="D8" s="1"/>
      <c r="E8" s="13">
        <v>52</v>
      </c>
      <c r="F8" s="13">
        <v>17</v>
      </c>
      <c r="G8" s="13">
        <v>2254</v>
      </c>
      <c r="H8" s="13">
        <v>174</v>
      </c>
      <c r="I8" s="13">
        <v>72</v>
      </c>
      <c r="J8" s="13">
        <v>2040</v>
      </c>
      <c r="K8" s="13">
        <v>989</v>
      </c>
      <c r="L8" s="13">
        <f t="shared" si="1"/>
        <v>110.49</v>
      </c>
      <c r="M8" s="13">
        <f t="shared" si="2"/>
        <v>64.400000000000006</v>
      </c>
      <c r="N8" s="13">
        <f t="shared" si="3"/>
        <v>50.04</v>
      </c>
      <c r="O8" s="13">
        <f t="shared" si="4"/>
        <v>8.2899999999999991</v>
      </c>
      <c r="P8" s="13">
        <f t="shared" si="5"/>
        <v>48.48</v>
      </c>
      <c r="Q8" s="13">
        <v>19</v>
      </c>
      <c r="R8" s="13">
        <v>7</v>
      </c>
      <c r="S8" s="13">
        <v>2</v>
      </c>
      <c r="T8" s="13">
        <v>11</v>
      </c>
      <c r="U8" s="13">
        <v>6</v>
      </c>
      <c r="V8" s="13">
        <v>32</v>
      </c>
      <c r="W8" s="13">
        <v>69</v>
      </c>
      <c r="X8" s="13">
        <v>4</v>
      </c>
      <c r="Y8" s="13">
        <v>194</v>
      </c>
      <c r="Z8" s="13">
        <v>134</v>
      </c>
      <c r="AA8" s="464" t="s">
        <v>582</v>
      </c>
      <c r="AB8" s="13">
        <v>4</v>
      </c>
      <c r="AC8" s="1"/>
      <c r="AD8" s="13">
        <v>40</v>
      </c>
      <c r="AE8" s="13">
        <v>2007</v>
      </c>
      <c r="AF8" s="13">
        <f t="shared" si="6"/>
        <v>334.3</v>
      </c>
      <c r="AG8" s="13">
        <v>969</v>
      </c>
      <c r="AH8" s="13">
        <v>9</v>
      </c>
      <c r="AI8" s="13">
        <v>2203</v>
      </c>
      <c r="AJ8" s="13">
        <v>51</v>
      </c>
      <c r="AK8" s="13">
        <f t="shared" si="7"/>
        <v>6.59</v>
      </c>
      <c r="AL8" s="13">
        <v>112</v>
      </c>
      <c r="AM8" s="13">
        <f t="shared" si="8"/>
        <v>39.35</v>
      </c>
      <c r="AN8" s="13">
        <f t="shared" si="9"/>
        <v>43.2</v>
      </c>
      <c r="AO8" s="13">
        <v>3</v>
      </c>
      <c r="AP8" s="13">
        <v>2</v>
      </c>
      <c r="AQ8" s="13">
        <v>5</v>
      </c>
      <c r="AR8" s="13">
        <v>54</v>
      </c>
      <c r="AS8" s="344" t="s">
        <v>510</v>
      </c>
      <c r="AT8" s="13">
        <v>6</v>
      </c>
      <c r="AU8" s="1"/>
      <c r="AV8" s="103">
        <v>6</v>
      </c>
      <c r="AW8" s="13">
        <v>6</v>
      </c>
      <c r="AX8" s="13" t="s">
        <v>137</v>
      </c>
      <c r="AY8" s="13">
        <v>188</v>
      </c>
      <c r="AZ8" s="13">
        <v>149</v>
      </c>
      <c r="BA8" s="13">
        <v>336</v>
      </c>
      <c r="BB8" s="13">
        <v>256</v>
      </c>
      <c r="BC8" s="13">
        <v>135</v>
      </c>
      <c r="BD8" s="13">
        <v>107</v>
      </c>
      <c r="BE8" s="13" t="s">
        <v>191</v>
      </c>
      <c r="BF8" s="13">
        <v>2</v>
      </c>
      <c r="BG8" s="13">
        <v>175</v>
      </c>
      <c r="BH8" s="13">
        <v>129</v>
      </c>
      <c r="BI8" s="431" t="s">
        <v>540</v>
      </c>
      <c r="BJ8" s="13">
        <v>0</v>
      </c>
      <c r="BK8" s="101">
        <f t="shared" si="10"/>
        <v>56</v>
      </c>
      <c r="BL8" s="102">
        <f t="shared" si="11"/>
        <v>42.67</v>
      </c>
      <c r="BM8" s="1"/>
      <c r="BN8" s="13" t="s">
        <v>8285</v>
      </c>
      <c r="BO8" s="13">
        <v>78</v>
      </c>
      <c r="BP8" s="13">
        <v>19</v>
      </c>
      <c r="BQ8" s="13">
        <v>3291</v>
      </c>
      <c r="BR8" s="13">
        <v>3004</v>
      </c>
      <c r="BS8" s="13">
        <f t="shared" si="12"/>
        <v>55.78</v>
      </c>
      <c r="BT8" s="13">
        <f t="shared" si="13"/>
        <v>50.92</v>
      </c>
      <c r="BU8" s="13">
        <v>19</v>
      </c>
      <c r="BV8" s="13">
        <v>160</v>
      </c>
      <c r="BW8" s="13">
        <v>150</v>
      </c>
      <c r="BX8" s="331" t="s">
        <v>454</v>
      </c>
      <c r="BY8" s="1"/>
      <c r="BZ8" s="6" t="s">
        <v>8246</v>
      </c>
      <c r="CA8" s="104"/>
      <c r="CB8" s="104">
        <f>SUM(CU3:CU29)</f>
        <v>2347</v>
      </c>
      <c r="CC8" s="7" t="s">
        <v>8185</v>
      </c>
      <c r="CD8" s="1"/>
      <c r="CE8" s="23" t="s">
        <v>8286</v>
      </c>
      <c r="CF8" s="24" t="s">
        <v>494</v>
      </c>
      <c r="CG8" s="13">
        <v>2</v>
      </c>
      <c r="CH8" s="13">
        <v>2</v>
      </c>
      <c r="CI8" s="13">
        <v>0</v>
      </c>
      <c r="CJ8" s="13">
        <v>0</v>
      </c>
      <c r="CK8" s="13">
        <v>1</v>
      </c>
      <c r="CL8" s="13">
        <v>1</v>
      </c>
      <c r="CM8" s="13">
        <f t="shared" si="14"/>
        <v>11</v>
      </c>
      <c r="CN8" s="13">
        <v>0.32000000000000028</v>
      </c>
      <c r="CO8" s="13">
        <f t="shared" si="15"/>
        <v>11.32</v>
      </c>
      <c r="CP8" s="13">
        <f t="shared" si="16"/>
        <v>100</v>
      </c>
      <c r="CQ8" s="13">
        <v>684</v>
      </c>
      <c r="CR8" s="13">
        <v>686</v>
      </c>
      <c r="CS8" s="13">
        <v>9</v>
      </c>
      <c r="CT8" s="13">
        <v>9</v>
      </c>
      <c r="CU8" s="13">
        <v>52</v>
      </c>
      <c r="CV8" s="13">
        <v>53</v>
      </c>
      <c r="CW8" s="13">
        <v>21</v>
      </c>
      <c r="CX8" s="13">
        <v>23</v>
      </c>
      <c r="CY8" s="13">
        <v>600</v>
      </c>
      <c r="CZ8" s="13">
        <v>588</v>
      </c>
      <c r="DA8" s="13">
        <v>346</v>
      </c>
      <c r="DB8" s="13">
        <v>347</v>
      </c>
      <c r="DC8" s="13">
        <v>338</v>
      </c>
      <c r="DD8" s="13">
        <v>0</v>
      </c>
      <c r="DE8" s="13">
        <v>26</v>
      </c>
      <c r="DF8" s="13">
        <v>12</v>
      </c>
      <c r="DG8" s="13">
        <v>29</v>
      </c>
      <c r="DH8" s="13">
        <v>13</v>
      </c>
      <c r="DI8" s="13">
        <v>26</v>
      </c>
      <c r="DJ8" s="13">
        <v>9</v>
      </c>
      <c r="DK8" s="13">
        <v>0</v>
      </c>
      <c r="DL8" s="13">
        <v>0</v>
      </c>
      <c r="DM8" s="13">
        <v>34</v>
      </c>
      <c r="DN8" s="13">
        <v>63</v>
      </c>
      <c r="DO8" s="13">
        <v>170</v>
      </c>
      <c r="DP8" s="13">
        <v>251</v>
      </c>
      <c r="DQ8" s="13">
        <v>32</v>
      </c>
      <c r="DR8" s="13">
        <v>76</v>
      </c>
      <c r="DS8" s="13">
        <v>159</v>
      </c>
      <c r="DT8" s="13">
        <v>259</v>
      </c>
      <c r="DU8" s="13">
        <v>141</v>
      </c>
      <c r="DV8" s="106">
        <v>170</v>
      </c>
      <c r="DW8" s="1"/>
    </row>
    <row r="9" spans="1:127" ht="19.5" customHeight="1" thickTop="1" thickBot="1" x14ac:dyDescent="0.3">
      <c r="A9" s="28" t="s">
        <v>200</v>
      </c>
      <c r="B9" s="101">
        <f t="shared" si="0"/>
        <v>482.19000000000005</v>
      </c>
      <c r="C9" s="13">
        <v>77</v>
      </c>
      <c r="D9" s="1"/>
      <c r="E9" s="13">
        <v>57</v>
      </c>
      <c r="F9" s="13">
        <v>15</v>
      </c>
      <c r="G9" s="13">
        <v>2211</v>
      </c>
      <c r="H9" s="13">
        <v>169</v>
      </c>
      <c r="I9" s="13">
        <v>82</v>
      </c>
      <c r="J9" s="13">
        <v>2052</v>
      </c>
      <c r="K9" s="13">
        <v>1037</v>
      </c>
      <c r="L9" s="13">
        <f t="shared" si="1"/>
        <v>107.75</v>
      </c>
      <c r="M9" s="13">
        <f t="shared" si="2"/>
        <v>52.64</v>
      </c>
      <c r="N9" s="13">
        <f t="shared" si="3"/>
        <v>52.83</v>
      </c>
      <c r="O9" s="13">
        <f t="shared" si="4"/>
        <v>8.18</v>
      </c>
      <c r="P9" s="13">
        <f t="shared" si="5"/>
        <v>50.54</v>
      </c>
      <c r="Q9" s="13">
        <v>14</v>
      </c>
      <c r="R9" s="13">
        <v>7</v>
      </c>
      <c r="S9" s="13">
        <v>0</v>
      </c>
      <c r="T9" s="13">
        <v>10</v>
      </c>
      <c r="U9" s="13">
        <v>6</v>
      </c>
      <c r="V9" s="13">
        <v>29</v>
      </c>
      <c r="W9" s="13">
        <v>75</v>
      </c>
      <c r="X9" s="13">
        <v>1</v>
      </c>
      <c r="Y9" s="13">
        <v>166</v>
      </c>
      <c r="Z9" s="13">
        <v>138</v>
      </c>
      <c r="AA9" s="786" t="s">
        <v>540</v>
      </c>
      <c r="AB9" s="13">
        <v>6</v>
      </c>
      <c r="AC9" s="1"/>
      <c r="AD9" s="13">
        <v>46</v>
      </c>
      <c r="AE9" s="13">
        <v>2257</v>
      </c>
      <c r="AF9" s="13">
        <f t="shared" si="6"/>
        <v>376.1</v>
      </c>
      <c r="AG9" s="13">
        <v>1142</v>
      </c>
      <c r="AH9" s="13">
        <v>5</v>
      </c>
      <c r="AI9" s="13">
        <v>2429</v>
      </c>
      <c r="AJ9" s="13">
        <v>39</v>
      </c>
      <c r="AK9" s="13">
        <f t="shared" si="7"/>
        <v>6.46</v>
      </c>
      <c r="AL9" s="13">
        <v>124</v>
      </c>
      <c r="AM9" s="13">
        <f t="shared" si="8"/>
        <v>57.87</v>
      </c>
      <c r="AN9" s="13">
        <f t="shared" si="9"/>
        <v>62.28</v>
      </c>
      <c r="AO9" s="13">
        <v>2</v>
      </c>
      <c r="AP9" s="13">
        <v>0</v>
      </c>
      <c r="AQ9" s="13">
        <v>3</v>
      </c>
      <c r="AR9" s="13">
        <v>35</v>
      </c>
      <c r="AS9" s="343" t="s">
        <v>442</v>
      </c>
      <c r="AT9" s="13">
        <v>5</v>
      </c>
      <c r="AU9" s="1"/>
      <c r="AV9" s="103">
        <v>7</v>
      </c>
      <c r="AW9" s="13">
        <v>3</v>
      </c>
      <c r="AX9" s="13" t="s">
        <v>137</v>
      </c>
      <c r="AY9" s="13">
        <v>50</v>
      </c>
      <c r="AZ9" s="13">
        <v>46</v>
      </c>
      <c r="BA9" s="13">
        <v>84</v>
      </c>
      <c r="BB9" s="13">
        <v>79</v>
      </c>
      <c r="BC9" s="13">
        <v>32</v>
      </c>
      <c r="BD9" s="13">
        <v>33</v>
      </c>
      <c r="BE9" s="13" t="s">
        <v>200</v>
      </c>
      <c r="BF9" s="13">
        <v>6</v>
      </c>
      <c r="BG9" s="13">
        <v>45</v>
      </c>
      <c r="BH9" s="13">
        <v>49</v>
      </c>
      <c r="BI9" s="452" t="s">
        <v>451</v>
      </c>
      <c r="BJ9" s="13">
        <v>0</v>
      </c>
      <c r="BK9" s="101">
        <f t="shared" si="10"/>
        <v>28</v>
      </c>
      <c r="BL9" s="102">
        <f t="shared" si="11"/>
        <v>26.33</v>
      </c>
      <c r="BM9" s="1"/>
      <c r="BN9" s="13" t="s">
        <v>8287</v>
      </c>
      <c r="BO9" s="13">
        <v>59</v>
      </c>
      <c r="BP9" s="13">
        <v>20</v>
      </c>
      <c r="BQ9" s="13">
        <v>2712</v>
      </c>
      <c r="BR9" s="13">
        <v>2370</v>
      </c>
      <c r="BS9" s="13">
        <f t="shared" si="12"/>
        <v>69.540000000000006</v>
      </c>
      <c r="BT9" s="13">
        <f t="shared" si="13"/>
        <v>60.77</v>
      </c>
      <c r="BU9" s="13">
        <v>89</v>
      </c>
      <c r="BV9" s="13">
        <v>204</v>
      </c>
      <c r="BW9" s="13">
        <v>182</v>
      </c>
      <c r="BX9" s="552" t="s">
        <v>582</v>
      </c>
      <c r="BY9" s="1"/>
      <c r="BZ9" s="6" t="s">
        <v>8256</v>
      </c>
      <c r="CA9" s="487" t="s">
        <v>582</v>
      </c>
      <c r="CB9" s="104">
        <v>37</v>
      </c>
      <c r="CC9" s="7" t="s">
        <v>8185</v>
      </c>
      <c r="CD9" s="1"/>
      <c r="CE9" s="25" t="s">
        <v>8288</v>
      </c>
      <c r="CF9" s="26" t="s">
        <v>419</v>
      </c>
      <c r="CG9" s="13">
        <v>8</v>
      </c>
      <c r="CH9" s="13">
        <v>3</v>
      </c>
      <c r="CI9" s="13">
        <v>5</v>
      </c>
      <c r="CJ9" s="13">
        <v>0</v>
      </c>
      <c r="CK9" s="13">
        <v>6</v>
      </c>
      <c r="CL9" s="13">
        <v>3</v>
      </c>
      <c r="CM9" s="13">
        <f t="shared" si="14"/>
        <v>15.5</v>
      </c>
      <c r="CN9" s="13">
        <v>-2.7360000000000002</v>
      </c>
      <c r="CO9" s="13">
        <f t="shared" si="15"/>
        <v>12.763999999999999</v>
      </c>
      <c r="CP9" s="13">
        <f t="shared" si="16"/>
        <v>37.5</v>
      </c>
      <c r="CQ9" s="13">
        <v>2672</v>
      </c>
      <c r="CR9" s="13">
        <v>2581</v>
      </c>
      <c r="CS9" s="13">
        <v>51</v>
      </c>
      <c r="CT9" s="13">
        <v>54</v>
      </c>
      <c r="CU9" s="13">
        <v>198</v>
      </c>
      <c r="CV9" s="13">
        <v>190</v>
      </c>
      <c r="CW9" s="13">
        <v>83</v>
      </c>
      <c r="CX9" s="13">
        <v>82</v>
      </c>
      <c r="CY9" s="13">
        <v>2359</v>
      </c>
      <c r="CZ9" s="13">
        <v>2280</v>
      </c>
      <c r="DA9" s="13">
        <v>356</v>
      </c>
      <c r="DB9" s="13">
        <v>358</v>
      </c>
      <c r="DC9" s="13">
        <v>312</v>
      </c>
      <c r="DD9" s="13">
        <v>246</v>
      </c>
      <c r="DE9" s="13">
        <v>32</v>
      </c>
      <c r="DF9" s="13">
        <v>17</v>
      </c>
      <c r="DG9" s="13">
        <v>31</v>
      </c>
      <c r="DH9" s="13">
        <v>13</v>
      </c>
      <c r="DI9" s="13">
        <v>18</v>
      </c>
      <c r="DJ9" s="13">
        <v>5</v>
      </c>
      <c r="DK9" s="13">
        <v>17</v>
      </c>
      <c r="DL9" s="13">
        <v>6</v>
      </c>
      <c r="DM9" s="13">
        <v>35</v>
      </c>
      <c r="DN9" s="13">
        <v>68</v>
      </c>
      <c r="DO9" s="13">
        <v>144</v>
      </c>
      <c r="DP9" s="13">
        <v>252</v>
      </c>
      <c r="DQ9" s="13">
        <v>37</v>
      </c>
      <c r="DR9" s="13">
        <v>75</v>
      </c>
      <c r="DS9" s="13">
        <v>149</v>
      </c>
      <c r="DT9" s="13">
        <v>263</v>
      </c>
      <c r="DU9" s="13">
        <v>212</v>
      </c>
      <c r="DV9" s="106">
        <v>208</v>
      </c>
      <c r="DW9" s="1"/>
    </row>
    <row r="10" spans="1:127" ht="19.5" customHeight="1" thickTop="1" thickBot="1" x14ac:dyDescent="0.3">
      <c r="A10" s="28" t="s">
        <v>209</v>
      </c>
      <c r="B10" s="101">
        <f t="shared" si="0"/>
        <v>373.72</v>
      </c>
      <c r="C10" s="13">
        <v>70</v>
      </c>
      <c r="D10" s="1"/>
      <c r="E10" s="13">
        <v>51</v>
      </c>
      <c r="F10" s="13">
        <v>14</v>
      </c>
      <c r="G10" s="13">
        <v>1701</v>
      </c>
      <c r="H10" s="13">
        <v>119</v>
      </c>
      <c r="I10" s="13">
        <v>68</v>
      </c>
      <c r="J10" s="13">
        <v>1529</v>
      </c>
      <c r="K10" s="13">
        <v>758</v>
      </c>
      <c r="L10" s="13">
        <f t="shared" si="1"/>
        <v>111.25</v>
      </c>
      <c r="M10" s="13">
        <f t="shared" si="2"/>
        <v>45.97</v>
      </c>
      <c r="N10" s="13">
        <f t="shared" si="3"/>
        <v>51.97</v>
      </c>
      <c r="O10" s="13">
        <f t="shared" si="4"/>
        <v>8.18</v>
      </c>
      <c r="P10" s="13">
        <f t="shared" si="5"/>
        <v>49.57</v>
      </c>
      <c r="Q10" s="13">
        <v>11</v>
      </c>
      <c r="R10" s="13">
        <v>7</v>
      </c>
      <c r="S10" s="13">
        <v>2</v>
      </c>
      <c r="T10" s="13">
        <v>5</v>
      </c>
      <c r="U10" s="13">
        <v>4</v>
      </c>
      <c r="V10" s="13">
        <v>32</v>
      </c>
      <c r="W10" s="13">
        <v>73</v>
      </c>
      <c r="X10" s="13">
        <v>4</v>
      </c>
      <c r="Y10" s="13">
        <v>146</v>
      </c>
      <c r="Z10" s="13">
        <v>123</v>
      </c>
      <c r="AA10" s="550" t="s">
        <v>446</v>
      </c>
      <c r="AB10" s="13">
        <v>2</v>
      </c>
      <c r="AC10" s="1"/>
      <c r="AD10" s="13">
        <v>32</v>
      </c>
      <c r="AE10" s="13">
        <v>1626</v>
      </c>
      <c r="AF10" s="13">
        <f t="shared" si="6"/>
        <v>271</v>
      </c>
      <c r="AG10" s="13">
        <v>798</v>
      </c>
      <c r="AH10" s="13">
        <v>5</v>
      </c>
      <c r="AI10" s="13">
        <v>1705</v>
      </c>
      <c r="AJ10" s="13">
        <v>40</v>
      </c>
      <c r="AK10" s="13">
        <f t="shared" si="7"/>
        <v>6.29</v>
      </c>
      <c r="AL10" s="13">
        <v>91</v>
      </c>
      <c r="AM10" s="13">
        <f t="shared" si="8"/>
        <v>40.65</v>
      </c>
      <c r="AN10" s="13">
        <f t="shared" si="9"/>
        <v>42.63</v>
      </c>
      <c r="AO10" s="13">
        <v>4</v>
      </c>
      <c r="AP10" s="13">
        <v>0</v>
      </c>
      <c r="AQ10" s="13">
        <v>4</v>
      </c>
      <c r="AR10" s="13">
        <v>66</v>
      </c>
      <c r="AS10" s="580" t="s">
        <v>510</v>
      </c>
      <c r="AT10" s="13">
        <v>6</v>
      </c>
      <c r="AU10" s="1"/>
      <c r="AV10" s="103">
        <v>8</v>
      </c>
      <c r="AW10" s="13">
        <v>9</v>
      </c>
      <c r="AX10" s="13" t="s">
        <v>137</v>
      </c>
      <c r="AY10" s="13">
        <v>208</v>
      </c>
      <c r="AZ10" s="13">
        <v>208</v>
      </c>
      <c r="BA10" s="13">
        <v>545</v>
      </c>
      <c r="BB10" s="13">
        <v>457</v>
      </c>
      <c r="BC10" s="13">
        <v>310</v>
      </c>
      <c r="BD10" s="13">
        <v>249</v>
      </c>
      <c r="BE10" s="13" t="s">
        <v>209</v>
      </c>
      <c r="BF10" s="13">
        <v>3</v>
      </c>
      <c r="BG10" s="13">
        <v>164</v>
      </c>
      <c r="BH10" s="13">
        <v>137</v>
      </c>
      <c r="BI10" s="550" t="s">
        <v>446</v>
      </c>
      <c r="BJ10" s="13">
        <v>1</v>
      </c>
      <c r="BK10" s="101">
        <f t="shared" si="10"/>
        <v>68.13</v>
      </c>
      <c r="BL10" s="102">
        <f t="shared" si="11"/>
        <v>57.13</v>
      </c>
      <c r="BM10" s="1"/>
      <c r="BN10" s="13" t="s">
        <v>8289</v>
      </c>
      <c r="BO10" s="13">
        <v>39</v>
      </c>
      <c r="BP10" s="13">
        <v>15</v>
      </c>
      <c r="BQ10" s="13">
        <v>1261</v>
      </c>
      <c r="BR10" s="13">
        <v>1025</v>
      </c>
      <c r="BS10" s="13">
        <f t="shared" si="12"/>
        <v>52.54</v>
      </c>
      <c r="BT10" s="13">
        <f t="shared" si="13"/>
        <v>42.71</v>
      </c>
      <c r="BU10" s="13">
        <v>64</v>
      </c>
      <c r="BV10" s="13">
        <v>96</v>
      </c>
      <c r="BW10" s="13">
        <v>62</v>
      </c>
      <c r="BX10" s="580" t="s">
        <v>510</v>
      </c>
      <c r="BY10" s="1"/>
      <c r="BZ10" s="6" t="s">
        <v>8260</v>
      </c>
      <c r="CA10" s="811" t="s">
        <v>582</v>
      </c>
      <c r="CB10" s="104">
        <v>10</v>
      </c>
      <c r="CC10" s="7" t="s">
        <v>8185</v>
      </c>
      <c r="CD10" s="1"/>
      <c r="CE10" s="27" t="s">
        <v>8290</v>
      </c>
      <c r="CF10" s="28" t="s">
        <v>437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f t="shared" si="14"/>
        <v>0</v>
      </c>
      <c r="CN10" s="13">
        <v>0</v>
      </c>
      <c r="CO10" s="13">
        <f t="shared" si="15"/>
        <v>0</v>
      </c>
      <c r="CP10" s="13" t="e">
        <f t="shared" si="16"/>
        <v>#DIV/0!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06">
        <v>0</v>
      </c>
      <c r="DW10" s="1"/>
    </row>
    <row r="11" spans="1:127" ht="19.5" customHeight="1" thickTop="1" thickBot="1" x14ac:dyDescent="0.3">
      <c r="A11" s="28" t="s">
        <v>218</v>
      </c>
      <c r="B11" s="101">
        <f t="shared" si="0"/>
        <v>335.92999999999995</v>
      </c>
      <c r="C11" s="13">
        <v>70</v>
      </c>
      <c r="D11" s="1"/>
      <c r="E11" s="13">
        <v>54</v>
      </c>
      <c r="F11" s="13">
        <v>12</v>
      </c>
      <c r="G11" s="13">
        <v>1945</v>
      </c>
      <c r="H11" s="13">
        <v>123</v>
      </c>
      <c r="I11" s="13">
        <v>83</v>
      </c>
      <c r="J11" s="13">
        <v>1800</v>
      </c>
      <c r="K11" s="13">
        <v>905</v>
      </c>
      <c r="L11" s="13">
        <f t="shared" si="1"/>
        <v>108.06</v>
      </c>
      <c r="M11" s="13">
        <f t="shared" si="2"/>
        <v>46.31</v>
      </c>
      <c r="N11" s="13">
        <f t="shared" si="3"/>
        <v>50.9</v>
      </c>
      <c r="O11" s="13">
        <f t="shared" si="4"/>
        <v>8.74</v>
      </c>
      <c r="P11" s="13">
        <f t="shared" si="5"/>
        <v>50.28</v>
      </c>
      <c r="Q11" s="13">
        <v>15</v>
      </c>
      <c r="R11" s="13">
        <v>7</v>
      </c>
      <c r="S11" s="13">
        <v>1</v>
      </c>
      <c r="T11" s="13">
        <v>9</v>
      </c>
      <c r="U11" s="13">
        <v>2</v>
      </c>
      <c r="V11" s="13">
        <v>28</v>
      </c>
      <c r="W11" s="13">
        <v>73</v>
      </c>
      <c r="X11" s="13">
        <v>2</v>
      </c>
      <c r="Y11" s="13">
        <v>173</v>
      </c>
      <c r="Z11" s="13">
        <v>160</v>
      </c>
      <c r="AA11" s="283" t="s">
        <v>552</v>
      </c>
      <c r="AB11" s="13">
        <v>2</v>
      </c>
      <c r="AC11" s="1"/>
      <c r="AD11" s="13">
        <v>31</v>
      </c>
      <c r="AE11" s="13">
        <v>1512</v>
      </c>
      <c r="AF11" s="13">
        <f t="shared" si="6"/>
        <v>252</v>
      </c>
      <c r="AG11" s="13">
        <v>717</v>
      </c>
      <c r="AH11" s="13">
        <v>2</v>
      </c>
      <c r="AI11" s="13">
        <v>1687</v>
      </c>
      <c r="AJ11" s="13">
        <v>23</v>
      </c>
      <c r="AK11" s="13">
        <f t="shared" si="7"/>
        <v>6.69</v>
      </c>
      <c r="AL11" s="13">
        <v>104</v>
      </c>
      <c r="AM11" s="13">
        <f t="shared" si="8"/>
        <v>65.739999999999995</v>
      </c>
      <c r="AN11" s="13">
        <f t="shared" si="9"/>
        <v>73.349999999999994</v>
      </c>
      <c r="AO11" s="13">
        <v>1</v>
      </c>
      <c r="AP11" s="13">
        <v>0</v>
      </c>
      <c r="AQ11" s="13">
        <v>3</v>
      </c>
      <c r="AR11" s="13">
        <v>63</v>
      </c>
      <c r="AS11" s="235" t="s">
        <v>433</v>
      </c>
      <c r="AT11" s="13">
        <v>1</v>
      </c>
      <c r="AU11" s="1"/>
      <c r="AV11" s="103">
        <v>9</v>
      </c>
      <c r="AW11" s="13">
        <v>7</v>
      </c>
      <c r="AX11" s="13" t="s">
        <v>137</v>
      </c>
      <c r="AY11" s="13">
        <v>208</v>
      </c>
      <c r="AZ11" s="13">
        <v>199</v>
      </c>
      <c r="BA11" s="13">
        <v>421</v>
      </c>
      <c r="BB11" s="13">
        <v>384</v>
      </c>
      <c r="BC11" s="13">
        <v>185</v>
      </c>
      <c r="BD11" s="13">
        <v>185</v>
      </c>
      <c r="BE11" s="13" t="s">
        <v>218</v>
      </c>
      <c r="BF11" s="13">
        <v>3</v>
      </c>
      <c r="BG11" s="13">
        <v>149</v>
      </c>
      <c r="BH11" s="13">
        <v>137</v>
      </c>
      <c r="BI11" s="326" t="s">
        <v>480</v>
      </c>
      <c r="BJ11" s="13">
        <v>1</v>
      </c>
      <c r="BK11" s="101">
        <f t="shared" si="10"/>
        <v>70.17</v>
      </c>
      <c r="BL11" s="102">
        <f t="shared" si="11"/>
        <v>64</v>
      </c>
      <c r="BM11" s="1"/>
      <c r="BN11" s="13" t="s">
        <v>8291</v>
      </c>
      <c r="BO11" s="13">
        <v>24</v>
      </c>
      <c r="BP11" s="13">
        <v>9</v>
      </c>
      <c r="BQ11" s="13">
        <v>866</v>
      </c>
      <c r="BR11" s="13">
        <v>758</v>
      </c>
      <c r="BS11" s="13">
        <f t="shared" si="12"/>
        <v>57.73</v>
      </c>
      <c r="BT11" s="13">
        <f t="shared" si="13"/>
        <v>50.53</v>
      </c>
      <c r="BU11" s="13">
        <v>15</v>
      </c>
      <c r="BV11" s="13">
        <v>152</v>
      </c>
      <c r="BW11" s="13">
        <v>114</v>
      </c>
      <c r="BX11" s="736" t="s">
        <v>502</v>
      </c>
      <c r="BY11" s="1"/>
      <c r="BZ11" s="6" t="s">
        <v>8248</v>
      </c>
      <c r="CA11" s="104"/>
      <c r="CB11" s="104">
        <f>SUM(CW3:CW29)</f>
        <v>1055</v>
      </c>
      <c r="CC11" s="7" t="s">
        <v>8186</v>
      </c>
      <c r="CD11" s="1"/>
      <c r="CE11" s="29" t="s">
        <v>8292</v>
      </c>
      <c r="CF11" s="30" t="s">
        <v>424</v>
      </c>
      <c r="CG11" s="13">
        <v>2</v>
      </c>
      <c r="CH11" s="13">
        <v>1</v>
      </c>
      <c r="CI11" s="13">
        <v>1</v>
      </c>
      <c r="CJ11" s="13">
        <v>0</v>
      </c>
      <c r="CK11" s="13">
        <v>1</v>
      </c>
      <c r="CL11" s="13">
        <v>1</v>
      </c>
      <c r="CM11" s="13">
        <f t="shared" si="14"/>
        <v>5</v>
      </c>
      <c r="CN11" s="13">
        <v>0.3180000000000005</v>
      </c>
      <c r="CO11" s="13">
        <f t="shared" si="15"/>
        <v>5.3180000000000005</v>
      </c>
      <c r="CP11" s="13">
        <f t="shared" si="16"/>
        <v>50</v>
      </c>
      <c r="CQ11" s="13">
        <v>629</v>
      </c>
      <c r="CR11" s="13">
        <v>680</v>
      </c>
      <c r="CS11" s="13">
        <v>11</v>
      </c>
      <c r="CT11" s="13">
        <v>16</v>
      </c>
      <c r="CU11" s="13">
        <v>50</v>
      </c>
      <c r="CV11" s="13">
        <v>44</v>
      </c>
      <c r="CW11" s="13">
        <v>16</v>
      </c>
      <c r="CX11" s="13">
        <v>19</v>
      </c>
      <c r="CY11" s="13">
        <v>570</v>
      </c>
      <c r="CZ11" s="13">
        <v>590</v>
      </c>
      <c r="DA11" s="13">
        <v>316</v>
      </c>
      <c r="DB11" s="13">
        <v>366</v>
      </c>
      <c r="DC11" s="13">
        <v>313</v>
      </c>
      <c r="DD11" s="13">
        <v>314</v>
      </c>
      <c r="DE11" s="13">
        <v>25</v>
      </c>
      <c r="DF11" s="13">
        <v>9</v>
      </c>
      <c r="DG11" s="13">
        <v>26</v>
      </c>
      <c r="DH11" s="13">
        <v>12</v>
      </c>
      <c r="DI11" s="13">
        <v>25</v>
      </c>
      <c r="DJ11" s="13">
        <v>7</v>
      </c>
      <c r="DK11" s="13">
        <v>18</v>
      </c>
      <c r="DL11" s="13">
        <v>7</v>
      </c>
      <c r="DM11" s="13">
        <v>36</v>
      </c>
      <c r="DN11" s="13">
        <v>81</v>
      </c>
      <c r="DO11" s="13">
        <v>161</v>
      </c>
      <c r="DP11" s="13">
        <v>255</v>
      </c>
      <c r="DQ11" s="13">
        <v>34</v>
      </c>
      <c r="DR11" s="13">
        <v>69</v>
      </c>
      <c r="DS11" s="13">
        <v>170</v>
      </c>
      <c r="DT11" s="13">
        <v>261</v>
      </c>
      <c r="DU11" s="13">
        <v>210</v>
      </c>
      <c r="DV11" s="106">
        <v>116</v>
      </c>
      <c r="DW11" s="1"/>
    </row>
    <row r="12" spans="1:127" ht="19.5" customHeight="1" thickTop="1" thickBot="1" x14ac:dyDescent="0.3">
      <c r="A12" s="28" t="s">
        <v>227</v>
      </c>
      <c r="B12" s="101">
        <f t="shared" si="0"/>
        <v>512.92999999999995</v>
      </c>
      <c r="C12" s="13">
        <v>74</v>
      </c>
      <c r="D12" s="1"/>
      <c r="E12" s="13">
        <v>57</v>
      </c>
      <c r="F12" s="13">
        <v>16</v>
      </c>
      <c r="G12" s="13">
        <v>2363</v>
      </c>
      <c r="H12" s="13">
        <v>198</v>
      </c>
      <c r="I12" s="13">
        <v>81</v>
      </c>
      <c r="J12" s="13">
        <v>2089</v>
      </c>
      <c r="K12" s="13">
        <v>1015</v>
      </c>
      <c r="L12" s="13">
        <f t="shared" si="1"/>
        <v>113.12</v>
      </c>
      <c r="M12" s="13">
        <f t="shared" si="2"/>
        <v>57.63</v>
      </c>
      <c r="N12" s="13">
        <f t="shared" si="3"/>
        <v>54.08</v>
      </c>
      <c r="O12" s="13">
        <f t="shared" si="4"/>
        <v>7.49</v>
      </c>
      <c r="P12" s="13">
        <f t="shared" si="5"/>
        <v>48.59</v>
      </c>
      <c r="Q12" s="13">
        <v>14</v>
      </c>
      <c r="R12" s="13">
        <v>11</v>
      </c>
      <c r="S12" s="13">
        <v>3</v>
      </c>
      <c r="T12" s="13">
        <v>10</v>
      </c>
      <c r="U12" s="13">
        <v>6</v>
      </c>
      <c r="V12" s="13">
        <v>26</v>
      </c>
      <c r="W12" s="13">
        <v>67</v>
      </c>
      <c r="X12" s="13">
        <v>2</v>
      </c>
      <c r="Y12" s="13">
        <v>157</v>
      </c>
      <c r="Z12" s="13">
        <v>123</v>
      </c>
      <c r="AA12" s="241" t="s">
        <v>451</v>
      </c>
      <c r="AB12" s="13">
        <v>5</v>
      </c>
      <c r="AC12" s="1"/>
      <c r="AD12" s="13">
        <v>50</v>
      </c>
      <c r="AE12" s="13">
        <v>2336</v>
      </c>
      <c r="AF12" s="13">
        <f t="shared" si="6"/>
        <v>389.2</v>
      </c>
      <c r="AG12" s="13">
        <v>1129</v>
      </c>
      <c r="AH12" s="13">
        <v>9</v>
      </c>
      <c r="AI12" s="13">
        <v>2617</v>
      </c>
      <c r="AJ12" s="13">
        <v>49</v>
      </c>
      <c r="AK12" s="13">
        <f t="shared" si="7"/>
        <v>6.72</v>
      </c>
      <c r="AL12" s="13">
        <v>123</v>
      </c>
      <c r="AM12" s="13">
        <f t="shared" si="8"/>
        <v>47.67</v>
      </c>
      <c r="AN12" s="13">
        <f t="shared" si="9"/>
        <v>53.41</v>
      </c>
      <c r="AO12" s="13">
        <v>4</v>
      </c>
      <c r="AP12" s="13">
        <v>0</v>
      </c>
      <c r="AQ12" s="13">
        <v>4</v>
      </c>
      <c r="AR12" s="13">
        <v>49</v>
      </c>
      <c r="AS12" s="552" t="s">
        <v>582</v>
      </c>
      <c r="AT12" s="13">
        <v>5</v>
      </c>
      <c r="AU12" s="1"/>
      <c r="AV12" s="103">
        <v>10</v>
      </c>
      <c r="AW12" s="13">
        <v>7</v>
      </c>
      <c r="AX12" s="13" t="s">
        <v>137</v>
      </c>
      <c r="AY12" s="13">
        <v>105</v>
      </c>
      <c r="AZ12" s="13">
        <v>91</v>
      </c>
      <c r="BA12" s="13">
        <v>201</v>
      </c>
      <c r="BB12" s="13">
        <v>164</v>
      </c>
      <c r="BC12" s="13">
        <v>87</v>
      </c>
      <c r="BD12" s="13">
        <v>73</v>
      </c>
      <c r="BE12" s="13" t="s">
        <v>227</v>
      </c>
      <c r="BF12" s="13">
        <v>6</v>
      </c>
      <c r="BG12" s="13">
        <v>72</v>
      </c>
      <c r="BH12" s="13">
        <v>54</v>
      </c>
      <c r="BI12" s="551" t="s">
        <v>433</v>
      </c>
      <c r="BJ12" s="13">
        <v>1</v>
      </c>
      <c r="BK12" s="101">
        <f t="shared" si="10"/>
        <v>33.5</v>
      </c>
      <c r="BL12" s="102">
        <f t="shared" si="11"/>
        <v>27.33</v>
      </c>
      <c r="BM12" s="1"/>
      <c r="BN12" s="14" t="s">
        <v>8293</v>
      </c>
      <c r="BO12" s="14">
        <v>15</v>
      </c>
      <c r="BP12" s="14">
        <v>5</v>
      </c>
      <c r="BQ12" s="14">
        <v>446</v>
      </c>
      <c r="BR12" s="14">
        <v>407</v>
      </c>
      <c r="BS12" s="14">
        <f t="shared" si="12"/>
        <v>44.6</v>
      </c>
      <c r="BT12" s="14">
        <f t="shared" si="13"/>
        <v>40.700000000000003</v>
      </c>
      <c r="BU12" s="14">
        <v>8</v>
      </c>
      <c r="BV12" s="14">
        <v>71</v>
      </c>
      <c r="BW12" s="14">
        <v>57</v>
      </c>
      <c r="BX12" s="263" t="s">
        <v>485</v>
      </c>
      <c r="BY12" s="1"/>
      <c r="BZ12" s="6" t="s">
        <v>8257</v>
      </c>
      <c r="CA12" s="242" t="s">
        <v>451</v>
      </c>
      <c r="CB12" s="104">
        <v>20</v>
      </c>
      <c r="CC12" s="7" t="s">
        <v>8186</v>
      </c>
      <c r="CD12" s="1"/>
      <c r="CE12" s="31" t="s">
        <v>8294</v>
      </c>
      <c r="CF12" s="32" t="s">
        <v>514</v>
      </c>
      <c r="CG12" s="13">
        <v>2</v>
      </c>
      <c r="CH12" s="13">
        <v>1</v>
      </c>
      <c r="CI12" s="13">
        <v>1</v>
      </c>
      <c r="CJ12" s="13">
        <v>0</v>
      </c>
      <c r="CK12" s="13">
        <v>2</v>
      </c>
      <c r="CL12" s="13">
        <v>1</v>
      </c>
      <c r="CM12" s="13">
        <f t="shared" si="14"/>
        <v>6.5</v>
      </c>
      <c r="CN12" s="13">
        <v>0.6800000000000006</v>
      </c>
      <c r="CO12" s="13">
        <f t="shared" si="15"/>
        <v>7.1800000000000006</v>
      </c>
      <c r="CP12" s="13">
        <f t="shared" si="16"/>
        <v>50</v>
      </c>
      <c r="CQ12" s="13">
        <v>657</v>
      </c>
      <c r="CR12" s="13">
        <v>691</v>
      </c>
      <c r="CS12" s="13">
        <v>15</v>
      </c>
      <c r="CT12" s="13">
        <v>13</v>
      </c>
      <c r="CU12" s="13">
        <v>54</v>
      </c>
      <c r="CV12" s="13">
        <v>52</v>
      </c>
      <c r="CW12" s="13">
        <v>20</v>
      </c>
      <c r="CX12" s="13">
        <v>19</v>
      </c>
      <c r="CY12" s="13">
        <v>600</v>
      </c>
      <c r="CZ12" s="13">
        <v>600</v>
      </c>
      <c r="DA12" s="13">
        <v>336</v>
      </c>
      <c r="DB12" s="13">
        <v>362</v>
      </c>
      <c r="DC12" s="13">
        <v>321</v>
      </c>
      <c r="DD12" s="13">
        <v>329</v>
      </c>
      <c r="DE12" s="13">
        <v>28</v>
      </c>
      <c r="DF12" s="13">
        <v>10</v>
      </c>
      <c r="DG12" s="13">
        <v>29</v>
      </c>
      <c r="DH12" s="13">
        <v>11</v>
      </c>
      <c r="DI12" s="13">
        <v>26</v>
      </c>
      <c r="DJ12" s="13">
        <v>10</v>
      </c>
      <c r="DK12" s="13">
        <v>23</v>
      </c>
      <c r="DL12" s="13">
        <v>8</v>
      </c>
      <c r="DM12" s="13">
        <v>54</v>
      </c>
      <c r="DN12" s="13">
        <v>99</v>
      </c>
      <c r="DO12" s="13">
        <v>194</v>
      </c>
      <c r="DP12" s="13">
        <v>267</v>
      </c>
      <c r="DQ12" s="13">
        <v>33</v>
      </c>
      <c r="DR12" s="13">
        <v>59</v>
      </c>
      <c r="DS12" s="13">
        <v>160</v>
      </c>
      <c r="DT12" s="13">
        <v>255</v>
      </c>
      <c r="DU12" s="13">
        <v>90</v>
      </c>
      <c r="DV12" s="106">
        <v>226</v>
      </c>
      <c r="DW12" s="1"/>
    </row>
    <row r="13" spans="1:127" ht="19.5" customHeight="1" thickTop="1" thickBot="1" x14ac:dyDescent="0.3">
      <c r="A13" s="28" t="s">
        <v>236</v>
      </c>
      <c r="B13" s="101">
        <f t="shared" si="0"/>
        <v>420.88</v>
      </c>
      <c r="C13" s="13">
        <v>69</v>
      </c>
      <c r="D13" s="1"/>
      <c r="E13" s="13">
        <v>43</v>
      </c>
      <c r="F13" s="13">
        <v>9</v>
      </c>
      <c r="G13" s="13">
        <v>1848</v>
      </c>
      <c r="H13" s="13">
        <v>152</v>
      </c>
      <c r="I13" s="13">
        <v>58</v>
      </c>
      <c r="J13" s="13">
        <v>1699</v>
      </c>
      <c r="K13" s="13">
        <v>828</v>
      </c>
      <c r="L13" s="13">
        <f t="shared" si="1"/>
        <v>108.77</v>
      </c>
      <c r="M13" s="13">
        <f t="shared" si="2"/>
        <v>54.35</v>
      </c>
      <c r="N13" s="13">
        <f t="shared" si="3"/>
        <v>51.73</v>
      </c>
      <c r="O13" s="13">
        <f t="shared" si="4"/>
        <v>8.09</v>
      </c>
      <c r="P13" s="13">
        <f t="shared" si="5"/>
        <v>48.73</v>
      </c>
      <c r="Q13" s="13">
        <v>19</v>
      </c>
      <c r="R13" s="13">
        <v>6</v>
      </c>
      <c r="S13" s="13">
        <v>1</v>
      </c>
      <c r="T13" s="13">
        <v>12</v>
      </c>
      <c r="U13" s="13">
        <v>3</v>
      </c>
      <c r="V13" s="13">
        <v>29</v>
      </c>
      <c r="W13" s="13">
        <v>63</v>
      </c>
      <c r="X13" s="13">
        <v>2</v>
      </c>
      <c r="Y13" s="13">
        <v>194</v>
      </c>
      <c r="Z13" s="13">
        <v>163</v>
      </c>
      <c r="AA13" s="450" t="s">
        <v>446</v>
      </c>
      <c r="AB13" s="13">
        <v>2</v>
      </c>
      <c r="AC13" s="1"/>
      <c r="AD13" s="13">
        <v>44</v>
      </c>
      <c r="AE13" s="13">
        <v>2177</v>
      </c>
      <c r="AF13" s="13">
        <f t="shared" si="6"/>
        <v>362.5</v>
      </c>
      <c r="AG13" s="13">
        <v>1055</v>
      </c>
      <c r="AH13" s="13">
        <v>7</v>
      </c>
      <c r="AI13" s="13">
        <v>2484</v>
      </c>
      <c r="AJ13" s="13">
        <v>39</v>
      </c>
      <c r="AK13" s="13">
        <f t="shared" si="7"/>
        <v>6.85</v>
      </c>
      <c r="AL13" s="13">
        <v>138</v>
      </c>
      <c r="AM13" s="13">
        <f t="shared" si="8"/>
        <v>55.82</v>
      </c>
      <c r="AN13" s="13">
        <f t="shared" si="9"/>
        <v>63.69</v>
      </c>
      <c r="AO13" s="13">
        <v>2</v>
      </c>
      <c r="AP13" s="13">
        <v>0</v>
      </c>
      <c r="AQ13" s="13">
        <v>4</v>
      </c>
      <c r="AR13" s="13">
        <v>56</v>
      </c>
      <c r="AS13" s="334" t="s">
        <v>514</v>
      </c>
      <c r="AT13" s="13">
        <v>4</v>
      </c>
      <c r="AU13" s="1"/>
      <c r="AV13" s="103">
        <v>11</v>
      </c>
      <c r="AW13" s="13">
        <v>5</v>
      </c>
      <c r="AX13" s="13" t="s">
        <v>137</v>
      </c>
      <c r="AY13" s="13">
        <v>114</v>
      </c>
      <c r="AZ13" s="13">
        <v>94</v>
      </c>
      <c r="BA13" s="13">
        <v>226</v>
      </c>
      <c r="BB13" s="13">
        <v>188</v>
      </c>
      <c r="BC13" s="13">
        <v>104</v>
      </c>
      <c r="BD13" s="13">
        <v>94</v>
      </c>
      <c r="BE13" s="13" t="s">
        <v>236</v>
      </c>
      <c r="BF13" s="13">
        <v>4</v>
      </c>
      <c r="BG13" s="13">
        <v>155</v>
      </c>
      <c r="BH13" s="13">
        <v>131</v>
      </c>
      <c r="BI13" s="452" t="s">
        <v>451</v>
      </c>
      <c r="BJ13" s="13">
        <v>0</v>
      </c>
      <c r="BK13" s="101">
        <f t="shared" si="10"/>
        <v>45.2</v>
      </c>
      <c r="BL13" s="102">
        <f t="shared" si="11"/>
        <v>37.6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642" t="s">
        <v>459</v>
      </c>
      <c r="CB13" s="104">
        <v>2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2</v>
      </c>
      <c r="CI13" s="13">
        <v>0</v>
      </c>
      <c r="CJ13" s="13">
        <v>0</v>
      </c>
      <c r="CK13" s="13">
        <v>0</v>
      </c>
      <c r="CL13" s="13">
        <v>2</v>
      </c>
      <c r="CM13" s="13">
        <f t="shared" si="14"/>
        <v>11</v>
      </c>
      <c r="CN13" s="13">
        <v>1.837</v>
      </c>
      <c r="CO13" s="13">
        <f t="shared" si="15"/>
        <v>12.837</v>
      </c>
      <c r="CP13" s="13">
        <f t="shared" si="16"/>
        <v>100</v>
      </c>
      <c r="CQ13" s="13">
        <v>630</v>
      </c>
      <c r="CR13" s="13">
        <v>659</v>
      </c>
      <c r="CS13" s="13">
        <v>11</v>
      </c>
      <c r="CT13" s="13">
        <v>11</v>
      </c>
      <c r="CU13" s="13">
        <v>43</v>
      </c>
      <c r="CV13" s="13">
        <v>44</v>
      </c>
      <c r="CW13" s="13">
        <v>18</v>
      </c>
      <c r="CX13" s="13">
        <v>30</v>
      </c>
      <c r="CY13" s="13">
        <v>600</v>
      </c>
      <c r="CZ13" s="13">
        <v>552</v>
      </c>
      <c r="DA13" s="13">
        <v>324</v>
      </c>
      <c r="DB13" s="13">
        <v>330</v>
      </c>
      <c r="DC13" s="13">
        <v>306</v>
      </c>
      <c r="DD13" s="13">
        <v>0</v>
      </c>
      <c r="DE13" s="13">
        <v>24</v>
      </c>
      <c r="DF13" s="13">
        <v>9</v>
      </c>
      <c r="DG13" s="13">
        <v>24</v>
      </c>
      <c r="DH13" s="13">
        <v>16</v>
      </c>
      <c r="DI13" s="13">
        <v>19</v>
      </c>
      <c r="DJ13" s="13">
        <v>9</v>
      </c>
      <c r="DK13" s="13">
        <v>0</v>
      </c>
      <c r="DL13" s="13">
        <v>0</v>
      </c>
      <c r="DM13" s="13">
        <v>31</v>
      </c>
      <c r="DN13" s="13">
        <v>78</v>
      </c>
      <c r="DO13" s="13">
        <v>178</v>
      </c>
      <c r="DP13" s="13">
        <v>277</v>
      </c>
      <c r="DQ13" s="13">
        <v>48</v>
      </c>
      <c r="DR13" s="13">
        <v>90</v>
      </c>
      <c r="DS13" s="13">
        <v>166</v>
      </c>
      <c r="DT13" s="13">
        <v>233</v>
      </c>
      <c r="DU13" s="13">
        <v>160</v>
      </c>
      <c r="DV13" s="106">
        <v>152</v>
      </c>
      <c r="DW13" s="1"/>
    </row>
    <row r="14" spans="1:127" ht="19.5" customHeight="1" thickTop="1" thickBot="1" x14ac:dyDescent="0.3">
      <c r="A14" s="28" t="s">
        <v>245</v>
      </c>
      <c r="B14" s="101">
        <f t="shared" si="0"/>
        <v>445.62</v>
      </c>
      <c r="C14" s="13">
        <v>73</v>
      </c>
      <c r="D14" s="1"/>
      <c r="E14" s="13">
        <v>53</v>
      </c>
      <c r="F14" s="13">
        <v>12</v>
      </c>
      <c r="G14" s="13">
        <v>2089</v>
      </c>
      <c r="H14" s="13">
        <v>165</v>
      </c>
      <c r="I14" s="13">
        <v>60</v>
      </c>
      <c r="J14" s="13">
        <v>2003</v>
      </c>
      <c r="K14" s="13">
        <v>987</v>
      </c>
      <c r="L14" s="13">
        <f t="shared" si="1"/>
        <v>104.29</v>
      </c>
      <c r="M14" s="13">
        <f t="shared" si="2"/>
        <v>50.95</v>
      </c>
      <c r="N14" s="13">
        <f t="shared" si="3"/>
        <v>48.83</v>
      </c>
      <c r="O14" s="13">
        <f t="shared" si="4"/>
        <v>8.9</v>
      </c>
      <c r="P14" s="13">
        <f t="shared" si="5"/>
        <v>49.28</v>
      </c>
      <c r="Q14" s="13">
        <v>17</v>
      </c>
      <c r="R14" s="13">
        <v>6</v>
      </c>
      <c r="S14" s="13">
        <v>1</v>
      </c>
      <c r="T14" s="13">
        <v>6</v>
      </c>
      <c r="U14" s="13">
        <v>6</v>
      </c>
      <c r="V14" s="13">
        <v>30</v>
      </c>
      <c r="W14" s="13">
        <v>81</v>
      </c>
      <c r="X14" s="13">
        <v>2</v>
      </c>
      <c r="Y14" s="13">
        <v>182</v>
      </c>
      <c r="Z14" s="13">
        <v>165</v>
      </c>
      <c r="AA14" s="443" t="s">
        <v>459</v>
      </c>
      <c r="AB14" s="13">
        <v>5</v>
      </c>
      <c r="AC14" s="1"/>
      <c r="AD14" s="13">
        <v>47</v>
      </c>
      <c r="AE14" s="13">
        <v>2280</v>
      </c>
      <c r="AF14" s="13">
        <f t="shared" si="6"/>
        <v>380</v>
      </c>
      <c r="AG14" s="13">
        <v>1098</v>
      </c>
      <c r="AH14" s="13">
        <v>5</v>
      </c>
      <c r="AI14" s="13">
        <v>2626</v>
      </c>
      <c r="AJ14" s="13">
        <v>41</v>
      </c>
      <c r="AK14" s="13">
        <f t="shared" si="7"/>
        <v>6.91</v>
      </c>
      <c r="AL14" s="13">
        <v>148</v>
      </c>
      <c r="AM14" s="13">
        <f t="shared" si="8"/>
        <v>55.61</v>
      </c>
      <c r="AN14" s="13">
        <f t="shared" si="9"/>
        <v>64.05</v>
      </c>
      <c r="AO14" s="13">
        <v>2</v>
      </c>
      <c r="AP14" s="13">
        <v>0</v>
      </c>
      <c r="AQ14" s="13">
        <v>3</v>
      </c>
      <c r="AR14" s="13">
        <v>67</v>
      </c>
      <c r="AS14" s="223" t="s">
        <v>419</v>
      </c>
      <c r="AT14" s="13">
        <v>5</v>
      </c>
      <c r="AU14" s="1"/>
      <c r="AV14" s="103">
        <v>12</v>
      </c>
      <c r="AW14" s="13">
        <v>8</v>
      </c>
      <c r="AX14" s="13" t="s">
        <v>137</v>
      </c>
      <c r="AY14" s="13">
        <v>153</v>
      </c>
      <c r="AZ14" s="13">
        <v>151</v>
      </c>
      <c r="BA14" s="13">
        <v>294</v>
      </c>
      <c r="BB14" s="13">
        <v>268</v>
      </c>
      <c r="BC14" s="13">
        <v>122</v>
      </c>
      <c r="BD14" s="13">
        <v>117</v>
      </c>
      <c r="BE14" s="13" t="s">
        <v>245</v>
      </c>
      <c r="BF14" s="13">
        <v>2</v>
      </c>
      <c r="BG14" s="13">
        <v>151</v>
      </c>
      <c r="BH14" s="13">
        <v>134</v>
      </c>
      <c r="BI14" s="238" t="s">
        <v>442</v>
      </c>
      <c r="BJ14" s="13">
        <v>1</v>
      </c>
      <c r="BK14" s="101">
        <f t="shared" si="10"/>
        <v>42</v>
      </c>
      <c r="BL14" s="102">
        <f t="shared" si="11"/>
        <v>38.29</v>
      </c>
      <c r="BM14" s="1"/>
      <c r="BY14" s="1"/>
      <c r="BZ14" s="6" t="s">
        <v>8264</v>
      </c>
      <c r="CA14" s="757" t="s">
        <v>451</v>
      </c>
      <c r="CB14" s="104">
        <v>19</v>
      </c>
      <c r="CC14" s="7" t="s">
        <v>8187</v>
      </c>
      <c r="CD14" s="1"/>
      <c r="CE14" s="35" t="s">
        <v>8296</v>
      </c>
      <c r="CF14" s="36" t="s">
        <v>463</v>
      </c>
      <c r="CG14" s="13">
        <v>4</v>
      </c>
      <c r="CH14" s="13">
        <v>3</v>
      </c>
      <c r="CI14" s="13">
        <v>1</v>
      </c>
      <c r="CJ14" s="13">
        <v>0</v>
      </c>
      <c r="CK14" s="13">
        <v>1</v>
      </c>
      <c r="CL14" s="13">
        <v>0</v>
      </c>
      <c r="CM14" s="13">
        <f t="shared" si="14"/>
        <v>11.5</v>
      </c>
      <c r="CN14" s="13">
        <v>0.25099999999999939</v>
      </c>
      <c r="CO14" s="13">
        <f t="shared" si="15"/>
        <v>11.750999999999999</v>
      </c>
      <c r="CP14" s="13">
        <f t="shared" si="16"/>
        <v>75</v>
      </c>
      <c r="CQ14" s="13">
        <v>1329</v>
      </c>
      <c r="CR14" s="13">
        <v>1305</v>
      </c>
      <c r="CS14" s="13">
        <v>21</v>
      </c>
      <c r="CT14" s="13">
        <v>22</v>
      </c>
      <c r="CU14" s="13">
        <v>99</v>
      </c>
      <c r="CV14" s="13">
        <v>81</v>
      </c>
      <c r="CW14" s="13">
        <v>42</v>
      </c>
      <c r="CX14" s="13">
        <v>45</v>
      </c>
      <c r="CY14" s="13">
        <v>1200</v>
      </c>
      <c r="CZ14" s="13">
        <v>1167</v>
      </c>
      <c r="DA14" s="13">
        <v>358</v>
      </c>
      <c r="DB14" s="13">
        <v>359</v>
      </c>
      <c r="DC14" s="13">
        <v>302</v>
      </c>
      <c r="DD14" s="13">
        <v>0</v>
      </c>
      <c r="DE14" s="13">
        <v>29</v>
      </c>
      <c r="DF14" s="13">
        <v>14</v>
      </c>
      <c r="DG14" s="13">
        <v>23</v>
      </c>
      <c r="DH14" s="13">
        <v>15</v>
      </c>
      <c r="DI14" s="13">
        <v>21</v>
      </c>
      <c r="DJ14" s="13">
        <v>7</v>
      </c>
      <c r="DK14" s="13">
        <v>0</v>
      </c>
      <c r="DL14" s="13">
        <v>0</v>
      </c>
      <c r="DM14" s="13">
        <v>35</v>
      </c>
      <c r="DN14" s="13">
        <v>77</v>
      </c>
      <c r="DO14" s="13">
        <v>166</v>
      </c>
      <c r="DP14" s="13">
        <v>255</v>
      </c>
      <c r="DQ14" s="13">
        <v>34</v>
      </c>
      <c r="DR14" s="13">
        <v>72</v>
      </c>
      <c r="DS14" s="13">
        <v>150</v>
      </c>
      <c r="DT14" s="13">
        <v>253</v>
      </c>
      <c r="DU14" s="13">
        <v>208</v>
      </c>
      <c r="DV14" s="106">
        <v>197</v>
      </c>
      <c r="DW14" s="1"/>
    </row>
    <row r="15" spans="1:127" ht="19.5" customHeight="1" thickTop="1" thickBot="1" x14ac:dyDescent="0.3">
      <c r="A15" s="28" t="s">
        <v>254</v>
      </c>
      <c r="B15" s="101">
        <f t="shared" si="0"/>
        <v>322.38</v>
      </c>
      <c r="C15" s="13">
        <v>71</v>
      </c>
      <c r="D15" s="1"/>
      <c r="E15" s="13">
        <v>46</v>
      </c>
      <c r="F15" s="13">
        <v>11</v>
      </c>
      <c r="G15" s="13">
        <v>1231</v>
      </c>
      <c r="H15" s="13">
        <v>96</v>
      </c>
      <c r="I15" s="13">
        <v>32</v>
      </c>
      <c r="J15" s="13">
        <v>1234</v>
      </c>
      <c r="K15" s="13">
        <v>636</v>
      </c>
      <c r="L15" s="13">
        <f t="shared" si="1"/>
        <v>99.76</v>
      </c>
      <c r="M15" s="13">
        <f t="shared" si="2"/>
        <v>35.17</v>
      </c>
      <c r="N15" s="13">
        <f t="shared" si="3"/>
        <v>46.79</v>
      </c>
      <c r="O15" s="13">
        <f t="shared" si="4"/>
        <v>9.64</v>
      </c>
      <c r="P15" s="13">
        <f t="shared" si="5"/>
        <v>51.54</v>
      </c>
      <c r="Q15" s="13">
        <v>10</v>
      </c>
      <c r="R15" s="13">
        <v>4</v>
      </c>
      <c r="S15" s="13">
        <v>1</v>
      </c>
      <c r="T15" s="13">
        <v>6</v>
      </c>
      <c r="U15" s="13">
        <v>2</v>
      </c>
      <c r="V15" s="13">
        <v>33</v>
      </c>
      <c r="W15" s="13">
        <v>92</v>
      </c>
      <c r="X15" s="13">
        <v>5</v>
      </c>
      <c r="Y15" s="13">
        <v>115</v>
      </c>
      <c r="Z15" s="13">
        <v>119</v>
      </c>
      <c r="AA15" s="552" t="s">
        <v>582</v>
      </c>
      <c r="AB15" s="13">
        <v>0</v>
      </c>
      <c r="AC15" s="1"/>
      <c r="AD15" s="13">
        <v>38</v>
      </c>
      <c r="AE15" s="13">
        <v>1748</v>
      </c>
      <c r="AF15" s="13">
        <f t="shared" si="6"/>
        <v>291.2</v>
      </c>
      <c r="AG15" s="13">
        <v>879</v>
      </c>
      <c r="AH15" s="13">
        <v>3</v>
      </c>
      <c r="AI15" s="13">
        <v>1841</v>
      </c>
      <c r="AJ15" s="13">
        <v>34</v>
      </c>
      <c r="AK15" s="13">
        <f t="shared" si="7"/>
        <v>6.32</v>
      </c>
      <c r="AL15" s="13">
        <v>94</v>
      </c>
      <c r="AM15" s="13">
        <f t="shared" si="8"/>
        <v>51.41</v>
      </c>
      <c r="AN15" s="13">
        <f t="shared" si="9"/>
        <v>54.15</v>
      </c>
      <c r="AO15" s="13">
        <v>4</v>
      </c>
      <c r="AP15" s="13">
        <v>0</v>
      </c>
      <c r="AQ15" s="13">
        <v>3</v>
      </c>
      <c r="AR15" s="13">
        <v>41</v>
      </c>
      <c r="AS15" s="552" t="s">
        <v>582</v>
      </c>
      <c r="AT15" s="13">
        <v>4</v>
      </c>
      <c r="AU15" s="1"/>
      <c r="AV15" s="103">
        <v>13</v>
      </c>
      <c r="AW15" s="13">
        <v>5</v>
      </c>
      <c r="AX15" s="13" t="s">
        <v>137</v>
      </c>
      <c r="AY15" s="13">
        <v>72</v>
      </c>
      <c r="AZ15" s="13">
        <v>65</v>
      </c>
      <c r="BA15" s="13">
        <v>161</v>
      </c>
      <c r="BB15" s="13">
        <v>124</v>
      </c>
      <c r="BC15" s="13">
        <v>73</v>
      </c>
      <c r="BD15" s="13">
        <v>59</v>
      </c>
      <c r="BE15" s="13" t="s">
        <v>254</v>
      </c>
      <c r="BF15" s="13">
        <v>8</v>
      </c>
      <c r="BG15" s="13">
        <v>75</v>
      </c>
      <c r="BH15" s="13">
        <v>57</v>
      </c>
      <c r="BI15" s="223" t="s">
        <v>419</v>
      </c>
      <c r="BJ15" s="13">
        <v>1</v>
      </c>
      <c r="BK15" s="101">
        <f t="shared" si="10"/>
        <v>40.25</v>
      </c>
      <c r="BL15" s="102">
        <f t="shared" si="11"/>
        <v>31</v>
      </c>
      <c r="BM15" s="1"/>
      <c r="BY15" s="1"/>
      <c r="BZ15" s="6" t="s">
        <v>8265</v>
      </c>
      <c r="CA15" s="757" t="s">
        <v>451</v>
      </c>
      <c r="CB15" s="104">
        <v>56</v>
      </c>
      <c r="CC15" s="7" t="s">
        <v>8187</v>
      </c>
      <c r="CD15" s="1"/>
      <c r="CE15" s="37" t="s">
        <v>8297</v>
      </c>
      <c r="CF15" s="38" t="s">
        <v>529</v>
      </c>
      <c r="CG15" s="13">
        <v>2</v>
      </c>
      <c r="CH15" s="13">
        <v>2</v>
      </c>
      <c r="CI15" s="13">
        <v>0</v>
      </c>
      <c r="CJ15" s="13">
        <v>0</v>
      </c>
      <c r="CK15" s="13">
        <v>2</v>
      </c>
      <c r="CL15" s="13">
        <v>1</v>
      </c>
      <c r="CM15" s="13">
        <f t="shared" si="14"/>
        <v>12.5</v>
      </c>
      <c r="CN15" s="13">
        <v>0.72000000000000064</v>
      </c>
      <c r="CO15" s="13">
        <f t="shared" si="15"/>
        <v>13.22</v>
      </c>
      <c r="CP15" s="13">
        <f t="shared" si="16"/>
        <v>100</v>
      </c>
      <c r="CQ15" s="13">
        <v>686</v>
      </c>
      <c r="CR15" s="13">
        <v>722</v>
      </c>
      <c r="CS15" s="13">
        <v>15</v>
      </c>
      <c r="CT15" s="13">
        <v>11</v>
      </c>
      <c r="CU15" s="13">
        <v>50</v>
      </c>
      <c r="CV15" s="13">
        <v>50</v>
      </c>
      <c r="CW15" s="13">
        <v>24</v>
      </c>
      <c r="CX15" s="13">
        <v>28</v>
      </c>
      <c r="CY15" s="13">
        <v>600</v>
      </c>
      <c r="CZ15" s="13">
        <v>600</v>
      </c>
      <c r="DA15" s="13">
        <v>350</v>
      </c>
      <c r="DB15" s="13">
        <v>373</v>
      </c>
      <c r="DC15" s="13">
        <v>336</v>
      </c>
      <c r="DD15" s="13">
        <v>349</v>
      </c>
      <c r="DE15" s="13">
        <v>27</v>
      </c>
      <c r="DF15" s="13">
        <v>15</v>
      </c>
      <c r="DG15" s="13">
        <v>26</v>
      </c>
      <c r="DH15" s="13">
        <v>14</v>
      </c>
      <c r="DI15" s="13">
        <v>23</v>
      </c>
      <c r="DJ15" s="13">
        <v>9</v>
      </c>
      <c r="DK15" s="13">
        <v>24</v>
      </c>
      <c r="DL15" s="13">
        <v>14</v>
      </c>
      <c r="DM15" s="13">
        <v>34</v>
      </c>
      <c r="DN15" s="13">
        <v>83</v>
      </c>
      <c r="DO15" s="13">
        <v>161</v>
      </c>
      <c r="DP15" s="13">
        <v>259</v>
      </c>
      <c r="DQ15" s="13">
        <v>38</v>
      </c>
      <c r="DR15" s="13">
        <v>73</v>
      </c>
      <c r="DS15" s="13">
        <v>157</v>
      </c>
      <c r="DT15" s="13">
        <v>251</v>
      </c>
      <c r="DU15" s="13">
        <v>102</v>
      </c>
      <c r="DV15" s="106">
        <v>193</v>
      </c>
      <c r="DW15" s="1"/>
    </row>
    <row r="16" spans="1:127" ht="19.5" customHeight="1" thickTop="1" thickBot="1" x14ac:dyDescent="0.3">
      <c r="A16" s="139" t="s">
        <v>263</v>
      </c>
      <c r="B16" s="101">
        <f t="shared" si="0"/>
        <v>376.16</v>
      </c>
      <c r="C16" s="14">
        <v>67</v>
      </c>
      <c r="D16" s="1"/>
      <c r="E16" s="14">
        <v>53</v>
      </c>
      <c r="F16" s="14">
        <v>7</v>
      </c>
      <c r="G16" s="14">
        <v>2015</v>
      </c>
      <c r="H16" s="14">
        <v>152</v>
      </c>
      <c r="I16" s="14">
        <v>75</v>
      </c>
      <c r="J16" s="14">
        <v>1764</v>
      </c>
      <c r="K16" s="14">
        <v>841</v>
      </c>
      <c r="L16" s="14">
        <f t="shared" si="1"/>
        <v>114.23</v>
      </c>
      <c r="M16" s="14">
        <f t="shared" si="2"/>
        <v>43.8</v>
      </c>
      <c r="N16" s="14">
        <f t="shared" si="3"/>
        <v>52.51</v>
      </c>
      <c r="O16" s="14">
        <f t="shared" si="4"/>
        <v>7.77</v>
      </c>
      <c r="P16" s="14">
        <f t="shared" si="5"/>
        <v>47.68</v>
      </c>
      <c r="Q16" s="14">
        <v>10</v>
      </c>
      <c r="R16" s="14">
        <v>8</v>
      </c>
      <c r="S16" s="14">
        <v>2</v>
      </c>
      <c r="T16" s="14">
        <v>15</v>
      </c>
      <c r="U16" s="14">
        <v>2</v>
      </c>
      <c r="V16" s="14">
        <v>26</v>
      </c>
      <c r="W16" s="14">
        <v>86</v>
      </c>
      <c r="X16" s="14">
        <v>1</v>
      </c>
      <c r="Y16" s="14">
        <v>148</v>
      </c>
      <c r="Z16" s="14">
        <v>138</v>
      </c>
      <c r="AA16" s="771" t="s">
        <v>540</v>
      </c>
      <c r="AB16" s="14">
        <v>2</v>
      </c>
      <c r="AC16" s="1"/>
      <c r="AD16" s="14">
        <v>37</v>
      </c>
      <c r="AE16" s="14">
        <v>1712</v>
      </c>
      <c r="AF16" s="14">
        <f t="shared" si="6"/>
        <v>285.2</v>
      </c>
      <c r="AG16" s="13">
        <v>778</v>
      </c>
      <c r="AH16" s="14">
        <v>0</v>
      </c>
      <c r="AI16" s="14">
        <v>1928</v>
      </c>
      <c r="AJ16" s="14">
        <v>37</v>
      </c>
      <c r="AK16" s="14">
        <f t="shared" si="7"/>
        <v>6.76</v>
      </c>
      <c r="AL16" s="14">
        <v>89</v>
      </c>
      <c r="AM16" s="14">
        <f t="shared" si="8"/>
        <v>46.27</v>
      </c>
      <c r="AN16" s="14">
        <f t="shared" si="9"/>
        <v>52.11</v>
      </c>
      <c r="AO16" s="14">
        <v>4</v>
      </c>
      <c r="AP16" s="14">
        <v>0</v>
      </c>
      <c r="AQ16" s="14">
        <v>3</v>
      </c>
      <c r="AR16" s="14">
        <v>42</v>
      </c>
      <c r="AS16" s="747" t="s">
        <v>419</v>
      </c>
      <c r="AT16" s="14">
        <v>4</v>
      </c>
      <c r="AU16" s="1"/>
      <c r="AV16" s="103">
        <v>14</v>
      </c>
      <c r="AW16" s="13">
        <v>5</v>
      </c>
      <c r="AX16" s="13" t="s">
        <v>137</v>
      </c>
      <c r="AY16" s="13">
        <v>101</v>
      </c>
      <c r="AZ16" s="13">
        <v>94</v>
      </c>
      <c r="BA16" s="13">
        <v>231</v>
      </c>
      <c r="BB16" s="13">
        <v>206</v>
      </c>
      <c r="BC16" s="13">
        <v>120</v>
      </c>
      <c r="BD16" s="13">
        <v>112</v>
      </c>
      <c r="BE16" s="13" t="s">
        <v>263</v>
      </c>
      <c r="BF16" s="13">
        <v>2</v>
      </c>
      <c r="BG16" s="13">
        <v>75</v>
      </c>
      <c r="BH16" s="13">
        <v>61</v>
      </c>
      <c r="BI16" s="283" t="s">
        <v>552</v>
      </c>
      <c r="BJ16" s="13">
        <v>0</v>
      </c>
      <c r="BK16" s="101">
        <f t="shared" si="10"/>
        <v>46.2</v>
      </c>
      <c r="BL16" s="102">
        <f t="shared" si="11"/>
        <v>41.2</v>
      </c>
      <c r="BM16" s="1"/>
      <c r="BY16" s="1"/>
      <c r="BZ16" s="6" t="s">
        <v>8266</v>
      </c>
      <c r="CA16" s="242" t="s">
        <v>451</v>
      </c>
      <c r="CB16" s="104">
        <v>136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2</v>
      </c>
      <c r="CI16" s="13">
        <v>0</v>
      </c>
      <c r="CJ16" s="13">
        <v>0</v>
      </c>
      <c r="CK16" s="13">
        <v>1</v>
      </c>
      <c r="CL16" s="13">
        <v>0</v>
      </c>
      <c r="CM16" s="13">
        <f t="shared" si="14"/>
        <v>9.5</v>
      </c>
      <c r="CN16" s="13">
        <v>1.984</v>
      </c>
      <c r="CO16" s="13">
        <f t="shared" si="15"/>
        <v>11.484</v>
      </c>
      <c r="CP16" s="13">
        <f t="shared" si="16"/>
        <v>100</v>
      </c>
      <c r="CQ16" s="13">
        <v>603</v>
      </c>
      <c r="CR16" s="13">
        <v>609</v>
      </c>
      <c r="CS16" s="13">
        <v>16</v>
      </c>
      <c r="CT16" s="13">
        <v>14</v>
      </c>
      <c r="CU16" s="13">
        <v>46</v>
      </c>
      <c r="CV16" s="13">
        <v>41</v>
      </c>
      <c r="CW16" s="13">
        <v>13</v>
      </c>
      <c r="CX16" s="13">
        <v>24</v>
      </c>
      <c r="CY16" s="13">
        <v>564</v>
      </c>
      <c r="CZ16" s="13">
        <v>521</v>
      </c>
      <c r="DA16" s="13">
        <v>311</v>
      </c>
      <c r="DB16" s="13">
        <v>315</v>
      </c>
      <c r="DC16" s="13">
        <v>292</v>
      </c>
      <c r="DD16" s="13">
        <v>0</v>
      </c>
      <c r="DE16" s="13">
        <v>26</v>
      </c>
      <c r="DF16" s="13">
        <v>7</v>
      </c>
      <c r="DG16" s="13">
        <v>24</v>
      </c>
      <c r="DH16" s="13">
        <v>14</v>
      </c>
      <c r="DI16" s="13">
        <v>20</v>
      </c>
      <c r="DJ16" s="13">
        <v>6</v>
      </c>
      <c r="DK16" s="13">
        <v>0</v>
      </c>
      <c r="DL16" s="13">
        <v>0</v>
      </c>
      <c r="DM16" s="13">
        <v>42</v>
      </c>
      <c r="DN16" s="13">
        <v>88</v>
      </c>
      <c r="DO16" s="13">
        <v>182</v>
      </c>
      <c r="DP16" s="13">
        <v>289</v>
      </c>
      <c r="DQ16" s="13">
        <v>32</v>
      </c>
      <c r="DR16" s="13">
        <v>72</v>
      </c>
      <c r="DS16" s="13">
        <v>161</v>
      </c>
      <c r="DT16" s="13">
        <v>261</v>
      </c>
      <c r="DU16" s="13">
        <v>156</v>
      </c>
      <c r="DV16" s="106">
        <v>84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7</v>
      </c>
      <c r="AX17" s="13" t="s">
        <v>146</v>
      </c>
      <c r="AY17" s="13">
        <v>223</v>
      </c>
      <c r="AZ17" s="13">
        <v>205</v>
      </c>
      <c r="BA17" s="13">
        <v>489</v>
      </c>
      <c r="BB17" s="13">
        <v>433</v>
      </c>
      <c r="BC17" s="13">
        <v>257</v>
      </c>
      <c r="BD17" s="13">
        <v>228</v>
      </c>
      <c r="BE17" s="13" t="s">
        <v>155</v>
      </c>
      <c r="BF17" s="13">
        <v>9</v>
      </c>
      <c r="BG17" s="13">
        <v>152</v>
      </c>
      <c r="BH17" s="13">
        <v>114</v>
      </c>
      <c r="BI17" s="736" t="s">
        <v>502</v>
      </c>
      <c r="BJ17" s="13">
        <v>1</v>
      </c>
      <c r="BK17" s="101">
        <f t="shared" si="10"/>
        <v>81.5</v>
      </c>
      <c r="BL17" s="102">
        <f t="shared" si="11"/>
        <v>72.17</v>
      </c>
      <c r="BM17" s="1"/>
      <c r="BY17" s="1"/>
      <c r="BZ17" s="6" t="s">
        <v>8267</v>
      </c>
      <c r="CA17" s="242" t="s">
        <v>451</v>
      </c>
      <c r="CB17" s="104">
        <v>221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0</v>
      </c>
      <c r="CI17" s="13">
        <v>2</v>
      </c>
      <c r="CJ17" s="13">
        <v>0</v>
      </c>
      <c r="CK17" s="13">
        <v>1</v>
      </c>
      <c r="CL17" s="13">
        <v>1</v>
      </c>
      <c r="CM17" s="13">
        <f t="shared" si="14"/>
        <v>-1</v>
      </c>
      <c r="CN17" s="13">
        <v>-0.85699999999999932</v>
      </c>
      <c r="CO17" s="13">
        <f t="shared" si="15"/>
        <v>-1.8569999999999993</v>
      </c>
      <c r="CP17" s="13">
        <f t="shared" si="16"/>
        <v>0</v>
      </c>
      <c r="CQ17" s="13">
        <v>645</v>
      </c>
      <c r="CR17" s="13">
        <v>635</v>
      </c>
      <c r="CS17" s="13">
        <v>8</v>
      </c>
      <c r="CT17" s="13">
        <v>14</v>
      </c>
      <c r="CU17" s="13">
        <v>46</v>
      </c>
      <c r="CV17" s="13">
        <v>48</v>
      </c>
      <c r="CW17" s="13">
        <v>21</v>
      </c>
      <c r="CX17" s="13">
        <v>17</v>
      </c>
      <c r="CY17" s="13">
        <v>572</v>
      </c>
      <c r="CZ17" s="13">
        <v>600</v>
      </c>
      <c r="DA17" s="13">
        <v>326</v>
      </c>
      <c r="DB17" s="13">
        <v>318</v>
      </c>
      <c r="DC17" s="13">
        <v>319</v>
      </c>
      <c r="DD17" s="13">
        <v>0</v>
      </c>
      <c r="DE17" s="13">
        <v>23</v>
      </c>
      <c r="DF17" s="13">
        <v>11</v>
      </c>
      <c r="DG17" s="13">
        <v>24</v>
      </c>
      <c r="DH17" s="13">
        <v>9</v>
      </c>
      <c r="DI17" s="13">
        <v>23</v>
      </c>
      <c r="DJ17" s="13">
        <v>10</v>
      </c>
      <c r="DK17" s="13">
        <v>0</v>
      </c>
      <c r="DL17" s="13">
        <v>0</v>
      </c>
      <c r="DM17" s="13">
        <v>43</v>
      </c>
      <c r="DN17" s="13">
        <v>85</v>
      </c>
      <c r="DO17" s="13">
        <v>171</v>
      </c>
      <c r="DP17" s="13">
        <v>252</v>
      </c>
      <c r="DQ17" s="13">
        <v>40</v>
      </c>
      <c r="DR17" s="13">
        <v>95</v>
      </c>
      <c r="DS17" s="13">
        <v>176</v>
      </c>
      <c r="DT17" s="13">
        <v>279</v>
      </c>
      <c r="DU17" s="13">
        <v>212</v>
      </c>
      <c r="DV17" s="106">
        <v>101</v>
      </c>
      <c r="DW17" s="1"/>
    </row>
    <row r="18" spans="1:127" ht="19.5" customHeight="1" thickTop="1" thickBot="1" x14ac:dyDescent="0.3">
      <c r="AU18" s="1"/>
      <c r="AV18" s="103">
        <v>16</v>
      </c>
      <c r="AW18" s="13">
        <v>10</v>
      </c>
      <c r="AX18" s="13" t="s">
        <v>146</v>
      </c>
      <c r="AY18" s="13">
        <v>139</v>
      </c>
      <c r="AZ18" s="13">
        <v>138</v>
      </c>
      <c r="BA18" s="13">
        <v>322</v>
      </c>
      <c r="BB18" s="13">
        <v>285</v>
      </c>
      <c r="BC18" s="13">
        <v>161</v>
      </c>
      <c r="BD18" s="13">
        <v>147</v>
      </c>
      <c r="BE18" s="13" t="s">
        <v>164</v>
      </c>
      <c r="BF18" s="13">
        <v>5</v>
      </c>
      <c r="BG18" s="13">
        <v>147</v>
      </c>
      <c r="BH18" s="13">
        <v>129</v>
      </c>
      <c r="BI18" s="248" t="s">
        <v>463</v>
      </c>
      <c r="BJ18" s="13">
        <v>3</v>
      </c>
      <c r="BK18" s="101">
        <f t="shared" si="10"/>
        <v>46</v>
      </c>
      <c r="BL18" s="102">
        <f t="shared" si="11"/>
        <v>40.71</v>
      </c>
      <c r="BM18" s="1"/>
      <c r="BY18" s="1"/>
      <c r="BZ18" s="6" t="s">
        <v>8250</v>
      </c>
      <c r="CA18" s="104"/>
      <c r="CB18" s="104">
        <f>SUM(CY3:CY29)</f>
        <v>28789</v>
      </c>
      <c r="CC18" s="7" t="s">
        <v>8187</v>
      </c>
      <c r="CD18" s="1"/>
      <c r="CE18" s="43" t="s">
        <v>8301</v>
      </c>
      <c r="CF18" s="44" t="s">
        <v>446</v>
      </c>
      <c r="CG18" s="13">
        <v>8</v>
      </c>
      <c r="CH18" s="13">
        <v>2</v>
      </c>
      <c r="CI18" s="13">
        <v>5</v>
      </c>
      <c r="CJ18" s="13">
        <v>1</v>
      </c>
      <c r="CK18" s="13">
        <v>3</v>
      </c>
      <c r="CL18" s="13">
        <v>2</v>
      </c>
      <c r="CM18" s="13">
        <f t="shared" si="14"/>
        <v>6.5</v>
      </c>
      <c r="CN18" s="13">
        <v>-5.0699999999999994</v>
      </c>
      <c r="CO18" s="13">
        <f t="shared" si="15"/>
        <v>1.4300000000000006</v>
      </c>
      <c r="CP18" s="13">
        <f t="shared" si="16"/>
        <v>25</v>
      </c>
      <c r="CQ18" s="13">
        <v>2716</v>
      </c>
      <c r="CR18" s="13">
        <v>2545</v>
      </c>
      <c r="CS18" s="13">
        <v>46</v>
      </c>
      <c r="CT18" s="13">
        <v>46</v>
      </c>
      <c r="CU18" s="13">
        <v>186</v>
      </c>
      <c r="CV18" s="13">
        <v>196</v>
      </c>
      <c r="CW18" s="13">
        <v>88</v>
      </c>
      <c r="CX18" s="13">
        <v>79</v>
      </c>
      <c r="CY18" s="13">
        <v>2320</v>
      </c>
      <c r="CZ18" s="13">
        <v>2377</v>
      </c>
      <c r="DA18" s="13">
        <v>383</v>
      </c>
      <c r="DB18" s="13">
        <v>359</v>
      </c>
      <c r="DC18" s="13">
        <v>299</v>
      </c>
      <c r="DD18" s="13">
        <v>0</v>
      </c>
      <c r="DE18" s="13">
        <v>31</v>
      </c>
      <c r="DF18" s="13">
        <v>14</v>
      </c>
      <c r="DG18" s="13">
        <v>31</v>
      </c>
      <c r="DH18" s="13">
        <v>14</v>
      </c>
      <c r="DI18" s="13">
        <v>15</v>
      </c>
      <c r="DJ18" s="13">
        <v>5</v>
      </c>
      <c r="DK18" s="13">
        <v>0</v>
      </c>
      <c r="DL18" s="13">
        <v>0</v>
      </c>
      <c r="DM18" s="13">
        <v>34</v>
      </c>
      <c r="DN18" s="13">
        <v>69</v>
      </c>
      <c r="DO18" s="13">
        <v>145</v>
      </c>
      <c r="DP18" s="13">
        <v>222</v>
      </c>
      <c r="DQ18" s="13">
        <v>33</v>
      </c>
      <c r="DR18" s="13">
        <v>74</v>
      </c>
      <c r="DS18" s="13">
        <v>159</v>
      </c>
      <c r="DT18" s="13">
        <v>254</v>
      </c>
      <c r="DU18" s="13">
        <v>178</v>
      </c>
      <c r="DV18" s="106">
        <v>167</v>
      </c>
      <c r="DW18" s="1"/>
    </row>
    <row r="19" spans="1:127" ht="19.5" customHeight="1" thickTop="1" thickBot="1" x14ac:dyDescent="0.3">
      <c r="AU19" s="1"/>
      <c r="AV19" s="103">
        <v>17</v>
      </c>
      <c r="AW19" s="13">
        <v>9</v>
      </c>
      <c r="AX19" s="13" t="s">
        <v>146</v>
      </c>
      <c r="AY19" s="13">
        <v>210</v>
      </c>
      <c r="AZ19" s="13">
        <v>206</v>
      </c>
      <c r="BA19" s="13">
        <v>540</v>
      </c>
      <c r="BB19" s="13">
        <v>436</v>
      </c>
      <c r="BC19" s="13">
        <v>297</v>
      </c>
      <c r="BD19" s="13">
        <v>230</v>
      </c>
      <c r="BE19" s="13" t="s">
        <v>173</v>
      </c>
      <c r="BF19" s="13">
        <v>7</v>
      </c>
      <c r="BG19" s="13">
        <v>126</v>
      </c>
      <c r="BH19" s="13">
        <v>91</v>
      </c>
      <c r="BI19" s="715" t="s">
        <v>582</v>
      </c>
      <c r="BJ19" s="13">
        <v>3</v>
      </c>
      <c r="BK19" s="101">
        <f t="shared" si="10"/>
        <v>90</v>
      </c>
      <c r="BL19" s="102">
        <f t="shared" si="11"/>
        <v>72.67</v>
      </c>
      <c r="BM19" s="1"/>
      <c r="BY19" s="1"/>
      <c r="BZ19" s="6" t="s">
        <v>8302</v>
      </c>
      <c r="CA19" s="104"/>
      <c r="CB19" s="104">
        <f>(QUOTIENT(CB18,6)+MOD(CB18,6)/10)</f>
        <v>4798.1000000000004</v>
      </c>
      <c r="CC19" s="7" t="s">
        <v>8204</v>
      </c>
      <c r="CD19" s="1"/>
      <c r="CE19" s="45" t="s">
        <v>8303</v>
      </c>
      <c r="CF19" s="46" t="s">
        <v>459</v>
      </c>
      <c r="CG19" s="13">
        <v>6</v>
      </c>
      <c r="CH19" s="13">
        <v>3</v>
      </c>
      <c r="CI19" s="13">
        <v>3</v>
      </c>
      <c r="CJ19" s="13">
        <v>0</v>
      </c>
      <c r="CK19" s="13">
        <v>5</v>
      </c>
      <c r="CL19" s="13">
        <v>3</v>
      </c>
      <c r="CM19" s="13">
        <f t="shared" si="14"/>
        <v>18</v>
      </c>
      <c r="CN19" s="13">
        <v>0.93600000000000128</v>
      </c>
      <c r="CO19" s="13">
        <f t="shared" si="15"/>
        <v>18.936</v>
      </c>
      <c r="CP19" s="13">
        <f t="shared" si="16"/>
        <v>50</v>
      </c>
      <c r="CQ19" s="13">
        <v>1697</v>
      </c>
      <c r="CR19" s="13">
        <v>1843</v>
      </c>
      <c r="CS19" s="13">
        <v>30</v>
      </c>
      <c r="CT19" s="13">
        <v>29</v>
      </c>
      <c r="CU19" s="13">
        <v>124</v>
      </c>
      <c r="CV19" s="13">
        <v>144</v>
      </c>
      <c r="CW19" s="13">
        <v>52</v>
      </c>
      <c r="CX19" s="13">
        <v>53</v>
      </c>
      <c r="CY19" s="13">
        <v>1505</v>
      </c>
      <c r="CZ19" s="13">
        <v>1717</v>
      </c>
      <c r="DA19" s="13">
        <v>354</v>
      </c>
      <c r="DB19" s="13">
        <v>378</v>
      </c>
      <c r="DC19" s="13">
        <v>133</v>
      </c>
      <c r="DD19" s="13">
        <v>251</v>
      </c>
      <c r="DE19" s="13">
        <v>31</v>
      </c>
      <c r="DF19" s="13">
        <v>12</v>
      </c>
      <c r="DG19" s="13">
        <v>30</v>
      </c>
      <c r="DH19" s="13">
        <v>14</v>
      </c>
      <c r="DI19" s="13">
        <v>12</v>
      </c>
      <c r="DJ19" s="13">
        <v>2</v>
      </c>
      <c r="DK19" s="13">
        <v>19</v>
      </c>
      <c r="DL19" s="13">
        <v>5</v>
      </c>
      <c r="DM19" s="13">
        <v>22</v>
      </c>
      <c r="DN19" s="13">
        <v>61</v>
      </c>
      <c r="DO19" s="13">
        <v>157</v>
      </c>
      <c r="DP19" s="13">
        <v>244</v>
      </c>
      <c r="DQ19" s="13">
        <v>37</v>
      </c>
      <c r="DR19" s="13">
        <v>79</v>
      </c>
      <c r="DS19" s="13">
        <v>155</v>
      </c>
      <c r="DT19" s="13">
        <v>233</v>
      </c>
      <c r="DU19" s="13">
        <v>217</v>
      </c>
      <c r="DV19" s="106">
        <v>257</v>
      </c>
      <c r="DW19" s="1"/>
    </row>
    <row r="20" spans="1:127" ht="19.5" customHeight="1" thickTop="1" thickBot="1" x14ac:dyDescent="0.3">
      <c r="AU20" s="1"/>
      <c r="AV20" s="103">
        <v>18</v>
      </c>
      <c r="AW20" s="13">
        <v>6</v>
      </c>
      <c r="AX20" s="13" t="s">
        <v>146</v>
      </c>
      <c r="AY20" s="13">
        <v>61</v>
      </c>
      <c r="AZ20" s="13">
        <v>61</v>
      </c>
      <c r="BA20" s="13">
        <v>103</v>
      </c>
      <c r="BB20" s="13">
        <v>118</v>
      </c>
      <c r="BC20" s="13">
        <v>38</v>
      </c>
      <c r="BD20" s="13">
        <v>57</v>
      </c>
      <c r="BE20" s="13" t="s">
        <v>182</v>
      </c>
      <c r="BF20" s="13">
        <v>3</v>
      </c>
      <c r="BG20" s="13">
        <v>27</v>
      </c>
      <c r="BH20" s="13">
        <v>37</v>
      </c>
      <c r="BI20" s="805" t="s">
        <v>582</v>
      </c>
      <c r="BJ20" s="13">
        <v>0</v>
      </c>
      <c r="BK20" s="101">
        <f t="shared" si="10"/>
        <v>17.170000000000002</v>
      </c>
      <c r="BL20" s="102">
        <f t="shared" si="11"/>
        <v>19.670000000000002</v>
      </c>
      <c r="BM20" s="1"/>
      <c r="BY20" s="1"/>
      <c r="BZ20" s="6" t="s">
        <v>8304</v>
      </c>
      <c r="CA20" s="104"/>
      <c r="CB20" s="104">
        <f>ROUND(CB3*6/CB18,2)</f>
        <v>6.76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1</v>
      </c>
      <c r="CI20" s="13">
        <v>1</v>
      </c>
      <c r="CJ20" s="13">
        <v>0</v>
      </c>
      <c r="CK20" s="13">
        <v>1</v>
      </c>
      <c r="CL20" s="13">
        <v>1</v>
      </c>
      <c r="CM20" s="13">
        <f t="shared" si="14"/>
        <v>5</v>
      </c>
      <c r="CN20" s="13">
        <v>-4.0000000000000042E-2</v>
      </c>
      <c r="CO20" s="13">
        <f t="shared" si="15"/>
        <v>4.96</v>
      </c>
      <c r="CP20" s="13">
        <f t="shared" si="16"/>
        <v>50</v>
      </c>
      <c r="CQ20" s="13">
        <v>659</v>
      </c>
      <c r="CR20" s="13">
        <v>646</v>
      </c>
      <c r="CS20" s="13">
        <v>13</v>
      </c>
      <c r="CT20" s="13">
        <v>13</v>
      </c>
      <c r="CU20" s="13">
        <v>42</v>
      </c>
      <c r="CV20" s="13">
        <v>53</v>
      </c>
      <c r="CW20" s="13">
        <v>23</v>
      </c>
      <c r="CX20" s="13">
        <v>18</v>
      </c>
      <c r="CY20" s="13">
        <v>600</v>
      </c>
      <c r="CZ20" s="13">
        <v>590</v>
      </c>
      <c r="DA20" s="13">
        <v>342</v>
      </c>
      <c r="DB20" s="13">
        <v>327</v>
      </c>
      <c r="DC20" s="13">
        <v>317</v>
      </c>
      <c r="DD20" s="13">
        <v>0</v>
      </c>
      <c r="DE20" s="13">
        <v>24</v>
      </c>
      <c r="DF20" s="13">
        <v>12</v>
      </c>
      <c r="DG20" s="13">
        <v>30</v>
      </c>
      <c r="DH20" s="13">
        <v>12</v>
      </c>
      <c r="DI20" s="13">
        <v>18</v>
      </c>
      <c r="DJ20" s="13">
        <v>11</v>
      </c>
      <c r="DK20" s="13">
        <v>0</v>
      </c>
      <c r="DL20" s="13">
        <v>0</v>
      </c>
      <c r="DM20" s="13">
        <v>36</v>
      </c>
      <c r="DN20" s="13">
        <v>76</v>
      </c>
      <c r="DO20" s="13">
        <v>175</v>
      </c>
      <c r="DP20" s="13">
        <v>276</v>
      </c>
      <c r="DQ20" s="13">
        <v>37</v>
      </c>
      <c r="DR20" s="13">
        <v>78</v>
      </c>
      <c r="DS20" s="13">
        <v>173</v>
      </c>
      <c r="DT20" s="13">
        <v>279</v>
      </c>
      <c r="DU20" s="13">
        <v>134</v>
      </c>
      <c r="DV20" s="106">
        <v>118</v>
      </c>
      <c r="DW20" s="1"/>
    </row>
    <row r="21" spans="1:127" ht="19.5" customHeight="1" thickTop="1" thickBot="1" x14ac:dyDescent="0.3">
      <c r="AU21" s="1"/>
      <c r="AV21" s="103">
        <v>19</v>
      </c>
      <c r="AW21" s="13">
        <v>8</v>
      </c>
      <c r="AX21" s="13" t="s">
        <v>146</v>
      </c>
      <c r="AY21" s="13">
        <v>239</v>
      </c>
      <c r="AZ21" s="13">
        <v>179</v>
      </c>
      <c r="BA21" s="13">
        <v>476</v>
      </c>
      <c r="BB21" s="13">
        <v>372</v>
      </c>
      <c r="BC21" s="13">
        <v>210</v>
      </c>
      <c r="BD21" s="13">
        <v>193</v>
      </c>
      <c r="BE21" s="13" t="s">
        <v>191</v>
      </c>
      <c r="BF21" s="13">
        <v>6</v>
      </c>
      <c r="BG21" s="13">
        <v>160</v>
      </c>
      <c r="BH21" s="13">
        <v>150</v>
      </c>
      <c r="BI21" s="331" t="s">
        <v>454</v>
      </c>
      <c r="BJ21" s="13">
        <v>3</v>
      </c>
      <c r="BK21" s="101">
        <f t="shared" si="10"/>
        <v>95.2</v>
      </c>
      <c r="BL21" s="102">
        <f t="shared" si="11"/>
        <v>74.400000000000006</v>
      </c>
      <c r="BM21" s="1"/>
      <c r="BY21" s="1"/>
      <c r="BZ21" s="6" t="s">
        <v>8307</v>
      </c>
      <c r="CA21" s="104"/>
      <c r="CB21" s="104">
        <f>ROUND(CB3/CA1,2)</f>
        <v>324.39</v>
      </c>
      <c r="CC21" s="7" t="s">
        <v>8184</v>
      </c>
      <c r="CD21" s="1"/>
      <c r="CE21" s="49" t="s">
        <v>8308</v>
      </c>
      <c r="CF21" s="50" t="s">
        <v>502</v>
      </c>
      <c r="CG21" s="13">
        <v>4</v>
      </c>
      <c r="CH21" s="13">
        <v>3</v>
      </c>
      <c r="CI21" s="13">
        <v>1</v>
      </c>
      <c r="CJ21" s="13">
        <v>0</v>
      </c>
      <c r="CK21" s="13">
        <v>3</v>
      </c>
      <c r="CL21" s="13">
        <v>3</v>
      </c>
      <c r="CM21" s="13">
        <f t="shared" si="14"/>
        <v>19</v>
      </c>
      <c r="CN21" s="13">
        <v>1.855999999999999</v>
      </c>
      <c r="CO21" s="13">
        <f t="shared" si="15"/>
        <v>20.855999999999998</v>
      </c>
      <c r="CP21" s="13">
        <f t="shared" si="16"/>
        <v>75</v>
      </c>
      <c r="CQ21" s="13">
        <v>1296</v>
      </c>
      <c r="CR21" s="13">
        <v>1311</v>
      </c>
      <c r="CS21" s="13">
        <v>29</v>
      </c>
      <c r="CT21" s="13">
        <v>15</v>
      </c>
      <c r="CU21" s="13">
        <v>89</v>
      </c>
      <c r="CV21" s="13">
        <v>90</v>
      </c>
      <c r="CW21" s="13">
        <v>43</v>
      </c>
      <c r="CX21" s="13">
        <v>40</v>
      </c>
      <c r="CY21" s="13">
        <v>1165</v>
      </c>
      <c r="CZ21" s="13">
        <v>1133</v>
      </c>
      <c r="DA21" s="13">
        <v>363</v>
      </c>
      <c r="DB21" s="13">
        <v>361</v>
      </c>
      <c r="DC21" s="13">
        <v>272</v>
      </c>
      <c r="DD21" s="13">
        <v>0</v>
      </c>
      <c r="DE21" s="13">
        <v>30</v>
      </c>
      <c r="DF21" s="13">
        <v>13</v>
      </c>
      <c r="DG21" s="13">
        <v>26</v>
      </c>
      <c r="DH21" s="13">
        <v>14</v>
      </c>
      <c r="DI21" s="13">
        <v>13</v>
      </c>
      <c r="DJ21" s="13">
        <v>9</v>
      </c>
      <c r="DK21" s="13">
        <v>0</v>
      </c>
      <c r="DL21" s="13">
        <v>0</v>
      </c>
      <c r="DM21" s="13">
        <v>36</v>
      </c>
      <c r="DN21" s="13">
        <v>67</v>
      </c>
      <c r="DO21" s="13">
        <v>156</v>
      </c>
      <c r="DP21" s="13">
        <v>243</v>
      </c>
      <c r="DQ21" s="13">
        <v>38</v>
      </c>
      <c r="DR21" s="13">
        <v>76</v>
      </c>
      <c r="DS21" s="13">
        <v>149</v>
      </c>
      <c r="DT21" s="13">
        <v>253</v>
      </c>
      <c r="DU21" s="13">
        <v>163</v>
      </c>
      <c r="DV21" s="106">
        <v>299</v>
      </c>
      <c r="DW21" s="1"/>
    </row>
    <row r="22" spans="1:127" ht="19.5" customHeight="1" thickTop="1" thickBot="1" x14ac:dyDescent="0.3">
      <c r="AU22" s="1"/>
      <c r="AV22" s="103">
        <v>20</v>
      </c>
      <c r="AW22" s="13">
        <v>7</v>
      </c>
      <c r="AX22" s="13" t="s">
        <v>146</v>
      </c>
      <c r="AY22" s="13">
        <v>162</v>
      </c>
      <c r="AZ22" s="13">
        <v>149</v>
      </c>
      <c r="BA22" s="13">
        <v>346</v>
      </c>
      <c r="BB22" s="13">
        <v>270</v>
      </c>
      <c r="BC22" s="13">
        <v>170</v>
      </c>
      <c r="BD22" s="13">
        <v>121</v>
      </c>
      <c r="BE22" s="13" t="s">
        <v>200</v>
      </c>
      <c r="BF22" s="13">
        <v>1</v>
      </c>
      <c r="BG22" s="13">
        <v>132</v>
      </c>
      <c r="BH22" s="13">
        <v>99</v>
      </c>
      <c r="BI22" s="553" t="s">
        <v>419</v>
      </c>
      <c r="BJ22" s="13">
        <v>3</v>
      </c>
      <c r="BK22" s="101">
        <f t="shared" si="10"/>
        <v>86.5</v>
      </c>
      <c r="BL22" s="102">
        <f t="shared" si="11"/>
        <v>67.5</v>
      </c>
      <c r="BM22" s="1"/>
      <c r="BY22" s="1"/>
      <c r="BZ22" s="6" t="s">
        <v>8309</v>
      </c>
      <c r="CA22" s="104"/>
      <c r="CB22" s="104">
        <f>ROUND(CB7/CA1,2)</f>
        <v>6.02</v>
      </c>
      <c r="CC22" s="7" t="s">
        <v>8283</v>
      </c>
      <c r="CD22" s="1"/>
      <c r="CE22" s="51" t="s">
        <v>8310</v>
      </c>
      <c r="CF22" s="52" t="s">
        <v>415</v>
      </c>
      <c r="CG22" s="13">
        <v>2</v>
      </c>
      <c r="CH22" s="13">
        <v>2</v>
      </c>
      <c r="CI22" s="13">
        <v>0</v>
      </c>
      <c r="CJ22" s="13">
        <v>0</v>
      </c>
      <c r="CK22" s="13">
        <v>1</v>
      </c>
      <c r="CL22" s="13">
        <v>0</v>
      </c>
      <c r="CM22" s="13">
        <f t="shared" si="14"/>
        <v>9.5</v>
      </c>
      <c r="CN22" s="13">
        <v>3.4660000000000002</v>
      </c>
      <c r="CO22" s="13">
        <f t="shared" si="15"/>
        <v>12.966000000000001</v>
      </c>
      <c r="CP22" s="13">
        <f t="shared" si="16"/>
        <v>100</v>
      </c>
      <c r="CQ22" s="13">
        <v>595</v>
      </c>
      <c r="CR22" s="13">
        <v>708</v>
      </c>
      <c r="CS22" s="13">
        <v>11</v>
      </c>
      <c r="CT22" s="13">
        <v>13</v>
      </c>
      <c r="CU22" s="13">
        <v>41</v>
      </c>
      <c r="CV22" s="13">
        <v>61</v>
      </c>
      <c r="CW22" s="13">
        <v>13</v>
      </c>
      <c r="CX22" s="13">
        <v>29</v>
      </c>
      <c r="CY22" s="13">
        <v>600</v>
      </c>
      <c r="CZ22" s="13">
        <v>551</v>
      </c>
      <c r="DA22" s="13">
        <v>308</v>
      </c>
      <c r="DB22" s="13">
        <v>399</v>
      </c>
      <c r="DC22" s="13">
        <v>287</v>
      </c>
      <c r="DD22" s="13">
        <v>0</v>
      </c>
      <c r="DE22" s="13">
        <v>23</v>
      </c>
      <c r="DF22" s="13">
        <v>7</v>
      </c>
      <c r="DG22" s="13">
        <v>31</v>
      </c>
      <c r="DH22" s="13">
        <v>16</v>
      </c>
      <c r="DI22" s="13">
        <v>18</v>
      </c>
      <c r="DJ22" s="13">
        <v>6</v>
      </c>
      <c r="DK22" s="13">
        <v>0</v>
      </c>
      <c r="DL22" s="13">
        <v>0</v>
      </c>
      <c r="DM22" s="13">
        <v>43</v>
      </c>
      <c r="DN22" s="13">
        <v>87</v>
      </c>
      <c r="DO22" s="13">
        <v>197</v>
      </c>
      <c r="DP22" s="13">
        <v>294</v>
      </c>
      <c r="DQ22" s="13">
        <v>32</v>
      </c>
      <c r="DR22" s="13">
        <v>71</v>
      </c>
      <c r="DS22" s="13">
        <v>145</v>
      </c>
      <c r="DT22" s="13">
        <v>231</v>
      </c>
      <c r="DU22" s="13">
        <v>144</v>
      </c>
      <c r="DV22" s="106">
        <v>159</v>
      </c>
      <c r="DW22" s="1"/>
    </row>
    <row r="23" spans="1:127" ht="19.5" customHeight="1" thickTop="1" thickBot="1" x14ac:dyDescent="0.3">
      <c r="AU23" s="1"/>
      <c r="AV23" s="103">
        <v>21</v>
      </c>
      <c r="AW23" s="13">
        <v>9</v>
      </c>
      <c r="AX23" s="13" t="s">
        <v>146</v>
      </c>
      <c r="AY23" s="13">
        <v>222</v>
      </c>
      <c r="AZ23" s="13">
        <v>200</v>
      </c>
      <c r="BA23" s="13">
        <v>511</v>
      </c>
      <c r="BB23" s="13">
        <v>425</v>
      </c>
      <c r="BC23" s="13">
        <v>269</v>
      </c>
      <c r="BD23" s="13">
        <v>225</v>
      </c>
      <c r="BE23" s="13" t="s">
        <v>209</v>
      </c>
      <c r="BF23" s="13">
        <v>7</v>
      </c>
      <c r="BG23" s="13">
        <v>134</v>
      </c>
      <c r="BH23" s="13">
        <v>90</v>
      </c>
      <c r="BI23" s="302" t="s">
        <v>548</v>
      </c>
      <c r="BJ23" s="13">
        <v>0</v>
      </c>
      <c r="BK23" s="101">
        <f t="shared" si="10"/>
        <v>56.78</v>
      </c>
      <c r="BL23" s="102">
        <f t="shared" si="11"/>
        <v>47.22</v>
      </c>
      <c r="BM23" s="1"/>
      <c r="BY23" s="1"/>
      <c r="BZ23" s="6" t="s">
        <v>8311</v>
      </c>
      <c r="CA23" s="104"/>
      <c r="CB23" s="104">
        <f>ROUND(CB8/CA1,2)</f>
        <v>23.47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1</v>
      </c>
      <c r="CI23" s="13">
        <v>1</v>
      </c>
      <c r="CJ23" s="13">
        <v>0</v>
      </c>
      <c r="CK23" s="13">
        <v>2</v>
      </c>
      <c r="CL23" s="13">
        <v>2</v>
      </c>
      <c r="CM23" s="13">
        <f t="shared" si="14"/>
        <v>8</v>
      </c>
      <c r="CN23" s="13">
        <v>0.22900000000000009</v>
      </c>
      <c r="CO23" s="13">
        <f t="shared" si="15"/>
        <v>8.2289999999999992</v>
      </c>
      <c r="CP23" s="13">
        <f t="shared" si="16"/>
        <v>50</v>
      </c>
      <c r="CQ23" s="13">
        <v>652</v>
      </c>
      <c r="CR23" s="13">
        <v>655</v>
      </c>
      <c r="CS23" s="13">
        <v>17</v>
      </c>
      <c r="CT23" s="13">
        <v>3</v>
      </c>
      <c r="CU23" s="13">
        <v>49</v>
      </c>
      <c r="CV23" s="13">
        <v>42</v>
      </c>
      <c r="CW23" s="13">
        <v>22</v>
      </c>
      <c r="CX23" s="13">
        <v>23</v>
      </c>
      <c r="CY23" s="13">
        <v>573</v>
      </c>
      <c r="CZ23" s="13">
        <v>568</v>
      </c>
      <c r="DA23" s="13">
        <v>332</v>
      </c>
      <c r="DB23" s="13">
        <v>336</v>
      </c>
      <c r="DC23" s="13">
        <v>320</v>
      </c>
      <c r="DD23" s="13">
        <v>319</v>
      </c>
      <c r="DE23" s="13">
        <v>27</v>
      </c>
      <c r="DF23" s="13">
        <v>13</v>
      </c>
      <c r="DG23" s="13">
        <v>21</v>
      </c>
      <c r="DH23" s="13">
        <v>12</v>
      </c>
      <c r="DI23" s="13">
        <v>22</v>
      </c>
      <c r="DJ23" s="13">
        <v>9</v>
      </c>
      <c r="DK23" s="13">
        <v>21</v>
      </c>
      <c r="DL23" s="13">
        <v>11</v>
      </c>
      <c r="DM23" s="13">
        <v>36</v>
      </c>
      <c r="DN23" s="13">
        <v>88</v>
      </c>
      <c r="DO23" s="13">
        <v>171</v>
      </c>
      <c r="DP23" s="13">
        <v>251</v>
      </c>
      <c r="DQ23" s="13">
        <v>27</v>
      </c>
      <c r="DR23" s="13">
        <v>62</v>
      </c>
      <c r="DS23" s="13">
        <v>147</v>
      </c>
      <c r="DT23" s="13">
        <v>242</v>
      </c>
      <c r="DU23" s="13">
        <v>108</v>
      </c>
      <c r="DV23" s="106">
        <v>287</v>
      </c>
      <c r="DW23" s="1"/>
    </row>
    <row r="24" spans="1:127" ht="19.5" customHeight="1" thickTop="1" thickBot="1" x14ac:dyDescent="0.3">
      <c r="AU24" s="1"/>
      <c r="AV24" s="103">
        <v>22</v>
      </c>
      <c r="AW24" s="13">
        <v>8</v>
      </c>
      <c r="AX24" s="13" t="s">
        <v>146</v>
      </c>
      <c r="AY24" s="13">
        <v>166</v>
      </c>
      <c r="AZ24" s="13">
        <v>163</v>
      </c>
      <c r="BA24" s="13">
        <v>306</v>
      </c>
      <c r="BB24" s="13">
        <v>289</v>
      </c>
      <c r="BC24" s="13">
        <v>123</v>
      </c>
      <c r="BD24" s="13">
        <v>126</v>
      </c>
      <c r="BE24" s="13" t="s">
        <v>218</v>
      </c>
      <c r="BF24" s="13">
        <v>3</v>
      </c>
      <c r="BG24" s="13">
        <v>86</v>
      </c>
      <c r="BH24" s="13">
        <v>80</v>
      </c>
      <c r="BI24" s="792" t="s">
        <v>451</v>
      </c>
      <c r="BJ24" s="13">
        <v>1</v>
      </c>
      <c r="BK24" s="101">
        <f t="shared" si="10"/>
        <v>43.71</v>
      </c>
      <c r="BL24" s="102">
        <f t="shared" si="11"/>
        <v>41.29</v>
      </c>
      <c r="BM24" s="1"/>
      <c r="BY24" s="1"/>
      <c r="BZ24" s="6" t="s">
        <v>8313</v>
      </c>
      <c r="CA24" s="104"/>
      <c r="CB24" s="104">
        <f>ROUND(CB11/CA1,2)</f>
        <v>10.55</v>
      </c>
      <c r="CC24" s="7" t="s">
        <v>8186</v>
      </c>
      <c r="CD24" s="1"/>
      <c r="CE24" s="55" t="s">
        <v>8314</v>
      </c>
      <c r="CF24" s="56" t="s">
        <v>451</v>
      </c>
      <c r="CG24" s="13">
        <v>8</v>
      </c>
      <c r="CH24" s="13">
        <v>3</v>
      </c>
      <c r="CI24" s="13">
        <v>5</v>
      </c>
      <c r="CJ24" s="13">
        <v>0</v>
      </c>
      <c r="CK24" s="13">
        <v>6</v>
      </c>
      <c r="CL24" s="13">
        <v>3</v>
      </c>
      <c r="CM24" s="13">
        <f t="shared" si="14"/>
        <v>15.5</v>
      </c>
      <c r="CN24" s="13">
        <v>0.25899999999999879</v>
      </c>
      <c r="CO24" s="13">
        <f t="shared" si="15"/>
        <v>15.758999999999999</v>
      </c>
      <c r="CP24" s="13">
        <f t="shared" si="16"/>
        <v>37.5</v>
      </c>
      <c r="CQ24" s="13">
        <v>2615</v>
      </c>
      <c r="CR24" s="13">
        <v>2616</v>
      </c>
      <c r="CS24" s="13">
        <v>42</v>
      </c>
      <c r="CT24" s="13">
        <v>43</v>
      </c>
      <c r="CU24" s="13">
        <v>200</v>
      </c>
      <c r="CV24" s="13">
        <v>189</v>
      </c>
      <c r="CW24" s="13">
        <v>83</v>
      </c>
      <c r="CX24" s="13">
        <v>83</v>
      </c>
      <c r="CY24" s="13">
        <v>2373</v>
      </c>
      <c r="CZ24" s="13">
        <v>2363</v>
      </c>
      <c r="DA24" s="13">
        <v>400</v>
      </c>
      <c r="DB24" s="13">
        <v>359</v>
      </c>
      <c r="DC24" s="13">
        <v>291</v>
      </c>
      <c r="DD24" s="13">
        <v>292</v>
      </c>
      <c r="DE24" s="13">
        <v>31</v>
      </c>
      <c r="DF24" s="13">
        <v>20</v>
      </c>
      <c r="DG24" s="13">
        <v>33</v>
      </c>
      <c r="DH24" s="13">
        <v>16</v>
      </c>
      <c r="DI24" s="13">
        <v>18</v>
      </c>
      <c r="DJ24" s="13">
        <v>4</v>
      </c>
      <c r="DK24" s="13">
        <v>15</v>
      </c>
      <c r="DL24" s="13">
        <v>6</v>
      </c>
      <c r="DM24" s="13">
        <v>19</v>
      </c>
      <c r="DN24" s="13">
        <v>56</v>
      </c>
      <c r="DO24" s="13">
        <v>136</v>
      </c>
      <c r="DP24" s="13">
        <v>221</v>
      </c>
      <c r="DQ24" s="13">
        <v>30</v>
      </c>
      <c r="DR24" s="13">
        <v>55</v>
      </c>
      <c r="DS24" s="13">
        <v>160</v>
      </c>
      <c r="DT24" s="13">
        <v>252</v>
      </c>
      <c r="DU24" s="13">
        <v>179</v>
      </c>
      <c r="DV24" s="106">
        <v>329</v>
      </c>
      <c r="DW24" s="1"/>
    </row>
    <row r="25" spans="1:127" ht="19.5" customHeight="1" thickTop="1" thickBot="1" x14ac:dyDescent="0.3">
      <c r="AU25" s="1"/>
      <c r="AV25" s="103">
        <v>23</v>
      </c>
      <c r="AW25" s="13">
        <v>7</v>
      </c>
      <c r="AX25" s="13" t="s">
        <v>146</v>
      </c>
      <c r="AY25" s="13">
        <v>109</v>
      </c>
      <c r="AZ25" s="13">
        <v>99</v>
      </c>
      <c r="BA25" s="13">
        <v>227</v>
      </c>
      <c r="BB25" s="13">
        <v>201</v>
      </c>
      <c r="BC25" s="13">
        <v>103</v>
      </c>
      <c r="BD25" s="13">
        <v>102</v>
      </c>
      <c r="BE25" s="13" t="s">
        <v>227</v>
      </c>
      <c r="BF25" s="13">
        <v>4</v>
      </c>
      <c r="BG25" s="13">
        <v>80</v>
      </c>
      <c r="BH25" s="13">
        <v>89</v>
      </c>
      <c r="BI25" s="340" t="s">
        <v>502</v>
      </c>
      <c r="BJ25" s="13">
        <v>2</v>
      </c>
      <c r="BK25" s="101">
        <f t="shared" si="10"/>
        <v>45.4</v>
      </c>
      <c r="BL25" s="102">
        <f t="shared" si="11"/>
        <v>40.200000000000003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8</v>
      </c>
      <c r="CH25" s="13">
        <v>4</v>
      </c>
      <c r="CI25" s="13">
        <v>4</v>
      </c>
      <c r="CJ25" s="13">
        <v>0</v>
      </c>
      <c r="CK25" s="13">
        <v>3</v>
      </c>
      <c r="CL25" s="13">
        <v>1</v>
      </c>
      <c r="CM25" s="13">
        <f t="shared" si="14"/>
        <v>14</v>
      </c>
      <c r="CN25" s="13">
        <v>-1.3979999999999999</v>
      </c>
      <c r="CO25" s="13">
        <f t="shared" si="15"/>
        <v>12.602</v>
      </c>
      <c r="CP25" s="13">
        <f t="shared" si="16"/>
        <v>50</v>
      </c>
      <c r="CQ25" s="13">
        <v>2746</v>
      </c>
      <c r="CR25" s="13">
        <v>2691</v>
      </c>
      <c r="CS25" s="13">
        <v>42</v>
      </c>
      <c r="CT25" s="13">
        <v>50</v>
      </c>
      <c r="CU25" s="13">
        <v>198</v>
      </c>
      <c r="CV25" s="13">
        <v>217</v>
      </c>
      <c r="CW25" s="13">
        <v>105</v>
      </c>
      <c r="CX25" s="13">
        <v>84</v>
      </c>
      <c r="CY25" s="13">
        <v>2342</v>
      </c>
      <c r="CZ25" s="13">
        <v>2348</v>
      </c>
      <c r="DA25" s="13">
        <v>426</v>
      </c>
      <c r="DB25" s="13">
        <v>402</v>
      </c>
      <c r="DC25" s="13">
        <v>288</v>
      </c>
      <c r="DD25" s="13">
        <v>287</v>
      </c>
      <c r="DE25" s="13">
        <v>37</v>
      </c>
      <c r="DF25" s="13">
        <v>17</v>
      </c>
      <c r="DG25" s="13">
        <v>35</v>
      </c>
      <c r="DH25" s="13">
        <v>16</v>
      </c>
      <c r="DI25" s="13">
        <v>10</v>
      </c>
      <c r="DJ25" s="13">
        <v>8</v>
      </c>
      <c r="DK25" s="13">
        <v>19</v>
      </c>
      <c r="DL25" s="13">
        <v>4</v>
      </c>
      <c r="DM25" s="13">
        <v>29</v>
      </c>
      <c r="DN25" s="13">
        <v>76</v>
      </c>
      <c r="DO25" s="13">
        <v>149</v>
      </c>
      <c r="DP25" s="13">
        <v>223</v>
      </c>
      <c r="DQ25" s="13">
        <v>30</v>
      </c>
      <c r="DR25" s="13">
        <v>72</v>
      </c>
      <c r="DS25" s="13">
        <v>140</v>
      </c>
      <c r="DT25" s="13">
        <v>231</v>
      </c>
      <c r="DU25" s="13">
        <v>370</v>
      </c>
      <c r="DV25" s="106">
        <v>233</v>
      </c>
      <c r="DW25" s="1"/>
    </row>
    <row r="26" spans="1:127" ht="19.5" customHeight="1" thickTop="1" thickBot="1" x14ac:dyDescent="0.3">
      <c r="AU26" s="1"/>
      <c r="AV26" s="103">
        <v>24</v>
      </c>
      <c r="AW26" s="13">
        <v>4</v>
      </c>
      <c r="AX26" s="13" t="s">
        <v>146</v>
      </c>
      <c r="AY26" s="13">
        <v>64</v>
      </c>
      <c r="AZ26" s="13">
        <v>83</v>
      </c>
      <c r="BA26" s="13">
        <v>176</v>
      </c>
      <c r="BB26" s="13">
        <v>163</v>
      </c>
      <c r="BC26" s="13">
        <v>106</v>
      </c>
      <c r="BD26" s="13">
        <v>80</v>
      </c>
      <c r="BE26" s="13" t="s">
        <v>236</v>
      </c>
      <c r="BF26" s="13">
        <v>3</v>
      </c>
      <c r="BG26" s="13">
        <v>86</v>
      </c>
      <c r="BH26" s="13">
        <v>87</v>
      </c>
      <c r="BI26" s="307" t="s">
        <v>459</v>
      </c>
      <c r="BJ26" s="13">
        <v>0</v>
      </c>
      <c r="BK26" s="101">
        <f t="shared" si="10"/>
        <v>44</v>
      </c>
      <c r="BL26" s="102">
        <f t="shared" si="11"/>
        <v>40.75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2</v>
      </c>
      <c r="CH26" s="13">
        <v>2</v>
      </c>
      <c r="CI26" s="13">
        <v>0</v>
      </c>
      <c r="CJ26" s="13">
        <v>0</v>
      </c>
      <c r="CK26" s="13">
        <v>1</v>
      </c>
      <c r="CL26" s="13">
        <v>1</v>
      </c>
      <c r="CM26" s="13">
        <f t="shared" si="14"/>
        <v>11</v>
      </c>
      <c r="CN26" s="13">
        <v>2.68</v>
      </c>
      <c r="CO26" s="13">
        <f t="shared" si="15"/>
        <v>13.68</v>
      </c>
      <c r="CP26" s="13">
        <f t="shared" si="16"/>
        <v>100</v>
      </c>
      <c r="CQ26" s="13">
        <v>606</v>
      </c>
      <c r="CR26" s="13">
        <v>740</v>
      </c>
      <c r="CS26" s="13">
        <v>12</v>
      </c>
      <c r="CT26" s="13">
        <v>14</v>
      </c>
      <c r="CU26" s="13">
        <v>31</v>
      </c>
      <c r="CV26" s="13">
        <v>64</v>
      </c>
      <c r="CW26" s="13">
        <v>22</v>
      </c>
      <c r="CX26" s="13">
        <v>26</v>
      </c>
      <c r="CY26" s="13">
        <v>568</v>
      </c>
      <c r="CZ26" s="13">
        <v>600</v>
      </c>
      <c r="DA26" s="13">
        <v>304</v>
      </c>
      <c r="DB26" s="13">
        <v>382</v>
      </c>
      <c r="DC26" s="13">
        <v>302</v>
      </c>
      <c r="DD26" s="13">
        <v>358</v>
      </c>
      <c r="DE26" s="13">
        <v>17</v>
      </c>
      <c r="DF26" s="13">
        <v>14</v>
      </c>
      <c r="DG26" s="13">
        <v>32</v>
      </c>
      <c r="DH26" s="13">
        <v>14</v>
      </c>
      <c r="DI26" s="13">
        <v>14</v>
      </c>
      <c r="DJ26" s="13">
        <v>8</v>
      </c>
      <c r="DK26" s="13">
        <v>32</v>
      </c>
      <c r="DL26" s="13">
        <v>12</v>
      </c>
      <c r="DM26" s="13">
        <v>43</v>
      </c>
      <c r="DN26" s="13">
        <v>78</v>
      </c>
      <c r="DO26" s="13">
        <v>181</v>
      </c>
      <c r="DP26" s="13">
        <v>264</v>
      </c>
      <c r="DQ26" s="13">
        <v>39</v>
      </c>
      <c r="DR26" s="13">
        <v>81</v>
      </c>
      <c r="DS26" s="13">
        <v>165</v>
      </c>
      <c r="DT26" s="13">
        <v>246</v>
      </c>
      <c r="DU26" s="13">
        <v>196</v>
      </c>
      <c r="DV26" s="106">
        <v>163</v>
      </c>
      <c r="DW26" s="1"/>
    </row>
    <row r="27" spans="1:127" ht="19.5" customHeight="1" thickTop="1" thickBot="1" x14ac:dyDescent="0.3">
      <c r="AU27" s="1"/>
      <c r="AV27" s="103">
        <v>25</v>
      </c>
      <c r="AW27" s="13">
        <v>6</v>
      </c>
      <c r="AX27" s="13" t="s">
        <v>146</v>
      </c>
      <c r="AY27" s="13">
        <v>134</v>
      </c>
      <c r="AZ27" s="13">
        <v>128</v>
      </c>
      <c r="BA27" s="13">
        <v>267</v>
      </c>
      <c r="BB27" s="13">
        <v>253</v>
      </c>
      <c r="BC27" s="13">
        <v>113</v>
      </c>
      <c r="BD27" s="13">
        <v>125</v>
      </c>
      <c r="BE27" s="13" t="s">
        <v>245</v>
      </c>
      <c r="BF27" s="13">
        <v>3</v>
      </c>
      <c r="BG27" s="13">
        <v>99</v>
      </c>
      <c r="BH27" s="13">
        <v>89</v>
      </c>
      <c r="BI27" s="552" t="s">
        <v>582</v>
      </c>
      <c r="BJ27" s="13">
        <v>1</v>
      </c>
      <c r="BK27" s="101">
        <f t="shared" si="10"/>
        <v>53.4</v>
      </c>
      <c r="BL27" s="102">
        <f t="shared" si="11"/>
        <v>50.6</v>
      </c>
      <c r="BM27" s="1"/>
      <c r="BY27" s="1"/>
      <c r="BZ27" s="6" t="s">
        <v>8243</v>
      </c>
      <c r="CA27" s="104"/>
      <c r="CB27" s="104">
        <f>SUM(CR3:CR29)</f>
        <v>32615</v>
      </c>
      <c r="CC27" s="7" t="s">
        <v>8184</v>
      </c>
      <c r="CD27" s="1"/>
      <c r="CE27" s="61" t="s">
        <v>8318</v>
      </c>
      <c r="CF27" s="62" t="s">
        <v>510</v>
      </c>
      <c r="CG27" s="13">
        <v>4</v>
      </c>
      <c r="CH27" s="13">
        <v>2</v>
      </c>
      <c r="CI27" s="13">
        <v>2</v>
      </c>
      <c r="CJ27" s="13">
        <v>0</v>
      </c>
      <c r="CK27" s="13">
        <v>2</v>
      </c>
      <c r="CL27" s="13">
        <v>1</v>
      </c>
      <c r="CM27" s="13">
        <f t="shared" si="14"/>
        <v>8.5</v>
      </c>
      <c r="CN27" s="13">
        <v>-0.90799999999999925</v>
      </c>
      <c r="CO27" s="13">
        <f t="shared" si="15"/>
        <v>7.5920000000000005</v>
      </c>
      <c r="CP27" s="13">
        <f t="shared" si="16"/>
        <v>50</v>
      </c>
      <c r="CQ27" s="13">
        <v>1333</v>
      </c>
      <c r="CR27" s="13">
        <v>1369</v>
      </c>
      <c r="CS27" s="13">
        <v>25</v>
      </c>
      <c r="CT27" s="13">
        <v>28</v>
      </c>
      <c r="CU27" s="13">
        <v>99</v>
      </c>
      <c r="CV27" s="13">
        <v>99</v>
      </c>
      <c r="CW27" s="13">
        <v>44</v>
      </c>
      <c r="CX27" s="13">
        <v>48</v>
      </c>
      <c r="CY27" s="13">
        <v>1133</v>
      </c>
      <c r="CZ27" s="13">
        <v>1200</v>
      </c>
      <c r="DA27" s="13">
        <v>353</v>
      </c>
      <c r="DB27" s="13">
        <v>376</v>
      </c>
      <c r="DC27" s="13">
        <v>320</v>
      </c>
      <c r="DD27" s="13">
        <v>319</v>
      </c>
      <c r="DE27" s="13">
        <v>31</v>
      </c>
      <c r="DF27" s="13">
        <v>17</v>
      </c>
      <c r="DG27" s="13">
        <v>33</v>
      </c>
      <c r="DH27" s="13">
        <v>15</v>
      </c>
      <c r="DI27" s="13">
        <v>20</v>
      </c>
      <c r="DJ27" s="13">
        <v>7</v>
      </c>
      <c r="DK27" s="13">
        <v>21</v>
      </c>
      <c r="DL27" s="13">
        <v>10</v>
      </c>
      <c r="DM27" s="13">
        <v>26</v>
      </c>
      <c r="DN27" s="13">
        <v>72</v>
      </c>
      <c r="DO27" s="13">
        <v>172</v>
      </c>
      <c r="DP27" s="13">
        <v>247</v>
      </c>
      <c r="DQ27" s="13">
        <v>37</v>
      </c>
      <c r="DR27" s="13">
        <v>70</v>
      </c>
      <c r="DS27" s="13">
        <v>173</v>
      </c>
      <c r="DT27" s="13">
        <v>244</v>
      </c>
      <c r="DU27" s="13">
        <v>160</v>
      </c>
      <c r="DV27" s="106">
        <v>152</v>
      </c>
      <c r="DW27" s="1"/>
    </row>
    <row r="28" spans="1:127" ht="19.5" customHeight="1" thickTop="1" thickBot="1" x14ac:dyDescent="0.3">
      <c r="AU28" s="1"/>
      <c r="AV28" s="103">
        <v>26</v>
      </c>
      <c r="AW28" s="13">
        <v>2</v>
      </c>
      <c r="AX28" s="13" t="s">
        <v>146</v>
      </c>
      <c r="AY28" s="13">
        <v>48</v>
      </c>
      <c r="AZ28" s="13">
        <v>42</v>
      </c>
      <c r="BA28" s="13">
        <v>114</v>
      </c>
      <c r="BB28" s="13">
        <v>89</v>
      </c>
      <c r="BC28" s="13">
        <v>64</v>
      </c>
      <c r="BD28" s="13">
        <v>47</v>
      </c>
      <c r="BE28" s="13" t="s">
        <v>254</v>
      </c>
      <c r="BF28" s="13">
        <v>3</v>
      </c>
      <c r="BG28" s="13">
        <v>67</v>
      </c>
      <c r="BH28" s="13">
        <v>53</v>
      </c>
      <c r="BI28" s="248" t="s">
        <v>463</v>
      </c>
      <c r="BJ28" s="13">
        <v>0</v>
      </c>
      <c r="BK28" s="101">
        <f t="shared" si="10"/>
        <v>57</v>
      </c>
      <c r="BL28" s="102">
        <f t="shared" si="11"/>
        <v>44.5</v>
      </c>
      <c r="BM28" s="1"/>
      <c r="BY28" s="1"/>
      <c r="BZ28" s="6" t="s">
        <v>8253</v>
      </c>
      <c r="CA28" s="291" t="s">
        <v>582</v>
      </c>
      <c r="CB28" s="104">
        <v>402</v>
      </c>
      <c r="CC28" s="7" t="s">
        <v>8184</v>
      </c>
      <c r="CD28" s="1"/>
      <c r="CE28" s="63" t="s">
        <v>8319</v>
      </c>
      <c r="CF28" s="64" t="s">
        <v>433</v>
      </c>
      <c r="CG28" s="13">
        <v>6</v>
      </c>
      <c r="CH28" s="13">
        <v>2</v>
      </c>
      <c r="CI28" s="13">
        <v>4</v>
      </c>
      <c r="CJ28" s="13">
        <v>0</v>
      </c>
      <c r="CK28" s="13">
        <v>2</v>
      </c>
      <c r="CL28" s="13">
        <v>3</v>
      </c>
      <c r="CM28" s="13">
        <f t="shared" si="14"/>
        <v>7.5</v>
      </c>
      <c r="CN28" s="13">
        <v>-1.773000000000001</v>
      </c>
      <c r="CO28" s="13">
        <f t="shared" si="15"/>
        <v>5.7269999999999985</v>
      </c>
      <c r="CP28" s="13">
        <f t="shared" si="16"/>
        <v>33.33</v>
      </c>
      <c r="CQ28" s="13">
        <v>1975</v>
      </c>
      <c r="CR28" s="13">
        <v>1868</v>
      </c>
      <c r="CS28" s="13">
        <v>36</v>
      </c>
      <c r="CT28" s="13">
        <v>41</v>
      </c>
      <c r="CU28" s="13">
        <v>156</v>
      </c>
      <c r="CV28" s="13">
        <v>127</v>
      </c>
      <c r="CW28" s="13">
        <v>60</v>
      </c>
      <c r="CX28" s="13">
        <v>71</v>
      </c>
      <c r="CY28" s="13">
        <v>1717</v>
      </c>
      <c r="CZ28" s="13">
        <v>1705</v>
      </c>
      <c r="DA28" s="13">
        <v>394</v>
      </c>
      <c r="DB28" s="13">
        <v>363</v>
      </c>
      <c r="DC28" s="13">
        <v>261</v>
      </c>
      <c r="DD28" s="13">
        <v>253</v>
      </c>
      <c r="DE28" s="13">
        <v>32</v>
      </c>
      <c r="DF28" s="13">
        <v>16</v>
      </c>
      <c r="DG28" s="13">
        <v>28</v>
      </c>
      <c r="DH28" s="13">
        <v>16</v>
      </c>
      <c r="DI28" s="13">
        <v>19</v>
      </c>
      <c r="DJ28" s="13">
        <v>6</v>
      </c>
      <c r="DK28" s="13">
        <v>14</v>
      </c>
      <c r="DL28" s="13">
        <v>9</v>
      </c>
      <c r="DM28" s="13">
        <v>31</v>
      </c>
      <c r="DN28" s="13">
        <v>77</v>
      </c>
      <c r="DO28" s="13">
        <v>156</v>
      </c>
      <c r="DP28" s="13">
        <v>253</v>
      </c>
      <c r="DQ28" s="13">
        <v>31</v>
      </c>
      <c r="DR28" s="13">
        <v>78</v>
      </c>
      <c r="DS28" s="13">
        <v>164</v>
      </c>
      <c r="DT28" s="13">
        <v>253</v>
      </c>
      <c r="DU28" s="13">
        <v>166</v>
      </c>
      <c r="DV28" s="106">
        <v>150</v>
      </c>
      <c r="DW28" s="1"/>
    </row>
    <row r="29" spans="1:127" ht="19.5" customHeight="1" thickTop="1" thickBot="1" x14ac:dyDescent="0.3">
      <c r="AU29" s="1"/>
      <c r="AV29" s="103">
        <v>27</v>
      </c>
      <c r="AW29" s="13">
        <v>8</v>
      </c>
      <c r="AX29" s="13" t="s">
        <v>146</v>
      </c>
      <c r="AY29" s="13">
        <v>209</v>
      </c>
      <c r="AZ29" s="13">
        <v>198</v>
      </c>
      <c r="BA29" s="13">
        <v>454</v>
      </c>
      <c r="BB29" s="13">
        <v>412</v>
      </c>
      <c r="BC29" s="13">
        <v>226</v>
      </c>
      <c r="BD29" s="13">
        <v>214</v>
      </c>
      <c r="BE29" s="13" t="s">
        <v>263</v>
      </c>
      <c r="BF29" s="13">
        <v>1</v>
      </c>
      <c r="BG29" s="13">
        <v>168</v>
      </c>
      <c r="BH29" s="13">
        <v>153</v>
      </c>
      <c r="BI29" s="280" t="s">
        <v>540</v>
      </c>
      <c r="BJ29" s="13">
        <v>1</v>
      </c>
      <c r="BK29" s="101">
        <f t="shared" si="10"/>
        <v>64.86</v>
      </c>
      <c r="BL29" s="102">
        <f t="shared" si="11"/>
        <v>58.86</v>
      </c>
      <c r="BM29" s="1"/>
      <c r="BY29" s="1"/>
      <c r="BZ29" s="6" t="s">
        <v>8255</v>
      </c>
      <c r="CA29" s="336" t="s">
        <v>485</v>
      </c>
      <c r="CB29" s="104">
        <v>200</v>
      </c>
      <c r="CC29" s="7" t="s">
        <v>8184</v>
      </c>
      <c r="CD29" s="1"/>
      <c r="CE29" s="65" t="s">
        <v>8320</v>
      </c>
      <c r="CF29" s="66" t="s">
        <v>560</v>
      </c>
      <c r="CG29" s="14">
        <v>6</v>
      </c>
      <c r="CH29" s="14">
        <v>4</v>
      </c>
      <c r="CI29" s="14">
        <v>2</v>
      </c>
      <c r="CJ29" s="14">
        <v>0</v>
      </c>
      <c r="CK29" s="14">
        <v>4</v>
      </c>
      <c r="CL29" s="14">
        <v>5</v>
      </c>
      <c r="CM29" s="14">
        <f t="shared" si="14"/>
        <v>25.5</v>
      </c>
      <c r="CN29" s="14">
        <v>2.91</v>
      </c>
      <c r="CO29" s="14">
        <f t="shared" si="15"/>
        <v>28.41</v>
      </c>
      <c r="CP29" s="14">
        <f t="shared" si="16"/>
        <v>66.67</v>
      </c>
      <c r="CQ29" s="14">
        <v>1863</v>
      </c>
      <c r="CR29" s="14">
        <v>1880</v>
      </c>
      <c r="CS29" s="14">
        <v>40</v>
      </c>
      <c r="CT29" s="14">
        <v>23</v>
      </c>
      <c r="CU29" s="14">
        <v>123</v>
      </c>
      <c r="CV29" s="14">
        <v>125</v>
      </c>
      <c r="CW29" s="14">
        <v>69</v>
      </c>
      <c r="CX29" s="14">
        <v>71</v>
      </c>
      <c r="CY29" s="14">
        <v>1703</v>
      </c>
      <c r="CZ29" s="14">
        <v>1684</v>
      </c>
      <c r="DA29" s="14">
        <v>350</v>
      </c>
      <c r="DB29" s="14">
        <v>348</v>
      </c>
      <c r="DC29" s="14">
        <v>235</v>
      </c>
      <c r="DD29" s="14">
        <v>0</v>
      </c>
      <c r="DE29" s="14">
        <v>27</v>
      </c>
      <c r="DF29" s="14">
        <v>15</v>
      </c>
      <c r="DG29" s="14">
        <v>26</v>
      </c>
      <c r="DH29" s="14">
        <v>16</v>
      </c>
      <c r="DI29" s="14">
        <v>14</v>
      </c>
      <c r="DJ29" s="14">
        <v>8</v>
      </c>
      <c r="DK29" s="14">
        <v>0</v>
      </c>
      <c r="DL29" s="14">
        <v>0</v>
      </c>
      <c r="DM29" s="14">
        <v>39</v>
      </c>
      <c r="DN29" s="14">
        <v>71</v>
      </c>
      <c r="DO29" s="14">
        <v>167</v>
      </c>
      <c r="DP29" s="14">
        <v>256</v>
      </c>
      <c r="DQ29" s="14">
        <v>37</v>
      </c>
      <c r="DR29" s="14">
        <v>80</v>
      </c>
      <c r="DS29" s="14">
        <v>168</v>
      </c>
      <c r="DT29" s="14">
        <v>246</v>
      </c>
      <c r="DU29" s="14">
        <v>318</v>
      </c>
      <c r="DV29" s="107">
        <v>280</v>
      </c>
      <c r="DW29" s="1"/>
    </row>
    <row r="30" spans="1:127" ht="19.5" customHeight="1" thickTop="1" thickBot="1" x14ac:dyDescent="0.3">
      <c r="AU30" s="1"/>
      <c r="AV30" s="103">
        <v>28</v>
      </c>
      <c r="AW30" s="13">
        <v>7</v>
      </c>
      <c r="AX30" s="13" t="s">
        <v>155</v>
      </c>
      <c r="AY30" s="13">
        <v>266</v>
      </c>
      <c r="AZ30" s="13">
        <v>260</v>
      </c>
      <c r="BA30" s="13">
        <v>538</v>
      </c>
      <c r="BB30" s="13">
        <v>507</v>
      </c>
      <c r="BC30" s="13">
        <v>250</v>
      </c>
      <c r="BD30" s="13">
        <v>247</v>
      </c>
      <c r="BE30" s="13" t="s">
        <v>164</v>
      </c>
      <c r="BF30" s="13">
        <v>7</v>
      </c>
      <c r="BG30" s="13">
        <v>185</v>
      </c>
      <c r="BH30" s="13">
        <v>171</v>
      </c>
      <c r="BI30" s="280" t="s">
        <v>540</v>
      </c>
      <c r="BJ30" s="13">
        <v>0</v>
      </c>
      <c r="BK30" s="101">
        <f t="shared" si="10"/>
        <v>76.86</v>
      </c>
      <c r="BL30" s="102">
        <f t="shared" si="11"/>
        <v>72.430000000000007</v>
      </c>
      <c r="BM30" s="1"/>
      <c r="BY30" s="1"/>
      <c r="BZ30" s="6" t="s">
        <v>8273</v>
      </c>
      <c r="CA30" s="242" t="s">
        <v>451</v>
      </c>
      <c r="CB30" s="104">
        <v>329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8</v>
      </c>
      <c r="AX31" s="13" t="s">
        <v>155</v>
      </c>
      <c r="AY31" s="13">
        <v>124</v>
      </c>
      <c r="AZ31" s="13">
        <v>140</v>
      </c>
      <c r="BA31" s="13">
        <v>265</v>
      </c>
      <c r="BB31" s="13">
        <v>272</v>
      </c>
      <c r="BC31" s="13">
        <v>133</v>
      </c>
      <c r="BD31" s="13">
        <v>132</v>
      </c>
      <c r="BE31" s="13" t="s">
        <v>173</v>
      </c>
      <c r="BF31" s="13">
        <v>5</v>
      </c>
      <c r="BG31" s="13">
        <v>51</v>
      </c>
      <c r="BH31" s="13">
        <v>59</v>
      </c>
      <c r="BI31" s="431" t="s">
        <v>540</v>
      </c>
      <c r="BJ31" s="13">
        <v>2</v>
      </c>
      <c r="BK31" s="101">
        <f t="shared" si="10"/>
        <v>44.17</v>
      </c>
      <c r="BL31" s="102">
        <f t="shared" si="11"/>
        <v>45.33</v>
      </c>
      <c r="BM31" s="1"/>
      <c r="BY31" s="1"/>
      <c r="BZ31" s="6" t="s">
        <v>8245</v>
      </c>
      <c r="CA31" s="104"/>
      <c r="CB31" s="104">
        <f>SUM(CT3:CT29)</f>
        <v>568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9</v>
      </c>
      <c r="AX32" s="13" t="s">
        <v>155</v>
      </c>
      <c r="AY32" s="13">
        <v>315</v>
      </c>
      <c r="AZ32" s="13">
        <v>276</v>
      </c>
      <c r="BA32" s="13">
        <v>632</v>
      </c>
      <c r="BB32" s="13">
        <v>576</v>
      </c>
      <c r="BC32" s="13">
        <v>294</v>
      </c>
      <c r="BD32" s="13">
        <v>300</v>
      </c>
      <c r="BE32" s="13" t="s">
        <v>182</v>
      </c>
      <c r="BF32" s="13">
        <v>1</v>
      </c>
      <c r="BG32" s="13">
        <v>175</v>
      </c>
      <c r="BH32" s="13">
        <v>165</v>
      </c>
      <c r="BI32" s="575" t="s">
        <v>451</v>
      </c>
      <c r="BJ32" s="13">
        <v>0</v>
      </c>
      <c r="BK32" s="101">
        <f t="shared" si="10"/>
        <v>70.22</v>
      </c>
      <c r="BL32" s="102">
        <f t="shared" si="11"/>
        <v>64</v>
      </c>
      <c r="BM32" s="1"/>
      <c r="BY32" s="1"/>
      <c r="BZ32" s="6" t="s">
        <v>8247</v>
      </c>
      <c r="CA32" s="104"/>
      <c r="CB32" s="104">
        <f>SUM(CV3:CV29)</f>
        <v>2387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2</v>
      </c>
      <c r="AX33" s="13" t="s">
        <v>155</v>
      </c>
      <c r="AY33" s="13">
        <v>125</v>
      </c>
      <c r="AZ33" s="13">
        <v>141</v>
      </c>
      <c r="BA33" s="13">
        <v>316</v>
      </c>
      <c r="BB33" s="13">
        <v>299</v>
      </c>
      <c r="BC33" s="13">
        <v>166</v>
      </c>
      <c r="BD33" s="13">
        <v>158</v>
      </c>
      <c r="BE33" s="13" t="s">
        <v>191</v>
      </c>
      <c r="BF33" s="13">
        <v>3</v>
      </c>
      <c r="BG33" s="13">
        <v>196</v>
      </c>
      <c r="BH33" s="13">
        <v>183</v>
      </c>
      <c r="BI33" s="326" t="s">
        <v>480</v>
      </c>
      <c r="BJ33" s="13">
        <v>2</v>
      </c>
      <c r="BK33" s="101" t="e">
        <f t="shared" si="10"/>
        <v>#DIV/0!</v>
      </c>
      <c r="BL33" s="102" t="e">
        <f t="shared" si="11"/>
        <v>#DIV/0!</v>
      </c>
      <c r="BM33" s="1"/>
      <c r="BY33" s="1"/>
      <c r="BZ33" s="6" t="s">
        <v>8258</v>
      </c>
      <c r="CA33" s="758" t="s">
        <v>582</v>
      </c>
      <c r="CB33" s="104">
        <v>35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10</v>
      </c>
      <c r="AX34" s="13" t="s">
        <v>155</v>
      </c>
      <c r="AY34" s="13">
        <v>178</v>
      </c>
      <c r="AZ34" s="13">
        <v>185</v>
      </c>
      <c r="BA34" s="13">
        <v>338</v>
      </c>
      <c r="BB34" s="13">
        <v>351</v>
      </c>
      <c r="BC34" s="13">
        <v>135</v>
      </c>
      <c r="BD34" s="13">
        <v>166</v>
      </c>
      <c r="BE34" s="13" t="s">
        <v>200</v>
      </c>
      <c r="BF34" s="13">
        <v>3</v>
      </c>
      <c r="BG34" s="13">
        <v>153</v>
      </c>
      <c r="BH34" s="13">
        <v>143</v>
      </c>
      <c r="BI34" s="292" t="s">
        <v>582</v>
      </c>
      <c r="BJ34" s="13">
        <v>1</v>
      </c>
      <c r="BK34" s="101">
        <f t="shared" si="10"/>
        <v>37.56</v>
      </c>
      <c r="BL34" s="102">
        <f t="shared" si="11"/>
        <v>39</v>
      </c>
      <c r="BM34" s="1"/>
      <c r="BY34" s="1"/>
      <c r="BZ34" s="6" t="s">
        <v>8262</v>
      </c>
      <c r="CA34" s="808" t="s">
        <v>433</v>
      </c>
      <c r="CB34" s="104">
        <v>14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4</v>
      </c>
      <c r="AX35" s="13" t="s">
        <v>155</v>
      </c>
      <c r="AY35" s="13">
        <v>43</v>
      </c>
      <c r="AZ35" s="13">
        <v>37</v>
      </c>
      <c r="BA35" s="13">
        <v>84</v>
      </c>
      <c r="BB35" s="13">
        <v>71</v>
      </c>
      <c r="BC35" s="13">
        <v>34</v>
      </c>
      <c r="BD35" s="13">
        <v>34</v>
      </c>
      <c r="BE35" s="13" t="s">
        <v>209</v>
      </c>
      <c r="BF35" s="13">
        <v>3</v>
      </c>
      <c r="BG35" s="13">
        <v>51</v>
      </c>
      <c r="BH35" s="13">
        <v>34</v>
      </c>
      <c r="BI35" s="235" t="s">
        <v>433</v>
      </c>
      <c r="BJ35" s="13">
        <v>0</v>
      </c>
      <c r="BK35" s="101">
        <f t="shared" ref="BK35:BK66" si="17">ROUND(BA35/(AW35-BJ35),2)</f>
        <v>21</v>
      </c>
      <c r="BL35" s="102">
        <f t="shared" ref="BL35:BL66" si="18">ROUND(BB35/(AW35-BJ35),2)</f>
        <v>17.75</v>
      </c>
      <c r="BM35" s="1"/>
      <c r="BY35" s="1"/>
      <c r="BZ35" s="6" t="s">
        <v>8249</v>
      </c>
      <c r="CA35" s="104"/>
      <c r="CB35" s="104">
        <f>SUM(CX3:CX29)</f>
        <v>1090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7</v>
      </c>
      <c r="AX36" s="13" t="s">
        <v>155</v>
      </c>
      <c r="AY36" s="13">
        <v>82</v>
      </c>
      <c r="AZ36" s="13">
        <v>83</v>
      </c>
      <c r="BA36" s="13">
        <v>180</v>
      </c>
      <c r="BB36" s="13">
        <v>162</v>
      </c>
      <c r="BC36" s="13">
        <v>82</v>
      </c>
      <c r="BD36" s="13">
        <v>79</v>
      </c>
      <c r="BE36" s="13" t="s">
        <v>218</v>
      </c>
      <c r="BF36" s="13">
        <v>9</v>
      </c>
      <c r="BG36" s="13">
        <v>65</v>
      </c>
      <c r="BH36" s="13">
        <v>46</v>
      </c>
      <c r="BI36" s="558" t="s">
        <v>540</v>
      </c>
      <c r="BJ36" s="13">
        <v>1</v>
      </c>
      <c r="BK36" s="101">
        <f t="shared" si="17"/>
        <v>30</v>
      </c>
      <c r="BL36" s="102">
        <f t="shared" si="18"/>
        <v>27</v>
      </c>
      <c r="BM36" s="1"/>
      <c r="BY36" s="1"/>
      <c r="BZ36" s="6" t="s">
        <v>8259</v>
      </c>
      <c r="CA36" s="291" t="s">
        <v>582</v>
      </c>
      <c r="CB36" s="104">
        <v>16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9</v>
      </c>
      <c r="AX37" s="13" t="s">
        <v>155</v>
      </c>
      <c r="AY37" s="13">
        <v>207</v>
      </c>
      <c r="AZ37" s="13">
        <v>215</v>
      </c>
      <c r="BA37" s="13">
        <v>385</v>
      </c>
      <c r="BB37" s="13">
        <v>390</v>
      </c>
      <c r="BC37" s="13">
        <v>161</v>
      </c>
      <c r="BD37" s="13">
        <v>175</v>
      </c>
      <c r="BE37" s="13" t="s">
        <v>227</v>
      </c>
      <c r="BF37" s="13">
        <v>5</v>
      </c>
      <c r="BG37" s="13">
        <v>116</v>
      </c>
      <c r="BH37" s="13">
        <v>105</v>
      </c>
      <c r="BI37" s="235" t="s">
        <v>433</v>
      </c>
      <c r="BJ37" s="13">
        <v>0</v>
      </c>
      <c r="BK37" s="101">
        <f t="shared" si="17"/>
        <v>42.78</v>
      </c>
      <c r="BL37" s="102">
        <f t="shared" si="18"/>
        <v>43.33</v>
      </c>
      <c r="BM37" s="1"/>
      <c r="BY37" s="1"/>
      <c r="BZ37" s="6" t="s">
        <v>8263</v>
      </c>
      <c r="CA37" s="650" t="s">
        <v>582</v>
      </c>
      <c r="CB37" s="104">
        <v>4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7</v>
      </c>
      <c r="AX38" s="13" t="s">
        <v>155</v>
      </c>
      <c r="AY38" s="13">
        <v>231</v>
      </c>
      <c r="AZ38" s="13">
        <v>225</v>
      </c>
      <c r="BA38" s="13">
        <v>453</v>
      </c>
      <c r="BB38" s="13">
        <v>424</v>
      </c>
      <c r="BC38" s="13">
        <v>205</v>
      </c>
      <c r="BD38" s="13">
        <v>199</v>
      </c>
      <c r="BE38" s="13" t="s">
        <v>236</v>
      </c>
      <c r="BF38" s="13">
        <v>4</v>
      </c>
      <c r="BG38" s="13">
        <v>131</v>
      </c>
      <c r="BH38" s="13">
        <v>133</v>
      </c>
      <c r="BI38" s="331" t="s">
        <v>454</v>
      </c>
      <c r="BJ38" s="13">
        <v>0</v>
      </c>
      <c r="BK38" s="101">
        <f t="shared" si="17"/>
        <v>64.709999999999994</v>
      </c>
      <c r="BL38" s="102">
        <f t="shared" si="18"/>
        <v>60.57</v>
      </c>
      <c r="BM38" s="1"/>
      <c r="BY38" s="1"/>
      <c r="BZ38" s="6" t="s">
        <v>8268</v>
      </c>
      <c r="CA38" s="366" t="s">
        <v>489</v>
      </c>
      <c r="CB38" s="104">
        <v>27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4</v>
      </c>
      <c r="AX39" s="13" t="s">
        <v>155</v>
      </c>
      <c r="AY39" s="13">
        <v>31</v>
      </c>
      <c r="AZ39" s="13">
        <v>27</v>
      </c>
      <c r="BA39" s="13">
        <v>61</v>
      </c>
      <c r="BB39" s="13">
        <v>65</v>
      </c>
      <c r="BC39" s="13">
        <v>25</v>
      </c>
      <c r="BD39" s="13">
        <v>38</v>
      </c>
      <c r="BE39" s="13" t="s">
        <v>245</v>
      </c>
      <c r="BF39" s="13">
        <v>2</v>
      </c>
      <c r="BG39" s="13">
        <v>43</v>
      </c>
      <c r="BH39" s="13">
        <v>49</v>
      </c>
      <c r="BI39" s="322" t="s">
        <v>415</v>
      </c>
      <c r="BJ39" s="13">
        <v>0</v>
      </c>
      <c r="BK39" s="101">
        <f t="shared" si="17"/>
        <v>15.25</v>
      </c>
      <c r="BL39" s="102">
        <f t="shared" si="18"/>
        <v>16.25</v>
      </c>
      <c r="BM39" s="1"/>
      <c r="BY39" s="1"/>
      <c r="BZ39" s="6" t="s">
        <v>8269</v>
      </c>
      <c r="CA39" s="757" t="s">
        <v>451</v>
      </c>
      <c r="CB39" s="104">
        <v>55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4</v>
      </c>
      <c r="AX40" s="13" t="s">
        <v>155</v>
      </c>
      <c r="AY40" s="13">
        <v>102</v>
      </c>
      <c r="AZ40" s="13">
        <v>98</v>
      </c>
      <c r="BA40" s="13">
        <v>162</v>
      </c>
      <c r="BB40" s="13">
        <v>169</v>
      </c>
      <c r="BC40" s="13">
        <v>54</v>
      </c>
      <c r="BD40" s="13">
        <v>71</v>
      </c>
      <c r="BE40" s="13" t="s">
        <v>254</v>
      </c>
      <c r="BF40" s="13">
        <v>7</v>
      </c>
      <c r="BG40" s="13">
        <v>78</v>
      </c>
      <c r="BH40" s="13">
        <v>84</v>
      </c>
      <c r="BI40" s="318" t="s">
        <v>463</v>
      </c>
      <c r="BJ40" s="13">
        <v>0</v>
      </c>
      <c r="BK40" s="101">
        <f t="shared" si="17"/>
        <v>40.5</v>
      </c>
      <c r="BL40" s="102">
        <f t="shared" si="18"/>
        <v>42.25</v>
      </c>
      <c r="BM40" s="1"/>
      <c r="BY40" s="1"/>
      <c r="BZ40" s="6" t="s">
        <v>8270</v>
      </c>
      <c r="CA40" s="488" t="s">
        <v>540</v>
      </c>
      <c r="CB40" s="104">
        <v>138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4</v>
      </c>
      <c r="AX41" s="13" t="s">
        <v>155</v>
      </c>
      <c r="AY41" s="13">
        <v>135</v>
      </c>
      <c r="AZ41" s="13">
        <v>110</v>
      </c>
      <c r="BA41" s="13">
        <v>268</v>
      </c>
      <c r="BB41" s="13">
        <v>233</v>
      </c>
      <c r="BC41" s="13">
        <v>125</v>
      </c>
      <c r="BD41" s="13">
        <v>123</v>
      </c>
      <c r="BE41" s="13" t="s">
        <v>263</v>
      </c>
      <c r="BF41" s="13">
        <v>2</v>
      </c>
      <c r="BG41" s="13">
        <v>139</v>
      </c>
      <c r="BH41" s="13">
        <v>102</v>
      </c>
      <c r="BI41" s="223" t="s">
        <v>419</v>
      </c>
      <c r="BJ41" s="13">
        <v>0</v>
      </c>
      <c r="BK41" s="101">
        <f t="shared" si="17"/>
        <v>67</v>
      </c>
      <c r="BL41" s="102">
        <f t="shared" si="18"/>
        <v>58.25</v>
      </c>
      <c r="BM41" s="1"/>
      <c r="BY41" s="1"/>
      <c r="BZ41" s="6" t="s">
        <v>8271</v>
      </c>
      <c r="CA41" s="488" t="s">
        <v>540</v>
      </c>
      <c r="CB41" s="104">
        <v>228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5</v>
      </c>
      <c r="AX42" s="13" t="s">
        <v>164</v>
      </c>
      <c r="AY42" s="13">
        <v>180</v>
      </c>
      <c r="AZ42" s="13">
        <v>177</v>
      </c>
      <c r="BA42" s="13">
        <v>452</v>
      </c>
      <c r="BB42" s="13">
        <v>374</v>
      </c>
      <c r="BC42" s="13">
        <v>248</v>
      </c>
      <c r="BD42" s="13">
        <v>197</v>
      </c>
      <c r="BE42" s="13" t="s">
        <v>173</v>
      </c>
      <c r="BF42" s="13">
        <v>2</v>
      </c>
      <c r="BG42" s="13">
        <v>212</v>
      </c>
      <c r="BH42" s="13">
        <v>168</v>
      </c>
      <c r="BI42" s="704" t="s">
        <v>419</v>
      </c>
      <c r="BJ42" s="13">
        <v>0</v>
      </c>
      <c r="BK42" s="101">
        <f t="shared" si="17"/>
        <v>90.4</v>
      </c>
      <c r="BL42" s="102">
        <f t="shared" si="18"/>
        <v>74.8</v>
      </c>
      <c r="BM42" s="1"/>
      <c r="BY42" s="1"/>
      <c r="BZ42" s="6" t="s">
        <v>8251</v>
      </c>
      <c r="CA42" s="104"/>
      <c r="CB42" s="104">
        <f>SUM(CZ3:CZ29)</f>
        <v>28949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11</v>
      </c>
      <c r="AX43" s="13" t="s">
        <v>164</v>
      </c>
      <c r="AY43" s="13">
        <v>115</v>
      </c>
      <c r="AZ43" s="13">
        <v>107</v>
      </c>
      <c r="BA43" s="13">
        <v>249</v>
      </c>
      <c r="BB43" s="13">
        <v>229</v>
      </c>
      <c r="BC43" s="13">
        <v>118</v>
      </c>
      <c r="BD43" s="13">
        <v>122</v>
      </c>
      <c r="BE43" s="13" t="s">
        <v>182</v>
      </c>
      <c r="BF43" s="13">
        <v>2</v>
      </c>
      <c r="BG43" s="13">
        <v>51</v>
      </c>
      <c r="BH43" s="13">
        <v>33</v>
      </c>
      <c r="BI43" s="449" t="s">
        <v>419</v>
      </c>
      <c r="BJ43" s="13">
        <v>1</v>
      </c>
      <c r="BK43" s="101">
        <f t="shared" si="17"/>
        <v>24.9</v>
      </c>
      <c r="BL43" s="102">
        <f t="shared" si="18"/>
        <v>22.9</v>
      </c>
      <c r="BM43" s="1"/>
      <c r="BY43" s="1"/>
      <c r="BZ43" s="6" t="s">
        <v>8321</v>
      </c>
      <c r="CA43" s="104"/>
      <c r="CB43" s="104">
        <f>(QUOTIENT(CB42,6)+MOD(CB42,6)/10)</f>
        <v>4824.5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3</v>
      </c>
      <c r="AX44" s="13" t="s">
        <v>164</v>
      </c>
      <c r="AY44" s="13">
        <v>217</v>
      </c>
      <c r="AZ44" s="13">
        <v>152</v>
      </c>
      <c r="BA44" s="13">
        <v>473</v>
      </c>
      <c r="BB44" s="13">
        <v>331</v>
      </c>
      <c r="BC44" s="13">
        <v>237</v>
      </c>
      <c r="BD44" s="13">
        <v>179</v>
      </c>
      <c r="BE44" s="13" t="s">
        <v>191</v>
      </c>
      <c r="BF44" s="13">
        <v>4</v>
      </c>
      <c r="BG44" s="13">
        <v>370</v>
      </c>
      <c r="BH44" s="13">
        <v>250</v>
      </c>
      <c r="BI44" s="464" t="s">
        <v>582</v>
      </c>
      <c r="BJ44" s="13">
        <v>1</v>
      </c>
      <c r="BK44" s="101">
        <f t="shared" si="17"/>
        <v>236.5</v>
      </c>
      <c r="BL44" s="102">
        <f t="shared" si="18"/>
        <v>165.5</v>
      </c>
      <c r="BM44" s="1"/>
      <c r="BY44" s="1"/>
      <c r="BZ44" s="6" t="s">
        <v>8322</v>
      </c>
      <c r="CA44" s="104"/>
      <c r="CB44" s="104">
        <f>ROUND(CB27*6/CB42,2)</f>
        <v>6.76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7</v>
      </c>
      <c r="AX45" s="13" t="s">
        <v>164</v>
      </c>
      <c r="AY45" s="13">
        <v>211</v>
      </c>
      <c r="AZ45" s="13">
        <v>190</v>
      </c>
      <c r="BA45" s="13">
        <v>428</v>
      </c>
      <c r="BB45" s="13">
        <v>380</v>
      </c>
      <c r="BC45" s="13">
        <v>202</v>
      </c>
      <c r="BD45" s="13">
        <v>190</v>
      </c>
      <c r="BE45" s="13" t="s">
        <v>200</v>
      </c>
      <c r="BF45" s="13">
        <v>3</v>
      </c>
      <c r="BG45" s="13">
        <v>143</v>
      </c>
      <c r="BH45" s="13">
        <v>151</v>
      </c>
      <c r="BI45" s="786" t="s">
        <v>540</v>
      </c>
      <c r="BJ45" s="13">
        <v>4</v>
      </c>
      <c r="BK45" s="101">
        <f t="shared" si="17"/>
        <v>142.66999999999999</v>
      </c>
      <c r="BL45" s="102">
        <f t="shared" si="18"/>
        <v>126.67</v>
      </c>
      <c r="BM45" s="1"/>
      <c r="BY45" s="1"/>
      <c r="BZ45" s="6" t="s">
        <v>8323</v>
      </c>
      <c r="CA45" s="104"/>
      <c r="CB45" s="104">
        <f>ROUND(CB27/CA1,2)</f>
        <v>326.14999999999998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5</v>
      </c>
      <c r="AX46" s="13" t="s">
        <v>164</v>
      </c>
      <c r="AY46" s="13">
        <v>51</v>
      </c>
      <c r="AZ46" s="13">
        <v>50</v>
      </c>
      <c r="BA46" s="13">
        <v>108</v>
      </c>
      <c r="BB46" s="13">
        <v>101</v>
      </c>
      <c r="BC46" s="13">
        <v>55</v>
      </c>
      <c r="BD46" s="13">
        <v>51</v>
      </c>
      <c r="BE46" s="13" t="s">
        <v>209</v>
      </c>
      <c r="BF46" s="13">
        <v>8</v>
      </c>
      <c r="BG46" s="13">
        <v>74</v>
      </c>
      <c r="BH46" s="13">
        <v>64</v>
      </c>
      <c r="BI46" s="334" t="s">
        <v>514</v>
      </c>
      <c r="BJ46" s="13">
        <v>0</v>
      </c>
      <c r="BK46" s="101">
        <f t="shared" si="17"/>
        <v>21.6</v>
      </c>
      <c r="BL46" s="102">
        <f t="shared" si="18"/>
        <v>20.2</v>
      </c>
      <c r="BM46" s="1"/>
      <c r="BY46" s="1"/>
      <c r="BZ46" s="6" t="s">
        <v>8324</v>
      </c>
      <c r="CA46" s="104"/>
      <c r="CB46" s="104">
        <f>ROUND(CB31/CA1,2)</f>
        <v>5.68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3</v>
      </c>
      <c r="AX47" s="13" t="s">
        <v>164</v>
      </c>
      <c r="AY47" s="13">
        <v>22</v>
      </c>
      <c r="AZ47" s="13">
        <v>25</v>
      </c>
      <c r="BA47" s="13">
        <v>57</v>
      </c>
      <c r="BB47" s="13">
        <v>49</v>
      </c>
      <c r="BC47" s="13">
        <v>30</v>
      </c>
      <c r="BD47" s="13">
        <v>24</v>
      </c>
      <c r="BE47" s="13" t="s">
        <v>218</v>
      </c>
      <c r="BF47" s="13">
        <v>4</v>
      </c>
      <c r="BG47" s="13">
        <v>40</v>
      </c>
      <c r="BH47" s="13">
        <v>33</v>
      </c>
      <c r="BI47" s="283" t="s">
        <v>552</v>
      </c>
      <c r="BJ47" s="13">
        <v>0</v>
      </c>
      <c r="BK47" s="101">
        <f t="shared" si="17"/>
        <v>19</v>
      </c>
      <c r="BL47" s="102">
        <f t="shared" si="18"/>
        <v>16.329999999999998</v>
      </c>
      <c r="BM47" s="1"/>
      <c r="BY47" s="1"/>
      <c r="BZ47" s="6" t="s">
        <v>8325</v>
      </c>
      <c r="CA47" s="104"/>
      <c r="CB47" s="104">
        <f>ROUND(CB32/CA1,2)</f>
        <v>23.87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8</v>
      </c>
      <c r="AX48" s="13" t="s">
        <v>164</v>
      </c>
      <c r="AY48" s="13">
        <v>287</v>
      </c>
      <c r="AZ48" s="13">
        <v>251</v>
      </c>
      <c r="BA48" s="13">
        <v>600</v>
      </c>
      <c r="BB48" s="13">
        <v>509</v>
      </c>
      <c r="BC48" s="13">
        <v>285</v>
      </c>
      <c r="BD48" s="13">
        <v>258</v>
      </c>
      <c r="BE48" s="13" t="s">
        <v>227</v>
      </c>
      <c r="BF48" s="13">
        <v>4</v>
      </c>
      <c r="BG48" s="13">
        <v>210</v>
      </c>
      <c r="BH48" s="13">
        <v>182</v>
      </c>
      <c r="BI48" s="330" t="s">
        <v>424</v>
      </c>
      <c r="BJ48" s="13">
        <v>1</v>
      </c>
      <c r="BK48" s="101">
        <f t="shared" si="17"/>
        <v>85.71</v>
      </c>
      <c r="BL48" s="102">
        <f t="shared" si="18"/>
        <v>72.709999999999994</v>
      </c>
      <c r="BM48" s="1"/>
      <c r="BY48" s="1"/>
      <c r="BZ48" s="6" t="s">
        <v>8326</v>
      </c>
      <c r="CA48" s="104"/>
      <c r="CB48" s="104">
        <f>ROUND(CB35/CA1,2)</f>
        <v>10.9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3</v>
      </c>
      <c r="AX49" s="13" t="s">
        <v>164</v>
      </c>
      <c r="AY49" s="13">
        <v>104</v>
      </c>
      <c r="AZ49" s="13">
        <v>60</v>
      </c>
      <c r="BA49" s="13">
        <v>179</v>
      </c>
      <c r="BB49" s="13">
        <v>129</v>
      </c>
      <c r="BC49" s="13">
        <v>65</v>
      </c>
      <c r="BD49" s="13">
        <v>69</v>
      </c>
      <c r="BE49" s="13" t="s">
        <v>236</v>
      </c>
      <c r="BF49" s="13">
        <v>2</v>
      </c>
      <c r="BG49" s="13">
        <v>89</v>
      </c>
      <c r="BH49" s="13">
        <v>59</v>
      </c>
      <c r="BI49" s="431" t="s">
        <v>540</v>
      </c>
      <c r="BJ49" s="13">
        <v>0</v>
      </c>
      <c r="BK49" s="101">
        <f t="shared" si="17"/>
        <v>59.67</v>
      </c>
      <c r="BL49" s="102">
        <f t="shared" si="18"/>
        <v>43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9</v>
      </c>
      <c r="AX50" s="13" t="s">
        <v>164</v>
      </c>
      <c r="AY50" s="13">
        <v>149</v>
      </c>
      <c r="AZ50" s="13">
        <v>168</v>
      </c>
      <c r="BA50" s="13">
        <v>328</v>
      </c>
      <c r="BB50" s="13">
        <v>327</v>
      </c>
      <c r="BC50" s="13">
        <v>155</v>
      </c>
      <c r="BD50" s="13">
        <v>159</v>
      </c>
      <c r="BE50" s="13" t="s">
        <v>245</v>
      </c>
      <c r="BF50" s="13">
        <v>2</v>
      </c>
      <c r="BG50" s="13">
        <v>86</v>
      </c>
      <c r="BH50" s="13">
        <v>67</v>
      </c>
      <c r="BI50" s="241" t="s">
        <v>451</v>
      </c>
      <c r="BJ50" s="13">
        <v>1</v>
      </c>
      <c r="BK50" s="101">
        <f t="shared" si="17"/>
        <v>41</v>
      </c>
      <c r="BL50" s="102">
        <f t="shared" si="18"/>
        <v>40.880000000000003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6</v>
      </c>
      <c r="AX51" s="13" t="s">
        <v>164</v>
      </c>
      <c r="AY51" s="13">
        <v>81</v>
      </c>
      <c r="AZ51" s="13">
        <v>87</v>
      </c>
      <c r="BA51" s="13">
        <v>187</v>
      </c>
      <c r="BB51" s="13">
        <v>174</v>
      </c>
      <c r="BC51" s="13">
        <v>101</v>
      </c>
      <c r="BD51" s="13">
        <v>87</v>
      </c>
      <c r="BE51" s="13" t="s">
        <v>254</v>
      </c>
      <c r="BF51" s="13">
        <v>1</v>
      </c>
      <c r="BG51" s="13">
        <v>56</v>
      </c>
      <c r="BH51" s="13">
        <v>37</v>
      </c>
      <c r="BI51" s="715" t="s">
        <v>582</v>
      </c>
      <c r="BJ51" s="13">
        <v>2</v>
      </c>
      <c r="BK51" s="101">
        <f t="shared" si="17"/>
        <v>46.75</v>
      </c>
      <c r="BL51" s="102">
        <f t="shared" si="18"/>
        <v>43.5</v>
      </c>
      <c r="BM51" s="1"/>
    </row>
    <row r="52" spans="47:82" x14ac:dyDescent="0.25">
      <c r="AU52" s="1"/>
      <c r="AV52" s="103">
        <v>50</v>
      </c>
      <c r="AW52" s="13">
        <v>7</v>
      </c>
      <c r="AX52" s="13" t="s">
        <v>164</v>
      </c>
      <c r="AY52" s="13">
        <v>115</v>
      </c>
      <c r="AZ52" s="13">
        <v>133</v>
      </c>
      <c r="BA52" s="13">
        <v>236</v>
      </c>
      <c r="BB52" s="13">
        <v>226</v>
      </c>
      <c r="BC52" s="13">
        <v>113</v>
      </c>
      <c r="BD52" s="13">
        <v>93</v>
      </c>
      <c r="BE52" s="13" t="s">
        <v>263</v>
      </c>
      <c r="BF52" s="13">
        <v>3</v>
      </c>
      <c r="BG52" s="13">
        <v>94</v>
      </c>
      <c r="BH52" s="13">
        <v>78</v>
      </c>
      <c r="BI52" s="715" t="s">
        <v>582</v>
      </c>
      <c r="BJ52" s="13">
        <v>0</v>
      </c>
      <c r="BK52" s="101">
        <f t="shared" si="17"/>
        <v>33.71</v>
      </c>
      <c r="BL52" s="102">
        <f t="shared" si="18"/>
        <v>32.29</v>
      </c>
      <c r="BM52" s="1"/>
    </row>
    <row r="53" spans="47:82" x14ac:dyDescent="0.25">
      <c r="AU53" s="1"/>
      <c r="AV53" s="103">
        <v>51</v>
      </c>
      <c r="AW53" s="13">
        <v>4</v>
      </c>
      <c r="AX53" s="13" t="s">
        <v>173</v>
      </c>
      <c r="AY53" s="13">
        <v>93</v>
      </c>
      <c r="AZ53" s="13">
        <v>96</v>
      </c>
      <c r="BA53" s="13">
        <v>199</v>
      </c>
      <c r="BB53" s="13">
        <v>180</v>
      </c>
      <c r="BC53" s="13">
        <v>94</v>
      </c>
      <c r="BD53" s="13">
        <v>84</v>
      </c>
      <c r="BE53" s="13" t="s">
        <v>182</v>
      </c>
      <c r="BF53" s="13">
        <v>6</v>
      </c>
      <c r="BG53" s="13">
        <v>93</v>
      </c>
      <c r="BH53" s="13">
        <v>93</v>
      </c>
      <c r="BI53" s="736" t="s">
        <v>502</v>
      </c>
      <c r="BJ53" s="13">
        <v>1</v>
      </c>
      <c r="BK53" s="101">
        <f t="shared" si="17"/>
        <v>66.33</v>
      </c>
      <c r="BL53" s="102">
        <f t="shared" si="18"/>
        <v>60</v>
      </c>
      <c r="BM53" s="1"/>
    </row>
    <row r="54" spans="47:82" x14ac:dyDescent="0.25">
      <c r="AU54" s="1"/>
      <c r="AV54" s="103">
        <v>52</v>
      </c>
      <c r="AW54" s="13">
        <v>9</v>
      </c>
      <c r="AX54" s="13" t="s">
        <v>173</v>
      </c>
      <c r="AY54" s="13">
        <v>217</v>
      </c>
      <c r="AZ54" s="13">
        <v>213</v>
      </c>
      <c r="BA54" s="13">
        <v>442</v>
      </c>
      <c r="BB54" s="13">
        <v>390</v>
      </c>
      <c r="BC54" s="13">
        <v>206</v>
      </c>
      <c r="BD54" s="13">
        <v>177</v>
      </c>
      <c r="BE54" s="13" t="s">
        <v>191</v>
      </c>
      <c r="BF54" s="13">
        <v>5</v>
      </c>
      <c r="BG54" s="13">
        <v>160</v>
      </c>
      <c r="BH54" s="13">
        <v>128</v>
      </c>
      <c r="BI54" s="344" t="s">
        <v>510</v>
      </c>
      <c r="BJ54" s="13">
        <v>0</v>
      </c>
      <c r="BK54" s="101">
        <f t="shared" si="17"/>
        <v>49.11</v>
      </c>
      <c r="BL54" s="102">
        <f t="shared" si="18"/>
        <v>43.33</v>
      </c>
      <c r="BM54" s="1"/>
    </row>
    <row r="55" spans="47:82" x14ac:dyDescent="0.25">
      <c r="AU55" s="1"/>
      <c r="AV55" s="103">
        <v>53</v>
      </c>
      <c r="AW55" s="13">
        <v>2</v>
      </c>
      <c r="AX55" s="13" t="s">
        <v>173</v>
      </c>
      <c r="AY55" s="13">
        <v>12</v>
      </c>
      <c r="AZ55" s="13">
        <v>11</v>
      </c>
      <c r="BA55" s="13">
        <v>16</v>
      </c>
      <c r="BB55" s="13">
        <v>18</v>
      </c>
      <c r="BC55" s="13">
        <v>3</v>
      </c>
      <c r="BD55" s="13">
        <v>7</v>
      </c>
      <c r="BE55" s="13" t="s">
        <v>200</v>
      </c>
      <c r="BF55" s="13">
        <v>5</v>
      </c>
      <c r="BG55" s="13">
        <v>12</v>
      </c>
      <c r="BH55" s="13">
        <v>9</v>
      </c>
      <c r="BI55" s="449" t="s">
        <v>419</v>
      </c>
      <c r="BJ55" s="13">
        <v>0</v>
      </c>
      <c r="BK55" s="101">
        <f t="shared" si="17"/>
        <v>8</v>
      </c>
      <c r="BL55" s="102">
        <f t="shared" si="18"/>
        <v>9</v>
      </c>
      <c r="BM55" s="1"/>
    </row>
    <row r="56" spans="47:82" x14ac:dyDescent="0.25">
      <c r="AU56" s="1"/>
      <c r="AV56" s="103">
        <v>54</v>
      </c>
      <c r="AW56" s="13">
        <v>7</v>
      </c>
      <c r="AX56" s="13" t="s">
        <v>173</v>
      </c>
      <c r="AY56" s="13">
        <v>73</v>
      </c>
      <c r="AZ56" s="13">
        <v>66</v>
      </c>
      <c r="BA56" s="13">
        <v>127</v>
      </c>
      <c r="BB56" s="13">
        <v>123</v>
      </c>
      <c r="BC56" s="13">
        <v>51</v>
      </c>
      <c r="BD56" s="13">
        <v>57</v>
      </c>
      <c r="BE56" s="13" t="s">
        <v>209</v>
      </c>
      <c r="BF56" s="13">
        <v>2</v>
      </c>
      <c r="BG56" s="13">
        <v>42</v>
      </c>
      <c r="BH56" s="13">
        <v>38</v>
      </c>
      <c r="BI56" s="452" t="s">
        <v>451</v>
      </c>
      <c r="BJ56" s="13">
        <v>2</v>
      </c>
      <c r="BK56" s="101">
        <f t="shared" si="17"/>
        <v>25.4</v>
      </c>
      <c r="BL56" s="102">
        <f t="shared" si="18"/>
        <v>24.6</v>
      </c>
      <c r="BM56" s="1"/>
    </row>
    <row r="57" spans="47:82" x14ac:dyDescent="0.25">
      <c r="AU57" s="1"/>
      <c r="AV57" s="103">
        <v>55</v>
      </c>
      <c r="AW57" s="13">
        <v>8</v>
      </c>
      <c r="AX57" s="13" t="s">
        <v>173</v>
      </c>
      <c r="AY57" s="13">
        <v>128</v>
      </c>
      <c r="AZ57" s="13">
        <v>155</v>
      </c>
      <c r="BA57" s="13">
        <v>347</v>
      </c>
      <c r="BB57" s="13">
        <v>332</v>
      </c>
      <c r="BC57" s="13">
        <v>201</v>
      </c>
      <c r="BD57" s="13">
        <v>177</v>
      </c>
      <c r="BE57" s="13" t="s">
        <v>218</v>
      </c>
      <c r="BF57" s="13">
        <v>3</v>
      </c>
      <c r="BG57" s="13">
        <v>156</v>
      </c>
      <c r="BH57" s="13">
        <v>156</v>
      </c>
      <c r="BI57" s="283" t="s">
        <v>552</v>
      </c>
      <c r="BJ57" s="13">
        <v>1</v>
      </c>
      <c r="BK57" s="101">
        <f t="shared" si="17"/>
        <v>49.57</v>
      </c>
      <c r="BL57" s="102">
        <f t="shared" si="18"/>
        <v>47.43</v>
      </c>
      <c r="BM57" s="1"/>
    </row>
    <row r="58" spans="47:82" x14ac:dyDescent="0.25">
      <c r="AU58" s="1"/>
      <c r="AV58" s="103">
        <v>56</v>
      </c>
      <c r="AW58" s="13">
        <v>10</v>
      </c>
      <c r="AX58" s="13" t="s">
        <v>173</v>
      </c>
      <c r="AY58" s="13">
        <v>226</v>
      </c>
      <c r="AZ58" s="13">
        <v>220</v>
      </c>
      <c r="BA58" s="13">
        <v>499</v>
      </c>
      <c r="BB58" s="13">
        <v>443</v>
      </c>
      <c r="BC58" s="13">
        <v>245</v>
      </c>
      <c r="BD58" s="13">
        <v>223</v>
      </c>
      <c r="BE58" s="13" t="s">
        <v>227</v>
      </c>
      <c r="BF58" s="13">
        <v>5</v>
      </c>
      <c r="BG58" s="13">
        <v>98</v>
      </c>
      <c r="BH58" s="13">
        <v>76</v>
      </c>
      <c r="BI58" s="449" t="s">
        <v>419</v>
      </c>
      <c r="BJ58" s="13">
        <v>0</v>
      </c>
      <c r="BK58" s="101">
        <f t="shared" si="17"/>
        <v>49.9</v>
      </c>
      <c r="BL58" s="102">
        <f t="shared" si="18"/>
        <v>44.3</v>
      </c>
      <c r="BM58" s="1"/>
    </row>
    <row r="59" spans="47:82" x14ac:dyDescent="0.25">
      <c r="AU59" s="1"/>
      <c r="AV59" s="103">
        <v>57</v>
      </c>
      <c r="AW59" s="13">
        <v>6</v>
      </c>
      <c r="AX59" s="13" t="s">
        <v>173</v>
      </c>
      <c r="AY59" s="13">
        <v>72</v>
      </c>
      <c r="AZ59" s="13">
        <v>67</v>
      </c>
      <c r="BA59" s="13">
        <v>145</v>
      </c>
      <c r="BB59" s="13">
        <v>123</v>
      </c>
      <c r="BC59" s="13">
        <v>63</v>
      </c>
      <c r="BD59" s="13">
        <v>56</v>
      </c>
      <c r="BE59" s="13" t="s">
        <v>236</v>
      </c>
      <c r="BF59" s="13">
        <v>3</v>
      </c>
      <c r="BG59" s="13">
        <v>44</v>
      </c>
      <c r="BH59" s="13">
        <v>37</v>
      </c>
      <c r="BI59" s="431" t="s">
        <v>540</v>
      </c>
      <c r="BJ59" s="13">
        <v>0</v>
      </c>
      <c r="BK59" s="101">
        <f t="shared" si="17"/>
        <v>24.17</v>
      </c>
      <c r="BL59" s="102">
        <f t="shared" si="18"/>
        <v>20.5</v>
      </c>
      <c r="BM59" s="1"/>
    </row>
    <row r="60" spans="47:82" x14ac:dyDescent="0.25">
      <c r="AU60" s="1"/>
      <c r="AV60" s="103">
        <v>58</v>
      </c>
      <c r="AW60" s="13">
        <v>6</v>
      </c>
      <c r="AX60" s="13" t="s">
        <v>173</v>
      </c>
      <c r="AY60" s="13">
        <v>140</v>
      </c>
      <c r="AZ60" s="13">
        <v>126</v>
      </c>
      <c r="BA60" s="13">
        <v>261</v>
      </c>
      <c r="BB60" s="13">
        <v>235</v>
      </c>
      <c r="BC60" s="13">
        <v>109</v>
      </c>
      <c r="BD60" s="13">
        <v>109</v>
      </c>
      <c r="BE60" s="13" t="s">
        <v>245</v>
      </c>
      <c r="BF60" s="13">
        <v>5</v>
      </c>
      <c r="BG60" s="13">
        <v>84</v>
      </c>
      <c r="BH60" s="13">
        <v>77</v>
      </c>
      <c r="BI60" s="261" t="s">
        <v>485</v>
      </c>
      <c r="BJ60" s="13">
        <v>1</v>
      </c>
      <c r="BK60" s="101">
        <f t="shared" si="17"/>
        <v>52.2</v>
      </c>
      <c r="BL60" s="102">
        <f t="shared" si="18"/>
        <v>47</v>
      </c>
      <c r="BM60" s="1"/>
    </row>
    <row r="61" spans="47:82" x14ac:dyDescent="0.25">
      <c r="AU61" s="1"/>
      <c r="AV61" s="103">
        <v>59</v>
      </c>
      <c r="AW61" s="13">
        <v>4</v>
      </c>
      <c r="AX61" s="13" t="s">
        <v>173</v>
      </c>
      <c r="AY61" s="13">
        <v>94</v>
      </c>
      <c r="AZ61" s="13">
        <v>68</v>
      </c>
      <c r="BA61" s="13">
        <v>195</v>
      </c>
      <c r="BB61" s="13">
        <v>152</v>
      </c>
      <c r="BC61" s="13">
        <v>98</v>
      </c>
      <c r="BD61" s="13">
        <v>84</v>
      </c>
      <c r="BE61" s="13" t="s">
        <v>254</v>
      </c>
      <c r="BF61" s="13">
        <v>3</v>
      </c>
      <c r="BG61" s="13">
        <v>74</v>
      </c>
      <c r="BH61" s="13">
        <v>50</v>
      </c>
      <c r="BI61" s="578" t="s">
        <v>459</v>
      </c>
      <c r="BJ61" s="13">
        <v>1</v>
      </c>
      <c r="BK61" s="101">
        <f t="shared" si="17"/>
        <v>65</v>
      </c>
      <c r="BL61" s="102">
        <f t="shared" si="18"/>
        <v>50.67</v>
      </c>
      <c r="BM61" s="1"/>
    </row>
    <row r="62" spans="47:82" x14ac:dyDescent="0.25">
      <c r="AU62" s="1"/>
      <c r="AV62" s="103">
        <v>60</v>
      </c>
      <c r="AW62" s="13">
        <v>8</v>
      </c>
      <c r="AX62" s="13" t="s">
        <v>173</v>
      </c>
      <c r="AY62" s="13">
        <v>111</v>
      </c>
      <c r="AZ62" s="13">
        <v>99</v>
      </c>
      <c r="BA62" s="13">
        <v>226</v>
      </c>
      <c r="BB62" s="13">
        <v>226</v>
      </c>
      <c r="BC62" s="13">
        <v>100</v>
      </c>
      <c r="BD62" s="13">
        <v>127</v>
      </c>
      <c r="BE62" s="13" t="s">
        <v>263</v>
      </c>
      <c r="BF62" s="13">
        <v>2</v>
      </c>
      <c r="BG62" s="13">
        <v>67</v>
      </c>
      <c r="BH62" s="13">
        <v>51</v>
      </c>
      <c r="BI62" s="452" t="s">
        <v>451</v>
      </c>
      <c r="BJ62" s="13">
        <v>0</v>
      </c>
      <c r="BK62" s="101">
        <f t="shared" si="17"/>
        <v>28.25</v>
      </c>
      <c r="BL62" s="102">
        <f t="shared" si="18"/>
        <v>28.25</v>
      </c>
      <c r="BM62" s="1"/>
    </row>
    <row r="63" spans="47:82" x14ac:dyDescent="0.25">
      <c r="AU63" s="1"/>
      <c r="AV63" s="103">
        <v>61</v>
      </c>
      <c r="AW63" s="13">
        <v>8</v>
      </c>
      <c r="AX63" s="13" t="s">
        <v>182</v>
      </c>
      <c r="AY63" s="13">
        <v>311</v>
      </c>
      <c r="AZ63" s="13">
        <v>290</v>
      </c>
      <c r="BA63" s="13">
        <v>653</v>
      </c>
      <c r="BB63" s="13">
        <v>569</v>
      </c>
      <c r="BC63" s="13">
        <v>303</v>
      </c>
      <c r="BD63" s="13">
        <v>279</v>
      </c>
      <c r="BE63" s="13" t="s">
        <v>191</v>
      </c>
      <c r="BF63" s="13">
        <v>7</v>
      </c>
      <c r="BG63" s="13">
        <v>163</v>
      </c>
      <c r="BH63" s="13">
        <v>136</v>
      </c>
      <c r="BI63" s="736" t="s">
        <v>502</v>
      </c>
      <c r="BJ63" s="13">
        <v>3</v>
      </c>
      <c r="BK63" s="101">
        <f t="shared" si="17"/>
        <v>130.6</v>
      </c>
      <c r="BL63" s="102">
        <f t="shared" si="18"/>
        <v>113.8</v>
      </c>
      <c r="BM63" s="1"/>
    </row>
    <row r="64" spans="47:82" x14ac:dyDescent="0.25">
      <c r="AU64" s="1"/>
      <c r="AV64" s="103">
        <v>62</v>
      </c>
      <c r="AW64" s="13">
        <v>10</v>
      </c>
      <c r="AX64" s="13" t="s">
        <v>182</v>
      </c>
      <c r="AY64" s="13">
        <v>214</v>
      </c>
      <c r="AZ64" s="13">
        <v>233</v>
      </c>
      <c r="BA64" s="13">
        <v>447</v>
      </c>
      <c r="BB64" s="13">
        <v>435</v>
      </c>
      <c r="BC64" s="13">
        <v>218</v>
      </c>
      <c r="BD64" s="13">
        <v>202</v>
      </c>
      <c r="BE64" s="13" t="s">
        <v>200</v>
      </c>
      <c r="BF64" s="13">
        <v>1</v>
      </c>
      <c r="BG64" s="13">
        <v>148</v>
      </c>
      <c r="BH64" s="13">
        <v>116</v>
      </c>
      <c r="BI64" s="551" t="s">
        <v>433</v>
      </c>
      <c r="BJ64" s="13">
        <v>0</v>
      </c>
      <c r="BK64" s="101">
        <f t="shared" si="17"/>
        <v>44.7</v>
      </c>
      <c r="BL64" s="102">
        <f t="shared" si="18"/>
        <v>43.5</v>
      </c>
      <c r="BM64" s="1"/>
    </row>
    <row r="65" spans="47:65" x14ac:dyDescent="0.25">
      <c r="AU65" s="1"/>
      <c r="AV65" s="103">
        <v>63</v>
      </c>
      <c r="AW65" s="13">
        <v>9</v>
      </c>
      <c r="AX65" s="13" t="s">
        <v>182</v>
      </c>
      <c r="AY65" s="13">
        <v>109</v>
      </c>
      <c r="AZ65" s="13">
        <v>127</v>
      </c>
      <c r="BA65" s="13">
        <v>295</v>
      </c>
      <c r="BB65" s="13">
        <v>291</v>
      </c>
      <c r="BC65" s="13">
        <v>170</v>
      </c>
      <c r="BD65" s="13">
        <v>164</v>
      </c>
      <c r="BE65" s="13" t="s">
        <v>209</v>
      </c>
      <c r="BF65" s="13">
        <v>1</v>
      </c>
      <c r="BG65" s="13">
        <v>103</v>
      </c>
      <c r="BH65" s="13">
        <v>105</v>
      </c>
      <c r="BI65" s="265" t="s">
        <v>494</v>
      </c>
      <c r="BJ65" s="13">
        <v>1</v>
      </c>
      <c r="BK65" s="101">
        <f t="shared" si="17"/>
        <v>36.880000000000003</v>
      </c>
      <c r="BL65" s="102">
        <f t="shared" si="18"/>
        <v>36.380000000000003</v>
      </c>
      <c r="BM65" s="1"/>
    </row>
    <row r="66" spans="47:65" x14ac:dyDescent="0.25">
      <c r="AU66" s="1"/>
      <c r="AV66" s="103">
        <v>64</v>
      </c>
      <c r="AW66" s="13">
        <v>6</v>
      </c>
      <c r="AX66" s="13" t="s">
        <v>182</v>
      </c>
      <c r="AY66" s="13">
        <v>90</v>
      </c>
      <c r="AZ66" s="13">
        <v>73</v>
      </c>
      <c r="BA66" s="13">
        <v>163</v>
      </c>
      <c r="BB66" s="13">
        <v>122</v>
      </c>
      <c r="BC66" s="13">
        <v>69</v>
      </c>
      <c r="BD66" s="13">
        <v>49</v>
      </c>
      <c r="BE66" s="13" t="s">
        <v>218</v>
      </c>
      <c r="BF66" s="13">
        <v>8</v>
      </c>
      <c r="BG66" s="13">
        <v>96</v>
      </c>
      <c r="BH66" s="13">
        <v>62</v>
      </c>
      <c r="BI66" s="580" t="s">
        <v>510</v>
      </c>
      <c r="BJ66" s="13">
        <v>2</v>
      </c>
      <c r="BK66" s="101">
        <f t="shared" si="17"/>
        <v>40.75</v>
      </c>
      <c r="BL66" s="102">
        <f t="shared" si="18"/>
        <v>30.5</v>
      </c>
      <c r="BM66" s="1"/>
    </row>
    <row r="67" spans="47:65" x14ac:dyDescent="0.25">
      <c r="AU67" s="1"/>
      <c r="AV67" s="103">
        <v>65</v>
      </c>
      <c r="AW67" s="13">
        <v>8</v>
      </c>
      <c r="AX67" s="13" t="s">
        <v>182</v>
      </c>
      <c r="AY67" s="13">
        <v>155</v>
      </c>
      <c r="AZ67" s="13">
        <v>164</v>
      </c>
      <c r="BA67" s="13">
        <v>349</v>
      </c>
      <c r="BB67" s="13">
        <v>323</v>
      </c>
      <c r="BC67" s="13">
        <v>172</v>
      </c>
      <c r="BD67" s="13">
        <v>159</v>
      </c>
      <c r="BE67" s="13" t="s">
        <v>227</v>
      </c>
      <c r="BF67" s="13">
        <v>7</v>
      </c>
      <c r="BG67" s="13">
        <v>121</v>
      </c>
      <c r="BH67" s="13">
        <v>98</v>
      </c>
      <c r="BI67" s="253" t="s">
        <v>471</v>
      </c>
      <c r="BJ67" s="13">
        <v>0</v>
      </c>
      <c r="BK67" s="101">
        <f t="shared" ref="BK67:BK98" si="19">ROUND(BA67/(AW67-BJ67),2)</f>
        <v>43.63</v>
      </c>
      <c r="BL67" s="102">
        <f t="shared" ref="BL67:BL98" si="20">ROUND(BB67/(AW67-BJ67),2)</f>
        <v>40.380000000000003</v>
      </c>
      <c r="BM67" s="1"/>
    </row>
    <row r="68" spans="47:65" x14ac:dyDescent="0.25">
      <c r="AU68" s="1"/>
      <c r="AV68" s="103">
        <v>66</v>
      </c>
      <c r="AW68" s="13">
        <v>2</v>
      </c>
      <c r="AX68" s="13" t="s">
        <v>182</v>
      </c>
      <c r="AY68" s="13">
        <v>41</v>
      </c>
      <c r="AZ68" s="13">
        <v>32</v>
      </c>
      <c r="BA68" s="13">
        <v>93</v>
      </c>
      <c r="BB68" s="13">
        <v>78</v>
      </c>
      <c r="BC68" s="13">
        <v>44</v>
      </c>
      <c r="BD68" s="13">
        <v>46</v>
      </c>
      <c r="BE68" s="13" t="s">
        <v>236</v>
      </c>
      <c r="BF68" s="13">
        <v>5</v>
      </c>
      <c r="BG68" s="13">
        <v>64</v>
      </c>
      <c r="BH68" s="13">
        <v>59</v>
      </c>
      <c r="BI68" s="783" t="s">
        <v>446</v>
      </c>
      <c r="BJ68" s="13">
        <v>0</v>
      </c>
      <c r="BK68" s="101">
        <f t="shared" si="19"/>
        <v>46.5</v>
      </c>
      <c r="BL68" s="102">
        <f t="shared" si="20"/>
        <v>39</v>
      </c>
      <c r="BM68" s="1"/>
    </row>
    <row r="69" spans="47:65" x14ac:dyDescent="0.25">
      <c r="AU69" s="1"/>
      <c r="AV69" s="103">
        <v>67</v>
      </c>
      <c r="AW69" s="13">
        <v>6</v>
      </c>
      <c r="AX69" s="13" t="s">
        <v>182</v>
      </c>
      <c r="AY69" s="13">
        <v>191</v>
      </c>
      <c r="AZ69" s="13">
        <v>159</v>
      </c>
      <c r="BA69" s="13">
        <v>381</v>
      </c>
      <c r="BB69" s="13">
        <v>321</v>
      </c>
      <c r="BC69" s="13">
        <v>165</v>
      </c>
      <c r="BD69" s="13">
        <v>162</v>
      </c>
      <c r="BE69" s="13" t="s">
        <v>245</v>
      </c>
      <c r="BF69" s="13">
        <v>6</v>
      </c>
      <c r="BG69" s="13">
        <v>115</v>
      </c>
      <c r="BH69" s="13">
        <v>102</v>
      </c>
      <c r="BI69" s="253" t="s">
        <v>471</v>
      </c>
      <c r="BJ69" s="13">
        <v>0</v>
      </c>
      <c r="BK69" s="101">
        <f t="shared" si="19"/>
        <v>63.5</v>
      </c>
      <c r="BL69" s="102">
        <f t="shared" si="20"/>
        <v>53.5</v>
      </c>
      <c r="BM69" s="1"/>
    </row>
    <row r="70" spans="47:65" x14ac:dyDescent="0.25">
      <c r="AU70" s="1"/>
      <c r="AV70" s="103">
        <v>68</v>
      </c>
      <c r="AW70" s="13">
        <v>8</v>
      </c>
      <c r="AX70" s="13" t="s">
        <v>182</v>
      </c>
      <c r="AY70" s="13">
        <v>71</v>
      </c>
      <c r="AZ70" s="13">
        <v>84</v>
      </c>
      <c r="BA70" s="13">
        <v>164</v>
      </c>
      <c r="BB70" s="13">
        <v>142</v>
      </c>
      <c r="BC70" s="13">
        <v>78</v>
      </c>
      <c r="BD70" s="13">
        <v>58</v>
      </c>
      <c r="BE70" s="13" t="s">
        <v>254</v>
      </c>
      <c r="BF70" s="13">
        <v>2</v>
      </c>
      <c r="BG70" s="13">
        <v>49</v>
      </c>
      <c r="BH70" s="13">
        <v>32</v>
      </c>
      <c r="BI70" s="714" t="s">
        <v>446</v>
      </c>
      <c r="BJ70" s="13">
        <v>0</v>
      </c>
      <c r="BK70" s="101">
        <f t="shared" si="19"/>
        <v>20.5</v>
      </c>
      <c r="BL70" s="102">
        <f t="shared" si="20"/>
        <v>17.75</v>
      </c>
      <c r="BM70" s="1"/>
    </row>
    <row r="71" spans="47:65" x14ac:dyDescent="0.25">
      <c r="AU71" s="1"/>
      <c r="AV71" s="103">
        <v>69</v>
      </c>
      <c r="AW71" s="13">
        <v>7</v>
      </c>
      <c r="AX71" s="13" t="s">
        <v>182</v>
      </c>
      <c r="AY71" s="13">
        <v>334</v>
      </c>
      <c r="AZ71" s="13">
        <v>307</v>
      </c>
      <c r="BA71" s="13">
        <v>628</v>
      </c>
      <c r="BB71" s="13">
        <v>573</v>
      </c>
      <c r="BC71" s="13">
        <v>265</v>
      </c>
      <c r="BD71" s="13">
        <v>266</v>
      </c>
      <c r="BE71" s="13" t="s">
        <v>263</v>
      </c>
      <c r="BF71" s="13">
        <v>3</v>
      </c>
      <c r="BG71" s="13">
        <v>249</v>
      </c>
      <c r="BH71" s="13">
        <v>232</v>
      </c>
      <c r="BI71" s="722" t="s">
        <v>540</v>
      </c>
      <c r="BJ71" s="13">
        <v>0</v>
      </c>
      <c r="BK71" s="101">
        <f t="shared" si="19"/>
        <v>89.71</v>
      </c>
      <c r="BL71" s="102">
        <f t="shared" si="20"/>
        <v>81.86</v>
      </c>
      <c r="BM71" s="1"/>
    </row>
    <row r="72" spans="47:65" x14ac:dyDescent="0.25">
      <c r="AU72" s="1"/>
      <c r="AV72" s="103">
        <v>70</v>
      </c>
      <c r="AW72" s="13">
        <v>7</v>
      </c>
      <c r="AX72" s="13" t="s">
        <v>191</v>
      </c>
      <c r="AY72" s="13">
        <v>164</v>
      </c>
      <c r="AZ72" s="13">
        <v>135</v>
      </c>
      <c r="BA72" s="13">
        <v>262</v>
      </c>
      <c r="BB72" s="13">
        <v>234</v>
      </c>
      <c r="BC72" s="13">
        <v>93</v>
      </c>
      <c r="BD72" s="13">
        <v>99</v>
      </c>
      <c r="BE72" s="13" t="s">
        <v>200</v>
      </c>
      <c r="BF72" s="13">
        <v>4</v>
      </c>
      <c r="BG72" s="13">
        <v>150</v>
      </c>
      <c r="BH72" s="13">
        <v>127</v>
      </c>
      <c r="BI72" s="267" t="s">
        <v>502</v>
      </c>
      <c r="BJ72" s="13">
        <v>2</v>
      </c>
      <c r="BK72" s="101">
        <f t="shared" si="19"/>
        <v>52.4</v>
      </c>
      <c r="BL72" s="102">
        <f t="shared" si="20"/>
        <v>46.8</v>
      </c>
      <c r="BM72" s="1"/>
    </row>
    <row r="73" spans="47:65" x14ac:dyDescent="0.25">
      <c r="AU73" s="1"/>
      <c r="AV73" s="103">
        <v>71</v>
      </c>
      <c r="AW73" s="13">
        <v>4</v>
      </c>
      <c r="AX73" s="13" t="s">
        <v>191</v>
      </c>
      <c r="AY73" s="13">
        <v>81</v>
      </c>
      <c r="AZ73" s="13">
        <v>56</v>
      </c>
      <c r="BA73" s="13">
        <v>141</v>
      </c>
      <c r="BB73" s="13">
        <v>114</v>
      </c>
      <c r="BC73" s="13">
        <v>53</v>
      </c>
      <c r="BD73" s="13">
        <v>58</v>
      </c>
      <c r="BE73" s="13" t="s">
        <v>209</v>
      </c>
      <c r="BF73" s="13">
        <v>4</v>
      </c>
      <c r="BG73" s="13">
        <v>96</v>
      </c>
      <c r="BH73" s="13">
        <v>69</v>
      </c>
      <c r="BI73" s="550" t="s">
        <v>446</v>
      </c>
      <c r="BJ73" s="13">
        <v>1</v>
      </c>
      <c r="BK73" s="101">
        <f t="shared" si="19"/>
        <v>47</v>
      </c>
      <c r="BL73" s="102">
        <f t="shared" si="20"/>
        <v>38</v>
      </c>
      <c r="BM73" s="1"/>
    </row>
    <row r="74" spans="47:65" x14ac:dyDescent="0.25">
      <c r="AU74" s="1"/>
      <c r="AV74" s="103">
        <v>72</v>
      </c>
      <c r="AW74" s="13">
        <v>4</v>
      </c>
      <c r="AX74" s="13" t="s">
        <v>191</v>
      </c>
      <c r="AY74" s="13">
        <v>68</v>
      </c>
      <c r="AZ74" s="13">
        <v>51</v>
      </c>
      <c r="BA74" s="13">
        <v>111</v>
      </c>
      <c r="BB74" s="13">
        <v>90</v>
      </c>
      <c r="BC74" s="13">
        <v>40</v>
      </c>
      <c r="BD74" s="13">
        <v>39</v>
      </c>
      <c r="BE74" s="13" t="s">
        <v>218</v>
      </c>
      <c r="BF74" s="13">
        <v>5</v>
      </c>
      <c r="BG74" s="13">
        <v>96</v>
      </c>
      <c r="BH74" s="13">
        <v>72</v>
      </c>
      <c r="BI74" s="714" t="s">
        <v>446</v>
      </c>
      <c r="BJ74" s="13">
        <v>1</v>
      </c>
      <c r="BK74" s="101">
        <f t="shared" si="19"/>
        <v>37</v>
      </c>
      <c r="BL74" s="102">
        <f t="shared" si="20"/>
        <v>30</v>
      </c>
      <c r="BM74" s="1"/>
    </row>
    <row r="75" spans="47:65" x14ac:dyDescent="0.25">
      <c r="AU75" s="1"/>
      <c r="AV75" s="103">
        <v>73</v>
      </c>
      <c r="AW75" s="13">
        <v>6</v>
      </c>
      <c r="AX75" s="13" t="s">
        <v>191</v>
      </c>
      <c r="AY75" s="13">
        <v>164</v>
      </c>
      <c r="AZ75" s="13">
        <v>119</v>
      </c>
      <c r="BA75" s="13">
        <v>283</v>
      </c>
      <c r="BB75" s="13">
        <v>216</v>
      </c>
      <c r="BC75" s="13">
        <v>103</v>
      </c>
      <c r="BD75" s="13">
        <v>97</v>
      </c>
      <c r="BE75" s="13" t="s">
        <v>227</v>
      </c>
      <c r="BF75" s="13">
        <v>3</v>
      </c>
      <c r="BG75" s="13">
        <v>95</v>
      </c>
      <c r="BH75" s="13">
        <v>81</v>
      </c>
      <c r="BI75" s="349" t="s">
        <v>476</v>
      </c>
      <c r="BJ75" s="13">
        <v>1</v>
      </c>
      <c r="BK75" s="101">
        <f t="shared" si="19"/>
        <v>56.6</v>
      </c>
      <c r="BL75" s="102">
        <f t="shared" si="20"/>
        <v>43.2</v>
      </c>
      <c r="BM75" s="1"/>
    </row>
    <row r="76" spans="47:65" x14ac:dyDescent="0.25">
      <c r="AU76" s="1"/>
      <c r="AV76" s="103">
        <v>74</v>
      </c>
      <c r="AW76" s="13">
        <v>5</v>
      </c>
      <c r="AX76" s="13" t="s">
        <v>191</v>
      </c>
      <c r="AY76" s="13">
        <v>173</v>
      </c>
      <c r="AZ76" s="13">
        <v>158</v>
      </c>
      <c r="BA76" s="13">
        <v>323</v>
      </c>
      <c r="BB76" s="13">
        <v>287</v>
      </c>
      <c r="BC76" s="13">
        <v>134</v>
      </c>
      <c r="BD76" s="13">
        <v>129</v>
      </c>
      <c r="BE76" s="13" t="s">
        <v>236</v>
      </c>
      <c r="BF76" s="13">
        <v>5</v>
      </c>
      <c r="BG76" s="13">
        <v>175</v>
      </c>
      <c r="BH76" s="13">
        <v>154</v>
      </c>
      <c r="BI76" s="704" t="s">
        <v>419</v>
      </c>
      <c r="BJ76" s="13">
        <v>0</v>
      </c>
      <c r="BK76" s="101">
        <f t="shared" si="19"/>
        <v>64.599999999999994</v>
      </c>
      <c r="BL76" s="102">
        <f t="shared" si="20"/>
        <v>57.4</v>
      </c>
      <c r="BM76" s="1"/>
    </row>
    <row r="77" spans="47:65" x14ac:dyDescent="0.25">
      <c r="AU77" s="1"/>
      <c r="AV77" s="103">
        <v>75</v>
      </c>
      <c r="AW77" s="13">
        <v>11</v>
      </c>
      <c r="AX77" s="13" t="s">
        <v>191</v>
      </c>
      <c r="AY77" s="13">
        <v>268</v>
      </c>
      <c r="AZ77" s="13">
        <v>269</v>
      </c>
      <c r="BA77" s="13">
        <v>529</v>
      </c>
      <c r="BB77" s="13">
        <v>509</v>
      </c>
      <c r="BC77" s="13">
        <v>222</v>
      </c>
      <c r="BD77" s="13">
        <v>240</v>
      </c>
      <c r="BE77" s="13" t="s">
        <v>245</v>
      </c>
      <c r="BF77" s="13">
        <v>3</v>
      </c>
      <c r="BG77" s="13">
        <v>95</v>
      </c>
      <c r="BH77" s="13">
        <v>86</v>
      </c>
      <c r="BI77" s="267" t="s">
        <v>502</v>
      </c>
      <c r="BJ77" s="13">
        <v>2</v>
      </c>
      <c r="BK77" s="101">
        <f t="shared" si="19"/>
        <v>58.78</v>
      </c>
      <c r="BL77" s="102">
        <f t="shared" si="20"/>
        <v>56.56</v>
      </c>
      <c r="BM77" s="1"/>
    </row>
    <row r="78" spans="47:65" x14ac:dyDescent="0.25">
      <c r="AU78" s="1"/>
      <c r="AV78" s="103">
        <v>76</v>
      </c>
      <c r="AW78" s="13">
        <v>3</v>
      </c>
      <c r="AX78" s="13" t="s">
        <v>191</v>
      </c>
      <c r="AY78" s="13">
        <v>126</v>
      </c>
      <c r="AZ78" s="13">
        <v>107</v>
      </c>
      <c r="BA78" s="13">
        <v>207</v>
      </c>
      <c r="BB78" s="13">
        <v>187</v>
      </c>
      <c r="BC78" s="13">
        <v>74</v>
      </c>
      <c r="BD78" s="13">
        <v>80</v>
      </c>
      <c r="BE78" s="13" t="s">
        <v>254</v>
      </c>
      <c r="BF78" s="13">
        <v>2</v>
      </c>
      <c r="BG78" s="13">
        <v>196</v>
      </c>
      <c r="BH78" s="13">
        <v>172</v>
      </c>
      <c r="BI78" s="578" t="s">
        <v>459</v>
      </c>
      <c r="BJ78" s="13">
        <v>0</v>
      </c>
      <c r="BK78" s="101">
        <f t="shared" si="19"/>
        <v>69</v>
      </c>
      <c r="BL78" s="102">
        <f t="shared" si="20"/>
        <v>62.33</v>
      </c>
      <c r="BM78" s="1"/>
    </row>
    <row r="79" spans="47:65" x14ac:dyDescent="0.25">
      <c r="AU79" s="1"/>
      <c r="AV79" s="103">
        <v>77</v>
      </c>
      <c r="AW79" s="13">
        <v>6</v>
      </c>
      <c r="AX79" s="13" t="s">
        <v>191</v>
      </c>
      <c r="AY79" s="13">
        <v>76</v>
      </c>
      <c r="AZ79" s="13">
        <v>96</v>
      </c>
      <c r="BA79" s="13">
        <v>224</v>
      </c>
      <c r="BB79" s="13">
        <v>186</v>
      </c>
      <c r="BC79" s="13">
        <v>127</v>
      </c>
      <c r="BD79" s="13">
        <v>90</v>
      </c>
      <c r="BE79" s="13" t="s">
        <v>263</v>
      </c>
      <c r="BF79" s="13">
        <v>2</v>
      </c>
      <c r="BG79" s="13">
        <v>56</v>
      </c>
      <c r="BH79" s="13">
        <v>56</v>
      </c>
      <c r="BI79" s="271" t="s">
        <v>514</v>
      </c>
      <c r="BJ79" s="13">
        <v>1</v>
      </c>
      <c r="BK79" s="101">
        <f t="shared" si="19"/>
        <v>44.8</v>
      </c>
      <c r="BL79" s="102">
        <f t="shared" si="20"/>
        <v>37.200000000000003</v>
      </c>
      <c r="BM79" s="1"/>
    </row>
    <row r="80" spans="47:65" x14ac:dyDescent="0.25">
      <c r="AU80" s="1"/>
      <c r="AV80" s="103">
        <v>78</v>
      </c>
      <c r="AW80" s="13">
        <v>9</v>
      </c>
      <c r="AX80" s="13" t="s">
        <v>200</v>
      </c>
      <c r="AY80" s="13">
        <v>106</v>
      </c>
      <c r="AZ80" s="13">
        <v>102</v>
      </c>
      <c r="BA80" s="13">
        <v>275</v>
      </c>
      <c r="BB80" s="13">
        <v>212</v>
      </c>
      <c r="BC80" s="13">
        <v>153</v>
      </c>
      <c r="BD80" s="13">
        <v>110</v>
      </c>
      <c r="BE80" s="13" t="s">
        <v>209</v>
      </c>
      <c r="BF80" s="13">
        <v>4</v>
      </c>
      <c r="BG80" s="13">
        <v>108</v>
      </c>
      <c r="BH80" s="13">
        <v>82</v>
      </c>
      <c r="BI80" s="550" t="s">
        <v>446</v>
      </c>
      <c r="BJ80" s="13">
        <v>1</v>
      </c>
      <c r="BK80" s="101">
        <f t="shared" si="19"/>
        <v>34.380000000000003</v>
      </c>
      <c r="BL80" s="102">
        <f t="shared" si="20"/>
        <v>26.5</v>
      </c>
      <c r="BM80" s="1"/>
    </row>
    <row r="81" spans="47:65" x14ac:dyDescent="0.25">
      <c r="AU81" s="1"/>
      <c r="AV81" s="103">
        <v>79</v>
      </c>
      <c r="AW81" s="13">
        <v>4</v>
      </c>
      <c r="AX81" s="13" t="s">
        <v>200</v>
      </c>
      <c r="AY81" s="13">
        <v>66</v>
      </c>
      <c r="AZ81" s="13">
        <v>84</v>
      </c>
      <c r="BA81" s="13">
        <v>215</v>
      </c>
      <c r="BB81" s="13">
        <v>194</v>
      </c>
      <c r="BC81" s="13">
        <v>135</v>
      </c>
      <c r="BD81" s="13">
        <v>110</v>
      </c>
      <c r="BE81" s="13" t="s">
        <v>218</v>
      </c>
      <c r="BF81" s="13">
        <v>4</v>
      </c>
      <c r="BG81" s="13">
        <v>127</v>
      </c>
      <c r="BH81" s="13">
        <v>127</v>
      </c>
      <c r="BI81" s="444" t="s">
        <v>560</v>
      </c>
      <c r="BJ81" s="13">
        <v>0</v>
      </c>
      <c r="BK81" s="101">
        <f t="shared" si="19"/>
        <v>53.75</v>
      </c>
      <c r="BL81" s="102">
        <f t="shared" si="20"/>
        <v>48.5</v>
      </c>
      <c r="BM81" s="1"/>
    </row>
    <row r="82" spans="47:65" x14ac:dyDescent="0.25">
      <c r="AU82" s="1"/>
      <c r="AV82" s="103">
        <v>80</v>
      </c>
      <c r="AW82" s="13">
        <v>8</v>
      </c>
      <c r="AX82" s="13" t="s">
        <v>200</v>
      </c>
      <c r="AY82" s="13">
        <v>123</v>
      </c>
      <c r="AZ82" s="13">
        <v>116</v>
      </c>
      <c r="BA82" s="13">
        <v>264</v>
      </c>
      <c r="BB82" s="13">
        <v>215</v>
      </c>
      <c r="BC82" s="13">
        <v>129</v>
      </c>
      <c r="BD82" s="13">
        <v>99</v>
      </c>
      <c r="BE82" s="13" t="s">
        <v>227</v>
      </c>
      <c r="BF82" s="13">
        <v>2</v>
      </c>
      <c r="BG82" s="13">
        <v>91</v>
      </c>
      <c r="BH82" s="13">
        <v>57</v>
      </c>
      <c r="BI82" s="786" t="s">
        <v>540</v>
      </c>
      <c r="BJ82" s="13">
        <v>0</v>
      </c>
      <c r="BK82" s="101">
        <f t="shared" si="19"/>
        <v>33</v>
      </c>
      <c r="BL82" s="102">
        <f t="shared" si="20"/>
        <v>26.88</v>
      </c>
      <c r="BM82" s="1"/>
    </row>
    <row r="83" spans="47:65" x14ac:dyDescent="0.25">
      <c r="AU83" s="1"/>
      <c r="AV83" s="103">
        <v>81</v>
      </c>
      <c r="AW83" s="13">
        <v>8</v>
      </c>
      <c r="AX83" s="13" t="s">
        <v>200</v>
      </c>
      <c r="AY83" s="13">
        <v>306</v>
      </c>
      <c r="AZ83" s="13">
        <v>291</v>
      </c>
      <c r="BA83" s="13">
        <v>645</v>
      </c>
      <c r="BB83" s="13">
        <v>562</v>
      </c>
      <c r="BC83" s="13">
        <v>294</v>
      </c>
      <c r="BD83" s="13">
        <v>271</v>
      </c>
      <c r="BE83" s="13" t="s">
        <v>236</v>
      </c>
      <c r="BF83" s="13">
        <v>2</v>
      </c>
      <c r="BG83" s="13">
        <v>178</v>
      </c>
      <c r="BH83" s="13">
        <v>134</v>
      </c>
      <c r="BI83" s="324" t="s">
        <v>446</v>
      </c>
      <c r="BJ83" s="13">
        <v>0</v>
      </c>
      <c r="BK83" s="101">
        <f t="shared" si="19"/>
        <v>80.63</v>
      </c>
      <c r="BL83" s="102">
        <f t="shared" si="20"/>
        <v>70.25</v>
      </c>
      <c r="BM83" s="1"/>
    </row>
    <row r="84" spans="47:65" x14ac:dyDescent="0.25">
      <c r="AU84" s="1"/>
      <c r="AV84" s="103">
        <v>82</v>
      </c>
      <c r="AW84" s="13">
        <v>9</v>
      </c>
      <c r="AX84" s="13" t="s">
        <v>200</v>
      </c>
      <c r="AY84" s="13">
        <v>258</v>
      </c>
      <c r="AZ84" s="13">
        <v>231</v>
      </c>
      <c r="BA84" s="13">
        <v>563</v>
      </c>
      <c r="BB84" s="13">
        <v>448</v>
      </c>
      <c r="BC84" s="13">
        <v>287</v>
      </c>
      <c r="BD84" s="13">
        <v>217</v>
      </c>
      <c r="BE84" s="13" t="s">
        <v>245</v>
      </c>
      <c r="BF84" s="13">
        <v>1</v>
      </c>
      <c r="BG84" s="13">
        <v>217</v>
      </c>
      <c r="BH84" s="13">
        <v>165</v>
      </c>
      <c r="BI84" s="443" t="s">
        <v>459</v>
      </c>
      <c r="BJ84" s="13">
        <v>2</v>
      </c>
      <c r="BK84" s="101">
        <f t="shared" si="19"/>
        <v>80.430000000000007</v>
      </c>
      <c r="BL84" s="102">
        <f t="shared" si="20"/>
        <v>64</v>
      </c>
      <c r="BM84" s="1"/>
    </row>
    <row r="85" spans="47:65" x14ac:dyDescent="0.25">
      <c r="AU85" s="1"/>
      <c r="AV85" s="103">
        <v>83</v>
      </c>
      <c r="AW85" s="13">
        <v>6</v>
      </c>
      <c r="AX85" s="13" t="s">
        <v>200</v>
      </c>
      <c r="AY85" s="13">
        <v>118</v>
      </c>
      <c r="AZ85" s="13">
        <v>105</v>
      </c>
      <c r="BA85" s="13">
        <v>228</v>
      </c>
      <c r="BB85" s="13">
        <v>185</v>
      </c>
      <c r="BC85" s="13">
        <v>101</v>
      </c>
      <c r="BD85" s="13">
        <v>80</v>
      </c>
      <c r="BE85" s="13" t="s">
        <v>254</v>
      </c>
      <c r="BF85" s="13">
        <v>1</v>
      </c>
      <c r="BG85" s="13">
        <v>98</v>
      </c>
      <c r="BH85" s="13">
        <v>73</v>
      </c>
      <c r="BI85" s="786" t="s">
        <v>540</v>
      </c>
      <c r="BJ85" s="13">
        <v>1</v>
      </c>
      <c r="BK85" s="101">
        <f t="shared" si="19"/>
        <v>45.6</v>
      </c>
      <c r="BL85" s="102">
        <f t="shared" si="20"/>
        <v>37</v>
      </c>
      <c r="BM85" s="1"/>
    </row>
    <row r="86" spans="47:65" x14ac:dyDescent="0.25">
      <c r="AU86" s="1"/>
      <c r="AV86" s="103">
        <v>84</v>
      </c>
      <c r="AW86" s="13">
        <v>9</v>
      </c>
      <c r="AX86" s="13" t="s">
        <v>200</v>
      </c>
      <c r="AY86" s="13">
        <v>242</v>
      </c>
      <c r="AZ86" s="13">
        <v>228</v>
      </c>
      <c r="BA86" s="13">
        <v>506</v>
      </c>
      <c r="BB86" s="13">
        <v>450</v>
      </c>
      <c r="BC86" s="13">
        <v>240</v>
      </c>
      <c r="BD86" s="13">
        <v>222</v>
      </c>
      <c r="BE86" s="13" t="s">
        <v>263</v>
      </c>
      <c r="BF86" s="13">
        <v>3</v>
      </c>
      <c r="BG86" s="13">
        <v>141</v>
      </c>
      <c r="BH86" s="13">
        <v>102</v>
      </c>
      <c r="BI86" s="265" t="s">
        <v>494</v>
      </c>
      <c r="BJ86" s="13">
        <v>1</v>
      </c>
      <c r="BK86" s="101">
        <f t="shared" si="19"/>
        <v>63.25</v>
      </c>
      <c r="BL86" s="102">
        <f t="shared" si="20"/>
        <v>56.25</v>
      </c>
      <c r="BM86" s="1"/>
    </row>
    <row r="87" spans="47:65" x14ac:dyDescent="0.25">
      <c r="AU87" s="1"/>
      <c r="AV87" s="103">
        <v>85</v>
      </c>
      <c r="AW87" s="13">
        <v>7</v>
      </c>
      <c r="AX87" s="13" t="s">
        <v>209</v>
      </c>
      <c r="AY87" s="13">
        <v>229</v>
      </c>
      <c r="AZ87" s="13">
        <v>198</v>
      </c>
      <c r="BA87" s="13">
        <v>398</v>
      </c>
      <c r="BB87" s="13">
        <v>304</v>
      </c>
      <c r="BC87" s="13">
        <v>154</v>
      </c>
      <c r="BD87" s="13">
        <v>106</v>
      </c>
      <c r="BE87" s="13" t="s">
        <v>218</v>
      </c>
      <c r="BF87" s="13">
        <v>4</v>
      </c>
      <c r="BG87" s="13">
        <v>173</v>
      </c>
      <c r="BH87" s="13">
        <v>117</v>
      </c>
      <c r="BI87" s="292" t="s">
        <v>582</v>
      </c>
      <c r="BJ87" s="13">
        <v>0</v>
      </c>
      <c r="BK87" s="101">
        <f t="shared" si="19"/>
        <v>56.86</v>
      </c>
      <c r="BL87" s="102">
        <f t="shared" si="20"/>
        <v>43.43</v>
      </c>
      <c r="BM87" s="1"/>
    </row>
    <row r="88" spans="47:65" x14ac:dyDescent="0.25">
      <c r="AU88" s="1"/>
      <c r="AV88" s="103">
        <v>86</v>
      </c>
      <c r="AW88" s="13">
        <v>3</v>
      </c>
      <c r="AX88" s="13" t="s">
        <v>209</v>
      </c>
      <c r="AY88" s="13">
        <v>39</v>
      </c>
      <c r="AZ88" s="13">
        <v>37</v>
      </c>
      <c r="BA88" s="13">
        <v>91</v>
      </c>
      <c r="BB88" s="13">
        <v>81</v>
      </c>
      <c r="BC88" s="13">
        <v>43</v>
      </c>
      <c r="BD88" s="13">
        <v>44</v>
      </c>
      <c r="BE88" s="13" t="s">
        <v>227</v>
      </c>
      <c r="BF88" s="13">
        <v>9</v>
      </c>
      <c r="BG88" s="13">
        <v>72</v>
      </c>
      <c r="BH88" s="13">
        <v>57</v>
      </c>
      <c r="BI88" s="330" t="s">
        <v>424</v>
      </c>
      <c r="BJ88" s="13">
        <v>1</v>
      </c>
      <c r="BK88" s="101">
        <f t="shared" si="19"/>
        <v>45.5</v>
      </c>
      <c r="BL88" s="102">
        <f t="shared" si="20"/>
        <v>40.5</v>
      </c>
      <c r="BM88" s="1"/>
    </row>
    <row r="89" spans="47:65" x14ac:dyDescent="0.25">
      <c r="AU89" s="1"/>
      <c r="AV89" s="103">
        <v>87</v>
      </c>
      <c r="AW89" s="13">
        <v>8</v>
      </c>
      <c r="AX89" s="13" t="s">
        <v>209</v>
      </c>
      <c r="AY89" s="13">
        <v>154</v>
      </c>
      <c r="AZ89" s="13">
        <v>158</v>
      </c>
      <c r="BA89" s="13">
        <v>321</v>
      </c>
      <c r="BB89" s="13">
        <v>297</v>
      </c>
      <c r="BC89" s="13">
        <v>147</v>
      </c>
      <c r="BD89" s="13">
        <v>139</v>
      </c>
      <c r="BE89" s="13" t="s">
        <v>236</v>
      </c>
      <c r="BF89" s="13">
        <v>3</v>
      </c>
      <c r="BG89" s="13">
        <v>145</v>
      </c>
      <c r="BH89" s="13">
        <v>124</v>
      </c>
      <c r="BI89" s="450" t="s">
        <v>446</v>
      </c>
      <c r="BJ89" s="13">
        <v>1</v>
      </c>
      <c r="BK89" s="101">
        <f t="shared" si="19"/>
        <v>45.86</v>
      </c>
      <c r="BL89" s="102">
        <f t="shared" si="20"/>
        <v>42.43</v>
      </c>
      <c r="BM89" s="1"/>
    </row>
    <row r="90" spans="47:65" x14ac:dyDescent="0.25">
      <c r="AU90" s="1"/>
      <c r="AV90" s="103">
        <v>88</v>
      </c>
      <c r="AW90" s="13">
        <v>3</v>
      </c>
      <c r="AX90" s="13" t="s">
        <v>209</v>
      </c>
      <c r="AY90" s="13">
        <v>66</v>
      </c>
      <c r="AZ90" s="13">
        <v>76</v>
      </c>
      <c r="BA90" s="13">
        <v>124</v>
      </c>
      <c r="BB90" s="13">
        <v>119</v>
      </c>
      <c r="BC90" s="13">
        <v>51</v>
      </c>
      <c r="BD90" s="13">
        <v>43</v>
      </c>
      <c r="BE90" s="13" t="s">
        <v>245</v>
      </c>
      <c r="BF90" s="13">
        <v>2</v>
      </c>
      <c r="BG90" s="13">
        <v>78</v>
      </c>
      <c r="BH90" s="13">
        <v>68</v>
      </c>
      <c r="BI90" s="552" t="s">
        <v>582</v>
      </c>
      <c r="BJ90" s="13">
        <v>1</v>
      </c>
      <c r="BK90" s="101">
        <f t="shared" si="19"/>
        <v>62</v>
      </c>
      <c r="BL90" s="102">
        <f t="shared" si="20"/>
        <v>59.5</v>
      </c>
      <c r="BM90" s="1"/>
    </row>
    <row r="91" spans="47:65" x14ac:dyDescent="0.25">
      <c r="AU91" s="1"/>
      <c r="AV91" s="103">
        <v>89</v>
      </c>
      <c r="AW91" s="13">
        <v>8</v>
      </c>
      <c r="AX91" s="13" t="s">
        <v>209</v>
      </c>
      <c r="AY91" s="13">
        <v>231</v>
      </c>
      <c r="AZ91" s="13">
        <v>208</v>
      </c>
      <c r="BA91" s="13">
        <v>436</v>
      </c>
      <c r="BB91" s="13">
        <v>404</v>
      </c>
      <c r="BC91" s="13">
        <v>183</v>
      </c>
      <c r="BD91" s="13">
        <v>196</v>
      </c>
      <c r="BE91" s="13" t="s">
        <v>254</v>
      </c>
      <c r="BF91" s="13">
        <v>7</v>
      </c>
      <c r="BG91" s="13">
        <v>204</v>
      </c>
      <c r="BH91" s="13">
        <v>182</v>
      </c>
      <c r="BI91" s="552" t="s">
        <v>582</v>
      </c>
      <c r="BJ91" s="13">
        <v>1</v>
      </c>
      <c r="BK91" s="101">
        <f t="shared" si="19"/>
        <v>62.29</v>
      </c>
      <c r="BL91" s="102">
        <f t="shared" si="20"/>
        <v>57.71</v>
      </c>
      <c r="BM91" s="1"/>
    </row>
    <row r="92" spans="47:65" x14ac:dyDescent="0.25">
      <c r="AU92" s="1"/>
      <c r="AV92" s="103">
        <v>90</v>
      </c>
      <c r="AW92" s="13">
        <v>8</v>
      </c>
      <c r="AX92" s="13" t="s">
        <v>209</v>
      </c>
      <c r="AY92" s="13">
        <v>91</v>
      </c>
      <c r="AZ92" s="13">
        <v>75</v>
      </c>
      <c r="BA92" s="13">
        <v>163</v>
      </c>
      <c r="BB92" s="13">
        <v>140</v>
      </c>
      <c r="BC92" s="13">
        <v>59</v>
      </c>
      <c r="BD92" s="13">
        <v>65</v>
      </c>
      <c r="BE92" s="13" t="s">
        <v>263</v>
      </c>
      <c r="BF92" s="13">
        <v>6</v>
      </c>
      <c r="BG92" s="13">
        <v>72</v>
      </c>
      <c r="BH92" s="13">
        <v>54</v>
      </c>
      <c r="BI92" s="553" t="s">
        <v>419</v>
      </c>
      <c r="BJ92" s="13">
        <v>3</v>
      </c>
      <c r="BK92" s="101">
        <f t="shared" si="19"/>
        <v>32.6</v>
      </c>
      <c r="BL92" s="102">
        <f t="shared" si="20"/>
        <v>28</v>
      </c>
      <c r="BM92" s="1"/>
    </row>
    <row r="93" spans="47:65" x14ac:dyDescent="0.25">
      <c r="AU93" s="1"/>
      <c r="AV93" s="103">
        <v>91</v>
      </c>
      <c r="AW93" s="13">
        <v>10</v>
      </c>
      <c r="AX93" s="13" t="s">
        <v>218</v>
      </c>
      <c r="AY93" s="13">
        <v>374</v>
      </c>
      <c r="AZ93" s="13">
        <v>316</v>
      </c>
      <c r="BA93" s="13">
        <v>746</v>
      </c>
      <c r="BB93" s="13">
        <v>614</v>
      </c>
      <c r="BC93" s="13">
        <v>339</v>
      </c>
      <c r="BD93" s="13">
        <v>298</v>
      </c>
      <c r="BE93" s="13" t="s">
        <v>227</v>
      </c>
      <c r="BF93" s="13">
        <v>4</v>
      </c>
      <c r="BG93" s="13">
        <v>197</v>
      </c>
      <c r="BH93" s="13">
        <v>159</v>
      </c>
      <c r="BI93" s="349" t="s">
        <v>476</v>
      </c>
      <c r="BJ93" s="13">
        <v>2</v>
      </c>
      <c r="BK93" s="101">
        <f t="shared" si="19"/>
        <v>93.25</v>
      </c>
      <c r="BL93" s="102">
        <f t="shared" si="20"/>
        <v>76.75</v>
      </c>
      <c r="BM93" s="1"/>
    </row>
    <row r="94" spans="47:65" x14ac:dyDescent="0.25">
      <c r="AU94" s="1"/>
      <c r="AV94" s="103">
        <v>92</v>
      </c>
      <c r="AW94" s="13">
        <v>6</v>
      </c>
      <c r="AX94" s="13" t="s">
        <v>218</v>
      </c>
      <c r="AY94" s="13">
        <v>61</v>
      </c>
      <c r="AZ94" s="13">
        <v>87</v>
      </c>
      <c r="BA94" s="13">
        <v>174</v>
      </c>
      <c r="BB94" s="13">
        <v>200</v>
      </c>
      <c r="BC94" s="13">
        <v>103</v>
      </c>
      <c r="BD94" s="13">
        <v>113</v>
      </c>
      <c r="BE94" s="13" t="s">
        <v>236</v>
      </c>
      <c r="BF94" s="13">
        <v>6</v>
      </c>
      <c r="BG94" s="13">
        <v>44</v>
      </c>
      <c r="BH94" s="13">
        <v>32</v>
      </c>
      <c r="BI94" s="575" t="s">
        <v>451</v>
      </c>
      <c r="BJ94" s="13">
        <v>2</v>
      </c>
      <c r="BK94" s="101">
        <f t="shared" si="19"/>
        <v>43.5</v>
      </c>
      <c r="BL94" s="102">
        <f t="shared" si="20"/>
        <v>50</v>
      </c>
      <c r="BM94" s="1"/>
    </row>
    <row r="95" spans="47:65" x14ac:dyDescent="0.25">
      <c r="AU95" s="1"/>
      <c r="AV95" s="103">
        <v>93</v>
      </c>
      <c r="AW95" s="13">
        <v>7</v>
      </c>
      <c r="AX95" s="13" t="s">
        <v>218</v>
      </c>
      <c r="AY95" s="13">
        <v>243</v>
      </c>
      <c r="AZ95" s="13">
        <v>206</v>
      </c>
      <c r="BA95" s="13">
        <v>434</v>
      </c>
      <c r="BB95" s="13">
        <v>386</v>
      </c>
      <c r="BC95" s="13">
        <v>166</v>
      </c>
      <c r="BD95" s="13">
        <v>180</v>
      </c>
      <c r="BE95" s="13" t="s">
        <v>245</v>
      </c>
      <c r="BF95" s="13">
        <v>2</v>
      </c>
      <c r="BG95" s="13">
        <v>166</v>
      </c>
      <c r="BH95" s="13">
        <v>140</v>
      </c>
      <c r="BI95" s="551" t="s">
        <v>433</v>
      </c>
      <c r="BJ95" s="13">
        <v>1</v>
      </c>
      <c r="BK95" s="101">
        <f t="shared" si="19"/>
        <v>72.33</v>
      </c>
      <c r="BL95" s="102">
        <f t="shared" si="20"/>
        <v>64.33</v>
      </c>
      <c r="BM95" s="1"/>
    </row>
    <row r="96" spans="47:65" x14ac:dyDescent="0.25">
      <c r="AU96" s="1"/>
      <c r="AV96" s="103">
        <v>94</v>
      </c>
      <c r="AW96" s="13">
        <v>3</v>
      </c>
      <c r="AX96" s="13" t="s">
        <v>218</v>
      </c>
      <c r="AY96" s="13">
        <v>25</v>
      </c>
      <c r="AZ96" s="13">
        <v>56</v>
      </c>
      <c r="BA96" s="13">
        <v>61</v>
      </c>
      <c r="BB96" s="13">
        <v>101</v>
      </c>
      <c r="BC96" s="13">
        <v>34</v>
      </c>
      <c r="BD96" s="13">
        <v>45</v>
      </c>
      <c r="BE96" s="13" t="s">
        <v>254</v>
      </c>
      <c r="BF96" s="13">
        <v>3</v>
      </c>
      <c r="BG96" s="13">
        <v>30</v>
      </c>
      <c r="BH96" s="13">
        <v>46</v>
      </c>
      <c r="BI96" s="350" t="s">
        <v>489</v>
      </c>
      <c r="BJ96" s="13">
        <v>0</v>
      </c>
      <c r="BK96" s="101">
        <f t="shared" si="19"/>
        <v>20.329999999999998</v>
      </c>
      <c r="BL96" s="102">
        <f t="shared" si="20"/>
        <v>33.67</v>
      </c>
      <c r="BM96" s="1"/>
    </row>
    <row r="97" spans="47:65" x14ac:dyDescent="0.25">
      <c r="AU97" s="1"/>
      <c r="AV97" s="103">
        <v>95</v>
      </c>
      <c r="AW97" s="13">
        <v>10</v>
      </c>
      <c r="AX97" s="13" t="s">
        <v>218</v>
      </c>
      <c r="AY97" s="13">
        <v>153</v>
      </c>
      <c r="AZ97" s="13">
        <v>128</v>
      </c>
      <c r="BA97" s="13">
        <v>302</v>
      </c>
      <c r="BB97" s="13">
        <v>246</v>
      </c>
      <c r="BC97" s="13">
        <v>139</v>
      </c>
      <c r="BD97" s="13">
        <v>118</v>
      </c>
      <c r="BE97" s="13" t="s">
        <v>263</v>
      </c>
      <c r="BF97" s="13">
        <v>6</v>
      </c>
      <c r="BG97" s="13">
        <v>96</v>
      </c>
      <c r="BH97" s="13">
        <v>65</v>
      </c>
      <c r="BI97" s="258" t="s">
        <v>476</v>
      </c>
      <c r="BJ97" s="13">
        <v>0</v>
      </c>
      <c r="BK97" s="101">
        <f t="shared" si="19"/>
        <v>30.2</v>
      </c>
      <c r="BL97" s="102">
        <f t="shared" si="20"/>
        <v>24.6</v>
      </c>
      <c r="BM97" s="1"/>
    </row>
    <row r="98" spans="47:65" x14ac:dyDescent="0.25">
      <c r="AU98" s="1"/>
      <c r="AV98" s="103">
        <v>96</v>
      </c>
      <c r="AW98" s="13">
        <v>11</v>
      </c>
      <c r="AX98" s="13" t="s">
        <v>227</v>
      </c>
      <c r="AY98" s="13">
        <v>231</v>
      </c>
      <c r="AZ98" s="13">
        <v>198</v>
      </c>
      <c r="BA98" s="13">
        <v>494</v>
      </c>
      <c r="BB98" s="13">
        <v>412</v>
      </c>
      <c r="BC98" s="13">
        <v>253</v>
      </c>
      <c r="BD98" s="13">
        <v>214</v>
      </c>
      <c r="BE98" s="13" t="s">
        <v>236</v>
      </c>
      <c r="BF98" s="13">
        <v>3</v>
      </c>
      <c r="BG98" s="13">
        <v>179</v>
      </c>
      <c r="BH98" s="13">
        <v>135</v>
      </c>
      <c r="BI98" s="241" t="s">
        <v>451</v>
      </c>
      <c r="BJ98" s="13">
        <v>3</v>
      </c>
      <c r="BK98" s="101">
        <f t="shared" si="19"/>
        <v>61.75</v>
      </c>
      <c r="BL98" s="102">
        <f t="shared" si="20"/>
        <v>51.5</v>
      </c>
      <c r="BM98" s="1"/>
    </row>
    <row r="99" spans="47:65" x14ac:dyDescent="0.25">
      <c r="AU99" s="1"/>
      <c r="AV99" s="103">
        <v>97</v>
      </c>
      <c r="AW99" s="13">
        <v>7</v>
      </c>
      <c r="AX99" s="13" t="s">
        <v>227</v>
      </c>
      <c r="AY99" s="13">
        <v>131</v>
      </c>
      <c r="AZ99" s="13">
        <v>107</v>
      </c>
      <c r="BA99" s="13">
        <v>261</v>
      </c>
      <c r="BB99" s="13">
        <v>229</v>
      </c>
      <c r="BC99" s="13">
        <v>118</v>
      </c>
      <c r="BD99" s="13">
        <v>122</v>
      </c>
      <c r="BE99" s="13" t="s">
        <v>245</v>
      </c>
      <c r="BF99" s="13">
        <v>5</v>
      </c>
      <c r="BG99" s="13">
        <v>108</v>
      </c>
      <c r="BH99" s="13">
        <v>84</v>
      </c>
      <c r="BI99" s="350" t="s">
        <v>489</v>
      </c>
      <c r="BJ99" s="13">
        <v>0</v>
      </c>
      <c r="BK99" s="101">
        <f t="shared" ref="BK99:BK130" si="21">ROUND(BA99/(AW99-BJ99),2)</f>
        <v>37.29</v>
      </c>
      <c r="BL99" s="102">
        <f t="shared" ref="BL99:BL107" si="22">ROUND(BB99/(AW99-BJ99),2)</f>
        <v>32.71</v>
      </c>
      <c r="BM99" s="1"/>
    </row>
    <row r="100" spans="47:65" x14ac:dyDescent="0.25">
      <c r="AU100" s="1"/>
      <c r="AV100" s="103">
        <v>98</v>
      </c>
      <c r="AW100" s="13">
        <v>6</v>
      </c>
      <c r="AX100" s="13" t="s">
        <v>227</v>
      </c>
      <c r="AY100" s="13">
        <v>116</v>
      </c>
      <c r="AZ100" s="13">
        <v>122</v>
      </c>
      <c r="BA100" s="13">
        <v>286</v>
      </c>
      <c r="BB100" s="13">
        <v>245</v>
      </c>
      <c r="BC100" s="13">
        <v>160</v>
      </c>
      <c r="BD100" s="13">
        <v>123</v>
      </c>
      <c r="BE100" s="13" t="s">
        <v>254</v>
      </c>
      <c r="BF100" s="13">
        <v>2</v>
      </c>
      <c r="BG100" s="13">
        <v>194</v>
      </c>
      <c r="BH100" s="13">
        <v>157</v>
      </c>
      <c r="BI100" s="464" t="s">
        <v>582</v>
      </c>
      <c r="BJ100" s="13">
        <v>3</v>
      </c>
      <c r="BK100" s="101">
        <f t="shared" si="21"/>
        <v>95.33</v>
      </c>
      <c r="BL100" s="102">
        <f t="shared" si="22"/>
        <v>81.67</v>
      </c>
      <c r="BM100" s="1"/>
    </row>
    <row r="101" spans="47:65" x14ac:dyDescent="0.25">
      <c r="AU101" s="1"/>
      <c r="AV101" s="103">
        <v>99</v>
      </c>
      <c r="AW101" s="13">
        <v>2</v>
      </c>
      <c r="AX101" s="13" t="s">
        <v>227</v>
      </c>
      <c r="AY101" s="13">
        <v>73</v>
      </c>
      <c r="AZ101" s="13">
        <v>84</v>
      </c>
      <c r="BA101" s="13">
        <v>154</v>
      </c>
      <c r="BB101" s="13">
        <v>154</v>
      </c>
      <c r="BC101" s="13">
        <v>73</v>
      </c>
      <c r="BD101" s="13">
        <v>70</v>
      </c>
      <c r="BE101" s="13" t="s">
        <v>263</v>
      </c>
      <c r="BF101" s="13">
        <v>3</v>
      </c>
      <c r="BG101" s="13">
        <v>89</v>
      </c>
      <c r="BH101" s="13">
        <v>70</v>
      </c>
      <c r="BI101" s="334" t="s">
        <v>514</v>
      </c>
      <c r="BJ101" s="13">
        <v>0</v>
      </c>
      <c r="BK101" s="101">
        <f t="shared" si="21"/>
        <v>77</v>
      </c>
      <c r="BL101" s="102">
        <f t="shared" si="22"/>
        <v>77</v>
      </c>
      <c r="BM101" s="1"/>
    </row>
    <row r="102" spans="47:65" x14ac:dyDescent="0.25">
      <c r="AU102" s="1"/>
      <c r="AV102" s="103">
        <v>100</v>
      </c>
      <c r="AW102" s="13">
        <v>3</v>
      </c>
      <c r="AX102" s="13" t="s">
        <v>236</v>
      </c>
      <c r="AY102" s="13">
        <v>168</v>
      </c>
      <c r="AZ102" s="13">
        <v>153</v>
      </c>
      <c r="BA102" s="13">
        <v>338</v>
      </c>
      <c r="BB102" s="13">
        <v>287</v>
      </c>
      <c r="BC102" s="13">
        <v>161</v>
      </c>
      <c r="BD102" s="13">
        <v>134</v>
      </c>
      <c r="BE102" s="13" t="s">
        <v>245</v>
      </c>
      <c r="BF102" s="13">
        <v>4</v>
      </c>
      <c r="BG102" s="13">
        <v>178</v>
      </c>
      <c r="BH102" s="13">
        <v>141</v>
      </c>
      <c r="BI102" s="315" t="s">
        <v>428</v>
      </c>
      <c r="BJ102" s="13">
        <v>1</v>
      </c>
      <c r="BK102" s="101">
        <f t="shared" si="21"/>
        <v>169</v>
      </c>
      <c r="BL102" s="102">
        <f t="shared" si="22"/>
        <v>143.5</v>
      </c>
      <c r="BM102" s="1"/>
    </row>
    <row r="103" spans="47:65" x14ac:dyDescent="0.25">
      <c r="AU103" s="1"/>
      <c r="AV103" s="103">
        <v>101</v>
      </c>
      <c r="AW103" s="13">
        <v>4</v>
      </c>
      <c r="AX103" s="13" t="s">
        <v>236</v>
      </c>
      <c r="AY103" s="13">
        <v>104</v>
      </c>
      <c r="AZ103" s="13">
        <v>102</v>
      </c>
      <c r="BA103" s="13">
        <v>270</v>
      </c>
      <c r="BB103" s="13">
        <v>211</v>
      </c>
      <c r="BC103" s="13">
        <v>156</v>
      </c>
      <c r="BD103" s="13">
        <v>109</v>
      </c>
      <c r="BE103" s="13" t="s">
        <v>254</v>
      </c>
      <c r="BF103" s="13">
        <v>5</v>
      </c>
      <c r="BG103" s="13">
        <v>147</v>
      </c>
      <c r="BH103" s="13">
        <v>126</v>
      </c>
      <c r="BI103" s="283" t="s">
        <v>552</v>
      </c>
      <c r="BJ103" s="13">
        <v>1</v>
      </c>
      <c r="BK103" s="101">
        <f t="shared" si="21"/>
        <v>90</v>
      </c>
      <c r="BL103" s="102">
        <f t="shared" si="22"/>
        <v>70.33</v>
      </c>
      <c r="BM103" s="1"/>
    </row>
    <row r="104" spans="47:65" x14ac:dyDescent="0.25">
      <c r="AU104" s="1"/>
      <c r="AV104" s="103">
        <v>102</v>
      </c>
      <c r="AW104" s="13">
        <v>6</v>
      </c>
      <c r="AX104" s="13" t="s">
        <v>236</v>
      </c>
      <c r="AY104" s="13">
        <v>25</v>
      </c>
      <c r="AZ104" s="13">
        <v>45</v>
      </c>
      <c r="BA104" s="13">
        <v>53</v>
      </c>
      <c r="BB104" s="13">
        <v>74</v>
      </c>
      <c r="BC104" s="13">
        <v>25</v>
      </c>
      <c r="BD104" s="13">
        <v>29</v>
      </c>
      <c r="BE104" s="13" t="s">
        <v>263</v>
      </c>
      <c r="BF104" s="13">
        <v>4</v>
      </c>
      <c r="BG104" s="13">
        <v>24</v>
      </c>
      <c r="BH104" s="13">
        <v>28</v>
      </c>
      <c r="BI104" s="715" t="s">
        <v>582</v>
      </c>
      <c r="BJ104" s="13">
        <v>0</v>
      </c>
      <c r="BK104" s="101">
        <f t="shared" si="21"/>
        <v>8.83</v>
      </c>
      <c r="BL104" s="102">
        <f t="shared" si="22"/>
        <v>12.33</v>
      </c>
      <c r="BM104" s="1"/>
    </row>
    <row r="105" spans="47:65" x14ac:dyDescent="0.25">
      <c r="AU105" s="1"/>
      <c r="AV105" s="103">
        <v>103</v>
      </c>
      <c r="AW105" s="13">
        <v>5</v>
      </c>
      <c r="AX105" s="13" t="s">
        <v>245</v>
      </c>
      <c r="AY105" s="13">
        <v>85</v>
      </c>
      <c r="AZ105" s="13">
        <v>99</v>
      </c>
      <c r="BA105" s="13">
        <v>200</v>
      </c>
      <c r="BB105" s="13">
        <v>174</v>
      </c>
      <c r="BC105" s="13">
        <v>107</v>
      </c>
      <c r="BD105" s="13">
        <v>75</v>
      </c>
      <c r="BE105" s="13" t="s">
        <v>254</v>
      </c>
      <c r="BF105" s="13">
        <v>1</v>
      </c>
      <c r="BG105" s="13">
        <v>91</v>
      </c>
      <c r="BH105" s="13">
        <v>67</v>
      </c>
      <c r="BI105" s="580" t="s">
        <v>510</v>
      </c>
      <c r="BJ105" s="13">
        <v>0</v>
      </c>
      <c r="BK105" s="101">
        <f t="shared" si="21"/>
        <v>40</v>
      </c>
      <c r="BL105" s="102">
        <f t="shared" si="22"/>
        <v>34.799999999999997</v>
      </c>
      <c r="BM105" s="1"/>
    </row>
    <row r="106" spans="47:65" x14ac:dyDescent="0.25">
      <c r="AU106" s="1"/>
      <c r="AV106" s="103">
        <v>104</v>
      </c>
      <c r="AW106" s="13">
        <v>11</v>
      </c>
      <c r="AX106" s="13" t="s">
        <v>245</v>
      </c>
      <c r="AY106" s="13">
        <v>248</v>
      </c>
      <c r="AZ106" s="13">
        <v>213</v>
      </c>
      <c r="BA106" s="13">
        <v>490</v>
      </c>
      <c r="BB106" s="13">
        <v>407</v>
      </c>
      <c r="BC106" s="13">
        <v>216</v>
      </c>
      <c r="BD106" s="13">
        <v>194</v>
      </c>
      <c r="BE106" s="13" t="s">
        <v>263</v>
      </c>
      <c r="BF106" s="13">
        <v>1</v>
      </c>
      <c r="BG106" s="13">
        <v>160</v>
      </c>
      <c r="BH106" s="13">
        <v>123</v>
      </c>
      <c r="BI106" s="551" t="s">
        <v>433</v>
      </c>
      <c r="BJ106" s="13">
        <v>0</v>
      </c>
      <c r="BK106" s="101">
        <f t="shared" si="21"/>
        <v>44.55</v>
      </c>
      <c r="BL106" s="102">
        <f t="shared" si="22"/>
        <v>37</v>
      </c>
      <c r="BM106" s="1"/>
    </row>
    <row r="107" spans="47:65" x14ac:dyDescent="0.25">
      <c r="AU107" s="1"/>
      <c r="AV107" s="103">
        <v>105</v>
      </c>
      <c r="AW107" s="13">
        <v>4</v>
      </c>
      <c r="AX107" s="13" t="s">
        <v>254</v>
      </c>
      <c r="AY107" s="13">
        <v>36</v>
      </c>
      <c r="AZ107" s="13">
        <v>37</v>
      </c>
      <c r="BA107" s="13">
        <v>70</v>
      </c>
      <c r="BB107" s="13">
        <v>63</v>
      </c>
      <c r="BC107" s="13">
        <v>34</v>
      </c>
      <c r="BD107" s="13">
        <v>26</v>
      </c>
      <c r="BE107" s="13" t="s">
        <v>263</v>
      </c>
      <c r="BF107" s="13">
        <v>5</v>
      </c>
      <c r="BG107" s="13">
        <v>22</v>
      </c>
      <c r="BH107" s="13">
        <v>21</v>
      </c>
      <c r="BI107" s="258" t="s">
        <v>476</v>
      </c>
      <c r="BJ107" s="13">
        <v>1</v>
      </c>
      <c r="BK107" s="101">
        <f t="shared" si="21"/>
        <v>23.33</v>
      </c>
      <c r="BL107" s="102">
        <f t="shared" si="22"/>
        <v>21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X1:AA1"/>
    <mergeCell ref="AV1:AV2"/>
    <mergeCell ref="AQ1:AS1"/>
    <mergeCell ref="AW1:AW2"/>
    <mergeCell ref="AX1:AZ1"/>
    <mergeCell ref="BA1:BB1"/>
    <mergeCell ref="BD1:BE1"/>
    <mergeCell ref="BF1:BI1"/>
    <mergeCell ref="BJ1:BJ2"/>
    <mergeCell ref="BK1:BL1"/>
    <mergeCell ref="BN1:BR1"/>
    <mergeCell ref="BS1:BT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9">
    <tabColor rgb="FF66FF33"/>
  </sheetPr>
  <dimension ref="A1:DW108"/>
  <sheetViews>
    <sheetView topLeftCell="AC1" zoomScale="75" zoomScaleNormal="75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130" t="s">
        <v>272</v>
      </c>
      <c r="B2" s="101">
        <f t="shared" ref="B2:B16" si="0">(F2+0.05*G2+0.2*H2+0.5*I2-0.01*K2-S2+T2+1.5*U2+AB2)+(0.2*AG2+2*AH2-0.01*AI2+1.5*AJ2-0.1*AL2+AO2+3*AP2+AT2)</f>
        <v>408</v>
      </c>
      <c r="C2" s="12">
        <v>74</v>
      </c>
      <c r="D2" s="1"/>
      <c r="E2" s="12">
        <v>57</v>
      </c>
      <c r="F2" s="12">
        <v>14</v>
      </c>
      <c r="G2" s="12">
        <v>1789</v>
      </c>
      <c r="H2" s="12">
        <v>125</v>
      </c>
      <c r="I2" s="12">
        <v>71</v>
      </c>
      <c r="J2" s="12">
        <v>1737</v>
      </c>
      <c r="K2" s="12">
        <v>893</v>
      </c>
      <c r="L2" s="13">
        <f t="shared" ref="L2:L16" si="1">ROUND(G2*100/J2,2)</f>
        <v>102.99</v>
      </c>
      <c r="M2" s="12">
        <f t="shared" ref="M2:M16" si="2">ROUND(G2/(E2-F2),2)</f>
        <v>41.6</v>
      </c>
      <c r="N2" s="12">
        <f t="shared" ref="N2:N16" si="3">ROUND((4*H2+6*I2)*100/G2,2)</f>
        <v>51.76</v>
      </c>
      <c r="O2" s="12">
        <f t="shared" ref="O2:O16" si="4">ROUND(J2/(H2+I2),2)</f>
        <v>8.86</v>
      </c>
      <c r="P2" s="12">
        <f t="shared" ref="P2:P16" si="5">ROUND(K2*100/J2,2)</f>
        <v>51.41</v>
      </c>
      <c r="Q2" s="12">
        <v>13</v>
      </c>
      <c r="R2" s="12">
        <v>5</v>
      </c>
      <c r="S2" s="12">
        <v>0</v>
      </c>
      <c r="T2" s="12">
        <v>6</v>
      </c>
      <c r="U2" s="12">
        <v>4</v>
      </c>
      <c r="V2" s="12">
        <v>25</v>
      </c>
      <c r="W2" s="12">
        <v>61</v>
      </c>
      <c r="X2" s="12">
        <v>1</v>
      </c>
      <c r="Y2" s="12">
        <v>148</v>
      </c>
      <c r="Z2" s="12">
        <v>155</v>
      </c>
      <c r="AA2" s="228" t="s">
        <v>428</v>
      </c>
      <c r="AB2" s="12">
        <v>3</v>
      </c>
      <c r="AC2" s="1"/>
      <c r="AD2" s="12">
        <v>39</v>
      </c>
      <c r="AE2" s="12">
        <v>1914</v>
      </c>
      <c r="AF2" s="12">
        <f t="shared" ref="AF2:AF16" si="6">(QUOTIENT(AE2,6)+MOD(AE2,6)/10)</f>
        <v>319</v>
      </c>
      <c r="AG2" s="12">
        <v>912</v>
      </c>
      <c r="AH2" s="12">
        <v>4</v>
      </c>
      <c r="AI2" s="12">
        <v>2112</v>
      </c>
      <c r="AJ2" s="12">
        <v>43</v>
      </c>
      <c r="AK2" s="12">
        <f t="shared" ref="AK2:AK16" si="7">ROUND(AI2*6/AE2,2)</f>
        <v>6.62</v>
      </c>
      <c r="AL2" s="12">
        <v>88</v>
      </c>
      <c r="AM2" s="12">
        <f t="shared" ref="AM2:AM16" si="8">ROUND(AE2/AJ2,2)</f>
        <v>44.51</v>
      </c>
      <c r="AN2" s="12">
        <f t="shared" ref="AN2:AN16" si="9">ROUND(AI2/AJ2,2)</f>
        <v>49.12</v>
      </c>
      <c r="AO2" s="12">
        <v>6</v>
      </c>
      <c r="AP2" s="12">
        <v>1</v>
      </c>
      <c r="AQ2" s="12">
        <v>5</v>
      </c>
      <c r="AR2" s="12">
        <v>56</v>
      </c>
      <c r="AS2" s="756" t="s">
        <v>480</v>
      </c>
      <c r="AT2" s="12">
        <v>4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30" t="s">
        <v>281</v>
      </c>
      <c r="B3" s="101">
        <f t="shared" si="0"/>
        <v>413.01</v>
      </c>
      <c r="C3" s="13">
        <v>67</v>
      </c>
      <c r="D3" s="1"/>
      <c r="E3" s="13">
        <v>52</v>
      </c>
      <c r="F3" s="13">
        <v>13</v>
      </c>
      <c r="G3" s="13">
        <v>2295</v>
      </c>
      <c r="H3" s="13">
        <v>165</v>
      </c>
      <c r="I3" s="13">
        <v>86</v>
      </c>
      <c r="J3" s="13">
        <v>2193</v>
      </c>
      <c r="K3" s="13">
        <v>1114</v>
      </c>
      <c r="L3" s="13">
        <f t="shared" si="1"/>
        <v>104.65</v>
      </c>
      <c r="M3" s="13">
        <f t="shared" si="2"/>
        <v>58.85</v>
      </c>
      <c r="N3" s="13">
        <f t="shared" si="3"/>
        <v>51.24</v>
      </c>
      <c r="O3" s="13">
        <f t="shared" si="4"/>
        <v>8.74</v>
      </c>
      <c r="P3" s="13">
        <f t="shared" si="5"/>
        <v>50.8</v>
      </c>
      <c r="Q3" s="13">
        <v>12</v>
      </c>
      <c r="R3" s="13">
        <v>7</v>
      </c>
      <c r="S3" s="13">
        <v>0</v>
      </c>
      <c r="T3" s="13">
        <v>16</v>
      </c>
      <c r="U3" s="13">
        <v>4</v>
      </c>
      <c r="V3" s="13">
        <v>25</v>
      </c>
      <c r="W3" s="13">
        <v>77</v>
      </c>
      <c r="X3" s="13">
        <v>3</v>
      </c>
      <c r="Y3" s="13">
        <v>145</v>
      </c>
      <c r="Z3" s="13">
        <v>129</v>
      </c>
      <c r="AA3" s="283" t="s">
        <v>552</v>
      </c>
      <c r="AB3" s="13">
        <v>5</v>
      </c>
      <c r="AC3" s="1"/>
      <c r="AD3" s="13">
        <v>37</v>
      </c>
      <c r="AE3" s="13">
        <v>1746</v>
      </c>
      <c r="AF3" s="13">
        <f t="shared" si="6"/>
        <v>291</v>
      </c>
      <c r="AG3" s="13">
        <v>833</v>
      </c>
      <c r="AH3" s="13">
        <v>7</v>
      </c>
      <c r="AI3" s="13">
        <v>1880</v>
      </c>
      <c r="AJ3" s="13">
        <v>27</v>
      </c>
      <c r="AK3" s="13">
        <f t="shared" si="7"/>
        <v>6.46</v>
      </c>
      <c r="AL3" s="13">
        <v>119</v>
      </c>
      <c r="AM3" s="13">
        <f t="shared" si="8"/>
        <v>64.67</v>
      </c>
      <c r="AN3" s="13">
        <f t="shared" si="9"/>
        <v>69.63</v>
      </c>
      <c r="AO3" s="13">
        <v>1</v>
      </c>
      <c r="AP3" s="13">
        <v>0</v>
      </c>
      <c r="AQ3" s="13">
        <v>4</v>
      </c>
      <c r="AR3" s="13">
        <v>62</v>
      </c>
      <c r="AS3" s="288" t="s">
        <v>560</v>
      </c>
      <c r="AT3" s="13">
        <v>2</v>
      </c>
      <c r="AU3" s="1"/>
      <c r="AV3" s="100">
        <v>1</v>
      </c>
      <c r="AW3" s="101">
        <v>7</v>
      </c>
      <c r="AX3" s="101" t="s">
        <v>272</v>
      </c>
      <c r="AY3" s="101">
        <v>224</v>
      </c>
      <c r="AZ3" s="101">
        <v>212</v>
      </c>
      <c r="BA3" s="101">
        <v>505</v>
      </c>
      <c r="BB3" s="101">
        <v>471</v>
      </c>
      <c r="BC3" s="101">
        <v>262</v>
      </c>
      <c r="BD3" s="101">
        <v>259</v>
      </c>
      <c r="BE3" s="101" t="s">
        <v>281</v>
      </c>
      <c r="BF3" s="101">
        <v>3</v>
      </c>
      <c r="BG3" s="101">
        <v>183</v>
      </c>
      <c r="BH3" s="101">
        <v>168</v>
      </c>
      <c r="BI3" s="653" t="s">
        <v>415</v>
      </c>
      <c r="BJ3" s="101">
        <v>2</v>
      </c>
      <c r="BK3" s="101">
        <f t="shared" ref="BK3:BK34" si="10">ROUND(BA3/(AW3-BJ3),2)</f>
        <v>101</v>
      </c>
      <c r="BL3" s="102">
        <f t="shared" ref="BL3:BL34" si="11">ROUND(BB3/(AW3-BJ3),2)</f>
        <v>94.2</v>
      </c>
      <c r="BM3" s="1"/>
      <c r="BN3" s="12" t="s">
        <v>8274</v>
      </c>
      <c r="BO3" s="12">
        <v>100</v>
      </c>
      <c r="BP3" s="12">
        <v>0</v>
      </c>
      <c r="BQ3" s="12">
        <v>5394</v>
      </c>
      <c r="BR3" s="12">
        <v>4697</v>
      </c>
      <c r="BS3" s="12">
        <f t="shared" ref="BS3:BS12" si="12">ROUND(BQ3/(BO3-BP3),2)</f>
        <v>53.94</v>
      </c>
      <c r="BT3" s="12">
        <f t="shared" ref="BT3:BT12" si="13">ROUND(BR3/(BO3-BP3),2)</f>
        <v>46.97</v>
      </c>
      <c r="BU3" s="12">
        <v>97</v>
      </c>
      <c r="BV3" s="12">
        <v>256</v>
      </c>
      <c r="BW3" s="12">
        <v>240</v>
      </c>
      <c r="BX3" s="494" t="s">
        <v>471</v>
      </c>
      <c r="BY3" s="1"/>
      <c r="BZ3" s="6" t="s">
        <v>8242</v>
      </c>
      <c r="CA3" s="104"/>
      <c r="CB3" s="104">
        <f>SUM(CQ3:CQ29)</f>
        <v>32360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0</v>
      </c>
      <c r="CI3" s="12">
        <v>2</v>
      </c>
      <c r="CJ3" s="12">
        <v>0</v>
      </c>
      <c r="CK3" s="12">
        <v>2</v>
      </c>
      <c r="CL3" s="12">
        <v>2</v>
      </c>
      <c r="CM3" s="12">
        <f t="shared" ref="CM3:CM29" si="14">4*CH3-2*CI3+CJ3+1.5*(CK3+CL3)</f>
        <v>2</v>
      </c>
      <c r="CN3" s="12">
        <v>-0.61899999999999977</v>
      </c>
      <c r="CO3" s="12">
        <f t="shared" ref="CO3:CO29" si="15">CM3+CN3</f>
        <v>1.3810000000000002</v>
      </c>
      <c r="CP3" s="12">
        <f t="shared" ref="CP3:CP29" si="16">ROUND(CH3*100/CG3,2)</f>
        <v>0</v>
      </c>
      <c r="CQ3" s="105">
        <v>680</v>
      </c>
      <c r="CR3" s="12">
        <v>673</v>
      </c>
      <c r="CS3" s="12">
        <v>16</v>
      </c>
      <c r="CT3" s="12">
        <v>12</v>
      </c>
      <c r="CU3" s="12">
        <v>52</v>
      </c>
      <c r="CV3" s="12">
        <v>53</v>
      </c>
      <c r="CW3" s="12">
        <v>21</v>
      </c>
      <c r="CX3" s="12">
        <v>21</v>
      </c>
      <c r="CY3" s="12">
        <v>580</v>
      </c>
      <c r="CZ3" s="12">
        <v>600</v>
      </c>
      <c r="DA3" s="12">
        <v>344</v>
      </c>
      <c r="DB3" s="12">
        <v>340</v>
      </c>
      <c r="DC3" s="12">
        <v>336</v>
      </c>
      <c r="DD3" s="12">
        <v>333</v>
      </c>
      <c r="DE3" s="12">
        <v>30</v>
      </c>
      <c r="DF3" s="12">
        <v>11</v>
      </c>
      <c r="DG3" s="12">
        <v>29</v>
      </c>
      <c r="DH3" s="12">
        <v>12</v>
      </c>
      <c r="DI3" s="12">
        <v>22</v>
      </c>
      <c r="DJ3" s="12">
        <v>10</v>
      </c>
      <c r="DK3" s="12">
        <v>24</v>
      </c>
      <c r="DL3" s="12">
        <v>9</v>
      </c>
      <c r="DM3" s="12">
        <v>46</v>
      </c>
      <c r="DN3" s="12">
        <v>87</v>
      </c>
      <c r="DO3" s="12">
        <v>164</v>
      </c>
      <c r="DP3" s="12">
        <v>247</v>
      </c>
      <c r="DQ3" s="12">
        <v>34</v>
      </c>
      <c r="DR3" s="12">
        <v>73</v>
      </c>
      <c r="DS3" s="12">
        <v>178</v>
      </c>
      <c r="DT3" s="12">
        <v>264</v>
      </c>
      <c r="DU3" s="12">
        <v>107</v>
      </c>
      <c r="DV3" s="12">
        <v>143</v>
      </c>
      <c r="DW3" s="1"/>
    </row>
    <row r="4" spans="1:127" ht="19.5" customHeight="1" thickTop="1" thickBot="1" x14ac:dyDescent="0.3">
      <c r="A4" s="30" t="s">
        <v>290</v>
      </c>
      <c r="B4" s="101">
        <f t="shared" si="0"/>
        <v>429.69000000000005</v>
      </c>
      <c r="C4" s="13">
        <v>79</v>
      </c>
      <c r="D4" s="1"/>
      <c r="E4" s="13">
        <v>55</v>
      </c>
      <c r="F4" s="13">
        <v>15</v>
      </c>
      <c r="G4" s="13">
        <v>2323</v>
      </c>
      <c r="H4" s="13">
        <v>166</v>
      </c>
      <c r="I4" s="13">
        <v>94</v>
      </c>
      <c r="J4" s="13">
        <v>2157</v>
      </c>
      <c r="K4" s="13">
        <v>1106</v>
      </c>
      <c r="L4" s="13">
        <f t="shared" si="1"/>
        <v>107.7</v>
      </c>
      <c r="M4" s="13">
        <f t="shared" si="2"/>
        <v>58.08</v>
      </c>
      <c r="N4" s="13">
        <f t="shared" si="3"/>
        <v>52.86</v>
      </c>
      <c r="O4" s="13">
        <f t="shared" si="4"/>
        <v>8.3000000000000007</v>
      </c>
      <c r="P4" s="13">
        <f t="shared" si="5"/>
        <v>51.27</v>
      </c>
      <c r="Q4" s="13">
        <v>13</v>
      </c>
      <c r="R4" s="13">
        <v>9</v>
      </c>
      <c r="S4" s="13">
        <v>2</v>
      </c>
      <c r="T4" s="13">
        <v>16</v>
      </c>
      <c r="U4" s="13">
        <v>4</v>
      </c>
      <c r="V4" s="13">
        <v>24</v>
      </c>
      <c r="W4" s="13">
        <v>79</v>
      </c>
      <c r="X4" s="13">
        <v>3</v>
      </c>
      <c r="Y4" s="13">
        <v>149</v>
      </c>
      <c r="Z4" s="13">
        <v>160</v>
      </c>
      <c r="AA4" s="565" t="s">
        <v>463</v>
      </c>
      <c r="AB4" s="13">
        <v>1</v>
      </c>
      <c r="AC4" s="1"/>
      <c r="AD4" s="13">
        <v>41</v>
      </c>
      <c r="AE4" s="13">
        <v>1923</v>
      </c>
      <c r="AF4" s="13">
        <f t="shared" si="6"/>
        <v>320.3</v>
      </c>
      <c r="AG4" s="13">
        <v>951</v>
      </c>
      <c r="AH4" s="13">
        <v>0</v>
      </c>
      <c r="AI4" s="13">
        <v>2070</v>
      </c>
      <c r="AJ4" s="13">
        <v>31</v>
      </c>
      <c r="AK4" s="13">
        <f t="shared" si="7"/>
        <v>6.46</v>
      </c>
      <c r="AL4" s="13">
        <v>86</v>
      </c>
      <c r="AM4" s="13">
        <f t="shared" si="8"/>
        <v>62.03</v>
      </c>
      <c r="AN4" s="13">
        <f t="shared" si="9"/>
        <v>66.77</v>
      </c>
      <c r="AO4" s="13">
        <v>1</v>
      </c>
      <c r="AP4" s="13">
        <v>0</v>
      </c>
      <c r="AQ4" s="13">
        <v>3</v>
      </c>
      <c r="AR4" s="13">
        <v>53</v>
      </c>
      <c r="AS4" s="344" t="s">
        <v>510</v>
      </c>
      <c r="AT4" s="13">
        <v>0</v>
      </c>
      <c r="AU4" s="1"/>
      <c r="AV4" s="103">
        <v>2</v>
      </c>
      <c r="AW4" s="13">
        <v>6</v>
      </c>
      <c r="AX4" s="13" t="s">
        <v>272</v>
      </c>
      <c r="AY4" s="13">
        <v>70</v>
      </c>
      <c r="AZ4" s="13">
        <v>75</v>
      </c>
      <c r="BA4" s="13">
        <v>235</v>
      </c>
      <c r="BB4" s="13">
        <v>198</v>
      </c>
      <c r="BC4" s="13">
        <v>143</v>
      </c>
      <c r="BD4" s="13">
        <v>123</v>
      </c>
      <c r="BE4" s="13" t="s">
        <v>290</v>
      </c>
      <c r="BF4" s="13">
        <v>6</v>
      </c>
      <c r="BG4" s="13">
        <v>87</v>
      </c>
      <c r="BH4" s="13">
        <v>46</v>
      </c>
      <c r="BI4" s="264" t="s">
        <v>489</v>
      </c>
      <c r="BJ4" s="13">
        <v>1</v>
      </c>
      <c r="BK4" s="101">
        <f t="shared" si="10"/>
        <v>47</v>
      </c>
      <c r="BL4" s="102">
        <f t="shared" si="11"/>
        <v>39.6</v>
      </c>
      <c r="BM4" s="1"/>
      <c r="BN4" s="13" t="s">
        <v>8276</v>
      </c>
      <c r="BO4" s="13">
        <v>100</v>
      </c>
      <c r="BP4" s="13">
        <v>1</v>
      </c>
      <c r="BQ4" s="13">
        <v>4107</v>
      </c>
      <c r="BR4" s="13">
        <v>3689</v>
      </c>
      <c r="BS4" s="13">
        <f t="shared" si="12"/>
        <v>41.48</v>
      </c>
      <c r="BT4" s="13">
        <f t="shared" si="13"/>
        <v>37.26</v>
      </c>
      <c r="BU4" s="13">
        <v>15</v>
      </c>
      <c r="BV4" s="13">
        <v>250</v>
      </c>
      <c r="BW4" s="13">
        <v>254</v>
      </c>
      <c r="BX4" s="565" t="s">
        <v>463</v>
      </c>
      <c r="BY4" s="1"/>
      <c r="BZ4" s="6" t="s">
        <v>8252</v>
      </c>
      <c r="CA4" s="359" t="s">
        <v>480</v>
      </c>
      <c r="CB4" s="104">
        <v>406</v>
      </c>
      <c r="CC4" s="7" t="s">
        <v>8184</v>
      </c>
      <c r="CD4" s="1"/>
      <c r="CE4" s="15" t="s">
        <v>8277</v>
      </c>
      <c r="CF4" s="16" t="s">
        <v>471</v>
      </c>
      <c r="CG4" s="13">
        <v>8</v>
      </c>
      <c r="CH4" s="13">
        <v>7</v>
      </c>
      <c r="CI4" s="13">
        <v>1</v>
      </c>
      <c r="CJ4" s="13">
        <v>0</v>
      </c>
      <c r="CK4" s="13">
        <v>4</v>
      </c>
      <c r="CL4" s="13">
        <v>3</v>
      </c>
      <c r="CM4" s="13">
        <f t="shared" si="14"/>
        <v>36.5</v>
      </c>
      <c r="CN4" s="13">
        <v>1.772999999999999</v>
      </c>
      <c r="CO4" s="13">
        <f t="shared" si="15"/>
        <v>38.272999999999996</v>
      </c>
      <c r="CP4" s="13">
        <f t="shared" si="16"/>
        <v>87.5</v>
      </c>
      <c r="CQ4" s="13">
        <v>2616</v>
      </c>
      <c r="CR4" s="13">
        <v>2689</v>
      </c>
      <c r="CS4" s="13">
        <v>43</v>
      </c>
      <c r="CT4" s="13">
        <v>47</v>
      </c>
      <c r="CU4" s="13">
        <v>183</v>
      </c>
      <c r="CV4" s="13">
        <v>188</v>
      </c>
      <c r="CW4" s="13">
        <v>86</v>
      </c>
      <c r="CX4" s="13">
        <v>95</v>
      </c>
      <c r="CY4" s="13">
        <v>2354</v>
      </c>
      <c r="CZ4" s="13">
        <v>2335</v>
      </c>
      <c r="DA4" s="13">
        <v>346</v>
      </c>
      <c r="DB4" s="13">
        <v>371</v>
      </c>
      <c r="DC4" s="13">
        <v>299</v>
      </c>
      <c r="DD4" s="13">
        <v>311</v>
      </c>
      <c r="DE4" s="13">
        <v>29</v>
      </c>
      <c r="DF4" s="13">
        <v>15</v>
      </c>
      <c r="DG4" s="13">
        <v>35</v>
      </c>
      <c r="DH4" s="13">
        <v>15</v>
      </c>
      <c r="DI4" s="13">
        <v>18</v>
      </c>
      <c r="DJ4" s="13">
        <v>6</v>
      </c>
      <c r="DK4" s="13">
        <v>19</v>
      </c>
      <c r="DL4" s="13">
        <v>9</v>
      </c>
      <c r="DM4" s="13">
        <v>32</v>
      </c>
      <c r="DN4" s="13">
        <v>65</v>
      </c>
      <c r="DO4" s="13">
        <v>150</v>
      </c>
      <c r="DP4" s="13">
        <v>234</v>
      </c>
      <c r="DQ4" s="13">
        <v>26</v>
      </c>
      <c r="DR4" s="13">
        <v>61</v>
      </c>
      <c r="DS4" s="13">
        <v>151</v>
      </c>
      <c r="DT4" s="13">
        <v>238</v>
      </c>
      <c r="DU4" s="13">
        <v>256</v>
      </c>
      <c r="DV4" s="106">
        <v>203</v>
      </c>
      <c r="DW4" s="1"/>
    </row>
    <row r="5" spans="1:127" ht="19.5" customHeight="1" thickTop="1" thickBot="1" x14ac:dyDescent="0.3">
      <c r="A5" s="30" t="s">
        <v>299</v>
      </c>
      <c r="B5" s="101">
        <f t="shared" si="0"/>
        <v>472.70000000000005</v>
      </c>
      <c r="C5" s="13">
        <v>75</v>
      </c>
      <c r="D5" s="1"/>
      <c r="E5" s="13">
        <v>58</v>
      </c>
      <c r="F5" s="13">
        <v>16</v>
      </c>
      <c r="G5" s="13">
        <v>2588</v>
      </c>
      <c r="H5" s="13">
        <v>202</v>
      </c>
      <c r="I5" s="13">
        <v>85</v>
      </c>
      <c r="J5" s="13">
        <v>2414</v>
      </c>
      <c r="K5" s="13">
        <v>1171</v>
      </c>
      <c r="L5" s="13">
        <f t="shared" si="1"/>
        <v>107.21</v>
      </c>
      <c r="M5" s="13">
        <f t="shared" si="2"/>
        <v>61.62</v>
      </c>
      <c r="N5" s="13">
        <f t="shared" si="3"/>
        <v>50.93</v>
      </c>
      <c r="O5" s="13">
        <f t="shared" si="4"/>
        <v>8.41</v>
      </c>
      <c r="P5" s="13">
        <f t="shared" si="5"/>
        <v>48.51</v>
      </c>
      <c r="Q5" s="13">
        <v>14</v>
      </c>
      <c r="R5" s="13">
        <v>7</v>
      </c>
      <c r="S5" s="13">
        <v>0</v>
      </c>
      <c r="T5" s="13">
        <v>18</v>
      </c>
      <c r="U5" s="13">
        <v>4</v>
      </c>
      <c r="V5" s="13">
        <v>30</v>
      </c>
      <c r="W5" s="13">
        <v>67</v>
      </c>
      <c r="X5" s="13">
        <v>3</v>
      </c>
      <c r="Y5" s="13">
        <v>142</v>
      </c>
      <c r="Z5" s="13">
        <v>120</v>
      </c>
      <c r="AA5" s="593" t="s">
        <v>529</v>
      </c>
      <c r="AB5" s="13">
        <v>4</v>
      </c>
      <c r="AC5" s="1"/>
      <c r="AD5" s="13">
        <v>35</v>
      </c>
      <c r="AE5" s="13">
        <v>1649</v>
      </c>
      <c r="AF5" s="13">
        <f t="shared" si="6"/>
        <v>274.5</v>
      </c>
      <c r="AG5" s="13">
        <v>852</v>
      </c>
      <c r="AH5" s="13">
        <v>3</v>
      </c>
      <c r="AI5" s="13">
        <v>1759</v>
      </c>
      <c r="AJ5" s="13">
        <v>43</v>
      </c>
      <c r="AK5" s="13">
        <f t="shared" si="7"/>
        <v>6.4</v>
      </c>
      <c r="AL5" s="13">
        <v>82</v>
      </c>
      <c r="AM5" s="13">
        <f t="shared" si="8"/>
        <v>38.35</v>
      </c>
      <c r="AN5" s="13">
        <f t="shared" si="9"/>
        <v>40.909999999999997</v>
      </c>
      <c r="AO5" s="13">
        <v>4</v>
      </c>
      <c r="AP5" s="13">
        <v>1</v>
      </c>
      <c r="AQ5" s="13">
        <v>5</v>
      </c>
      <c r="AR5" s="13">
        <v>41</v>
      </c>
      <c r="AS5" s="572" t="s">
        <v>560</v>
      </c>
      <c r="AT5" s="13">
        <v>6</v>
      </c>
      <c r="AU5" s="1"/>
      <c r="AV5" s="103">
        <v>3</v>
      </c>
      <c r="AW5" s="13">
        <v>10</v>
      </c>
      <c r="AX5" s="13" t="s">
        <v>272</v>
      </c>
      <c r="AY5" s="13">
        <v>218</v>
      </c>
      <c r="AZ5" s="13">
        <v>179</v>
      </c>
      <c r="BA5" s="13">
        <v>432</v>
      </c>
      <c r="BB5" s="13">
        <v>335</v>
      </c>
      <c r="BC5" s="13">
        <v>197</v>
      </c>
      <c r="BD5" s="13">
        <v>156</v>
      </c>
      <c r="BE5" s="13" t="s">
        <v>299</v>
      </c>
      <c r="BF5" s="13">
        <v>1</v>
      </c>
      <c r="BG5" s="13">
        <v>106</v>
      </c>
      <c r="BH5" s="13">
        <v>82</v>
      </c>
      <c r="BI5" s="240" t="s">
        <v>446</v>
      </c>
      <c r="BJ5" s="13">
        <v>1</v>
      </c>
      <c r="BK5" s="101">
        <f t="shared" si="10"/>
        <v>48</v>
      </c>
      <c r="BL5" s="102">
        <f t="shared" si="11"/>
        <v>37.22</v>
      </c>
      <c r="BM5" s="1"/>
      <c r="BN5" s="13" t="s">
        <v>8278</v>
      </c>
      <c r="BO5" s="13">
        <v>99</v>
      </c>
      <c r="BP5" s="13">
        <v>4</v>
      </c>
      <c r="BQ5" s="13">
        <v>6055</v>
      </c>
      <c r="BR5" s="13">
        <v>5560</v>
      </c>
      <c r="BS5" s="13">
        <f t="shared" si="12"/>
        <v>63.74</v>
      </c>
      <c r="BT5" s="13">
        <f t="shared" si="13"/>
        <v>58.53</v>
      </c>
      <c r="BU5" s="13">
        <v>72</v>
      </c>
      <c r="BV5" s="13">
        <v>321</v>
      </c>
      <c r="BW5" s="13">
        <v>246</v>
      </c>
      <c r="BX5" s="707" t="s">
        <v>494</v>
      </c>
      <c r="BY5" s="1"/>
      <c r="BZ5" s="6" t="s">
        <v>8254</v>
      </c>
      <c r="CA5" s="750" t="s">
        <v>459</v>
      </c>
      <c r="CB5" s="104">
        <v>196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0</v>
      </c>
      <c r="CI5" s="13">
        <v>2</v>
      </c>
      <c r="CJ5" s="13">
        <v>0</v>
      </c>
      <c r="CK5" s="13">
        <v>1</v>
      </c>
      <c r="CL5" s="13">
        <v>2</v>
      </c>
      <c r="CM5" s="13">
        <f t="shared" si="14"/>
        <v>0.5</v>
      </c>
      <c r="CN5" s="13">
        <v>-0.48800000000000038</v>
      </c>
      <c r="CO5" s="13">
        <f t="shared" si="15"/>
        <v>1.1999999999999622E-2</v>
      </c>
      <c r="CP5" s="13">
        <f t="shared" si="16"/>
        <v>0</v>
      </c>
      <c r="CQ5" s="13">
        <v>684</v>
      </c>
      <c r="CR5" s="13">
        <v>676</v>
      </c>
      <c r="CS5" s="13">
        <v>11</v>
      </c>
      <c r="CT5" s="13">
        <v>9</v>
      </c>
      <c r="CU5" s="13">
        <v>55</v>
      </c>
      <c r="CV5" s="13">
        <v>52</v>
      </c>
      <c r="CW5" s="13">
        <v>23</v>
      </c>
      <c r="CX5" s="13">
        <v>23</v>
      </c>
      <c r="CY5" s="13">
        <v>586</v>
      </c>
      <c r="CZ5" s="13">
        <v>600</v>
      </c>
      <c r="DA5" s="13">
        <v>349</v>
      </c>
      <c r="DB5" s="13">
        <v>344</v>
      </c>
      <c r="DC5" s="13">
        <v>335</v>
      </c>
      <c r="DD5" s="13">
        <v>0</v>
      </c>
      <c r="DE5" s="13">
        <v>28</v>
      </c>
      <c r="DF5" s="13">
        <v>12</v>
      </c>
      <c r="DG5" s="13">
        <v>30</v>
      </c>
      <c r="DH5" s="13">
        <v>12</v>
      </c>
      <c r="DI5" s="13">
        <v>27</v>
      </c>
      <c r="DJ5" s="13">
        <v>11</v>
      </c>
      <c r="DK5" s="13">
        <v>0</v>
      </c>
      <c r="DL5" s="13">
        <v>0</v>
      </c>
      <c r="DM5" s="13">
        <v>38</v>
      </c>
      <c r="DN5" s="13">
        <v>80</v>
      </c>
      <c r="DO5" s="13">
        <v>165</v>
      </c>
      <c r="DP5" s="13">
        <v>247</v>
      </c>
      <c r="DQ5" s="13">
        <v>34</v>
      </c>
      <c r="DR5" s="13">
        <v>89</v>
      </c>
      <c r="DS5" s="13">
        <v>180</v>
      </c>
      <c r="DT5" s="13">
        <v>264</v>
      </c>
      <c r="DU5" s="13">
        <v>146</v>
      </c>
      <c r="DV5" s="106">
        <v>214</v>
      </c>
      <c r="DW5" s="1"/>
    </row>
    <row r="6" spans="1:127" ht="19.5" customHeight="1" thickTop="1" thickBot="1" x14ac:dyDescent="0.3">
      <c r="A6" s="30" t="s">
        <v>308</v>
      </c>
      <c r="B6" s="101">
        <f t="shared" si="0"/>
        <v>432.53999999999996</v>
      </c>
      <c r="C6" s="13">
        <v>75</v>
      </c>
      <c r="D6" s="1"/>
      <c r="E6" s="13">
        <v>54</v>
      </c>
      <c r="F6" s="13">
        <v>12</v>
      </c>
      <c r="G6" s="13">
        <v>1975</v>
      </c>
      <c r="H6" s="13">
        <v>136</v>
      </c>
      <c r="I6" s="13">
        <v>70</v>
      </c>
      <c r="J6" s="13">
        <v>1884</v>
      </c>
      <c r="K6" s="13">
        <v>944</v>
      </c>
      <c r="L6" s="13">
        <f t="shared" si="1"/>
        <v>104.83</v>
      </c>
      <c r="M6" s="13">
        <f t="shared" si="2"/>
        <v>47.02</v>
      </c>
      <c r="N6" s="13">
        <f t="shared" si="3"/>
        <v>48.81</v>
      </c>
      <c r="O6" s="13">
        <f t="shared" si="4"/>
        <v>9.15</v>
      </c>
      <c r="P6" s="13">
        <f t="shared" si="5"/>
        <v>50.11</v>
      </c>
      <c r="Q6" s="13">
        <v>10</v>
      </c>
      <c r="R6" s="13">
        <v>6</v>
      </c>
      <c r="S6" s="13">
        <v>1</v>
      </c>
      <c r="T6" s="13">
        <v>14</v>
      </c>
      <c r="U6" s="13">
        <v>4</v>
      </c>
      <c r="V6" s="13">
        <v>31</v>
      </c>
      <c r="W6" s="13">
        <v>85</v>
      </c>
      <c r="X6" s="13">
        <v>4</v>
      </c>
      <c r="Y6" s="13">
        <v>136</v>
      </c>
      <c r="Z6" s="13">
        <v>126</v>
      </c>
      <c r="AA6" s="435" t="s">
        <v>502</v>
      </c>
      <c r="AB6" s="13">
        <v>4</v>
      </c>
      <c r="AC6" s="1"/>
      <c r="AD6" s="13">
        <v>40</v>
      </c>
      <c r="AE6" s="13">
        <v>2019</v>
      </c>
      <c r="AF6" s="13">
        <f t="shared" si="6"/>
        <v>336.3</v>
      </c>
      <c r="AG6" s="13">
        <v>998</v>
      </c>
      <c r="AH6" s="13">
        <v>8</v>
      </c>
      <c r="AI6" s="13">
        <v>2227</v>
      </c>
      <c r="AJ6" s="13">
        <v>38</v>
      </c>
      <c r="AK6" s="13">
        <f t="shared" si="7"/>
        <v>6.62</v>
      </c>
      <c r="AL6" s="13">
        <v>113</v>
      </c>
      <c r="AM6" s="13">
        <f t="shared" si="8"/>
        <v>53.13</v>
      </c>
      <c r="AN6" s="13">
        <f t="shared" si="9"/>
        <v>58.61</v>
      </c>
      <c r="AO6" s="13">
        <v>4</v>
      </c>
      <c r="AP6" s="13">
        <v>0</v>
      </c>
      <c r="AQ6" s="13">
        <v>4</v>
      </c>
      <c r="AR6" s="13">
        <v>73</v>
      </c>
      <c r="AS6" s="725" t="s">
        <v>459</v>
      </c>
      <c r="AT6" s="13">
        <v>3</v>
      </c>
      <c r="AU6" s="1"/>
      <c r="AV6" s="103">
        <v>4</v>
      </c>
      <c r="AW6" s="13">
        <v>5</v>
      </c>
      <c r="AX6" s="13" t="s">
        <v>272</v>
      </c>
      <c r="AY6" s="13">
        <v>93</v>
      </c>
      <c r="AZ6" s="13">
        <v>84</v>
      </c>
      <c r="BA6" s="13">
        <v>200</v>
      </c>
      <c r="BB6" s="13">
        <v>174</v>
      </c>
      <c r="BC6" s="13">
        <v>95</v>
      </c>
      <c r="BD6" s="13">
        <v>90</v>
      </c>
      <c r="BE6" s="13" t="s">
        <v>308</v>
      </c>
      <c r="BF6" s="13">
        <v>1</v>
      </c>
      <c r="BG6" s="13">
        <v>121</v>
      </c>
      <c r="BH6" s="13">
        <v>91</v>
      </c>
      <c r="BI6" s="223" t="s">
        <v>419</v>
      </c>
      <c r="BJ6" s="13">
        <v>0</v>
      </c>
      <c r="BK6" s="101">
        <f t="shared" si="10"/>
        <v>40</v>
      </c>
      <c r="BL6" s="102">
        <f t="shared" si="11"/>
        <v>34.799999999999997</v>
      </c>
      <c r="BM6" s="1"/>
      <c r="BN6" s="13" t="s">
        <v>8280</v>
      </c>
      <c r="BO6" s="13">
        <v>95</v>
      </c>
      <c r="BP6" s="13">
        <v>7</v>
      </c>
      <c r="BQ6" s="13">
        <v>4731</v>
      </c>
      <c r="BR6" s="13">
        <v>4315</v>
      </c>
      <c r="BS6" s="13">
        <f t="shared" si="12"/>
        <v>53.76</v>
      </c>
      <c r="BT6" s="13">
        <f t="shared" si="13"/>
        <v>49.03</v>
      </c>
      <c r="BU6" s="13">
        <v>102</v>
      </c>
      <c r="BV6" s="13">
        <v>231</v>
      </c>
      <c r="BW6" s="13">
        <v>179</v>
      </c>
      <c r="BX6" s="469" t="s">
        <v>494</v>
      </c>
      <c r="BY6" s="1"/>
      <c r="BZ6" s="6" t="s">
        <v>8272</v>
      </c>
      <c r="CA6" s="737" t="s">
        <v>494</v>
      </c>
      <c r="CB6" s="104">
        <v>321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1</v>
      </c>
      <c r="CI6" s="13">
        <v>1</v>
      </c>
      <c r="CJ6" s="13">
        <v>0</v>
      </c>
      <c r="CK6" s="13">
        <v>1</v>
      </c>
      <c r="CL6" s="13">
        <v>1</v>
      </c>
      <c r="CM6" s="13">
        <f t="shared" si="14"/>
        <v>5</v>
      </c>
      <c r="CN6" s="13">
        <v>-8.8817841970012523E-16</v>
      </c>
      <c r="CO6" s="13">
        <f t="shared" si="15"/>
        <v>4.9999999999999991</v>
      </c>
      <c r="CP6" s="13">
        <f t="shared" si="16"/>
        <v>50</v>
      </c>
      <c r="CQ6" s="13">
        <v>691</v>
      </c>
      <c r="CR6" s="13">
        <v>646</v>
      </c>
      <c r="CS6" s="13">
        <v>10</v>
      </c>
      <c r="CT6" s="13">
        <v>7</v>
      </c>
      <c r="CU6" s="13">
        <v>34</v>
      </c>
      <c r="CV6" s="13">
        <v>55</v>
      </c>
      <c r="CW6" s="13">
        <v>32</v>
      </c>
      <c r="CX6" s="13">
        <v>20</v>
      </c>
      <c r="CY6" s="13">
        <v>600</v>
      </c>
      <c r="CZ6" s="13">
        <v>563</v>
      </c>
      <c r="DA6" s="13">
        <v>372</v>
      </c>
      <c r="DB6" s="13">
        <v>326</v>
      </c>
      <c r="DC6" s="13">
        <v>319</v>
      </c>
      <c r="DD6" s="13">
        <v>0</v>
      </c>
      <c r="DE6" s="13">
        <v>20</v>
      </c>
      <c r="DF6" s="13">
        <v>18</v>
      </c>
      <c r="DG6" s="13">
        <v>28</v>
      </c>
      <c r="DH6" s="13">
        <v>12</v>
      </c>
      <c r="DI6" s="13">
        <v>14</v>
      </c>
      <c r="DJ6" s="13">
        <v>14</v>
      </c>
      <c r="DK6" s="13">
        <v>0</v>
      </c>
      <c r="DL6" s="13">
        <v>0</v>
      </c>
      <c r="DM6" s="13">
        <v>34</v>
      </c>
      <c r="DN6" s="13">
        <v>59</v>
      </c>
      <c r="DO6" s="13">
        <v>163</v>
      </c>
      <c r="DP6" s="13">
        <v>248</v>
      </c>
      <c r="DQ6" s="13">
        <v>33</v>
      </c>
      <c r="DR6" s="13">
        <v>81</v>
      </c>
      <c r="DS6" s="13">
        <v>156</v>
      </c>
      <c r="DT6" s="13">
        <v>242</v>
      </c>
      <c r="DU6" s="13">
        <v>176</v>
      </c>
      <c r="DV6" s="106">
        <v>183</v>
      </c>
      <c r="DW6" s="1"/>
    </row>
    <row r="7" spans="1:127" ht="19.5" customHeight="1" thickTop="1" thickBot="1" x14ac:dyDescent="0.3">
      <c r="A7" s="30" t="s">
        <v>317</v>
      </c>
      <c r="B7" s="101">
        <f t="shared" si="0"/>
        <v>327.74</v>
      </c>
      <c r="C7" s="13">
        <v>65</v>
      </c>
      <c r="D7" s="1"/>
      <c r="E7" s="13">
        <v>44</v>
      </c>
      <c r="F7" s="13">
        <v>11</v>
      </c>
      <c r="G7" s="13">
        <v>1460</v>
      </c>
      <c r="H7" s="13">
        <v>109</v>
      </c>
      <c r="I7" s="13">
        <v>52</v>
      </c>
      <c r="J7" s="13">
        <v>1435</v>
      </c>
      <c r="K7" s="13">
        <v>750</v>
      </c>
      <c r="L7" s="13">
        <f t="shared" si="1"/>
        <v>101.74</v>
      </c>
      <c r="M7" s="13">
        <f t="shared" si="2"/>
        <v>44.24</v>
      </c>
      <c r="N7" s="13">
        <f t="shared" si="3"/>
        <v>51.23</v>
      </c>
      <c r="O7" s="13">
        <f t="shared" si="4"/>
        <v>8.91</v>
      </c>
      <c r="P7" s="13">
        <f t="shared" si="5"/>
        <v>52.26</v>
      </c>
      <c r="Q7" s="13">
        <v>15</v>
      </c>
      <c r="R7" s="13">
        <v>5</v>
      </c>
      <c r="S7" s="13">
        <v>1</v>
      </c>
      <c r="T7" s="13">
        <v>6</v>
      </c>
      <c r="U7" s="13">
        <v>4</v>
      </c>
      <c r="V7" s="13">
        <v>26</v>
      </c>
      <c r="W7" s="13">
        <v>75</v>
      </c>
      <c r="X7" s="13">
        <v>3</v>
      </c>
      <c r="Y7" s="13">
        <v>135</v>
      </c>
      <c r="Z7" s="13">
        <v>132</v>
      </c>
      <c r="AA7" s="326" t="s">
        <v>480</v>
      </c>
      <c r="AB7" s="13">
        <v>3</v>
      </c>
      <c r="AC7" s="1"/>
      <c r="AD7" s="13">
        <v>32</v>
      </c>
      <c r="AE7" s="13">
        <v>1557</v>
      </c>
      <c r="AF7" s="13">
        <f t="shared" si="6"/>
        <v>259.3</v>
      </c>
      <c r="AG7" s="13">
        <v>742</v>
      </c>
      <c r="AH7" s="13">
        <v>3</v>
      </c>
      <c r="AI7" s="13">
        <v>1816</v>
      </c>
      <c r="AJ7" s="13">
        <v>36</v>
      </c>
      <c r="AK7" s="13">
        <f t="shared" si="7"/>
        <v>7</v>
      </c>
      <c r="AL7" s="13">
        <v>88</v>
      </c>
      <c r="AM7" s="13">
        <f t="shared" si="8"/>
        <v>43.25</v>
      </c>
      <c r="AN7" s="13">
        <f t="shared" si="9"/>
        <v>50.44</v>
      </c>
      <c r="AO7" s="13">
        <v>3</v>
      </c>
      <c r="AP7" s="13">
        <v>0</v>
      </c>
      <c r="AQ7" s="13">
        <v>4</v>
      </c>
      <c r="AR7" s="13">
        <v>61</v>
      </c>
      <c r="AS7" s="461" t="s">
        <v>433</v>
      </c>
      <c r="AT7" s="13">
        <v>5</v>
      </c>
      <c r="AU7" s="1"/>
      <c r="AV7" s="103">
        <v>5</v>
      </c>
      <c r="AW7" s="13">
        <v>6</v>
      </c>
      <c r="AX7" s="13" t="s">
        <v>272</v>
      </c>
      <c r="AY7" s="13">
        <v>46</v>
      </c>
      <c r="AZ7" s="13">
        <v>65</v>
      </c>
      <c r="BA7" s="13">
        <v>87</v>
      </c>
      <c r="BB7" s="13">
        <v>110</v>
      </c>
      <c r="BC7" s="13">
        <v>35</v>
      </c>
      <c r="BD7" s="13">
        <v>45</v>
      </c>
      <c r="BE7" s="13" t="s">
        <v>317</v>
      </c>
      <c r="BF7" s="13">
        <v>2</v>
      </c>
      <c r="BG7" s="13">
        <v>37</v>
      </c>
      <c r="BH7" s="13">
        <v>39</v>
      </c>
      <c r="BI7" s="229" t="s">
        <v>428</v>
      </c>
      <c r="BJ7" s="13">
        <v>1</v>
      </c>
      <c r="BK7" s="101">
        <f t="shared" si="10"/>
        <v>17.399999999999999</v>
      </c>
      <c r="BL7" s="102">
        <f t="shared" si="11"/>
        <v>22</v>
      </c>
      <c r="BM7" s="1"/>
      <c r="BN7" s="13" t="s">
        <v>8282</v>
      </c>
      <c r="BO7" s="13">
        <v>88</v>
      </c>
      <c r="BP7" s="13">
        <v>11</v>
      </c>
      <c r="BQ7" s="13">
        <v>3751</v>
      </c>
      <c r="BR7" s="13">
        <v>3373</v>
      </c>
      <c r="BS7" s="13">
        <f t="shared" si="12"/>
        <v>48.71</v>
      </c>
      <c r="BT7" s="13">
        <f t="shared" si="13"/>
        <v>43.81</v>
      </c>
      <c r="BU7" s="13">
        <v>18</v>
      </c>
      <c r="BV7" s="13">
        <v>171</v>
      </c>
      <c r="BW7" s="13">
        <v>151</v>
      </c>
      <c r="BX7" s="707" t="s">
        <v>494</v>
      </c>
      <c r="BY7" s="1"/>
      <c r="BZ7" s="6" t="s">
        <v>8244</v>
      </c>
      <c r="CA7" s="104"/>
      <c r="CB7" s="104">
        <f>SUM(CS3:CS29)</f>
        <v>604</v>
      </c>
      <c r="CC7" s="7" t="s">
        <v>8283</v>
      </c>
      <c r="CD7" s="1"/>
      <c r="CE7" s="21" t="s">
        <v>8284</v>
      </c>
      <c r="CF7" s="22" t="s">
        <v>428</v>
      </c>
      <c r="CG7" s="13">
        <v>6</v>
      </c>
      <c r="CH7" s="13">
        <v>3</v>
      </c>
      <c r="CI7" s="13">
        <v>3</v>
      </c>
      <c r="CJ7" s="13">
        <v>0</v>
      </c>
      <c r="CK7" s="13">
        <v>5</v>
      </c>
      <c r="CL7" s="13">
        <v>4</v>
      </c>
      <c r="CM7" s="13">
        <f t="shared" si="14"/>
        <v>19.5</v>
      </c>
      <c r="CN7" s="13">
        <v>-0.74600000000000044</v>
      </c>
      <c r="CO7" s="13">
        <f t="shared" si="15"/>
        <v>18.753999999999998</v>
      </c>
      <c r="CP7" s="13">
        <f t="shared" si="16"/>
        <v>50</v>
      </c>
      <c r="CQ7" s="13">
        <v>1937</v>
      </c>
      <c r="CR7" s="13">
        <v>1961</v>
      </c>
      <c r="CS7" s="13">
        <v>41</v>
      </c>
      <c r="CT7" s="13">
        <v>32</v>
      </c>
      <c r="CU7" s="13">
        <v>142</v>
      </c>
      <c r="CV7" s="13">
        <v>135</v>
      </c>
      <c r="CW7" s="13">
        <v>72</v>
      </c>
      <c r="CX7" s="13">
        <v>71</v>
      </c>
      <c r="CY7" s="13">
        <v>1735</v>
      </c>
      <c r="CZ7" s="13">
        <v>1798</v>
      </c>
      <c r="DA7" s="13">
        <v>365</v>
      </c>
      <c r="DB7" s="13">
        <v>366</v>
      </c>
      <c r="DC7" s="13">
        <v>295</v>
      </c>
      <c r="DD7" s="13">
        <v>309</v>
      </c>
      <c r="DE7" s="13">
        <v>29</v>
      </c>
      <c r="DF7" s="13">
        <v>17</v>
      </c>
      <c r="DG7" s="13">
        <v>32</v>
      </c>
      <c r="DH7" s="13">
        <v>14</v>
      </c>
      <c r="DI7" s="13">
        <v>16</v>
      </c>
      <c r="DJ7" s="13">
        <v>6</v>
      </c>
      <c r="DK7" s="13">
        <v>17</v>
      </c>
      <c r="DL7" s="13">
        <v>10</v>
      </c>
      <c r="DM7" s="13">
        <v>32</v>
      </c>
      <c r="DN7" s="13">
        <v>69</v>
      </c>
      <c r="DO7" s="13">
        <v>165</v>
      </c>
      <c r="DP7" s="13">
        <v>251</v>
      </c>
      <c r="DQ7" s="13">
        <v>37</v>
      </c>
      <c r="DR7" s="13">
        <v>82</v>
      </c>
      <c r="DS7" s="13">
        <v>167</v>
      </c>
      <c r="DT7" s="13">
        <v>242</v>
      </c>
      <c r="DU7" s="13">
        <v>248</v>
      </c>
      <c r="DV7" s="106">
        <v>224</v>
      </c>
      <c r="DW7" s="1"/>
    </row>
    <row r="8" spans="1:127" ht="19.5" customHeight="1" thickTop="1" thickBot="1" x14ac:dyDescent="0.3">
      <c r="A8" s="30" t="s">
        <v>326</v>
      </c>
      <c r="B8" s="101">
        <f t="shared" si="0"/>
        <v>421.98</v>
      </c>
      <c r="C8" s="13">
        <v>76</v>
      </c>
      <c r="D8" s="1"/>
      <c r="E8" s="13">
        <v>53</v>
      </c>
      <c r="F8" s="13">
        <v>10</v>
      </c>
      <c r="G8" s="13">
        <v>1962</v>
      </c>
      <c r="H8" s="13">
        <v>148</v>
      </c>
      <c r="I8" s="13">
        <v>80</v>
      </c>
      <c r="J8" s="13">
        <v>1816</v>
      </c>
      <c r="K8" s="13">
        <v>940</v>
      </c>
      <c r="L8" s="13">
        <f t="shared" si="1"/>
        <v>108.04</v>
      </c>
      <c r="M8" s="13">
        <f t="shared" si="2"/>
        <v>45.63</v>
      </c>
      <c r="N8" s="13">
        <f t="shared" si="3"/>
        <v>54.64</v>
      </c>
      <c r="O8" s="13">
        <f t="shared" si="4"/>
        <v>7.96</v>
      </c>
      <c r="P8" s="13">
        <f t="shared" si="5"/>
        <v>51.76</v>
      </c>
      <c r="Q8" s="13">
        <v>15</v>
      </c>
      <c r="R8" s="13">
        <v>7</v>
      </c>
      <c r="S8" s="13">
        <v>2</v>
      </c>
      <c r="T8" s="13">
        <v>15</v>
      </c>
      <c r="U8" s="13">
        <v>2</v>
      </c>
      <c r="V8" s="13">
        <v>29</v>
      </c>
      <c r="W8" s="13">
        <v>89</v>
      </c>
      <c r="X8" s="13">
        <v>4</v>
      </c>
      <c r="Y8" s="13">
        <v>159</v>
      </c>
      <c r="Z8" s="13">
        <v>131</v>
      </c>
      <c r="AA8" s="707" t="s">
        <v>494</v>
      </c>
      <c r="AB8" s="13">
        <v>1</v>
      </c>
      <c r="AC8" s="1"/>
      <c r="AD8" s="13">
        <v>47</v>
      </c>
      <c r="AE8" s="13">
        <v>2073</v>
      </c>
      <c r="AF8" s="13">
        <f t="shared" si="6"/>
        <v>345.3</v>
      </c>
      <c r="AG8" s="13">
        <v>1025</v>
      </c>
      <c r="AH8" s="13">
        <v>6</v>
      </c>
      <c r="AI8" s="13">
        <v>2142</v>
      </c>
      <c r="AJ8" s="13">
        <v>34</v>
      </c>
      <c r="AK8" s="13">
        <f t="shared" si="7"/>
        <v>6.2</v>
      </c>
      <c r="AL8" s="13">
        <v>149</v>
      </c>
      <c r="AM8" s="13">
        <f t="shared" si="8"/>
        <v>60.97</v>
      </c>
      <c r="AN8" s="13">
        <f t="shared" si="9"/>
        <v>63</v>
      </c>
      <c r="AO8" s="13">
        <v>2</v>
      </c>
      <c r="AP8" s="13">
        <v>0</v>
      </c>
      <c r="AQ8" s="13">
        <v>4</v>
      </c>
      <c r="AR8" s="13">
        <v>25</v>
      </c>
      <c r="AS8" s="473" t="s">
        <v>428</v>
      </c>
      <c r="AT8" s="13">
        <v>3</v>
      </c>
      <c r="AU8" s="1"/>
      <c r="AV8" s="103">
        <v>6</v>
      </c>
      <c r="AW8" s="13">
        <v>8</v>
      </c>
      <c r="AX8" s="13" t="s">
        <v>272</v>
      </c>
      <c r="AY8" s="13">
        <v>222</v>
      </c>
      <c r="AZ8" s="13">
        <v>186</v>
      </c>
      <c r="BA8" s="13">
        <v>417</v>
      </c>
      <c r="BB8" s="13">
        <v>351</v>
      </c>
      <c r="BC8" s="13">
        <v>176</v>
      </c>
      <c r="BD8" s="13">
        <v>165</v>
      </c>
      <c r="BE8" s="13" t="s">
        <v>326</v>
      </c>
      <c r="BF8" s="13">
        <v>3</v>
      </c>
      <c r="BG8" s="13">
        <v>146</v>
      </c>
      <c r="BH8" s="13">
        <v>125</v>
      </c>
      <c r="BI8" s="317" t="s">
        <v>485</v>
      </c>
      <c r="BJ8" s="13">
        <v>1</v>
      </c>
      <c r="BK8" s="101">
        <f t="shared" si="10"/>
        <v>59.57</v>
      </c>
      <c r="BL8" s="102">
        <f t="shared" si="11"/>
        <v>50.14</v>
      </c>
      <c r="BM8" s="1"/>
      <c r="BN8" s="13" t="s">
        <v>8285</v>
      </c>
      <c r="BO8" s="13">
        <v>77</v>
      </c>
      <c r="BP8" s="13">
        <v>17</v>
      </c>
      <c r="BQ8" s="13">
        <v>3587</v>
      </c>
      <c r="BR8" s="13">
        <v>3096</v>
      </c>
      <c r="BS8" s="13">
        <f t="shared" si="12"/>
        <v>59.78</v>
      </c>
      <c r="BT8" s="13">
        <f t="shared" si="13"/>
        <v>51.6</v>
      </c>
      <c r="BU8" s="13">
        <v>40</v>
      </c>
      <c r="BV8" s="13">
        <v>260</v>
      </c>
      <c r="BW8" s="13">
        <v>202</v>
      </c>
      <c r="BX8" s="461" t="s">
        <v>433</v>
      </c>
      <c r="BY8" s="1"/>
      <c r="BZ8" s="6" t="s">
        <v>8246</v>
      </c>
      <c r="CA8" s="104"/>
      <c r="CB8" s="104">
        <f>SUM(CU3:CU29)</f>
        <v>2320</v>
      </c>
      <c r="CC8" s="7" t="s">
        <v>8185</v>
      </c>
      <c r="CD8" s="1"/>
      <c r="CE8" s="23" t="s">
        <v>8286</v>
      </c>
      <c r="CF8" s="24" t="s">
        <v>494</v>
      </c>
      <c r="CG8" s="13">
        <v>6</v>
      </c>
      <c r="CH8" s="13">
        <v>2</v>
      </c>
      <c r="CI8" s="13">
        <v>4</v>
      </c>
      <c r="CJ8" s="13">
        <v>0</v>
      </c>
      <c r="CK8" s="13">
        <v>3</v>
      </c>
      <c r="CL8" s="13">
        <v>3</v>
      </c>
      <c r="CM8" s="13">
        <f t="shared" si="14"/>
        <v>9</v>
      </c>
      <c r="CN8" s="13">
        <v>-0.8159999999999985</v>
      </c>
      <c r="CO8" s="13">
        <f t="shared" si="15"/>
        <v>8.1840000000000011</v>
      </c>
      <c r="CP8" s="13">
        <f t="shared" si="16"/>
        <v>33.33</v>
      </c>
      <c r="CQ8" s="13">
        <v>2061</v>
      </c>
      <c r="CR8" s="13">
        <v>1999</v>
      </c>
      <c r="CS8" s="13">
        <v>29</v>
      </c>
      <c r="CT8" s="13">
        <v>33</v>
      </c>
      <c r="CU8" s="13">
        <v>154</v>
      </c>
      <c r="CV8" s="13">
        <v>145</v>
      </c>
      <c r="CW8" s="13">
        <v>72</v>
      </c>
      <c r="CX8" s="13">
        <v>80</v>
      </c>
      <c r="CY8" s="13">
        <v>1772</v>
      </c>
      <c r="CZ8" s="13">
        <v>1715</v>
      </c>
      <c r="DA8" s="13">
        <v>374</v>
      </c>
      <c r="DB8" s="13">
        <v>372</v>
      </c>
      <c r="DC8" s="13">
        <v>301</v>
      </c>
      <c r="DD8" s="13">
        <v>0</v>
      </c>
      <c r="DE8" s="13">
        <v>32</v>
      </c>
      <c r="DF8" s="13">
        <v>15</v>
      </c>
      <c r="DG8" s="13">
        <v>27</v>
      </c>
      <c r="DH8" s="13">
        <v>18</v>
      </c>
      <c r="DI8" s="13">
        <v>18</v>
      </c>
      <c r="DJ8" s="13">
        <v>10</v>
      </c>
      <c r="DK8" s="13">
        <v>0</v>
      </c>
      <c r="DL8" s="13">
        <v>0</v>
      </c>
      <c r="DM8" s="13">
        <v>23</v>
      </c>
      <c r="DN8" s="13">
        <v>69</v>
      </c>
      <c r="DO8" s="13">
        <v>141</v>
      </c>
      <c r="DP8" s="13">
        <v>229</v>
      </c>
      <c r="DQ8" s="13">
        <v>29</v>
      </c>
      <c r="DR8" s="13">
        <v>77</v>
      </c>
      <c r="DS8" s="13">
        <v>155</v>
      </c>
      <c r="DT8" s="13">
        <v>234</v>
      </c>
      <c r="DU8" s="13">
        <v>321</v>
      </c>
      <c r="DV8" s="106">
        <v>321</v>
      </c>
      <c r="DW8" s="1"/>
    </row>
    <row r="9" spans="1:127" ht="19.5" customHeight="1" thickTop="1" thickBot="1" x14ac:dyDescent="0.3">
      <c r="A9" s="30" t="s">
        <v>335</v>
      </c>
      <c r="B9" s="101">
        <f t="shared" si="0"/>
        <v>426.47</v>
      </c>
      <c r="C9" s="13">
        <v>75</v>
      </c>
      <c r="D9" s="1"/>
      <c r="E9" s="13">
        <v>54</v>
      </c>
      <c r="F9" s="13">
        <v>9</v>
      </c>
      <c r="G9" s="13">
        <v>1899</v>
      </c>
      <c r="H9" s="13">
        <v>135</v>
      </c>
      <c r="I9" s="13">
        <v>73</v>
      </c>
      <c r="J9" s="13">
        <v>1842</v>
      </c>
      <c r="K9" s="13">
        <v>967</v>
      </c>
      <c r="L9" s="13">
        <f t="shared" si="1"/>
        <v>103.09</v>
      </c>
      <c r="M9" s="13">
        <f t="shared" si="2"/>
        <v>42.2</v>
      </c>
      <c r="N9" s="13">
        <f t="shared" si="3"/>
        <v>51.5</v>
      </c>
      <c r="O9" s="13">
        <f t="shared" si="4"/>
        <v>8.86</v>
      </c>
      <c r="P9" s="13">
        <f t="shared" si="5"/>
        <v>52.5</v>
      </c>
      <c r="Q9" s="13">
        <v>12</v>
      </c>
      <c r="R9" s="13">
        <v>6</v>
      </c>
      <c r="S9" s="13">
        <v>1</v>
      </c>
      <c r="T9" s="13">
        <v>8</v>
      </c>
      <c r="U9" s="13">
        <v>4</v>
      </c>
      <c r="V9" s="13">
        <v>34</v>
      </c>
      <c r="W9" s="13">
        <v>84</v>
      </c>
      <c r="X9" s="13">
        <v>2</v>
      </c>
      <c r="Y9" s="13">
        <v>133</v>
      </c>
      <c r="Z9" s="13">
        <v>118</v>
      </c>
      <c r="AA9" s="572" t="s">
        <v>560</v>
      </c>
      <c r="AB9" s="13">
        <v>2</v>
      </c>
      <c r="AC9" s="1"/>
      <c r="AD9" s="13">
        <v>42</v>
      </c>
      <c r="AE9" s="13">
        <v>2124</v>
      </c>
      <c r="AF9" s="13">
        <f t="shared" si="6"/>
        <v>354</v>
      </c>
      <c r="AG9" s="13">
        <v>1052</v>
      </c>
      <c r="AH9" s="13">
        <v>3</v>
      </c>
      <c r="AI9" s="13">
        <v>2341</v>
      </c>
      <c r="AJ9" s="13">
        <v>43</v>
      </c>
      <c r="AK9" s="13">
        <f t="shared" si="7"/>
        <v>6.61</v>
      </c>
      <c r="AL9" s="13">
        <v>98</v>
      </c>
      <c r="AM9" s="13">
        <f t="shared" si="8"/>
        <v>49.4</v>
      </c>
      <c r="AN9" s="13">
        <f t="shared" si="9"/>
        <v>54.44</v>
      </c>
      <c r="AO9" s="13">
        <v>3</v>
      </c>
      <c r="AP9" s="13">
        <v>0</v>
      </c>
      <c r="AQ9" s="13">
        <v>4</v>
      </c>
      <c r="AR9" s="13">
        <v>91</v>
      </c>
      <c r="AS9" s="459" t="s">
        <v>514</v>
      </c>
      <c r="AT9" s="13">
        <v>3</v>
      </c>
      <c r="AU9" s="1"/>
      <c r="AV9" s="103">
        <v>7</v>
      </c>
      <c r="AW9" s="13">
        <v>5</v>
      </c>
      <c r="AX9" s="13" t="s">
        <v>272</v>
      </c>
      <c r="AY9" s="13">
        <v>101</v>
      </c>
      <c r="AZ9" s="13">
        <v>96</v>
      </c>
      <c r="BA9" s="13">
        <v>225</v>
      </c>
      <c r="BB9" s="13">
        <v>200</v>
      </c>
      <c r="BC9" s="13">
        <v>109</v>
      </c>
      <c r="BD9" s="13">
        <v>104</v>
      </c>
      <c r="BE9" s="13" t="s">
        <v>335</v>
      </c>
      <c r="BF9" s="13">
        <v>3</v>
      </c>
      <c r="BG9" s="13">
        <v>102</v>
      </c>
      <c r="BH9" s="13">
        <v>91</v>
      </c>
      <c r="BI9" s="568" t="s">
        <v>471</v>
      </c>
      <c r="BJ9" s="13">
        <v>0</v>
      </c>
      <c r="BK9" s="101">
        <f t="shared" si="10"/>
        <v>45</v>
      </c>
      <c r="BL9" s="102">
        <f t="shared" si="11"/>
        <v>40</v>
      </c>
      <c r="BM9" s="1"/>
      <c r="BN9" s="13" t="s">
        <v>8287</v>
      </c>
      <c r="BO9" s="13">
        <v>60</v>
      </c>
      <c r="BP9" s="13">
        <v>20</v>
      </c>
      <c r="BQ9" s="13">
        <v>2030</v>
      </c>
      <c r="BR9" s="13">
        <v>1903</v>
      </c>
      <c r="BS9" s="13">
        <f t="shared" si="12"/>
        <v>50.75</v>
      </c>
      <c r="BT9" s="13">
        <f t="shared" si="13"/>
        <v>47.58</v>
      </c>
      <c r="BU9" s="13">
        <v>93</v>
      </c>
      <c r="BV9" s="13">
        <v>143</v>
      </c>
      <c r="BW9" s="13">
        <v>98</v>
      </c>
      <c r="BX9" s="565" t="s">
        <v>463</v>
      </c>
      <c r="BY9" s="1"/>
      <c r="BZ9" s="6" t="s">
        <v>8256</v>
      </c>
      <c r="CA9" s="372" t="s">
        <v>433</v>
      </c>
      <c r="CB9" s="104">
        <v>41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0</v>
      </c>
      <c r="CI9" s="13">
        <v>2</v>
      </c>
      <c r="CJ9" s="13">
        <v>0</v>
      </c>
      <c r="CK9" s="13">
        <v>1</v>
      </c>
      <c r="CL9" s="13">
        <v>0</v>
      </c>
      <c r="CM9" s="13">
        <f t="shared" si="14"/>
        <v>-2.5</v>
      </c>
      <c r="CN9" s="13">
        <v>-1.66</v>
      </c>
      <c r="CO9" s="13">
        <f t="shared" si="15"/>
        <v>-4.16</v>
      </c>
      <c r="CP9" s="13">
        <f t="shared" si="16"/>
        <v>0</v>
      </c>
      <c r="CQ9" s="13">
        <v>707</v>
      </c>
      <c r="CR9" s="13">
        <v>624</v>
      </c>
      <c r="CS9" s="13">
        <v>6</v>
      </c>
      <c r="CT9" s="13">
        <v>15</v>
      </c>
      <c r="CU9" s="13">
        <v>56</v>
      </c>
      <c r="CV9" s="13">
        <v>47</v>
      </c>
      <c r="CW9" s="13">
        <v>21</v>
      </c>
      <c r="CX9" s="13">
        <v>21</v>
      </c>
      <c r="CY9" s="13">
        <v>600</v>
      </c>
      <c r="CZ9" s="13">
        <v>600</v>
      </c>
      <c r="DA9" s="13">
        <v>355</v>
      </c>
      <c r="DB9" s="13">
        <v>327</v>
      </c>
      <c r="DC9" s="13">
        <v>352</v>
      </c>
      <c r="DD9" s="13">
        <v>0</v>
      </c>
      <c r="DE9" s="13">
        <v>34</v>
      </c>
      <c r="DF9" s="13">
        <v>13</v>
      </c>
      <c r="DG9" s="13">
        <v>28</v>
      </c>
      <c r="DH9" s="13">
        <v>11</v>
      </c>
      <c r="DI9" s="13">
        <v>22</v>
      </c>
      <c r="DJ9" s="13">
        <v>8</v>
      </c>
      <c r="DK9" s="13">
        <v>0</v>
      </c>
      <c r="DL9" s="13">
        <v>0</v>
      </c>
      <c r="DM9" s="13">
        <v>41</v>
      </c>
      <c r="DN9" s="13">
        <v>71</v>
      </c>
      <c r="DO9" s="13">
        <v>173</v>
      </c>
      <c r="DP9" s="13">
        <v>248</v>
      </c>
      <c r="DQ9" s="13">
        <v>38</v>
      </c>
      <c r="DR9" s="13">
        <v>83</v>
      </c>
      <c r="DS9" s="13">
        <v>163</v>
      </c>
      <c r="DT9" s="13">
        <v>277</v>
      </c>
      <c r="DU9" s="13">
        <v>178</v>
      </c>
      <c r="DV9" s="106">
        <v>141</v>
      </c>
      <c r="DW9" s="1"/>
    </row>
    <row r="10" spans="1:127" ht="19.5" customHeight="1" thickTop="1" thickBot="1" x14ac:dyDescent="0.3">
      <c r="A10" s="30" t="s">
        <v>344</v>
      </c>
      <c r="B10" s="101">
        <f t="shared" si="0"/>
        <v>541.33000000000004</v>
      </c>
      <c r="C10" s="13">
        <v>75</v>
      </c>
      <c r="D10" s="1"/>
      <c r="E10" s="13">
        <v>54</v>
      </c>
      <c r="F10" s="13">
        <v>16</v>
      </c>
      <c r="G10" s="13">
        <v>2351</v>
      </c>
      <c r="H10" s="13">
        <v>173</v>
      </c>
      <c r="I10" s="13">
        <v>86</v>
      </c>
      <c r="J10" s="13">
        <v>2069</v>
      </c>
      <c r="K10" s="13">
        <v>982</v>
      </c>
      <c r="L10" s="13">
        <f t="shared" si="1"/>
        <v>113.63</v>
      </c>
      <c r="M10" s="13">
        <f t="shared" si="2"/>
        <v>61.87</v>
      </c>
      <c r="N10" s="13">
        <f t="shared" si="3"/>
        <v>51.38</v>
      </c>
      <c r="O10" s="13">
        <f t="shared" si="4"/>
        <v>7.99</v>
      </c>
      <c r="P10" s="13">
        <f t="shared" si="5"/>
        <v>47.46</v>
      </c>
      <c r="Q10" s="13">
        <v>15</v>
      </c>
      <c r="R10" s="13">
        <v>8</v>
      </c>
      <c r="S10" s="13">
        <v>0</v>
      </c>
      <c r="T10" s="13">
        <v>8</v>
      </c>
      <c r="U10" s="13">
        <v>9</v>
      </c>
      <c r="V10" s="13">
        <v>29</v>
      </c>
      <c r="W10" s="13">
        <v>57</v>
      </c>
      <c r="X10" s="13">
        <v>2</v>
      </c>
      <c r="Y10" s="13">
        <v>153</v>
      </c>
      <c r="Z10" s="13">
        <v>137</v>
      </c>
      <c r="AA10" s="724" t="s">
        <v>480</v>
      </c>
      <c r="AB10" s="13">
        <v>4</v>
      </c>
      <c r="AC10" s="1"/>
      <c r="AD10" s="13">
        <v>47</v>
      </c>
      <c r="AE10" s="13">
        <v>2280</v>
      </c>
      <c r="AF10" s="13">
        <f t="shared" si="6"/>
        <v>380</v>
      </c>
      <c r="AG10" s="13">
        <v>1169</v>
      </c>
      <c r="AH10" s="13">
        <v>7</v>
      </c>
      <c r="AI10" s="13">
        <v>2360</v>
      </c>
      <c r="AJ10" s="13">
        <v>59</v>
      </c>
      <c r="AK10" s="13">
        <f t="shared" si="7"/>
        <v>6.21</v>
      </c>
      <c r="AL10" s="13">
        <v>122</v>
      </c>
      <c r="AM10" s="13">
        <f t="shared" si="8"/>
        <v>38.64</v>
      </c>
      <c r="AN10" s="13">
        <f t="shared" si="9"/>
        <v>40</v>
      </c>
      <c r="AO10" s="13">
        <v>5</v>
      </c>
      <c r="AP10" s="13">
        <v>1</v>
      </c>
      <c r="AQ10" s="13">
        <v>5</v>
      </c>
      <c r="AR10" s="13">
        <v>32</v>
      </c>
      <c r="AS10" s="725" t="s">
        <v>459</v>
      </c>
      <c r="AT10" s="13">
        <v>6</v>
      </c>
      <c r="AU10" s="1"/>
      <c r="AV10" s="103">
        <v>8</v>
      </c>
      <c r="AW10" s="13">
        <v>8</v>
      </c>
      <c r="AX10" s="13" t="s">
        <v>272</v>
      </c>
      <c r="AY10" s="13">
        <v>142</v>
      </c>
      <c r="AZ10" s="13">
        <v>144</v>
      </c>
      <c r="BA10" s="13">
        <v>272</v>
      </c>
      <c r="BB10" s="13">
        <v>280</v>
      </c>
      <c r="BC10" s="13">
        <v>121</v>
      </c>
      <c r="BD10" s="13">
        <v>136</v>
      </c>
      <c r="BE10" s="13" t="s">
        <v>344</v>
      </c>
      <c r="BF10" s="13">
        <v>6</v>
      </c>
      <c r="BG10" s="13">
        <v>75</v>
      </c>
      <c r="BH10" s="13">
        <v>64</v>
      </c>
      <c r="BI10" s="229" t="s">
        <v>428</v>
      </c>
      <c r="BJ10" s="13">
        <v>0</v>
      </c>
      <c r="BK10" s="101">
        <f t="shared" si="10"/>
        <v>34</v>
      </c>
      <c r="BL10" s="102">
        <f t="shared" si="11"/>
        <v>35</v>
      </c>
      <c r="BM10" s="1"/>
      <c r="BN10" s="13" t="s">
        <v>8289</v>
      </c>
      <c r="BO10" s="13">
        <v>40</v>
      </c>
      <c r="BP10" s="13">
        <v>16</v>
      </c>
      <c r="BQ10" s="13">
        <v>1125</v>
      </c>
      <c r="BR10" s="13">
        <v>969</v>
      </c>
      <c r="BS10" s="13">
        <f t="shared" si="12"/>
        <v>46.88</v>
      </c>
      <c r="BT10" s="13">
        <f t="shared" si="13"/>
        <v>40.380000000000003</v>
      </c>
      <c r="BU10" s="13">
        <v>92</v>
      </c>
      <c r="BV10" s="13">
        <v>118</v>
      </c>
      <c r="BW10" s="13">
        <v>89</v>
      </c>
      <c r="BX10" s="248" t="s">
        <v>463</v>
      </c>
      <c r="BY10" s="1"/>
      <c r="BZ10" s="6" t="s">
        <v>8260</v>
      </c>
      <c r="CA10" s="659" t="s">
        <v>463</v>
      </c>
      <c r="CB10" s="104">
        <v>11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1</v>
      </c>
      <c r="CI10" s="13">
        <v>1</v>
      </c>
      <c r="CJ10" s="13">
        <v>0</v>
      </c>
      <c r="CK10" s="13">
        <v>1</v>
      </c>
      <c r="CL10" s="13">
        <v>1</v>
      </c>
      <c r="CM10" s="13">
        <f t="shared" si="14"/>
        <v>5</v>
      </c>
      <c r="CN10" s="13">
        <v>-0.3180000000000005</v>
      </c>
      <c r="CO10" s="13">
        <f t="shared" si="15"/>
        <v>4.6819999999999995</v>
      </c>
      <c r="CP10" s="13">
        <f t="shared" si="16"/>
        <v>50</v>
      </c>
      <c r="CQ10" s="13">
        <v>680</v>
      </c>
      <c r="CR10" s="13">
        <v>629</v>
      </c>
      <c r="CS10" s="13">
        <v>16</v>
      </c>
      <c r="CT10" s="13">
        <v>11</v>
      </c>
      <c r="CU10" s="13">
        <v>44</v>
      </c>
      <c r="CV10" s="13">
        <v>50</v>
      </c>
      <c r="CW10" s="13">
        <v>19</v>
      </c>
      <c r="CX10" s="13">
        <v>16</v>
      </c>
      <c r="CY10" s="13">
        <v>590</v>
      </c>
      <c r="CZ10" s="13">
        <v>570</v>
      </c>
      <c r="DA10" s="13">
        <v>366</v>
      </c>
      <c r="DB10" s="13">
        <v>316</v>
      </c>
      <c r="DC10" s="13">
        <v>314</v>
      </c>
      <c r="DD10" s="13">
        <v>0</v>
      </c>
      <c r="DE10" s="13">
        <v>26</v>
      </c>
      <c r="DF10" s="13">
        <v>12</v>
      </c>
      <c r="DG10" s="13">
        <v>25</v>
      </c>
      <c r="DH10" s="13">
        <v>9</v>
      </c>
      <c r="DI10" s="13">
        <v>18</v>
      </c>
      <c r="DJ10" s="13">
        <v>7</v>
      </c>
      <c r="DK10" s="13">
        <v>0</v>
      </c>
      <c r="DL10" s="13">
        <v>0</v>
      </c>
      <c r="DM10" s="13">
        <v>34</v>
      </c>
      <c r="DN10" s="13">
        <v>69</v>
      </c>
      <c r="DO10" s="13">
        <v>170</v>
      </c>
      <c r="DP10" s="13">
        <v>261</v>
      </c>
      <c r="DQ10" s="13">
        <v>36</v>
      </c>
      <c r="DR10" s="13">
        <v>81</v>
      </c>
      <c r="DS10" s="13">
        <v>161</v>
      </c>
      <c r="DT10" s="13">
        <v>255</v>
      </c>
      <c r="DU10" s="13">
        <v>116</v>
      </c>
      <c r="DV10" s="106">
        <v>210</v>
      </c>
      <c r="DW10" s="1"/>
    </row>
    <row r="11" spans="1:127" ht="19.5" customHeight="1" thickTop="1" thickBot="1" x14ac:dyDescent="0.3">
      <c r="A11" s="30" t="s">
        <v>353</v>
      </c>
      <c r="B11" s="101">
        <f t="shared" si="0"/>
        <v>408.75</v>
      </c>
      <c r="C11" s="13">
        <v>72</v>
      </c>
      <c r="D11" s="1"/>
      <c r="E11" s="13">
        <v>53</v>
      </c>
      <c r="F11" s="13">
        <v>5</v>
      </c>
      <c r="G11" s="13">
        <v>2118</v>
      </c>
      <c r="H11" s="13">
        <v>153</v>
      </c>
      <c r="I11" s="13">
        <v>83</v>
      </c>
      <c r="J11" s="13">
        <v>1900</v>
      </c>
      <c r="K11" s="13">
        <v>936</v>
      </c>
      <c r="L11" s="13">
        <f t="shared" si="1"/>
        <v>111.47</v>
      </c>
      <c r="M11" s="13">
        <f t="shared" si="2"/>
        <v>44.13</v>
      </c>
      <c r="N11" s="13">
        <f t="shared" si="3"/>
        <v>52.41</v>
      </c>
      <c r="O11" s="13">
        <f t="shared" si="4"/>
        <v>8.0500000000000007</v>
      </c>
      <c r="P11" s="13">
        <f t="shared" si="5"/>
        <v>49.26</v>
      </c>
      <c r="Q11" s="13">
        <v>13</v>
      </c>
      <c r="R11" s="13">
        <v>11</v>
      </c>
      <c r="S11" s="13">
        <v>2</v>
      </c>
      <c r="T11" s="13">
        <v>7</v>
      </c>
      <c r="U11" s="13">
        <v>6</v>
      </c>
      <c r="V11" s="13">
        <v>25</v>
      </c>
      <c r="W11" s="13">
        <v>65</v>
      </c>
      <c r="X11" s="13">
        <v>2</v>
      </c>
      <c r="Y11" s="13">
        <v>169</v>
      </c>
      <c r="Z11" s="13">
        <v>137</v>
      </c>
      <c r="AA11" s="707" t="s">
        <v>494</v>
      </c>
      <c r="AB11" s="13">
        <v>4</v>
      </c>
      <c r="AC11" s="1"/>
      <c r="AD11" s="13">
        <v>42</v>
      </c>
      <c r="AE11" s="13">
        <v>2091</v>
      </c>
      <c r="AF11" s="13">
        <f t="shared" si="6"/>
        <v>348.3</v>
      </c>
      <c r="AG11" s="13">
        <v>985</v>
      </c>
      <c r="AH11" s="13">
        <v>2</v>
      </c>
      <c r="AI11" s="13">
        <v>2399</v>
      </c>
      <c r="AJ11" s="13">
        <v>32</v>
      </c>
      <c r="AK11" s="13">
        <f t="shared" si="7"/>
        <v>6.88</v>
      </c>
      <c r="AL11" s="13">
        <v>89</v>
      </c>
      <c r="AM11" s="13">
        <f t="shared" si="8"/>
        <v>65.34</v>
      </c>
      <c r="AN11" s="13">
        <f t="shared" si="9"/>
        <v>74.97</v>
      </c>
      <c r="AO11" s="13">
        <v>0</v>
      </c>
      <c r="AP11" s="13">
        <v>0</v>
      </c>
      <c r="AQ11" s="13">
        <v>2</v>
      </c>
      <c r="AR11" s="13">
        <v>42</v>
      </c>
      <c r="AS11" s="267" t="s">
        <v>502</v>
      </c>
      <c r="AT11" s="13">
        <v>1</v>
      </c>
      <c r="AU11" s="1"/>
      <c r="AV11" s="103">
        <v>9</v>
      </c>
      <c r="AW11" s="13">
        <v>8</v>
      </c>
      <c r="AX11" s="13" t="s">
        <v>272</v>
      </c>
      <c r="AY11" s="13">
        <v>108</v>
      </c>
      <c r="AZ11" s="13">
        <v>97</v>
      </c>
      <c r="BA11" s="13">
        <v>240</v>
      </c>
      <c r="BB11" s="13">
        <v>187</v>
      </c>
      <c r="BC11" s="13">
        <v>120</v>
      </c>
      <c r="BD11" s="13">
        <v>90</v>
      </c>
      <c r="BE11" s="13" t="s">
        <v>353</v>
      </c>
      <c r="BF11" s="13">
        <v>2</v>
      </c>
      <c r="BG11" s="13">
        <v>66</v>
      </c>
      <c r="BH11" s="13">
        <v>57</v>
      </c>
      <c r="BI11" s="307" t="s">
        <v>459</v>
      </c>
      <c r="BJ11" s="13">
        <v>1</v>
      </c>
      <c r="BK11" s="101">
        <f t="shared" si="10"/>
        <v>34.29</v>
      </c>
      <c r="BL11" s="102">
        <f t="shared" si="11"/>
        <v>26.71</v>
      </c>
      <c r="BM11" s="1"/>
      <c r="BN11" s="13" t="s">
        <v>8291</v>
      </c>
      <c r="BO11" s="13">
        <v>24</v>
      </c>
      <c r="BP11" s="13">
        <v>10</v>
      </c>
      <c r="BQ11" s="13">
        <v>792</v>
      </c>
      <c r="BR11" s="13">
        <v>624</v>
      </c>
      <c r="BS11" s="13">
        <f t="shared" si="12"/>
        <v>56.57</v>
      </c>
      <c r="BT11" s="13">
        <f t="shared" si="13"/>
        <v>44.57</v>
      </c>
      <c r="BU11" s="13">
        <v>75</v>
      </c>
      <c r="BV11" s="13">
        <v>130</v>
      </c>
      <c r="BW11" s="13">
        <v>92</v>
      </c>
      <c r="BX11" s="315" t="s">
        <v>428</v>
      </c>
      <c r="BY11" s="1"/>
      <c r="BZ11" s="6" t="s">
        <v>8248</v>
      </c>
      <c r="CA11" s="104"/>
      <c r="CB11" s="104">
        <f>SUM(CW3:CW29)</f>
        <v>1110</v>
      </c>
      <c r="CC11" s="7" t="s">
        <v>8186</v>
      </c>
      <c r="CD11" s="1"/>
      <c r="CE11" s="29" t="s">
        <v>8292</v>
      </c>
      <c r="CF11" s="30" t="s">
        <v>424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f t="shared" si="14"/>
        <v>0</v>
      </c>
      <c r="CN11" s="13">
        <v>0</v>
      </c>
      <c r="CO11" s="13">
        <f t="shared" si="15"/>
        <v>0</v>
      </c>
      <c r="CP11" s="13" t="e">
        <f t="shared" si="16"/>
        <v>#DIV/0!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06">
        <v>0</v>
      </c>
      <c r="DW11" s="1"/>
    </row>
    <row r="12" spans="1:127" ht="19.5" customHeight="1" thickTop="1" thickBot="1" x14ac:dyDescent="0.3">
      <c r="A12" s="30" t="s">
        <v>362</v>
      </c>
      <c r="B12" s="101">
        <f t="shared" si="0"/>
        <v>389.15000000000003</v>
      </c>
      <c r="C12" s="13">
        <v>74</v>
      </c>
      <c r="D12" s="1"/>
      <c r="E12" s="13">
        <v>58</v>
      </c>
      <c r="F12" s="13">
        <v>13</v>
      </c>
      <c r="G12" s="13">
        <v>2023</v>
      </c>
      <c r="H12" s="13">
        <v>171</v>
      </c>
      <c r="I12" s="13">
        <v>73</v>
      </c>
      <c r="J12" s="13">
        <v>1857</v>
      </c>
      <c r="K12" s="13">
        <v>950</v>
      </c>
      <c r="L12" s="13">
        <f t="shared" si="1"/>
        <v>108.94</v>
      </c>
      <c r="M12" s="13">
        <f t="shared" si="2"/>
        <v>44.96</v>
      </c>
      <c r="N12" s="13">
        <f t="shared" si="3"/>
        <v>55.46</v>
      </c>
      <c r="O12" s="13">
        <f t="shared" si="4"/>
        <v>7.61</v>
      </c>
      <c r="P12" s="13">
        <f t="shared" si="5"/>
        <v>51.16</v>
      </c>
      <c r="Q12" s="13">
        <v>14</v>
      </c>
      <c r="R12" s="13">
        <v>7</v>
      </c>
      <c r="S12" s="13">
        <v>5</v>
      </c>
      <c r="T12" s="13">
        <v>12</v>
      </c>
      <c r="U12" s="13">
        <v>4</v>
      </c>
      <c r="V12" s="13">
        <v>31</v>
      </c>
      <c r="W12" s="13">
        <v>77</v>
      </c>
      <c r="X12" s="13">
        <v>4</v>
      </c>
      <c r="Y12" s="13">
        <v>153</v>
      </c>
      <c r="Z12" s="13">
        <v>143</v>
      </c>
      <c r="AA12" s="473" t="s">
        <v>428</v>
      </c>
      <c r="AB12" s="13">
        <v>3</v>
      </c>
      <c r="AC12" s="1"/>
      <c r="AD12" s="13">
        <v>35</v>
      </c>
      <c r="AE12" s="13">
        <v>1594</v>
      </c>
      <c r="AF12" s="13">
        <f t="shared" si="6"/>
        <v>265.39999999999998</v>
      </c>
      <c r="AG12" s="13">
        <v>772</v>
      </c>
      <c r="AH12" s="13">
        <v>5</v>
      </c>
      <c r="AI12" s="13">
        <v>1770</v>
      </c>
      <c r="AJ12" s="13">
        <v>33</v>
      </c>
      <c r="AK12" s="13">
        <f t="shared" si="7"/>
        <v>6.66</v>
      </c>
      <c r="AL12" s="13">
        <v>84</v>
      </c>
      <c r="AM12" s="13">
        <f t="shared" si="8"/>
        <v>48.3</v>
      </c>
      <c r="AN12" s="13">
        <f t="shared" si="9"/>
        <v>53.64</v>
      </c>
      <c r="AO12" s="13">
        <v>5</v>
      </c>
      <c r="AP12" s="13">
        <v>0</v>
      </c>
      <c r="AQ12" s="13">
        <v>4</v>
      </c>
      <c r="AR12" s="13">
        <v>61</v>
      </c>
      <c r="AS12" s="561" t="s">
        <v>514</v>
      </c>
      <c r="AT12" s="13">
        <v>5</v>
      </c>
      <c r="AU12" s="1"/>
      <c r="AV12" s="103">
        <v>10</v>
      </c>
      <c r="AW12" s="13">
        <v>6</v>
      </c>
      <c r="AX12" s="13" t="s">
        <v>272</v>
      </c>
      <c r="AY12" s="13">
        <v>71</v>
      </c>
      <c r="AZ12" s="13">
        <v>71</v>
      </c>
      <c r="BA12" s="13">
        <v>130</v>
      </c>
      <c r="BB12" s="13">
        <v>131</v>
      </c>
      <c r="BC12" s="13">
        <v>56</v>
      </c>
      <c r="BD12" s="13">
        <v>60</v>
      </c>
      <c r="BE12" s="13" t="s">
        <v>362</v>
      </c>
      <c r="BF12" s="13">
        <v>7</v>
      </c>
      <c r="BG12" s="13">
        <v>50</v>
      </c>
      <c r="BH12" s="13">
        <v>42</v>
      </c>
      <c r="BI12" s="229" t="s">
        <v>428</v>
      </c>
      <c r="BJ12" s="13">
        <v>0</v>
      </c>
      <c r="BK12" s="101">
        <f t="shared" si="10"/>
        <v>21.67</v>
      </c>
      <c r="BL12" s="102">
        <f t="shared" si="11"/>
        <v>21.83</v>
      </c>
      <c r="BM12" s="1"/>
      <c r="BN12" s="14" t="s">
        <v>8293</v>
      </c>
      <c r="BO12" s="14">
        <v>14</v>
      </c>
      <c r="BP12" s="14">
        <v>7</v>
      </c>
      <c r="BQ12" s="14">
        <v>788</v>
      </c>
      <c r="BR12" s="14">
        <v>675</v>
      </c>
      <c r="BS12" s="14">
        <f t="shared" si="12"/>
        <v>112.57</v>
      </c>
      <c r="BT12" s="14">
        <f t="shared" si="13"/>
        <v>96.43</v>
      </c>
      <c r="BU12" s="14">
        <v>88</v>
      </c>
      <c r="BV12" s="14">
        <v>137</v>
      </c>
      <c r="BW12" s="14">
        <v>131</v>
      </c>
      <c r="BX12" s="761" t="s">
        <v>514</v>
      </c>
      <c r="BY12" s="1"/>
      <c r="BZ12" s="6" t="s">
        <v>8257</v>
      </c>
      <c r="CA12" s="359" t="s">
        <v>480</v>
      </c>
      <c r="CB12" s="104">
        <v>22</v>
      </c>
      <c r="CC12" s="7" t="s">
        <v>8186</v>
      </c>
      <c r="CD12" s="1"/>
      <c r="CE12" s="31" t="s">
        <v>8294</v>
      </c>
      <c r="CF12" s="32" t="s">
        <v>514</v>
      </c>
      <c r="CG12" s="13">
        <v>8</v>
      </c>
      <c r="CH12" s="13">
        <v>5</v>
      </c>
      <c r="CI12" s="13">
        <v>2</v>
      </c>
      <c r="CJ12" s="13">
        <v>1</v>
      </c>
      <c r="CK12" s="13">
        <v>5</v>
      </c>
      <c r="CL12" s="13">
        <v>5</v>
      </c>
      <c r="CM12" s="13">
        <f t="shared" si="14"/>
        <v>32</v>
      </c>
      <c r="CN12" s="13">
        <v>1.2960000000000009</v>
      </c>
      <c r="CO12" s="13">
        <f t="shared" si="15"/>
        <v>33.295999999999999</v>
      </c>
      <c r="CP12" s="13">
        <f t="shared" si="16"/>
        <v>62.5</v>
      </c>
      <c r="CQ12" s="13">
        <v>2522</v>
      </c>
      <c r="CR12" s="13">
        <v>2547</v>
      </c>
      <c r="CS12" s="13">
        <v>51</v>
      </c>
      <c r="CT12" s="13">
        <v>49</v>
      </c>
      <c r="CU12" s="13">
        <v>183</v>
      </c>
      <c r="CV12" s="13">
        <v>174</v>
      </c>
      <c r="CW12" s="13">
        <v>77</v>
      </c>
      <c r="CX12" s="13">
        <v>87</v>
      </c>
      <c r="CY12" s="13">
        <v>2341</v>
      </c>
      <c r="CZ12" s="13">
        <v>2277</v>
      </c>
      <c r="DA12" s="13">
        <v>376</v>
      </c>
      <c r="DB12" s="13">
        <v>373</v>
      </c>
      <c r="DC12" s="13">
        <v>286</v>
      </c>
      <c r="DD12" s="13">
        <v>0</v>
      </c>
      <c r="DE12" s="13">
        <v>33</v>
      </c>
      <c r="DF12" s="13">
        <v>12</v>
      </c>
      <c r="DG12" s="13">
        <v>30</v>
      </c>
      <c r="DH12" s="13">
        <v>15</v>
      </c>
      <c r="DI12" s="13">
        <v>18</v>
      </c>
      <c r="DJ12" s="13">
        <v>6</v>
      </c>
      <c r="DK12" s="13">
        <v>0</v>
      </c>
      <c r="DL12" s="13">
        <v>0</v>
      </c>
      <c r="DM12" s="13">
        <v>38</v>
      </c>
      <c r="DN12" s="13">
        <v>76</v>
      </c>
      <c r="DO12" s="13">
        <v>148</v>
      </c>
      <c r="DP12" s="13">
        <v>246</v>
      </c>
      <c r="DQ12" s="13">
        <v>38</v>
      </c>
      <c r="DR12" s="13">
        <v>78</v>
      </c>
      <c r="DS12" s="13">
        <v>153</v>
      </c>
      <c r="DT12" s="13">
        <v>247</v>
      </c>
      <c r="DU12" s="13">
        <v>199</v>
      </c>
      <c r="DV12" s="106">
        <v>194</v>
      </c>
      <c r="DW12" s="1"/>
    </row>
    <row r="13" spans="1:127" ht="19.5" customHeight="1" thickTop="1" thickBot="1" x14ac:dyDescent="0.3">
      <c r="A13" s="30" t="s">
        <v>371</v>
      </c>
      <c r="B13" s="101">
        <f t="shared" si="0"/>
        <v>429.69</v>
      </c>
      <c r="C13" s="13">
        <v>81</v>
      </c>
      <c r="D13" s="1"/>
      <c r="E13" s="13">
        <v>58</v>
      </c>
      <c r="F13" s="13">
        <v>8</v>
      </c>
      <c r="G13" s="13">
        <v>2355</v>
      </c>
      <c r="H13" s="13">
        <v>175</v>
      </c>
      <c r="I13" s="13">
        <v>76</v>
      </c>
      <c r="J13" s="13">
        <v>2282</v>
      </c>
      <c r="K13" s="13">
        <v>1186</v>
      </c>
      <c r="L13" s="13">
        <f t="shared" si="1"/>
        <v>103.2</v>
      </c>
      <c r="M13" s="13">
        <f t="shared" si="2"/>
        <v>47.1</v>
      </c>
      <c r="N13" s="13">
        <f t="shared" si="3"/>
        <v>49.09</v>
      </c>
      <c r="O13" s="13">
        <f t="shared" si="4"/>
        <v>9.09</v>
      </c>
      <c r="P13" s="13">
        <f t="shared" si="5"/>
        <v>51.97</v>
      </c>
      <c r="Q13" s="13">
        <v>11</v>
      </c>
      <c r="R13" s="13">
        <v>9</v>
      </c>
      <c r="S13" s="13">
        <v>3</v>
      </c>
      <c r="T13" s="13">
        <v>14</v>
      </c>
      <c r="U13" s="13">
        <v>5</v>
      </c>
      <c r="V13" s="13">
        <v>32</v>
      </c>
      <c r="W13" s="13">
        <v>77</v>
      </c>
      <c r="X13" s="13">
        <v>4</v>
      </c>
      <c r="Y13" s="13">
        <v>169</v>
      </c>
      <c r="Z13" s="13">
        <v>118</v>
      </c>
      <c r="AA13" s="312" t="s">
        <v>540</v>
      </c>
      <c r="AB13" s="13">
        <v>3</v>
      </c>
      <c r="AC13" s="1"/>
      <c r="AD13" s="13">
        <v>41</v>
      </c>
      <c r="AE13" s="13">
        <v>1883</v>
      </c>
      <c r="AF13" s="13">
        <f t="shared" si="6"/>
        <v>313.5</v>
      </c>
      <c r="AG13" s="13">
        <v>908</v>
      </c>
      <c r="AH13" s="13">
        <v>4</v>
      </c>
      <c r="AI13" s="13">
        <v>2100</v>
      </c>
      <c r="AJ13" s="13">
        <v>39</v>
      </c>
      <c r="AK13" s="13">
        <f t="shared" si="7"/>
        <v>6.69</v>
      </c>
      <c r="AL13" s="13">
        <v>98</v>
      </c>
      <c r="AM13" s="13">
        <f t="shared" si="8"/>
        <v>48.28</v>
      </c>
      <c r="AN13" s="13">
        <f t="shared" si="9"/>
        <v>53.85</v>
      </c>
      <c r="AO13" s="13">
        <v>2</v>
      </c>
      <c r="AP13" s="13">
        <v>0</v>
      </c>
      <c r="AQ13" s="13">
        <v>3</v>
      </c>
      <c r="AR13" s="13">
        <v>31</v>
      </c>
      <c r="AS13" s="777" t="s">
        <v>463</v>
      </c>
      <c r="AT13" s="13">
        <v>2</v>
      </c>
      <c r="AU13" s="1"/>
      <c r="AV13" s="103">
        <v>11</v>
      </c>
      <c r="AW13" s="13">
        <v>9</v>
      </c>
      <c r="AX13" s="13" t="s">
        <v>272</v>
      </c>
      <c r="AY13" s="13">
        <v>127</v>
      </c>
      <c r="AZ13" s="13">
        <v>147</v>
      </c>
      <c r="BA13" s="13">
        <v>322</v>
      </c>
      <c r="BB13" s="13">
        <v>277</v>
      </c>
      <c r="BC13" s="13">
        <v>183</v>
      </c>
      <c r="BD13" s="13">
        <v>130</v>
      </c>
      <c r="BE13" s="13" t="s">
        <v>371</v>
      </c>
      <c r="BF13" s="13">
        <v>2</v>
      </c>
      <c r="BG13" s="13">
        <v>77</v>
      </c>
      <c r="BH13" s="13">
        <v>48</v>
      </c>
      <c r="BI13" s="569" t="s">
        <v>415</v>
      </c>
      <c r="BJ13" s="13">
        <v>0</v>
      </c>
      <c r="BK13" s="101">
        <f t="shared" si="10"/>
        <v>35.78</v>
      </c>
      <c r="BL13" s="102">
        <f t="shared" si="11"/>
        <v>30.78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227" t="s">
        <v>428</v>
      </c>
      <c r="CB13" s="104">
        <v>6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1</v>
      </c>
      <c r="CI13" s="13">
        <v>1</v>
      </c>
      <c r="CJ13" s="13">
        <v>0</v>
      </c>
      <c r="CK13" s="13">
        <v>2</v>
      </c>
      <c r="CL13" s="13">
        <v>1</v>
      </c>
      <c r="CM13" s="13">
        <f t="shared" si="14"/>
        <v>6.5</v>
      </c>
      <c r="CN13" s="13">
        <v>0.44000000000000039</v>
      </c>
      <c r="CO13" s="13">
        <f t="shared" si="15"/>
        <v>6.94</v>
      </c>
      <c r="CP13" s="13">
        <f t="shared" si="16"/>
        <v>50</v>
      </c>
      <c r="CQ13" s="13">
        <v>618</v>
      </c>
      <c r="CR13" s="13">
        <v>640</v>
      </c>
      <c r="CS13" s="13">
        <v>15</v>
      </c>
      <c r="CT13" s="13">
        <v>11</v>
      </c>
      <c r="CU13" s="13">
        <v>45</v>
      </c>
      <c r="CV13" s="13">
        <v>42</v>
      </c>
      <c r="CW13" s="13">
        <v>18</v>
      </c>
      <c r="CX13" s="13">
        <v>23</v>
      </c>
      <c r="CY13" s="13">
        <v>600</v>
      </c>
      <c r="CZ13" s="13">
        <v>600</v>
      </c>
      <c r="DA13" s="13">
        <v>336</v>
      </c>
      <c r="DB13" s="13">
        <v>357</v>
      </c>
      <c r="DC13" s="13">
        <v>282</v>
      </c>
      <c r="DD13" s="13">
        <v>283</v>
      </c>
      <c r="DE13" s="13">
        <v>26</v>
      </c>
      <c r="DF13" s="13">
        <v>10</v>
      </c>
      <c r="DG13" s="13">
        <v>28</v>
      </c>
      <c r="DH13" s="13">
        <v>13</v>
      </c>
      <c r="DI13" s="13">
        <v>19</v>
      </c>
      <c r="DJ13" s="13">
        <v>8</v>
      </c>
      <c r="DK13" s="13">
        <v>14</v>
      </c>
      <c r="DL13" s="13">
        <v>10</v>
      </c>
      <c r="DM13" s="13">
        <v>52</v>
      </c>
      <c r="DN13" s="13">
        <v>101</v>
      </c>
      <c r="DO13" s="13">
        <v>201</v>
      </c>
      <c r="DP13" s="13">
        <v>275</v>
      </c>
      <c r="DQ13" s="13">
        <v>43</v>
      </c>
      <c r="DR13" s="13">
        <v>71</v>
      </c>
      <c r="DS13" s="13">
        <v>164</v>
      </c>
      <c r="DT13" s="13">
        <v>250</v>
      </c>
      <c r="DU13" s="13">
        <v>121</v>
      </c>
      <c r="DV13" s="106">
        <v>91</v>
      </c>
      <c r="DW13" s="1"/>
    </row>
    <row r="14" spans="1:127" ht="19.5" customHeight="1" thickTop="1" thickBot="1" x14ac:dyDescent="0.3">
      <c r="A14" s="30" t="s">
        <v>380</v>
      </c>
      <c r="B14" s="101">
        <f t="shared" si="0"/>
        <v>509.05</v>
      </c>
      <c r="C14" s="13">
        <v>79</v>
      </c>
      <c r="D14" s="1"/>
      <c r="E14" s="13">
        <v>58</v>
      </c>
      <c r="F14" s="13">
        <v>17</v>
      </c>
      <c r="G14" s="13">
        <v>2246</v>
      </c>
      <c r="H14" s="13">
        <v>175</v>
      </c>
      <c r="I14" s="13">
        <v>68</v>
      </c>
      <c r="J14" s="13">
        <v>2136</v>
      </c>
      <c r="K14" s="13">
        <v>1081</v>
      </c>
      <c r="L14" s="13">
        <f t="shared" si="1"/>
        <v>105.15</v>
      </c>
      <c r="M14" s="13">
        <f t="shared" si="2"/>
        <v>54.78</v>
      </c>
      <c r="N14" s="13">
        <f t="shared" si="3"/>
        <v>49.33</v>
      </c>
      <c r="O14" s="13">
        <f t="shared" si="4"/>
        <v>8.7899999999999991</v>
      </c>
      <c r="P14" s="13">
        <f t="shared" si="5"/>
        <v>50.61</v>
      </c>
      <c r="Q14" s="13">
        <v>13</v>
      </c>
      <c r="R14" s="13">
        <v>5</v>
      </c>
      <c r="S14" s="13">
        <v>1</v>
      </c>
      <c r="T14" s="13">
        <v>15</v>
      </c>
      <c r="U14" s="13">
        <v>3</v>
      </c>
      <c r="V14" s="13">
        <v>25</v>
      </c>
      <c r="W14" s="13">
        <v>76</v>
      </c>
      <c r="X14" s="13">
        <v>1</v>
      </c>
      <c r="Y14" s="13">
        <v>142</v>
      </c>
      <c r="Z14" s="13">
        <v>135</v>
      </c>
      <c r="AA14" s="706" t="s">
        <v>471</v>
      </c>
      <c r="AB14" s="13">
        <v>2</v>
      </c>
      <c r="AC14" s="1"/>
      <c r="AD14" s="13">
        <v>50</v>
      </c>
      <c r="AE14" s="13">
        <v>2484</v>
      </c>
      <c r="AF14" s="13">
        <f t="shared" si="6"/>
        <v>414</v>
      </c>
      <c r="AG14" s="13">
        <v>1247</v>
      </c>
      <c r="AH14" s="13">
        <v>7</v>
      </c>
      <c r="AI14" s="13">
        <v>2694</v>
      </c>
      <c r="AJ14" s="13">
        <v>46</v>
      </c>
      <c r="AK14" s="13">
        <f t="shared" si="7"/>
        <v>6.51</v>
      </c>
      <c r="AL14" s="13">
        <v>124</v>
      </c>
      <c r="AM14" s="13">
        <f t="shared" si="8"/>
        <v>54</v>
      </c>
      <c r="AN14" s="13">
        <f t="shared" si="9"/>
        <v>58.57</v>
      </c>
      <c r="AO14" s="13">
        <v>4</v>
      </c>
      <c r="AP14" s="13">
        <v>0</v>
      </c>
      <c r="AQ14" s="13">
        <v>3</v>
      </c>
      <c r="AR14" s="13">
        <v>46</v>
      </c>
      <c r="AS14" s="248" t="s">
        <v>463</v>
      </c>
      <c r="AT14" s="13">
        <v>4</v>
      </c>
      <c r="AU14" s="1"/>
      <c r="AV14" s="103">
        <v>12</v>
      </c>
      <c r="AW14" s="13">
        <v>12</v>
      </c>
      <c r="AX14" s="13" t="s">
        <v>272</v>
      </c>
      <c r="AY14" s="13">
        <v>153</v>
      </c>
      <c r="AZ14" s="13">
        <v>148</v>
      </c>
      <c r="BA14" s="13">
        <v>348</v>
      </c>
      <c r="BB14" s="13">
        <v>309</v>
      </c>
      <c r="BC14" s="13">
        <v>182</v>
      </c>
      <c r="BD14" s="13">
        <v>161</v>
      </c>
      <c r="BE14" s="13" t="s">
        <v>380</v>
      </c>
      <c r="BF14" s="13">
        <v>1</v>
      </c>
      <c r="BG14" s="13">
        <v>72</v>
      </c>
      <c r="BH14" s="13">
        <v>44</v>
      </c>
      <c r="BI14" s="288" t="s">
        <v>560</v>
      </c>
      <c r="BJ14" s="13">
        <v>2</v>
      </c>
      <c r="BK14" s="101">
        <f t="shared" si="10"/>
        <v>34.799999999999997</v>
      </c>
      <c r="BL14" s="102">
        <f t="shared" si="11"/>
        <v>30.9</v>
      </c>
      <c r="BM14" s="1"/>
      <c r="BY14" s="1"/>
      <c r="BZ14" s="6" t="s">
        <v>8264</v>
      </c>
      <c r="CA14" s="339" t="s">
        <v>494</v>
      </c>
      <c r="CB14" s="104">
        <v>23</v>
      </c>
      <c r="CC14" s="7" t="s">
        <v>8187</v>
      </c>
      <c r="CD14" s="1"/>
      <c r="CE14" s="35" t="s">
        <v>8296</v>
      </c>
      <c r="CF14" s="36" t="s">
        <v>463</v>
      </c>
      <c r="CG14" s="13">
        <v>6</v>
      </c>
      <c r="CH14" s="13">
        <v>3</v>
      </c>
      <c r="CI14" s="13">
        <v>3</v>
      </c>
      <c r="CJ14" s="13">
        <v>0</v>
      </c>
      <c r="CK14" s="13">
        <v>5</v>
      </c>
      <c r="CL14" s="13">
        <v>1</v>
      </c>
      <c r="CM14" s="13">
        <f t="shared" si="14"/>
        <v>15</v>
      </c>
      <c r="CN14" s="13">
        <v>1.1809999999999989</v>
      </c>
      <c r="CO14" s="13">
        <f t="shared" si="15"/>
        <v>16.180999999999997</v>
      </c>
      <c r="CP14" s="13">
        <f t="shared" si="16"/>
        <v>50</v>
      </c>
      <c r="CQ14" s="13">
        <v>1827</v>
      </c>
      <c r="CR14" s="13">
        <v>1907</v>
      </c>
      <c r="CS14" s="13">
        <v>33</v>
      </c>
      <c r="CT14" s="13">
        <v>37</v>
      </c>
      <c r="CU14" s="13">
        <v>109</v>
      </c>
      <c r="CV14" s="13">
        <v>121</v>
      </c>
      <c r="CW14" s="13">
        <v>65</v>
      </c>
      <c r="CX14" s="13">
        <v>66</v>
      </c>
      <c r="CY14" s="13">
        <v>1702</v>
      </c>
      <c r="CZ14" s="13">
        <v>1728</v>
      </c>
      <c r="DA14" s="13">
        <v>323</v>
      </c>
      <c r="DB14" s="13">
        <v>351</v>
      </c>
      <c r="DC14" s="13">
        <v>275</v>
      </c>
      <c r="DD14" s="13">
        <v>0</v>
      </c>
      <c r="DE14" s="13">
        <v>23</v>
      </c>
      <c r="DF14" s="13">
        <v>15</v>
      </c>
      <c r="DG14" s="13">
        <v>23</v>
      </c>
      <c r="DH14" s="13">
        <v>17</v>
      </c>
      <c r="DI14" s="13">
        <v>11</v>
      </c>
      <c r="DJ14" s="13">
        <v>7</v>
      </c>
      <c r="DK14" s="13">
        <v>0</v>
      </c>
      <c r="DL14" s="13">
        <v>0</v>
      </c>
      <c r="DM14" s="13">
        <v>35</v>
      </c>
      <c r="DN14" s="13">
        <v>73</v>
      </c>
      <c r="DO14" s="13">
        <v>161</v>
      </c>
      <c r="DP14" s="13">
        <v>224</v>
      </c>
      <c r="DQ14" s="13">
        <v>28</v>
      </c>
      <c r="DR14" s="13">
        <v>73</v>
      </c>
      <c r="DS14" s="13">
        <v>163</v>
      </c>
      <c r="DT14" s="13">
        <v>263</v>
      </c>
      <c r="DU14" s="13">
        <v>250</v>
      </c>
      <c r="DV14" s="106">
        <v>216</v>
      </c>
      <c r="DW14" s="1"/>
    </row>
    <row r="15" spans="1:127" ht="19.5" customHeight="1" thickTop="1" thickBot="1" x14ac:dyDescent="0.3">
      <c r="A15" s="30" t="s">
        <v>389</v>
      </c>
      <c r="B15" s="101">
        <f t="shared" si="0"/>
        <v>309.35000000000002</v>
      </c>
      <c r="C15" s="13">
        <v>72</v>
      </c>
      <c r="D15" s="1"/>
      <c r="E15" s="13">
        <v>40</v>
      </c>
      <c r="F15" s="13">
        <v>15</v>
      </c>
      <c r="G15" s="13">
        <v>1288</v>
      </c>
      <c r="H15" s="13">
        <v>99</v>
      </c>
      <c r="I15" s="13">
        <v>45</v>
      </c>
      <c r="J15" s="13">
        <v>1258</v>
      </c>
      <c r="K15" s="13">
        <v>654</v>
      </c>
      <c r="L15" s="13">
        <f t="shared" si="1"/>
        <v>102.38</v>
      </c>
      <c r="M15" s="13">
        <f t="shared" si="2"/>
        <v>51.52</v>
      </c>
      <c r="N15" s="13">
        <f t="shared" si="3"/>
        <v>51.71</v>
      </c>
      <c r="O15" s="13">
        <f t="shared" si="4"/>
        <v>8.74</v>
      </c>
      <c r="P15" s="13">
        <f t="shared" si="5"/>
        <v>51.99</v>
      </c>
      <c r="Q15" s="13">
        <v>8</v>
      </c>
      <c r="R15" s="13">
        <v>5</v>
      </c>
      <c r="S15" s="13">
        <v>2</v>
      </c>
      <c r="T15" s="13">
        <v>11</v>
      </c>
      <c r="U15" s="13">
        <v>1</v>
      </c>
      <c r="V15" s="13">
        <v>36</v>
      </c>
      <c r="W15" s="13">
        <v>111</v>
      </c>
      <c r="X15" s="13">
        <v>5</v>
      </c>
      <c r="Y15" s="13">
        <v>110</v>
      </c>
      <c r="Z15" s="13">
        <v>124</v>
      </c>
      <c r="AA15" s="561" t="s">
        <v>514</v>
      </c>
      <c r="AB15" s="13">
        <v>1</v>
      </c>
      <c r="AC15" s="1"/>
      <c r="AD15" s="13">
        <v>35</v>
      </c>
      <c r="AE15" s="13">
        <v>1633</v>
      </c>
      <c r="AF15" s="13">
        <f t="shared" si="6"/>
        <v>272.10000000000002</v>
      </c>
      <c r="AG15" s="13">
        <v>775</v>
      </c>
      <c r="AH15" s="13">
        <v>1</v>
      </c>
      <c r="AI15" s="13">
        <v>1791</v>
      </c>
      <c r="AJ15" s="13">
        <v>30</v>
      </c>
      <c r="AK15" s="13">
        <f t="shared" si="7"/>
        <v>6.58</v>
      </c>
      <c r="AL15" s="13">
        <v>84</v>
      </c>
      <c r="AM15" s="13">
        <f t="shared" si="8"/>
        <v>54.43</v>
      </c>
      <c r="AN15" s="13">
        <f t="shared" si="9"/>
        <v>59.7</v>
      </c>
      <c r="AO15" s="13">
        <v>3</v>
      </c>
      <c r="AP15" s="13">
        <v>0</v>
      </c>
      <c r="AQ15" s="13">
        <v>4</v>
      </c>
      <c r="AR15" s="13">
        <v>46</v>
      </c>
      <c r="AS15" s="469" t="s">
        <v>494</v>
      </c>
      <c r="AT15" s="13">
        <v>4</v>
      </c>
      <c r="AU15" s="1"/>
      <c r="AV15" s="103">
        <v>13</v>
      </c>
      <c r="AW15" s="13">
        <v>4</v>
      </c>
      <c r="AX15" s="13" t="s">
        <v>272</v>
      </c>
      <c r="AY15" s="13">
        <v>96</v>
      </c>
      <c r="AZ15" s="13">
        <v>82</v>
      </c>
      <c r="BA15" s="13">
        <v>201</v>
      </c>
      <c r="BB15" s="13">
        <v>174</v>
      </c>
      <c r="BC15" s="13">
        <v>96</v>
      </c>
      <c r="BD15" s="13">
        <v>92</v>
      </c>
      <c r="BE15" s="13" t="s">
        <v>389</v>
      </c>
      <c r="BF15" s="13">
        <v>5</v>
      </c>
      <c r="BG15" s="13">
        <v>119</v>
      </c>
      <c r="BH15" s="13">
        <v>92</v>
      </c>
      <c r="BI15" s="264" t="s">
        <v>489</v>
      </c>
      <c r="BJ15" s="13">
        <v>2</v>
      </c>
      <c r="BK15" s="101">
        <f t="shared" si="10"/>
        <v>100.5</v>
      </c>
      <c r="BL15" s="102">
        <f t="shared" si="11"/>
        <v>87</v>
      </c>
      <c r="BM15" s="1"/>
      <c r="BY15" s="1"/>
      <c r="BZ15" s="6" t="s">
        <v>8265</v>
      </c>
      <c r="CA15" s="289" t="s">
        <v>560</v>
      </c>
      <c r="CB15" s="104">
        <v>57</v>
      </c>
      <c r="CC15" s="7" t="s">
        <v>8187</v>
      </c>
      <c r="CD15" s="1"/>
      <c r="CE15" s="37" t="s">
        <v>8297</v>
      </c>
      <c r="CF15" s="38" t="s">
        <v>529</v>
      </c>
      <c r="CG15" s="13">
        <v>4</v>
      </c>
      <c r="CH15" s="13">
        <v>1</v>
      </c>
      <c r="CI15" s="13">
        <v>3</v>
      </c>
      <c r="CJ15" s="13">
        <v>0</v>
      </c>
      <c r="CK15" s="13">
        <v>3</v>
      </c>
      <c r="CL15" s="13">
        <v>3</v>
      </c>
      <c r="CM15" s="13">
        <f t="shared" si="14"/>
        <v>7</v>
      </c>
      <c r="CN15" s="13">
        <v>-0.60900000000000087</v>
      </c>
      <c r="CO15" s="13">
        <f t="shared" si="15"/>
        <v>6.3909999999999991</v>
      </c>
      <c r="CP15" s="13">
        <f t="shared" si="16"/>
        <v>25</v>
      </c>
      <c r="CQ15" s="13">
        <v>1221</v>
      </c>
      <c r="CR15" s="13">
        <v>1251</v>
      </c>
      <c r="CS15" s="13">
        <v>28</v>
      </c>
      <c r="CT15" s="13">
        <v>21</v>
      </c>
      <c r="CU15" s="13">
        <v>85</v>
      </c>
      <c r="CV15" s="13">
        <v>81</v>
      </c>
      <c r="CW15" s="13">
        <v>37</v>
      </c>
      <c r="CX15" s="13">
        <v>39</v>
      </c>
      <c r="CY15" s="13">
        <v>1145</v>
      </c>
      <c r="CZ15" s="13">
        <v>1200</v>
      </c>
      <c r="DA15" s="13">
        <v>321</v>
      </c>
      <c r="DB15" s="13">
        <v>328</v>
      </c>
      <c r="DC15" s="13">
        <v>295</v>
      </c>
      <c r="DD15" s="13">
        <v>299</v>
      </c>
      <c r="DE15" s="13">
        <v>24</v>
      </c>
      <c r="DF15" s="13">
        <v>11</v>
      </c>
      <c r="DG15" s="13">
        <v>23</v>
      </c>
      <c r="DH15" s="13">
        <v>13</v>
      </c>
      <c r="DI15" s="13">
        <v>19</v>
      </c>
      <c r="DJ15" s="13">
        <v>7</v>
      </c>
      <c r="DK15" s="13">
        <v>14</v>
      </c>
      <c r="DL15" s="13">
        <v>8</v>
      </c>
      <c r="DM15" s="13">
        <v>35</v>
      </c>
      <c r="DN15" s="13">
        <v>74</v>
      </c>
      <c r="DO15" s="13">
        <v>164</v>
      </c>
      <c r="DP15" s="13">
        <v>271</v>
      </c>
      <c r="DQ15" s="13">
        <v>38</v>
      </c>
      <c r="DR15" s="13">
        <v>78</v>
      </c>
      <c r="DS15" s="13">
        <v>184</v>
      </c>
      <c r="DT15" s="13">
        <v>279</v>
      </c>
      <c r="DU15" s="13">
        <v>174</v>
      </c>
      <c r="DV15" s="106">
        <v>242</v>
      </c>
      <c r="DW15" s="1"/>
    </row>
    <row r="16" spans="1:127" ht="19.5" customHeight="1" thickTop="1" thickBot="1" x14ac:dyDescent="0.3">
      <c r="A16" s="133" t="s">
        <v>398</v>
      </c>
      <c r="B16" s="101">
        <f t="shared" si="0"/>
        <v>398.2</v>
      </c>
      <c r="C16" s="14">
        <v>72</v>
      </c>
      <c r="D16" s="1"/>
      <c r="E16" s="14">
        <v>49</v>
      </c>
      <c r="F16" s="14">
        <v>19</v>
      </c>
      <c r="G16" s="14">
        <v>2104</v>
      </c>
      <c r="H16" s="14">
        <v>155</v>
      </c>
      <c r="I16" s="14">
        <v>68</v>
      </c>
      <c r="J16" s="14">
        <v>1921</v>
      </c>
      <c r="K16" s="14">
        <v>915</v>
      </c>
      <c r="L16" s="14">
        <f t="shared" si="1"/>
        <v>109.53</v>
      </c>
      <c r="M16" s="14">
        <f t="shared" si="2"/>
        <v>70.13</v>
      </c>
      <c r="N16" s="14">
        <f t="shared" si="3"/>
        <v>48.86</v>
      </c>
      <c r="O16" s="14">
        <f t="shared" si="4"/>
        <v>8.61</v>
      </c>
      <c r="P16" s="14">
        <f t="shared" si="5"/>
        <v>47.63</v>
      </c>
      <c r="Q16" s="14">
        <v>13</v>
      </c>
      <c r="R16" s="14">
        <v>5</v>
      </c>
      <c r="S16" s="14">
        <v>0</v>
      </c>
      <c r="T16" s="14">
        <v>14</v>
      </c>
      <c r="U16" s="14">
        <v>2</v>
      </c>
      <c r="V16" s="14">
        <v>33</v>
      </c>
      <c r="W16" s="14">
        <v>80</v>
      </c>
      <c r="X16" s="14">
        <v>4</v>
      </c>
      <c r="Y16" s="14">
        <v>131</v>
      </c>
      <c r="Z16" s="14">
        <v>107</v>
      </c>
      <c r="AA16" s="502" t="s">
        <v>494</v>
      </c>
      <c r="AB16" s="14">
        <v>2</v>
      </c>
      <c r="AC16" s="1"/>
      <c r="AD16" s="14">
        <v>37</v>
      </c>
      <c r="AE16" s="14">
        <v>1800</v>
      </c>
      <c r="AF16" s="14">
        <f t="shared" si="6"/>
        <v>300</v>
      </c>
      <c r="AG16" s="13">
        <v>851</v>
      </c>
      <c r="AH16" s="14">
        <v>3</v>
      </c>
      <c r="AI16" s="14">
        <v>2015</v>
      </c>
      <c r="AJ16" s="14">
        <v>32</v>
      </c>
      <c r="AK16" s="14">
        <f t="shared" si="7"/>
        <v>6.72</v>
      </c>
      <c r="AL16" s="14">
        <v>99</v>
      </c>
      <c r="AM16" s="14">
        <f t="shared" si="8"/>
        <v>56.25</v>
      </c>
      <c r="AN16" s="14">
        <f t="shared" si="9"/>
        <v>62.97</v>
      </c>
      <c r="AO16" s="14">
        <v>3</v>
      </c>
      <c r="AP16" s="14">
        <v>0</v>
      </c>
      <c r="AQ16" s="14">
        <v>3</v>
      </c>
      <c r="AR16" s="14">
        <v>33</v>
      </c>
      <c r="AS16" s="502" t="s">
        <v>494</v>
      </c>
      <c r="AT16" s="14">
        <v>2</v>
      </c>
      <c r="AU16" s="1"/>
      <c r="AV16" s="103">
        <v>14</v>
      </c>
      <c r="AW16" s="13">
        <v>5</v>
      </c>
      <c r="AX16" s="13" t="s">
        <v>272</v>
      </c>
      <c r="AY16" s="13">
        <v>73</v>
      </c>
      <c r="AZ16" s="13">
        <v>73</v>
      </c>
      <c r="BA16" s="13">
        <v>140</v>
      </c>
      <c r="BB16" s="13">
        <v>140</v>
      </c>
      <c r="BC16" s="13">
        <v>57</v>
      </c>
      <c r="BD16" s="13">
        <v>67</v>
      </c>
      <c r="BE16" s="13" t="s">
        <v>398</v>
      </c>
      <c r="BF16" s="13">
        <v>7</v>
      </c>
      <c r="BG16" s="13">
        <v>46</v>
      </c>
      <c r="BH16" s="13">
        <v>52</v>
      </c>
      <c r="BI16" s="776" t="s">
        <v>510</v>
      </c>
      <c r="BJ16" s="13">
        <v>1</v>
      </c>
      <c r="BK16" s="101">
        <f t="shared" si="10"/>
        <v>35</v>
      </c>
      <c r="BL16" s="102">
        <f t="shared" si="11"/>
        <v>35</v>
      </c>
      <c r="BM16" s="1"/>
      <c r="BY16" s="1"/>
      <c r="BZ16" s="6" t="s">
        <v>8266</v>
      </c>
      <c r="CA16" s="737" t="s">
        <v>494</v>
      </c>
      <c r="CB16" s="104">
        <v>141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0</v>
      </c>
      <c r="CI16" s="13">
        <v>2</v>
      </c>
      <c r="CJ16" s="13">
        <v>0</v>
      </c>
      <c r="CK16" s="13">
        <v>1</v>
      </c>
      <c r="CL16" s="13">
        <v>1</v>
      </c>
      <c r="CM16" s="13">
        <f t="shared" si="14"/>
        <v>-1</v>
      </c>
      <c r="CN16" s="13">
        <v>-1.706</v>
      </c>
      <c r="CO16" s="13">
        <f t="shared" si="15"/>
        <v>-2.706</v>
      </c>
      <c r="CP16" s="13">
        <f t="shared" si="16"/>
        <v>0</v>
      </c>
      <c r="CQ16" s="13">
        <v>711</v>
      </c>
      <c r="CR16" s="13">
        <v>654</v>
      </c>
      <c r="CS16" s="13">
        <v>12</v>
      </c>
      <c r="CT16" s="13">
        <v>7</v>
      </c>
      <c r="CU16" s="13">
        <v>67</v>
      </c>
      <c r="CV16" s="13">
        <v>49</v>
      </c>
      <c r="CW16" s="13">
        <v>22</v>
      </c>
      <c r="CX16" s="13">
        <v>19</v>
      </c>
      <c r="CY16" s="13">
        <v>577</v>
      </c>
      <c r="CZ16" s="13">
        <v>600</v>
      </c>
      <c r="DA16" s="13">
        <v>370</v>
      </c>
      <c r="DB16" s="13">
        <v>340</v>
      </c>
      <c r="DC16" s="13">
        <v>341</v>
      </c>
      <c r="DD16" s="13">
        <v>314</v>
      </c>
      <c r="DE16" s="13">
        <v>35</v>
      </c>
      <c r="DF16" s="13">
        <v>12</v>
      </c>
      <c r="DG16" s="13">
        <v>25</v>
      </c>
      <c r="DH16" s="13">
        <v>12</v>
      </c>
      <c r="DI16" s="13">
        <v>32</v>
      </c>
      <c r="DJ16" s="13">
        <v>10</v>
      </c>
      <c r="DK16" s="13">
        <v>24</v>
      </c>
      <c r="DL16" s="13">
        <v>7</v>
      </c>
      <c r="DM16" s="13">
        <v>50</v>
      </c>
      <c r="DN16" s="13">
        <v>93</v>
      </c>
      <c r="DO16" s="13">
        <v>161</v>
      </c>
      <c r="DP16" s="13">
        <v>246</v>
      </c>
      <c r="DQ16" s="13">
        <v>42</v>
      </c>
      <c r="DR16" s="13">
        <v>90</v>
      </c>
      <c r="DS16" s="13">
        <v>183</v>
      </c>
      <c r="DT16" s="13">
        <v>259</v>
      </c>
      <c r="DU16" s="13">
        <v>210</v>
      </c>
      <c r="DV16" s="106">
        <v>224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9</v>
      </c>
      <c r="AX17" s="13" t="s">
        <v>281</v>
      </c>
      <c r="AY17" s="13">
        <v>252</v>
      </c>
      <c r="AZ17" s="13">
        <v>302</v>
      </c>
      <c r="BA17" s="13">
        <v>600</v>
      </c>
      <c r="BB17" s="13">
        <v>577</v>
      </c>
      <c r="BC17" s="13">
        <v>315</v>
      </c>
      <c r="BD17" s="13">
        <v>275</v>
      </c>
      <c r="BE17" s="13" t="s">
        <v>290</v>
      </c>
      <c r="BF17" s="13">
        <v>2</v>
      </c>
      <c r="BG17" s="13">
        <v>250</v>
      </c>
      <c r="BH17" s="13">
        <v>254</v>
      </c>
      <c r="BI17" s="565" t="s">
        <v>463</v>
      </c>
      <c r="BJ17" s="13">
        <v>0</v>
      </c>
      <c r="BK17" s="101">
        <f t="shared" si="10"/>
        <v>66.67</v>
      </c>
      <c r="BL17" s="102">
        <f t="shared" si="11"/>
        <v>64.11</v>
      </c>
      <c r="BM17" s="1"/>
      <c r="BY17" s="1"/>
      <c r="BZ17" s="6" t="s">
        <v>8267</v>
      </c>
      <c r="CA17" s="359" t="s">
        <v>480</v>
      </c>
      <c r="CB17" s="104">
        <v>213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1</v>
      </c>
      <c r="CI17" s="13">
        <v>1</v>
      </c>
      <c r="CJ17" s="13">
        <v>0</v>
      </c>
      <c r="CK17" s="13">
        <v>2</v>
      </c>
      <c r="CL17" s="13">
        <v>1</v>
      </c>
      <c r="CM17" s="13">
        <f t="shared" si="14"/>
        <v>6.5</v>
      </c>
      <c r="CN17" s="13">
        <v>0.48000000000000043</v>
      </c>
      <c r="CO17" s="13">
        <f t="shared" si="15"/>
        <v>6.98</v>
      </c>
      <c r="CP17" s="13">
        <f t="shared" si="16"/>
        <v>50</v>
      </c>
      <c r="CQ17" s="13">
        <v>613</v>
      </c>
      <c r="CR17" s="13">
        <v>613</v>
      </c>
      <c r="CS17" s="13">
        <v>13</v>
      </c>
      <c r="CT17" s="13">
        <v>4</v>
      </c>
      <c r="CU17" s="13">
        <v>43</v>
      </c>
      <c r="CV17" s="13">
        <v>46</v>
      </c>
      <c r="CW17" s="13">
        <v>19</v>
      </c>
      <c r="CX17" s="13">
        <v>20</v>
      </c>
      <c r="CY17" s="13">
        <v>598</v>
      </c>
      <c r="CZ17" s="13">
        <v>577</v>
      </c>
      <c r="DA17" s="13">
        <v>312</v>
      </c>
      <c r="DB17" s="13">
        <v>313</v>
      </c>
      <c r="DC17" s="13">
        <v>301</v>
      </c>
      <c r="DD17" s="13">
        <v>300</v>
      </c>
      <c r="DE17" s="13">
        <v>25</v>
      </c>
      <c r="DF17" s="13">
        <v>10</v>
      </c>
      <c r="DG17" s="13">
        <v>33</v>
      </c>
      <c r="DH17" s="13">
        <v>14</v>
      </c>
      <c r="DI17" s="13">
        <v>18</v>
      </c>
      <c r="DJ17" s="13">
        <v>9</v>
      </c>
      <c r="DK17" s="13">
        <v>13</v>
      </c>
      <c r="DL17" s="13">
        <v>6</v>
      </c>
      <c r="DM17" s="13">
        <v>46</v>
      </c>
      <c r="DN17" s="13">
        <v>98</v>
      </c>
      <c r="DO17" s="13">
        <v>179</v>
      </c>
      <c r="DP17" s="13">
        <v>281</v>
      </c>
      <c r="DQ17" s="13">
        <v>32</v>
      </c>
      <c r="DR17" s="13">
        <v>63</v>
      </c>
      <c r="DS17" s="13">
        <v>157</v>
      </c>
      <c r="DT17" s="13">
        <v>270</v>
      </c>
      <c r="DU17" s="13">
        <v>132</v>
      </c>
      <c r="DV17" s="106">
        <v>264</v>
      </c>
      <c r="DW17" s="1"/>
    </row>
    <row r="18" spans="1:127" ht="19.5" customHeight="1" thickTop="1" thickBot="1" x14ac:dyDescent="0.3">
      <c r="AU18" s="1"/>
      <c r="AV18" s="103">
        <v>16</v>
      </c>
      <c r="AW18" s="13">
        <v>10</v>
      </c>
      <c r="AX18" s="13" t="s">
        <v>281</v>
      </c>
      <c r="AY18" s="13">
        <v>280</v>
      </c>
      <c r="AZ18" s="13">
        <v>268</v>
      </c>
      <c r="BA18" s="13">
        <v>650</v>
      </c>
      <c r="BB18" s="13">
        <v>562</v>
      </c>
      <c r="BC18" s="13">
        <v>338</v>
      </c>
      <c r="BD18" s="13">
        <v>294</v>
      </c>
      <c r="BE18" s="13" t="s">
        <v>299</v>
      </c>
      <c r="BF18" s="13">
        <v>4</v>
      </c>
      <c r="BG18" s="13">
        <v>183</v>
      </c>
      <c r="BH18" s="13">
        <v>170</v>
      </c>
      <c r="BI18" s="459" t="s">
        <v>514</v>
      </c>
      <c r="BJ18" s="13">
        <v>2</v>
      </c>
      <c r="BK18" s="101">
        <f t="shared" si="10"/>
        <v>81.25</v>
      </c>
      <c r="BL18" s="102">
        <f t="shared" si="11"/>
        <v>70.25</v>
      </c>
      <c r="BM18" s="1"/>
      <c r="BY18" s="1"/>
      <c r="BZ18" s="6" t="s">
        <v>8250</v>
      </c>
      <c r="CA18" s="104"/>
      <c r="CB18" s="104">
        <f>SUM(CY3:CY29)</f>
        <v>28901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1</v>
      </c>
      <c r="CI18" s="13">
        <v>1</v>
      </c>
      <c r="CJ18" s="13">
        <v>0</v>
      </c>
      <c r="CK18" s="13">
        <v>2</v>
      </c>
      <c r="CL18" s="13">
        <v>2</v>
      </c>
      <c r="CM18" s="13">
        <f t="shared" si="14"/>
        <v>8</v>
      </c>
      <c r="CN18" s="13">
        <v>-5.0999999999999268E-2</v>
      </c>
      <c r="CO18" s="13">
        <f t="shared" si="15"/>
        <v>7.9490000000000007</v>
      </c>
      <c r="CP18" s="13">
        <f t="shared" si="16"/>
        <v>50</v>
      </c>
      <c r="CQ18" s="13">
        <v>570</v>
      </c>
      <c r="CR18" s="13">
        <v>569</v>
      </c>
      <c r="CS18" s="13">
        <v>17</v>
      </c>
      <c r="CT18" s="13">
        <v>8</v>
      </c>
      <c r="CU18" s="13">
        <v>39</v>
      </c>
      <c r="CV18" s="13">
        <v>46</v>
      </c>
      <c r="CW18" s="13">
        <v>25</v>
      </c>
      <c r="CX18" s="13">
        <v>17</v>
      </c>
      <c r="CY18" s="13">
        <v>520</v>
      </c>
      <c r="CZ18" s="13">
        <v>565</v>
      </c>
      <c r="DA18" s="13">
        <v>301</v>
      </c>
      <c r="DB18" s="13">
        <v>299</v>
      </c>
      <c r="DC18" s="13">
        <v>269</v>
      </c>
      <c r="DD18" s="13">
        <v>0</v>
      </c>
      <c r="DE18" s="13">
        <v>21</v>
      </c>
      <c r="DF18" s="13">
        <v>13</v>
      </c>
      <c r="DG18" s="13">
        <v>27</v>
      </c>
      <c r="DH18" s="13">
        <v>9</v>
      </c>
      <c r="DI18" s="13">
        <v>18</v>
      </c>
      <c r="DJ18" s="13">
        <v>12</v>
      </c>
      <c r="DK18" s="13">
        <v>0</v>
      </c>
      <c r="DL18" s="13">
        <v>0</v>
      </c>
      <c r="DM18" s="13">
        <v>41</v>
      </c>
      <c r="DN18" s="13">
        <v>75</v>
      </c>
      <c r="DO18" s="13">
        <v>172</v>
      </c>
      <c r="DP18" s="13">
        <v>267</v>
      </c>
      <c r="DQ18" s="13">
        <v>39</v>
      </c>
      <c r="DR18" s="13">
        <v>81</v>
      </c>
      <c r="DS18" s="13">
        <v>186</v>
      </c>
      <c r="DT18" s="13">
        <v>0</v>
      </c>
      <c r="DU18" s="13">
        <v>133</v>
      </c>
      <c r="DV18" s="106">
        <v>154</v>
      </c>
      <c r="DW18" s="1"/>
    </row>
    <row r="19" spans="1:127" ht="19.5" customHeight="1" thickTop="1" thickBot="1" x14ac:dyDescent="0.3">
      <c r="AU19" s="1"/>
      <c r="AV19" s="103">
        <v>17</v>
      </c>
      <c r="AW19" s="13">
        <v>7</v>
      </c>
      <c r="AX19" s="13" t="s">
        <v>281</v>
      </c>
      <c r="AY19" s="13">
        <v>128</v>
      </c>
      <c r="AZ19" s="13">
        <v>126</v>
      </c>
      <c r="BA19" s="13">
        <v>290</v>
      </c>
      <c r="BB19" s="13">
        <v>255</v>
      </c>
      <c r="BC19" s="13">
        <v>144</v>
      </c>
      <c r="BD19" s="13">
        <v>129</v>
      </c>
      <c r="BE19" s="13" t="s">
        <v>308</v>
      </c>
      <c r="BF19" s="13">
        <v>6</v>
      </c>
      <c r="BG19" s="13">
        <v>94</v>
      </c>
      <c r="BH19" s="13">
        <v>91</v>
      </c>
      <c r="BI19" s="561" t="s">
        <v>514</v>
      </c>
      <c r="BJ19" s="13">
        <v>2</v>
      </c>
      <c r="BK19" s="101">
        <f t="shared" si="10"/>
        <v>58</v>
      </c>
      <c r="BL19" s="102">
        <f t="shared" si="11"/>
        <v>51</v>
      </c>
      <c r="BM19" s="1"/>
      <c r="BY19" s="1"/>
      <c r="BZ19" s="6" t="s">
        <v>8302</v>
      </c>
      <c r="CA19" s="104"/>
      <c r="CB19" s="104">
        <f>(QUOTIENT(CB18,6)+MOD(CB18,6)/10)</f>
        <v>4816.5</v>
      </c>
      <c r="CC19" s="7" t="s">
        <v>8204</v>
      </c>
      <c r="CD19" s="1"/>
      <c r="CE19" s="45" t="s">
        <v>8303</v>
      </c>
      <c r="CF19" s="46" t="s">
        <v>459</v>
      </c>
      <c r="CG19" s="13">
        <v>4</v>
      </c>
      <c r="CH19" s="13">
        <v>1</v>
      </c>
      <c r="CI19" s="13">
        <v>3</v>
      </c>
      <c r="CJ19" s="13">
        <v>0</v>
      </c>
      <c r="CK19" s="13">
        <v>3</v>
      </c>
      <c r="CL19" s="13">
        <v>1</v>
      </c>
      <c r="CM19" s="13">
        <f t="shared" si="14"/>
        <v>4</v>
      </c>
      <c r="CN19" s="13">
        <v>-2.5080000000000009</v>
      </c>
      <c r="CO19" s="13">
        <f t="shared" si="15"/>
        <v>1.4919999999999991</v>
      </c>
      <c r="CP19" s="13">
        <f t="shared" si="16"/>
        <v>25</v>
      </c>
      <c r="CQ19" s="13">
        <v>1172</v>
      </c>
      <c r="CR19" s="13">
        <v>1161</v>
      </c>
      <c r="CS19" s="13">
        <v>21</v>
      </c>
      <c r="CT19" s="13">
        <v>30</v>
      </c>
      <c r="CU19" s="13">
        <v>88</v>
      </c>
      <c r="CV19" s="13">
        <v>86</v>
      </c>
      <c r="CW19" s="13">
        <v>39</v>
      </c>
      <c r="CX19" s="13">
        <v>38</v>
      </c>
      <c r="CY19" s="13">
        <v>1088</v>
      </c>
      <c r="CZ19" s="13">
        <v>1074</v>
      </c>
      <c r="DA19" s="13">
        <v>340</v>
      </c>
      <c r="DB19" s="13">
        <v>348</v>
      </c>
      <c r="DC19" s="13">
        <v>196</v>
      </c>
      <c r="DD19" s="13">
        <v>190</v>
      </c>
      <c r="DE19" s="13">
        <v>29</v>
      </c>
      <c r="DF19" s="13">
        <v>14</v>
      </c>
      <c r="DG19" s="13">
        <v>27</v>
      </c>
      <c r="DH19" s="13">
        <v>14</v>
      </c>
      <c r="DI19" s="13">
        <v>13</v>
      </c>
      <c r="DJ19" s="13">
        <v>6</v>
      </c>
      <c r="DK19" s="13">
        <v>14</v>
      </c>
      <c r="DL19" s="13">
        <v>4</v>
      </c>
      <c r="DM19" s="13">
        <v>33</v>
      </c>
      <c r="DN19" s="13">
        <v>78</v>
      </c>
      <c r="DO19" s="13">
        <v>179</v>
      </c>
      <c r="DP19" s="13">
        <v>264</v>
      </c>
      <c r="DQ19" s="13">
        <v>36</v>
      </c>
      <c r="DR19" s="13">
        <v>86</v>
      </c>
      <c r="DS19" s="13">
        <v>167</v>
      </c>
      <c r="DT19" s="13">
        <v>264</v>
      </c>
      <c r="DU19" s="13">
        <v>195</v>
      </c>
      <c r="DV19" s="106">
        <v>175</v>
      </c>
      <c r="DW19" s="1"/>
    </row>
    <row r="20" spans="1:127" ht="19.5" customHeight="1" thickTop="1" thickBot="1" x14ac:dyDescent="0.3">
      <c r="AU20" s="1"/>
      <c r="AV20" s="103">
        <v>18</v>
      </c>
      <c r="AW20" s="13">
        <v>8</v>
      </c>
      <c r="AX20" s="13" t="s">
        <v>281</v>
      </c>
      <c r="AY20" s="13">
        <v>198</v>
      </c>
      <c r="AZ20" s="13">
        <v>191</v>
      </c>
      <c r="BA20" s="13">
        <v>428</v>
      </c>
      <c r="BB20" s="13">
        <v>386</v>
      </c>
      <c r="BC20" s="13">
        <v>216</v>
      </c>
      <c r="BD20" s="13">
        <v>195</v>
      </c>
      <c r="BE20" s="13" t="s">
        <v>317</v>
      </c>
      <c r="BF20" s="13">
        <v>5</v>
      </c>
      <c r="BG20" s="13">
        <v>171</v>
      </c>
      <c r="BH20" s="13">
        <v>151</v>
      </c>
      <c r="BI20" s="707" t="s">
        <v>494</v>
      </c>
      <c r="BJ20" s="13">
        <v>0</v>
      </c>
      <c r="BK20" s="101">
        <f t="shared" si="10"/>
        <v>53.5</v>
      </c>
      <c r="BL20" s="102">
        <f t="shared" si="11"/>
        <v>48.25</v>
      </c>
      <c r="BM20" s="1"/>
      <c r="BY20" s="1"/>
      <c r="BZ20" s="6" t="s">
        <v>8304</v>
      </c>
      <c r="CA20" s="104"/>
      <c r="CB20" s="104">
        <f>ROUND(CB3*6/CB18,2)</f>
        <v>6.72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2</v>
      </c>
      <c r="CI20" s="13">
        <v>0</v>
      </c>
      <c r="CJ20" s="13">
        <v>0</v>
      </c>
      <c r="CK20" s="13">
        <v>1</v>
      </c>
      <c r="CL20" s="13">
        <v>2</v>
      </c>
      <c r="CM20" s="13">
        <f t="shared" si="14"/>
        <v>12.5</v>
      </c>
      <c r="CN20" s="13">
        <v>1.08</v>
      </c>
      <c r="CO20" s="13">
        <f t="shared" si="15"/>
        <v>13.58</v>
      </c>
      <c r="CP20" s="13">
        <f t="shared" si="16"/>
        <v>100</v>
      </c>
      <c r="CQ20" s="13">
        <v>631</v>
      </c>
      <c r="CR20" s="13">
        <v>663</v>
      </c>
      <c r="CS20" s="13">
        <v>17</v>
      </c>
      <c r="CT20" s="13">
        <v>9</v>
      </c>
      <c r="CU20" s="13">
        <v>38</v>
      </c>
      <c r="CV20" s="13">
        <v>40</v>
      </c>
      <c r="CW20" s="13">
        <v>24</v>
      </c>
      <c r="CX20" s="13">
        <v>26</v>
      </c>
      <c r="CY20" s="13">
        <v>600</v>
      </c>
      <c r="CZ20" s="13">
        <v>579</v>
      </c>
      <c r="DA20" s="13">
        <v>340</v>
      </c>
      <c r="DB20" s="13">
        <v>371</v>
      </c>
      <c r="DC20" s="13">
        <v>291</v>
      </c>
      <c r="DD20" s="13">
        <v>0</v>
      </c>
      <c r="DE20" s="13">
        <v>21</v>
      </c>
      <c r="DF20" s="13">
        <v>13</v>
      </c>
      <c r="DG20" s="13">
        <v>21</v>
      </c>
      <c r="DH20" s="13">
        <v>17</v>
      </c>
      <c r="DI20" s="13">
        <v>17</v>
      </c>
      <c r="DJ20" s="13">
        <v>11</v>
      </c>
      <c r="DK20" s="13">
        <v>0</v>
      </c>
      <c r="DL20" s="13">
        <v>0</v>
      </c>
      <c r="DM20" s="13">
        <v>32</v>
      </c>
      <c r="DN20" s="13">
        <v>76</v>
      </c>
      <c r="DO20" s="13">
        <v>180</v>
      </c>
      <c r="DP20" s="13">
        <v>274</v>
      </c>
      <c r="DQ20" s="13">
        <v>45</v>
      </c>
      <c r="DR20" s="13">
        <v>88</v>
      </c>
      <c r="DS20" s="13">
        <v>156</v>
      </c>
      <c r="DT20" s="13">
        <v>250</v>
      </c>
      <c r="DU20" s="13">
        <v>93</v>
      </c>
      <c r="DV20" s="106">
        <v>115</v>
      </c>
      <c r="DW20" s="1"/>
    </row>
    <row r="21" spans="1:127" ht="19.5" customHeight="1" thickTop="1" thickBot="1" x14ac:dyDescent="0.3">
      <c r="AU21" s="1"/>
      <c r="AV21" s="103">
        <v>19</v>
      </c>
      <c r="AW21" s="13">
        <v>6</v>
      </c>
      <c r="AX21" s="13" t="s">
        <v>281</v>
      </c>
      <c r="AY21" s="13">
        <v>127</v>
      </c>
      <c r="AZ21" s="13">
        <v>131</v>
      </c>
      <c r="BA21" s="13">
        <v>318</v>
      </c>
      <c r="BB21" s="13">
        <v>304</v>
      </c>
      <c r="BC21" s="13">
        <v>175</v>
      </c>
      <c r="BD21" s="13">
        <v>173</v>
      </c>
      <c r="BE21" s="13" t="s">
        <v>326</v>
      </c>
      <c r="BF21" s="13">
        <v>4</v>
      </c>
      <c r="BG21" s="13">
        <v>148</v>
      </c>
      <c r="BH21" s="13">
        <v>142</v>
      </c>
      <c r="BI21" s="569" t="s">
        <v>415</v>
      </c>
      <c r="BJ21" s="13">
        <v>1</v>
      </c>
      <c r="BK21" s="101">
        <f t="shared" si="10"/>
        <v>63.6</v>
      </c>
      <c r="BL21" s="102">
        <f t="shared" si="11"/>
        <v>60.8</v>
      </c>
      <c r="BM21" s="1"/>
      <c r="BY21" s="1"/>
      <c r="BZ21" s="6" t="s">
        <v>8307</v>
      </c>
      <c r="CA21" s="104"/>
      <c r="CB21" s="104">
        <f>ROUND(CB3/CA1,2)</f>
        <v>323.60000000000002</v>
      </c>
      <c r="CC21" s="7" t="s">
        <v>8184</v>
      </c>
      <c r="CD21" s="1"/>
      <c r="CE21" s="49" t="s">
        <v>8308</v>
      </c>
      <c r="CF21" s="50" t="s">
        <v>502</v>
      </c>
      <c r="CG21" s="13">
        <v>6</v>
      </c>
      <c r="CH21" s="13">
        <v>2</v>
      </c>
      <c r="CI21" s="13">
        <v>4</v>
      </c>
      <c r="CJ21" s="13">
        <v>0</v>
      </c>
      <c r="CK21" s="13">
        <v>3</v>
      </c>
      <c r="CL21" s="13">
        <v>6</v>
      </c>
      <c r="CM21" s="13">
        <f t="shared" si="14"/>
        <v>13.5</v>
      </c>
      <c r="CN21" s="13">
        <v>1.749000000000001</v>
      </c>
      <c r="CO21" s="13">
        <f t="shared" si="15"/>
        <v>15.249000000000001</v>
      </c>
      <c r="CP21" s="13">
        <f t="shared" si="16"/>
        <v>33.33</v>
      </c>
      <c r="CQ21" s="13">
        <v>1853</v>
      </c>
      <c r="CR21" s="13">
        <v>1885</v>
      </c>
      <c r="CS21" s="13">
        <v>41</v>
      </c>
      <c r="CT21" s="13">
        <v>23</v>
      </c>
      <c r="CU21" s="13">
        <v>125</v>
      </c>
      <c r="CV21" s="13">
        <v>121</v>
      </c>
      <c r="CW21" s="13">
        <v>67</v>
      </c>
      <c r="CX21" s="13">
        <v>72</v>
      </c>
      <c r="CY21" s="13">
        <v>1623</v>
      </c>
      <c r="CZ21" s="13">
        <v>1683</v>
      </c>
      <c r="DA21" s="13">
        <v>358</v>
      </c>
      <c r="DB21" s="13">
        <v>342</v>
      </c>
      <c r="DC21" s="13">
        <v>266</v>
      </c>
      <c r="DD21" s="13">
        <v>0</v>
      </c>
      <c r="DE21" s="13">
        <v>26</v>
      </c>
      <c r="DF21" s="13">
        <v>14</v>
      </c>
      <c r="DG21" s="13">
        <v>25</v>
      </c>
      <c r="DH21" s="13">
        <v>14</v>
      </c>
      <c r="DI21" s="13">
        <v>15</v>
      </c>
      <c r="DJ21" s="13">
        <v>7</v>
      </c>
      <c r="DK21" s="13">
        <v>0</v>
      </c>
      <c r="DL21" s="13">
        <v>0</v>
      </c>
      <c r="DM21" s="13">
        <v>36</v>
      </c>
      <c r="DN21" s="13">
        <v>69</v>
      </c>
      <c r="DO21" s="13">
        <v>170</v>
      </c>
      <c r="DP21" s="13">
        <v>252</v>
      </c>
      <c r="DQ21" s="13">
        <v>31</v>
      </c>
      <c r="DR21" s="13">
        <v>56</v>
      </c>
      <c r="DS21" s="13">
        <v>132</v>
      </c>
      <c r="DT21" s="13">
        <v>268</v>
      </c>
      <c r="DU21" s="13">
        <v>223</v>
      </c>
      <c r="DV21" s="106">
        <v>228</v>
      </c>
      <c r="DW21" s="1"/>
    </row>
    <row r="22" spans="1:127" ht="19.5" customHeight="1" thickTop="1" thickBot="1" x14ac:dyDescent="0.3">
      <c r="AU22" s="1"/>
      <c r="AV22" s="103">
        <v>20</v>
      </c>
      <c r="AW22" s="13">
        <v>5</v>
      </c>
      <c r="AX22" s="13" t="s">
        <v>281</v>
      </c>
      <c r="AY22" s="13">
        <v>58</v>
      </c>
      <c r="AZ22" s="13">
        <v>61</v>
      </c>
      <c r="BA22" s="13">
        <v>102</v>
      </c>
      <c r="BB22" s="13">
        <v>107</v>
      </c>
      <c r="BC22" s="13">
        <v>39</v>
      </c>
      <c r="BD22" s="13">
        <v>46</v>
      </c>
      <c r="BE22" s="13" t="s">
        <v>335</v>
      </c>
      <c r="BF22" s="13">
        <v>7</v>
      </c>
      <c r="BG22" s="13">
        <v>44</v>
      </c>
      <c r="BH22" s="13">
        <v>49</v>
      </c>
      <c r="BI22" s="706" t="s">
        <v>471</v>
      </c>
      <c r="BJ22" s="13">
        <v>1</v>
      </c>
      <c r="BK22" s="101">
        <f t="shared" si="10"/>
        <v>25.5</v>
      </c>
      <c r="BL22" s="102">
        <f t="shared" si="11"/>
        <v>26.75</v>
      </c>
      <c r="BM22" s="1"/>
      <c r="BY22" s="1"/>
      <c r="BZ22" s="6" t="s">
        <v>8309</v>
      </c>
      <c r="CA22" s="104"/>
      <c r="CB22" s="104">
        <f>ROUND(CB7/CA1,2)</f>
        <v>6.04</v>
      </c>
      <c r="CC22" s="7" t="s">
        <v>8283</v>
      </c>
      <c r="CD22" s="1"/>
      <c r="CE22" s="51" t="s">
        <v>8310</v>
      </c>
      <c r="CF22" s="52" t="s">
        <v>415</v>
      </c>
      <c r="CG22" s="13">
        <v>8</v>
      </c>
      <c r="CH22" s="13">
        <v>2</v>
      </c>
      <c r="CI22" s="13">
        <v>6</v>
      </c>
      <c r="CJ22" s="13">
        <v>0</v>
      </c>
      <c r="CK22" s="13">
        <v>2</v>
      </c>
      <c r="CL22" s="13">
        <v>2</v>
      </c>
      <c r="CM22" s="13">
        <f t="shared" si="14"/>
        <v>2</v>
      </c>
      <c r="CN22" s="13">
        <v>-4.3359999999999994</v>
      </c>
      <c r="CO22" s="13">
        <f t="shared" si="15"/>
        <v>-2.3359999999999994</v>
      </c>
      <c r="CP22" s="13">
        <f t="shared" si="16"/>
        <v>25</v>
      </c>
      <c r="CQ22" s="13">
        <v>2632</v>
      </c>
      <c r="CR22" s="13">
        <v>2486</v>
      </c>
      <c r="CS22" s="13">
        <v>42</v>
      </c>
      <c r="CT22" s="13">
        <v>52</v>
      </c>
      <c r="CU22" s="13">
        <v>198</v>
      </c>
      <c r="CV22" s="13">
        <v>162</v>
      </c>
      <c r="CW22" s="13">
        <v>88</v>
      </c>
      <c r="CX22" s="13">
        <v>90</v>
      </c>
      <c r="CY22" s="13">
        <v>2301</v>
      </c>
      <c r="CZ22" s="13">
        <v>2360</v>
      </c>
      <c r="DA22" s="13">
        <v>375</v>
      </c>
      <c r="DB22" s="13">
        <v>345</v>
      </c>
      <c r="DC22" s="13">
        <v>300</v>
      </c>
      <c r="DD22" s="13">
        <v>0</v>
      </c>
      <c r="DE22" s="13">
        <v>30</v>
      </c>
      <c r="DF22" s="13">
        <v>14</v>
      </c>
      <c r="DG22" s="13">
        <v>23</v>
      </c>
      <c r="DH22" s="13">
        <v>17</v>
      </c>
      <c r="DI22" s="13">
        <v>18</v>
      </c>
      <c r="DJ22" s="13">
        <v>7</v>
      </c>
      <c r="DK22" s="13">
        <v>0</v>
      </c>
      <c r="DL22" s="13">
        <v>0</v>
      </c>
      <c r="DM22" s="13">
        <v>35</v>
      </c>
      <c r="DN22" s="13">
        <v>59</v>
      </c>
      <c r="DO22" s="13">
        <v>152</v>
      </c>
      <c r="DP22" s="13">
        <v>242</v>
      </c>
      <c r="DQ22" s="13">
        <v>29</v>
      </c>
      <c r="DR22" s="13">
        <v>57</v>
      </c>
      <c r="DS22" s="13">
        <v>152</v>
      </c>
      <c r="DT22" s="13">
        <v>243</v>
      </c>
      <c r="DU22" s="13">
        <v>225</v>
      </c>
      <c r="DV22" s="106">
        <v>294</v>
      </c>
      <c r="DW22" s="1"/>
    </row>
    <row r="23" spans="1:127" ht="19.5" customHeight="1" thickTop="1" thickBot="1" x14ac:dyDescent="0.3">
      <c r="AU23" s="1"/>
      <c r="AV23" s="103">
        <v>21</v>
      </c>
      <c r="AW23" s="13">
        <v>12</v>
      </c>
      <c r="AX23" s="13" t="s">
        <v>281</v>
      </c>
      <c r="AY23" s="13">
        <v>303</v>
      </c>
      <c r="AZ23" s="13">
        <v>315</v>
      </c>
      <c r="BA23" s="13">
        <v>719</v>
      </c>
      <c r="BB23" s="13">
        <v>634</v>
      </c>
      <c r="BC23" s="13">
        <v>386</v>
      </c>
      <c r="BD23" s="13">
        <v>319</v>
      </c>
      <c r="BE23" s="13" t="s">
        <v>344</v>
      </c>
      <c r="BF23" s="13">
        <v>4</v>
      </c>
      <c r="BG23" s="13">
        <v>210</v>
      </c>
      <c r="BH23" s="13">
        <v>144</v>
      </c>
      <c r="BI23" s="283" t="s">
        <v>552</v>
      </c>
      <c r="BJ23" s="13">
        <v>1</v>
      </c>
      <c r="BK23" s="101">
        <f t="shared" si="10"/>
        <v>65.36</v>
      </c>
      <c r="BL23" s="102">
        <f t="shared" si="11"/>
        <v>57.64</v>
      </c>
      <c r="BM23" s="1"/>
      <c r="BY23" s="1"/>
      <c r="BZ23" s="6" t="s">
        <v>8311</v>
      </c>
      <c r="CA23" s="104"/>
      <c r="CB23" s="104">
        <f>ROUND(CB8/CA1,2)</f>
        <v>23.2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1</v>
      </c>
      <c r="CI23" s="13">
        <v>1</v>
      </c>
      <c r="CJ23" s="13">
        <v>0</v>
      </c>
      <c r="CK23" s="13">
        <v>1</v>
      </c>
      <c r="CL23" s="13">
        <v>0</v>
      </c>
      <c r="CM23" s="13">
        <f t="shared" si="14"/>
        <v>3.5</v>
      </c>
      <c r="CN23" s="13">
        <v>-0.37099999999999911</v>
      </c>
      <c r="CO23" s="13">
        <f t="shared" si="15"/>
        <v>3.1290000000000009</v>
      </c>
      <c r="CP23" s="13">
        <f t="shared" si="16"/>
        <v>50</v>
      </c>
      <c r="CQ23" s="13">
        <v>723</v>
      </c>
      <c r="CR23" s="13">
        <v>659</v>
      </c>
      <c r="CS23" s="13">
        <v>10</v>
      </c>
      <c r="CT23" s="13">
        <v>13</v>
      </c>
      <c r="CU23" s="13">
        <v>51</v>
      </c>
      <c r="CV23" s="13">
        <v>39</v>
      </c>
      <c r="CW23" s="13">
        <v>26</v>
      </c>
      <c r="CX23" s="13">
        <v>32</v>
      </c>
      <c r="CY23" s="13">
        <v>600</v>
      </c>
      <c r="CZ23" s="13">
        <v>563</v>
      </c>
      <c r="DA23" s="13">
        <v>402</v>
      </c>
      <c r="DB23" s="13">
        <v>336</v>
      </c>
      <c r="DC23" s="13">
        <v>321</v>
      </c>
      <c r="DD23" s="13">
        <v>0</v>
      </c>
      <c r="DE23" s="13">
        <v>29</v>
      </c>
      <c r="DF23" s="13">
        <v>18</v>
      </c>
      <c r="DG23" s="13">
        <v>21</v>
      </c>
      <c r="DH23" s="13">
        <v>18</v>
      </c>
      <c r="DI23" s="13">
        <v>22</v>
      </c>
      <c r="DJ23" s="13">
        <v>8</v>
      </c>
      <c r="DK23" s="13">
        <v>0</v>
      </c>
      <c r="DL23" s="13">
        <v>0</v>
      </c>
      <c r="DM23" s="13">
        <v>36</v>
      </c>
      <c r="DN23" s="13">
        <v>88</v>
      </c>
      <c r="DO23" s="13">
        <v>171</v>
      </c>
      <c r="DP23" s="13">
        <v>246</v>
      </c>
      <c r="DQ23" s="13">
        <v>32</v>
      </c>
      <c r="DR23" s="13">
        <v>72</v>
      </c>
      <c r="DS23" s="13">
        <v>166</v>
      </c>
      <c r="DT23" s="13">
        <v>244</v>
      </c>
      <c r="DU23" s="13">
        <v>140</v>
      </c>
      <c r="DV23" s="106">
        <v>127</v>
      </c>
      <c r="DW23" s="1"/>
    </row>
    <row r="24" spans="1:127" ht="19.5" customHeight="1" thickTop="1" thickBot="1" x14ac:dyDescent="0.3">
      <c r="AU24" s="1"/>
      <c r="AV24" s="103">
        <v>22</v>
      </c>
      <c r="AW24" s="13">
        <v>6</v>
      </c>
      <c r="AX24" s="13" t="s">
        <v>281</v>
      </c>
      <c r="AY24" s="13">
        <v>78</v>
      </c>
      <c r="AZ24" s="13">
        <v>77</v>
      </c>
      <c r="BA24" s="13">
        <v>181</v>
      </c>
      <c r="BB24" s="13">
        <v>153</v>
      </c>
      <c r="BC24" s="13">
        <v>99</v>
      </c>
      <c r="BD24" s="13">
        <v>76</v>
      </c>
      <c r="BE24" s="13" t="s">
        <v>353</v>
      </c>
      <c r="BF24" s="13">
        <v>6</v>
      </c>
      <c r="BG24" s="13">
        <v>84</v>
      </c>
      <c r="BH24" s="13">
        <v>66</v>
      </c>
      <c r="BI24" s="326" t="s">
        <v>480</v>
      </c>
      <c r="BJ24" s="13">
        <v>0</v>
      </c>
      <c r="BK24" s="101">
        <f t="shared" si="10"/>
        <v>30.17</v>
      </c>
      <c r="BL24" s="102">
        <f t="shared" si="11"/>
        <v>25.5</v>
      </c>
      <c r="BM24" s="1"/>
      <c r="BY24" s="1"/>
      <c r="BZ24" s="6" t="s">
        <v>8313</v>
      </c>
      <c r="CA24" s="104"/>
      <c r="CB24" s="104">
        <f>ROUND(CB11/CA1,2)</f>
        <v>11.1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2</v>
      </c>
      <c r="CI24" s="13">
        <v>0</v>
      </c>
      <c r="CJ24" s="13">
        <v>0</v>
      </c>
      <c r="CK24" s="13">
        <v>1</v>
      </c>
      <c r="CL24" s="13">
        <v>0</v>
      </c>
      <c r="CM24" s="13">
        <f t="shared" si="14"/>
        <v>9.5</v>
      </c>
      <c r="CN24" s="13">
        <v>1.7609999999999999</v>
      </c>
      <c r="CO24" s="13">
        <f t="shared" si="15"/>
        <v>11.260999999999999</v>
      </c>
      <c r="CP24" s="13">
        <f t="shared" si="16"/>
        <v>100</v>
      </c>
      <c r="CQ24" s="13">
        <v>663</v>
      </c>
      <c r="CR24" s="13">
        <v>665</v>
      </c>
      <c r="CS24" s="13">
        <v>12</v>
      </c>
      <c r="CT24" s="13">
        <v>11</v>
      </c>
      <c r="CU24" s="13">
        <v>47</v>
      </c>
      <c r="CV24" s="13">
        <v>45</v>
      </c>
      <c r="CW24" s="13">
        <v>23</v>
      </c>
      <c r="CX24" s="13">
        <v>27</v>
      </c>
      <c r="CY24" s="13">
        <v>600</v>
      </c>
      <c r="CZ24" s="13">
        <v>531</v>
      </c>
      <c r="DA24" s="13">
        <v>346</v>
      </c>
      <c r="DB24" s="13">
        <v>347</v>
      </c>
      <c r="DC24" s="13">
        <v>317</v>
      </c>
      <c r="DD24" s="13">
        <v>0</v>
      </c>
      <c r="DE24" s="13">
        <v>24</v>
      </c>
      <c r="DF24" s="13">
        <v>14</v>
      </c>
      <c r="DG24" s="13">
        <v>23</v>
      </c>
      <c r="DH24" s="13">
        <v>15</v>
      </c>
      <c r="DI24" s="13">
        <v>23</v>
      </c>
      <c r="DJ24" s="13">
        <v>9</v>
      </c>
      <c r="DK24" s="13">
        <v>0</v>
      </c>
      <c r="DL24" s="13">
        <v>0</v>
      </c>
      <c r="DM24" s="13">
        <v>41</v>
      </c>
      <c r="DN24" s="13">
        <v>92</v>
      </c>
      <c r="DO24" s="13">
        <v>170</v>
      </c>
      <c r="DP24" s="13">
        <v>266</v>
      </c>
      <c r="DQ24" s="13">
        <v>25</v>
      </c>
      <c r="DR24" s="13">
        <v>70</v>
      </c>
      <c r="DS24" s="13">
        <v>156</v>
      </c>
      <c r="DT24" s="13">
        <v>244</v>
      </c>
      <c r="DU24" s="13">
        <v>114</v>
      </c>
      <c r="DV24" s="106">
        <v>105</v>
      </c>
      <c r="DW24" s="1"/>
    </row>
    <row r="25" spans="1:127" ht="19.5" customHeight="1" thickTop="1" thickBot="1" x14ac:dyDescent="0.3">
      <c r="AU25" s="1"/>
      <c r="AV25" s="103">
        <v>23</v>
      </c>
      <c r="AW25" s="13">
        <v>6</v>
      </c>
      <c r="AX25" s="13" t="s">
        <v>281</v>
      </c>
      <c r="AY25" s="13">
        <v>144</v>
      </c>
      <c r="AZ25" s="13">
        <v>133</v>
      </c>
      <c r="BA25" s="13">
        <v>320</v>
      </c>
      <c r="BB25" s="13">
        <v>270</v>
      </c>
      <c r="BC25" s="13">
        <v>160</v>
      </c>
      <c r="BD25" s="13">
        <v>137</v>
      </c>
      <c r="BE25" s="13" t="s">
        <v>362</v>
      </c>
      <c r="BF25" s="13">
        <v>2</v>
      </c>
      <c r="BG25" s="13">
        <v>199</v>
      </c>
      <c r="BH25" s="13">
        <v>145</v>
      </c>
      <c r="BI25" s="709" t="s">
        <v>514</v>
      </c>
      <c r="BJ25" s="13">
        <v>2</v>
      </c>
      <c r="BK25" s="101">
        <f t="shared" si="10"/>
        <v>80</v>
      </c>
      <c r="BL25" s="102">
        <f t="shared" si="11"/>
        <v>67.5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1</v>
      </c>
      <c r="CI25" s="13">
        <v>1</v>
      </c>
      <c r="CJ25" s="13">
        <v>0</v>
      </c>
      <c r="CK25" s="13">
        <v>2</v>
      </c>
      <c r="CL25" s="13">
        <v>2</v>
      </c>
      <c r="CM25" s="13">
        <f t="shared" si="14"/>
        <v>8</v>
      </c>
      <c r="CN25" s="13">
        <v>8.0000000000001015E-2</v>
      </c>
      <c r="CO25" s="13">
        <f t="shared" si="15"/>
        <v>8.0800000000000018</v>
      </c>
      <c r="CP25" s="13">
        <f t="shared" si="16"/>
        <v>50</v>
      </c>
      <c r="CQ25" s="13">
        <v>647</v>
      </c>
      <c r="CR25" s="13">
        <v>651</v>
      </c>
      <c r="CS25" s="13">
        <v>12</v>
      </c>
      <c r="CT25" s="13">
        <v>9</v>
      </c>
      <c r="CU25" s="13">
        <v>44</v>
      </c>
      <c r="CV25" s="13">
        <v>48</v>
      </c>
      <c r="CW25" s="13">
        <v>18</v>
      </c>
      <c r="CX25" s="13">
        <v>24</v>
      </c>
      <c r="CY25" s="13">
        <v>600</v>
      </c>
      <c r="CZ25" s="13">
        <v>600</v>
      </c>
      <c r="DA25" s="13">
        <v>330</v>
      </c>
      <c r="DB25" s="13">
        <v>352</v>
      </c>
      <c r="DC25" s="13">
        <v>317</v>
      </c>
      <c r="DD25" s="13">
        <v>0</v>
      </c>
      <c r="DE25" s="13">
        <v>25</v>
      </c>
      <c r="DF25" s="13">
        <v>9</v>
      </c>
      <c r="DG25" s="13">
        <v>26</v>
      </c>
      <c r="DH25" s="13">
        <v>15</v>
      </c>
      <c r="DI25" s="13">
        <v>19</v>
      </c>
      <c r="DJ25" s="13">
        <v>9</v>
      </c>
      <c r="DK25" s="13">
        <v>0</v>
      </c>
      <c r="DL25" s="13">
        <v>0</v>
      </c>
      <c r="DM25" s="13">
        <v>32</v>
      </c>
      <c r="DN25" s="13">
        <v>71</v>
      </c>
      <c r="DO25" s="13">
        <v>170</v>
      </c>
      <c r="DP25" s="13">
        <v>274</v>
      </c>
      <c r="DQ25" s="13">
        <v>47</v>
      </c>
      <c r="DR25" s="13">
        <v>96</v>
      </c>
      <c r="DS25" s="13">
        <v>183</v>
      </c>
      <c r="DT25" s="13">
        <v>262</v>
      </c>
      <c r="DU25" s="13">
        <v>118</v>
      </c>
      <c r="DV25" s="106">
        <v>199</v>
      </c>
      <c r="DW25" s="1"/>
    </row>
    <row r="26" spans="1:127" ht="19.5" customHeight="1" thickTop="1" thickBot="1" x14ac:dyDescent="0.3">
      <c r="AU26" s="1"/>
      <c r="AV26" s="103">
        <v>24</v>
      </c>
      <c r="AW26" s="13">
        <v>7</v>
      </c>
      <c r="AX26" s="13" t="s">
        <v>281</v>
      </c>
      <c r="AY26" s="13">
        <v>113</v>
      </c>
      <c r="AZ26" s="13">
        <v>124</v>
      </c>
      <c r="BA26" s="13">
        <v>257</v>
      </c>
      <c r="BB26" s="13">
        <v>254</v>
      </c>
      <c r="BC26" s="13">
        <v>134</v>
      </c>
      <c r="BD26" s="13">
        <v>130</v>
      </c>
      <c r="BE26" s="13" t="s">
        <v>371</v>
      </c>
      <c r="BF26" s="13">
        <v>3</v>
      </c>
      <c r="BG26" s="13">
        <v>80</v>
      </c>
      <c r="BH26" s="13">
        <v>86</v>
      </c>
      <c r="BI26" s="283" t="s">
        <v>552</v>
      </c>
      <c r="BJ26" s="13">
        <v>1</v>
      </c>
      <c r="BK26" s="101">
        <f t="shared" si="10"/>
        <v>42.83</v>
      </c>
      <c r="BL26" s="102">
        <f t="shared" si="11"/>
        <v>42.33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4</v>
      </c>
      <c r="CH26" s="13">
        <v>2</v>
      </c>
      <c r="CI26" s="13">
        <v>2</v>
      </c>
      <c r="CJ26" s="13">
        <v>0</v>
      </c>
      <c r="CK26" s="13">
        <v>2</v>
      </c>
      <c r="CL26" s="13">
        <v>2</v>
      </c>
      <c r="CM26" s="13">
        <f t="shared" si="14"/>
        <v>10</v>
      </c>
      <c r="CN26" s="13">
        <v>0.58100000000000041</v>
      </c>
      <c r="CO26" s="13">
        <f t="shared" si="15"/>
        <v>10.581</v>
      </c>
      <c r="CP26" s="13">
        <f t="shared" si="16"/>
        <v>50</v>
      </c>
      <c r="CQ26" s="13">
        <v>1407</v>
      </c>
      <c r="CR26" s="13">
        <v>1438</v>
      </c>
      <c r="CS26" s="13">
        <v>21</v>
      </c>
      <c r="CT26" s="13">
        <v>21</v>
      </c>
      <c r="CU26" s="13">
        <v>118</v>
      </c>
      <c r="CV26" s="13">
        <v>107</v>
      </c>
      <c r="CW26" s="13">
        <v>54</v>
      </c>
      <c r="CX26" s="13">
        <v>51</v>
      </c>
      <c r="CY26" s="13">
        <v>1186</v>
      </c>
      <c r="CZ26" s="13">
        <v>1189</v>
      </c>
      <c r="DA26" s="13">
        <v>406</v>
      </c>
      <c r="DB26" s="13">
        <v>410</v>
      </c>
      <c r="DC26" s="13">
        <v>316</v>
      </c>
      <c r="DD26" s="13">
        <v>324</v>
      </c>
      <c r="DE26" s="13">
        <v>33</v>
      </c>
      <c r="DF26" s="13">
        <v>22</v>
      </c>
      <c r="DG26" s="13">
        <v>31</v>
      </c>
      <c r="DH26" s="13">
        <v>14</v>
      </c>
      <c r="DI26" s="13">
        <v>25</v>
      </c>
      <c r="DJ26" s="13">
        <v>9</v>
      </c>
      <c r="DK26" s="13">
        <v>22</v>
      </c>
      <c r="DL26" s="13">
        <v>12</v>
      </c>
      <c r="DM26" s="13">
        <v>38</v>
      </c>
      <c r="DN26" s="13">
        <v>75</v>
      </c>
      <c r="DO26" s="13">
        <v>153</v>
      </c>
      <c r="DP26" s="13">
        <v>213</v>
      </c>
      <c r="DQ26" s="13">
        <v>37</v>
      </c>
      <c r="DR26" s="13">
        <v>66</v>
      </c>
      <c r="DS26" s="13">
        <v>150</v>
      </c>
      <c r="DT26" s="13">
        <v>220</v>
      </c>
      <c r="DU26" s="13">
        <v>135</v>
      </c>
      <c r="DV26" s="106">
        <v>254</v>
      </c>
      <c r="DW26" s="1"/>
    </row>
    <row r="27" spans="1:127" ht="19.5" customHeight="1" thickTop="1" thickBot="1" x14ac:dyDescent="0.3">
      <c r="AU27" s="1"/>
      <c r="AV27" s="103">
        <v>25</v>
      </c>
      <c r="AW27" s="13">
        <v>7</v>
      </c>
      <c r="AX27" s="13" t="s">
        <v>281</v>
      </c>
      <c r="AY27" s="13">
        <v>189</v>
      </c>
      <c r="AZ27" s="13">
        <v>211</v>
      </c>
      <c r="BA27" s="13">
        <v>387</v>
      </c>
      <c r="BB27" s="13">
        <v>391</v>
      </c>
      <c r="BC27" s="13">
        <v>180</v>
      </c>
      <c r="BD27" s="13">
        <v>180</v>
      </c>
      <c r="BE27" s="13" t="s">
        <v>380</v>
      </c>
      <c r="BF27" s="13">
        <v>1</v>
      </c>
      <c r="BG27" s="13">
        <v>126</v>
      </c>
      <c r="BH27" s="13">
        <v>133</v>
      </c>
      <c r="BI27" s="477" t="s">
        <v>471</v>
      </c>
      <c r="BJ27" s="13">
        <v>0</v>
      </c>
      <c r="BK27" s="101">
        <f t="shared" si="10"/>
        <v>55.29</v>
      </c>
      <c r="BL27" s="102">
        <f t="shared" si="11"/>
        <v>55.86</v>
      </c>
      <c r="BM27" s="1"/>
      <c r="BY27" s="1"/>
      <c r="BZ27" s="6" t="s">
        <v>8243</v>
      </c>
      <c r="CA27" s="104"/>
      <c r="CB27" s="104">
        <f>SUM(CR3:CR29)</f>
        <v>32008</v>
      </c>
      <c r="CC27" s="7" t="s">
        <v>8184</v>
      </c>
      <c r="CD27" s="1"/>
      <c r="CE27" s="61" t="s">
        <v>8318</v>
      </c>
      <c r="CF27" s="62" t="s">
        <v>510</v>
      </c>
      <c r="CG27" s="13">
        <v>6</v>
      </c>
      <c r="CH27" s="13">
        <v>4</v>
      </c>
      <c r="CI27" s="13">
        <v>2</v>
      </c>
      <c r="CJ27" s="13">
        <v>0</v>
      </c>
      <c r="CK27" s="13">
        <v>4</v>
      </c>
      <c r="CL27" s="13">
        <v>3</v>
      </c>
      <c r="CM27" s="13">
        <f t="shared" si="14"/>
        <v>22.5</v>
      </c>
      <c r="CN27" s="13">
        <v>-2.377000000000002</v>
      </c>
      <c r="CO27" s="13">
        <f t="shared" si="15"/>
        <v>20.122999999999998</v>
      </c>
      <c r="CP27" s="13">
        <f t="shared" si="16"/>
        <v>66.67</v>
      </c>
      <c r="CQ27" s="13">
        <v>1801</v>
      </c>
      <c r="CR27" s="13">
        <v>1676</v>
      </c>
      <c r="CS27" s="13">
        <v>42</v>
      </c>
      <c r="CT27" s="13">
        <v>38</v>
      </c>
      <c r="CU27" s="13">
        <v>114</v>
      </c>
      <c r="CV27" s="13">
        <v>99</v>
      </c>
      <c r="CW27" s="13">
        <v>53</v>
      </c>
      <c r="CX27" s="13">
        <v>63</v>
      </c>
      <c r="CY27" s="13">
        <v>1774</v>
      </c>
      <c r="CZ27" s="13">
        <v>1573</v>
      </c>
      <c r="DA27" s="13">
        <v>325</v>
      </c>
      <c r="DB27" s="13">
        <v>351</v>
      </c>
      <c r="DC27" s="13">
        <v>280</v>
      </c>
      <c r="DD27" s="13">
        <v>0</v>
      </c>
      <c r="DE27" s="13">
        <v>22</v>
      </c>
      <c r="DF27" s="13">
        <v>11</v>
      </c>
      <c r="DG27" s="13">
        <v>23</v>
      </c>
      <c r="DH27" s="13">
        <v>18</v>
      </c>
      <c r="DI27" s="13">
        <v>17</v>
      </c>
      <c r="DJ27" s="13">
        <v>6</v>
      </c>
      <c r="DK27" s="13">
        <v>0</v>
      </c>
      <c r="DL27" s="13">
        <v>0</v>
      </c>
      <c r="DM27" s="13">
        <v>40</v>
      </c>
      <c r="DN27" s="13">
        <v>82</v>
      </c>
      <c r="DO27" s="13">
        <v>186</v>
      </c>
      <c r="DP27" s="13">
        <v>274</v>
      </c>
      <c r="DQ27" s="13">
        <v>40</v>
      </c>
      <c r="DR27" s="13">
        <v>79</v>
      </c>
      <c r="DS27" s="13">
        <v>171</v>
      </c>
      <c r="DT27" s="13">
        <v>265</v>
      </c>
      <c r="DU27" s="13">
        <v>133</v>
      </c>
      <c r="DV27" s="106">
        <v>234</v>
      </c>
      <c r="DW27" s="1"/>
    </row>
    <row r="28" spans="1:127" ht="19.5" customHeight="1" thickTop="1" thickBot="1" x14ac:dyDescent="0.3">
      <c r="AU28" s="1"/>
      <c r="AV28" s="103">
        <v>26</v>
      </c>
      <c r="AW28" s="13">
        <v>2</v>
      </c>
      <c r="AX28" s="13" t="s">
        <v>281</v>
      </c>
      <c r="AY28" s="13">
        <v>18</v>
      </c>
      <c r="AZ28" s="13">
        <v>25</v>
      </c>
      <c r="BA28" s="13">
        <v>50</v>
      </c>
      <c r="BB28" s="13">
        <v>48</v>
      </c>
      <c r="BC28" s="13">
        <v>32</v>
      </c>
      <c r="BD28" s="13">
        <v>23</v>
      </c>
      <c r="BE28" s="13" t="s">
        <v>389</v>
      </c>
      <c r="BF28" s="13">
        <v>9</v>
      </c>
      <c r="BG28" s="13">
        <v>40</v>
      </c>
      <c r="BH28" s="13">
        <v>34</v>
      </c>
      <c r="BI28" s="283" t="s">
        <v>552</v>
      </c>
      <c r="BJ28" s="13">
        <v>1</v>
      </c>
      <c r="BK28" s="101">
        <f t="shared" si="10"/>
        <v>50</v>
      </c>
      <c r="BL28" s="102">
        <f t="shared" si="11"/>
        <v>48</v>
      </c>
      <c r="BM28" s="1"/>
      <c r="BY28" s="1"/>
      <c r="BZ28" s="6" t="s">
        <v>8253</v>
      </c>
      <c r="CA28" s="359" t="s">
        <v>480</v>
      </c>
      <c r="CB28" s="104">
        <v>410</v>
      </c>
      <c r="CC28" s="7" t="s">
        <v>8184</v>
      </c>
      <c r="CD28" s="1"/>
      <c r="CE28" s="63" t="s">
        <v>8319</v>
      </c>
      <c r="CF28" s="64" t="s">
        <v>433</v>
      </c>
      <c r="CG28" s="13">
        <v>4</v>
      </c>
      <c r="CH28" s="13">
        <v>2</v>
      </c>
      <c r="CI28" s="13">
        <v>2</v>
      </c>
      <c r="CJ28" s="13">
        <v>0</v>
      </c>
      <c r="CK28" s="13">
        <v>1</v>
      </c>
      <c r="CL28" s="13">
        <v>1</v>
      </c>
      <c r="CM28" s="13">
        <f t="shared" si="14"/>
        <v>7</v>
      </c>
      <c r="CN28" s="13">
        <v>-0.17199999999999879</v>
      </c>
      <c r="CO28" s="13">
        <f t="shared" si="15"/>
        <v>6.8280000000000012</v>
      </c>
      <c r="CP28" s="13">
        <f t="shared" si="16"/>
        <v>50</v>
      </c>
      <c r="CQ28" s="13">
        <v>1357</v>
      </c>
      <c r="CR28" s="13">
        <v>1357</v>
      </c>
      <c r="CS28" s="13">
        <v>22</v>
      </c>
      <c r="CT28" s="13">
        <v>27</v>
      </c>
      <c r="CU28" s="13">
        <v>113</v>
      </c>
      <c r="CV28" s="13">
        <v>84</v>
      </c>
      <c r="CW28" s="13">
        <v>45</v>
      </c>
      <c r="CX28" s="13">
        <v>50</v>
      </c>
      <c r="CY28" s="13">
        <v>1153</v>
      </c>
      <c r="CZ28" s="13">
        <v>1153</v>
      </c>
      <c r="DA28" s="13">
        <v>376</v>
      </c>
      <c r="DB28" s="13">
        <v>377</v>
      </c>
      <c r="DC28" s="13">
        <v>314</v>
      </c>
      <c r="DD28" s="13">
        <v>0</v>
      </c>
      <c r="DE28" s="13">
        <v>41</v>
      </c>
      <c r="DF28" s="13">
        <v>13</v>
      </c>
      <c r="DG28" s="13">
        <v>26</v>
      </c>
      <c r="DH28" s="13">
        <v>15</v>
      </c>
      <c r="DI28" s="13">
        <v>21</v>
      </c>
      <c r="DJ28" s="13">
        <v>10</v>
      </c>
      <c r="DK28" s="13">
        <v>0</v>
      </c>
      <c r="DL28" s="13">
        <v>0</v>
      </c>
      <c r="DM28" s="13">
        <v>30</v>
      </c>
      <c r="DN28" s="13">
        <v>77</v>
      </c>
      <c r="DO28" s="13">
        <v>164</v>
      </c>
      <c r="DP28" s="13">
        <v>240</v>
      </c>
      <c r="DQ28" s="13">
        <v>26</v>
      </c>
      <c r="DR28" s="13">
        <v>62</v>
      </c>
      <c r="DS28" s="13">
        <v>135</v>
      </c>
      <c r="DT28" s="13">
        <v>233</v>
      </c>
      <c r="DU28" s="13">
        <v>260</v>
      </c>
      <c r="DV28" s="106">
        <v>156</v>
      </c>
      <c r="DW28" s="1"/>
    </row>
    <row r="29" spans="1:127" ht="19.5" customHeight="1" thickTop="1" thickBot="1" x14ac:dyDescent="0.3">
      <c r="AU29" s="1"/>
      <c r="AV29" s="103">
        <v>27</v>
      </c>
      <c r="AW29" s="13">
        <v>4</v>
      </c>
      <c r="AX29" s="13" t="s">
        <v>281</v>
      </c>
      <c r="AY29" s="13">
        <v>26</v>
      </c>
      <c r="AZ29" s="13">
        <v>17</v>
      </c>
      <c r="BA29" s="13">
        <v>38</v>
      </c>
      <c r="BB29" s="13">
        <v>31</v>
      </c>
      <c r="BC29" s="13">
        <v>9</v>
      </c>
      <c r="BD29" s="13">
        <v>14</v>
      </c>
      <c r="BE29" s="13" t="s">
        <v>398</v>
      </c>
      <c r="BF29" s="13">
        <v>8</v>
      </c>
      <c r="BG29" s="13">
        <v>20</v>
      </c>
      <c r="BH29" s="13">
        <v>15</v>
      </c>
      <c r="BI29" s="283" t="s">
        <v>552</v>
      </c>
      <c r="BJ29" s="13">
        <v>0</v>
      </c>
      <c r="BK29" s="101">
        <f t="shared" si="10"/>
        <v>9.5</v>
      </c>
      <c r="BL29" s="102">
        <f t="shared" si="11"/>
        <v>7.75</v>
      </c>
      <c r="BM29" s="1"/>
      <c r="BY29" s="1"/>
      <c r="BZ29" s="6" t="s">
        <v>8255</v>
      </c>
      <c r="CA29" s="750" t="s">
        <v>459</v>
      </c>
      <c r="CB29" s="104">
        <v>190</v>
      </c>
      <c r="CC29" s="7" t="s">
        <v>8184</v>
      </c>
      <c r="CD29" s="1"/>
      <c r="CE29" s="65" t="s">
        <v>8320</v>
      </c>
      <c r="CF29" s="66" t="s">
        <v>560</v>
      </c>
      <c r="CG29" s="14">
        <v>4</v>
      </c>
      <c r="CH29" s="14">
        <v>1</v>
      </c>
      <c r="CI29" s="14">
        <v>3</v>
      </c>
      <c r="CJ29" s="14">
        <v>0</v>
      </c>
      <c r="CK29" s="14">
        <v>0</v>
      </c>
      <c r="CL29" s="14">
        <v>1</v>
      </c>
      <c r="CM29" s="14">
        <f t="shared" si="14"/>
        <v>-0.5</v>
      </c>
      <c r="CN29" s="14">
        <v>-3.9119999999999999</v>
      </c>
      <c r="CO29" s="14">
        <f t="shared" si="15"/>
        <v>-4.4119999999999999</v>
      </c>
      <c r="CP29" s="14">
        <f t="shared" si="16"/>
        <v>25</v>
      </c>
      <c r="CQ29" s="14">
        <v>1336</v>
      </c>
      <c r="CR29" s="14">
        <v>1289</v>
      </c>
      <c r="CS29" s="14">
        <v>23</v>
      </c>
      <c r="CT29" s="14">
        <v>30</v>
      </c>
      <c r="CU29" s="14">
        <v>93</v>
      </c>
      <c r="CV29" s="14">
        <v>92</v>
      </c>
      <c r="CW29" s="14">
        <v>64</v>
      </c>
      <c r="CX29" s="14">
        <v>50</v>
      </c>
      <c r="CY29" s="14">
        <v>1076</v>
      </c>
      <c r="CZ29" s="14">
        <v>1137</v>
      </c>
      <c r="DA29" s="14">
        <v>391</v>
      </c>
      <c r="DB29" s="14">
        <v>358</v>
      </c>
      <c r="DC29" s="14">
        <v>269</v>
      </c>
      <c r="DD29" s="14">
        <v>0</v>
      </c>
      <c r="DE29" s="14">
        <v>29</v>
      </c>
      <c r="DF29" s="14">
        <v>19</v>
      </c>
      <c r="DG29" s="14">
        <v>28</v>
      </c>
      <c r="DH29" s="14">
        <v>17</v>
      </c>
      <c r="DI29" s="14">
        <v>20</v>
      </c>
      <c r="DJ29" s="14">
        <v>10</v>
      </c>
      <c r="DK29" s="14">
        <v>0</v>
      </c>
      <c r="DL29" s="14">
        <v>0</v>
      </c>
      <c r="DM29" s="14">
        <v>26</v>
      </c>
      <c r="DN29" s="14">
        <v>57</v>
      </c>
      <c r="DO29" s="14">
        <v>152</v>
      </c>
      <c r="DP29" s="14">
        <v>233</v>
      </c>
      <c r="DQ29" s="14">
        <v>29</v>
      </c>
      <c r="DR29" s="14">
        <v>67</v>
      </c>
      <c r="DS29" s="14">
        <v>159</v>
      </c>
      <c r="DT29" s="14">
        <v>251</v>
      </c>
      <c r="DU29" s="14">
        <v>131</v>
      </c>
      <c r="DV29" s="107">
        <v>135</v>
      </c>
      <c r="DW29" s="1"/>
    </row>
    <row r="30" spans="1:127" ht="19.5" customHeight="1" thickTop="1" thickBot="1" x14ac:dyDescent="0.3">
      <c r="AU30" s="1"/>
      <c r="AV30" s="103">
        <v>28</v>
      </c>
      <c r="AW30" s="13">
        <v>7</v>
      </c>
      <c r="AX30" s="13" t="s">
        <v>290</v>
      </c>
      <c r="AY30" s="13">
        <v>175</v>
      </c>
      <c r="AZ30" s="13">
        <v>156</v>
      </c>
      <c r="BA30" s="13">
        <v>328</v>
      </c>
      <c r="BB30" s="13">
        <v>296</v>
      </c>
      <c r="BC30" s="13">
        <v>136</v>
      </c>
      <c r="BD30" s="13">
        <v>140</v>
      </c>
      <c r="BE30" s="13" t="s">
        <v>299</v>
      </c>
      <c r="BF30" s="13">
        <v>2</v>
      </c>
      <c r="BG30" s="13">
        <v>136</v>
      </c>
      <c r="BH30" s="13">
        <v>146</v>
      </c>
      <c r="BI30" s="334" t="s">
        <v>514</v>
      </c>
      <c r="BJ30" s="13">
        <v>1</v>
      </c>
      <c r="BK30" s="101">
        <f t="shared" si="10"/>
        <v>54.67</v>
      </c>
      <c r="BL30" s="102">
        <f t="shared" si="11"/>
        <v>49.33</v>
      </c>
      <c r="BM30" s="1"/>
      <c r="BY30" s="1"/>
      <c r="BZ30" s="6" t="s">
        <v>8273</v>
      </c>
      <c r="CA30" s="737" t="s">
        <v>494</v>
      </c>
      <c r="CB30" s="104">
        <v>321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6</v>
      </c>
      <c r="AX31" s="13" t="s">
        <v>290</v>
      </c>
      <c r="AY31" s="13">
        <v>121</v>
      </c>
      <c r="AZ31" s="13">
        <v>104</v>
      </c>
      <c r="BA31" s="13">
        <v>216</v>
      </c>
      <c r="BB31" s="13">
        <v>194</v>
      </c>
      <c r="BC31" s="13">
        <v>92</v>
      </c>
      <c r="BD31" s="13">
        <v>90</v>
      </c>
      <c r="BE31" s="13" t="s">
        <v>308</v>
      </c>
      <c r="BF31" s="13">
        <v>6</v>
      </c>
      <c r="BG31" s="13">
        <v>102</v>
      </c>
      <c r="BH31" s="13">
        <v>102</v>
      </c>
      <c r="BI31" s="560" t="s">
        <v>502</v>
      </c>
      <c r="BJ31" s="13">
        <v>0</v>
      </c>
      <c r="BK31" s="101">
        <f t="shared" si="10"/>
        <v>36</v>
      </c>
      <c r="BL31" s="102">
        <f t="shared" si="11"/>
        <v>32.33</v>
      </c>
      <c r="BM31" s="1"/>
      <c r="BY31" s="1"/>
      <c r="BZ31" s="6" t="s">
        <v>8245</v>
      </c>
      <c r="CA31" s="104"/>
      <c r="CB31" s="104">
        <f>SUM(CT3:CT29)</f>
        <v>566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7</v>
      </c>
      <c r="AX32" s="13" t="s">
        <v>290</v>
      </c>
      <c r="AY32" s="13">
        <v>91</v>
      </c>
      <c r="AZ32" s="13">
        <v>82</v>
      </c>
      <c r="BA32" s="13">
        <v>169</v>
      </c>
      <c r="BB32" s="13">
        <v>146</v>
      </c>
      <c r="BC32" s="13">
        <v>66</v>
      </c>
      <c r="BD32" s="13">
        <v>64</v>
      </c>
      <c r="BE32" s="13" t="s">
        <v>317</v>
      </c>
      <c r="BF32" s="13">
        <v>1</v>
      </c>
      <c r="BG32" s="13">
        <v>61</v>
      </c>
      <c r="BH32" s="13">
        <v>55</v>
      </c>
      <c r="BI32" s="708" t="s">
        <v>463</v>
      </c>
      <c r="BJ32" s="13">
        <v>3</v>
      </c>
      <c r="BK32" s="101">
        <f t="shared" si="10"/>
        <v>42.25</v>
      </c>
      <c r="BL32" s="102">
        <f t="shared" si="11"/>
        <v>36.5</v>
      </c>
      <c r="BM32" s="1"/>
      <c r="BY32" s="1"/>
      <c r="BZ32" s="6" t="s">
        <v>8247</v>
      </c>
      <c r="CA32" s="104"/>
      <c r="CB32" s="104">
        <f>SUM(CV3:CV29)</f>
        <v>2207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4</v>
      </c>
      <c r="AX33" s="13" t="s">
        <v>290</v>
      </c>
      <c r="AY33" s="13">
        <v>60</v>
      </c>
      <c r="AZ33" s="13">
        <v>37</v>
      </c>
      <c r="BA33" s="13">
        <v>88</v>
      </c>
      <c r="BB33" s="13">
        <v>79</v>
      </c>
      <c r="BC33" s="13">
        <v>25</v>
      </c>
      <c r="BD33" s="13">
        <v>42</v>
      </c>
      <c r="BE33" s="13" t="s">
        <v>326</v>
      </c>
      <c r="BF33" s="13">
        <v>7</v>
      </c>
      <c r="BG33" s="13">
        <v>29</v>
      </c>
      <c r="BH33" s="13">
        <v>30</v>
      </c>
      <c r="BI33" s="572" t="s">
        <v>560</v>
      </c>
      <c r="BJ33" s="13">
        <v>0</v>
      </c>
      <c r="BK33" s="101">
        <f t="shared" si="10"/>
        <v>22</v>
      </c>
      <c r="BL33" s="102">
        <f t="shared" si="11"/>
        <v>19.75</v>
      </c>
      <c r="BM33" s="1"/>
      <c r="BY33" s="1"/>
      <c r="BZ33" s="6" t="s">
        <v>8258</v>
      </c>
      <c r="CA33" s="252" t="s">
        <v>471</v>
      </c>
      <c r="CB33" s="104">
        <v>35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8</v>
      </c>
      <c r="AX34" s="13" t="s">
        <v>290</v>
      </c>
      <c r="AY34" s="13">
        <v>133</v>
      </c>
      <c r="AZ34" s="13">
        <v>136</v>
      </c>
      <c r="BA34" s="13">
        <v>282</v>
      </c>
      <c r="BB34" s="13">
        <v>245</v>
      </c>
      <c r="BC34" s="13">
        <v>140</v>
      </c>
      <c r="BD34" s="13">
        <v>109</v>
      </c>
      <c r="BE34" s="13" t="s">
        <v>335</v>
      </c>
      <c r="BF34" s="13">
        <v>1</v>
      </c>
      <c r="BG34" s="13">
        <v>57</v>
      </c>
      <c r="BH34" s="13">
        <v>40</v>
      </c>
      <c r="BI34" s="469" t="s">
        <v>494</v>
      </c>
      <c r="BJ34" s="13">
        <v>1</v>
      </c>
      <c r="BK34" s="101">
        <f t="shared" si="10"/>
        <v>40.29</v>
      </c>
      <c r="BL34" s="102">
        <f t="shared" si="11"/>
        <v>35</v>
      </c>
      <c r="BM34" s="1"/>
      <c r="BY34" s="1"/>
      <c r="BZ34" s="6" t="s">
        <v>8262</v>
      </c>
      <c r="CA34" s="352" t="s">
        <v>442</v>
      </c>
      <c r="CB34" s="104">
        <v>13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8</v>
      </c>
      <c r="AX35" s="13" t="s">
        <v>290</v>
      </c>
      <c r="AY35" s="13">
        <v>211</v>
      </c>
      <c r="AZ35" s="13">
        <v>225</v>
      </c>
      <c r="BA35" s="13">
        <v>498</v>
      </c>
      <c r="BB35" s="13">
        <v>432</v>
      </c>
      <c r="BC35" s="13">
        <v>263</v>
      </c>
      <c r="BD35" s="13">
        <v>207</v>
      </c>
      <c r="BE35" s="13" t="s">
        <v>344</v>
      </c>
      <c r="BF35" s="13">
        <v>1</v>
      </c>
      <c r="BG35" s="13">
        <v>135</v>
      </c>
      <c r="BH35" s="13">
        <v>127</v>
      </c>
      <c r="BI35" s="724" t="s">
        <v>480</v>
      </c>
      <c r="BJ35" s="13">
        <v>1</v>
      </c>
      <c r="BK35" s="101">
        <f t="shared" ref="BK35:BK66" si="17">ROUND(BA35/(AW35-BJ35),2)</f>
        <v>71.14</v>
      </c>
      <c r="BL35" s="102">
        <f t="shared" ref="BL35:BL66" si="18">ROUND(BB35/(AW35-BJ35),2)</f>
        <v>61.71</v>
      </c>
      <c r="BM35" s="1"/>
      <c r="BY35" s="1"/>
      <c r="BZ35" s="6" t="s">
        <v>8249</v>
      </c>
      <c r="CA35" s="104"/>
      <c r="CB35" s="104">
        <f>SUM(CX3:CX29)</f>
        <v>1141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5</v>
      </c>
      <c r="AX36" s="13" t="s">
        <v>290</v>
      </c>
      <c r="AY36" s="13">
        <v>115</v>
      </c>
      <c r="AZ36" s="13">
        <v>119</v>
      </c>
      <c r="BA36" s="13">
        <v>263</v>
      </c>
      <c r="BB36" s="13">
        <v>223</v>
      </c>
      <c r="BC36" s="13">
        <v>131</v>
      </c>
      <c r="BD36" s="13">
        <v>104</v>
      </c>
      <c r="BE36" s="13" t="s">
        <v>353</v>
      </c>
      <c r="BF36" s="13">
        <v>2</v>
      </c>
      <c r="BG36" s="13">
        <v>174</v>
      </c>
      <c r="BH36" s="13">
        <v>149</v>
      </c>
      <c r="BI36" s="223" t="s">
        <v>419</v>
      </c>
      <c r="BJ36" s="13">
        <v>1</v>
      </c>
      <c r="BK36" s="101">
        <f t="shared" si="17"/>
        <v>65.75</v>
      </c>
      <c r="BL36" s="102">
        <f t="shared" si="18"/>
        <v>55.75</v>
      </c>
      <c r="BM36" s="1"/>
      <c r="BY36" s="1"/>
      <c r="BZ36" s="6" t="s">
        <v>8259</v>
      </c>
      <c r="CA36" s="366" t="s">
        <v>489</v>
      </c>
      <c r="CB36" s="104">
        <v>18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6</v>
      </c>
      <c r="AX37" s="13" t="s">
        <v>290</v>
      </c>
      <c r="AY37" s="13">
        <v>227</v>
      </c>
      <c r="AZ37" s="13">
        <v>223</v>
      </c>
      <c r="BA37" s="13">
        <v>417</v>
      </c>
      <c r="BB37" s="13">
        <v>405</v>
      </c>
      <c r="BC37" s="13">
        <v>160</v>
      </c>
      <c r="BD37" s="13">
        <v>182</v>
      </c>
      <c r="BE37" s="13" t="s">
        <v>362</v>
      </c>
      <c r="BF37" s="13">
        <v>3</v>
      </c>
      <c r="BG37" s="13">
        <v>206</v>
      </c>
      <c r="BH37" s="13">
        <v>219</v>
      </c>
      <c r="BI37" s="265" t="s">
        <v>494</v>
      </c>
      <c r="BJ37" s="13">
        <v>0</v>
      </c>
      <c r="BK37" s="101">
        <f t="shared" si="17"/>
        <v>69.5</v>
      </c>
      <c r="BL37" s="102">
        <f t="shared" si="18"/>
        <v>67.5</v>
      </c>
      <c r="BM37" s="1"/>
      <c r="BY37" s="1"/>
      <c r="BZ37" s="6" t="s">
        <v>8263</v>
      </c>
      <c r="CA37" s="306" t="s">
        <v>459</v>
      </c>
      <c r="CB37" s="104">
        <v>4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7</v>
      </c>
      <c r="AX38" s="13" t="s">
        <v>290</v>
      </c>
      <c r="AY38" s="13">
        <v>171</v>
      </c>
      <c r="AZ38" s="13">
        <v>181</v>
      </c>
      <c r="BA38" s="13">
        <v>365</v>
      </c>
      <c r="BB38" s="13">
        <v>358</v>
      </c>
      <c r="BC38" s="13">
        <v>183</v>
      </c>
      <c r="BD38" s="13">
        <v>177</v>
      </c>
      <c r="BE38" s="13" t="s">
        <v>371</v>
      </c>
      <c r="BF38" s="13">
        <v>3</v>
      </c>
      <c r="BG38" s="13">
        <v>92</v>
      </c>
      <c r="BH38" s="13">
        <v>78</v>
      </c>
      <c r="BI38" s="261" t="s">
        <v>485</v>
      </c>
      <c r="BJ38" s="13">
        <v>0</v>
      </c>
      <c r="BK38" s="101">
        <f t="shared" si="17"/>
        <v>52.14</v>
      </c>
      <c r="BL38" s="102">
        <f t="shared" si="18"/>
        <v>51.14</v>
      </c>
      <c r="BM38" s="1"/>
      <c r="BY38" s="1"/>
      <c r="BZ38" s="6" t="s">
        <v>8268</v>
      </c>
      <c r="CA38" s="376" t="s">
        <v>451</v>
      </c>
      <c r="CB38" s="104">
        <v>25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5</v>
      </c>
      <c r="AX39" s="13" t="s">
        <v>290</v>
      </c>
      <c r="AY39" s="13">
        <v>136</v>
      </c>
      <c r="AZ39" s="13">
        <v>115</v>
      </c>
      <c r="BA39" s="13">
        <v>317</v>
      </c>
      <c r="BB39" s="13">
        <v>256</v>
      </c>
      <c r="BC39" s="13">
        <v>169</v>
      </c>
      <c r="BD39" s="13">
        <v>141</v>
      </c>
      <c r="BE39" s="13" t="s">
        <v>380</v>
      </c>
      <c r="BF39" s="13">
        <v>3</v>
      </c>
      <c r="BG39" s="13">
        <v>158</v>
      </c>
      <c r="BH39" s="13">
        <v>134</v>
      </c>
      <c r="BI39" s="706" t="s">
        <v>471</v>
      </c>
      <c r="BJ39" s="13">
        <v>2</v>
      </c>
      <c r="BK39" s="101">
        <f t="shared" si="17"/>
        <v>105.67</v>
      </c>
      <c r="BL39" s="102">
        <f t="shared" si="18"/>
        <v>85.33</v>
      </c>
      <c r="BM39" s="1"/>
      <c r="BY39" s="1"/>
      <c r="BZ39" s="6" t="s">
        <v>8269</v>
      </c>
      <c r="CA39" s="268" t="s">
        <v>502</v>
      </c>
      <c r="CB39" s="104">
        <v>56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10</v>
      </c>
      <c r="AX40" s="13" t="s">
        <v>290</v>
      </c>
      <c r="AY40" s="13">
        <v>265</v>
      </c>
      <c r="AZ40" s="13">
        <v>261</v>
      </c>
      <c r="BA40" s="13">
        <v>567</v>
      </c>
      <c r="BB40" s="13">
        <v>514</v>
      </c>
      <c r="BC40" s="13">
        <v>268</v>
      </c>
      <c r="BD40" s="13">
        <v>253</v>
      </c>
      <c r="BE40" s="13" t="s">
        <v>389</v>
      </c>
      <c r="BF40" s="13">
        <v>2</v>
      </c>
      <c r="BG40" s="13">
        <v>114</v>
      </c>
      <c r="BH40" s="13">
        <v>102</v>
      </c>
      <c r="BI40" s="333" t="s">
        <v>451</v>
      </c>
      <c r="BJ40" s="13">
        <v>1</v>
      </c>
      <c r="BK40" s="101">
        <f t="shared" si="17"/>
        <v>63</v>
      </c>
      <c r="BL40" s="102">
        <f t="shared" si="18"/>
        <v>57.11</v>
      </c>
      <c r="BM40" s="1"/>
      <c r="BY40" s="1"/>
      <c r="BZ40" s="6" t="s">
        <v>8270</v>
      </c>
      <c r="CA40" s="268" t="s">
        <v>502</v>
      </c>
      <c r="CB40" s="104">
        <v>132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10</v>
      </c>
      <c r="AX41" s="13" t="s">
        <v>290</v>
      </c>
      <c r="AY41" s="13">
        <v>212</v>
      </c>
      <c r="AZ41" s="13">
        <v>219</v>
      </c>
      <c r="BA41" s="13">
        <v>391</v>
      </c>
      <c r="BB41" s="13">
        <v>377</v>
      </c>
      <c r="BC41" s="13">
        <v>160</v>
      </c>
      <c r="BD41" s="13">
        <v>158</v>
      </c>
      <c r="BE41" s="13" t="s">
        <v>398</v>
      </c>
      <c r="BF41" s="13">
        <v>5</v>
      </c>
      <c r="BG41" s="13">
        <v>140</v>
      </c>
      <c r="BH41" s="13">
        <v>115</v>
      </c>
      <c r="BI41" s="350" t="s">
        <v>489</v>
      </c>
      <c r="BJ41" s="13">
        <v>4</v>
      </c>
      <c r="BK41" s="101">
        <f t="shared" si="17"/>
        <v>65.17</v>
      </c>
      <c r="BL41" s="102">
        <f t="shared" si="18"/>
        <v>62.83</v>
      </c>
      <c r="BM41" s="1"/>
      <c r="BY41" s="1"/>
      <c r="BZ41" s="6" t="s">
        <v>8271</v>
      </c>
      <c r="CA41" s="359" t="s">
        <v>480</v>
      </c>
      <c r="CB41" s="104">
        <v>220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10</v>
      </c>
      <c r="AX42" s="13" t="s">
        <v>299</v>
      </c>
      <c r="AY42" s="13">
        <v>325</v>
      </c>
      <c r="AZ42" s="13">
        <v>270</v>
      </c>
      <c r="BA42" s="13">
        <v>652</v>
      </c>
      <c r="BB42" s="13">
        <v>552</v>
      </c>
      <c r="BC42" s="13">
        <v>291</v>
      </c>
      <c r="BD42" s="13">
        <v>282</v>
      </c>
      <c r="BE42" s="13" t="s">
        <v>308</v>
      </c>
      <c r="BF42" s="13">
        <v>6</v>
      </c>
      <c r="BG42" s="13">
        <v>260</v>
      </c>
      <c r="BH42" s="13">
        <v>202</v>
      </c>
      <c r="BI42" s="461" t="s">
        <v>433</v>
      </c>
      <c r="BJ42" s="13">
        <v>3</v>
      </c>
      <c r="BK42" s="101">
        <f t="shared" si="17"/>
        <v>93.14</v>
      </c>
      <c r="BL42" s="102">
        <f t="shared" si="18"/>
        <v>78.86</v>
      </c>
      <c r="BM42" s="1"/>
      <c r="BY42" s="1"/>
      <c r="BZ42" s="6" t="s">
        <v>8251</v>
      </c>
      <c r="CA42" s="104"/>
      <c r="CB42" s="104">
        <f>SUM(CZ3:CZ29)</f>
        <v>28770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6</v>
      </c>
      <c r="AX43" s="13" t="s">
        <v>299</v>
      </c>
      <c r="AY43" s="13">
        <v>144</v>
      </c>
      <c r="AZ43" s="13">
        <v>134</v>
      </c>
      <c r="BA43" s="13">
        <v>254</v>
      </c>
      <c r="BB43" s="13">
        <v>254</v>
      </c>
      <c r="BC43" s="13">
        <v>100</v>
      </c>
      <c r="BD43" s="13">
        <v>120</v>
      </c>
      <c r="BE43" s="13" t="s">
        <v>317</v>
      </c>
      <c r="BF43" s="13">
        <v>2</v>
      </c>
      <c r="BG43" s="13">
        <v>112</v>
      </c>
      <c r="BH43" s="13">
        <v>107</v>
      </c>
      <c r="BI43" s="322" t="s">
        <v>415</v>
      </c>
      <c r="BJ43" s="13">
        <v>1</v>
      </c>
      <c r="BK43" s="101">
        <f t="shared" si="17"/>
        <v>50.8</v>
      </c>
      <c r="BL43" s="102">
        <f t="shared" si="18"/>
        <v>50.8</v>
      </c>
      <c r="BM43" s="1"/>
      <c r="BY43" s="1"/>
      <c r="BZ43" s="6" t="s">
        <v>8321</v>
      </c>
      <c r="CA43" s="104"/>
      <c r="CB43" s="104">
        <f>(QUOTIENT(CB42,6)+MOD(CB42,6)/10)</f>
        <v>4795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4</v>
      </c>
      <c r="AX44" s="13" t="s">
        <v>299</v>
      </c>
      <c r="AY44" s="13">
        <v>64</v>
      </c>
      <c r="AZ44" s="13">
        <v>85</v>
      </c>
      <c r="BA44" s="13">
        <v>173</v>
      </c>
      <c r="BB44" s="13">
        <v>161</v>
      </c>
      <c r="BC44" s="13">
        <v>95</v>
      </c>
      <c r="BD44" s="13">
        <v>76</v>
      </c>
      <c r="BE44" s="13" t="s">
        <v>326</v>
      </c>
      <c r="BF44" s="13">
        <v>10</v>
      </c>
      <c r="BG44" s="13">
        <v>112</v>
      </c>
      <c r="BH44" s="13">
        <v>109</v>
      </c>
      <c r="BI44" s="776" t="s">
        <v>510</v>
      </c>
      <c r="BJ44" s="13">
        <v>0</v>
      </c>
      <c r="BK44" s="101">
        <f t="shared" si="17"/>
        <v>43.25</v>
      </c>
      <c r="BL44" s="102">
        <f t="shared" si="18"/>
        <v>40.25</v>
      </c>
      <c r="BM44" s="1"/>
      <c r="BY44" s="1"/>
      <c r="BZ44" s="6" t="s">
        <v>8322</v>
      </c>
      <c r="CA44" s="104"/>
      <c r="CB44" s="104">
        <f>ROUND(CB27*6/CB42,2)</f>
        <v>6.68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8</v>
      </c>
      <c r="AX45" s="13" t="s">
        <v>299</v>
      </c>
      <c r="AY45" s="13">
        <v>175</v>
      </c>
      <c r="AZ45" s="13">
        <v>155</v>
      </c>
      <c r="BA45" s="13">
        <v>341</v>
      </c>
      <c r="BB45" s="13">
        <v>302</v>
      </c>
      <c r="BC45" s="13">
        <v>149</v>
      </c>
      <c r="BD45" s="13">
        <v>147</v>
      </c>
      <c r="BE45" s="13" t="s">
        <v>335</v>
      </c>
      <c r="BF45" s="13">
        <v>6</v>
      </c>
      <c r="BG45" s="13">
        <v>133</v>
      </c>
      <c r="BH45" s="13">
        <v>115</v>
      </c>
      <c r="BI45" s="344" t="s">
        <v>510</v>
      </c>
      <c r="BJ45" s="13">
        <v>1</v>
      </c>
      <c r="BK45" s="101">
        <f t="shared" si="17"/>
        <v>48.71</v>
      </c>
      <c r="BL45" s="102">
        <f t="shared" si="18"/>
        <v>43.14</v>
      </c>
      <c r="BM45" s="1"/>
      <c r="BY45" s="1"/>
      <c r="BZ45" s="6" t="s">
        <v>8323</v>
      </c>
      <c r="CA45" s="104"/>
      <c r="CB45" s="104">
        <f>ROUND(CB27/CA1,2)</f>
        <v>320.08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7</v>
      </c>
      <c r="AX46" s="13" t="s">
        <v>299</v>
      </c>
      <c r="AY46" s="13">
        <v>199</v>
      </c>
      <c r="AZ46" s="13">
        <v>178</v>
      </c>
      <c r="BA46" s="13">
        <v>412</v>
      </c>
      <c r="BB46" s="13">
        <v>358</v>
      </c>
      <c r="BC46" s="13">
        <v>193</v>
      </c>
      <c r="BD46" s="13">
        <v>180</v>
      </c>
      <c r="BE46" s="13" t="s">
        <v>344</v>
      </c>
      <c r="BF46" s="13">
        <v>10</v>
      </c>
      <c r="BG46" s="13">
        <v>116</v>
      </c>
      <c r="BH46" s="13">
        <v>79</v>
      </c>
      <c r="BI46" s="342" t="s">
        <v>437</v>
      </c>
      <c r="BJ46" s="13">
        <v>1</v>
      </c>
      <c r="BK46" s="101">
        <f t="shared" si="17"/>
        <v>68.67</v>
      </c>
      <c r="BL46" s="102">
        <f t="shared" si="18"/>
        <v>59.67</v>
      </c>
      <c r="BM46" s="1"/>
      <c r="BY46" s="1"/>
      <c r="BZ46" s="6" t="s">
        <v>8324</v>
      </c>
      <c r="CA46" s="104"/>
      <c r="CB46" s="104">
        <f>ROUND(CB31/CA1,2)</f>
        <v>5.66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9</v>
      </c>
      <c r="AX47" s="13" t="s">
        <v>299</v>
      </c>
      <c r="AY47" s="13">
        <v>230</v>
      </c>
      <c r="AZ47" s="13">
        <v>206</v>
      </c>
      <c r="BA47" s="13">
        <v>466</v>
      </c>
      <c r="BB47" s="13">
        <v>393</v>
      </c>
      <c r="BC47" s="13">
        <v>214</v>
      </c>
      <c r="BD47" s="13">
        <v>187</v>
      </c>
      <c r="BE47" s="13" t="s">
        <v>353</v>
      </c>
      <c r="BF47" s="13">
        <v>4</v>
      </c>
      <c r="BG47" s="13">
        <v>123</v>
      </c>
      <c r="BH47" s="13">
        <v>102</v>
      </c>
      <c r="BI47" s="572" t="s">
        <v>560</v>
      </c>
      <c r="BJ47" s="13">
        <v>1</v>
      </c>
      <c r="BK47" s="101">
        <f t="shared" si="17"/>
        <v>58.25</v>
      </c>
      <c r="BL47" s="102">
        <f t="shared" si="18"/>
        <v>49.13</v>
      </c>
      <c r="BM47" s="1"/>
      <c r="BY47" s="1"/>
      <c r="BZ47" s="6" t="s">
        <v>8325</v>
      </c>
      <c r="CA47" s="104"/>
      <c r="CB47" s="104">
        <f>ROUND(CB32/CA1,2)</f>
        <v>22.07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10</v>
      </c>
      <c r="AX48" s="13" t="s">
        <v>299</v>
      </c>
      <c r="AY48" s="13">
        <v>213</v>
      </c>
      <c r="AZ48" s="13">
        <v>200</v>
      </c>
      <c r="BA48" s="13">
        <v>425</v>
      </c>
      <c r="BB48" s="13">
        <v>389</v>
      </c>
      <c r="BC48" s="13">
        <v>190</v>
      </c>
      <c r="BD48" s="13">
        <v>189</v>
      </c>
      <c r="BE48" s="13" t="s">
        <v>362</v>
      </c>
      <c r="BF48" s="13">
        <v>3</v>
      </c>
      <c r="BG48" s="13">
        <v>174</v>
      </c>
      <c r="BH48" s="13">
        <v>145</v>
      </c>
      <c r="BI48" s="278" t="s">
        <v>529</v>
      </c>
      <c r="BJ48" s="13">
        <v>0</v>
      </c>
      <c r="BK48" s="101">
        <f t="shared" si="17"/>
        <v>42.5</v>
      </c>
      <c r="BL48" s="102">
        <f t="shared" si="18"/>
        <v>38.9</v>
      </c>
      <c r="BM48" s="1"/>
      <c r="BY48" s="1"/>
      <c r="BZ48" s="6" t="s">
        <v>8326</v>
      </c>
      <c r="CA48" s="104"/>
      <c r="CB48" s="104">
        <f>ROUND(CB35/CA1,2)</f>
        <v>11.41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8</v>
      </c>
      <c r="AX49" s="13" t="s">
        <v>299</v>
      </c>
      <c r="AY49" s="13">
        <v>204</v>
      </c>
      <c r="AZ49" s="13">
        <v>203</v>
      </c>
      <c r="BA49" s="13">
        <v>423</v>
      </c>
      <c r="BB49" s="13">
        <v>359</v>
      </c>
      <c r="BC49" s="13">
        <v>191</v>
      </c>
      <c r="BD49" s="13">
        <v>156</v>
      </c>
      <c r="BE49" s="13" t="s">
        <v>371</v>
      </c>
      <c r="BF49" s="13">
        <v>3</v>
      </c>
      <c r="BG49" s="13">
        <v>195</v>
      </c>
      <c r="BH49" s="13">
        <v>192</v>
      </c>
      <c r="BI49" s="725" t="s">
        <v>459</v>
      </c>
      <c r="BJ49" s="13">
        <v>1</v>
      </c>
      <c r="BK49" s="101">
        <f t="shared" si="17"/>
        <v>60.43</v>
      </c>
      <c r="BL49" s="102">
        <f t="shared" si="18"/>
        <v>51.29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8</v>
      </c>
      <c r="AX50" s="13" t="s">
        <v>299</v>
      </c>
      <c r="AY50" s="13">
        <v>145</v>
      </c>
      <c r="AZ50" s="13">
        <v>186</v>
      </c>
      <c r="BA50" s="13">
        <v>383</v>
      </c>
      <c r="BB50" s="13">
        <v>388</v>
      </c>
      <c r="BC50" s="13">
        <v>220</v>
      </c>
      <c r="BD50" s="13">
        <v>202</v>
      </c>
      <c r="BE50" s="13" t="s">
        <v>380</v>
      </c>
      <c r="BF50" s="13">
        <v>2</v>
      </c>
      <c r="BG50" s="13">
        <v>118</v>
      </c>
      <c r="BH50" s="13">
        <v>112</v>
      </c>
      <c r="BI50" s="292" t="s">
        <v>582</v>
      </c>
      <c r="BJ50" s="13">
        <v>0</v>
      </c>
      <c r="BK50" s="101">
        <f t="shared" si="17"/>
        <v>47.88</v>
      </c>
      <c r="BL50" s="102">
        <f t="shared" si="18"/>
        <v>48.5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1</v>
      </c>
      <c r="AX51" s="13" t="s">
        <v>299</v>
      </c>
      <c r="AY51" s="13">
        <v>0</v>
      </c>
      <c r="AZ51" s="13">
        <v>3</v>
      </c>
      <c r="BA51" s="13">
        <v>1</v>
      </c>
      <c r="BB51" s="13">
        <v>4</v>
      </c>
      <c r="BC51" s="13">
        <v>1</v>
      </c>
      <c r="BD51" s="13">
        <v>1</v>
      </c>
      <c r="BE51" s="13" t="s">
        <v>389</v>
      </c>
      <c r="BF51" s="13">
        <v>8</v>
      </c>
      <c r="BG51" s="13">
        <v>1</v>
      </c>
      <c r="BH51" s="13">
        <v>4</v>
      </c>
      <c r="BI51" s="776" t="s">
        <v>510</v>
      </c>
      <c r="BJ51" s="13">
        <v>0</v>
      </c>
      <c r="BK51" s="101">
        <f t="shared" si="17"/>
        <v>1</v>
      </c>
      <c r="BL51" s="102">
        <f t="shared" si="18"/>
        <v>4</v>
      </c>
      <c r="BM51" s="1"/>
    </row>
    <row r="52" spans="47:82" x14ac:dyDescent="0.25">
      <c r="AU52" s="1"/>
      <c r="AV52" s="103">
        <v>50</v>
      </c>
      <c r="AW52" s="13">
        <v>7</v>
      </c>
      <c r="AX52" s="13" t="s">
        <v>299</v>
      </c>
      <c r="AY52" s="13">
        <v>268</v>
      </c>
      <c r="AZ52" s="13">
        <v>251</v>
      </c>
      <c r="BA52" s="13">
        <v>506</v>
      </c>
      <c r="BB52" s="13">
        <v>483</v>
      </c>
      <c r="BC52" s="13">
        <v>226</v>
      </c>
      <c r="BD52" s="13">
        <v>232</v>
      </c>
      <c r="BE52" s="13" t="s">
        <v>398</v>
      </c>
      <c r="BF52" s="13">
        <v>3</v>
      </c>
      <c r="BG52" s="13">
        <v>115</v>
      </c>
      <c r="BH52" s="13">
        <v>110</v>
      </c>
      <c r="BI52" s="292" t="s">
        <v>582</v>
      </c>
      <c r="BJ52" s="13">
        <v>3</v>
      </c>
      <c r="BK52" s="101">
        <f t="shared" si="17"/>
        <v>126.5</v>
      </c>
      <c r="BL52" s="102">
        <f t="shared" si="18"/>
        <v>120.75</v>
      </c>
      <c r="BM52" s="1"/>
    </row>
    <row r="53" spans="47:82" x14ac:dyDescent="0.25">
      <c r="AU53" s="1"/>
      <c r="AV53" s="103">
        <v>51</v>
      </c>
      <c r="AW53" s="13">
        <v>9</v>
      </c>
      <c r="AX53" s="13" t="s">
        <v>308</v>
      </c>
      <c r="AY53" s="13">
        <v>220</v>
      </c>
      <c r="AZ53" s="13">
        <v>200</v>
      </c>
      <c r="BA53" s="13">
        <v>472</v>
      </c>
      <c r="BB53" s="13">
        <v>442</v>
      </c>
      <c r="BC53" s="13">
        <v>230</v>
      </c>
      <c r="BD53" s="13">
        <v>242</v>
      </c>
      <c r="BE53" s="13" t="s">
        <v>317</v>
      </c>
      <c r="BF53" s="13">
        <v>1</v>
      </c>
      <c r="BG53" s="13">
        <v>178</v>
      </c>
      <c r="BH53" s="13">
        <v>157</v>
      </c>
      <c r="BI53" s="327" t="s">
        <v>433</v>
      </c>
      <c r="BJ53" s="13">
        <v>2</v>
      </c>
      <c r="BK53" s="101">
        <f t="shared" si="17"/>
        <v>67.430000000000007</v>
      </c>
      <c r="BL53" s="102">
        <f t="shared" si="18"/>
        <v>63.14</v>
      </c>
      <c r="BM53" s="1"/>
    </row>
    <row r="54" spans="47:82" x14ac:dyDescent="0.25">
      <c r="AU54" s="1"/>
      <c r="AV54" s="103">
        <v>52</v>
      </c>
      <c r="AW54" s="13">
        <v>6</v>
      </c>
      <c r="AX54" s="13" t="s">
        <v>308</v>
      </c>
      <c r="AY54" s="13">
        <v>54</v>
      </c>
      <c r="AZ54" s="13">
        <v>41</v>
      </c>
      <c r="BA54" s="13">
        <v>104</v>
      </c>
      <c r="BB54" s="13">
        <v>91</v>
      </c>
      <c r="BC54" s="13">
        <v>48</v>
      </c>
      <c r="BD54" s="13">
        <v>50</v>
      </c>
      <c r="BE54" s="13" t="s">
        <v>326</v>
      </c>
      <c r="BF54" s="13">
        <v>6</v>
      </c>
      <c r="BG54" s="13">
        <v>44</v>
      </c>
      <c r="BH54" s="13">
        <v>41</v>
      </c>
      <c r="BI54" s="244" t="s">
        <v>454</v>
      </c>
      <c r="BJ54" s="13">
        <v>0</v>
      </c>
      <c r="BK54" s="101">
        <f t="shared" si="17"/>
        <v>17.329999999999998</v>
      </c>
      <c r="BL54" s="102">
        <f t="shared" si="18"/>
        <v>15.17</v>
      </c>
      <c r="BM54" s="1"/>
    </row>
    <row r="55" spans="47:82" x14ac:dyDescent="0.25">
      <c r="AU55" s="1"/>
      <c r="AV55" s="103">
        <v>53</v>
      </c>
      <c r="AW55" s="13">
        <v>7</v>
      </c>
      <c r="AX55" s="13" t="s">
        <v>308</v>
      </c>
      <c r="AY55" s="13">
        <v>156</v>
      </c>
      <c r="AZ55" s="13">
        <v>162</v>
      </c>
      <c r="BA55" s="13">
        <v>310</v>
      </c>
      <c r="BB55" s="13">
        <v>309</v>
      </c>
      <c r="BC55" s="13">
        <v>134</v>
      </c>
      <c r="BD55" s="13">
        <v>147</v>
      </c>
      <c r="BE55" s="13" t="s">
        <v>335</v>
      </c>
      <c r="BF55" s="13">
        <v>1</v>
      </c>
      <c r="BG55" s="13">
        <v>164</v>
      </c>
      <c r="BH55" s="13">
        <v>136</v>
      </c>
      <c r="BI55" s="283" t="s">
        <v>552</v>
      </c>
      <c r="BJ55" s="13">
        <v>1</v>
      </c>
      <c r="BK55" s="101">
        <f t="shared" si="17"/>
        <v>51.67</v>
      </c>
      <c r="BL55" s="102">
        <f t="shared" si="18"/>
        <v>51.5</v>
      </c>
      <c r="BM55" s="1"/>
    </row>
    <row r="56" spans="47:82" x14ac:dyDescent="0.25">
      <c r="AU56" s="1"/>
      <c r="AV56" s="103">
        <v>54</v>
      </c>
      <c r="AW56" s="13">
        <v>5</v>
      </c>
      <c r="AX56" s="13" t="s">
        <v>308</v>
      </c>
      <c r="AY56" s="13">
        <v>86</v>
      </c>
      <c r="AZ56" s="13">
        <v>74</v>
      </c>
      <c r="BA56" s="13">
        <v>197</v>
      </c>
      <c r="BB56" s="13">
        <v>169</v>
      </c>
      <c r="BC56" s="13">
        <v>101</v>
      </c>
      <c r="BD56" s="13">
        <v>95</v>
      </c>
      <c r="BE56" s="13" t="s">
        <v>344</v>
      </c>
      <c r="BF56" s="13">
        <v>6</v>
      </c>
      <c r="BG56" s="13">
        <v>117</v>
      </c>
      <c r="BH56" s="13">
        <v>106</v>
      </c>
      <c r="BI56" s="728" t="s">
        <v>415</v>
      </c>
      <c r="BJ56" s="13">
        <v>1</v>
      </c>
      <c r="BK56" s="101">
        <f t="shared" si="17"/>
        <v>49.25</v>
      </c>
      <c r="BL56" s="102">
        <f t="shared" si="18"/>
        <v>42.25</v>
      </c>
      <c r="BM56" s="1"/>
    </row>
    <row r="57" spans="47:82" x14ac:dyDescent="0.25">
      <c r="AU57" s="1"/>
      <c r="AV57" s="103">
        <v>55</v>
      </c>
      <c r="AW57" s="13">
        <v>7</v>
      </c>
      <c r="AX57" s="13" t="s">
        <v>308</v>
      </c>
      <c r="AY57" s="13">
        <v>111</v>
      </c>
      <c r="AZ57" s="13">
        <v>110</v>
      </c>
      <c r="BA57" s="13">
        <v>227</v>
      </c>
      <c r="BB57" s="13">
        <v>209</v>
      </c>
      <c r="BC57" s="13">
        <v>103</v>
      </c>
      <c r="BD57" s="13">
        <v>99</v>
      </c>
      <c r="BE57" s="13" t="s">
        <v>353</v>
      </c>
      <c r="BF57" s="13">
        <v>3</v>
      </c>
      <c r="BG57" s="13">
        <v>64</v>
      </c>
      <c r="BH57" s="13">
        <v>53</v>
      </c>
      <c r="BI57" s="568" t="s">
        <v>471</v>
      </c>
      <c r="BJ57" s="13">
        <v>0</v>
      </c>
      <c r="BK57" s="101">
        <f t="shared" si="17"/>
        <v>32.43</v>
      </c>
      <c r="BL57" s="102">
        <f t="shared" si="18"/>
        <v>29.86</v>
      </c>
      <c r="BM57" s="1"/>
    </row>
    <row r="58" spans="47:82" x14ac:dyDescent="0.25">
      <c r="AU58" s="1"/>
      <c r="AV58" s="103">
        <v>56</v>
      </c>
      <c r="AW58" s="13">
        <v>9</v>
      </c>
      <c r="AX58" s="13" t="s">
        <v>308</v>
      </c>
      <c r="AY58" s="13">
        <v>159</v>
      </c>
      <c r="AZ58" s="13">
        <v>161</v>
      </c>
      <c r="BA58" s="13">
        <v>348</v>
      </c>
      <c r="BB58" s="13">
        <v>290</v>
      </c>
      <c r="BC58" s="13">
        <v>169</v>
      </c>
      <c r="BD58" s="13">
        <v>129</v>
      </c>
      <c r="BE58" s="13" t="s">
        <v>362</v>
      </c>
      <c r="BF58" s="13">
        <v>10</v>
      </c>
      <c r="BG58" s="13">
        <v>77</v>
      </c>
      <c r="BH58" s="13">
        <v>66</v>
      </c>
      <c r="BI58" s="579" t="s">
        <v>428</v>
      </c>
      <c r="BJ58" s="13">
        <v>1</v>
      </c>
      <c r="BK58" s="101">
        <f t="shared" si="17"/>
        <v>43.5</v>
      </c>
      <c r="BL58" s="102">
        <f t="shared" si="18"/>
        <v>36.25</v>
      </c>
      <c r="BM58" s="1"/>
    </row>
    <row r="59" spans="47:82" x14ac:dyDescent="0.25">
      <c r="AU59" s="1"/>
      <c r="AV59" s="103">
        <v>57</v>
      </c>
      <c r="AW59" s="13">
        <v>10</v>
      </c>
      <c r="AX59" s="13" t="s">
        <v>308</v>
      </c>
      <c r="AY59" s="13">
        <v>104</v>
      </c>
      <c r="AZ59" s="13">
        <v>129</v>
      </c>
      <c r="BA59" s="13">
        <v>224</v>
      </c>
      <c r="BB59" s="13">
        <v>239</v>
      </c>
      <c r="BC59" s="13">
        <v>106</v>
      </c>
      <c r="BD59" s="13">
        <v>110</v>
      </c>
      <c r="BE59" s="13" t="s">
        <v>371</v>
      </c>
      <c r="BF59" s="13">
        <v>3</v>
      </c>
      <c r="BG59" s="13">
        <v>76</v>
      </c>
      <c r="BH59" s="13">
        <v>74</v>
      </c>
      <c r="BI59" s="342" t="s">
        <v>437</v>
      </c>
      <c r="BJ59" s="13">
        <v>0</v>
      </c>
      <c r="BK59" s="101">
        <f t="shared" si="17"/>
        <v>22.4</v>
      </c>
      <c r="BL59" s="102">
        <f t="shared" si="18"/>
        <v>23.9</v>
      </c>
      <c r="BM59" s="1"/>
    </row>
    <row r="60" spans="47:82" x14ac:dyDescent="0.25">
      <c r="AU60" s="1"/>
      <c r="AV60" s="103">
        <v>58</v>
      </c>
      <c r="AW60" s="13">
        <v>4</v>
      </c>
      <c r="AX60" s="13" t="s">
        <v>308</v>
      </c>
      <c r="AY60" s="13">
        <v>65</v>
      </c>
      <c r="AZ60" s="13">
        <v>85</v>
      </c>
      <c r="BA60" s="13">
        <v>189</v>
      </c>
      <c r="BB60" s="13">
        <v>176</v>
      </c>
      <c r="BC60" s="13">
        <v>115</v>
      </c>
      <c r="BD60" s="13">
        <v>91</v>
      </c>
      <c r="BE60" s="13" t="s">
        <v>380</v>
      </c>
      <c r="BF60" s="13">
        <v>1</v>
      </c>
      <c r="BG60" s="13">
        <v>134</v>
      </c>
      <c r="BH60" s="13">
        <v>131</v>
      </c>
      <c r="BI60" s="334" t="s">
        <v>514</v>
      </c>
      <c r="BJ60" s="13">
        <v>0</v>
      </c>
      <c r="BK60" s="101">
        <f t="shared" si="17"/>
        <v>47.25</v>
      </c>
      <c r="BL60" s="102">
        <f t="shared" si="18"/>
        <v>44</v>
      </c>
      <c r="BM60" s="1"/>
    </row>
    <row r="61" spans="47:82" x14ac:dyDescent="0.25">
      <c r="AU61" s="1"/>
      <c r="AV61" s="103">
        <v>59</v>
      </c>
      <c r="AW61" s="13">
        <v>4</v>
      </c>
      <c r="AX61" s="13" t="s">
        <v>308</v>
      </c>
      <c r="AY61" s="13">
        <v>100</v>
      </c>
      <c r="AZ61" s="13">
        <v>116</v>
      </c>
      <c r="BA61" s="13">
        <v>233</v>
      </c>
      <c r="BB61" s="13">
        <v>229</v>
      </c>
      <c r="BC61" s="13">
        <v>125</v>
      </c>
      <c r="BD61" s="13">
        <v>113</v>
      </c>
      <c r="BE61" s="13" t="s">
        <v>389</v>
      </c>
      <c r="BF61" s="13">
        <v>6</v>
      </c>
      <c r="BG61" s="13">
        <v>110</v>
      </c>
      <c r="BH61" s="13">
        <v>107</v>
      </c>
      <c r="BI61" s="435" t="s">
        <v>502</v>
      </c>
      <c r="BJ61" s="13">
        <v>1</v>
      </c>
      <c r="BK61" s="101">
        <f t="shared" si="17"/>
        <v>77.67</v>
      </c>
      <c r="BL61" s="102">
        <f t="shared" si="18"/>
        <v>76.33</v>
      </c>
      <c r="BM61" s="1"/>
    </row>
    <row r="62" spans="47:82" x14ac:dyDescent="0.25">
      <c r="AU62" s="1"/>
      <c r="AV62" s="103">
        <v>60</v>
      </c>
      <c r="AW62" s="13">
        <v>6</v>
      </c>
      <c r="AX62" s="13" t="s">
        <v>308</v>
      </c>
      <c r="AY62" s="13">
        <v>229</v>
      </c>
      <c r="AZ62" s="13">
        <v>224</v>
      </c>
      <c r="BA62" s="13">
        <v>427</v>
      </c>
      <c r="BB62" s="13">
        <v>382</v>
      </c>
      <c r="BC62" s="13">
        <v>181</v>
      </c>
      <c r="BD62" s="13">
        <v>158</v>
      </c>
      <c r="BE62" s="13" t="s">
        <v>398</v>
      </c>
      <c r="BF62" s="13">
        <v>5</v>
      </c>
      <c r="BG62" s="13">
        <v>167</v>
      </c>
      <c r="BH62" s="13">
        <v>137</v>
      </c>
      <c r="BI62" s="340" t="s">
        <v>502</v>
      </c>
      <c r="BJ62" s="13">
        <v>1</v>
      </c>
      <c r="BK62" s="101">
        <f t="shared" si="17"/>
        <v>85.4</v>
      </c>
      <c r="BL62" s="102">
        <f t="shared" si="18"/>
        <v>76.400000000000006</v>
      </c>
      <c r="BM62" s="1"/>
    </row>
    <row r="63" spans="47:82" x14ac:dyDescent="0.25">
      <c r="AU63" s="1"/>
      <c r="AV63" s="103">
        <v>61</v>
      </c>
      <c r="AW63" s="13">
        <v>4</v>
      </c>
      <c r="AX63" s="13" t="s">
        <v>317</v>
      </c>
      <c r="AY63" s="13">
        <v>42</v>
      </c>
      <c r="AZ63" s="13">
        <v>49</v>
      </c>
      <c r="BA63" s="13">
        <v>123</v>
      </c>
      <c r="BB63" s="13">
        <v>111</v>
      </c>
      <c r="BC63" s="13">
        <v>75</v>
      </c>
      <c r="BD63" s="13">
        <v>62</v>
      </c>
      <c r="BE63" s="13" t="s">
        <v>326</v>
      </c>
      <c r="BF63" s="13">
        <v>6</v>
      </c>
      <c r="BG63" s="13">
        <v>82</v>
      </c>
      <c r="BH63" s="13">
        <v>74</v>
      </c>
      <c r="BI63" s="241" t="s">
        <v>451</v>
      </c>
      <c r="BJ63" s="13">
        <v>2</v>
      </c>
      <c r="BK63" s="101">
        <f t="shared" si="17"/>
        <v>61.5</v>
      </c>
      <c r="BL63" s="102">
        <f t="shared" si="18"/>
        <v>55.5</v>
      </c>
      <c r="BM63" s="1"/>
    </row>
    <row r="64" spans="47:82" x14ac:dyDescent="0.25">
      <c r="AU64" s="1"/>
      <c r="AV64" s="103">
        <v>62</v>
      </c>
      <c r="AW64" s="13">
        <v>6</v>
      </c>
      <c r="AX64" s="13" t="s">
        <v>317</v>
      </c>
      <c r="AY64" s="13">
        <v>152</v>
      </c>
      <c r="AZ64" s="13">
        <v>113</v>
      </c>
      <c r="BA64" s="13">
        <v>224</v>
      </c>
      <c r="BB64" s="13">
        <v>201</v>
      </c>
      <c r="BC64" s="13">
        <v>63</v>
      </c>
      <c r="BD64" s="13">
        <v>88</v>
      </c>
      <c r="BE64" s="13" t="s">
        <v>335</v>
      </c>
      <c r="BF64" s="13">
        <v>1</v>
      </c>
      <c r="BG64" s="13">
        <v>69</v>
      </c>
      <c r="BH64" s="13">
        <v>47</v>
      </c>
      <c r="BI64" s="461" t="s">
        <v>433</v>
      </c>
      <c r="BJ64" s="13">
        <v>0</v>
      </c>
      <c r="BK64" s="101">
        <f t="shared" si="17"/>
        <v>37.33</v>
      </c>
      <c r="BL64" s="102">
        <f t="shared" si="18"/>
        <v>33.5</v>
      </c>
      <c r="BM64" s="1"/>
    </row>
    <row r="65" spans="47:65" x14ac:dyDescent="0.25">
      <c r="AU65" s="1"/>
      <c r="AV65" s="103">
        <v>63</v>
      </c>
      <c r="AW65" s="13">
        <v>4</v>
      </c>
      <c r="AX65" s="13" t="s">
        <v>317</v>
      </c>
      <c r="AY65" s="13">
        <v>56</v>
      </c>
      <c r="AZ65" s="13">
        <v>56</v>
      </c>
      <c r="BA65" s="13">
        <v>93</v>
      </c>
      <c r="BB65" s="13">
        <v>102</v>
      </c>
      <c r="BC65" s="13">
        <v>33</v>
      </c>
      <c r="BD65" s="13">
        <v>46</v>
      </c>
      <c r="BE65" s="13" t="s">
        <v>344</v>
      </c>
      <c r="BF65" s="13">
        <v>5</v>
      </c>
      <c r="BG65" s="13">
        <v>54</v>
      </c>
      <c r="BH65" s="13">
        <v>52</v>
      </c>
      <c r="BI65" s="433" t="s">
        <v>415</v>
      </c>
      <c r="BJ65" s="13">
        <v>0</v>
      </c>
      <c r="BK65" s="101">
        <f t="shared" si="17"/>
        <v>23.25</v>
      </c>
      <c r="BL65" s="102">
        <f t="shared" si="18"/>
        <v>25.5</v>
      </c>
      <c r="BM65" s="1"/>
    </row>
    <row r="66" spans="47:65" x14ac:dyDescent="0.25">
      <c r="AU66" s="1"/>
      <c r="AV66" s="103">
        <v>64</v>
      </c>
      <c r="AW66" s="13">
        <v>6</v>
      </c>
      <c r="AX66" s="13" t="s">
        <v>317</v>
      </c>
      <c r="AY66" s="13">
        <v>64</v>
      </c>
      <c r="AZ66" s="13">
        <v>61</v>
      </c>
      <c r="BA66" s="13">
        <v>156</v>
      </c>
      <c r="BB66" s="13">
        <v>121</v>
      </c>
      <c r="BC66" s="13">
        <v>84</v>
      </c>
      <c r="BD66" s="13">
        <v>60</v>
      </c>
      <c r="BE66" s="13" t="s">
        <v>353</v>
      </c>
      <c r="BF66" s="13">
        <v>6</v>
      </c>
      <c r="BG66" s="13">
        <v>66</v>
      </c>
      <c r="BH66" s="13">
        <v>46</v>
      </c>
      <c r="BI66" s="433" t="s">
        <v>415</v>
      </c>
      <c r="BJ66" s="13">
        <v>0</v>
      </c>
      <c r="BK66" s="101">
        <f t="shared" si="17"/>
        <v>26</v>
      </c>
      <c r="BL66" s="102">
        <f t="shared" si="18"/>
        <v>20.170000000000002</v>
      </c>
      <c r="BM66" s="1"/>
    </row>
    <row r="67" spans="47:65" x14ac:dyDescent="0.25">
      <c r="AU67" s="1"/>
      <c r="AV67" s="103">
        <v>65</v>
      </c>
      <c r="AW67" s="13">
        <v>4</v>
      </c>
      <c r="AX67" s="13" t="s">
        <v>317</v>
      </c>
      <c r="AY67" s="13">
        <v>143</v>
      </c>
      <c r="AZ67" s="13">
        <v>107</v>
      </c>
      <c r="BA67" s="13">
        <v>239</v>
      </c>
      <c r="BB67" s="13">
        <v>204</v>
      </c>
      <c r="BC67" s="13">
        <v>89</v>
      </c>
      <c r="BD67" s="13">
        <v>97</v>
      </c>
      <c r="BE67" s="13" t="s">
        <v>362</v>
      </c>
      <c r="BF67" s="13">
        <v>5</v>
      </c>
      <c r="BG67" s="13">
        <v>98</v>
      </c>
      <c r="BH67" s="13">
        <v>95</v>
      </c>
      <c r="BI67" s="326" t="s">
        <v>480</v>
      </c>
      <c r="BJ67" s="13">
        <v>1</v>
      </c>
      <c r="BK67" s="101">
        <f t="shared" ref="BK67:BK98" si="19">ROUND(BA67/(AW67-BJ67),2)</f>
        <v>79.67</v>
      </c>
      <c r="BL67" s="102">
        <f t="shared" ref="BL67:BL98" si="20">ROUND(BB67/(AW67-BJ67),2)</f>
        <v>68</v>
      </c>
      <c r="BM67" s="1"/>
    </row>
    <row r="68" spans="47:65" x14ac:dyDescent="0.25">
      <c r="AU68" s="1"/>
      <c r="AV68" s="103">
        <v>66</v>
      </c>
      <c r="AW68" s="13">
        <v>6</v>
      </c>
      <c r="AX68" s="13" t="s">
        <v>317</v>
      </c>
      <c r="AY68" s="13">
        <v>73</v>
      </c>
      <c r="AZ68" s="13">
        <v>88</v>
      </c>
      <c r="BA68" s="13">
        <v>219</v>
      </c>
      <c r="BB68" s="13">
        <v>201</v>
      </c>
      <c r="BC68" s="13">
        <v>136</v>
      </c>
      <c r="BD68" s="13">
        <v>113</v>
      </c>
      <c r="BE68" s="13" t="s">
        <v>371</v>
      </c>
      <c r="BF68" s="13">
        <v>7</v>
      </c>
      <c r="BG68" s="13">
        <v>109</v>
      </c>
      <c r="BH68" s="13">
        <v>79</v>
      </c>
      <c r="BI68" s="307" t="s">
        <v>459</v>
      </c>
      <c r="BJ68" s="13">
        <v>1</v>
      </c>
      <c r="BK68" s="101">
        <f t="shared" si="19"/>
        <v>43.8</v>
      </c>
      <c r="BL68" s="102">
        <f t="shared" si="20"/>
        <v>40.200000000000003</v>
      </c>
      <c r="BM68" s="1"/>
    </row>
    <row r="69" spans="47:65" x14ac:dyDescent="0.25">
      <c r="AU69" s="1"/>
      <c r="AV69" s="103">
        <v>67</v>
      </c>
      <c r="AW69" s="13">
        <v>5</v>
      </c>
      <c r="AX69" s="13" t="s">
        <v>317</v>
      </c>
      <c r="AY69" s="13">
        <v>55</v>
      </c>
      <c r="AZ69" s="13">
        <v>77</v>
      </c>
      <c r="BA69" s="13">
        <v>97</v>
      </c>
      <c r="BB69" s="13">
        <v>123</v>
      </c>
      <c r="BC69" s="13">
        <v>38</v>
      </c>
      <c r="BD69" s="13">
        <v>46</v>
      </c>
      <c r="BE69" s="13" t="s">
        <v>380</v>
      </c>
      <c r="BF69" s="13">
        <v>4</v>
      </c>
      <c r="BG69" s="13">
        <v>40</v>
      </c>
      <c r="BH69" s="13">
        <v>45</v>
      </c>
      <c r="BI69" s="241" t="s">
        <v>451</v>
      </c>
      <c r="BJ69" s="13">
        <v>0</v>
      </c>
      <c r="BK69" s="101">
        <f t="shared" si="19"/>
        <v>19.399999999999999</v>
      </c>
      <c r="BL69" s="102">
        <f t="shared" si="20"/>
        <v>24.6</v>
      </c>
      <c r="BM69" s="1"/>
    </row>
    <row r="70" spans="47:65" x14ac:dyDescent="0.25">
      <c r="AU70" s="1"/>
      <c r="AV70" s="103">
        <v>68</v>
      </c>
      <c r="AW70" s="13">
        <v>5</v>
      </c>
      <c r="AX70" s="13" t="s">
        <v>317</v>
      </c>
      <c r="AY70" s="13">
        <v>166</v>
      </c>
      <c r="AZ70" s="13">
        <v>137</v>
      </c>
      <c r="BA70" s="13">
        <v>332</v>
      </c>
      <c r="BB70" s="13">
        <v>291</v>
      </c>
      <c r="BC70" s="13">
        <v>156</v>
      </c>
      <c r="BD70" s="13">
        <v>154</v>
      </c>
      <c r="BE70" s="13" t="s">
        <v>389</v>
      </c>
      <c r="BF70" s="13">
        <v>4</v>
      </c>
      <c r="BG70" s="13">
        <v>183</v>
      </c>
      <c r="BH70" s="13">
        <v>158</v>
      </c>
      <c r="BI70" s="561" t="s">
        <v>514</v>
      </c>
      <c r="BJ70" s="13">
        <v>0</v>
      </c>
      <c r="BK70" s="101">
        <f t="shared" si="19"/>
        <v>66.400000000000006</v>
      </c>
      <c r="BL70" s="102">
        <f t="shared" si="20"/>
        <v>58.2</v>
      </c>
      <c r="BM70" s="1"/>
    </row>
    <row r="71" spans="47:65" x14ac:dyDescent="0.25">
      <c r="AU71" s="1"/>
      <c r="AV71" s="103">
        <v>69</v>
      </c>
      <c r="AW71" s="13">
        <v>2</v>
      </c>
      <c r="AX71" s="13" t="s">
        <v>317</v>
      </c>
      <c r="AY71" s="13">
        <v>69</v>
      </c>
      <c r="AZ71" s="13">
        <v>58</v>
      </c>
      <c r="BA71" s="13">
        <v>167</v>
      </c>
      <c r="BB71" s="13">
        <v>135</v>
      </c>
      <c r="BC71" s="13">
        <v>91</v>
      </c>
      <c r="BD71" s="13">
        <v>77</v>
      </c>
      <c r="BE71" s="13" t="s">
        <v>398</v>
      </c>
      <c r="BF71" s="13">
        <v>6</v>
      </c>
      <c r="BG71" s="13">
        <v>88</v>
      </c>
      <c r="BH71" s="13">
        <v>78</v>
      </c>
      <c r="BI71" s="320" t="s">
        <v>494</v>
      </c>
      <c r="BJ71" s="13">
        <v>0</v>
      </c>
      <c r="BK71" s="101">
        <f t="shared" si="19"/>
        <v>83.5</v>
      </c>
      <c r="BL71" s="102">
        <f t="shared" si="20"/>
        <v>67.5</v>
      </c>
      <c r="BM71" s="1"/>
    </row>
    <row r="72" spans="47:65" x14ac:dyDescent="0.25">
      <c r="AU72" s="1"/>
      <c r="AV72" s="103">
        <v>70</v>
      </c>
      <c r="AW72" s="13">
        <v>7</v>
      </c>
      <c r="AX72" s="13" t="s">
        <v>326</v>
      </c>
      <c r="AY72" s="13">
        <v>195</v>
      </c>
      <c r="AZ72" s="13">
        <v>207</v>
      </c>
      <c r="BA72" s="13">
        <v>455</v>
      </c>
      <c r="BB72" s="13">
        <v>438</v>
      </c>
      <c r="BC72" s="13">
        <v>236</v>
      </c>
      <c r="BD72" s="13">
        <v>231</v>
      </c>
      <c r="BE72" s="13" t="s">
        <v>335</v>
      </c>
      <c r="BF72" s="13">
        <v>3</v>
      </c>
      <c r="BG72" s="13">
        <v>133</v>
      </c>
      <c r="BH72" s="13">
        <v>109</v>
      </c>
      <c r="BI72" s="324" t="s">
        <v>446</v>
      </c>
      <c r="BJ72" s="13">
        <v>1</v>
      </c>
      <c r="BK72" s="101">
        <f t="shared" si="19"/>
        <v>75.83</v>
      </c>
      <c r="BL72" s="102">
        <f t="shared" si="20"/>
        <v>73</v>
      </c>
      <c r="BM72" s="1"/>
    </row>
    <row r="73" spans="47:65" x14ac:dyDescent="0.25">
      <c r="AU73" s="1"/>
      <c r="AV73" s="103">
        <v>71</v>
      </c>
      <c r="AW73" s="13">
        <v>7</v>
      </c>
      <c r="AX73" s="13" t="s">
        <v>326</v>
      </c>
      <c r="AY73" s="13">
        <v>321</v>
      </c>
      <c r="AZ73" s="13">
        <v>304</v>
      </c>
      <c r="BA73" s="13">
        <v>624</v>
      </c>
      <c r="BB73" s="13">
        <v>565</v>
      </c>
      <c r="BC73" s="13">
        <v>274</v>
      </c>
      <c r="BD73" s="13">
        <v>261</v>
      </c>
      <c r="BE73" s="13" t="s">
        <v>344</v>
      </c>
      <c r="BF73" s="13">
        <v>1</v>
      </c>
      <c r="BG73" s="13">
        <v>206</v>
      </c>
      <c r="BH73" s="13">
        <v>185</v>
      </c>
      <c r="BI73" s="318" t="s">
        <v>463</v>
      </c>
      <c r="BJ73" s="13">
        <v>1</v>
      </c>
      <c r="BK73" s="101">
        <f t="shared" si="19"/>
        <v>104</v>
      </c>
      <c r="BL73" s="102">
        <f t="shared" si="20"/>
        <v>94.17</v>
      </c>
      <c r="BM73" s="1"/>
    </row>
    <row r="74" spans="47:65" x14ac:dyDescent="0.25">
      <c r="AU74" s="1"/>
      <c r="AV74" s="103">
        <v>72</v>
      </c>
      <c r="AW74" s="13">
        <v>7</v>
      </c>
      <c r="AX74" s="13" t="s">
        <v>326</v>
      </c>
      <c r="AY74" s="13">
        <v>220</v>
      </c>
      <c r="AZ74" s="13">
        <v>199</v>
      </c>
      <c r="BA74" s="13">
        <v>465</v>
      </c>
      <c r="BB74" s="13">
        <v>394</v>
      </c>
      <c r="BC74" s="13">
        <v>216</v>
      </c>
      <c r="BD74" s="13">
        <v>195</v>
      </c>
      <c r="BE74" s="13" t="s">
        <v>353</v>
      </c>
      <c r="BF74" s="13">
        <v>3</v>
      </c>
      <c r="BG74" s="13">
        <v>321</v>
      </c>
      <c r="BH74" s="13">
        <v>246</v>
      </c>
      <c r="BI74" s="707" t="s">
        <v>494</v>
      </c>
      <c r="BJ74" s="13">
        <v>1</v>
      </c>
      <c r="BK74" s="101">
        <f t="shared" si="19"/>
        <v>77.5</v>
      </c>
      <c r="BL74" s="102">
        <f t="shared" si="20"/>
        <v>65.67</v>
      </c>
      <c r="BM74" s="1"/>
    </row>
    <row r="75" spans="47:65" x14ac:dyDescent="0.25">
      <c r="AU75" s="1"/>
      <c r="AV75" s="103">
        <v>73</v>
      </c>
      <c r="AW75" s="13">
        <v>7</v>
      </c>
      <c r="AX75" s="13" t="s">
        <v>326</v>
      </c>
      <c r="AY75" s="13">
        <v>62</v>
      </c>
      <c r="AZ75" s="13">
        <v>69</v>
      </c>
      <c r="BA75" s="13">
        <v>117</v>
      </c>
      <c r="BB75" s="13">
        <v>121</v>
      </c>
      <c r="BC75" s="13">
        <v>52</v>
      </c>
      <c r="BD75" s="13">
        <v>52</v>
      </c>
      <c r="BE75" s="13" t="s">
        <v>362</v>
      </c>
      <c r="BF75" s="13">
        <v>2</v>
      </c>
      <c r="BG75" s="13">
        <v>35</v>
      </c>
      <c r="BH75" s="13">
        <v>33</v>
      </c>
      <c r="BI75" s="318" t="s">
        <v>463</v>
      </c>
      <c r="BJ75" s="13">
        <v>1</v>
      </c>
      <c r="BK75" s="101">
        <f t="shared" si="19"/>
        <v>19.5</v>
      </c>
      <c r="BL75" s="102">
        <f t="shared" si="20"/>
        <v>20.170000000000002</v>
      </c>
      <c r="BM75" s="1"/>
    </row>
    <row r="76" spans="47:65" x14ac:dyDescent="0.25">
      <c r="AU76" s="1"/>
      <c r="AV76" s="103">
        <v>74</v>
      </c>
      <c r="AW76" s="13">
        <v>9</v>
      </c>
      <c r="AX76" s="13" t="s">
        <v>326</v>
      </c>
      <c r="AY76" s="13">
        <v>223</v>
      </c>
      <c r="AZ76" s="13">
        <v>198</v>
      </c>
      <c r="BA76" s="13">
        <v>454</v>
      </c>
      <c r="BB76" s="13">
        <v>418</v>
      </c>
      <c r="BC76" s="13">
        <v>213</v>
      </c>
      <c r="BD76" s="13">
        <v>220</v>
      </c>
      <c r="BE76" s="13" t="s">
        <v>371</v>
      </c>
      <c r="BF76" s="13">
        <v>1</v>
      </c>
      <c r="BG76" s="13">
        <v>93</v>
      </c>
      <c r="BH76" s="13">
        <v>63</v>
      </c>
      <c r="BI76" s="342" t="s">
        <v>437</v>
      </c>
      <c r="BJ76" s="13">
        <v>0</v>
      </c>
      <c r="BK76" s="101">
        <f t="shared" si="19"/>
        <v>50.44</v>
      </c>
      <c r="BL76" s="102">
        <f t="shared" si="20"/>
        <v>46.44</v>
      </c>
      <c r="BM76" s="1"/>
    </row>
    <row r="77" spans="47:65" x14ac:dyDescent="0.25">
      <c r="AU77" s="1"/>
      <c r="AV77" s="103">
        <v>75</v>
      </c>
      <c r="AW77" s="13">
        <v>4</v>
      </c>
      <c r="AX77" s="13" t="s">
        <v>326</v>
      </c>
      <c r="AY77" s="13">
        <v>87</v>
      </c>
      <c r="AZ77" s="13">
        <v>79</v>
      </c>
      <c r="BA77" s="13">
        <v>202</v>
      </c>
      <c r="BB77" s="13">
        <v>157</v>
      </c>
      <c r="BC77" s="13">
        <v>109</v>
      </c>
      <c r="BD77" s="13">
        <v>78</v>
      </c>
      <c r="BE77" s="13" t="s">
        <v>380</v>
      </c>
      <c r="BF77" s="13">
        <v>9</v>
      </c>
      <c r="BG77" s="13">
        <v>130</v>
      </c>
      <c r="BH77" s="13">
        <v>92</v>
      </c>
      <c r="BI77" s="315" t="s">
        <v>428</v>
      </c>
      <c r="BJ77" s="13">
        <v>2</v>
      </c>
      <c r="BK77" s="101">
        <f t="shared" si="19"/>
        <v>101</v>
      </c>
      <c r="BL77" s="102">
        <f t="shared" si="20"/>
        <v>78.5</v>
      </c>
      <c r="BM77" s="1"/>
    </row>
    <row r="78" spans="47:65" x14ac:dyDescent="0.25">
      <c r="AU78" s="1"/>
      <c r="AV78" s="103">
        <v>76</v>
      </c>
      <c r="AW78" s="13">
        <v>3</v>
      </c>
      <c r="AX78" s="13" t="s">
        <v>326</v>
      </c>
      <c r="AY78" s="13">
        <v>86</v>
      </c>
      <c r="AZ78" s="13">
        <v>71</v>
      </c>
      <c r="BA78" s="13">
        <v>210</v>
      </c>
      <c r="BB78" s="13">
        <v>159</v>
      </c>
      <c r="BC78" s="13">
        <v>111</v>
      </c>
      <c r="BD78" s="13">
        <v>88</v>
      </c>
      <c r="BE78" s="13" t="s">
        <v>389</v>
      </c>
      <c r="BF78" s="13">
        <v>6</v>
      </c>
      <c r="BG78" s="13">
        <v>128</v>
      </c>
      <c r="BH78" s="13">
        <v>99</v>
      </c>
      <c r="BI78" s="435" t="s">
        <v>502</v>
      </c>
      <c r="BJ78" s="13">
        <v>0</v>
      </c>
      <c r="BK78" s="101">
        <f t="shared" si="19"/>
        <v>70</v>
      </c>
      <c r="BL78" s="102">
        <f t="shared" si="20"/>
        <v>53</v>
      </c>
      <c r="BM78" s="1"/>
    </row>
    <row r="79" spans="47:65" x14ac:dyDescent="0.25">
      <c r="AU79" s="1"/>
      <c r="AV79" s="103">
        <v>77</v>
      </c>
      <c r="AW79" s="13">
        <v>6</v>
      </c>
      <c r="AX79" s="13" t="s">
        <v>326</v>
      </c>
      <c r="AY79" s="13">
        <v>110</v>
      </c>
      <c r="AZ79" s="13">
        <v>110</v>
      </c>
      <c r="BA79" s="13">
        <v>259</v>
      </c>
      <c r="BB79" s="13">
        <v>229</v>
      </c>
      <c r="BC79" s="13">
        <v>143</v>
      </c>
      <c r="BD79" s="13">
        <v>119</v>
      </c>
      <c r="BE79" s="13" t="s">
        <v>398</v>
      </c>
      <c r="BF79" s="13">
        <v>3</v>
      </c>
      <c r="BG79" s="13">
        <v>93</v>
      </c>
      <c r="BH79" s="13">
        <v>95</v>
      </c>
      <c r="BI79" s="350" t="s">
        <v>489</v>
      </c>
      <c r="BJ79" s="13">
        <v>0</v>
      </c>
      <c r="BK79" s="101">
        <f t="shared" si="19"/>
        <v>43.17</v>
      </c>
      <c r="BL79" s="102">
        <f t="shared" si="20"/>
        <v>38.17</v>
      </c>
      <c r="BM79" s="1"/>
    </row>
    <row r="80" spans="47:65" x14ac:dyDescent="0.25">
      <c r="AU80" s="1"/>
      <c r="AV80" s="103">
        <v>78</v>
      </c>
      <c r="AW80" s="13">
        <v>5</v>
      </c>
      <c r="AX80" s="13" t="s">
        <v>335</v>
      </c>
      <c r="AY80" s="13">
        <v>169</v>
      </c>
      <c r="AZ80" s="13">
        <v>152</v>
      </c>
      <c r="BA80" s="13">
        <v>412</v>
      </c>
      <c r="BB80" s="13">
        <v>323</v>
      </c>
      <c r="BC80" s="13">
        <v>220</v>
      </c>
      <c r="BD80" s="13">
        <v>171</v>
      </c>
      <c r="BE80" s="13" t="s">
        <v>344</v>
      </c>
      <c r="BF80" s="13">
        <v>6</v>
      </c>
      <c r="BG80" s="13">
        <v>169</v>
      </c>
      <c r="BH80" s="13">
        <v>129</v>
      </c>
      <c r="BI80" s="305" t="s">
        <v>471</v>
      </c>
      <c r="BJ80" s="13">
        <v>1</v>
      </c>
      <c r="BK80" s="101">
        <f t="shared" si="19"/>
        <v>103</v>
      </c>
      <c r="BL80" s="102">
        <f t="shared" si="20"/>
        <v>80.75</v>
      </c>
      <c r="BM80" s="1"/>
    </row>
    <row r="81" spans="47:65" x14ac:dyDescent="0.25">
      <c r="AU81" s="1"/>
      <c r="AV81" s="103">
        <v>79</v>
      </c>
      <c r="AW81" s="13">
        <v>7</v>
      </c>
      <c r="AX81" s="13" t="s">
        <v>335</v>
      </c>
      <c r="AY81" s="13">
        <v>113</v>
      </c>
      <c r="AZ81" s="13">
        <v>85</v>
      </c>
      <c r="BA81" s="13">
        <v>249</v>
      </c>
      <c r="BB81" s="13">
        <v>183</v>
      </c>
      <c r="BC81" s="13">
        <v>123</v>
      </c>
      <c r="BD81" s="13">
        <v>98</v>
      </c>
      <c r="BE81" s="13" t="s">
        <v>353</v>
      </c>
      <c r="BF81" s="13">
        <v>5</v>
      </c>
      <c r="BG81" s="13">
        <v>101</v>
      </c>
      <c r="BH81" s="13">
        <v>58</v>
      </c>
      <c r="BI81" s="326" t="s">
        <v>480</v>
      </c>
      <c r="BJ81" s="13">
        <v>0</v>
      </c>
      <c r="BK81" s="101">
        <f t="shared" si="19"/>
        <v>35.57</v>
      </c>
      <c r="BL81" s="102">
        <f t="shared" si="20"/>
        <v>26.14</v>
      </c>
      <c r="BM81" s="1"/>
    </row>
    <row r="82" spans="47:65" x14ac:dyDescent="0.25">
      <c r="AU82" s="1"/>
      <c r="AV82" s="103">
        <v>80</v>
      </c>
      <c r="AW82" s="13">
        <v>3</v>
      </c>
      <c r="AX82" s="13" t="s">
        <v>335</v>
      </c>
      <c r="AY82" s="13">
        <v>42</v>
      </c>
      <c r="AZ82" s="13">
        <v>47</v>
      </c>
      <c r="BA82" s="13">
        <v>135</v>
      </c>
      <c r="BB82" s="13">
        <v>102</v>
      </c>
      <c r="BC82" s="13">
        <v>78</v>
      </c>
      <c r="BD82" s="13">
        <v>55</v>
      </c>
      <c r="BE82" s="13" t="s">
        <v>362</v>
      </c>
      <c r="BF82" s="13">
        <v>1</v>
      </c>
      <c r="BG82" s="13">
        <v>98</v>
      </c>
      <c r="BH82" s="13">
        <v>70</v>
      </c>
      <c r="BI82" s="265" t="s">
        <v>494</v>
      </c>
      <c r="BJ82" s="13">
        <v>1</v>
      </c>
      <c r="BK82" s="101">
        <f t="shared" si="19"/>
        <v>67.5</v>
      </c>
      <c r="BL82" s="102">
        <f t="shared" si="20"/>
        <v>51</v>
      </c>
      <c r="BM82" s="1"/>
    </row>
    <row r="83" spans="47:65" x14ac:dyDescent="0.25">
      <c r="AU83" s="1"/>
      <c r="AV83" s="103">
        <v>81</v>
      </c>
      <c r="AW83" s="13">
        <v>7</v>
      </c>
      <c r="AX83" s="13" t="s">
        <v>335</v>
      </c>
      <c r="AY83" s="13">
        <v>208</v>
      </c>
      <c r="AZ83" s="13">
        <v>212</v>
      </c>
      <c r="BA83" s="13">
        <v>445</v>
      </c>
      <c r="BB83" s="13">
        <v>401</v>
      </c>
      <c r="BC83" s="13">
        <v>211</v>
      </c>
      <c r="BD83" s="13">
        <v>189</v>
      </c>
      <c r="BE83" s="13" t="s">
        <v>371</v>
      </c>
      <c r="BF83" s="13">
        <v>3</v>
      </c>
      <c r="BG83" s="13">
        <v>176</v>
      </c>
      <c r="BH83" s="13">
        <v>168</v>
      </c>
      <c r="BI83" s="312" t="s">
        <v>540</v>
      </c>
      <c r="BJ83" s="13">
        <v>0</v>
      </c>
      <c r="BK83" s="101">
        <f t="shared" si="19"/>
        <v>63.57</v>
      </c>
      <c r="BL83" s="102">
        <f t="shared" si="20"/>
        <v>57.29</v>
      </c>
      <c r="BM83" s="1"/>
    </row>
    <row r="84" spans="47:65" x14ac:dyDescent="0.25">
      <c r="AU84" s="1"/>
      <c r="AV84" s="103">
        <v>82</v>
      </c>
      <c r="AW84" s="13">
        <v>12</v>
      </c>
      <c r="AX84" s="13" t="s">
        <v>335</v>
      </c>
      <c r="AY84" s="13">
        <v>228</v>
      </c>
      <c r="AZ84" s="13">
        <v>228</v>
      </c>
      <c r="BA84" s="13">
        <v>480</v>
      </c>
      <c r="BB84" s="13">
        <v>447</v>
      </c>
      <c r="BC84" s="13">
        <v>228</v>
      </c>
      <c r="BD84" s="13">
        <v>219</v>
      </c>
      <c r="BE84" s="13" t="s">
        <v>380</v>
      </c>
      <c r="BF84" s="13">
        <v>9</v>
      </c>
      <c r="BG84" s="13">
        <v>90</v>
      </c>
      <c r="BH84" s="13">
        <v>75</v>
      </c>
      <c r="BI84" s="327" t="s">
        <v>433</v>
      </c>
      <c r="BJ84" s="13">
        <v>2</v>
      </c>
      <c r="BK84" s="101">
        <f t="shared" si="19"/>
        <v>48</v>
      </c>
      <c r="BL84" s="102">
        <f t="shared" si="20"/>
        <v>44.7</v>
      </c>
      <c r="BM84" s="1"/>
    </row>
    <row r="85" spans="47:65" x14ac:dyDescent="0.25">
      <c r="AU85" s="1"/>
      <c r="AV85" s="103">
        <v>83</v>
      </c>
      <c r="AW85" s="13">
        <v>1</v>
      </c>
      <c r="AX85" s="13" t="s">
        <v>335</v>
      </c>
      <c r="AY85" s="13">
        <v>20</v>
      </c>
      <c r="AZ85" s="13">
        <v>13</v>
      </c>
      <c r="BA85" s="13">
        <v>50</v>
      </c>
      <c r="BB85" s="13">
        <v>35</v>
      </c>
      <c r="BC85" s="13">
        <v>27</v>
      </c>
      <c r="BD85" s="13">
        <v>22</v>
      </c>
      <c r="BE85" s="13" t="s">
        <v>389</v>
      </c>
      <c r="BF85" s="13">
        <v>1</v>
      </c>
      <c r="BG85" s="13">
        <v>50</v>
      </c>
      <c r="BH85" s="13">
        <v>35</v>
      </c>
      <c r="BI85" s="312" t="s">
        <v>540</v>
      </c>
      <c r="BJ85" s="13">
        <v>0</v>
      </c>
      <c r="BK85" s="101">
        <f t="shared" si="19"/>
        <v>50</v>
      </c>
      <c r="BL85" s="102">
        <f t="shared" si="20"/>
        <v>35</v>
      </c>
      <c r="BM85" s="1"/>
    </row>
    <row r="86" spans="47:65" x14ac:dyDescent="0.25">
      <c r="AU86" s="1"/>
      <c r="AV86" s="103">
        <v>84</v>
      </c>
      <c r="AW86" s="13">
        <v>8</v>
      </c>
      <c r="AX86" s="13" t="s">
        <v>335</v>
      </c>
      <c r="AY86" s="13">
        <v>138</v>
      </c>
      <c r="AZ86" s="13">
        <v>134</v>
      </c>
      <c r="BA86" s="13">
        <v>308</v>
      </c>
      <c r="BB86" s="13">
        <v>287</v>
      </c>
      <c r="BC86" s="13">
        <v>158</v>
      </c>
      <c r="BD86" s="13">
        <v>153</v>
      </c>
      <c r="BE86" s="13" t="s">
        <v>398</v>
      </c>
      <c r="BF86" s="13">
        <v>7</v>
      </c>
      <c r="BG86" s="13">
        <v>91</v>
      </c>
      <c r="BH86" s="13">
        <v>77</v>
      </c>
      <c r="BI86" s="253" t="s">
        <v>471</v>
      </c>
      <c r="BJ86" s="13">
        <v>0</v>
      </c>
      <c r="BK86" s="101">
        <f t="shared" si="19"/>
        <v>38.5</v>
      </c>
      <c r="BL86" s="102">
        <f t="shared" si="20"/>
        <v>35.880000000000003</v>
      </c>
      <c r="BM86" s="1"/>
    </row>
    <row r="87" spans="47:65" x14ac:dyDescent="0.25">
      <c r="AU87" s="1"/>
      <c r="AV87" s="103">
        <v>85</v>
      </c>
      <c r="AW87" s="13">
        <v>3</v>
      </c>
      <c r="AX87" s="13" t="s">
        <v>344</v>
      </c>
      <c r="AY87" s="13">
        <v>134</v>
      </c>
      <c r="AZ87" s="13">
        <v>110</v>
      </c>
      <c r="BA87" s="13">
        <v>241</v>
      </c>
      <c r="BB87" s="13">
        <v>209</v>
      </c>
      <c r="BC87" s="13">
        <v>102</v>
      </c>
      <c r="BD87" s="13">
        <v>99</v>
      </c>
      <c r="BE87" s="13" t="s">
        <v>353</v>
      </c>
      <c r="BF87" s="13">
        <v>3</v>
      </c>
      <c r="BG87" s="13">
        <v>225</v>
      </c>
      <c r="BH87" s="13">
        <v>189</v>
      </c>
      <c r="BI87" s="220" t="s">
        <v>415</v>
      </c>
      <c r="BJ87" s="13">
        <v>0</v>
      </c>
      <c r="BK87" s="101">
        <f t="shared" si="19"/>
        <v>80.33</v>
      </c>
      <c r="BL87" s="102">
        <f t="shared" si="20"/>
        <v>69.67</v>
      </c>
      <c r="BM87" s="1"/>
    </row>
    <row r="88" spans="47:65" x14ac:dyDescent="0.25">
      <c r="AU88" s="1"/>
      <c r="AV88" s="103">
        <v>86</v>
      </c>
      <c r="AW88" s="13">
        <v>4</v>
      </c>
      <c r="AX88" s="13" t="s">
        <v>344</v>
      </c>
      <c r="AY88" s="13">
        <v>188</v>
      </c>
      <c r="AZ88" s="13">
        <v>173</v>
      </c>
      <c r="BA88" s="13">
        <v>370</v>
      </c>
      <c r="BB88" s="13">
        <v>320</v>
      </c>
      <c r="BC88" s="13">
        <v>172</v>
      </c>
      <c r="BD88" s="13">
        <v>147</v>
      </c>
      <c r="BE88" s="13" t="s">
        <v>362</v>
      </c>
      <c r="BF88" s="13">
        <v>3</v>
      </c>
      <c r="BG88" s="13">
        <v>151</v>
      </c>
      <c r="BH88" s="13">
        <v>138</v>
      </c>
      <c r="BI88" s="461" t="s">
        <v>433</v>
      </c>
      <c r="BJ88" s="13">
        <v>1</v>
      </c>
      <c r="BK88" s="101">
        <f t="shared" si="19"/>
        <v>123.33</v>
      </c>
      <c r="BL88" s="102">
        <f t="shared" si="20"/>
        <v>106.67</v>
      </c>
      <c r="BM88" s="1"/>
    </row>
    <row r="89" spans="47:65" x14ac:dyDescent="0.25">
      <c r="AU89" s="1"/>
      <c r="AV89" s="103">
        <v>87</v>
      </c>
      <c r="AW89" s="13">
        <v>8</v>
      </c>
      <c r="AX89" s="13" t="s">
        <v>344</v>
      </c>
      <c r="AY89" s="13">
        <v>101</v>
      </c>
      <c r="AZ89" s="13">
        <v>112</v>
      </c>
      <c r="BA89" s="13">
        <v>245</v>
      </c>
      <c r="BB89" s="13">
        <v>233</v>
      </c>
      <c r="BC89" s="13">
        <v>135</v>
      </c>
      <c r="BD89" s="13">
        <v>121</v>
      </c>
      <c r="BE89" s="13" t="s">
        <v>371</v>
      </c>
      <c r="BF89" s="13">
        <v>4</v>
      </c>
      <c r="BG89" s="13">
        <v>74</v>
      </c>
      <c r="BH89" s="13">
        <v>68</v>
      </c>
      <c r="BI89" s="461" t="s">
        <v>433</v>
      </c>
      <c r="BJ89" s="13">
        <v>0</v>
      </c>
      <c r="BK89" s="101">
        <f t="shared" si="19"/>
        <v>30.63</v>
      </c>
      <c r="BL89" s="102">
        <f t="shared" si="20"/>
        <v>29.13</v>
      </c>
      <c r="BM89" s="1"/>
    </row>
    <row r="90" spans="47:65" x14ac:dyDescent="0.25">
      <c r="AU90" s="1"/>
      <c r="AV90" s="103">
        <v>88</v>
      </c>
      <c r="AW90" s="13">
        <v>9</v>
      </c>
      <c r="AX90" s="13" t="s">
        <v>344</v>
      </c>
      <c r="AY90" s="13">
        <v>188</v>
      </c>
      <c r="AZ90" s="13">
        <v>171</v>
      </c>
      <c r="BA90" s="13">
        <v>347</v>
      </c>
      <c r="BB90" s="13">
        <v>335</v>
      </c>
      <c r="BC90" s="13">
        <v>141</v>
      </c>
      <c r="BD90" s="13">
        <v>164</v>
      </c>
      <c r="BE90" s="13" t="s">
        <v>380</v>
      </c>
      <c r="BF90" s="13">
        <v>10</v>
      </c>
      <c r="BG90" s="13">
        <v>137</v>
      </c>
      <c r="BH90" s="13">
        <v>131</v>
      </c>
      <c r="BI90" s="709" t="s">
        <v>514</v>
      </c>
      <c r="BJ90" s="13">
        <v>3</v>
      </c>
      <c r="BK90" s="101">
        <f t="shared" si="19"/>
        <v>57.83</v>
      </c>
      <c r="BL90" s="102">
        <f t="shared" si="20"/>
        <v>55.83</v>
      </c>
      <c r="BM90" s="1"/>
    </row>
    <row r="91" spans="47:65" x14ac:dyDescent="0.25">
      <c r="AU91" s="1"/>
      <c r="AV91" s="103">
        <v>89</v>
      </c>
      <c r="AW91" s="13">
        <v>5</v>
      </c>
      <c r="AX91" s="13" t="s">
        <v>344</v>
      </c>
      <c r="AY91" s="13">
        <v>16</v>
      </c>
      <c r="AZ91" s="13">
        <v>26</v>
      </c>
      <c r="BA91" s="13">
        <v>34</v>
      </c>
      <c r="BB91" s="13">
        <v>50</v>
      </c>
      <c r="BC91" s="13">
        <v>17</v>
      </c>
      <c r="BD91" s="13">
        <v>24</v>
      </c>
      <c r="BE91" s="13" t="s">
        <v>389</v>
      </c>
      <c r="BF91" s="13">
        <v>7</v>
      </c>
      <c r="BG91" s="13">
        <v>17</v>
      </c>
      <c r="BH91" s="13">
        <v>21</v>
      </c>
      <c r="BI91" s="305" t="s">
        <v>471</v>
      </c>
      <c r="BJ91" s="13">
        <v>2</v>
      </c>
      <c r="BK91" s="101">
        <f t="shared" si="19"/>
        <v>11.33</v>
      </c>
      <c r="BL91" s="102">
        <f t="shared" si="20"/>
        <v>16.670000000000002</v>
      </c>
      <c r="BM91" s="1"/>
    </row>
    <row r="92" spans="47:65" x14ac:dyDescent="0.25">
      <c r="AU92" s="1"/>
      <c r="AV92" s="103">
        <v>90</v>
      </c>
      <c r="AW92" s="13">
        <v>8</v>
      </c>
      <c r="AX92" s="13" t="s">
        <v>344</v>
      </c>
      <c r="AY92" s="13">
        <v>160</v>
      </c>
      <c r="AZ92" s="13">
        <v>156</v>
      </c>
      <c r="BA92" s="13">
        <v>390</v>
      </c>
      <c r="BB92" s="13">
        <v>320</v>
      </c>
      <c r="BC92" s="13">
        <v>209</v>
      </c>
      <c r="BD92" s="13">
        <v>164</v>
      </c>
      <c r="BE92" s="13" t="s">
        <v>398</v>
      </c>
      <c r="BF92" s="13">
        <v>4</v>
      </c>
      <c r="BG92" s="13">
        <v>223</v>
      </c>
      <c r="BH92" s="13">
        <v>172</v>
      </c>
      <c r="BI92" s="560" t="s">
        <v>502</v>
      </c>
      <c r="BJ92" s="13">
        <v>3</v>
      </c>
      <c r="BK92" s="101">
        <f t="shared" si="19"/>
        <v>78</v>
      </c>
      <c r="BL92" s="102">
        <f t="shared" si="20"/>
        <v>64</v>
      </c>
      <c r="BM92" s="1"/>
    </row>
    <row r="93" spans="47:65" x14ac:dyDescent="0.25">
      <c r="AU93" s="1"/>
      <c r="AV93" s="103">
        <v>91</v>
      </c>
      <c r="AW93" s="13">
        <v>10</v>
      </c>
      <c r="AX93" s="13" t="s">
        <v>353</v>
      </c>
      <c r="AY93" s="13">
        <v>229</v>
      </c>
      <c r="AZ93" s="13">
        <v>218</v>
      </c>
      <c r="BA93" s="13">
        <v>508</v>
      </c>
      <c r="BB93" s="13">
        <v>434</v>
      </c>
      <c r="BC93" s="13">
        <v>257</v>
      </c>
      <c r="BD93" s="13">
        <v>216</v>
      </c>
      <c r="BE93" s="13" t="s">
        <v>362</v>
      </c>
      <c r="BF93" s="13">
        <v>3</v>
      </c>
      <c r="BG93" s="13">
        <v>248</v>
      </c>
      <c r="BH93" s="13">
        <v>227</v>
      </c>
      <c r="BI93" s="473" t="s">
        <v>428</v>
      </c>
      <c r="BJ93" s="13">
        <v>0</v>
      </c>
      <c r="BK93" s="101">
        <f t="shared" si="19"/>
        <v>50.8</v>
      </c>
      <c r="BL93" s="102">
        <f t="shared" si="20"/>
        <v>43.4</v>
      </c>
      <c r="BM93" s="1"/>
    </row>
    <row r="94" spans="47:65" x14ac:dyDescent="0.25">
      <c r="AU94" s="1"/>
      <c r="AV94" s="103">
        <v>92</v>
      </c>
      <c r="AW94" s="13">
        <v>9</v>
      </c>
      <c r="AX94" s="13" t="s">
        <v>353</v>
      </c>
      <c r="AY94" s="13">
        <v>316</v>
      </c>
      <c r="AZ94" s="13">
        <v>276</v>
      </c>
      <c r="BA94" s="13">
        <v>612</v>
      </c>
      <c r="BB94" s="13">
        <v>537</v>
      </c>
      <c r="BC94" s="13">
        <v>256</v>
      </c>
      <c r="BD94" s="13">
        <v>261</v>
      </c>
      <c r="BE94" s="13" t="s">
        <v>371</v>
      </c>
      <c r="BF94" s="13">
        <v>1</v>
      </c>
      <c r="BG94" s="13">
        <v>178</v>
      </c>
      <c r="BH94" s="13">
        <v>151</v>
      </c>
      <c r="BI94" s="223" t="s">
        <v>419</v>
      </c>
      <c r="BJ94" s="13">
        <v>0</v>
      </c>
      <c r="BK94" s="101">
        <f t="shared" si="19"/>
        <v>68</v>
      </c>
      <c r="BL94" s="102">
        <f t="shared" si="20"/>
        <v>59.67</v>
      </c>
      <c r="BM94" s="1"/>
    </row>
    <row r="95" spans="47:65" x14ac:dyDescent="0.25">
      <c r="AU95" s="1"/>
      <c r="AV95" s="103">
        <v>93</v>
      </c>
      <c r="AW95" s="13">
        <v>12</v>
      </c>
      <c r="AX95" s="13" t="s">
        <v>353</v>
      </c>
      <c r="AY95" s="13">
        <v>268</v>
      </c>
      <c r="AZ95" s="13">
        <v>237</v>
      </c>
      <c r="BA95" s="13">
        <v>568</v>
      </c>
      <c r="BB95" s="13">
        <v>483</v>
      </c>
      <c r="BC95" s="13">
        <v>275</v>
      </c>
      <c r="BD95" s="13">
        <v>246</v>
      </c>
      <c r="BE95" s="13" t="s">
        <v>380</v>
      </c>
      <c r="BF95" s="13">
        <v>7</v>
      </c>
      <c r="BG95" s="13">
        <v>143</v>
      </c>
      <c r="BH95" s="13">
        <v>98</v>
      </c>
      <c r="BI95" s="565" t="s">
        <v>463</v>
      </c>
      <c r="BJ95" s="13">
        <v>1</v>
      </c>
      <c r="BK95" s="101">
        <f t="shared" si="19"/>
        <v>51.64</v>
      </c>
      <c r="BL95" s="102">
        <f t="shared" si="20"/>
        <v>43.91</v>
      </c>
      <c r="BM95" s="1"/>
    </row>
    <row r="96" spans="47:65" x14ac:dyDescent="0.25">
      <c r="AU96" s="1"/>
      <c r="AV96" s="103">
        <v>94</v>
      </c>
      <c r="AW96" s="13">
        <v>2</v>
      </c>
      <c r="AX96" s="13" t="s">
        <v>353</v>
      </c>
      <c r="AY96" s="13">
        <v>81</v>
      </c>
      <c r="AZ96" s="13">
        <v>73</v>
      </c>
      <c r="BA96" s="13">
        <v>157</v>
      </c>
      <c r="BB96" s="13">
        <v>131</v>
      </c>
      <c r="BC96" s="13">
        <v>71</v>
      </c>
      <c r="BD96" s="13">
        <v>58</v>
      </c>
      <c r="BE96" s="13" t="s">
        <v>389</v>
      </c>
      <c r="BF96" s="13">
        <v>4</v>
      </c>
      <c r="BG96" s="13">
        <v>93</v>
      </c>
      <c r="BH96" s="13">
        <v>70</v>
      </c>
      <c r="BI96" s="285" t="s">
        <v>548</v>
      </c>
      <c r="BJ96" s="13">
        <v>0</v>
      </c>
      <c r="BK96" s="101">
        <f t="shared" si="19"/>
        <v>78.5</v>
      </c>
      <c r="BL96" s="102">
        <f t="shared" si="20"/>
        <v>65.5</v>
      </c>
      <c r="BM96" s="1"/>
    </row>
    <row r="97" spans="47:65" x14ac:dyDescent="0.25">
      <c r="AU97" s="1"/>
      <c r="AV97" s="103">
        <v>95</v>
      </c>
      <c r="AW97" s="13">
        <v>4</v>
      </c>
      <c r="AX97" s="13" t="s">
        <v>353</v>
      </c>
      <c r="AY97" s="13">
        <v>150</v>
      </c>
      <c r="AZ97" s="13">
        <v>132</v>
      </c>
      <c r="BA97" s="13">
        <v>276</v>
      </c>
      <c r="BB97" s="13">
        <v>227</v>
      </c>
      <c r="BC97" s="13">
        <v>111</v>
      </c>
      <c r="BD97" s="13">
        <v>95</v>
      </c>
      <c r="BE97" s="13" t="s">
        <v>398</v>
      </c>
      <c r="BF97" s="13">
        <v>1</v>
      </c>
      <c r="BG97" s="13">
        <v>185</v>
      </c>
      <c r="BH97" s="13">
        <v>144</v>
      </c>
      <c r="BI97" s="568" t="s">
        <v>471</v>
      </c>
      <c r="BJ97" s="13">
        <v>0</v>
      </c>
      <c r="BK97" s="101">
        <f t="shared" si="19"/>
        <v>69</v>
      </c>
      <c r="BL97" s="102">
        <f t="shared" si="20"/>
        <v>56.75</v>
      </c>
      <c r="BM97" s="1"/>
    </row>
    <row r="98" spans="47:65" x14ac:dyDescent="0.25">
      <c r="AU98" s="1"/>
      <c r="AV98" s="103">
        <v>96</v>
      </c>
      <c r="AW98" s="13">
        <v>7</v>
      </c>
      <c r="AX98" s="13" t="s">
        <v>362</v>
      </c>
      <c r="AY98" s="13">
        <v>122</v>
      </c>
      <c r="AZ98" s="13">
        <v>105</v>
      </c>
      <c r="BA98" s="13">
        <v>241</v>
      </c>
      <c r="BB98" s="13">
        <v>203</v>
      </c>
      <c r="BC98" s="13">
        <v>101</v>
      </c>
      <c r="BD98" s="13">
        <v>98</v>
      </c>
      <c r="BE98" s="13" t="s">
        <v>371</v>
      </c>
      <c r="BF98" s="13">
        <v>3</v>
      </c>
      <c r="BG98" s="13">
        <v>87</v>
      </c>
      <c r="BH98" s="13">
        <v>76</v>
      </c>
      <c r="BI98" s="312" t="s">
        <v>540</v>
      </c>
      <c r="BJ98" s="13">
        <v>1</v>
      </c>
      <c r="BK98" s="101">
        <f t="shared" si="19"/>
        <v>40.17</v>
      </c>
      <c r="BL98" s="102">
        <f t="shared" si="20"/>
        <v>33.83</v>
      </c>
      <c r="BM98" s="1"/>
    </row>
    <row r="99" spans="47:65" x14ac:dyDescent="0.25">
      <c r="AU99" s="1"/>
      <c r="AV99" s="103">
        <v>97</v>
      </c>
      <c r="AW99" s="13">
        <v>5</v>
      </c>
      <c r="AX99" s="13" t="s">
        <v>362</v>
      </c>
      <c r="AY99" s="13">
        <v>174</v>
      </c>
      <c r="AZ99" s="13">
        <v>183</v>
      </c>
      <c r="BA99" s="13">
        <v>402</v>
      </c>
      <c r="BB99" s="13">
        <v>377</v>
      </c>
      <c r="BC99" s="13">
        <v>196</v>
      </c>
      <c r="BD99" s="13">
        <v>194</v>
      </c>
      <c r="BE99" s="13" t="s">
        <v>380</v>
      </c>
      <c r="BF99" s="13">
        <v>1</v>
      </c>
      <c r="BG99" s="13">
        <v>256</v>
      </c>
      <c r="BH99" s="13">
        <v>240</v>
      </c>
      <c r="BI99" s="477" t="s">
        <v>471</v>
      </c>
      <c r="BJ99" s="13">
        <v>0</v>
      </c>
      <c r="BK99" s="101">
        <f t="shared" ref="BK99:BK130" si="21">ROUND(BA99/(AW99-BJ99),2)</f>
        <v>80.400000000000006</v>
      </c>
      <c r="BL99" s="102">
        <f t="shared" ref="BL99:BL107" si="22">ROUND(BB99/(AW99-BJ99),2)</f>
        <v>75.400000000000006</v>
      </c>
      <c r="BM99" s="1"/>
    </row>
    <row r="100" spans="47:65" x14ac:dyDescent="0.25">
      <c r="AU100" s="1"/>
      <c r="AV100" s="103">
        <v>98</v>
      </c>
      <c r="AW100" s="13">
        <v>5</v>
      </c>
      <c r="AX100" s="13" t="s">
        <v>362</v>
      </c>
      <c r="AY100" s="13">
        <v>48</v>
      </c>
      <c r="AZ100" s="13">
        <v>40</v>
      </c>
      <c r="BA100" s="13">
        <v>81</v>
      </c>
      <c r="BB100" s="13">
        <v>72</v>
      </c>
      <c r="BC100" s="13">
        <v>30</v>
      </c>
      <c r="BD100" s="13">
        <v>32</v>
      </c>
      <c r="BE100" s="13" t="s">
        <v>389</v>
      </c>
      <c r="BF100" s="13">
        <v>4</v>
      </c>
      <c r="BG100" s="13">
        <v>43</v>
      </c>
      <c r="BH100" s="13">
        <v>39</v>
      </c>
      <c r="BI100" s="473" t="s">
        <v>428</v>
      </c>
      <c r="BJ100" s="13">
        <v>3</v>
      </c>
      <c r="BK100" s="101">
        <f t="shared" si="21"/>
        <v>40.5</v>
      </c>
      <c r="BL100" s="102">
        <f t="shared" si="22"/>
        <v>36</v>
      </c>
      <c r="BM100" s="1"/>
    </row>
    <row r="101" spans="47:65" x14ac:dyDescent="0.25">
      <c r="AU101" s="1"/>
      <c r="AV101" s="103">
        <v>99</v>
      </c>
      <c r="AW101" s="13">
        <v>7</v>
      </c>
      <c r="AX101" s="13" t="s">
        <v>362</v>
      </c>
      <c r="AY101" s="13">
        <v>265</v>
      </c>
      <c r="AZ101" s="13">
        <v>241</v>
      </c>
      <c r="BA101" s="13">
        <v>509</v>
      </c>
      <c r="BB101" s="13">
        <v>437</v>
      </c>
      <c r="BC101" s="13">
        <v>222</v>
      </c>
      <c r="BD101" s="13">
        <v>196</v>
      </c>
      <c r="BE101" s="13" t="s">
        <v>398</v>
      </c>
      <c r="BF101" s="13">
        <v>4</v>
      </c>
      <c r="BG101" s="13">
        <v>114</v>
      </c>
      <c r="BH101" s="13">
        <v>85</v>
      </c>
      <c r="BI101" s="223" t="s">
        <v>419</v>
      </c>
      <c r="BJ101" s="13">
        <v>1</v>
      </c>
      <c r="BK101" s="101">
        <f t="shared" si="21"/>
        <v>84.83</v>
      </c>
      <c r="BL101" s="102">
        <f t="shared" si="22"/>
        <v>72.83</v>
      </c>
      <c r="BM101" s="1"/>
    </row>
    <row r="102" spans="47:65" x14ac:dyDescent="0.25">
      <c r="AU102" s="1"/>
      <c r="AV102" s="103">
        <v>100</v>
      </c>
      <c r="AW102" s="13">
        <v>7</v>
      </c>
      <c r="AX102" s="13" t="s">
        <v>371</v>
      </c>
      <c r="AY102" s="13">
        <v>99</v>
      </c>
      <c r="AZ102" s="13">
        <v>92</v>
      </c>
      <c r="BA102" s="13">
        <v>171</v>
      </c>
      <c r="BB102" s="13">
        <v>168</v>
      </c>
      <c r="BC102" s="13">
        <v>57</v>
      </c>
      <c r="BD102" s="13">
        <v>76</v>
      </c>
      <c r="BE102" s="13" t="s">
        <v>380</v>
      </c>
      <c r="BF102" s="13">
        <v>6</v>
      </c>
      <c r="BG102" s="13">
        <v>43</v>
      </c>
      <c r="BH102" s="13">
        <v>35</v>
      </c>
      <c r="BI102" s="473" t="s">
        <v>428</v>
      </c>
      <c r="BJ102" s="13">
        <v>0</v>
      </c>
      <c r="BK102" s="101">
        <f t="shared" si="21"/>
        <v>24.43</v>
      </c>
      <c r="BL102" s="102">
        <f t="shared" si="22"/>
        <v>24</v>
      </c>
      <c r="BM102" s="1"/>
    </row>
    <row r="103" spans="47:65" x14ac:dyDescent="0.25">
      <c r="AU103" s="1"/>
      <c r="AV103" s="103">
        <v>101</v>
      </c>
      <c r="AW103" s="13">
        <v>10</v>
      </c>
      <c r="AX103" s="13" t="s">
        <v>371</v>
      </c>
      <c r="AY103" s="13">
        <v>220</v>
      </c>
      <c r="AZ103" s="13">
        <v>206</v>
      </c>
      <c r="BA103" s="13">
        <v>462</v>
      </c>
      <c r="BB103" s="13">
        <v>407</v>
      </c>
      <c r="BC103" s="13">
        <v>222</v>
      </c>
      <c r="BD103" s="13">
        <v>201</v>
      </c>
      <c r="BE103" s="13" t="s">
        <v>389</v>
      </c>
      <c r="BF103" s="13">
        <v>4</v>
      </c>
      <c r="BG103" s="13">
        <v>123</v>
      </c>
      <c r="BH103" s="13">
        <v>97</v>
      </c>
      <c r="BI103" s="709" t="s">
        <v>514</v>
      </c>
      <c r="BJ103" s="13">
        <v>2</v>
      </c>
      <c r="BK103" s="101">
        <f t="shared" si="21"/>
        <v>57.75</v>
      </c>
      <c r="BL103" s="102">
        <f t="shared" si="22"/>
        <v>50.88</v>
      </c>
      <c r="BM103" s="1"/>
    </row>
    <row r="104" spans="47:65" x14ac:dyDescent="0.25">
      <c r="AU104" s="1"/>
      <c r="AV104" s="103">
        <v>102</v>
      </c>
      <c r="AW104" s="13">
        <v>7</v>
      </c>
      <c r="AX104" s="13" t="s">
        <v>371</v>
      </c>
      <c r="AY104" s="13">
        <v>263</v>
      </c>
      <c r="AZ104" s="13">
        <v>216</v>
      </c>
      <c r="BA104" s="13">
        <v>536</v>
      </c>
      <c r="BB104" s="13">
        <v>403</v>
      </c>
      <c r="BC104" s="13">
        <v>248</v>
      </c>
      <c r="BD104" s="13">
        <v>187</v>
      </c>
      <c r="BE104" s="13" t="s">
        <v>398</v>
      </c>
      <c r="BF104" s="13">
        <v>4</v>
      </c>
      <c r="BG104" s="13">
        <v>231</v>
      </c>
      <c r="BH104" s="13">
        <v>179</v>
      </c>
      <c r="BI104" s="469" t="s">
        <v>494</v>
      </c>
      <c r="BJ104" s="13">
        <v>1</v>
      </c>
      <c r="BK104" s="101">
        <f t="shared" si="21"/>
        <v>89.33</v>
      </c>
      <c r="BL104" s="102">
        <f t="shared" si="22"/>
        <v>67.17</v>
      </c>
      <c r="BM104" s="1"/>
    </row>
    <row r="105" spans="47:65" x14ac:dyDescent="0.25">
      <c r="AU105" s="1"/>
      <c r="AV105" s="103">
        <v>103</v>
      </c>
      <c r="AW105" s="13">
        <v>7</v>
      </c>
      <c r="AX105" s="13" t="s">
        <v>380</v>
      </c>
      <c r="AY105" s="13">
        <v>116</v>
      </c>
      <c r="AZ105" s="13">
        <v>110</v>
      </c>
      <c r="BA105" s="13">
        <v>297</v>
      </c>
      <c r="BB105" s="13">
        <v>232</v>
      </c>
      <c r="BC105" s="13">
        <v>162</v>
      </c>
      <c r="BD105" s="13">
        <v>122</v>
      </c>
      <c r="BE105" s="13" t="s">
        <v>389</v>
      </c>
      <c r="BF105" s="13">
        <v>3</v>
      </c>
      <c r="BG105" s="13">
        <v>150</v>
      </c>
      <c r="BH105" s="13">
        <v>103</v>
      </c>
      <c r="BI105" s="778" t="s">
        <v>415</v>
      </c>
      <c r="BJ105" s="13">
        <v>1</v>
      </c>
      <c r="BK105" s="101">
        <f t="shared" si="21"/>
        <v>49.5</v>
      </c>
      <c r="BL105" s="102">
        <f t="shared" si="22"/>
        <v>38.67</v>
      </c>
      <c r="BM105" s="1"/>
    </row>
    <row r="106" spans="47:65" x14ac:dyDescent="0.25">
      <c r="AU106" s="1"/>
      <c r="AV106" s="103">
        <v>104</v>
      </c>
      <c r="AW106" s="13">
        <v>13</v>
      </c>
      <c r="AX106" s="13" t="s">
        <v>380</v>
      </c>
      <c r="AY106" s="13">
        <v>215</v>
      </c>
      <c r="AZ106" s="13">
        <v>189</v>
      </c>
      <c r="BA106" s="13">
        <v>463</v>
      </c>
      <c r="BB106" s="13">
        <v>393</v>
      </c>
      <c r="BC106" s="13">
        <v>224</v>
      </c>
      <c r="BD106" s="13">
        <v>204</v>
      </c>
      <c r="BE106" s="13" t="s">
        <v>398</v>
      </c>
      <c r="BF106" s="13">
        <v>3</v>
      </c>
      <c r="BG106" s="13">
        <v>117</v>
      </c>
      <c r="BH106" s="13">
        <v>98</v>
      </c>
      <c r="BI106" s="327" t="s">
        <v>433</v>
      </c>
      <c r="BJ106" s="13">
        <v>4</v>
      </c>
      <c r="BK106" s="101">
        <f t="shared" si="21"/>
        <v>51.44</v>
      </c>
      <c r="BL106" s="102">
        <f t="shared" si="22"/>
        <v>43.67</v>
      </c>
      <c r="BM106" s="1"/>
    </row>
    <row r="107" spans="47:65" x14ac:dyDescent="0.25">
      <c r="AU107" s="1"/>
      <c r="AV107" s="103">
        <v>105</v>
      </c>
      <c r="AW107" s="13">
        <v>4</v>
      </c>
      <c r="AX107" s="13" t="s">
        <v>389</v>
      </c>
      <c r="AY107" s="13">
        <v>72</v>
      </c>
      <c r="AZ107" s="13">
        <v>93</v>
      </c>
      <c r="BA107" s="13">
        <v>173</v>
      </c>
      <c r="BB107" s="13">
        <v>169</v>
      </c>
      <c r="BC107" s="13">
        <v>77</v>
      </c>
      <c r="BD107" s="13">
        <v>76</v>
      </c>
      <c r="BE107" s="13" t="s">
        <v>398</v>
      </c>
      <c r="BF107" s="13">
        <v>5</v>
      </c>
      <c r="BG107" s="13">
        <v>142</v>
      </c>
      <c r="BH107" s="13">
        <v>128</v>
      </c>
      <c r="BI107" s="261" t="s">
        <v>485</v>
      </c>
      <c r="BJ107" s="13">
        <v>1</v>
      </c>
      <c r="BK107" s="101">
        <f t="shared" si="21"/>
        <v>57.67</v>
      </c>
      <c r="BL107" s="102">
        <f t="shared" si="22"/>
        <v>56.33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X1:AA1"/>
    <mergeCell ref="AV1:AV2"/>
    <mergeCell ref="AQ1:AS1"/>
    <mergeCell ref="AW1:AW2"/>
    <mergeCell ref="AX1:AZ1"/>
    <mergeCell ref="BA1:BB1"/>
    <mergeCell ref="BD1:BE1"/>
    <mergeCell ref="BF1:BI1"/>
    <mergeCell ref="BJ1:BJ2"/>
    <mergeCell ref="BK1:BL1"/>
    <mergeCell ref="BN1:BR1"/>
    <mergeCell ref="BS1:BT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0">
    <tabColor rgb="FF33CC33"/>
  </sheetPr>
  <dimension ref="A1:DW108"/>
  <sheetViews>
    <sheetView topLeftCell="AI1" zoomScale="64" zoomScaleNormal="64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143" t="s">
        <v>3</v>
      </c>
      <c r="B2" s="101">
        <f t="shared" ref="B2:B16" si="0">(F2+0.05*G2+0.2*H2+0.5*I2-0.01*K2-S2+T2+1.5*U2+AB2)+(0.2*AG2+2*AH2-0.01*AI2+1.5*AJ2-0.1*AL2+AO2+3*AP2+AT2)</f>
        <v>366.05</v>
      </c>
      <c r="C2" s="12">
        <v>69</v>
      </c>
      <c r="D2" s="1"/>
      <c r="E2" s="12">
        <v>47</v>
      </c>
      <c r="F2" s="12">
        <v>10</v>
      </c>
      <c r="G2" s="12">
        <v>1481</v>
      </c>
      <c r="H2" s="12">
        <v>121</v>
      </c>
      <c r="I2" s="12">
        <v>51</v>
      </c>
      <c r="J2" s="12">
        <v>1430</v>
      </c>
      <c r="K2" s="12">
        <v>765</v>
      </c>
      <c r="L2" s="13">
        <f t="shared" ref="L2:L16" si="1">ROUND(G2*100/J2,2)</f>
        <v>103.57</v>
      </c>
      <c r="M2" s="12">
        <f t="shared" ref="M2:M16" si="2">ROUND(G2/(E2-F2),2)</f>
        <v>40.03</v>
      </c>
      <c r="N2" s="12">
        <f t="shared" ref="N2:N16" si="3">ROUND((4*H2+6*I2)*100/G2,2)</f>
        <v>53.34</v>
      </c>
      <c r="O2" s="12">
        <f t="shared" ref="O2:O16" si="4">ROUND(J2/(H2+I2),2)</f>
        <v>8.31</v>
      </c>
      <c r="P2" s="12">
        <f t="shared" ref="P2:P16" si="5">ROUND(K2*100/J2,2)</f>
        <v>53.5</v>
      </c>
      <c r="Q2" s="12">
        <v>13</v>
      </c>
      <c r="R2" s="12">
        <v>6</v>
      </c>
      <c r="S2" s="12">
        <v>5</v>
      </c>
      <c r="T2" s="12">
        <v>7</v>
      </c>
      <c r="U2" s="12">
        <v>2</v>
      </c>
      <c r="V2" s="12">
        <v>18</v>
      </c>
      <c r="W2" s="12">
        <v>100</v>
      </c>
      <c r="X2" s="12">
        <v>1</v>
      </c>
      <c r="Y2" s="12">
        <v>138</v>
      </c>
      <c r="Z2" s="12">
        <v>137</v>
      </c>
      <c r="AA2" s="275" t="s">
        <v>510</v>
      </c>
      <c r="AB2" s="12">
        <v>4</v>
      </c>
      <c r="AC2" s="1"/>
      <c r="AD2" s="12">
        <v>40</v>
      </c>
      <c r="AE2" s="12">
        <v>1909</v>
      </c>
      <c r="AF2" s="12">
        <f t="shared" ref="AF2:AF16" si="6">(QUOTIENT(AE2,6)+MOD(AE2,6)/10)</f>
        <v>318.10000000000002</v>
      </c>
      <c r="AG2" s="12">
        <v>922</v>
      </c>
      <c r="AH2" s="12">
        <v>7</v>
      </c>
      <c r="AI2" s="12">
        <v>2185</v>
      </c>
      <c r="AJ2" s="12">
        <v>37</v>
      </c>
      <c r="AK2" s="12">
        <f t="shared" ref="AK2:AK16" si="7">ROUND(AI2*6/AE2,2)</f>
        <v>6.87</v>
      </c>
      <c r="AL2" s="12">
        <v>101</v>
      </c>
      <c r="AM2" s="12">
        <f t="shared" ref="AM2:AM16" si="8">ROUND(AE2/AJ2,2)</f>
        <v>51.59</v>
      </c>
      <c r="AN2" s="12">
        <f t="shared" ref="AN2:AN16" si="9">ROUND(AI2/AJ2,2)</f>
        <v>59.05</v>
      </c>
      <c r="AO2" s="12">
        <v>5</v>
      </c>
      <c r="AP2" s="12">
        <v>0</v>
      </c>
      <c r="AQ2" s="12">
        <v>4</v>
      </c>
      <c r="AR2" s="12">
        <v>50</v>
      </c>
      <c r="AS2" s="373" t="s">
        <v>476</v>
      </c>
      <c r="AT2" s="12">
        <v>4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32" t="s">
        <v>12</v>
      </c>
      <c r="B3" s="101">
        <f t="shared" si="0"/>
        <v>428.76</v>
      </c>
      <c r="C3" s="13">
        <v>81</v>
      </c>
      <c r="D3" s="1"/>
      <c r="E3" s="13">
        <v>59</v>
      </c>
      <c r="F3" s="13">
        <v>16</v>
      </c>
      <c r="G3" s="13">
        <v>2283</v>
      </c>
      <c r="H3" s="13">
        <v>172</v>
      </c>
      <c r="I3" s="13">
        <v>82</v>
      </c>
      <c r="J3" s="13">
        <v>2190</v>
      </c>
      <c r="K3" s="13">
        <v>1125</v>
      </c>
      <c r="L3" s="13">
        <f t="shared" si="1"/>
        <v>104.25</v>
      </c>
      <c r="M3" s="13">
        <f t="shared" si="2"/>
        <v>53.09</v>
      </c>
      <c r="N3" s="13">
        <f t="shared" si="3"/>
        <v>51.69</v>
      </c>
      <c r="O3" s="13">
        <f t="shared" si="4"/>
        <v>8.6199999999999992</v>
      </c>
      <c r="P3" s="13">
        <f t="shared" si="5"/>
        <v>51.37</v>
      </c>
      <c r="Q3" s="13">
        <v>16</v>
      </c>
      <c r="R3" s="13">
        <v>7</v>
      </c>
      <c r="S3" s="13">
        <v>2</v>
      </c>
      <c r="T3" s="13">
        <v>15</v>
      </c>
      <c r="U3" s="13">
        <v>4</v>
      </c>
      <c r="V3" s="13">
        <v>30</v>
      </c>
      <c r="W3" s="13">
        <v>72</v>
      </c>
      <c r="X3" s="13">
        <v>2</v>
      </c>
      <c r="Y3" s="13">
        <v>185</v>
      </c>
      <c r="Z3" s="13">
        <v>148</v>
      </c>
      <c r="AA3" s="728" t="s">
        <v>415</v>
      </c>
      <c r="AB3" s="13">
        <v>3</v>
      </c>
      <c r="AC3" s="1"/>
      <c r="AD3" s="13">
        <v>40</v>
      </c>
      <c r="AE3" s="13">
        <v>1881</v>
      </c>
      <c r="AF3" s="13">
        <f t="shared" si="6"/>
        <v>313.3</v>
      </c>
      <c r="AG3" s="13">
        <v>913</v>
      </c>
      <c r="AH3" s="13">
        <v>4</v>
      </c>
      <c r="AI3" s="13">
        <v>2074</v>
      </c>
      <c r="AJ3" s="13">
        <v>36</v>
      </c>
      <c r="AK3" s="13">
        <f t="shared" si="7"/>
        <v>6.62</v>
      </c>
      <c r="AL3" s="13">
        <v>154</v>
      </c>
      <c r="AM3" s="13">
        <f t="shared" si="8"/>
        <v>52.25</v>
      </c>
      <c r="AN3" s="13">
        <f t="shared" si="9"/>
        <v>57.61</v>
      </c>
      <c r="AO3" s="13">
        <v>1</v>
      </c>
      <c r="AP3" s="13">
        <v>0</v>
      </c>
      <c r="AQ3" s="13">
        <v>3</v>
      </c>
      <c r="AR3" s="13">
        <v>53</v>
      </c>
      <c r="AS3" s="267" t="s">
        <v>502</v>
      </c>
      <c r="AT3" s="13">
        <v>3</v>
      </c>
      <c r="AU3" s="1"/>
      <c r="AV3" s="100">
        <v>1</v>
      </c>
      <c r="AW3" s="101">
        <v>10</v>
      </c>
      <c r="AX3" s="101" t="s">
        <v>3</v>
      </c>
      <c r="AY3" s="101">
        <v>208</v>
      </c>
      <c r="AZ3" s="101">
        <v>179</v>
      </c>
      <c r="BA3" s="101">
        <v>421</v>
      </c>
      <c r="BB3" s="101">
        <v>344</v>
      </c>
      <c r="BC3" s="101">
        <v>184</v>
      </c>
      <c r="BD3" s="101">
        <v>165</v>
      </c>
      <c r="BE3" s="101" t="s">
        <v>12</v>
      </c>
      <c r="BF3" s="101">
        <v>1</v>
      </c>
      <c r="BG3" s="101">
        <v>90</v>
      </c>
      <c r="BH3" s="101">
        <v>66</v>
      </c>
      <c r="BI3" s="740" t="s">
        <v>415</v>
      </c>
      <c r="BJ3" s="101">
        <v>0</v>
      </c>
      <c r="BK3" s="101">
        <f t="shared" ref="BK3:BK34" si="10">ROUND(BA3/(AW3-BJ3),2)</f>
        <v>42.1</v>
      </c>
      <c r="BL3" s="102">
        <f t="shared" ref="BL3:BL34" si="11">ROUND(BB3/(AW3-BJ3),2)</f>
        <v>34.4</v>
      </c>
      <c r="BM3" s="1"/>
      <c r="BN3" s="12" t="s">
        <v>8274</v>
      </c>
      <c r="BO3" s="12">
        <v>100</v>
      </c>
      <c r="BP3" s="12">
        <v>0</v>
      </c>
      <c r="BQ3" s="12">
        <v>5879</v>
      </c>
      <c r="BR3" s="12">
        <v>5150</v>
      </c>
      <c r="BS3" s="12">
        <f t="shared" ref="BS3:BS12" si="12">ROUND(BQ3/(BO3-BP3),2)</f>
        <v>58.79</v>
      </c>
      <c r="BT3" s="12">
        <f t="shared" ref="BT3:BT12" si="13">ROUND(BR3/(BO3-BP3),2)</f>
        <v>51.5</v>
      </c>
      <c r="BU3" s="12">
        <v>80</v>
      </c>
      <c r="BV3" s="12">
        <v>336</v>
      </c>
      <c r="BW3" s="12">
        <v>256</v>
      </c>
      <c r="BX3" s="236" t="s">
        <v>433</v>
      </c>
      <c r="BY3" s="1"/>
      <c r="BZ3" s="6" t="s">
        <v>8242</v>
      </c>
      <c r="CA3" s="104"/>
      <c r="CB3" s="104">
        <f>SUM(CQ3:CQ29)</f>
        <v>32471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1</v>
      </c>
      <c r="CI3" s="12">
        <v>1</v>
      </c>
      <c r="CJ3" s="12">
        <v>0</v>
      </c>
      <c r="CK3" s="12">
        <v>0</v>
      </c>
      <c r="CL3" s="12">
        <v>0</v>
      </c>
      <c r="CM3" s="12">
        <f t="shared" ref="CM3:CM29" si="14">4*CH3-2*CI3+CJ3+1.5*(CK3+CL3)</f>
        <v>2</v>
      </c>
      <c r="CN3" s="12">
        <v>-0.41900000000000048</v>
      </c>
      <c r="CO3" s="12">
        <f t="shared" ref="CO3:CO29" si="15">CM3+CN3</f>
        <v>1.5809999999999995</v>
      </c>
      <c r="CP3" s="12">
        <f t="shared" ref="CP3:CP29" si="16">ROUND(CH3*100/CG3,2)</f>
        <v>50</v>
      </c>
      <c r="CQ3" s="105">
        <v>696</v>
      </c>
      <c r="CR3" s="12">
        <v>657</v>
      </c>
      <c r="CS3" s="12">
        <v>6</v>
      </c>
      <c r="CT3" s="12">
        <v>16</v>
      </c>
      <c r="CU3" s="12">
        <v>53</v>
      </c>
      <c r="CV3" s="12">
        <v>53</v>
      </c>
      <c r="CW3" s="12">
        <v>16</v>
      </c>
      <c r="CX3" s="12">
        <v>22</v>
      </c>
      <c r="CY3" s="12">
        <v>600</v>
      </c>
      <c r="CZ3" s="12">
        <v>577</v>
      </c>
      <c r="DA3" s="12">
        <v>365</v>
      </c>
      <c r="DB3" s="12">
        <v>369</v>
      </c>
      <c r="DC3" s="12">
        <v>331</v>
      </c>
      <c r="DD3" s="12">
        <v>0</v>
      </c>
      <c r="DE3" s="12">
        <v>27</v>
      </c>
      <c r="DF3" s="12">
        <v>8</v>
      </c>
      <c r="DG3" s="12">
        <v>30</v>
      </c>
      <c r="DH3" s="12">
        <v>16</v>
      </c>
      <c r="DI3" s="12">
        <v>26</v>
      </c>
      <c r="DJ3" s="12">
        <v>8</v>
      </c>
      <c r="DK3" s="12">
        <v>0</v>
      </c>
      <c r="DL3" s="12">
        <v>0</v>
      </c>
      <c r="DM3" s="12">
        <v>32</v>
      </c>
      <c r="DN3" s="12">
        <v>81</v>
      </c>
      <c r="DO3" s="12">
        <v>181</v>
      </c>
      <c r="DP3" s="12">
        <v>253</v>
      </c>
      <c r="DQ3" s="12">
        <v>42</v>
      </c>
      <c r="DR3" s="12">
        <v>84</v>
      </c>
      <c r="DS3" s="12">
        <v>157</v>
      </c>
      <c r="DT3" s="12">
        <v>238</v>
      </c>
      <c r="DU3" s="12">
        <v>270</v>
      </c>
      <c r="DV3" s="12">
        <v>183</v>
      </c>
      <c r="DW3" s="1"/>
    </row>
    <row r="4" spans="1:127" ht="19.5" customHeight="1" thickTop="1" thickBot="1" x14ac:dyDescent="0.3">
      <c r="A4" s="32" t="s">
        <v>21</v>
      </c>
      <c r="B4" s="101">
        <f t="shared" si="0"/>
        <v>406.23</v>
      </c>
      <c r="C4" s="13">
        <v>66</v>
      </c>
      <c r="D4" s="1"/>
      <c r="E4" s="13">
        <v>45</v>
      </c>
      <c r="F4" s="13">
        <v>9</v>
      </c>
      <c r="G4" s="13">
        <v>1872</v>
      </c>
      <c r="H4" s="13">
        <v>134</v>
      </c>
      <c r="I4" s="13">
        <v>73</v>
      </c>
      <c r="J4" s="13">
        <v>1772</v>
      </c>
      <c r="K4" s="13">
        <v>907</v>
      </c>
      <c r="L4" s="13">
        <f t="shared" si="1"/>
        <v>105.64</v>
      </c>
      <c r="M4" s="13">
        <f t="shared" si="2"/>
        <v>52</v>
      </c>
      <c r="N4" s="13">
        <f t="shared" si="3"/>
        <v>52.03</v>
      </c>
      <c r="O4" s="13">
        <f t="shared" si="4"/>
        <v>8.56</v>
      </c>
      <c r="P4" s="13">
        <f t="shared" si="5"/>
        <v>51.19</v>
      </c>
      <c r="Q4" s="13">
        <v>10</v>
      </c>
      <c r="R4" s="13">
        <v>8</v>
      </c>
      <c r="S4" s="13">
        <v>2</v>
      </c>
      <c r="T4" s="13">
        <v>9</v>
      </c>
      <c r="U4" s="13">
        <v>5</v>
      </c>
      <c r="V4" s="13">
        <v>32</v>
      </c>
      <c r="W4" s="13">
        <v>75</v>
      </c>
      <c r="X4" s="13">
        <v>2</v>
      </c>
      <c r="Y4" s="13">
        <v>143</v>
      </c>
      <c r="Z4" s="13">
        <v>128</v>
      </c>
      <c r="AA4" s="265" t="s">
        <v>494</v>
      </c>
      <c r="AB4" s="13">
        <v>3</v>
      </c>
      <c r="AC4" s="1"/>
      <c r="AD4" s="13">
        <v>43</v>
      </c>
      <c r="AE4" s="13">
        <v>2086</v>
      </c>
      <c r="AF4" s="13">
        <f t="shared" si="6"/>
        <v>347.4</v>
      </c>
      <c r="AG4" s="13">
        <v>994</v>
      </c>
      <c r="AH4" s="13">
        <v>5</v>
      </c>
      <c r="AI4" s="13">
        <v>2360</v>
      </c>
      <c r="AJ4" s="13">
        <v>35</v>
      </c>
      <c r="AK4" s="13">
        <f t="shared" si="7"/>
        <v>6.79</v>
      </c>
      <c r="AL4" s="13">
        <v>78</v>
      </c>
      <c r="AM4" s="13">
        <f t="shared" si="8"/>
        <v>59.6</v>
      </c>
      <c r="AN4" s="13">
        <f t="shared" si="9"/>
        <v>67.430000000000007</v>
      </c>
      <c r="AO4" s="13">
        <v>1</v>
      </c>
      <c r="AP4" s="13">
        <v>0</v>
      </c>
      <c r="AQ4" s="13">
        <v>3</v>
      </c>
      <c r="AR4" s="13">
        <v>44</v>
      </c>
      <c r="AS4" s="223" t="s">
        <v>419</v>
      </c>
      <c r="AT4" s="13">
        <v>1</v>
      </c>
      <c r="AU4" s="1"/>
      <c r="AV4" s="103">
        <v>2</v>
      </c>
      <c r="AW4" s="13">
        <v>8</v>
      </c>
      <c r="AX4" s="13" t="s">
        <v>3</v>
      </c>
      <c r="AY4" s="13">
        <v>180</v>
      </c>
      <c r="AZ4" s="13">
        <v>175</v>
      </c>
      <c r="BA4" s="13">
        <v>394</v>
      </c>
      <c r="BB4" s="13">
        <v>341</v>
      </c>
      <c r="BC4" s="13">
        <v>189</v>
      </c>
      <c r="BD4" s="13">
        <v>166</v>
      </c>
      <c r="BE4" s="13" t="s">
        <v>21</v>
      </c>
      <c r="BF4" s="13">
        <v>2</v>
      </c>
      <c r="BG4" s="13">
        <v>137</v>
      </c>
      <c r="BH4" s="13">
        <v>100</v>
      </c>
      <c r="BI4" s="731" t="s">
        <v>424</v>
      </c>
      <c r="BJ4" s="13">
        <v>1</v>
      </c>
      <c r="BK4" s="101">
        <f t="shared" si="10"/>
        <v>56.29</v>
      </c>
      <c r="BL4" s="102">
        <f t="shared" si="11"/>
        <v>48.71</v>
      </c>
      <c r="BM4" s="1"/>
      <c r="BN4" s="13" t="s">
        <v>8276</v>
      </c>
      <c r="BO4" s="13">
        <v>100</v>
      </c>
      <c r="BP4" s="13">
        <v>1</v>
      </c>
      <c r="BQ4" s="13">
        <v>5917</v>
      </c>
      <c r="BR4" s="13">
        <v>5369</v>
      </c>
      <c r="BS4" s="13">
        <f t="shared" si="12"/>
        <v>59.77</v>
      </c>
      <c r="BT4" s="13">
        <f t="shared" si="13"/>
        <v>54.23</v>
      </c>
      <c r="BU4" s="13">
        <v>37</v>
      </c>
      <c r="BV4" s="13">
        <v>305</v>
      </c>
      <c r="BW4" s="13">
        <v>246</v>
      </c>
      <c r="BX4" s="265" t="s">
        <v>494</v>
      </c>
      <c r="BY4" s="1"/>
      <c r="BZ4" s="6" t="s">
        <v>8252</v>
      </c>
      <c r="CA4" s="222" t="s">
        <v>419</v>
      </c>
      <c r="CB4" s="104">
        <v>395</v>
      </c>
      <c r="CC4" s="7" t="s">
        <v>8184</v>
      </c>
      <c r="CD4" s="1"/>
      <c r="CE4" s="15" t="s">
        <v>8277</v>
      </c>
      <c r="CF4" s="16" t="s">
        <v>471</v>
      </c>
      <c r="CG4" s="13">
        <v>8</v>
      </c>
      <c r="CH4" s="13">
        <v>3</v>
      </c>
      <c r="CI4" s="13">
        <v>5</v>
      </c>
      <c r="CJ4" s="13">
        <v>0</v>
      </c>
      <c r="CK4" s="13">
        <v>4</v>
      </c>
      <c r="CL4" s="13">
        <v>6</v>
      </c>
      <c r="CM4" s="13">
        <f t="shared" si="14"/>
        <v>17</v>
      </c>
      <c r="CN4" s="13">
        <v>3.8999999999999771E-2</v>
      </c>
      <c r="CO4" s="13">
        <f t="shared" si="15"/>
        <v>17.039000000000001</v>
      </c>
      <c r="CP4" s="13">
        <f t="shared" si="16"/>
        <v>37.5</v>
      </c>
      <c r="CQ4" s="13">
        <v>2624</v>
      </c>
      <c r="CR4" s="13">
        <v>2636</v>
      </c>
      <c r="CS4" s="13">
        <v>55</v>
      </c>
      <c r="CT4" s="13">
        <v>38</v>
      </c>
      <c r="CU4" s="13">
        <v>179</v>
      </c>
      <c r="CV4" s="13">
        <v>206</v>
      </c>
      <c r="CW4" s="13">
        <v>92</v>
      </c>
      <c r="CX4" s="13">
        <v>78</v>
      </c>
      <c r="CY4" s="13">
        <v>2317</v>
      </c>
      <c r="CZ4" s="13">
        <v>2349</v>
      </c>
      <c r="DA4" s="13">
        <v>392</v>
      </c>
      <c r="DB4" s="13">
        <v>391</v>
      </c>
      <c r="DC4" s="13">
        <v>281</v>
      </c>
      <c r="DD4" s="13">
        <v>0</v>
      </c>
      <c r="DE4" s="13">
        <v>33</v>
      </c>
      <c r="DF4" s="13">
        <v>20</v>
      </c>
      <c r="DG4" s="13">
        <v>30</v>
      </c>
      <c r="DH4" s="13">
        <v>18</v>
      </c>
      <c r="DI4" s="13">
        <v>17</v>
      </c>
      <c r="DJ4" s="13">
        <v>7</v>
      </c>
      <c r="DK4" s="13">
        <v>0</v>
      </c>
      <c r="DL4" s="13">
        <v>0</v>
      </c>
      <c r="DM4" s="13">
        <v>29</v>
      </c>
      <c r="DN4" s="13">
        <v>66</v>
      </c>
      <c r="DO4" s="13">
        <v>147</v>
      </c>
      <c r="DP4" s="13">
        <v>215</v>
      </c>
      <c r="DQ4" s="13">
        <v>35</v>
      </c>
      <c r="DR4" s="13">
        <v>68</v>
      </c>
      <c r="DS4" s="13">
        <v>151</v>
      </c>
      <c r="DT4" s="13">
        <v>231</v>
      </c>
      <c r="DU4" s="13">
        <v>190</v>
      </c>
      <c r="DV4" s="106">
        <v>271</v>
      </c>
      <c r="DW4" s="1"/>
    </row>
    <row r="5" spans="1:127" ht="19.5" customHeight="1" thickTop="1" thickBot="1" x14ac:dyDescent="0.3">
      <c r="A5" s="32" t="s">
        <v>30</v>
      </c>
      <c r="B5" s="101">
        <f t="shared" si="0"/>
        <v>381.39</v>
      </c>
      <c r="C5" s="13">
        <v>73</v>
      </c>
      <c r="D5" s="1"/>
      <c r="E5" s="13">
        <v>53</v>
      </c>
      <c r="F5" s="13">
        <v>9</v>
      </c>
      <c r="G5" s="13">
        <v>1674</v>
      </c>
      <c r="H5" s="13">
        <v>123</v>
      </c>
      <c r="I5" s="13">
        <v>56</v>
      </c>
      <c r="J5" s="13">
        <v>1674</v>
      </c>
      <c r="K5" s="13">
        <v>874</v>
      </c>
      <c r="L5" s="13">
        <f t="shared" si="1"/>
        <v>100</v>
      </c>
      <c r="M5" s="13">
        <f t="shared" si="2"/>
        <v>38.049999999999997</v>
      </c>
      <c r="N5" s="13">
        <f t="shared" si="3"/>
        <v>49.46</v>
      </c>
      <c r="O5" s="13">
        <f t="shared" si="4"/>
        <v>9.35</v>
      </c>
      <c r="P5" s="13">
        <f t="shared" si="5"/>
        <v>52.21</v>
      </c>
      <c r="Q5" s="13">
        <v>12</v>
      </c>
      <c r="R5" s="13">
        <v>7</v>
      </c>
      <c r="S5" s="13">
        <v>4</v>
      </c>
      <c r="T5" s="13">
        <v>10</v>
      </c>
      <c r="U5" s="13">
        <v>3</v>
      </c>
      <c r="V5" s="13">
        <v>27</v>
      </c>
      <c r="W5" s="13">
        <v>74</v>
      </c>
      <c r="X5" s="13">
        <v>3</v>
      </c>
      <c r="Y5" s="13">
        <v>150</v>
      </c>
      <c r="Z5" s="13">
        <v>122</v>
      </c>
      <c r="AA5" s="349" t="s">
        <v>476</v>
      </c>
      <c r="AB5" s="13">
        <v>4</v>
      </c>
      <c r="AC5" s="1"/>
      <c r="AD5" s="13">
        <v>42</v>
      </c>
      <c r="AE5" s="13">
        <v>2121</v>
      </c>
      <c r="AF5" s="13">
        <f t="shared" si="6"/>
        <v>353.3</v>
      </c>
      <c r="AG5" s="13">
        <v>1044</v>
      </c>
      <c r="AH5" s="13">
        <v>5</v>
      </c>
      <c r="AI5" s="13">
        <v>2217</v>
      </c>
      <c r="AJ5" s="13">
        <v>28</v>
      </c>
      <c r="AK5" s="13">
        <f t="shared" si="7"/>
        <v>6.27</v>
      </c>
      <c r="AL5" s="13">
        <v>113</v>
      </c>
      <c r="AM5" s="13">
        <f t="shared" si="8"/>
        <v>75.75</v>
      </c>
      <c r="AN5" s="13">
        <f t="shared" si="9"/>
        <v>79.180000000000007</v>
      </c>
      <c r="AO5" s="13">
        <v>1</v>
      </c>
      <c r="AP5" s="13">
        <v>0</v>
      </c>
      <c r="AQ5" s="13">
        <v>3</v>
      </c>
      <c r="AR5" s="13">
        <v>63</v>
      </c>
      <c r="AS5" s="473" t="s">
        <v>428</v>
      </c>
      <c r="AT5" s="13">
        <v>2</v>
      </c>
      <c r="AU5" s="1"/>
      <c r="AV5" s="103">
        <v>3</v>
      </c>
      <c r="AW5" s="13">
        <v>4</v>
      </c>
      <c r="AX5" s="13" t="s">
        <v>3</v>
      </c>
      <c r="AY5" s="13">
        <v>140</v>
      </c>
      <c r="AZ5" s="13">
        <v>169</v>
      </c>
      <c r="BA5" s="13">
        <v>361</v>
      </c>
      <c r="BB5" s="13">
        <v>347</v>
      </c>
      <c r="BC5" s="13">
        <v>204</v>
      </c>
      <c r="BD5" s="13">
        <v>178</v>
      </c>
      <c r="BE5" s="13" t="s">
        <v>30</v>
      </c>
      <c r="BF5" s="13">
        <v>6</v>
      </c>
      <c r="BG5" s="13">
        <v>166</v>
      </c>
      <c r="BH5" s="13">
        <v>139</v>
      </c>
      <c r="BI5" s="593" t="s">
        <v>529</v>
      </c>
      <c r="BJ5" s="13">
        <v>1</v>
      </c>
      <c r="BK5" s="101">
        <f t="shared" si="10"/>
        <v>120.33</v>
      </c>
      <c r="BL5" s="102">
        <f t="shared" si="11"/>
        <v>115.67</v>
      </c>
      <c r="BM5" s="1"/>
      <c r="BN5" s="13" t="s">
        <v>8278</v>
      </c>
      <c r="BO5" s="13">
        <v>99</v>
      </c>
      <c r="BP5" s="13">
        <v>5</v>
      </c>
      <c r="BQ5" s="13">
        <v>4973</v>
      </c>
      <c r="BR5" s="13">
        <v>4401</v>
      </c>
      <c r="BS5" s="13">
        <f t="shared" si="12"/>
        <v>52.9</v>
      </c>
      <c r="BT5" s="13">
        <f t="shared" si="13"/>
        <v>46.82</v>
      </c>
      <c r="BU5" s="13">
        <v>16</v>
      </c>
      <c r="BV5" s="13">
        <v>207</v>
      </c>
      <c r="BW5" s="13">
        <v>192</v>
      </c>
      <c r="BX5" s="349" t="s">
        <v>476</v>
      </c>
      <c r="BY5" s="1"/>
      <c r="BZ5" s="6" t="s">
        <v>8254</v>
      </c>
      <c r="CA5" s="291" t="s">
        <v>582</v>
      </c>
      <c r="CB5" s="104">
        <v>200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1</v>
      </c>
      <c r="CI5" s="13">
        <v>1</v>
      </c>
      <c r="CJ5" s="13">
        <v>0</v>
      </c>
      <c r="CK5" s="13">
        <v>1</v>
      </c>
      <c r="CL5" s="13">
        <v>2</v>
      </c>
      <c r="CM5" s="13">
        <f t="shared" si="14"/>
        <v>6.5</v>
      </c>
      <c r="CN5" s="13">
        <v>-0.28000000000000019</v>
      </c>
      <c r="CO5" s="13">
        <f t="shared" si="15"/>
        <v>6.22</v>
      </c>
      <c r="CP5" s="13">
        <f t="shared" si="16"/>
        <v>50</v>
      </c>
      <c r="CQ5" s="13">
        <v>678</v>
      </c>
      <c r="CR5" s="13">
        <v>664</v>
      </c>
      <c r="CS5" s="13">
        <v>17</v>
      </c>
      <c r="CT5" s="13">
        <v>12</v>
      </c>
      <c r="CU5" s="13">
        <v>56</v>
      </c>
      <c r="CV5" s="13">
        <v>53</v>
      </c>
      <c r="CW5" s="13">
        <v>22</v>
      </c>
      <c r="CX5" s="13">
        <v>17</v>
      </c>
      <c r="CY5" s="13">
        <v>600</v>
      </c>
      <c r="CZ5" s="13">
        <v>600</v>
      </c>
      <c r="DA5" s="13">
        <v>360</v>
      </c>
      <c r="DB5" s="13">
        <v>337</v>
      </c>
      <c r="DC5" s="13">
        <v>318</v>
      </c>
      <c r="DD5" s="13">
        <v>327</v>
      </c>
      <c r="DE5" s="13">
        <v>33</v>
      </c>
      <c r="DF5" s="13">
        <v>13</v>
      </c>
      <c r="DG5" s="13">
        <v>29</v>
      </c>
      <c r="DH5" s="13">
        <v>11</v>
      </c>
      <c r="DI5" s="13">
        <v>23</v>
      </c>
      <c r="DJ5" s="13">
        <v>9</v>
      </c>
      <c r="DK5" s="13">
        <v>24</v>
      </c>
      <c r="DL5" s="13">
        <v>6</v>
      </c>
      <c r="DM5" s="13">
        <v>45</v>
      </c>
      <c r="DN5" s="13">
        <v>87</v>
      </c>
      <c r="DO5" s="13">
        <v>169</v>
      </c>
      <c r="DP5" s="13">
        <v>257</v>
      </c>
      <c r="DQ5" s="13">
        <v>40</v>
      </c>
      <c r="DR5" s="13">
        <v>78</v>
      </c>
      <c r="DS5" s="13">
        <v>159</v>
      </c>
      <c r="DT5" s="13">
        <v>264</v>
      </c>
      <c r="DU5" s="13">
        <v>147</v>
      </c>
      <c r="DV5" s="106">
        <v>154</v>
      </c>
      <c r="DW5" s="1"/>
    </row>
    <row r="6" spans="1:127" ht="19.5" customHeight="1" thickTop="1" thickBot="1" x14ac:dyDescent="0.3">
      <c r="A6" s="32" t="s">
        <v>39</v>
      </c>
      <c r="B6" s="101">
        <f t="shared" si="0"/>
        <v>413.21000000000004</v>
      </c>
      <c r="C6" s="13">
        <v>79</v>
      </c>
      <c r="D6" s="1"/>
      <c r="E6" s="13">
        <v>52</v>
      </c>
      <c r="F6" s="13">
        <v>15</v>
      </c>
      <c r="G6" s="13">
        <v>1841</v>
      </c>
      <c r="H6" s="13">
        <v>133</v>
      </c>
      <c r="I6" s="13">
        <v>59</v>
      </c>
      <c r="J6" s="13">
        <v>1707</v>
      </c>
      <c r="K6" s="13">
        <v>818</v>
      </c>
      <c r="L6" s="13">
        <f t="shared" si="1"/>
        <v>107.85</v>
      </c>
      <c r="M6" s="13">
        <f t="shared" si="2"/>
        <v>49.76</v>
      </c>
      <c r="N6" s="13">
        <f t="shared" si="3"/>
        <v>48.13</v>
      </c>
      <c r="O6" s="13">
        <f t="shared" si="4"/>
        <v>8.89</v>
      </c>
      <c r="P6" s="13">
        <f t="shared" si="5"/>
        <v>47.92</v>
      </c>
      <c r="Q6" s="13">
        <v>11</v>
      </c>
      <c r="R6" s="13">
        <v>6</v>
      </c>
      <c r="S6" s="13">
        <v>2</v>
      </c>
      <c r="T6" s="13">
        <v>7</v>
      </c>
      <c r="U6" s="13">
        <v>6</v>
      </c>
      <c r="V6" s="13">
        <v>25</v>
      </c>
      <c r="W6" s="13">
        <v>72</v>
      </c>
      <c r="X6" s="13">
        <v>1</v>
      </c>
      <c r="Y6" s="13">
        <v>117</v>
      </c>
      <c r="Z6" s="13">
        <v>102</v>
      </c>
      <c r="AA6" s="579" t="s">
        <v>428</v>
      </c>
      <c r="AB6" s="13">
        <v>2</v>
      </c>
      <c r="AC6" s="1"/>
      <c r="AD6" s="13">
        <v>39</v>
      </c>
      <c r="AE6" s="13">
        <v>1944</v>
      </c>
      <c r="AF6" s="13">
        <f t="shared" si="6"/>
        <v>324</v>
      </c>
      <c r="AG6" s="13">
        <v>947</v>
      </c>
      <c r="AH6" s="13">
        <v>5</v>
      </c>
      <c r="AI6" s="13">
        <v>2056</v>
      </c>
      <c r="AJ6" s="13">
        <v>45</v>
      </c>
      <c r="AK6" s="13">
        <f t="shared" si="7"/>
        <v>6.35</v>
      </c>
      <c r="AL6" s="13">
        <v>101</v>
      </c>
      <c r="AM6" s="13">
        <f t="shared" si="8"/>
        <v>43.2</v>
      </c>
      <c r="AN6" s="13">
        <f t="shared" si="9"/>
        <v>45.69</v>
      </c>
      <c r="AO6" s="13">
        <v>2</v>
      </c>
      <c r="AP6" s="13">
        <v>0</v>
      </c>
      <c r="AQ6" s="13">
        <v>3</v>
      </c>
      <c r="AR6" s="13">
        <v>68</v>
      </c>
      <c r="AS6" s="231" t="s">
        <v>437</v>
      </c>
      <c r="AT6" s="13">
        <v>4</v>
      </c>
      <c r="AU6" s="1"/>
      <c r="AV6" s="103">
        <v>4</v>
      </c>
      <c r="AW6" s="13">
        <v>4</v>
      </c>
      <c r="AX6" s="13" t="s">
        <v>3</v>
      </c>
      <c r="AY6" s="13">
        <v>146</v>
      </c>
      <c r="AZ6" s="13">
        <v>123</v>
      </c>
      <c r="BA6" s="13">
        <v>265</v>
      </c>
      <c r="BB6" s="13">
        <v>206</v>
      </c>
      <c r="BC6" s="13">
        <v>110</v>
      </c>
      <c r="BD6" s="13">
        <v>83</v>
      </c>
      <c r="BE6" s="13" t="s">
        <v>39</v>
      </c>
      <c r="BF6" s="13">
        <v>7</v>
      </c>
      <c r="BG6" s="13">
        <v>154</v>
      </c>
      <c r="BH6" s="13">
        <v>119</v>
      </c>
      <c r="BI6" s="280" t="s">
        <v>540</v>
      </c>
      <c r="BJ6" s="13">
        <v>2</v>
      </c>
      <c r="BK6" s="101">
        <f t="shared" si="10"/>
        <v>132.5</v>
      </c>
      <c r="BL6" s="102">
        <f t="shared" si="11"/>
        <v>103</v>
      </c>
      <c r="BM6" s="1"/>
      <c r="BN6" s="13" t="s">
        <v>8280</v>
      </c>
      <c r="BO6" s="13">
        <v>94</v>
      </c>
      <c r="BP6" s="13">
        <v>11</v>
      </c>
      <c r="BQ6" s="13">
        <v>4738</v>
      </c>
      <c r="BR6" s="13">
        <v>4299</v>
      </c>
      <c r="BS6" s="13">
        <f t="shared" si="12"/>
        <v>57.08</v>
      </c>
      <c r="BT6" s="13">
        <f t="shared" si="13"/>
        <v>51.8</v>
      </c>
      <c r="BU6" s="13">
        <v>97</v>
      </c>
      <c r="BV6" s="13">
        <v>185</v>
      </c>
      <c r="BW6" s="13">
        <v>167</v>
      </c>
      <c r="BX6" s="341" t="s">
        <v>560</v>
      </c>
      <c r="BY6" s="1"/>
      <c r="BZ6" s="6" t="s">
        <v>8272</v>
      </c>
      <c r="CA6" s="230" t="s">
        <v>433</v>
      </c>
      <c r="CB6" s="104">
        <v>336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0</v>
      </c>
      <c r="CI6" s="13">
        <v>2</v>
      </c>
      <c r="CJ6" s="13">
        <v>0</v>
      </c>
      <c r="CK6" s="13">
        <v>1</v>
      </c>
      <c r="CL6" s="13">
        <v>0</v>
      </c>
      <c r="CM6" s="13">
        <f t="shared" si="14"/>
        <v>-2.5</v>
      </c>
      <c r="CN6" s="13">
        <v>-1.859999999999999</v>
      </c>
      <c r="CO6" s="13">
        <f t="shared" si="15"/>
        <v>-4.3599999999999994</v>
      </c>
      <c r="CP6" s="13">
        <f t="shared" si="16"/>
        <v>0</v>
      </c>
      <c r="CQ6" s="13">
        <v>699</v>
      </c>
      <c r="CR6" s="13">
        <v>606</v>
      </c>
      <c r="CS6" s="13">
        <v>13</v>
      </c>
      <c r="CT6" s="13">
        <v>13</v>
      </c>
      <c r="CU6" s="13">
        <v>55</v>
      </c>
      <c r="CV6" s="13">
        <v>35</v>
      </c>
      <c r="CW6" s="13">
        <v>21</v>
      </c>
      <c r="CX6" s="13">
        <v>20</v>
      </c>
      <c r="CY6" s="13">
        <v>600</v>
      </c>
      <c r="CZ6" s="13">
        <v>600</v>
      </c>
      <c r="DA6" s="13">
        <v>371</v>
      </c>
      <c r="DB6" s="13">
        <v>314</v>
      </c>
      <c r="DC6" s="13">
        <v>328</v>
      </c>
      <c r="DD6" s="13">
        <v>0</v>
      </c>
      <c r="DE6" s="13">
        <v>31</v>
      </c>
      <c r="DF6" s="13">
        <v>13</v>
      </c>
      <c r="DG6" s="13">
        <v>18</v>
      </c>
      <c r="DH6" s="13">
        <v>10</v>
      </c>
      <c r="DI6" s="13">
        <v>24</v>
      </c>
      <c r="DJ6" s="13">
        <v>8</v>
      </c>
      <c r="DK6" s="13">
        <v>0</v>
      </c>
      <c r="DL6" s="13">
        <v>0</v>
      </c>
      <c r="DM6" s="13">
        <v>35</v>
      </c>
      <c r="DN6" s="13">
        <v>87</v>
      </c>
      <c r="DO6" s="13">
        <v>169</v>
      </c>
      <c r="DP6" s="13">
        <v>255</v>
      </c>
      <c r="DQ6" s="13">
        <v>49</v>
      </c>
      <c r="DR6" s="13">
        <v>102</v>
      </c>
      <c r="DS6" s="13">
        <v>188</v>
      </c>
      <c r="DT6" s="13">
        <v>288</v>
      </c>
      <c r="DU6" s="13">
        <v>168</v>
      </c>
      <c r="DV6" s="106">
        <v>208</v>
      </c>
      <c r="DW6" s="1"/>
    </row>
    <row r="7" spans="1:127" ht="19.5" customHeight="1" thickTop="1" thickBot="1" x14ac:dyDescent="0.3">
      <c r="A7" s="32" t="s">
        <v>48</v>
      </c>
      <c r="B7" s="101">
        <f t="shared" si="0"/>
        <v>376.78</v>
      </c>
      <c r="C7" s="13">
        <v>72</v>
      </c>
      <c r="D7" s="1"/>
      <c r="E7" s="13">
        <v>57</v>
      </c>
      <c r="F7" s="13">
        <v>10</v>
      </c>
      <c r="G7" s="13">
        <v>1935</v>
      </c>
      <c r="H7" s="13">
        <v>143</v>
      </c>
      <c r="I7" s="13">
        <v>65</v>
      </c>
      <c r="J7" s="13">
        <v>1753</v>
      </c>
      <c r="K7" s="13">
        <v>850</v>
      </c>
      <c r="L7" s="13">
        <f t="shared" si="1"/>
        <v>110.38</v>
      </c>
      <c r="M7" s="13">
        <f t="shared" si="2"/>
        <v>41.17</v>
      </c>
      <c r="N7" s="13">
        <f t="shared" si="3"/>
        <v>49.72</v>
      </c>
      <c r="O7" s="13">
        <f t="shared" si="4"/>
        <v>8.43</v>
      </c>
      <c r="P7" s="13">
        <f t="shared" si="5"/>
        <v>48.49</v>
      </c>
      <c r="Q7" s="13">
        <v>11</v>
      </c>
      <c r="R7" s="13">
        <v>5</v>
      </c>
      <c r="S7" s="13">
        <v>1</v>
      </c>
      <c r="T7" s="13">
        <v>11</v>
      </c>
      <c r="U7" s="13">
        <v>3</v>
      </c>
      <c r="V7" s="13">
        <v>23</v>
      </c>
      <c r="W7" s="13">
        <v>72</v>
      </c>
      <c r="X7" s="13">
        <v>2</v>
      </c>
      <c r="Y7" s="13">
        <v>152</v>
      </c>
      <c r="Z7" s="13">
        <v>142</v>
      </c>
      <c r="AA7" s="307" t="s">
        <v>459</v>
      </c>
      <c r="AB7" s="13">
        <v>2</v>
      </c>
      <c r="AC7" s="1"/>
      <c r="AD7" s="13">
        <v>36</v>
      </c>
      <c r="AE7" s="13">
        <v>1790</v>
      </c>
      <c r="AF7" s="13">
        <f t="shared" si="6"/>
        <v>298.2</v>
      </c>
      <c r="AG7" s="13">
        <v>854</v>
      </c>
      <c r="AH7" s="13">
        <v>0</v>
      </c>
      <c r="AI7" s="13">
        <v>2027</v>
      </c>
      <c r="AJ7" s="13">
        <v>36</v>
      </c>
      <c r="AK7" s="13">
        <f t="shared" si="7"/>
        <v>6.79</v>
      </c>
      <c r="AL7" s="13">
        <v>86</v>
      </c>
      <c r="AM7" s="13">
        <f t="shared" si="8"/>
        <v>49.72</v>
      </c>
      <c r="AN7" s="13">
        <f t="shared" si="9"/>
        <v>56.31</v>
      </c>
      <c r="AO7" s="13">
        <v>3</v>
      </c>
      <c r="AP7" s="13">
        <v>0</v>
      </c>
      <c r="AQ7" s="13">
        <v>4</v>
      </c>
      <c r="AR7" s="13">
        <v>39</v>
      </c>
      <c r="AS7" s="349" t="s">
        <v>476</v>
      </c>
      <c r="AT7" s="13">
        <v>2</v>
      </c>
      <c r="AU7" s="1"/>
      <c r="AV7" s="103">
        <v>5</v>
      </c>
      <c r="AW7" s="13">
        <v>4</v>
      </c>
      <c r="AX7" s="13" t="s">
        <v>3</v>
      </c>
      <c r="AY7" s="13">
        <v>109</v>
      </c>
      <c r="AZ7" s="13">
        <v>96</v>
      </c>
      <c r="BA7" s="13">
        <v>203</v>
      </c>
      <c r="BB7" s="13">
        <v>164</v>
      </c>
      <c r="BC7" s="13">
        <v>87</v>
      </c>
      <c r="BD7" s="13">
        <v>68</v>
      </c>
      <c r="BE7" s="13" t="s">
        <v>48</v>
      </c>
      <c r="BF7" s="13">
        <v>6</v>
      </c>
      <c r="BG7" s="13">
        <v>122</v>
      </c>
      <c r="BH7" s="13">
        <v>88</v>
      </c>
      <c r="BI7" s="231" t="s">
        <v>437</v>
      </c>
      <c r="BJ7" s="13">
        <v>1</v>
      </c>
      <c r="BK7" s="101">
        <f t="shared" si="10"/>
        <v>67.67</v>
      </c>
      <c r="BL7" s="102">
        <f t="shared" si="11"/>
        <v>54.67</v>
      </c>
      <c r="BM7" s="1"/>
      <c r="BN7" s="13" t="s">
        <v>8282</v>
      </c>
      <c r="BO7" s="13">
        <v>83</v>
      </c>
      <c r="BP7" s="13">
        <v>15</v>
      </c>
      <c r="BQ7" s="13">
        <v>3809</v>
      </c>
      <c r="BR7" s="13">
        <v>3525</v>
      </c>
      <c r="BS7" s="13">
        <f t="shared" si="12"/>
        <v>56.01</v>
      </c>
      <c r="BT7" s="13">
        <f t="shared" si="13"/>
        <v>51.84</v>
      </c>
      <c r="BU7" s="13">
        <v>94</v>
      </c>
      <c r="BV7" s="13">
        <v>257</v>
      </c>
      <c r="BW7" s="13">
        <v>235</v>
      </c>
      <c r="BX7" s="325" t="s">
        <v>552</v>
      </c>
      <c r="BY7" s="1"/>
      <c r="BZ7" s="6" t="s">
        <v>8244</v>
      </c>
      <c r="CA7" s="104"/>
      <c r="CB7" s="104">
        <f>SUM(CS3:CS29)</f>
        <v>575</v>
      </c>
      <c r="CC7" s="7" t="s">
        <v>8283</v>
      </c>
      <c r="CD7" s="1"/>
      <c r="CE7" s="21" t="s">
        <v>8284</v>
      </c>
      <c r="CF7" s="22" t="s">
        <v>428</v>
      </c>
      <c r="CG7" s="13">
        <v>6</v>
      </c>
      <c r="CH7" s="13">
        <v>4</v>
      </c>
      <c r="CI7" s="13">
        <v>2</v>
      </c>
      <c r="CJ7" s="13">
        <v>0</v>
      </c>
      <c r="CK7" s="13">
        <v>3</v>
      </c>
      <c r="CL7" s="13">
        <v>1</v>
      </c>
      <c r="CM7" s="13">
        <f t="shared" si="14"/>
        <v>18</v>
      </c>
      <c r="CN7" s="13">
        <v>0.54900000000000104</v>
      </c>
      <c r="CO7" s="13">
        <f t="shared" si="15"/>
        <v>18.548999999999999</v>
      </c>
      <c r="CP7" s="13">
        <f t="shared" si="16"/>
        <v>66.67</v>
      </c>
      <c r="CQ7" s="13">
        <v>2030</v>
      </c>
      <c r="CR7" s="13">
        <v>2053</v>
      </c>
      <c r="CS7" s="13">
        <v>35</v>
      </c>
      <c r="CT7" s="13">
        <v>44</v>
      </c>
      <c r="CU7" s="13">
        <v>128</v>
      </c>
      <c r="CV7" s="13">
        <v>141</v>
      </c>
      <c r="CW7" s="13">
        <v>82</v>
      </c>
      <c r="CX7" s="13">
        <v>74</v>
      </c>
      <c r="CY7" s="13">
        <v>1800</v>
      </c>
      <c r="CZ7" s="13">
        <v>1796</v>
      </c>
      <c r="DA7" s="13">
        <v>378</v>
      </c>
      <c r="DB7" s="13">
        <v>374</v>
      </c>
      <c r="DC7" s="13">
        <v>304</v>
      </c>
      <c r="DD7" s="13">
        <v>310</v>
      </c>
      <c r="DE7" s="13">
        <v>29</v>
      </c>
      <c r="DF7" s="13">
        <v>18</v>
      </c>
      <c r="DG7" s="13">
        <v>32</v>
      </c>
      <c r="DH7" s="13">
        <v>18</v>
      </c>
      <c r="DI7" s="13">
        <v>14</v>
      </c>
      <c r="DJ7" s="13">
        <v>8</v>
      </c>
      <c r="DK7" s="13">
        <v>18</v>
      </c>
      <c r="DL7" s="13">
        <v>7</v>
      </c>
      <c r="DM7" s="13">
        <v>34</v>
      </c>
      <c r="DN7" s="13">
        <v>77</v>
      </c>
      <c r="DO7" s="13">
        <v>165</v>
      </c>
      <c r="DP7" s="13">
        <v>237</v>
      </c>
      <c r="DQ7" s="13">
        <v>38</v>
      </c>
      <c r="DR7" s="13">
        <v>77</v>
      </c>
      <c r="DS7" s="13">
        <v>160</v>
      </c>
      <c r="DT7" s="13">
        <v>241</v>
      </c>
      <c r="DU7" s="13">
        <v>155</v>
      </c>
      <c r="DV7" s="106">
        <v>162</v>
      </c>
      <c r="DW7" s="1"/>
    </row>
    <row r="8" spans="1:127" ht="19.5" customHeight="1" thickTop="1" thickBot="1" x14ac:dyDescent="0.3">
      <c r="A8" s="32" t="s">
        <v>57</v>
      </c>
      <c r="B8" s="101">
        <f t="shared" si="0"/>
        <v>490.72</v>
      </c>
      <c r="C8" s="13">
        <v>78</v>
      </c>
      <c r="D8" s="1"/>
      <c r="E8" s="13">
        <v>53</v>
      </c>
      <c r="F8" s="13">
        <v>22</v>
      </c>
      <c r="G8" s="13">
        <v>2296</v>
      </c>
      <c r="H8" s="13">
        <v>168</v>
      </c>
      <c r="I8" s="13">
        <v>87</v>
      </c>
      <c r="J8" s="13">
        <v>2084</v>
      </c>
      <c r="K8" s="13">
        <v>1031</v>
      </c>
      <c r="L8" s="13">
        <f t="shared" si="1"/>
        <v>110.17</v>
      </c>
      <c r="M8" s="13">
        <f t="shared" si="2"/>
        <v>74.06</v>
      </c>
      <c r="N8" s="13">
        <f t="shared" si="3"/>
        <v>52</v>
      </c>
      <c r="O8" s="13">
        <f t="shared" si="4"/>
        <v>8.17</v>
      </c>
      <c r="P8" s="13">
        <f t="shared" si="5"/>
        <v>49.47</v>
      </c>
      <c r="Q8" s="13">
        <v>13</v>
      </c>
      <c r="R8" s="13">
        <v>7</v>
      </c>
      <c r="S8" s="13">
        <v>2</v>
      </c>
      <c r="T8" s="13">
        <v>11</v>
      </c>
      <c r="U8" s="13">
        <v>6</v>
      </c>
      <c r="V8" s="13">
        <v>25</v>
      </c>
      <c r="W8" s="13">
        <v>67</v>
      </c>
      <c r="X8" s="13">
        <v>2</v>
      </c>
      <c r="Y8" s="13">
        <v>161</v>
      </c>
      <c r="Z8" s="13">
        <v>129</v>
      </c>
      <c r="AA8" s="349" t="s">
        <v>476</v>
      </c>
      <c r="AB8" s="13">
        <v>5</v>
      </c>
      <c r="AC8" s="1"/>
      <c r="AD8" s="13">
        <v>42</v>
      </c>
      <c r="AE8" s="13">
        <v>2055</v>
      </c>
      <c r="AF8" s="13">
        <f t="shared" si="6"/>
        <v>342.3</v>
      </c>
      <c r="AG8" s="13">
        <v>990</v>
      </c>
      <c r="AH8" s="13">
        <v>3</v>
      </c>
      <c r="AI8" s="13">
        <v>2247</v>
      </c>
      <c r="AJ8" s="13">
        <v>56</v>
      </c>
      <c r="AK8" s="13">
        <f t="shared" si="7"/>
        <v>6.56</v>
      </c>
      <c r="AL8" s="13">
        <v>124</v>
      </c>
      <c r="AM8" s="13">
        <f t="shared" si="8"/>
        <v>36.700000000000003</v>
      </c>
      <c r="AN8" s="13">
        <f t="shared" si="9"/>
        <v>40.130000000000003</v>
      </c>
      <c r="AO8" s="13">
        <v>4</v>
      </c>
      <c r="AP8" s="13">
        <v>0</v>
      </c>
      <c r="AQ8" s="13">
        <v>4</v>
      </c>
      <c r="AR8" s="13">
        <v>53</v>
      </c>
      <c r="AS8" s="278" t="s">
        <v>529</v>
      </c>
      <c r="AT8" s="13">
        <v>7</v>
      </c>
      <c r="AU8" s="1"/>
      <c r="AV8" s="103">
        <v>6</v>
      </c>
      <c r="AW8" s="13">
        <v>2</v>
      </c>
      <c r="AX8" s="13" t="s">
        <v>3</v>
      </c>
      <c r="AY8" s="13">
        <v>76</v>
      </c>
      <c r="AZ8" s="13">
        <v>52</v>
      </c>
      <c r="BA8" s="13">
        <v>95</v>
      </c>
      <c r="BB8" s="13">
        <v>80</v>
      </c>
      <c r="BC8" s="13">
        <v>17</v>
      </c>
      <c r="BD8" s="13">
        <v>28</v>
      </c>
      <c r="BE8" s="13" t="s">
        <v>57</v>
      </c>
      <c r="BF8" s="13">
        <v>3</v>
      </c>
      <c r="BG8" s="13">
        <v>88</v>
      </c>
      <c r="BH8" s="13">
        <v>74</v>
      </c>
      <c r="BI8" s="565" t="s">
        <v>463</v>
      </c>
      <c r="BJ8" s="13">
        <v>0</v>
      </c>
      <c r="BK8" s="101">
        <f t="shared" si="10"/>
        <v>47.5</v>
      </c>
      <c r="BL8" s="102">
        <f t="shared" si="11"/>
        <v>40</v>
      </c>
      <c r="BM8" s="1"/>
      <c r="BN8" s="13" t="s">
        <v>8285</v>
      </c>
      <c r="BO8" s="13">
        <v>68</v>
      </c>
      <c r="BP8" s="13">
        <v>16</v>
      </c>
      <c r="BQ8" s="13">
        <v>2938</v>
      </c>
      <c r="BR8" s="13">
        <v>2538</v>
      </c>
      <c r="BS8" s="13">
        <f t="shared" si="12"/>
        <v>56.5</v>
      </c>
      <c r="BT8" s="13">
        <f t="shared" si="13"/>
        <v>48.81</v>
      </c>
      <c r="BU8" s="13">
        <v>79</v>
      </c>
      <c r="BV8" s="13">
        <v>174</v>
      </c>
      <c r="BW8" s="13">
        <v>142</v>
      </c>
      <c r="BX8" s="572" t="s">
        <v>560</v>
      </c>
      <c r="BY8" s="1"/>
      <c r="BZ8" s="6" t="s">
        <v>8246</v>
      </c>
      <c r="CA8" s="104"/>
      <c r="CB8" s="104">
        <f>SUM(CU3:CU29)</f>
        <v>2283</v>
      </c>
      <c r="CC8" s="7" t="s">
        <v>8185</v>
      </c>
      <c r="CD8" s="1"/>
      <c r="CE8" s="23" t="s">
        <v>8286</v>
      </c>
      <c r="CF8" s="24" t="s">
        <v>494</v>
      </c>
      <c r="CG8" s="13">
        <v>6</v>
      </c>
      <c r="CH8" s="13">
        <v>5</v>
      </c>
      <c r="CI8" s="13">
        <v>1</v>
      </c>
      <c r="CJ8" s="13">
        <v>0</v>
      </c>
      <c r="CK8" s="13">
        <v>4</v>
      </c>
      <c r="CL8" s="13">
        <v>5</v>
      </c>
      <c r="CM8" s="13">
        <f t="shared" si="14"/>
        <v>31.5</v>
      </c>
      <c r="CN8" s="13">
        <v>2.14</v>
      </c>
      <c r="CO8" s="13">
        <f t="shared" si="15"/>
        <v>33.64</v>
      </c>
      <c r="CP8" s="13">
        <f t="shared" si="16"/>
        <v>83.33</v>
      </c>
      <c r="CQ8" s="13">
        <v>1877</v>
      </c>
      <c r="CR8" s="13">
        <v>2024</v>
      </c>
      <c r="CS8" s="13">
        <v>39</v>
      </c>
      <c r="CT8" s="13">
        <v>36</v>
      </c>
      <c r="CU8" s="13">
        <v>145</v>
      </c>
      <c r="CV8" s="13">
        <v>138</v>
      </c>
      <c r="CW8" s="13">
        <v>59</v>
      </c>
      <c r="CX8" s="13">
        <v>78</v>
      </c>
      <c r="CY8" s="13">
        <v>1768</v>
      </c>
      <c r="CZ8" s="13">
        <v>1800</v>
      </c>
      <c r="DA8" s="13">
        <v>335</v>
      </c>
      <c r="DB8" s="13">
        <v>393</v>
      </c>
      <c r="DC8" s="13">
        <v>284</v>
      </c>
      <c r="DD8" s="13">
        <v>314</v>
      </c>
      <c r="DE8" s="13">
        <v>28</v>
      </c>
      <c r="DF8" s="13">
        <v>15</v>
      </c>
      <c r="DG8" s="13">
        <v>29</v>
      </c>
      <c r="DH8" s="13">
        <v>19</v>
      </c>
      <c r="DI8" s="13">
        <v>22</v>
      </c>
      <c r="DJ8" s="13">
        <v>8</v>
      </c>
      <c r="DK8" s="13">
        <v>16</v>
      </c>
      <c r="DL8" s="13">
        <v>10</v>
      </c>
      <c r="DM8" s="13">
        <v>33</v>
      </c>
      <c r="DN8" s="13">
        <v>77</v>
      </c>
      <c r="DO8" s="13">
        <v>159</v>
      </c>
      <c r="DP8" s="13">
        <v>242</v>
      </c>
      <c r="DQ8" s="13">
        <v>35</v>
      </c>
      <c r="DR8" s="13">
        <v>76</v>
      </c>
      <c r="DS8" s="13">
        <v>144</v>
      </c>
      <c r="DT8" s="13">
        <v>225</v>
      </c>
      <c r="DU8" s="13">
        <v>305</v>
      </c>
      <c r="DV8" s="106">
        <v>174</v>
      </c>
      <c r="DW8" s="1"/>
    </row>
    <row r="9" spans="1:127" ht="19.5" customHeight="1" thickTop="1" thickBot="1" x14ac:dyDescent="0.3">
      <c r="A9" s="32" t="s">
        <v>66</v>
      </c>
      <c r="B9" s="101">
        <f t="shared" si="0"/>
        <v>561.78</v>
      </c>
      <c r="C9" s="13">
        <v>78</v>
      </c>
      <c r="D9" s="1"/>
      <c r="E9" s="13">
        <v>57</v>
      </c>
      <c r="F9" s="13">
        <v>15</v>
      </c>
      <c r="G9" s="13">
        <v>2957</v>
      </c>
      <c r="H9" s="13">
        <v>211</v>
      </c>
      <c r="I9" s="13">
        <v>120</v>
      </c>
      <c r="J9" s="13">
        <v>2652</v>
      </c>
      <c r="K9" s="13">
        <v>1313</v>
      </c>
      <c r="L9" s="13">
        <f t="shared" si="1"/>
        <v>111.5</v>
      </c>
      <c r="M9" s="13">
        <f t="shared" si="2"/>
        <v>70.400000000000006</v>
      </c>
      <c r="N9" s="13">
        <f t="shared" si="3"/>
        <v>52.89</v>
      </c>
      <c r="O9" s="13">
        <f t="shared" si="4"/>
        <v>8.01</v>
      </c>
      <c r="P9" s="13">
        <f t="shared" si="5"/>
        <v>49.51</v>
      </c>
      <c r="Q9" s="13">
        <v>16</v>
      </c>
      <c r="R9" s="13">
        <v>8</v>
      </c>
      <c r="S9" s="13">
        <v>1</v>
      </c>
      <c r="T9" s="13">
        <v>13</v>
      </c>
      <c r="U9" s="13">
        <v>11</v>
      </c>
      <c r="V9" s="13">
        <v>32</v>
      </c>
      <c r="W9" s="13">
        <v>66</v>
      </c>
      <c r="X9" s="13">
        <v>1</v>
      </c>
      <c r="Y9" s="13">
        <v>168</v>
      </c>
      <c r="Z9" s="13">
        <v>137</v>
      </c>
      <c r="AA9" s="235" t="s">
        <v>433</v>
      </c>
      <c r="AB9" s="13">
        <v>3</v>
      </c>
      <c r="AC9" s="1"/>
      <c r="AD9" s="13">
        <v>50</v>
      </c>
      <c r="AE9" s="13">
        <v>2324</v>
      </c>
      <c r="AF9" s="13">
        <f t="shared" si="6"/>
        <v>387.2</v>
      </c>
      <c r="AG9" s="13">
        <v>1119</v>
      </c>
      <c r="AH9" s="13">
        <v>5</v>
      </c>
      <c r="AI9" s="13">
        <v>2564</v>
      </c>
      <c r="AJ9" s="13">
        <v>50</v>
      </c>
      <c r="AK9" s="13">
        <f t="shared" si="7"/>
        <v>6.62</v>
      </c>
      <c r="AL9" s="13">
        <v>138</v>
      </c>
      <c r="AM9" s="13">
        <f t="shared" si="8"/>
        <v>46.48</v>
      </c>
      <c r="AN9" s="13">
        <f t="shared" si="9"/>
        <v>51.28</v>
      </c>
      <c r="AO9" s="13">
        <v>3</v>
      </c>
      <c r="AP9" s="13">
        <v>0</v>
      </c>
      <c r="AQ9" s="13">
        <v>4</v>
      </c>
      <c r="AR9" s="13">
        <v>78</v>
      </c>
      <c r="AS9" s="724" t="s">
        <v>480</v>
      </c>
      <c r="AT9" s="13">
        <v>6</v>
      </c>
      <c r="AU9" s="1"/>
      <c r="AV9" s="103">
        <v>7</v>
      </c>
      <c r="AW9" s="13">
        <v>6</v>
      </c>
      <c r="AX9" s="13" t="s">
        <v>3</v>
      </c>
      <c r="AY9" s="13">
        <v>153</v>
      </c>
      <c r="AZ9" s="13">
        <v>140</v>
      </c>
      <c r="BA9" s="13">
        <v>336</v>
      </c>
      <c r="BB9" s="13">
        <v>278</v>
      </c>
      <c r="BC9" s="13">
        <v>167</v>
      </c>
      <c r="BD9" s="13">
        <v>138</v>
      </c>
      <c r="BE9" s="13" t="s">
        <v>66</v>
      </c>
      <c r="BF9" s="13">
        <v>3</v>
      </c>
      <c r="BG9" s="13">
        <v>113</v>
      </c>
      <c r="BH9" s="13">
        <v>60</v>
      </c>
      <c r="BI9" s="572" t="s">
        <v>560</v>
      </c>
      <c r="BJ9" s="13">
        <v>0</v>
      </c>
      <c r="BK9" s="101">
        <f t="shared" si="10"/>
        <v>56</v>
      </c>
      <c r="BL9" s="102">
        <f t="shared" si="11"/>
        <v>46.33</v>
      </c>
      <c r="BM9" s="1"/>
      <c r="BN9" s="13" t="s">
        <v>8287</v>
      </c>
      <c r="BO9" s="13">
        <v>52</v>
      </c>
      <c r="BP9" s="13">
        <v>16</v>
      </c>
      <c r="BQ9" s="13">
        <v>1885</v>
      </c>
      <c r="BR9" s="13">
        <v>1659</v>
      </c>
      <c r="BS9" s="13">
        <f t="shared" si="12"/>
        <v>52.36</v>
      </c>
      <c r="BT9" s="13">
        <f t="shared" si="13"/>
        <v>46.08</v>
      </c>
      <c r="BU9" s="13">
        <v>4</v>
      </c>
      <c r="BV9" s="13">
        <v>154</v>
      </c>
      <c r="BW9" s="13">
        <v>119</v>
      </c>
      <c r="BX9" s="280" t="s">
        <v>540</v>
      </c>
      <c r="BY9" s="1"/>
      <c r="BZ9" s="6" t="s">
        <v>8256</v>
      </c>
      <c r="CA9" s="336" t="s">
        <v>485</v>
      </c>
      <c r="CB9" s="104">
        <v>33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1</v>
      </c>
      <c r="CI9" s="13">
        <v>1</v>
      </c>
      <c r="CJ9" s="13">
        <v>0</v>
      </c>
      <c r="CK9" s="13">
        <v>1</v>
      </c>
      <c r="CL9" s="13">
        <v>1</v>
      </c>
      <c r="CM9" s="13">
        <f t="shared" si="14"/>
        <v>5</v>
      </c>
      <c r="CN9" s="13">
        <v>-1.0400000000000009</v>
      </c>
      <c r="CO9" s="13">
        <f t="shared" si="15"/>
        <v>3.9599999999999991</v>
      </c>
      <c r="CP9" s="13">
        <f t="shared" si="16"/>
        <v>50</v>
      </c>
      <c r="CQ9" s="13">
        <v>718</v>
      </c>
      <c r="CR9" s="13">
        <v>666</v>
      </c>
      <c r="CS9" s="13">
        <v>10</v>
      </c>
      <c r="CT9" s="13">
        <v>9</v>
      </c>
      <c r="CU9" s="13">
        <v>55</v>
      </c>
      <c r="CV9" s="13">
        <v>38</v>
      </c>
      <c r="CW9" s="13">
        <v>28</v>
      </c>
      <c r="CX9" s="13">
        <v>29</v>
      </c>
      <c r="CY9" s="13">
        <v>600</v>
      </c>
      <c r="CZ9" s="13">
        <v>600</v>
      </c>
      <c r="DA9" s="13">
        <v>395</v>
      </c>
      <c r="DB9" s="13">
        <v>340</v>
      </c>
      <c r="DC9" s="13">
        <v>323</v>
      </c>
      <c r="DD9" s="13">
        <v>0</v>
      </c>
      <c r="DE9" s="13">
        <v>32</v>
      </c>
      <c r="DF9" s="13">
        <v>18</v>
      </c>
      <c r="DG9" s="13">
        <v>20</v>
      </c>
      <c r="DH9" s="13">
        <v>15</v>
      </c>
      <c r="DI9" s="13">
        <v>23</v>
      </c>
      <c r="DJ9" s="13">
        <v>10</v>
      </c>
      <c r="DK9" s="13">
        <v>0</v>
      </c>
      <c r="DL9" s="13">
        <v>0</v>
      </c>
      <c r="DM9" s="13">
        <v>32</v>
      </c>
      <c r="DN9" s="13">
        <v>72</v>
      </c>
      <c r="DO9" s="13">
        <v>165</v>
      </c>
      <c r="DP9" s="13">
        <v>219</v>
      </c>
      <c r="DQ9" s="13">
        <v>43</v>
      </c>
      <c r="DR9" s="13">
        <v>96</v>
      </c>
      <c r="DS9" s="13">
        <v>184</v>
      </c>
      <c r="DT9" s="13">
        <v>246</v>
      </c>
      <c r="DU9" s="13">
        <v>143</v>
      </c>
      <c r="DV9" s="106">
        <v>222</v>
      </c>
      <c r="DW9" s="1"/>
    </row>
    <row r="10" spans="1:127" ht="19.5" customHeight="1" thickTop="1" thickBot="1" x14ac:dyDescent="0.3">
      <c r="A10" s="32" t="s">
        <v>75</v>
      </c>
      <c r="B10" s="101">
        <f t="shared" si="0"/>
        <v>416.63</v>
      </c>
      <c r="C10" s="13">
        <v>74</v>
      </c>
      <c r="D10" s="1"/>
      <c r="E10" s="13">
        <v>45</v>
      </c>
      <c r="F10" s="13">
        <v>6</v>
      </c>
      <c r="G10" s="13">
        <v>1812</v>
      </c>
      <c r="H10" s="13">
        <v>134</v>
      </c>
      <c r="I10" s="13">
        <v>66</v>
      </c>
      <c r="J10" s="13">
        <v>1688</v>
      </c>
      <c r="K10" s="13">
        <v>839</v>
      </c>
      <c r="L10" s="13">
        <f t="shared" si="1"/>
        <v>107.35</v>
      </c>
      <c r="M10" s="13">
        <f t="shared" si="2"/>
        <v>46.46</v>
      </c>
      <c r="N10" s="13">
        <f t="shared" si="3"/>
        <v>51.43</v>
      </c>
      <c r="O10" s="13">
        <f t="shared" si="4"/>
        <v>8.44</v>
      </c>
      <c r="P10" s="13">
        <f t="shared" si="5"/>
        <v>49.7</v>
      </c>
      <c r="Q10" s="13">
        <v>13</v>
      </c>
      <c r="R10" s="13">
        <v>5</v>
      </c>
      <c r="S10" s="13">
        <v>1</v>
      </c>
      <c r="T10" s="13">
        <v>11</v>
      </c>
      <c r="U10" s="13">
        <v>3</v>
      </c>
      <c r="V10" s="13">
        <v>32</v>
      </c>
      <c r="W10" s="13">
        <v>76</v>
      </c>
      <c r="X10" s="13">
        <v>1</v>
      </c>
      <c r="Y10" s="13">
        <v>107</v>
      </c>
      <c r="Z10" s="13">
        <v>81</v>
      </c>
      <c r="AA10" s="264" t="s">
        <v>489</v>
      </c>
      <c r="AB10" s="13">
        <v>3</v>
      </c>
      <c r="AC10" s="1"/>
      <c r="AD10" s="13">
        <v>43</v>
      </c>
      <c r="AE10" s="13">
        <v>2109</v>
      </c>
      <c r="AF10" s="13">
        <f t="shared" si="6"/>
        <v>351.3</v>
      </c>
      <c r="AG10" s="13">
        <v>1018</v>
      </c>
      <c r="AH10" s="13">
        <v>5</v>
      </c>
      <c r="AI10" s="13">
        <v>2218</v>
      </c>
      <c r="AJ10" s="13">
        <v>41</v>
      </c>
      <c r="AK10" s="13">
        <f t="shared" si="7"/>
        <v>6.31</v>
      </c>
      <c r="AL10" s="13">
        <v>128</v>
      </c>
      <c r="AM10" s="13">
        <f t="shared" si="8"/>
        <v>51.44</v>
      </c>
      <c r="AN10" s="13">
        <f t="shared" si="9"/>
        <v>54.1</v>
      </c>
      <c r="AO10" s="13">
        <v>4</v>
      </c>
      <c r="AP10" s="13">
        <v>1</v>
      </c>
      <c r="AQ10" s="13">
        <v>6</v>
      </c>
      <c r="AR10" s="13">
        <v>66</v>
      </c>
      <c r="AS10" s="331" t="s">
        <v>454</v>
      </c>
      <c r="AT10" s="13">
        <v>4</v>
      </c>
      <c r="AU10" s="1"/>
      <c r="AV10" s="103">
        <v>8</v>
      </c>
      <c r="AW10" s="13">
        <v>3</v>
      </c>
      <c r="AX10" s="13" t="s">
        <v>3</v>
      </c>
      <c r="AY10" s="13">
        <v>41</v>
      </c>
      <c r="AZ10" s="13">
        <v>42</v>
      </c>
      <c r="BA10" s="13">
        <v>100</v>
      </c>
      <c r="BB10" s="13">
        <v>85</v>
      </c>
      <c r="BC10" s="13">
        <v>57</v>
      </c>
      <c r="BD10" s="13">
        <v>43</v>
      </c>
      <c r="BE10" s="13" t="s">
        <v>75</v>
      </c>
      <c r="BF10" s="13">
        <v>3</v>
      </c>
      <c r="BG10" s="13">
        <v>37</v>
      </c>
      <c r="BH10" s="13">
        <v>39</v>
      </c>
      <c r="BI10" s="331" t="s">
        <v>454</v>
      </c>
      <c r="BJ10" s="13">
        <v>1</v>
      </c>
      <c r="BK10" s="101">
        <f t="shared" si="10"/>
        <v>50</v>
      </c>
      <c r="BL10" s="102">
        <f t="shared" si="11"/>
        <v>42.5</v>
      </c>
      <c r="BM10" s="1"/>
      <c r="BN10" s="13" t="s">
        <v>8289</v>
      </c>
      <c r="BO10" s="13">
        <v>36</v>
      </c>
      <c r="BP10" s="13">
        <v>13</v>
      </c>
      <c r="BQ10" s="13">
        <v>1199</v>
      </c>
      <c r="BR10" s="13">
        <v>1009</v>
      </c>
      <c r="BS10" s="13">
        <f t="shared" si="12"/>
        <v>52.13</v>
      </c>
      <c r="BT10" s="13">
        <f t="shared" si="13"/>
        <v>43.87</v>
      </c>
      <c r="BU10" s="13">
        <v>17</v>
      </c>
      <c r="BV10" s="13">
        <v>98</v>
      </c>
      <c r="BW10" s="13">
        <v>74</v>
      </c>
      <c r="BX10" s="253" t="s">
        <v>471</v>
      </c>
      <c r="BY10" s="1"/>
      <c r="BZ10" s="6" t="s">
        <v>8260</v>
      </c>
      <c r="CA10" s="291" t="s">
        <v>582</v>
      </c>
      <c r="CB10" s="104">
        <v>13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1</v>
      </c>
      <c r="CI10" s="13">
        <v>1</v>
      </c>
      <c r="CJ10" s="13">
        <v>0</v>
      </c>
      <c r="CK10" s="13">
        <v>0</v>
      </c>
      <c r="CL10" s="13">
        <v>1</v>
      </c>
      <c r="CM10" s="13">
        <f t="shared" si="14"/>
        <v>3.5</v>
      </c>
      <c r="CN10" s="13">
        <v>-0.6800000000000006</v>
      </c>
      <c r="CO10" s="13">
        <f t="shared" si="15"/>
        <v>2.8199999999999994</v>
      </c>
      <c r="CP10" s="13">
        <f t="shared" si="16"/>
        <v>50</v>
      </c>
      <c r="CQ10" s="13">
        <v>691</v>
      </c>
      <c r="CR10" s="13">
        <v>657</v>
      </c>
      <c r="CS10" s="13">
        <v>13</v>
      </c>
      <c r="CT10" s="13">
        <v>15</v>
      </c>
      <c r="CU10" s="13">
        <v>52</v>
      </c>
      <c r="CV10" s="13">
        <v>54</v>
      </c>
      <c r="CW10" s="13">
        <v>19</v>
      </c>
      <c r="CX10" s="13">
        <v>20</v>
      </c>
      <c r="CY10" s="13">
        <v>600</v>
      </c>
      <c r="CZ10" s="13">
        <v>600</v>
      </c>
      <c r="DA10" s="13">
        <v>362</v>
      </c>
      <c r="DB10" s="13">
        <v>336</v>
      </c>
      <c r="DC10" s="13">
        <v>329</v>
      </c>
      <c r="DD10" s="13">
        <v>0</v>
      </c>
      <c r="DE10" s="13">
        <v>29</v>
      </c>
      <c r="DF10" s="13">
        <v>11</v>
      </c>
      <c r="DG10" s="13">
        <v>28</v>
      </c>
      <c r="DH10" s="13">
        <v>10</v>
      </c>
      <c r="DI10" s="13">
        <v>23</v>
      </c>
      <c r="DJ10" s="13">
        <v>8</v>
      </c>
      <c r="DK10" s="13">
        <v>0</v>
      </c>
      <c r="DL10" s="13">
        <v>0</v>
      </c>
      <c r="DM10" s="13">
        <v>33</v>
      </c>
      <c r="DN10" s="13">
        <v>59</v>
      </c>
      <c r="DO10" s="13">
        <v>160</v>
      </c>
      <c r="DP10" s="13">
        <v>255</v>
      </c>
      <c r="DQ10" s="13">
        <v>54</v>
      </c>
      <c r="DR10" s="13">
        <v>99</v>
      </c>
      <c r="DS10" s="13">
        <v>194</v>
      </c>
      <c r="DT10" s="13">
        <v>267</v>
      </c>
      <c r="DU10" s="13">
        <v>226</v>
      </c>
      <c r="DV10" s="106">
        <v>90</v>
      </c>
      <c r="DW10" s="1"/>
    </row>
    <row r="11" spans="1:127" ht="19.5" customHeight="1" thickTop="1" thickBot="1" x14ac:dyDescent="0.3">
      <c r="A11" s="32" t="s">
        <v>84</v>
      </c>
      <c r="B11" s="101">
        <f t="shared" si="0"/>
        <v>455.59000000000003</v>
      </c>
      <c r="C11" s="13">
        <v>71</v>
      </c>
      <c r="D11" s="1"/>
      <c r="E11" s="13">
        <v>51</v>
      </c>
      <c r="F11" s="13">
        <v>12</v>
      </c>
      <c r="G11" s="13">
        <v>2551</v>
      </c>
      <c r="H11" s="13">
        <v>193</v>
      </c>
      <c r="I11" s="13">
        <v>96</v>
      </c>
      <c r="J11" s="13">
        <v>2410</v>
      </c>
      <c r="K11" s="13">
        <v>1264</v>
      </c>
      <c r="L11" s="13">
        <f t="shared" si="1"/>
        <v>105.85</v>
      </c>
      <c r="M11" s="13">
        <f t="shared" si="2"/>
        <v>65.41</v>
      </c>
      <c r="N11" s="13">
        <f t="shared" si="3"/>
        <v>52.84</v>
      </c>
      <c r="O11" s="13">
        <f t="shared" si="4"/>
        <v>8.34</v>
      </c>
      <c r="P11" s="13">
        <f t="shared" si="5"/>
        <v>52.45</v>
      </c>
      <c r="Q11" s="13">
        <v>14</v>
      </c>
      <c r="R11" s="13">
        <v>7</v>
      </c>
      <c r="S11" s="13">
        <v>1</v>
      </c>
      <c r="T11" s="13">
        <v>17</v>
      </c>
      <c r="U11" s="13">
        <v>7</v>
      </c>
      <c r="V11" s="13">
        <v>26</v>
      </c>
      <c r="W11" s="13">
        <v>55</v>
      </c>
      <c r="X11" s="13">
        <v>2</v>
      </c>
      <c r="Y11" s="13">
        <v>134</v>
      </c>
      <c r="Z11" s="13">
        <v>87</v>
      </c>
      <c r="AA11" s="322" t="s">
        <v>415</v>
      </c>
      <c r="AB11" s="13">
        <v>4</v>
      </c>
      <c r="AC11" s="1"/>
      <c r="AD11" s="13">
        <v>39</v>
      </c>
      <c r="AE11" s="13">
        <v>1847</v>
      </c>
      <c r="AF11" s="13">
        <f t="shared" si="6"/>
        <v>307.5</v>
      </c>
      <c r="AG11" s="13">
        <v>916</v>
      </c>
      <c r="AH11" s="13">
        <v>5</v>
      </c>
      <c r="AI11" s="13">
        <v>2002</v>
      </c>
      <c r="AJ11" s="13">
        <v>31</v>
      </c>
      <c r="AK11" s="13">
        <f t="shared" si="7"/>
        <v>6.5</v>
      </c>
      <c r="AL11" s="13">
        <v>111</v>
      </c>
      <c r="AM11" s="13">
        <f t="shared" si="8"/>
        <v>59.58</v>
      </c>
      <c r="AN11" s="13">
        <f t="shared" si="9"/>
        <v>64.58</v>
      </c>
      <c r="AO11" s="13">
        <v>2</v>
      </c>
      <c r="AP11" s="13">
        <v>0</v>
      </c>
      <c r="AQ11" s="13">
        <v>3</v>
      </c>
      <c r="AR11" s="13">
        <v>62</v>
      </c>
      <c r="AS11" s="820" t="s">
        <v>471</v>
      </c>
      <c r="AT11" s="13">
        <v>1</v>
      </c>
      <c r="AU11" s="1"/>
      <c r="AV11" s="103">
        <v>9</v>
      </c>
      <c r="AW11" s="13">
        <v>5</v>
      </c>
      <c r="AX11" s="13" t="s">
        <v>3</v>
      </c>
      <c r="AY11" s="13">
        <v>89</v>
      </c>
      <c r="AZ11" s="13">
        <v>90</v>
      </c>
      <c r="BA11" s="13">
        <v>195</v>
      </c>
      <c r="BB11" s="13">
        <v>190</v>
      </c>
      <c r="BC11" s="13">
        <v>95</v>
      </c>
      <c r="BD11" s="13">
        <v>100</v>
      </c>
      <c r="BE11" s="13" t="s">
        <v>84</v>
      </c>
      <c r="BF11" s="13">
        <v>4</v>
      </c>
      <c r="BG11" s="13">
        <v>129</v>
      </c>
      <c r="BH11" s="13">
        <v>107</v>
      </c>
      <c r="BI11" s="565" t="s">
        <v>463</v>
      </c>
      <c r="BJ11" s="13">
        <v>1</v>
      </c>
      <c r="BK11" s="101">
        <f t="shared" si="10"/>
        <v>48.75</v>
      </c>
      <c r="BL11" s="102">
        <f t="shared" si="11"/>
        <v>47.5</v>
      </c>
      <c r="BM11" s="1"/>
      <c r="BN11" s="13" t="s">
        <v>8291</v>
      </c>
      <c r="BO11" s="13">
        <v>23</v>
      </c>
      <c r="BP11" s="13">
        <v>11</v>
      </c>
      <c r="BQ11" s="13">
        <v>758</v>
      </c>
      <c r="BR11" s="13">
        <v>640</v>
      </c>
      <c r="BS11" s="13">
        <f t="shared" si="12"/>
        <v>63.17</v>
      </c>
      <c r="BT11" s="13">
        <f t="shared" si="13"/>
        <v>53.33</v>
      </c>
      <c r="BU11" s="13">
        <v>39</v>
      </c>
      <c r="BV11" s="13">
        <v>139</v>
      </c>
      <c r="BW11" s="13">
        <v>131</v>
      </c>
      <c r="BX11" s="473" t="s">
        <v>428</v>
      </c>
      <c r="BY11" s="1"/>
      <c r="BZ11" s="6" t="s">
        <v>8248</v>
      </c>
      <c r="CA11" s="104"/>
      <c r="CB11" s="104">
        <f>SUM(CW3:CW29)</f>
        <v>1120</v>
      </c>
      <c r="CC11" s="7" t="s">
        <v>8186</v>
      </c>
      <c r="CD11" s="1"/>
      <c r="CE11" s="29" t="s">
        <v>8292</v>
      </c>
      <c r="CF11" s="30" t="s">
        <v>424</v>
      </c>
      <c r="CG11" s="13">
        <v>8</v>
      </c>
      <c r="CH11" s="13">
        <v>2</v>
      </c>
      <c r="CI11" s="13">
        <v>5</v>
      </c>
      <c r="CJ11" s="13">
        <v>1</v>
      </c>
      <c r="CK11" s="13">
        <v>3</v>
      </c>
      <c r="CL11" s="13">
        <v>3</v>
      </c>
      <c r="CM11" s="13">
        <f t="shared" si="14"/>
        <v>8</v>
      </c>
      <c r="CN11" s="13">
        <v>-1.2960000000000009</v>
      </c>
      <c r="CO11" s="13">
        <f t="shared" si="15"/>
        <v>6.7039999999999988</v>
      </c>
      <c r="CP11" s="13">
        <f t="shared" si="16"/>
        <v>25</v>
      </c>
      <c r="CQ11" s="13">
        <v>2547</v>
      </c>
      <c r="CR11" s="13">
        <v>2522</v>
      </c>
      <c r="CS11" s="13">
        <v>49</v>
      </c>
      <c r="CT11" s="13">
        <v>51</v>
      </c>
      <c r="CU11" s="13">
        <v>174</v>
      </c>
      <c r="CV11" s="13">
        <v>183</v>
      </c>
      <c r="CW11" s="13">
        <v>87</v>
      </c>
      <c r="CX11" s="13">
        <v>77</v>
      </c>
      <c r="CY11" s="13">
        <v>2277</v>
      </c>
      <c r="CZ11" s="13">
        <v>2341</v>
      </c>
      <c r="DA11" s="13">
        <v>373</v>
      </c>
      <c r="DB11" s="13">
        <v>376</v>
      </c>
      <c r="DC11" s="13">
        <v>282</v>
      </c>
      <c r="DD11" s="13">
        <v>286</v>
      </c>
      <c r="DE11" s="13">
        <v>30</v>
      </c>
      <c r="DF11" s="13">
        <v>15</v>
      </c>
      <c r="DG11" s="13">
        <v>33</v>
      </c>
      <c r="DH11" s="13">
        <v>12</v>
      </c>
      <c r="DI11" s="13">
        <v>14</v>
      </c>
      <c r="DJ11" s="13">
        <v>7</v>
      </c>
      <c r="DK11" s="13">
        <v>18</v>
      </c>
      <c r="DL11" s="13">
        <v>6</v>
      </c>
      <c r="DM11" s="13">
        <v>38</v>
      </c>
      <c r="DN11" s="13">
        <v>78</v>
      </c>
      <c r="DO11" s="13">
        <v>153</v>
      </c>
      <c r="DP11" s="13">
        <v>247</v>
      </c>
      <c r="DQ11" s="13">
        <v>38</v>
      </c>
      <c r="DR11" s="13">
        <v>76</v>
      </c>
      <c r="DS11" s="13">
        <v>148</v>
      </c>
      <c r="DT11" s="13">
        <v>246</v>
      </c>
      <c r="DU11" s="13">
        <v>194</v>
      </c>
      <c r="DV11" s="106">
        <v>199</v>
      </c>
      <c r="DW11" s="1"/>
    </row>
    <row r="12" spans="1:127" ht="19.5" customHeight="1" thickTop="1" thickBot="1" x14ac:dyDescent="0.3">
      <c r="A12" s="32" t="s">
        <v>93</v>
      </c>
      <c r="B12" s="101">
        <f t="shared" si="0"/>
        <v>428.34000000000003</v>
      </c>
      <c r="C12" s="13">
        <v>70</v>
      </c>
      <c r="D12" s="1"/>
      <c r="E12" s="13">
        <v>51</v>
      </c>
      <c r="F12" s="13">
        <v>11</v>
      </c>
      <c r="G12" s="13">
        <v>2220</v>
      </c>
      <c r="H12" s="13">
        <v>171</v>
      </c>
      <c r="I12" s="13">
        <v>73</v>
      </c>
      <c r="J12" s="13">
        <v>2100</v>
      </c>
      <c r="K12" s="13">
        <v>1060</v>
      </c>
      <c r="L12" s="13">
        <f t="shared" si="1"/>
        <v>105.71</v>
      </c>
      <c r="M12" s="13">
        <f t="shared" si="2"/>
        <v>55.5</v>
      </c>
      <c r="N12" s="13">
        <f t="shared" si="3"/>
        <v>50.54</v>
      </c>
      <c r="O12" s="13">
        <f t="shared" si="4"/>
        <v>8.61</v>
      </c>
      <c r="P12" s="13">
        <f t="shared" si="5"/>
        <v>50.48</v>
      </c>
      <c r="Q12" s="13">
        <v>12</v>
      </c>
      <c r="R12" s="13">
        <v>8</v>
      </c>
      <c r="S12" s="13">
        <v>4</v>
      </c>
      <c r="T12" s="13">
        <v>12</v>
      </c>
      <c r="U12" s="13">
        <v>6</v>
      </c>
      <c r="V12" s="13">
        <v>31</v>
      </c>
      <c r="W12" s="13">
        <v>72</v>
      </c>
      <c r="X12" s="13">
        <v>2</v>
      </c>
      <c r="Y12" s="13">
        <v>169</v>
      </c>
      <c r="Z12" s="13">
        <v>139</v>
      </c>
      <c r="AA12" s="235" t="s">
        <v>433</v>
      </c>
      <c r="AB12" s="13">
        <v>4</v>
      </c>
      <c r="AC12" s="1"/>
      <c r="AD12" s="13">
        <v>33</v>
      </c>
      <c r="AE12" s="13">
        <v>1623</v>
      </c>
      <c r="AF12" s="13">
        <f t="shared" si="6"/>
        <v>270.3</v>
      </c>
      <c r="AG12" s="13">
        <v>801</v>
      </c>
      <c r="AH12" s="13">
        <v>5</v>
      </c>
      <c r="AI12" s="13">
        <v>1826</v>
      </c>
      <c r="AJ12" s="13">
        <v>45</v>
      </c>
      <c r="AK12" s="13">
        <f t="shared" si="7"/>
        <v>6.75</v>
      </c>
      <c r="AL12" s="13">
        <v>82</v>
      </c>
      <c r="AM12" s="13">
        <f t="shared" si="8"/>
        <v>36.07</v>
      </c>
      <c r="AN12" s="13">
        <f t="shared" si="9"/>
        <v>40.58</v>
      </c>
      <c r="AO12" s="13">
        <v>6</v>
      </c>
      <c r="AP12" s="13">
        <v>1</v>
      </c>
      <c r="AQ12" s="13">
        <v>5</v>
      </c>
      <c r="AR12" s="13">
        <v>20</v>
      </c>
      <c r="AS12" s="458" t="s">
        <v>424</v>
      </c>
      <c r="AT12" s="13">
        <v>5</v>
      </c>
      <c r="AU12" s="1"/>
      <c r="AV12" s="103">
        <v>10</v>
      </c>
      <c r="AW12" s="13">
        <v>5</v>
      </c>
      <c r="AX12" s="13" t="s">
        <v>3</v>
      </c>
      <c r="AY12" s="13">
        <v>129</v>
      </c>
      <c r="AZ12" s="13">
        <v>138</v>
      </c>
      <c r="BA12" s="13">
        <v>299</v>
      </c>
      <c r="BB12" s="13">
        <v>282</v>
      </c>
      <c r="BC12" s="13">
        <v>155</v>
      </c>
      <c r="BD12" s="13">
        <v>144</v>
      </c>
      <c r="BE12" s="13" t="s">
        <v>93</v>
      </c>
      <c r="BF12" s="13">
        <v>4</v>
      </c>
      <c r="BG12" s="13">
        <v>175</v>
      </c>
      <c r="BH12" s="13">
        <v>166</v>
      </c>
      <c r="BI12" s="331" t="s">
        <v>454</v>
      </c>
      <c r="BJ12" s="13">
        <v>2</v>
      </c>
      <c r="BK12" s="101">
        <f t="shared" si="10"/>
        <v>99.67</v>
      </c>
      <c r="BL12" s="102">
        <f t="shared" si="11"/>
        <v>94</v>
      </c>
      <c r="BM12" s="1"/>
      <c r="BN12" s="14" t="s">
        <v>8293</v>
      </c>
      <c r="BO12" s="14">
        <v>12</v>
      </c>
      <c r="BP12" s="14">
        <v>4</v>
      </c>
      <c r="BQ12" s="14">
        <v>375</v>
      </c>
      <c r="BR12" s="14">
        <v>335</v>
      </c>
      <c r="BS12" s="14">
        <f t="shared" si="12"/>
        <v>46.88</v>
      </c>
      <c r="BT12" s="14">
        <f t="shared" si="13"/>
        <v>41.88</v>
      </c>
      <c r="BU12" s="14">
        <v>57</v>
      </c>
      <c r="BV12" s="14">
        <v>76</v>
      </c>
      <c r="BW12" s="14">
        <v>64</v>
      </c>
      <c r="BX12" s="754" t="s">
        <v>510</v>
      </c>
      <c r="BY12" s="1"/>
      <c r="BZ12" s="6" t="s">
        <v>8257</v>
      </c>
      <c r="CA12" s="491" t="s">
        <v>471</v>
      </c>
      <c r="CB12" s="104">
        <v>20</v>
      </c>
      <c r="CC12" s="7" t="s">
        <v>8186</v>
      </c>
      <c r="CD12" s="1"/>
      <c r="CE12" s="31" t="s">
        <v>8294</v>
      </c>
      <c r="CF12" s="32" t="s">
        <v>514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f t="shared" si="14"/>
        <v>0</v>
      </c>
      <c r="CN12" s="13">
        <v>0</v>
      </c>
      <c r="CO12" s="13">
        <f t="shared" si="15"/>
        <v>0</v>
      </c>
      <c r="CP12" s="13" t="e">
        <f t="shared" si="16"/>
        <v>#DIV/0!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06">
        <v>0</v>
      </c>
      <c r="DW12" s="1"/>
    </row>
    <row r="13" spans="1:127" ht="19.5" customHeight="1" thickTop="1" thickBot="1" x14ac:dyDescent="0.3">
      <c r="A13" s="32" t="s">
        <v>102</v>
      </c>
      <c r="B13" s="101">
        <f t="shared" si="0"/>
        <v>491.02</v>
      </c>
      <c r="C13" s="13">
        <v>77</v>
      </c>
      <c r="D13" s="1"/>
      <c r="E13" s="13">
        <v>54</v>
      </c>
      <c r="F13" s="13">
        <v>21</v>
      </c>
      <c r="G13" s="13">
        <v>2269</v>
      </c>
      <c r="H13" s="13">
        <v>153</v>
      </c>
      <c r="I13" s="13">
        <v>91</v>
      </c>
      <c r="J13" s="13">
        <v>2113</v>
      </c>
      <c r="K13" s="13">
        <v>1055</v>
      </c>
      <c r="L13" s="13">
        <f t="shared" si="1"/>
        <v>107.38</v>
      </c>
      <c r="M13" s="13">
        <f t="shared" si="2"/>
        <v>68.760000000000005</v>
      </c>
      <c r="N13" s="13">
        <f t="shared" si="3"/>
        <v>51.04</v>
      </c>
      <c r="O13" s="13">
        <f t="shared" si="4"/>
        <v>8.66</v>
      </c>
      <c r="P13" s="13">
        <f t="shared" si="5"/>
        <v>49.93</v>
      </c>
      <c r="Q13" s="13">
        <v>11</v>
      </c>
      <c r="R13" s="13">
        <v>8</v>
      </c>
      <c r="S13" s="13">
        <v>2</v>
      </c>
      <c r="T13" s="13">
        <v>12</v>
      </c>
      <c r="U13" s="13">
        <v>5</v>
      </c>
      <c r="V13" s="13">
        <v>34</v>
      </c>
      <c r="W13" s="13">
        <v>85</v>
      </c>
      <c r="X13" s="13">
        <v>2</v>
      </c>
      <c r="Y13" s="13">
        <v>137</v>
      </c>
      <c r="Z13" s="13">
        <v>119</v>
      </c>
      <c r="AA13" s="477" t="s">
        <v>471</v>
      </c>
      <c r="AB13" s="13">
        <v>4</v>
      </c>
      <c r="AC13" s="1"/>
      <c r="AD13" s="13">
        <v>44</v>
      </c>
      <c r="AE13" s="13">
        <v>2164</v>
      </c>
      <c r="AF13" s="13">
        <f t="shared" si="6"/>
        <v>360.4</v>
      </c>
      <c r="AG13" s="13">
        <v>1059</v>
      </c>
      <c r="AH13" s="13">
        <v>7</v>
      </c>
      <c r="AI13" s="13">
        <v>2368</v>
      </c>
      <c r="AJ13" s="13">
        <v>47</v>
      </c>
      <c r="AK13" s="13">
        <f t="shared" si="7"/>
        <v>6.57</v>
      </c>
      <c r="AL13" s="13">
        <v>101</v>
      </c>
      <c r="AM13" s="13">
        <f t="shared" si="8"/>
        <v>46.04</v>
      </c>
      <c r="AN13" s="13">
        <f t="shared" si="9"/>
        <v>50.38</v>
      </c>
      <c r="AO13" s="13">
        <v>4</v>
      </c>
      <c r="AP13" s="13">
        <v>0</v>
      </c>
      <c r="AQ13" s="13">
        <v>3</v>
      </c>
      <c r="AR13" s="13">
        <v>23</v>
      </c>
      <c r="AS13" s="341" t="s">
        <v>560</v>
      </c>
      <c r="AT13" s="13">
        <v>3</v>
      </c>
      <c r="AU13" s="1"/>
      <c r="AV13" s="103">
        <v>11</v>
      </c>
      <c r="AW13" s="13">
        <v>5</v>
      </c>
      <c r="AX13" s="13" t="s">
        <v>3</v>
      </c>
      <c r="AY13" s="13">
        <v>145</v>
      </c>
      <c r="AZ13" s="13">
        <v>133</v>
      </c>
      <c r="BA13" s="13">
        <v>259</v>
      </c>
      <c r="BB13" s="13">
        <v>226</v>
      </c>
      <c r="BC13" s="13">
        <v>106</v>
      </c>
      <c r="BD13" s="13">
        <v>93</v>
      </c>
      <c r="BE13" s="13" t="s">
        <v>102</v>
      </c>
      <c r="BF13" s="13">
        <v>2</v>
      </c>
      <c r="BG13" s="13">
        <v>100</v>
      </c>
      <c r="BH13" s="13">
        <v>84</v>
      </c>
      <c r="BI13" s="274" t="s">
        <v>510</v>
      </c>
      <c r="BJ13" s="13">
        <v>0</v>
      </c>
      <c r="BK13" s="101">
        <f t="shared" si="10"/>
        <v>51.8</v>
      </c>
      <c r="BL13" s="102">
        <f t="shared" si="11"/>
        <v>45.2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237" t="s">
        <v>446</v>
      </c>
      <c r="CB13" s="104">
        <v>4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1</v>
      </c>
      <c r="CI13" s="13">
        <v>1</v>
      </c>
      <c r="CJ13" s="13">
        <v>0</v>
      </c>
      <c r="CK13" s="13">
        <v>0</v>
      </c>
      <c r="CL13" s="13">
        <v>1</v>
      </c>
      <c r="CM13" s="13">
        <f t="shared" si="14"/>
        <v>3.5</v>
      </c>
      <c r="CN13" s="13">
        <v>-6.2000000000000277E-2</v>
      </c>
      <c r="CO13" s="13">
        <f t="shared" si="15"/>
        <v>3.4379999999999997</v>
      </c>
      <c r="CP13" s="13">
        <f t="shared" si="16"/>
        <v>50</v>
      </c>
      <c r="CQ13" s="13">
        <v>611</v>
      </c>
      <c r="CR13" s="13">
        <v>647</v>
      </c>
      <c r="CS13" s="13">
        <v>9</v>
      </c>
      <c r="CT13" s="13">
        <v>19</v>
      </c>
      <c r="CU13" s="13">
        <v>42</v>
      </c>
      <c r="CV13" s="13">
        <v>40</v>
      </c>
      <c r="CW13" s="13">
        <v>21</v>
      </c>
      <c r="CX13" s="13">
        <v>22</v>
      </c>
      <c r="CY13" s="13">
        <v>566</v>
      </c>
      <c r="CZ13" s="13">
        <v>585</v>
      </c>
      <c r="DA13" s="13">
        <v>306</v>
      </c>
      <c r="DB13" s="13">
        <v>344</v>
      </c>
      <c r="DC13" s="13">
        <v>305</v>
      </c>
      <c r="DD13" s="13">
        <v>303</v>
      </c>
      <c r="DE13" s="13">
        <v>22</v>
      </c>
      <c r="DF13" s="13">
        <v>11</v>
      </c>
      <c r="DG13" s="13">
        <v>23</v>
      </c>
      <c r="DH13" s="13">
        <v>13</v>
      </c>
      <c r="DI13" s="13">
        <v>20</v>
      </c>
      <c r="DJ13" s="13">
        <v>10</v>
      </c>
      <c r="DK13" s="13">
        <v>17</v>
      </c>
      <c r="DL13" s="13">
        <v>9</v>
      </c>
      <c r="DM13" s="13">
        <v>32</v>
      </c>
      <c r="DN13" s="13">
        <v>76</v>
      </c>
      <c r="DO13" s="13">
        <v>154</v>
      </c>
      <c r="DP13" s="13">
        <v>262</v>
      </c>
      <c r="DQ13" s="13">
        <v>26</v>
      </c>
      <c r="DR13" s="13">
        <v>69</v>
      </c>
      <c r="DS13" s="13">
        <v>167</v>
      </c>
      <c r="DT13" s="13">
        <v>273</v>
      </c>
      <c r="DU13" s="13">
        <v>175</v>
      </c>
      <c r="DV13" s="106">
        <v>89</v>
      </c>
      <c r="DW13" s="1"/>
    </row>
    <row r="14" spans="1:127" ht="19.5" customHeight="1" thickTop="1" thickBot="1" x14ac:dyDescent="0.3">
      <c r="A14" s="32" t="s">
        <v>111</v>
      </c>
      <c r="B14" s="101">
        <f t="shared" si="0"/>
        <v>300.03000000000003</v>
      </c>
      <c r="C14" s="13">
        <v>67</v>
      </c>
      <c r="D14" s="1"/>
      <c r="E14" s="13">
        <v>40</v>
      </c>
      <c r="F14" s="13">
        <v>11</v>
      </c>
      <c r="G14" s="13">
        <v>1372</v>
      </c>
      <c r="H14" s="13">
        <v>92</v>
      </c>
      <c r="I14" s="13">
        <v>48</v>
      </c>
      <c r="J14" s="13">
        <v>1301</v>
      </c>
      <c r="K14" s="13">
        <v>633</v>
      </c>
      <c r="L14" s="13">
        <f t="shared" si="1"/>
        <v>105.46</v>
      </c>
      <c r="M14" s="13">
        <f t="shared" si="2"/>
        <v>47.31</v>
      </c>
      <c r="N14" s="13">
        <f t="shared" si="3"/>
        <v>47.81</v>
      </c>
      <c r="O14" s="13">
        <f t="shared" si="4"/>
        <v>9.2899999999999991</v>
      </c>
      <c r="P14" s="13">
        <f t="shared" si="5"/>
        <v>48.65</v>
      </c>
      <c r="Q14" s="13">
        <v>12</v>
      </c>
      <c r="R14" s="13">
        <v>8</v>
      </c>
      <c r="S14" s="13">
        <v>2</v>
      </c>
      <c r="T14" s="13">
        <v>5</v>
      </c>
      <c r="U14" s="13">
        <v>3</v>
      </c>
      <c r="V14" s="13">
        <v>34</v>
      </c>
      <c r="W14" s="13">
        <v>74</v>
      </c>
      <c r="X14" s="13">
        <v>3</v>
      </c>
      <c r="Y14" s="13">
        <v>166</v>
      </c>
      <c r="Z14" s="13">
        <v>129</v>
      </c>
      <c r="AA14" s="265" t="s">
        <v>494</v>
      </c>
      <c r="AB14" s="13">
        <v>2</v>
      </c>
      <c r="AC14" s="1"/>
      <c r="AD14" s="13">
        <v>32</v>
      </c>
      <c r="AE14" s="13">
        <v>1532</v>
      </c>
      <c r="AF14" s="13">
        <f t="shared" si="6"/>
        <v>255.2</v>
      </c>
      <c r="AG14" s="13">
        <v>704</v>
      </c>
      <c r="AH14" s="13">
        <v>4</v>
      </c>
      <c r="AI14" s="13">
        <v>1804</v>
      </c>
      <c r="AJ14" s="13">
        <v>31</v>
      </c>
      <c r="AK14" s="13">
        <f t="shared" si="7"/>
        <v>7.07</v>
      </c>
      <c r="AL14" s="13">
        <v>74</v>
      </c>
      <c r="AM14" s="13">
        <f t="shared" si="8"/>
        <v>49.42</v>
      </c>
      <c r="AN14" s="13">
        <f t="shared" si="9"/>
        <v>58.19</v>
      </c>
      <c r="AO14" s="13">
        <v>3</v>
      </c>
      <c r="AP14" s="13">
        <v>0</v>
      </c>
      <c r="AQ14" s="13">
        <v>3</v>
      </c>
      <c r="AR14" s="13">
        <v>39</v>
      </c>
      <c r="AS14" s="248" t="s">
        <v>463</v>
      </c>
      <c r="AT14" s="13">
        <v>2</v>
      </c>
      <c r="AU14" s="1"/>
      <c r="AV14" s="103">
        <v>12</v>
      </c>
      <c r="AW14" s="13">
        <v>0</v>
      </c>
      <c r="AX14" s="13" t="s">
        <v>3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 t="s">
        <v>111</v>
      </c>
      <c r="BF14" s="13"/>
      <c r="BG14" s="13">
        <v>0</v>
      </c>
      <c r="BH14" s="13">
        <v>0</v>
      </c>
      <c r="BI14" s="13"/>
      <c r="BJ14" s="13">
        <v>0</v>
      </c>
      <c r="BK14" s="101" t="e">
        <f t="shared" si="10"/>
        <v>#DIV/0!</v>
      </c>
      <c r="BL14" s="102" t="e">
        <f t="shared" si="11"/>
        <v>#DIV/0!</v>
      </c>
      <c r="BM14" s="1"/>
      <c r="BY14" s="1"/>
      <c r="BZ14" s="6" t="s">
        <v>8264</v>
      </c>
      <c r="CA14" s="237" t="s">
        <v>446</v>
      </c>
      <c r="CB14" s="104">
        <v>27</v>
      </c>
      <c r="CC14" s="7" t="s">
        <v>8187</v>
      </c>
      <c r="CD14" s="1"/>
      <c r="CE14" s="35" t="s">
        <v>8296</v>
      </c>
      <c r="CF14" s="36" t="s">
        <v>463</v>
      </c>
      <c r="CG14" s="13">
        <v>6</v>
      </c>
      <c r="CH14" s="13">
        <v>2</v>
      </c>
      <c r="CI14" s="13">
        <v>4</v>
      </c>
      <c r="CJ14" s="13">
        <v>0</v>
      </c>
      <c r="CK14" s="13">
        <v>2</v>
      </c>
      <c r="CL14" s="13">
        <v>1</v>
      </c>
      <c r="CM14" s="13">
        <f t="shared" si="14"/>
        <v>4.5</v>
      </c>
      <c r="CN14" s="13">
        <v>-3.7579999999999991</v>
      </c>
      <c r="CO14" s="13">
        <f t="shared" si="15"/>
        <v>0.74200000000000088</v>
      </c>
      <c r="CP14" s="13">
        <f t="shared" si="16"/>
        <v>33.33</v>
      </c>
      <c r="CQ14" s="13">
        <v>2005</v>
      </c>
      <c r="CR14" s="13">
        <v>1818</v>
      </c>
      <c r="CS14" s="13">
        <v>30</v>
      </c>
      <c r="CT14" s="13">
        <v>33</v>
      </c>
      <c r="CU14" s="13">
        <v>139</v>
      </c>
      <c r="CV14" s="13">
        <v>113</v>
      </c>
      <c r="CW14" s="13">
        <v>70</v>
      </c>
      <c r="CX14" s="13">
        <v>64</v>
      </c>
      <c r="CY14" s="13">
        <v>1797</v>
      </c>
      <c r="CZ14" s="13">
        <v>1670</v>
      </c>
      <c r="DA14" s="13">
        <v>373</v>
      </c>
      <c r="DB14" s="13">
        <v>357</v>
      </c>
      <c r="DC14" s="13">
        <v>287</v>
      </c>
      <c r="DD14" s="13">
        <v>0</v>
      </c>
      <c r="DE14" s="13">
        <v>28</v>
      </c>
      <c r="DF14" s="13">
        <v>19</v>
      </c>
      <c r="DG14" s="13">
        <v>25</v>
      </c>
      <c r="DH14" s="13">
        <v>18</v>
      </c>
      <c r="DI14" s="13">
        <v>15</v>
      </c>
      <c r="DJ14" s="13">
        <v>6</v>
      </c>
      <c r="DK14" s="13">
        <v>0</v>
      </c>
      <c r="DL14" s="13">
        <v>0</v>
      </c>
      <c r="DM14" s="13">
        <v>34</v>
      </c>
      <c r="DN14" s="13">
        <v>68</v>
      </c>
      <c r="DO14" s="13">
        <v>154</v>
      </c>
      <c r="DP14" s="13">
        <v>235</v>
      </c>
      <c r="DQ14" s="13">
        <v>23</v>
      </c>
      <c r="DR14" s="13">
        <v>67</v>
      </c>
      <c r="DS14" s="13">
        <v>150</v>
      </c>
      <c r="DT14" s="13">
        <v>247</v>
      </c>
      <c r="DU14" s="13">
        <v>184</v>
      </c>
      <c r="DV14" s="106">
        <v>224</v>
      </c>
      <c r="DW14" s="1"/>
    </row>
    <row r="15" spans="1:127" ht="19.5" customHeight="1" thickTop="1" thickBot="1" x14ac:dyDescent="0.3">
      <c r="A15" s="32" t="s">
        <v>120</v>
      </c>
      <c r="B15" s="101">
        <f t="shared" si="0"/>
        <v>374.59000000000003</v>
      </c>
      <c r="C15" s="13">
        <v>71</v>
      </c>
      <c r="D15" s="1"/>
      <c r="E15" s="13">
        <v>54</v>
      </c>
      <c r="F15" s="13">
        <v>12</v>
      </c>
      <c r="G15" s="13">
        <v>2130</v>
      </c>
      <c r="H15" s="13">
        <v>149</v>
      </c>
      <c r="I15" s="13">
        <v>77</v>
      </c>
      <c r="J15" s="13">
        <v>1969</v>
      </c>
      <c r="K15" s="13">
        <v>981</v>
      </c>
      <c r="L15" s="13">
        <f t="shared" si="1"/>
        <v>108.18</v>
      </c>
      <c r="M15" s="13">
        <f t="shared" si="2"/>
        <v>50.71</v>
      </c>
      <c r="N15" s="13">
        <f t="shared" si="3"/>
        <v>49.67</v>
      </c>
      <c r="O15" s="13">
        <f t="shared" si="4"/>
        <v>8.7100000000000009</v>
      </c>
      <c r="P15" s="13">
        <f t="shared" si="5"/>
        <v>49.82</v>
      </c>
      <c r="Q15" s="13">
        <v>10</v>
      </c>
      <c r="R15" s="13">
        <v>6</v>
      </c>
      <c r="S15" s="13">
        <v>0</v>
      </c>
      <c r="T15" s="13">
        <v>13</v>
      </c>
      <c r="U15" s="13">
        <v>4</v>
      </c>
      <c r="V15" s="13">
        <v>32</v>
      </c>
      <c r="W15" s="13">
        <v>76</v>
      </c>
      <c r="X15" s="13">
        <v>3</v>
      </c>
      <c r="Y15" s="13">
        <v>152</v>
      </c>
      <c r="Z15" s="13">
        <v>135</v>
      </c>
      <c r="AA15" s="325" t="s">
        <v>552</v>
      </c>
      <c r="AB15" s="13">
        <v>3</v>
      </c>
      <c r="AC15" s="1"/>
      <c r="AD15" s="13">
        <v>34</v>
      </c>
      <c r="AE15" s="13">
        <v>1630</v>
      </c>
      <c r="AF15" s="13">
        <f t="shared" si="6"/>
        <v>271.39999999999998</v>
      </c>
      <c r="AG15" s="13">
        <v>765</v>
      </c>
      <c r="AH15" s="13">
        <v>3</v>
      </c>
      <c r="AI15" s="13">
        <v>1870</v>
      </c>
      <c r="AJ15" s="13">
        <v>28</v>
      </c>
      <c r="AK15" s="13">
        <f t="shared" si="7"/>
        <v>6.88</v>
      </c>
      <c r="AL15" s="13">
        <v>97</v>
      </c>
      <c r="AM15" s="13">
        <f t="shared" si="8"/>
        <v>58.21</v>
      </c>
      <c r="AN15" s="13">
        <f t="shared" si="9"/>
        <v>66.790000000000006</v>
      </c>
      <c r="AO15" s="13">
        <v>0</v>
      </c>
      <c r="AP15" s="13">
        <v>0</v>
      </c>
      <c r="AQ15" s="13">
        <v>2</v>
      </c>
      <c r="AR15" s="13">
        <v>37</v>
      </c>
      <c r="AS15" s="775" t="s">
        <v>459</v>
      </c>
      <c r="AT15" s="13">
        <v>3</v>
      </c>
      <c r="AU15" s="1"/>
      <c r="AV15" s="103">
        <v>13</v>
      </c>
      <c r="AW15" s="13">
        <v>6</v>
      </c>
      <c r="AX15" s="13" t="s">
        <v>3</v>
      </c>
      <c r="AY15" s="13">
        <v>97</v>
      </c>
      <c r="AZ15" s="13">
        <v>94</v>
      </c>
      <c r="BA15" s="13">
        <v>224</v>
      </c>
      <c r="BB15" s="13">
        <v>193</v>
      </c>
      <c r="BC15" s="13">
        <v>117</v>
      </c>
      <c r="BD15" s="13">
        <v>99</v>
      </c>
      <c r="BE15" s="13" t="s">
        <v>120</v>
      </c>
      <c r="BF15" s="13">
        <v>4</v>
      </c>
      <c r="BG15" s="13">
        <v>70</v>
      </c>
      <c r="BH15" s="13">
        <v>64</v>
      </c>
      <c r="BI15" s="435" t="s">
        <v>502</v>
      </c>
      <c r="BJ15" s="13">
        <v>1</v>
      </c>
      <c r="BK15" s="101">
        <f t="shared" si="10"/>
        <v>44.8</v>
      </c>
      <c r="BL15" s="102">
        <f t="shared" si="11"/>
        <v>38.6</v>
      </c>
      <c r="BM15" s="1"/>
      <c r="BY15" s="1"/>
      <c r="BZ15" s="6" t="s">
        <v>8265</v>
      </c>
      <c r="CA15" s="573" t="s">
        <v>560</v>
      </c>
      <c r="CB15" s="104">
        <v>52</v>
      </c>
      <c r="CC15" s="7" t="s">
        <v>8187</v>
      </c>
      <c r="CD15" s="1"/>
      <c r="CE15" s="37" t="s">
        <v>8297</v>
      </c>
      <c r="CF15" s="38" t="s">
        <v>529</v>
      </c>
      <c r="CG15" s="13">
        <v>4</v>
      </c>
      <c r="CH15" s="13">
        <v>3</v>
      </c>
      <c r="CI15" s="13">
        <v>1</v>
      </c>
      <c r="CJ15" s="13">
        <v>0</v>
      </c>
      <c r="CK15" s="13">
        <v>1</v>
      </c>
      <c r="CL15" s="13">
        <v>3</v>
      </c>
      <c r="CM15" s="13">
        <f t="shared" si="14"/>
        <v>16</v>
      </c>
      <c r="CN15" s="13">
        <v>0.53200000000000069</v>
      </c>
      <c r="CO15" s="13">
        <f t="shared" si="15"/>
        <v>16.532</v>
      </c>
      <c r="CP15" s="13">
        <f t="shared" si="16"/>
        <v>75</v>
      </c>
      <c r="CQ15" s="13">
        <v>1285</v>
      </c>
      <c r="CR15" s="13">
        <v>1311</v>
      </c>
      <c r="CS15" s="13">
        <v>26</v>
      </c>
      <c r="CT15" s="13">
        <v>25</v>
      </c>
      <c r="CU15" s="13">
        <v>74</v>
      </c>
      <c r="CV15" s="13">
        <v>98</v>
      </c>
      <c r="CW15" s="13">
        <v>54</v>
      </c>
      <c r="CX15" s="13">
        <v>43</v>
      </c>
      <c r="CY15" s="13">
        <v>1169</v>
      </c>
      <c r="CZ15" s="13">
        <v>1167</v>
      </c>
      <c r="DA15" s="13">
        <v>330</v>
      </c>
      <c r="DB15" s="13">
        <v>357</v>
      </c>
      <c r="DC15" s="13">
        <v>310</v>
      </c>
      <c r="DD15" s="13">
        <v>313</v>
      </c>
      <c r="DE15" s="13">
        <v>20</v>
      </c>
      <c r="DF15" s="13">
        <v>17</v>
      </c>
      <c r="DG15" s="13">
        <v>27</v>
      </c>
      <c r="DH15" s="13">
        <v>12</v>
      </c>
      <c r="DI15" s="13">
        <v>15</v>
      </c>
      <c r="DJ15" s="13">
        <v>12</v>
      </c>
      <c r="DK15" s="13">
        <v>22</v>
      </c>
      <c r="DL15" s="13">
        <v>9</v>
      </c>
      <c r="DM15" s="13">
        <v>46</v>
      </c>
      <c r="DN15" s="13">
        <v>86</v>
      </c>
      <c r="DO15" s="13">
        <v>153</v>
      </c>
      <c r="DP15" s="13">
        <v>239</v>
      </c>
      <c r="DQ15" s="13">
        <v>30</v>
      </c>
      <c r="DR15" s="13">
        <v>75</v>
      </c>
      <c r="DS15" s="13">
        <v>177</v>
      </c>
      <c r="DT15" s="13">
        <v>258</v>
      </c>
      <c r="DU15" s="13">
        <v>209</v>
      </c>
      <c r="DV15" s="106">
        <v>201</v>
      </c>
      <c r="DW15" s="1"/>
    </row>
    <row r="16" spans="1:127" ht="19.5" customHeight="1" thickTop="1" thickBot="1" x14ac:dyDescent="0.3">
      <c r="A16" s="148" t="s">
        <v>129</v>
      </c>
      <c r="B16" s="101">
        <f t="shared" si="0"/>
        <v>450.15000000000003</v>
      </c>
      <c r="C16" s="14">
        <v>74</v>
      </c>
      <c r="D16" s="1"/>
      <c r="E16" s="14">
        <v>49</v>
      </c>
      <c r="F16" s="14">
        <v>13</v>
      </c>
      <c r="G16" s="14">
        <v>2212</v>
      </c>
      <c r="H16" s="14">
        <v>151</v>
      </c>
      <c r="I16" s="14">
        <v>76</v>
      </c>
      <c r="J16" s="14">
        <v>2082</v>
      </c>
      <c r="K16" s="14">
        <v>1025</v>
      </c>
      <c r="L16" s="14">
        <f t="shared" si="1"/>
        <v>106.24</v>
      </c>
      <c r="M16" s="14">
        <f t="shared" si="2"/>
        <v>61.44</v>
      </c>
      <c r="N16" s="14">
        <f t="shared" si="3"/>
        <v>47.92</v>
      </c>
      <c r="O16" s="14">
        <f t="shared" si="4"/>
        <v>9.17</v>
      </c>
      <c r="P16" s="14">
        <f t="shared" si="5"/>
        <v>49.23</v>
      </c>
      <c r="Q16" s="14">
        <v>14</v>
      </c>
      <c r="R16" s="14">
        <v>6</v>
      </c>
      <c r="S16" s="14">
        <v>4</v>
      </c>
      <c r="T16" s="14">
        <v>12</v>
      </c>
      <c r="U16" s="14">
        <v>7</v>
      </c>
      <c r="V16" s="14">
        <v>35</v>
      </c>
      <c r="W16" s="14">
        <v>78</v>
      </c>
      <c r="X16" s="14">
        <v>2</v>
      </c>
      <c r="Y16" s="14">
        <v>176</v>
      </c>
      <c r="Z16" s="14">
        <v>149</v>
      </c>
      <c r="AA16" s="493" t="s">
        <v>415</v>
      </c>
      <c r="AB16" s="14">
        <v>8</v>
      </c>
      <c r="AC16" s="1"/>
      <c r="AD16" s="14">
        <v>43</v>
      </c>
      <c r="AE16" s="14">
        <v>2118</v>
      </c>
      <c r="AF16" s="14">
        <f t="shared" si="6"/>
        <v>353</v>
      </c>
      <c r="AG16" s="13">
        <v>1046</v>
      </c>
      <c r="AH16" s="14">
        <v>6</v>
      </c>
      <c r="AI16" s="14">
        <v>2260</v>
      </c>
      <c r="AJ16" s="14">
        <v>33</v>
      </c>
      <c r="AK16" s="14">
        <f t="shared" si="7"/>
        <v>6.4</v>
      </c>
      <c r="AL16" s="14">
        <v>120</v>
      </c>
      <c r="AM16" s="14">
        <f t="shared" si="8"/>
        <v>64.180000000000007</v>
      </c>
      <c r="AN16" s="14">
        <f t="shared" si="9"/>
        <v>68.48</v>
      </c>
      <c r="AO16" s="14">
        <v>3</v>
      </c>
      <c r="AP16" s="14">
        <v>0</v>
      </c>
      <c r="AQ16" s="14">
        <v>3</v>
      </c>
      <c r="AR16" s="14">
        <v>51</v>
      </c>
      <c r="AS16" s="762" t="s">
        <v>424</v>
      </c>
      <c r="AT16" s="14">
        <v>3</v>
      </c>
      <c r="AU16" s="1"/>
      <c r="AV16" s="103">
        <v>14</v>
      </c>
      <c r="AW16" s="13">
        <v>7</v>
      </c>
      <c r="AX16" s="13" t="s">
        <v>3</v>
      </c>
      <c r="AY16" s="13">
        <v>56</v>
      </c>
      <c r="AZ16" s="13">
        <v>73</v>
      </c>
      <c r="BA16" s="13">
        <v>162</v>
      </c>
      <c r="BB16" s="13">
        <v>154</v>
      </c>
      <c r="BC16" s="13">
        <v>96</v>
      </c>
      <c r="BD16" s="13">
        <v>81</v>
      </c>
      <c r="BE16" s="13" t="s">
        <v>129</v>
      </c>
      <c r="BF16" s="13">
        <v>3</v>
      </c>
      <c r="BG16" s="13">
        <v>78</v>
      </c>
      <c r="BH16" s="13">
        <v>66</v>
      </c>
      <c r="BI16" s="433" t="s">
        <v>415</v>
      </c>
      <c r="BJ16" s="13">
        <v>0</v>
      </c>
      <c r="BK16" s="101">
        <f t="shared" si="10"/>
        <v>23.14</v>
      </c>
      <c r="BL16" s="102">
        <f t="shared" si="11"/>
        <v>22</v>
      </c>
      <c r="BM16" s="1"/>
      <c r="BY16" s="1"/>
      <c r="BZ16" s="6" t="s">
        <v>8266</v>
      </c>
      <c r="CA16" s="573" t="s">
        <v>560</v>
      </c>
      <c r="CB16" s="104">
        <v>116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1</v>
      </c>
      <c r="CI16" s="13">
        <v>1</v>
      </c>
      <c r="CJ16" s="13">
        <v>0</v>
      </c>
      <c r="CK16" s="13">
        <v>1</v>
      </c>
      <c r="CL16" s="13">
        <v>2</v>
      </c>
      <c r="CM16" s="13">
        <f t="shared" si="14"/>
        <v>6.5</v>
      </c>
      <c r="CN16" s="13">
        <v>1.580000000000001</v>
      </c>
      <c r="CO16" s="13">
        <f t="shared" si="15"/>
        <v>8.0800000000000018</v>
      </c>
      <c r="CP16" s="13">
        <f t="shared" si="16"/>
        <v>50</v>
      </c>
      <c r="CQ16" s="13">
        <v>638</v>
      </c>
      <c r="CR16" s="13">
        <v>734</v>
      </c>
      <c r="CS16" s="13">
        <v>11</v>
      </c>
      <c r="CT16" s="13">
        <v>9</v>
      </c>
      <c r="CU16" s="13">
        <v>47</v>
      </c>
      <c r="CV16" s="13">
        <v>55</v>
      </c>
      <c r="CW16" s="13">
        <v>20</v>
      </c>
      <c r="CX16" s="13">
        <v>24</v>
      </c>
      <c r="CY16" s="13">
        <v>585</v>
      </c>
      <c r="CZ16" s="13">
        <v>600</v>
      </c>
      <c r="DA16" s="13">
        <v>323</v>
      </c>
      <c r="DB16" s="13">
        <v>412</v>
      </c>
      <c r="DC16" s="13">
        <v>315</v>
      </c>
      <c r="DD16" s="13">
        <v>322</v>
      </c>
      <c r="DE16" s="13">
        <v>29</v>
      </c>
      <c r="DF16" s="13">
        <v>13</v>
      </c>
      <c r="DG16" s="13">
        <v>29</v>
      </c>
      <c r="DH16" s="13">
        <v>19</v>
      </c>
      <c r="DI16" s="13">
        <v>18</v>
      </c>
      <c r="DJ16" s="13">
        <v>7</v>
      </c>
      <c r="DK16" s="13">
        <v>26</v>
      </c>
      <c r="DL16" s="13">
        <v>5</v>
      </c>
      <c r="DM16" s="13">
        <v>35</v>
      </c>
      <c r="DN16" s="13">
        <v>93</v>
      </c>
      <c r="DO16" s="13">
        <v>197</v>
      </c>
      <c r="DP16" s="13">
        <v>262</v>
      </c>
      <c r="DQ16" s="13">
        <v>34</v>
      </c>
      <c r="DR16" s="13">
        <v>67</v>
      </c>
      <c r="DS16" s="13">
        <v>144</v>
      </c>
      <c r="DT16" s="13">
        <v>225</v>
      </c>
      <c r="DU16" s="13">
        <v>257</v>
      </c>
      <c r="DV16" s="106">
        <v>193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2</v>
      </c>
      <c r="AX17" s="13" t="s">
        <v>12</v>
      </c>
      <c r="AY17" s="13">
        <v>48</v>
      </c>
      <c r="AZ17" s="13">
        <v>45</v>
      </c>
      <c r="BA17" s="13">
        <v>91</v>
      </c>
      <c r="BB17" s="13">
        <v>93</v>
      </c>
      <c r="BC17" s="13">
        <v>43</v>
      </c>
      <c r="BD17" s="13">
        <v>48</v>
      </c>
      <c r="BE17" s="13" t="s">
        <v>21</v>
      </c>
      <c r="BF17" s="13">
        <v>4</v>
      </c>
      <c r="BG17" s="13">
        <v>47</v>
      </c>
      <c r="BH17" s="13">
        <v>26</v>
      </c>
      <c r="BI17" s="724" t="s">
        <v>480</v>
      </c>
      <c r="BJ17" s="13">
        <v>0</v>
      </c>
      <c r="BK17" s="101">
        <f t="shared" si="10"/>
        <v>45.5</v>
      </c>
      <c r="BL17" s="102">
        <f t="shared" si="11"/>
        <v>46.5</v>
      </c>
      <c r="BM17" s="1"/>
      <c r="BY17" s="1"/>
      <c r="BZ17" s="6" t="s">
        <v>8267</v>
      </c>
      <c r="CA17" s="573" t="s">
        <v>560</v>
      </c>
      <c r="CB17" s="104">
        <v>211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2</v>
      </c>
      <c r="CI17" s="13">
        <v>0</v>
      </c>
      <c r="CJ17" s="13">
        <v>0</v>
      </c>
      <c r="CK17" s="13">
        <v>2</v>
      </c>
      <c r="CL17" s="13">
        <v>2</v>
      </c>
      <c r="CM17" s="13">
        <f t="shared" si="14"/>
        <v>14</v>
      </c>
      <c r="CN17" s="13">
        <v>2.887</v>
      </c>
      <c r="CO17" s="13">
        <f t="shared" si="15"/>
        <v>16.887</v>
      </c>
      <c r="CP17" s="13">
        <f t="shared" si="16"/>
        <v>100</v>
      </c>
      <c r="CQ17" s="13">
        <v>545</v>
      </c>
      <c r="CR17" s="13">
        <v>666</v>
      </c>
      <c r="CS17" s="13">
        <v>14</v>
      </c>
      <c r="CT17" s="13">
        <v>17</v>
      </c>
      <c r="CU17" s="13">
        <v>35</v>
      </c>
      <c r="CV17" s="13">
        <v>56</v>
      </c>
      <c r="CW17" s="13">
        <v>14</v>
      </c>
      <c r="CX17" s="13">
        <v>21</v>
      </c>
      <c r="CY17" s="13">
        <v>484</v>
      </c>
      <c r="CZ17" s="13">
        <v>580</v>
      </c>
      <c r="DA17" s="13">
        <v>326</v>
      </c>
      <c r="DB17" s="13">
        <v>339</v>
      </c>
      <c r="DC17" s="13">
        <v>219</v>
      </c>
      <c r="DD17" s="13">
        <v>327</v>
      </c>
      <c r="DE17" s="13">
        <v>21</v>
      </c>
      <c r="DF17" s="13">
        <v>9</v>
      </c>
      <c r="DG17" s="13">
        <v>29</v>
      </c>
      <c r="DH17" s="13">
        <v>11</v>
      </c>
      <c r="DI17" s="13">
        <v>14</v>
      </c>
      <c r="DJ17" s="13">
        <v>5</v>
      </c>
      <c r="DK17" s="13">
        <v>27</v>
      </c>
      <c r="DL17" s="13">
        <v>10</v>
      </c>
      <c r="DM17" s="13">
        <v>38</v>
      </c>
      <c r="DN17" s="13">
        <v>79</v>
      </c>
      <c r="DO17" s="13">
        <v>172</v>
      </c>
      <c r="DP17" s="13">
        <v>291</v>
      </c>
      <c r="DQ17" s="13">
        <v>43</v>
      </c>
      <c r="DR17" s="13">
        <v>92</v>
      </c>
      <c r="DS17" s="13">
        <v>183</v>
      </c>
      <c r="DT17" s="13">
        <v>265</v>
      </c>
      <c r="DU17" s="13">
        <v>173</v>
      </c>
      <c r="DV17" s="106">
        <v>147</v>
      </c>
      <c r="DW17" s="1"/>
    </row>
    <row r="18" spans="1:127" ht="19.5" customHeight="1" thickTop="1" thickBot="1" x14ac:dyDescent="0.3">
      <c r="AU18" s="1"/>
      <c r="AV18" s="103">
        <v>16</v>
      </c>
      <c r="AW18" s="13">
        <v>5</v>
      </c>
      <c r="AX18" s="13" t="s">
        <v>12</v>
      </c>
      <c r="AY18" s="13">
        <v>158</v>
      </c>
      <c r="AZ18" s="13">
        <v>143</v>
      </c>
      <c r="BA18" s="13">
        <v>309</v>
      </c>
      <c r="BB18" s="13">
        <v>294</v>
      </c>
      <c r="BC18" s="13">
        <v>136</v>
      </c>
      <c r="BD18" s="13">
        <v>151</v>
      </c>
      <c r="BE18" s="13" t="s">
        <v>30</v>
      </c>
      <c r="BF18" s="13">
        <v>3</v>
      </c>
      <c r="BG18" s="13">
        <v>207</v>
      </c>
      <c r="BH18" s="13">
        <v>192</v>
      </c>
      <c r="BI18" s="349" t="s">
        <v>476</v>
      </c>
      <c r="BJ18" s="13">
        <v>1</v>
      </c>
      <c r="BK18" s="101">
        <f t="shared" si="10"/>
        <v>77.25</v>
      </c>
      <c r="BL18" s="102">
        <f t="shared" si="11"/>
        <v>73.5</v>
      </c>
      <c r="BM18" s="1"/>
      <c r="BY18" s="1"/>
      <c r="BZ18" s="6" t="s">
        <v>8250</v>
      </c>
      <c r="CA18" s="104"/>
      <c r="CB18" s="104">
        <f>SUM(CY3:CY29)</f>
        <v>28925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1</v>
      </c>
      <c r="CI18" s="13">
        <v>1</v>
      </c>
      <c r="CJ18" s="13">
        <v>0</v>
      </c>
      <c r="CK18" s="13">
        <v>1</v>
      </c>
      <c r="CL18" s="13">
        <v>1</v>
      </c>
      <c r="CM18" s="13">
        <f t="shared" si="14"/>
        <v>5</v>
      </c>
      <c r="CN18" s="13">
        <v>1.6</v>
      </c>
      <c r="CO18" s="13">
        <f t="shared" si="15"/>
        <v>6.6</v>
      </c>
      <c r="CP18" s="13">
        <f t="shared" si="16"/>
        <v>50</v>
      </c>
      <c r="CQ18" s="13">
        <v>597</v>
      </c>
      <c r="CR18" s="13">
        <v>677</v>
      </c>
      <c r="CS18" s="13">
        <v>15</v>
      </c>
      <c r="CT18" s="13">
        <v>12</v>
      </c>
      <c r="CU18" s="13">
        <v>36</v>
      </c>
      <c r="CV18" s="13">
        <v>40</v>
      </c>
      <c r="CW18" s="13">
        <v>16</v>
      </c>
      <c r="CX18" s="13">
        <v>27</v>
      </c>
      <c r="CY18" s="13">
        <v>543</v>
      </c>
      <c r="CZ18" s="13">
        <v>600</v>
      </c>
      <c r="DA18" s="13">
        <v>355</v>
      </c>
      <c r="DB18" s="13">
        <v>362</v>
      </c>
      <c r="DC18" s="13">
        <v>242</v>
      </c>
      <c r="DD18" s="13">
        <v>315</v>
      </c>
      <c r="DE18" s="13">
        <v>21</v>
      </c>
      <c r="DF18" s="13">
        <v>12</v>
      </c>
      <c r="DG18" s="13">
        <v>20</v>
      </c>
      <c r="DH18" s="13">
        <v>17</v>
      </c>
      <c r="DI18" s="13">
        <v>15</v>
      </c>
      <c r="DJ18" s="13">
        <v>4</v>
      </c>
      <c r="DK18" s="13">
        <v>20</v>
      </c>
      <c r="DL18" s="13">
        <v>10</v>
      </c>
      <c r="DM18" s="13">
        <v>27</v>
      </c>
      <c r="DN18" s="13">
        <v>65</v>
      </c>
      <c r="DO18" s="13">
        <v>144</v>
      </c>
      <c r="DP18" s="13">
        <v>258</v>
      </c>
      <c r="DQ18" s="13">
        <v>47</v>
      </c>
      <c r="DR18" s="13">
        <v>78</v>
      </c>
      <c r="DS18" s="13">
        <v>157</v>
      </c>
      <c r="DT18" s="13">
        <v>243</v>
      </c>
      <c r="DU18" s="13">
        <v>208</v>
      </c>
      <c r="DV18" s="106">
        <v>93</v>
      </c>
      <c r="DW18" s="1"/>
    </row>
    <row r="19" spans="1:127" ht="19.5" customHeight="1" thickTop="1" thickBot="1" x14ac:dyDescent="0.3">
      <c r="AU19" s="1"/>
      <c r="AV19" s="103">
        <v>17</v>
      </c>
      <c r="AW19" s="13">
        <v>7</v>
      </c>
      <c r="AX19" s="13" t="s">
        <v>12</v>
      </c>
      <c r="AY19" s="13">
        <v>169</v>
      </c>
      <c r="AZ19" s="13">
        <v>148</v>
      </c>
      <c r="BA19" s="13">
        <v>344</v>
      </c>
      <c r="BB19" s="13">
        <v>304</v>
      </c>
      <c r="BC19" s="13">
        <v>160</v>
      </c>
      <c r="BD19" s="13">
        <v>156</v>
      </c>
      <c r="BE19" s="13" t="s">
        <v>39</v>
      </c>
      <c r="BF19" s="13">
        <v>8</v>
      </c>
      <c r="BG19" s="13">
        <v>98</v>
      </c>
      <c r="BH19" s="13">
        <v>74</v>
      </c>
      <c r="BI19" s="253" t="s">
        <v>471</v>
      </c>
      <c r="BJ19" s="13">
        <v>3</v>
      </c>
      <c r="BK19" s="101">
        <f t="shared" si="10"/>
        <v>86</v>
      </c>
      <c r="BL19" s="102">
        <f t="shared" si="11"/>
        <v>76</v>
      </c>
      <c r="BM19" s="1"/>
      <c r="BY19" s="1"/>
      <c r="BZ19" s="6" t="s">
        <v>8302</v>
      </c>
      <c r="CA19" s="104"/>
      <c r="CB19" s="104">
        <f>(QUOTIENT(CB18,6)+MOD(CB18,6)/10)</f>
        <v>4820.5</v>
      </c>
      <c r="CC19" s="7" t="s">
        <v>8204</v>
      </c>
      <c r="CD19" s="1"/>
      <c r="CE19" s="45" t="s">
        <v>8303</v>
      </c>
      <c r="CF19" s="46" t="s">
        <v>459</v>
      </c>
      <c r="CG19" s="13">
        <v>4</v>
      </c>
      <c r="CH19" s="13">
        <v>2</v>
      </c>
      <c r="CI19" s="13">
        <v>2</v>
      </c>
      <c r="CJ19" s="13">
        <v>0</v>
      </c>
      <c r="CK19" s="13">
        <v>2</v>
      </c>
      <c r="CL19" s="13">
        <v>1</v>
      </c>
      <c r="CM19" s="13">
        <f t="shared" si="14"/>
        <v>8.5</v>
      </c>
      <c r="CN19" s="13">
        <v>0.25599999999999928</v>
      </c>
      <c r="CO19" s="13">
        <f t="shared" si="15"/>
        <v>8.7559999999999985</v>
      </c>
      <c r="CP19" s="13">
        <f t="shared" si="16"/>
        <v>50</v>
      </c>
      <c r="CQ19" s="13">
        <v>1292</v>
      </c>
      <c r="CR19" s="13">
        <v>1287</v>
      </c>
      <c r="CS19" s="13">
        <v>16</v>
      </c>
      <c r="CT19" s="13">
        <v>20</v>
      </c>
      <c r="CU19" s="13">
        <v>89</v>
      </c>
      <c r="CV19" s="13">
        <v>97</v>
      </c>
      <c r="CW19" s="13">
        <v>49</v>
      </c>
      <c r="CX19" s="13">
        <v>50</v>
      </c>
      <c r="CY19" s="13">
        <v>1142</v>
      </c>
      <c r="CZ19" s="13">
        <v>1127</v>
      </c>
      <c r="DA19" s="13">
        <v>338</v>
      </c>
      <c r="DB19" s="13">
        <v>336</v>
      </c>
      <c r="DC19" s="13">
        <v>306</v>
      </c>
      <c r="DD19" s="13">
        <v>307</v>
      </c>
      <c r="DE19" s="13">
        <v>29</v>
      </c>
      <c r="DF19" s="13">
        <v>16</v>
      </c>
      <c r="DG19" s="13">
        <v>28</v>
      </c>
      <c r="DH19" s="13">
        <v>14</v>
      </c>
      <c r="DI19" s="13">
        <v>18</v>
      </c>
      <c r="DJ19" s="13">
        <v>8</v>
      </c>
      <c r="DK19" s="13">
        <v>21</v>
      </c>
      <c r="DL19" s="13">
        <v>11</v>
      </c>
      <c r="DM19" s="13">
        <v>35</v>
      </c>
      <c r="DN19" s="13">
        <v>71</v>
      </c>
      <c r="DO19" s="13">
        <v>139</v>
      </c>
      <c r="DP19" s="13">
        <v>229</v>
      </c>
      <c r="DQ19" s="13">
        <v>37</v>
      </c>
      <c r="DR19" s="13">
        <v>83</v>
      </c>
      <c r="DS19" s="13">
        <v>161</v>
      </c>
      <c r="DT19" s="13">
        <v>251</v>
      </c>
      <c r="DU19" s="13">
        <v>230</v>
      </c>
      <c r="DV19" s="106">
        <v>165</v>
      </c>
      <c r="DW19" s="1"/>
    </row>
    <row r="20" spans="1:127" ht="19.5" customHeight="1" thickTop="1" thickBot="1" x14ac:dyDescent="0.3">
      <c r="AU20" s="1"/>
      <c r="AV20" s="103">
        <v>18</v>
      </c>
      <c r="AW20" s="13">
        <v>9</v>
      </c>
      <c r="AX20" s="13" t="s">
        <v>12</v>
      </c>
      <c r="AY20" s="13">
        <v>202</v>
      </c>
      <c r="AZ20" s="13">
        <v>189</v>
      </c>
      <c r="BA20" s="13">
        <v>381</v>
      </c>
      <c r="BB20" s="13">
        <v>345</v>
      </c>
      <c r="BC20" s="13">
        <v>159</v>
      </c>
      <c r="BD20" s="13">
        <v>156</v>
      </c>
      <c r="BE20" s="13" t="s">
        <v>48</v>
      </c>
      <c r="BF20" s="13">
        <v>6</v>
      </c>
      <c r="BG20" s="13">
        <v>114</v>
      </c>
      <c r="BH20" s="13">
        <v>104</v>
      </c>
      <c r="BI20" s="569" t="s">
        <v>415</v>
      </c>
      <c r="BJ20" s="13">
        <v>0</v>
      </c>
      <c r="BK20" s="101">
        <f t="shared" si="10"/>
        <v>42.33</v>
      </c>
      <c r="BL20" s="102">
        <f t="shared" si="11"/>
        <v>38.33</v>
      </c>
      <c r="BM20" s="1"/>
      <c r="BY20" s="1"/>
      <c r="BZ20" s="6" t="s">
        <v>8304</v>
      </c>
      <c r="CA20" s="104"/>
      <c r="CB20" s="104">
        <f>ROUND(CB3*6/CB18,2)</f>
        <v>6.74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2</v>
      </c>
      <c r="CI20" s="13">
        <v>0</v>
      </c>
      <c r="CJ20" s="13">
        <v>0</v>
      </c>
      <c r="CK20" s="13">
        <v>2</v>
      </c>
      <c r="CL20" s="13">
        <v>1</v>
      </c>
      <c r="CM20" s="13">
        <f t="shared" si="14"/>
        <v>12.5</v>
      </c>
      <c r="CN20" s="13">
        <v>1.38</v>
      </c>
      <c r="CO20" s="13">
        <f t="shared" si="15"/>
        <v>13.879999999999999</v>
      </c>
      <c r="CP20" s="13">
        <f t="shared" si="16"/>
        <v>100</v>
      </c>
      <c r="CQ20" s="13">
        <v>641</v>
      </c>
      <c r="CR20" s="13">
        <v>710</v>
      </c>
      <c r="CS20" s="13">
        <v>13</v>
      </c>
      <c r="CT20" s="13">
        <v>10</v>
      </c>
      <c r="CU20" s="13">
        <v>53</v>
      </c>
      <c r="CV20" s="13">
        <v>52</v>
      </c>
      <c r="CW20" s="13">
        <v>18</v>
      </c>
      <c r="CX20" s="13">
        <v>25</v>
      </c>
      <c r="CY20" s="13">
        <v>600</v>
      </c>
      <c r="CZ20" s="13">
        <v>600</v>
      </c>
      <c r="DA20" s="13">
        <v>321</v>
      </c>
      <c r="DB20" s="13">
        <v>361</v>
      </c>
      <c r="DC20" s="13">
        <v>320</v>
      </c>
      <c r="DD20" s="13">
        <v>349</v>
      </c>
      <c r="DE20" s="13">
        <v>27</v>
      </c>
      <c r="DF20" s="13">
        <v>11</v>
      </c>
      <c r="DG20" s="13">
        <v>27</v>
      </c>
      <c r="DH20" s="13">
        <v>15</v>
      </c>
      <c r="DI20" s="13">
        <v>26</v>
      </c>
      <c r="DJ20" s="13">
        <v>7</v>
      </c>
      <c r="DK20" s="13">
        <v>25</v>
      </c>
      <c r="DL20" s="13">
        <v>10</v>
      </c>
      <c r="DM20" s="13">
        <v>38</v>
      </c>
      <c r="DN20" s="13">
        <v>82</v>
      </c>
      <c r="DO20" s="13">
        <v>197</v>
      </c>
      <c r="DP20" s="13">
        <v>278</v>
      </c>
      <c r="DQ20" s="13">
        <v>37</v>
      </c>
      <c r="DR20" s="13">
        <v>71</v>
      </c>
      <c r="DS20" s="13">
        <v>160</v>
      </c>
      <c r="DT20" s="13">
        <v>230</v>
      </c>
      <c r="DU20" s="13">
        <v>159</v>
      </c>
      <c r="DV20" s="106">
        <v>185</v>
      </c>
      <c r="DW20" s="1"/>
    </row>
    <row r="21" spans="1:127" ht="19.5" customHeight="1" thickTop="1" thickBot="1" x14ac:dyDescent="0.3">
      <c r="AU21" s="1"/>
      <c r="AV21" s="103">
        <v>19</v>
      </c>
      <c r="AW21" s="13">
        <v>12</v>
      </c>
      <c r="AX21" s="13" t="s">
        <v>12</v>
      </c>
      <c r="AY21" s="13">
        <v>313</v>
      </c>
      <c r="AZ21" s="13">
        <v>294</v>
      </c>
      <c r="BA21" s="13">
        <v>646</v>
      </c>
      <c r="BB21" s="13">
        <v>563</v>
      </c>
      <c r="BC21" s="13">
        <v>296</v>
      </c>
      <c r="BD21" s="13">
        <v>269</v>
      </c>
      <c r="BE21" s="13" t="s">
        <v>57</v>
      </c>
      <c r="BF21" s="13">
        <v>2</v>
      </c>
      <c r="BG21" s="13">
        <v>208</v>
      </c>
      <c r="BH21" s="13">
        <v>152</v>
      </c>
      <c r="BI21" s="240" t="s">
        <v>446</v>
      </c>
      <c r="BJ21" s="13">
        <v>3</v>
      </c>
      <c r="BK21" s="101">
        <f t="shared" si="10"/>
        <v>71.78</v>
      </c>
      <c r="BL21" s="102">
        <f t="shared" si="11"/>
        <v>62.56</v>
      </c>
      <c r="BM21" s="1"/>
      <c r="BY21" s="1"/>
      <c r="BZ21" s="6" t="s">
        <v>8307</v>
      </c>
      <c r="CA21" s="104"/>
      <c r="CB21" s="104">
        <f>ROUND(CB3/CA1,2)</f>
        <v>324.70999999999998</v>
      </c>
      <c r="CC21" s="7" t="s">
        <v>8184</v>
      </c>
      <c r="CD21" s="1"/>
      <c r="CE21" s="49" t="s">
        <v>8308</v>
      </c>
      <c r="CF21" s="50" t="s">
        <v>502</v>
      </c>
      <c r="CG21" s="13">
        <v>6</v>
      </c>
      <c r="CH21" s="13">
        <v>4</v>
      </c>
      <c r="CI21" s="13">
        <v>2</v>
      </c>
      <c r="CJ21" s="13">
        <v>0</v>
      </c>
      <c r="CK21" s="13">
        <v>2</v>
      </c>
      <c r="CL21" s="13">
        <v>1</v>
      </c>
      <c r="CM21" s="13">
        <f t="shared" si="14"/>
        <v>16.5</v>
      </c>
      <c r="CN21" s="13">
        <v>2.5209999999999999</v>
      </c>
      <c r="CO21" s="13">
        <f t="shared" si="15"/>
        <v>19.021000000000001</v>
      </c>
      <c r="CP21" s="13">
        <f t="shared" si="16"/>
        <v>66.67</v>
      </c>
      <c r="CQ21" s="13">
        <v>1884</v>
      </c>
      <c r="CR21" s="13">
        <v>1866</v>
      </c>
      <c r="CS21" s="13">
        <v>32</v>
      </c>
      <c r="CT21" s="13">
        <v>32</v>
      </c>
      <c r="CU21" s="13">
        <v>147</v>
      </c>
      <c r="CV21" s="13">
        <v>133</v>
      </c>
      <c r="CW21" s="13">
        <v>53</v>
      </c>
      <c r="CX21" s="13">
        <v>59</v>
      </c>
      <c r="CY21" s="13">
        <v>1790</v>
      </c>
      <c r="CZ21" s="13">
        <v>1666</v>
      </c>
      <c r="DA21" s="13">
        <v>373</v>
      </c>
      <c r="DB21" s="13">
        <v>331</v>
      </c>
      <c r="DC21" s="13">
        <v>275</v>
      </c>
      <c r="DD21" s="13">
        <v>279</v>
      </c>
      <c r="DE21" s="13">
        <v>33</v>
      </c>
      <c r="DF21" s="13">
        <v>14</v>
      </c>
      <c r="DG21" s="13">
        <v>30</v>
      </c>
      <c r="DH21" s="13">
        <v>13</v>
      </c>
      <c r="DI21" s="13">
        <v>15</v>
      </c>
      <c r="DJ21" s="13">
        <v>6</v>
      </c>
      <c r="DK21" s="13">
        <v>18</v>
      </c>
      <c r="DL21" s="13">
        <v>7</v>
      </c>
      <c r="DM21" s="13">
        <v>38</v>
      </c>
      <c r="DN21" s="13">
        <v>82</v>
      </c>
      <c r="DO21" s="13">
        <v>159</v>
      </c>
      <c r="DP21" s="13">
        <v>251</v>
      </c>
      <c r="DQ21" s="13">
        <v>39</v>
      </c>
      <c r="DR21" s="13">
        <v>73</v>
      </c>
      <c r="DS21" s="13">
        <v>163</v>
      </c>
      <c r="DT21" s="13">
        <v>251</v>
      </c>
      <c r="DU21" s="13">
        <v>159</v>
      </c>
      <c r="DV21" s="106">
        <v>172</v>
      </c>
      <c r="DW21" s="1"/>
    </row>
    <row r="22" spans="1:127" ht="19.5" customHeight="1" thickTop="1" thickBot="1" x14ac:dyDescent="0.3">
      <c r="AU22" s="1"/>
      <c r="AV22" s="103">
        <v>20</v>
      </c>
      <c r="AW22" s="13">
        <v>9</v>
      </c>
      <c r="AX22" s="13" t="s">
        <v>12</v>
      </c>
      <c r="AY22" s="13">
        <v>162</v>
      </c>
      <c r="AZ22" s="13">
        <v>147</v>
      </c>
      <c r="BA22" s="13">
        <v>333</v>
      </c>
      <c r="BB22" s="13">
        <v>288</v>
      </c>
      <c r="BC22" s="13">
        <v>157</v>
      </c>
      <c r="BD22" s="13">
        <v>141</v>
      </c>
      <c r="BE22" s="13" t="s">
        <v>66</v>
      </c>
      <c r="BF22" s="13">
        <v>1</v>
      </c>
      <c r="BG22" s="13">
        <v>71</v>
      </c>
      <c r="BH22" s="13">
        <v>47</v>
      </c>
      <c r="BI22" s="331" t="s">
        <v>454</v>
      </c>
      <c r="BJ22" s="13">
        <v>1</v>
      </c>
      <c r="BK22" s="101">
        <f t="shared" si="10"/>
        <v>41.63</v>
      </c>
      <c r="BL22" s="102">
        <f t="shared" si="11"/>
        <v>36</v>
      </c>
      <c r="BM22" s="1"/>
      <c r="BY22" s="1"/>
      <c r="BZ22" s="6" t="s">
        <v>8309</v>
      </c>
      <c r="CA22" s="104"/>
      <c r="CB22" s="104">
        <f>ROUND(CB7/CA1,2)</f>
        <v>5.75</v>
      </c>
      <c r="CC22" s="7" t="s">
        <v>8283</v>
      </c>
      <c r="CD22" s="1"/>
      <c r="CE22" s="51" t="s">
        <v>8310</v>
      </c>
      <c r="CF22" s="52" t="s">
        <v>415</v>
      </c>
      <c r="CG22" s="13">
        <v>8</v>
      </c>
      <c r="CH22" s="13">
        <v>5</v>
      </c>
      <c r="CI22" s="13">
        <v>3</v>
      </c>
      <c r="CJ22" s="13">
        <v>0</v>
      </c>
      <c r="CK22" s="13">
        <v>4</v>
      </c>
      <c r="CL22" s="13">
        <v>7</v>
      </c>
      <c r="CM22" s="13">
        <f t="shared" si="14"/>
        <v>30.5</v>
      </c>
      <c r="CN22" s="13">
        <v>-0.12099999999999959</v>
      </c>
      <c r="CO22" s="13">
        <f t="shared" si="15"/>
        <v>30.379000000000001</v>
      </c>
      <c r="CP22" s="13">
        <f t="shared" si="16"/>
        <v>62.5</v>
      </c>
      <c r="CQ22" s="13">
        <v>2579</v>
      </c>
      <c r="CR22" s="13">
        <v>2614</v>
      </c>
      <c r="CS22" s="13">
        <v>43</v>
      </c>
      <c r="CT22" s="13">
        <v>36</v>
      </c>
      <c r="CU22" s="13">
        <v>168</v>
      </c>
      <c r="CV22" s="13">
        <v>191</v>
      </c>
      <c r="CW22" s="13">
        <v>97</v>
      </c>
      <c r="CX22" s="13">
        <v>88</v>
      </c>
      <c r="CY22" s="13">
        <v>2240</v>
      </c>
      <c r="CZ22" s="13">
        <v>2316</v>
      </c>
      <c r="DA22" s="13">
        <v>354</v>
      </c>
      <c r="DB22" s="13">
        <v>365</v>
      </c>
      <c r="DC22" s="13">
        <v>287</v>
      </c>
      <c r="DD22" s="13">
        <v>288</v>
      </c>
      <c r="DE22" s="13">
        <v>26</v>
      </c>
      <c r="DF22" s="13">
        <v>17</v>
      </c>
      <c r="DG22" s="13">
        <v>32</v>
      </c>
      <c r="DH22" s="13">
        <v>14</v>
      </c>
      <c r="DI22" s="13">
        <v>17</v>
      </c>
      <c r="DJ22" s="13">
        <v>5</v>
      </c>
      <c r="DK22" s="13">
        <v>14</v>
      </c>
      <c r="DL22" s="13">
        <v>9</v>
      </c>
      <c r="DM22" s="13">
        <v>27</v>
      </c>
      <c r="DN22" s="13">
        <v>62</v>
      </c>
      <c r="DO22" s="13">
        <v>132</v>
      </c>
      <c r="DP22" s="13">
        <v>227</v>
      </c>
      <c r="DQ22" s="13">
        <v>35</v>
      </c>
      <c r="DR22" s="13">
        <v>66</v>
      </c>
      <c r="DS22" s="13">
        <v>151</v>
      </c>
      <c r="DT22" s="13">
        <v>249</v>
      </c>
      <c r="DU22" s="13">
        <v>253</v>
      </c>
      <c r="DV22" s="106">
        <v>237</v>
      </c>
      <c r="DW22" s="1"/>
    </row>
    <row r="23" spans="1:127" ht="19.5" customHeight="1" thickTop="1" thickBot="1" x14ac:dyDescent="0.3">
      <c r="AU23" s="1"/>
      <c r="AV23" s="103">
        <v>21</v>
      </c>
      <c r="AW23" s="13">
        <v>7</v>
      </c>
      <c r="AX23" s="13" t="s">
        <v>12</v>
      </c>
      <c r="AY23" s="13">
        <v>221</v>
      </c>
      <c r="AZ23" s="13">
        <v>234</v>
      </c>
      <c r="BA23" s="13">
        <v>469</v>
      </c>
      <c r="BB23" s="13">
        <v>426</v>
      </c>
      <c r="BC23" s="13">
        <v>230</v>
      </c>
      <c r="BD23" s="13">
        <v>192</v>
      </c>
      <c r="BE23" s="13" t="s">
        <v>75</v>
      </c>
      <c r="BF23" s="13">
        <v>3</v>
      </c>
      <c r="BG23" s="13">
        <v>187</v>
      </c>
      <c r="BH23" s="13">
        <v>174</v>
      </c>
      <c r="BI23" s="728" t="s">
        <v>415</v>
      </c>
      <c r="BJ23" s="13">
        <v>0</v>
      </c>
      <c r="BK23" s="101">
        <f t="shared" si="10"/>
        <v>67</v>
      </c>
      <c r="BL23" s="102">
        <f t="shared" si="11"/>
        <v>60.86</v>
      </c>
      <c r="BM23" s="1"/>
      <c r="BY23" s="1"/>
      <c r="BZ23" s="6" t="s">
        <v>8311</v>
      </c>
      <c r="CA23" s="104"/>
      <c r="CB23" s="104">
        <f>ROUND(CB8/CA1,2)</f>
        <v>22.83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2</v>
      </c>
      <c r="CI23" s="13">
        <v>0</v>
      </c>
      <c r="CJ23" s="13">
        <v>0</v>
      </c>
      <c r="CK23" s="13">
        <v>1</v>
      </c>
      <c r="CL23" s="13">
        <v>2</v>
      </c>
      <c r="CM23" s="13">
        <f t="shared" si="14"/>
        <v>12.5</v>
      </c>
      <c r="CN23" s="13">
        <v>0.61200000000000099</v>
      </c>
      <c r="CO23" s="13">
        <f t="shared" si="15"/>
        <v>13.112000000000002</v>
      </c>
      <c r="CP23" s="13">
        <f t="shared" si="16"/>
        <v>100</v>
      </c>
      <c r="CQ23" s="13">
        <v>658</v>
      </c>
      <c r="CR23" s="13">
        <v>665</v>
      </c>
      <c r="CS23" s="13">
        <v>13</v>
      </c>
      <c r="CT23" s="13">
        <v>7</v>
      </c>
      <c r="CU23" s="13">
        <v>53</v>
      </c>
      <c r="CV23" s="13">
        <v>45</v>
      </c>
      <c r="CW23" s="13">
        <v>20</v>
      </c>
      <c r="CX23" s="13">
        <v>23</v>
      </c>
      <c r="CY23" s="13">
        <v>558</v>
      </c>
      <c r="CZ23" s="13">
        <v>580</v>
      </c>
      <c r="DA23" s="13">
        <v>330</v>
      </c>
      <c r="DB23" s="13">
        <v>333</v>
      </c>
      <c r="DC23" s="13">
        <v>328</v>
      </c>
      <c r="DD23" s="13">
        <v>0</v>
      </c>
      <c r="DE23" s="13">
        <v>32</v>
      </c>
      <c r="DF23" s="13">
        <v>12</v>
      </c>
      <c r="DG23" s="13">
        <v>26</v>
      </c>
      <c r="DH23" s="13">
        <v>12</v>
      </c>
      <c r="DI23" s="13">
        <v>21</v>
      </c>
      <c r="DJ23" s="13">
        <v>8</v>
      </c>
      <c r="DK23" s="13">
        <v>0</v>
      </c>
      <c r="DL23" s="13">
        <v>0</v>
      </c>
      <c r="DM23" s="13">
        <v>37</v>
      </c>
      <c r="DN23" s="13">
        <v>71</v>
      </c>
      <c r="DO23" s="13">
        <v>148</v>
      </c>
      <c r="DP23" s="13">
        <v>239</v>
      </c>
      <c r="DQ23" s="13">
        <v>31</v>
      </c>
      <c r="DR23" s="13">
        <v>73</v>
      </c>
      <c r="DS23" s="13">
        <v>160</v>
      </c>
      <c r="DT23" s="13">
        <v>258</v>
      </c>
      <c r="DU23" s="13">
        <v>154</v>
      </c>
      <c r="DV23" s="106">
        <v>293</v>
      </c>
      <c r="DW23" s="1"/>
    </row>
    <row r="24" spans="1:127" ht="19.5" customHeight="1" thickTop="1" thickBot="1" x14ac:dyDescent="0.3">
      <c r="AU24" s="1"/>
      <c r="AV24" s="103">
        <v>22</v>
      </c>
      <c r="AW24" s="13">
        <v>6</v>
      </c>
      <c r="AX24" s="13" t="s">
        <v>12</v>
      </c>
      <c r="AY24" s="13">
        <v>166</v>
      </c>
      <c r="AZ24" s="13">
        <v>148</v>
      </c>
      <c r="BA24" s="13">
        <v>328</v>
      </c>
      <c r="BB24" s="13">
        <v>257</v>
      </c>
      <c r="BC24" s="13">
        <v>142</v>
      </c>
      <c r="BD24" s="13">
        <v>109</v>
      </c>
      <c r="BE24" s="13" t="s">
        <v>84</v>
      </c>
      <c r="BF24" s="13">
        <v>6</v>
      </c>
      <c r="BG24" s="13">
        <v>135</v>
      </c>
      <c r="BH24" s="13">
        <v>105</v>
      </c>
      <c r="BI24" s="333" t="s">
        <v>451</v>
      </c>
      <c r="BJ24" s="13">
        <v>2</v>
      </c>
      <c r="BK24" s="101">
        <f t="shared" si="10"/>
        <v>82</v>
      </c>
      <c r="BL24" s="102">
        <f t="shared" si="11"/>
        <v>64.25</v>
      </c>
      <c r="BM24" s="1"/>
      <c r="BY24" s="1"/>
      <c r="BZ24" s="6" t="s">
        <v>8313</v>
      </c>
      <c r="CA24" s="104"/>
      <c r="CB24" s="104">
        <f>ROUND(CB11/CA1,2)</f>
        <v>11.2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0</v>
      </c>
      <c r="CI24" s="13">
        <v>2</v>
      </c>
      <c r="CJ24" s="13">
        <v>0</v>
      </c>
      <c r="CK24" s="13">
        <v>0</v>
      </c>
      <c r="CL24" s="13">
        <v>1</v>
      </c>
      <c r="CM24" s="13">
        <f t="shared" si="14"/>
        <v>-2.5</v>
      </c>
      <c r="CN24" s="13">
        <v>-0.89400000000000013</v>
      </c>
      <c r="CO24" s="13">
        <f t="shared" si="15"/>
        <v>-3.3940000000000001</v>
      </c>
      <c r="CP24" s="13">
        <f t="shared" si="16"/>
        <v>0</v>
      </c>
      <c r="CQ24" s="13">
        <v>676</v>
      </c>
      <c r="CR24" s="13">
        <v>654</v>
      </c>
      <c r="CS24" s="13">
        <v>10</v>
      </c>
      <c r="CT24" s="13">
        <v>13</v>
      </c>
      <c r="CU24" s="13">
        <v>53</v>
      </c>
      <c r="CV24" s="13">
        <v>39</v>
      </c>
      <c r="CW24" s="13">
        <v>24</v>
      </c>
      <c r="CX24" s="13">
        <v>23</v>
      </c>
      <c r="CY24" s="13">
        <v>581</v>
      </c>
      <c r="CZ24" s="13">
        <v>600</v>
      </c>
      <c r="DA24" s="13">
        <v>340</v>
      </c>
      <c r="DB24" s="13">
        <v>334</v>
      </c>
      <c r="DC24" s="13">
        <v>336</v>
      </c>
      <c r="DD24" s="13">
        <v>0</v>
      </c>
      <c r="DE24" s="13">
        <v>28</v>
      </c>
      <c r="DF24" s="13">
        <v>14</v>
      </c>
      <c r="DG24" s="13">
        <v>22</v>
      </c>
      <c r="DH24" s="13">
        <v>13</v>
      </c>
      <c r="DI24" s="13">
        <v>25</v>
      </c>
      <c r="DJ24" s="13">
        <v>10</v>
      </c>
      <c r="DK24" s="13">
        <v>0</v>
      </c>
      <c r="DL24" s="13">
        <v>0</v>
      </c>
      <c r="DM24" s="13">
        <v>42</v>
      </c>
      <c r="DN24" s="13">
        <v>95</v>
      </c>
      <c r="DO24" s="13">
        <v>172</v>
      </c>
      <c r="DP24" s="13">
        <v>264</v>
      </c>
      <c r="DQ24" s="13">
        <v>50</v>
      </c>
      <c r="DR24" s="13">
        <v>94</v>
      </c>
      <c r="DS24" s="13">
        <v>175</v>
      </c>
      <c r="DT24" s="13">
        <v>273</v>
      </c>
      <c r="DU24" s="13">
        <v>135</v>
      </c>
      <c r="DV24" s="106">
        <v>194</v>
      </c>
      <c r="DW24" s="1"/>
    </row>
    <row r="25" spans="1:127" ht="19.5" customHeight="1" thickTop="1" thickBot="1" x14ac:dyDescent="0.3">
      <c r="AU25" s="1"/>
      <c r="AV25" s="103">
        <v>23</v>
      </c>
      <c r="AW25" s="13">
        <v>11</v>
      </c>
      <c r="AX25" s="13" t="s">
        <v>12</v>
      </c>
      <c r="AY25" s="13">
        <v>288</v>
      </c>
      <c r="AZ25" s="13">
        <v>333</v>
      </c>
      <c r="BA25" s="13">
        <v>635</v>
      </c>
      <c r="BB25" s="13">
        <v>620</v>
      </c>
      <c r="BC25" s="13">
        <v>315</v>
      </c>
      <c r="BD25" s="13">
        <v>287</v>
      </c>
      <c r="BE25" s="13" t="s">
        <v>93</v>
      </c>
      <c r="BF25" s="13">
        <v>3</v>
      </c>
      <c r="BG25" s="13">
        <v>159</v>
      </c>
      <c r="BH25" s="13">
        <v>174</v>
      </c>
      <c r="BI25" s="560" t="s">
        <v>502</v>
      </c>
      <c r="BJ25" s="13">
        <v>0</v>
      </c>
      <c r="BK25" s="101">
        <f t="shared" si="10"/>
        <v>57.73</v>
      </c>
      <c r="BL25" s="102">
        <f t="shared" si="11"/>
        <v>56.36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1</v>
      </c>
      <c r="CI25" s="13">
        <v>1</v>
      </c>
      <c r="CJ25" s="13">
        <v>0</v>
      </c>
      <c r="CK25" s="13">
        <v>2</v>
      </c>
      <c r="CL25" s="13">
        <v>1</v>
      </c>
      <c r="CM25" s="13">
        <f t="shared" si="14"/>
        <v>6.5</v>
      </c>
      <c r="CN25" s="13">
        <v>-2.2519999999999998</v>
      </c>
      <c r="CO25" s="13">
        <f t="shared" si="15"/>
        <v>4.2480000000000002</v>
      </c>
      <c r="CP25" s="13">
        <f t="shared" si="16"/>
        <v>50</v>
      </c>
      <c r="CQ25" s="13">
        <v>509</v>
      </c>
      <c r="CR25" s="13">
        <v>510</v>
      </c>
      <c r="CS25" s="13">
        <v>12</v>
      </c>
      <c r="CT25" s="13">
        <v>13</v>
      </c>
      <c r="CU25" s="13">
        <v>33</v>
      </c>
      <c r="CV25" s="13">
        <v>38</v>
      </c>
      <c r="CW25" s="13">
        <v>14</v>
      </c>
      <c r="CX25" s="13">
        <v>20</v>
      </c>
      <c r="CY25" s="13">
        <v>466</v>
      </c>
      <c r="CZ25" s="13">
        <v>471</v>
      </c>
      <c r="DA25" s="13">
        <v>309</v>
      </c>
      <c r="DB25" s="13">
        <v>311</v>
      </c>
      <c r="DC25" s="13">
        <v>200</v>
      </c>
      <c r="DD25" s="13">
        <v>199</v>
      </c>
      <c r="DE25" s="13">
        <v>20</v>
      </c>
      <c r="DF25" s="13">
        <v>7</v>
      </c>
      <c r="DG25" s="13">
        <v>23</v>
      </c>
      <c r="DH25" s="13">
        <v>12</v>
      </c>
      <c r="DI25" s="13">
        <v>13</v>
      </c>
      <c r="DJ25" s="13">
        <v>7</v>
      </c>
      <c r="DK25" s="13">
        <v>15</v>
      </c>
      <c r="DL25" s="13">
        <v>8</v>
      </c>
      <c r="DM25" s="13">
        <v>46</v>
      </c>
      <c r="DN25" s="13">
        <v>88</v>
      </c>
      <c r="DO25" s="13">
        <v>166</v>
      </c>
      <c r="DP25" s="13">
        <v>288</v>
      </c>
      <c r="DQ25" s="13">
        <v>47</v>
      </c>
      <c r="DR25" s="13">
        <v>84</v>
      </c>
      <c r="DS25" s="13">
        <v>162</v>
      </c>
      <c r="DT25" s="13">
        <v>257</v>
      </c>
      <c r="DU25" s="13">
        <v>101</v>
      </c>
      <c r="DV25" s="106">
        <v>153</v>
      </c>
      <c r="DW25" s="1"/>
    </row>
    <row r="26" spans="1:127" ht="19.5" customHeight="1" thickTop="1" thickBot="1" x14ac:dyDescent="0.3">
      <c r="AU26" s="1"/>
      <c r="AV26" s="103">
        <v>24</v>
      </c>
      <c r="AW26" s="13">
        <v>5</v>
      </c>
      <c r="AX26" s="13" t="s">
        <v>12</v>
      </c>
      <c r="AY26" s="13">
        <v>173</v>
      </c>
      <c r="AZ26" s="13">
        <v>183</v>
      </c>
      <c r="BA26" s="13">
        <v>372</v>
      </c>
      <c r="BB26" s="13">
        <v>377</v>
      </c>
      <c r="BC26" s="13">
        <v>175</v>
      </c>
      <c r="BD26" s="13">
        <v>194</v>
      </c>
      <c r="BE26" s="13" t="s">
        <v>102</v>
      </c>
      <c r="BF26" s="13">
        <v>2</v>
      </c>
      <c r="BG26" s="13">
        <v>173</v>
      </c>
      <c r="BH26" s="13">
        <v>175</v>
      </c>
      <c r="BI26" s="238" t="s">
        <v>442</v>
      </c>
      <c r="BJ26" s="13">
        <v>1</v>
      </c>
      <c r="BK26" s="101">
        <f t="shared" si="10"/>
        <v>93</v>
      </c>
      <c r="BL26" s="102">
        <f t="shared" si="11"/>
        <v>94.25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4</v>
      </c>
      <c r="CH26" s="13">
        <v>2</v>
      </c>
      <c r="CI26" s="13">
        <v>2</v>
      </c>
      <c r="CJ26" s="13">
        <v>0</v>
      </c>
      <c r="CK26" s="13">
        <v>2</v>
      </c>
      <c r="CL26" s="13">
        <v>1</v>
      </c>
      <c r="CM26" s="13">
        <f t="shared" si="14"/>
        <v>8.5</v>
      </c>
      <c r="CN26" s="13">
        <v>0.2299999999999984</v>
      </c>
      <c r="CO26" s="13">
        <f t="shared" si="15"/>
        <v>8.7299999999999986</v>
      </c>
      <c r="CP26" s="13">
        <f t="shared" si="16"/>
        <v>50</v>
      </c>
      <c r="CQ26" s="13">
        <v>1402</v>
      </c>
      <c r="CR26" s="13">
        <v>1358</v>
      </c>
      <c r="CS26" s="13">
        <v>21</v>
      </c>
      <c r="CT26" s="13">
        <v>22</v>
      </c>
      <c r="CU26" s="13">
        <v>90</v>
      </c>
      <c r="CV26" s="13">
        <v>107</v>
      </c>
      <c r="CW26" s="13">
        <v>56</v>
      </c>
      <c r="CX26" s="13">
        <v>48</v>
      </c>
      <c r="CY26" s="13">
        <v>1200</v>
      </c>
      <c r="CZ26" s="13">
        <v>1156</v>
      </c>
      <c r="DA26" s="13">
        <v>395</v>
      </c>
      <c r="DB26" s="13">
        <v>355</v>
      </c>
      <c r="DC26" s="13">
        <v>320</v>
      </c>
      <c r="DD26" s="13">
        <v>323</v>
      </c>
      <c r="DE26" s="13">
        <v>25</v>
      </c>
      <c r="DF26" s="13">
        <v>18</v>
      </c>
      <c r="DG26" s="13">
        <v>32</v>
      </c>
      <c r="DH26" s="13">
        <v>15</v>
      </c>
      <c r="DI26" s="13">
        <v>18</v>
      </c>
      <c r="DJ26" s="13">
        <v>10</v>
      </c>
      <c r="DK26" s="13">
        <v>20</v>
      </c>
      <c r="DL26" s="13">
        <v>11</v>
      </c>
      <c r="DM26" s="13">
        <v>33</v>
      </c>
      <c r="DN26" s="13">
        <v>73</v>
      </c>
      <c r="DO26" s="13">
        <v>161</v>
      </c>
      <c r="DP26" s="13">
        <v>240</v>
      </c>
      <c r="DQ26" s="13">
        <v>28</v>
      </c>
      <c r="DR26" s="13">
        <v>61</v>
      </c>
      <c r="DS26" s="13">
        <v>146</v>
      </c>
      <c r="DT26" s="13">
        <v>226</v>
      </c>
      <c r="DU26" s="13">
        <v>172</v>
      </c>
      <c r="DV26" s="106">
        <v>153</v>
      </c>
      <c r="DW26" s="1"/>
    </row>
    <row r="27" spans="1:127" ht="19.5" customHeight="1" thickTop="1" thickBot="1" x14ac:dyDescent="0.3">
      <c r="AU27" s="1"/>
      <c r="AV27" s="103">
        <v>25</v>
      </c>
      <c r="AW27" s="13">
        <v>6</v>
      </c>
      <c r="AX27" s="13" t="s">
        <v>12</v>
      </c>
      <c r="AY27" s="13">
        <v>62</v>
      </c>
      <c r="AZ27" s="13">
        <v>54</v>
      </c>
      <c r="BA27" s="13">
        <v>101</v>
      </c>
      <c r="BB27" s="13">
        <v>92</v>
      </c>
      <c r="BC27" s="13">
        <v>35</v>
      </c>
      <c r="BD27" s="13">
        <v>38</v>
      </c>
      <c r="BE27" s="13" t="s">
        <v>111</v>
      </c>
      <c r="BF27" s="13">
        <v>4</v>
      </c>
      <c r="BG27" s="13">
        <v>45</v>
      </c>
      <c r="BH27" s="13">
        <v>34</v>
      </c>
      <c r="BI27" s="349" t="s">
        <v>476</v>
      </c>
      <c r="BJ27" s="13">
        <v>2</v>
      </c>
      <c r="BK27" s="101">
        <f t="shared" si="10"/>
        <v>25.25</v>
      </c>
      <c r="BL27" s="102">
        <f t="shared" si="11"/>
        <v>23</v>
      </c>
      <c r="BM27" s="1"/>
      <c r="BY27" s="1"/>
      <c r="BZ27" s="6" t="s">
        <v>8243</v>
      </c>
      <c r="CA27" s="104"/>
      <c r="CB27" s="104">
        <f>SUM(CR3:CR29)</f>
        <v>32725</v>
      </c>
      <c r="CC27" s="7" t="s">
        <v>8184</v>
      </c>
      <c r="CD27" s="1"/>
      <c r="CE27" s="61" t="s">
        <v>8318</v>
      </c>
      <c r="CF27" s="62" t="s">
        <v>510</v>
      </c>
      <c r="CG27" s="13">
        <v>6</v>
      </c>
      <c r="CH27" s="13">
        <v>3</v>
      </c>
      <c r="CI27" s="13">
        <v>3</v>
      </c>
      <c r="CJ27" s="13">
        <v>0</v>
      </c>
      <c r="CK27" s="13">
        <v>2</v>
      </c>
      <c r="CL27" s="13">
        <v>2</v>
      </c>
      <c r="CM27" s="13">
        <f t="shared" si="14"/>
        <v>12</v>
      </c>
      <c r="CN27" s="13">
        <v>0.45000000000000018</v>
      </c>
      <c r="CO27" s="13">
        <f t="shared" si="15"/>
        <v>12.45</v>
      </c>
      <c r="CP27" s="13">
        <f t="shared" si="16"/>
        <v>50</v>
      </c>
      <c r="CQ27" s="13">
        <v>1927</v>
      </c>
      <c r="CR27" s="13">
        <v>1972</v>
      </c>
      <c r="CS27" s="13">
        <v>30</v>
      </c>
      <c r="CT27" s="13">
        <v>35</v>
      </c>
      <c r="CU27" s="13">
        <v>147</v>
      </c>
      <c r="CV27" s="13">
        <v>146</v>
      </c>
      <c r="CW27" s="13">
        <v>65</v>
      </c>
      <c r="CX27" s="13">
        <v>63</v>
      </c>
      <c r="CY27" s="13">
        <v>1764</v>
      </c>
      <c r="CZ27" s="13">
        <v>1800</v>
      </c>
      <c r="DA27" s="13">
        <v>357</v>
      </c>
      <c r="DB27" s="13">
        <v>367</v>
      </c>
      <c r="DC27" s="13">
        <v>295</v>
      </c>
      <c r="DD27" s="13">
        <v>281</v>
      </c>
      <c r="DE27" s="13">
        <v>33</v>
      </c>
      <c r="DF27" s="13">
        <v>12</v>
      </c>
      <c r="DG27" s="13">
        <v>27</v>
      </c>
      <c r="DH27" s="13">
        <v>15</v>
      </c>
      <c r="DI27" s="13">
        <v>17</v>
      </c>
      <c r="DJ27" s="13">
        <v>8</v>
      </c>
      <c r="DK27" s="13">
        <v>21</v>
      </c>
      <c r="DL27" s="13">
        <v>5</v>
      </c>
      <c r="DM27" s="13">
        <v>39</v>
      </c>
      <c r="DN27" s="13">
        <v>74</v>
      </c>
      <c r="DO27" s="13">
        <v>147</v>
      </c>
      <c r="DP27" s="13">
        <v>237</v>
      </c>
      <c r="DQ27" s="13">
        <v>33</v>
      </c>
      <c r="DR27" s="13">
        <v>79</v>
      </c>
      <c r="DS27" s="13">
        <v>164</v>
      </c>
      <c r="DT27" s="13">
        <v>250</v>
      </c>
      <c r="DU27" s="13">
        <v>172</v>
      </c>
      <c r="DV27" s="106">
        <v>202</v>
      </c>
      <c r="DW27" s="1"/>
    </row>
    <row r="28" spans="1:127" ht="19.5" customHeight="1" thickTop="1" thickBot="1" x14ac:dyDescent="0.3">
      <c r="AU28" s="1"/>
      <c r="AV28" s="103">
        <v>26</v>
      </c>
      <c r="AW28" s="13">
        <v>6</v>
      </c>
      <c r="AX28" s="13" t="s">
        <v>12</v>
      </c>
      <c r="AY28" s="13">
        <v>123</v>
      </c>
      <c r="AZ28" s="13">
        <v>103</v>
      </c>
      <c r="BA28" s="13">
        <v>237</v>
      </c>
      <c r="BB28" s="13">
        <v>200</v>
      </c>
      <c r="BC28" s="13">
        <v>102</v>
      </c>
      <c r="BD28" s="13">
        <v>97</v>
      </c>
      <c r="BE28" s="13" t="s">
        <v>120</v>
      </c>
      <c r="BF28" s="13">
        <v>6</v>
      </c>
      <c r="BG28" s="13">
        <v>101</v>
      </c>
      <c r="BH28" s="13">
        <v>77</v>
      </c>
      <c r="BI28" s="292" t="s">
        <v>582</v>
      </c>
      <c r="BJ28" s="13">
        <v>2</v>
      </c>
      <c r="BK28" s="101">
        <f t="shared" si="10"/>
        <v>59.25</v>
      </c>
      <c r="BL28" s="102">
        <f t="shared" si="11"/>
        <v>50</v>
      </c>
      <c r="BM28" s="1"/>
      <c r="BY28" s="1"/>
      <c r="BZ28" s="6" t="s">
        <v>8253</v>
      </c>
      <c r="CA28" s="362" t="s">
        <v>552</v>
      </c>
      <c r="CB28" s="104">
        <v>412</v>
      </c>
      <c r="CC28" s="7" t="s">
        <v>8184</v>
      </c>
      <c r="CD28" s="1"/>
      <c r="CE28" s="63" t="s">
        <v>8319</v>
      </c>
      <c r="CF28" s="64" t="s">
        <v>433</v>
      </c>
      <c r="CG28" s="13">
        <v>4</v>
      </c>
      <c r="CH28" s="13">
        <v>2</v>
      </c>
      <c r="CI28" s="13">
        <v>2</v>
      </c>
      <c r="CJ28" s="13">
        <v>0</v>
      </c>
      <c r="CK28" s="13">
        <v>2</v>
      </c>
      <c r="CL28" s="13">
        <v>1</v>
      </c>
      <c r="CM28" s="13">
        <f t="shared" si="14"/>
        <v>8.5</v>
      </c>
      <c r="CN28" s="13">
        <v>0.95899999999999941</v>
      </c>
      <c r="CO28" s="13">
        <f t="shared" si="15"/>
        <v>9.4589999999999996</v>
      </c>
      <c r="CP28" s="13">
        <f t="shared" si="16"/>
        <v>50</v>
      </c>
      <c r="CQ28" s="13">
        <v>1339</v>
      </c>
      <c r="CR28" s="13">
        <v>1452</v>
      </c>
      <c r="CS28" s="13">
        <v>20</v>
      </c>
      <c r="CT28" s="13">
        <v>24</v>
      </c>
      <c r="CU28" s="13">
        <v>95</v>
      </c>
      <c r="CV28" s="13">
        <v>114</v>
      </c>
      <c r="CW28" s="13">
        <v>50</v>
      </c>
      <c r="CX28" s="13">
        <v>50</v>
      </c>
      <c r="CY28" s="13">
        <v>1145</v>
      </c>
      <c r="CZ28" s="13">
        <v>1200</v>
      </c>
      <c r="DA28" s="13">
        <v>389</v>
      </c>
      <c r="DB28" s="13">
        <v>410</v>
      </c>
      <c r="DC28" s="13">
        <v>291</v>
      </c>
      <c r="DD28" s="13">
        <v>287</v>
      </c>
      <c r="DE28" s="13">
        <v>29</v>
      </c>
      <c r="DF28" s="13">
        <v>17</v>
      </c>
      <c r="DG28" s="13">
        <v>34</v>
      </c>
      <c r="DH28" s="13">
        <v>16</v>
      </c>
      <c r="DI28" s="13">
        <v>20</v>
      </c>
      <c r="DJ28" s="13">
        <v>7</v>
      </c>
      <c r="DK28" s="13">
        <v>20</v>
      </c>
      <c r="DL28" s="13">
        <v>6</v>
      </c>
      <c r="DM28" s="13">
        <v>30</v>
      </c>
      <c r="DN28" s="13">
        <v>66</v>
      </c>
      <c r="DO28" s="13">
        <v>162</v>
      </c>
      <c r="DP28" s="13">
        <v>233</v>
      </c>
      <c r="DQ28" s="13">
        <v>31</v>
      </c>
      <c r="DR28" s="13">
        <v>64</v>
      </c>
      <c r="DS28" s="13">
        <v>143</v>
      </c>
      <c r="DT28" s="13">
        <v>226</v>
      </c>
      <c r="DU28" s="13">
        <v>336</v>
      </c>
      <c r="DV28" s="106">
        <v>194</v>
      </c>
      <c r="DW28" s="1"/>
    </row>
    <row r="29" spans="1:127" ht="19.5" customHeight="1" thickTop="1" thickBot="1" x14ac:dyDescent="0.3">
      <c r="AU29" s="1"/>
      <c r="AV29" s="103">
        <v>27</v>
      </c>
      <c r="AW29" s="13">
        <v>5</v>
      </c>
      <c r="AX29" s="13" t="s">
        <v>12</v>
      </c>
      <c r="AY29" s="13">
        <v>59</v>
      </c>
      <c r="AZ29" s="13">
        <v>71</v>
      </c>
      <c r="BA29" s="13">
        <v>148</v>
      </c>
      <c r="BB29" s="13">
        <v>132</v>
      </c>
      <c r="BC29" s="13">
        <v>82</v>
      </c>
      <c r="BD29" s="13">
        <v>61</v>
      </c>
      <c r="BE29" s="13" t="s">
        <v>129</v>
      </c>
      <c r="BF29" s="13">
        <v>2</v>
      </c>
      <c r="BG29" s="13">
        <v>56</v>
      </c>
      <c r="BH29" s="13">
        <v>50</v>
      </c>
      <c r="BI29" s="728" t="s">
        <v>415</v>
      </c>
      <c r="BJ29" s="13">
        <v>0</v>
      </c>
      <c r="BK29" s="101">
        <f t="shared" si="10"/>
        <v>29.6</v>
      </c>
      <c r="BL29" s="102">
        <f t="shared" si="11"/>
        <v>26.4</v>
      </c>
      <c r="BM29" s="1"/>
      <c r="BY29" s="1"/>
      <c r="BZ29" s="6" t="s">
        <v>8255</v>
      </c>
      <c r="CA29" s="291" t="s">
        <v>582</v>
      </c>
      <c r="CB29" s="104">
        <v>199</v>
      </c>
      <c r="CC29" s="7" t="s">
        <v>8184</v>
      </c>
      <c r="CD29" s="1"/>
      <c r="CE29" s="65" t="s">
        <v>8320</v>
      </c>
      <c r="CF29" s="66" t="s">
        <v>560</v>
      </c>
      <c r="CG29" s="14">
        <v>4</v>
      </c>
      <c r="CH29" s="14">
        <v>1</v>
      </c>
      <c r="CI29" s="14">
        <v>3</v>
      </c>
      <c r="CJ29" s="14">
        <v>0</v>
      </c>
      <c r="CK29" s="14">
        <v>3</v>
      </c>
      <c r="CL29" s="14">
        <v>3</v>
      </c>
      <c r="CM29" s="14">
        <f t="shared" si="14"/>
        <v>7</v>
      </c>
      <c r="CN29" s="14">
        <v>-1.0870000000000011</v>
      </c>
      <c r="CO29" s="14">
        <f t="shared" si="15"/>
        <v>5.9129999999999985</v>
      </c>
      <c r="CP29" s="14">
        <f t="shared" si="16"/>
        <v>25</v>
      </c>
      <c r="CQ29" s="14">
        <v>1323</v>
      </c>
      <c r="CR29" s="14">
        <v>1299</v>
      </c>
      <c r="CS29" s="14">
        <v>23</v>
      </c>
      <c r="CT29" s="14">
        <v>18</v>
      </c>
      <c r="CU29" s="14">
        <v>85</v>
      </c>
      <c r="CV29" s="14">
        <v>92</v>
      </c>
      <c r="CW29" s="14">
        <v>53</v>
      </c>
      <c r="CX29" s="14">
        <v>40</v>
      </c>
      <c r="CY29" s="14">
        <v>1133</v>
      </c>
      <c r="CZ29" s="14">
        <v>1152</v>
      </c>
      <c r="DA29" s="14">
        <v>355</v>
      </c>
      <c r="DB29" s="14">
        <v>354</v>
      </c>
      <c r="DC29" s="14">
        <v>313</v>
      </c>
      <c r="DD29" s="14">
        <v>0</v>
      </c>
      <c r="DE29" s="14">
        <v>29</v>
      </c>
      <c r="DF29" s="14">
        <v>17</v>
      </c>
      <c r="DG29" s="14">
        <v>26</v>
      </c>
      <c r="DH29" s="14">
        <v>12</v>
      </c>
      <c r="DI29" s="14">
        <v>16</v>
      </c>
      <c r="DJ29" s="14">
        <v>8</v>
      </c>
      <c r="DK29" s="14">
        <v>0</v>
      </c>
      <c r="DL29" s="14">
        <v>0</v>
      </c>
      <c r="DM29" s="14">
        <v>36</v>
      </c>
      <c r="DN29" s="14">
        <v>52</v>
      </c>
      <c r="DO29" s="14">
        <v>116</v>
      </c>
      <c r="DP29" s="14">
        <v>211</v>
      </c>
      <c r="DQ29" s="14">
        <v>28</v>
      </c>
      <c r="DR29" s="14">
        <v>60</v>
      </c>
      <c r="DS29" s="14">
        <v>156</v>
      </c>
      <c r="DT29" s="14">
        <v>236</v>
      </c>
      <c r="DU29" s="14">
        <v>185</v>
      </c>
      <c r="DV29" s="107">
        <v>269</v>
      </c>
      <c r="DW29" s="1"/>
    </row>
    <row r="30" spans="1:127" ht="19.5" customHeight="1" thickTop="1" thickBot="1" x14ac:dyDescent="0.3">
      <c r="AU30" s="1"/>
      <c r="AV30" s="103">
        <v>28</v>
      </c>
      <c r="AW30" s="13">
        <v>6</v>
      </c>
      <c r="AX30" s="13" t="s">
        <v>21</v>
      </c>
      <c r="AY30" s="13">
        <v>138</v>
      </c>
      <c r="AZ30" s="13">
        <v>145</v>
      </c>
      <c r="BA30" s="13">
        <v>284</v>
      </c>
      <c r="BB30" s="13">
        <v>277</v>
      </c>
      <c r="BC30" s="13">
        <v>140</v>
      </c>
      <c r="BD30" s="13">
        <v>132</v>
      </c>
      <c r="BE30" s="13" t="s">
        <v>30</v>
      </c>
      <c r="BF30" s="13">
        <v>5</v>
      </c>
      <c r="BG30" s="13">
        <v>109</v>
      </c>
      <c r="BH30" s="13">
        <v>126</v>
      </c>
      <c r="BI30" s="477" t="s">
        <v>471</v>
      </c>
      <c r="BJ30" s="13">
        <v>0</v>
      </c>
      <c r="BK30" s="101">
        <f t="shared" si="10"/>
        <v>47.33</v>
      </c>
      <c r="BL30" s="102">
        <f t="shared" si="11"/>
        <v>46.17</v>
      </c>
      <c r="BM30" s="1"/>
      <c r="BY30" s="1"/>
      <c r="BZ30" s="6" t="s">
        <v>8273</v>
      </c>
      <c r="CA30" s="260" t="s">
        <v>489</v>
      </c>
      <c r="CB30" s="104">
        <v>293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4</v>
      </c>
      <c r="AX31" s="13" t="s">
        <v>21</v>
      </c>
      <c r="AY31" s="13">
        <v>60</v>
      </c>
      <c r="AZ31" s="13">
        <v>76</v>
      </c>
      <c r="BA31" s="13">
        <v>180</v>
      </c>
      <c r="BB31" s="13">
        <v>190</v>
      </c>
      <c r="BC31" s="13">
        <v>111</v>
      </c>
      <c r="BD31" s="13">
        <v>114</v>
      </c>
      <c r="BE31" s="13" t="s">
        <v>39</v>
      </c>
      <c r="BF31" s="13">
        <v>4</v>
      </c>
      <c r="BG31" s="13">
        <v>89</v>
      </c>
      <c r="BH31" s="13">
        <v>97</v>
      </c>
      <c r="BI31" s="463" t="s">
        <v>510</v>
      </c>
      <c r="BJ31" s="13">
        <v>0</v>
      </c>
      <c r="BK31" s="101">
        <f t="shared" si="10"/>
        <v>45</v>
      </c>
      <c r="BL31" s="102">
        <f t="shared" si="11"/>
        <v>47.5</v>
      </c>
      <c r="BM31" s="1"/>
      <c r="BY31" s="1"/>
      <c r="BZ31" s="6" t="s">
        <v>8245</v>
      </c>
      <c r="CA31" s="104"/>
      <c r="CB31" s="104">
        <f>SUM(CT3:CT29)</f>
        <v>579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5</v>
      </c>
      <c r="AX32" s="13" t="s">
        <v>21</v>
      </c>
      <c r="AY32" s="13">
        <v>101</v>
      </c>
      <c r="AZ32" s="13">
        <v>101</v>
      </c>
      <c r="BA32" s="13">
        <v>222</v>
      </c>
      <c r="BB32" s="13">
        <v>210</v>
      </c>
      <c r="BC32" s="13">
        <v>112</v>
      </c>
      <c r="BD32" s="13">
        <v>109</v>
      </c>
      <c r="BE32" s="13" t="s">
        <v>48</v>
      </c>
      <c r="BF32" s="13">
        <v>4</v>
      </c>
      <c r="BG32" s="13">
        <v>132</v>
      </c>
      <c r="BH32" s="13">
        <v>126</v>
      </c>
      <c r="BI32" s="777" t="s">
        <v>463</v>
      </c>
      <c r="BJ32" s="13">
        <v>1</v>
      </c>
      <c r="BK32" s="101">
        <f t="shared" si="10"/>
        <v>55.5</v>
      </c>
      <c r="BL32" s="102">
        <f t="shared" si="11"/>
        <v>52.5</v>
      </c>
      <c r="BM32" s="1"/>
      <c r="BY32" s="1"/>
      <c r="BZ32" s="6" t="s">
        <v>8247</v>
      </c>
      <c r="CA32" s="104"/>
      <c r="CB32" s="104">
        <f>SUM(CV3:CV29)</f>
        <v>2357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8</v>
      </c>
      <c r="AX33" s="13" t="s">
        <v>21</v>
      </c>
      <c r="AY33" s="13">
        <v>157</v>
      </c>
      <c r="AZ33" s="13">
        <v>160</v>
      </c>
      <c r="BA33" s="13">
        <v>317</v>
      </c>
      <c r="BB33" s="13">
        <v>302</v>
      </c>
      <c r="BC33" s="13">
        <v>150</v>
      </c>
      <c r="BD33" s="13">
        <v>142</v>
      </c>
      <c r="BE33" s="13" t="s">
        <v>57</v>
      </c>
      <c r="BF33" s="13">
        <v>10</v>
      </c>
      <c r="BG33" s="13">
        <v>69</v>
      </c>
      <c r="BH33" s="13">
        <v>46</v>
      </c>
      <c r="BI33" s="458" t="s">
        <v>424</v>
      </c>
      <c r="BJ33" s="13">
        <v>0</v>
      </c>
      <c r="BK33" s="101">
        <f t="shared" si="10"/>
        <v>39.630000000000003</v>
      </c>
      <c r="BL33" s="102">
        <f t="shared" si="11"/>
        <v>37.75</v>
      </c>
      <c r="BM33" s="1"/>
      <c r="BY33" s="1"/>
      <c r="BZ33" s="6" t="s">
        <v>8258</v>
      </c>
      <c r="CA33" s="462" t="s">
        <v>433</v>
      </c>
      <c r="CB33" s="104">
        <v>34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8</v>
      </c>
      <c r="AX34" s="13" t="s">
        <v>21</v>
      </c>
      <c r="AY34" s="13">
        <v>129</v>
      </c>
      <c r="AZ34" s="13">
        <v>108</v>
      </c>
      <c r="BA34" s="13">
        <v>239</v>
      </c>
      <c r="BB34" s="13">
        <v>192</v>
      </c>
      <c r="BC34" s="13">
        <v>98</v>
      </c>
      <c r="BD34" s="13">
        <v>84</v>
      </c>
      <c r="BE34" s="13" t="s">
        <v>66</v>
      </c>
      <c r="BF34" s="13">
        <v>6</v>
      </c>
      <c r="BG34" s="13">
        <v>67</v>
      </c>
      <c r="BH34" s="13">
        <v>50</v>
      </c>
      <c r="BI34" s="333" t="s">
        <v>451</v>
      </c>
      <c r="BJ34" s="13">
        <v>2</v>
      </c>
      <c r="BK34" s="101">
        <f t="shared" si="10"/>
        <v>39.83</v>
      </c>
      <c r="BL34" s="102">
        <f t="shared" si="11"/>
        <v>32</v>
      </c>
      <c r="BM34" s="1"/>
      <c r="BY34" s="1"/>
      <c r="BZ34" s="6" t="s">
        <v>8262</v>
      </c>
      <c r="CA34" s="221" t="s">
        <v>415</v>
      </c>
      <c r="CB34" s="104">
        <v>14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5</v>
      </c>
      <c r="AX35" s="13" t="s">
        <v>21</v>
      </c>
      <c r="AY35" s="13">
        <v>59</v>
      </c>
      <c r="AZ35" s="13">
        <v>61</v>
      </c>
      <c r="BA35" s="13">
        <v>148</v>
      </c>
      <c r="BB35" s="13">
        <v>131</v>
      </c>
      <c r="BC35" s="13">
        <v>79</v>
      </c>
      <c r="BD35" s="13">
        <v>70</v>
      </c>
      <c r="BE35" s="13" t="s">
        <v>75</v>
      </c>
      <c r="BF35" s="13">
        <v>5</v>
      </c>
      <c r="BG35" s="13">
        <v>78</v>
      </c>
      <c r="BH35" s="13">
        <v>63</v>
      </c>
      <c r="BI35" s="724" t="s">
        <v>480</v>
      </c>
      <c r="BJ35" s="13">
        <v>0</v>
      </c>
      <c r="BK35" s="101">
        <f t="shared" ref="BK35:BK66" si="17">ROUND(BA35/(AW35-BJ35),2)</f>
        <v>29.6</v>
      </c>
      <c r="BL35" s="102">
        <f t="shared" ref="BL35:BL66" si="18">ROUND(BB35/(AW35-BJ35),2)</f>
        <v>26.2</v>
      </c>
      <c r="BM35" s="1"/>
      <c r="BY35" s="1"/>
      <c r="BZ35" s="6" t="s">
        <v>8249</v>
      </c>
      <c r="CA35" s="104"/>
      <c r="CB35" s="104">
        <f>SUM(CX3:CX29)</f>
        <v>1105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5</v>
      </c>
      <c r="AX36" s="13" t="s">
        <v>21</v>
      </c>
      <c r="AY36" s="13">
        <v>121</v>
      </c>
      <c r="AZ36" s="13">
        <v>111</v>
      </c>
      <c r="BA36" s="13">
        <v>222</v>
      </c>
      <c r="BB36" s="13">
        <v>215</v>
      </c>
      <c r="BC36" s="13">
        <v>94</v>
      </c>
      <c r="BD36" s="13">
        <v>104</v>
      </c>
      <c r="BE36" s="13" t="s">
        <v>84</v>
      </c>
      <c r="BF36" s="13">
        <v>4</v>
      </c>
      <c r="BG36" s="13">
        <v>77</v>
      </c>
      <c r="BH36" s="13">
        <v>92</v>
      </c>
      <c r="BI36" s="278" t="s">
        <v>529</v>
      </c>
      <c r="BJ36" s="13">
        <v>0</v>
      </c>
      <c r="BK36" s="101">
        <f t="shared" si="17"/>
        <v>44.4</v>
      </c>
      <c r="BL36" s="102">
        <f t="shared" si="18"/>
        <v>43</v>
      </c>
      <c r="BM36" s="1"/>
      <c r="BY36" s="1"/>
      <c r="BZ36" s="6" t="s">
        <v>8259</v>
      </c>
      <c r="CA36" s="362" t="s">
        <v>552</v>
      </c>
      <c r="CB36" s="104">
        <v>19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5</v>
      </c>
      <c r="AX37" s="13" t="s">
        <v>21</v>
      </c>
      <c r="AY37" s="13">
        <v>163</v>
      </c>
      <c r="AZ37" s="13">
        <v>151</v>
      </c>
      <c r="BA37" s="13">
        <v>314</v>
      </c>
      <c r="BB37" s="13">
        <v>267</v>
      </c>
      <c r="BC37" s="13">
        <v>141</v>
      </c>
      <c r="BD37" s="13">
        <v>116</v>
      </c>
      <c r="BE37" s="13" t="s">
        <v>93</v>
      </c>
      <c r="BF37" s="13">
        <v>4</v>
      </c>
      <c r="BG37" s="13">
        <v>143</v>
      </c>
      <c r="BH37" s="13">
        <v>108</v>
      </c>
      <c r="BI37" s="223" t="s">
        <v>419</v>
      </c>
      <c r="BJ37" s="13">
        <v>0</v>
      </c>
      <c r="BK37" s="101">
        <f t="shared" si="17"/>
        <v>62.8</v>
      </c>
      <c r="BL37" s="102">
        <f t="shared" si="18"/>
        <v>53.4</v>
      </c>
      <c r="BM37" s="1"/>
      <c r="BY37" s="1"/>
      <c r="BZ37" s="6" t="s">
        <v>8263</v>
      </c>
      <c r="CA37" s="362" t="s">
        <v>552</v>
      </c>
      <c r="CB37" s="104">
        <v>5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8</v>
      </c>
      <c r="AX38" s="13" t="s">
        <v>21</v>
      </c>
      <c r="AY38" s="13">
        <v>124</v>
      </c>
      <c r="AZ38" s="13">
        <v>126</v>
      </c>
      <c r="BA38" s="13">
        <v>296</v>
      </c>
      <c r="BB38" s="13">
        <v>258</v>
      </c>
      <c r="BC38" s="13">
        <v>157</v>
      </c>
      <c r="BD38" s="13">
        <v>132</v>
      </c>
      <c r="BE38" s="13" t="s">
        <v>102</v>
      </c>
      <c r="BF38" s="13">
        <v>3</v>
      </c>
      <c r="BG38" s="13">
        <v>155</v>
      </c>
      <c r="BH38" s="13">
        <v>139</v>
      </c>
      <c r="BI38" s="229" t="s">
        <v>428</v>
      </c>
      <c r="BJ38" s="13">
        <v>2</v>
      </c>
      <c r="BK38" s="101">
        <f t="shared" si="17"/>
        <v>49.33</v>
      </c>
      <c r="BL38" s="102">
        <f t="shared" si="18"/>
        <v>43</v>
      </c>
      <c r="BM38" s="1"/>
      <c r="BY38" s="1"/>
      <c r="BZ38" s="6" t="s">
        <v>8268</v>
      </c>
      <c r="CA38" s="316" t="s">
        <v>463</v>
      </c>
      <c r="CB38" s="104">
        <v>23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6</v>
      </c>
      <c r="AX39" s="13" t="s">
        <v>21</v>
      </c>
      <c r="AY39" s="13">
        <v>199</v>
      </c>
      <c r="AZ39" s="13">
        <v>198</v>
      </c>
      <c r="BA39" s="13">
        <v>460</v>
      </c>
      <c r="BB39" s="13">
        <v>398</v>
      </c>
      <c r="BC39" s="13">
        <v>243</v>
      </c>
      <c r="BD39" s="13">
        <v>200</v>
      </c>
      <c r="BE39" s="13" t="s">
        <v>111</v>
      </c>
      <c r="BF39" s="13">
        <v>2</v>
      </c>
      <c r="BG39" s="13">
        <v>305</v>
      </c>
      <c r="BH39" s="13">
        <v>246</v>
      </c>
      <c r="BI39" s="265" t="s">
        <v>494</v>
      </c>
      <c r="BJ39" s="13">
        <v>1</v>
      </c>
      <c r="BK39" s="101">
        <f t="shared" si="17"/>
        <v>92</v>
      </c>
      <c r="BL39" s="102">
        <f t="shared" si="18"/>
        <v>79.599999999999994</v>
      </c>
      <c r="BM39" s="1"/>
      <c r="BY39" s="1"/>
      <c r="BZ39" s="6" t="s">
        <v>8269</v>
      </c>
      <c r="CA39" s="360" t="s">
        <v>560</v>
      </c>
      <c r="CB39" s="104">
        <v>60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3</v>
      </c>
      <c r="AX40" s="13" t="s">
        <v>21</v>
      </c>
      <c r="AY40" s="13">
        <v>87</v>
      </c>
      <c r="AZ40" s="13">
        <v>76</v>
      </c>
      <c r="BA40" s="13">
        <v>149</v>
      </c>
      <c r="BB40" s="13">
        <v>134</v>
      </c>
      <c r="BC40" s="13">
        <v>54</v>
      </c>
      <c r="BD40" s="13">
        <v>58</v>
      </c>
      <c r="BE40" s="13" t="s">
        <v>120</v>
      </c>
      <c r="BF40" s="13">
        <v>4</v>
      </c>
      <c r="BG40" s="13">
        <v>81</v>
      </c>
      <c r="BH40" s="13">
        <v>74</v>
      </c>
      <c r="BI40" s="319" t="s">
        <v>419</v>
      </c>
      <c r="BJ40" s="13">
        <v>0</v>
      </c>
      <c r="BK40" s="101">
        <f t="shared" si="17"/>
        <v>49.67</v>
      </c>
      <c r="BL40" s="102">
        <f t="shared" si="18"/>
        <v>44.67</v>
      </c>
      <c r="BM40" s="1"/>
      <c r="BY40" s="1"/>
      <c r="BZ40" s="6" t="s">
        <v>8270</v>
      </c>
      <c r="CA40" s="462" t="s">
        <v>433</v>
      </c>
      <c r="CB40" s="104">
        <v>143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7</v>
      </c>
      <c r="AX41" s="13" t="s">
        <v>21</v>
      </c>
      <c r="AY41" s="13">
        <v>294</v>
      </c>
      <c r="AZ41" s="13">
        <v>248</v>
      </c>
      <c r="BA41" s="13">
        <v>608</v>
      </c>
      <c r="BB41" s="13">
        <v>537</v>
      </c>
      <c r="BC41" s="13">
        <v>290</v>
      </c>
      <c r="BD41" s="13">
        <v>289</v>
      </c>
      <c r="BE41" s="13" t="s">
        <v>129</v>
      </c>
      <c r="BF41" s="13">
        <v>5</v>
      </c>
      <c r="BG41" s="13">
        <v>253</v>
      </c>
      <c r="BH41" s="13">
        <v>200</v>
      </c>
      <c r="BI41" s="433" t="s">
        <v>415</v>
      </c>
      <c r="BJ41" s="13">
        <v>2</v>
      </c>
      <c r="BK41" s="101">
        <f t="shared" si="17"/>
        <v>121.6</v>
      </c>
      <c r="BL41" s="102">
        <f t="shared" si="18"/>
        <v>107.4</v>
      </c>
      <c r="BM41" s="1"/>
      <c r="BY41" s="1"/>
      <c r="BZ41" s="6" t="s">
        <v>8271</v>
      </c>
      <c r="CA41" s="362" t="s">
        <v>552</v>
      </c>
      <c r="CB41" s="104">
        <v>225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4</v>
      </c>
      <c r="AX42" s="13" t="s">
        <v>30</v>
      </c>
      <c r="AY42" s="13">
        <v>12</v>
      </c>
      <c r="AZ42" s="13">
        <v>19</v>
      </c>
      <c r="BA42" s="13">
        <v>28</v>
      </c>
      <c r="BB42" s="13">
        <v>34</v>
      </c>
      <c r="BC42" s="13">
        <v>14</v>
      </c>
      <c r="BD42" s="13">
        <v>15</v>
      </c>
      <c r="BE42" s="13" t="s">
        <v>39</v>
      </c>
      <c r="BF42" s="13">
        <v>1</v>
      </c>
      <c r="BG42" s="13">
        <v>10</v>
      </c>
      <c r="BH42" s="13">
        <v>8</v>
      </c>
      <c r="BI42" s="727" t="s">
        <v>510</v>
      </c>
      <c r="BJ42" s="13">
        <v>0</v>
      </c>
      <c r="BK42" s="101">
        <f t="shared" si="17"/>
        <v>7</v>
      </c>
      <c r="BL42" s="102">
        <f t="shared" si="18"/>
        <v>8.5</v>
      </c>
      <c r="BM42" s="1"/>
      <c r="BY42" s="1"/>
      <c r="BZ42" s="6" t="s">
        <v>8251</v>
      </c>
      <c r="CA42" s="104"/>
      <c r="CB42" s="104">
        <f>SUM(CZ3:CZ29)</f>
        <v>29133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6</v>
      </c>
      <c r="AX43" s="13" t="s">
        <v>30</v>
      </c>
      <c r="AY43" s="13">
        <v>92</v>
      </c>
      <c r="AZ43" s="13">
        <v>116</v>
      </c>
      <c r="BA43" s="13">
        <v>189</v>
      </c>
      <c r="BB43" s="13">
        <v>207</v>
      </c>
      <c r="BC43" s="13">
        <v>86</v>
      </c>
      <c r="BD43" s="13">
        <v>91</v>
      </c>
      <c r="BE43" s="13" t="s">
        <v>48</v>
      </c>
      <c r="BF43" s="13">
        <v>1</v>
      </c>
      <c r="BG43" s="13">
        <v>86</v>
      </c>
      <c r="BH43" s="13">
        <v>75</v>
      </c>
      <c r="BI43" s="568" t="s">
        <v>471</v>
      </c>
      <c r="BJ43" s="13">
        <v>0</v>
      </c>
      <c r="BK43" s="101">
        <f t="shared" si="17"/>
        <v>31.5</v>
      </c>
      <c r="BL43" s="102">
        <f t="shared" si="18"/>
        <v>34.5</v>
      </c>
      <c r="BM43" s="1"/>
      <c r="BY43" s="1"/>
      <c r="BZ43" s="6" t="s">
        <v>8321</v>
      </c>
      <c r="CA43" s="104"/>
      <c r="CB43" s="104">
        <f>(QUOTIENT(CB42,6)+MOD(CB42,6)/10)</f>
        <v>4855.3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9</v>
      </c>
      <c r="AX44" s="13" t="s">
        <v>30</v>
      </c>
      <c r="AY44" s="13">
        <v>195</v>
      </c>
      <c r="AZ44" s="13">
        <v>222</v>
      </c>
      <c r="BA44" s="13">
        <v>481</v>
      </c>
      <c r="BB44" s="13">
        <v>446</v>
      </c>
      <c r="BC44" s="13">
        <v>268</v>
      </c>
      <c r="BD44" s="13">
        <v>224</v>
      </c>
      <c r="BE44" s="13" t="s">
        <v>57</v>
      </c>
      <c r="BF44" s="13">
        <v>2</v>
      </c>
      <c r="BG44" s="13">
        <v>168</v>
      </c>
      <c r="BH44" s="13">
        <v>147</v>
      </c>
      <c r="BI44" s="312" t="s">
        <v>540</v>
      </c>
      <c r="BJ44" s="13">
        <v>2</v>
      </c>
      <c r="BK44" s="101">
        <f t="shared" si="17"/>
        <v>68.709999999999994</v>
      </c>
      <c r="BL44" s="102">
        <f t="shared" si="18"/>
        <v>63.71</v>
      </c>
      <c r="BM44" s="1"/>
      <c r="BY44" s="1"/>
      <c r="BZ44" s="6" t="s">
        <v>8322</v>
      </c>
      <c r="CA44" s="104"/>
      <c r="CB44" s="104">
        <f>ROUND(CB27*6/CB42,2)</f>
        <v>6.74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10</v>
      </c>
      <c r="AX45" s="13" t="s">
        <v>30</v>
      </c>
      <c r="AY45" s="13">
        <v>247</v>
      </c>
      <c r="AZ45" s="13">
        <v>209</v>
      </c>
      <c r="BA45" s="13">
        <v>476</v>
      </c>
      <c r="BB45" s="13">
        <v>428</v>
      </c>
      <c r="BC45" s="13">
        <v>211</v>
      </c>
      <c r="BD45" s="13">
        <v>219</v>
      </c>
      <c r="BE45" s="13" t="s">
        <v>66</v>
      </c>
      <c r="BF45" s="13">
        <v>4</v>
      </c>
      <c r="BG45" s="13">
        <v>172</v>
      </c>
      <c r="BH45" s="13">
        <v>153</v>
      </c>
      <c r="BI45" s="463" t="s">
        <v>510</v>
      </c>
      <c r="BJ45" s="13">
        <v>0</v>
      </c>
      <c r="BK45" s="101">
        <f t="shared" si="17"/>
        <v>47.6</v>
      </c>
      <c r="BL45" s="102">
        <f t="shared" si="18"/>
        <v>42.8</v>
      </c>
      <c r="BM45" s="1"/>
      <c r="BY45" s="1"/>
      <c r="BZ45" s="6" t="s">
        <v>8323</v>
      </c>
      <c r="CA45" s="104"/>
      <c r="CB45" s="104">
        <f>ROUND(CB27/CA1,2)</f>
        <v>327.25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2</v>
      </c>
      <c r="AX46" s="13" t="s">
        <v>30</v>
      </c>
      <c r="AY46" s="13">
        <v>55</v>
      </c>
      <c r="AZ46" s="13">
        <v>72</v>
      </c>
      <c r="BA46" s="13">
        <v>154</v>
      </c>
      <c r="BB46" s="13">
        <v>140</v>
      </c>
      <c r="BC46" s="13">
        <v>93</v>
      </c>
      <c r="BD46" s="13">
        <v>68</v>
      </c>
      <c r="BE46" s="13" t="s">
        <v>75</v>
      </c>
      <c r="BF46" s="13">
        <v>2</v>
      </c>
      <c r="BG46" s="13">
        <v>125</v>
      </c>
      <c r="BH46" s="13">
        <v>112</v>
      </c>
      <c r="BI46" s="435" t="s">
        <v>502</v>
      </c>
      <c r="BJ46" s="13">
        <v>0</v>
      </c>
      <c r="BK46" s="101">
        <f t="shared" si="17"/>
        <v>77</v>
      </c>
      <c r="BL46" s="102">
        <f t="shared" si="18"/>
        <v>70</v>
      </c>
      <c r="BM46" s="1"/>
      <c r="BY46" s="1"/>
      <c r="BZ46" s="6" t="s">
        <v>8324</v>
      </c>
      <c r="CA46" s="104"/>
      <c r="CB46" s="104">
        <f>ROUND(CB31/CA1,2)</f>
        <v>5.79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6</v>
      </c>
      <c r="AX47" s="13" t="s">
        <v>30</v>
      </c>
      <c r="AY47" s="13">
        <v>124</v>
      </c>
      <c r="AZ47" s="13">
        <v>145</v>
      </c>
      <c r="BA47" s="13">
        <v>283</v>
      </c>
      <c r="BB47" s="13">
        <v>288</v>
      </c>
      <c r="BC47" s="13">
        <v>147</v>
      </c>
      <c r="BD47" s="13">
        <v>143</v>
      </c>
      <c r="BE47" s="13" t="s">
        <v>84</v>
      </c>
      <c r="BF47" s="13">
        <v>3</v>
      </c>
      <c r="BG47" s="13">
        <v>71</v>
      </c>
      <c r="BH47" s="13">
        <v>78</v>
      </c>
      <c r="BI47" s="264" t="s">
        <v>489</v>
      </c>
      <c r="BJ47" s="13">
        <v>1</v>
      </c>
      <c r="BK47" s="101">
        <f t="shared" si="17"/>
        <v>56.6</v>
      </c>
      <c r="BL47" s="102">
        <f t="shared" si="18"/>
        <v>57.6</v>
      </c>
      <c r="BM47" s="1"/>
      <c r="BY47" s="1"/>
      <c r="BZ47" s="6" t="s">
        <v>8325</v>
      </c>
      <c r="CA47" s="104"/>
      <c r="CB47" s="104">
        <f>ROUND(CB32/CA1,2)</f>
        <v>23.57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10</v>
      </c>
      <c r="AX48" s="13" t="s">
        <v>30</v>
      </c>
      <c r="AY48" s="13">
        <v>154</v>
      </c>
      <c r="AZ48" s="13">
        <v>153</v>
      </c>
      <c r="BA48" s="13">
        <v>301</v>
      </c>
      <c r="BB48" s="13">
        <v>298</v>
      </c>
      <c r="BC48" s="13">
        <v>137</v>
      </c>
      <c r="BD48" s="13">
        <v>145</v>
      </c>
      <c r="BE48" s="13" t="s">
        <v>93</v>
      </c>
      <c r="BF48" s="13">
        <v>2</v>
      </c>
      <c r="BG48" s="13">
        <v>92</v>
      </c>
      <c r="BH48" s="13">
        <v>102</v>
      </c>
      <c r="BI48" s="318" t="s">
        <v>463</v>
      </c>
      <c r="BJ48" s="13">
        <v>2</v>
      </c>
      <c r="BK48" s="101">
        <f t="shared" si="17"/>
        <v>37.630000000000003</v>
      </c>
      <c r="BL48" s="102">
        <f t="shared" si="18"/>
        <v>37.25</v>
      </c>
      <c r="BM48" s="1"/>
      <c r="BY48" s="1"/>
      <c r="BZ48" s="6" t="s">
        <v>8326</v>
      </c>
      <c r="CA48" s="104"/>
      <c r="CB48" s="104">
        <f>ROUND(CB35/CA1,2)</f>
        <v>11.05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5</v>
      </c>
      <c r="AX49" s="13" t="s">
        <v>30</v>
      </c>
      <c r="AY49" s="13">
        <v>48</v>
      </c>
      <c r="AZ49" s="13">
        <v>41</v>
      </c>
      <c r="BA49" s="13">
        <v>127</v>
      </c>
      <c r="BB49" s="13">
        <v>101</v>
      </c>
      <c r="BC49" s="13">
        <v>66</v>
      </c>
      <c r="BD49" s="13">
        <v>60</v>
      </c>
      <c r="BE49" s="13" t="s">
        <v>102</v>
      </c>
      <c r="BF49" s="13">
        <v>7</v>
      </c>
      <c r="BG49" s="13">
        <v>43</v>
      </c>
      <c r="BH49" s="13">
        <v>36</v>
      </c>
      <c r="BI49" s="302" t="s">
        <v>548</v>
      </c>
      <c r="BJ49" s="13">
        <v>2</v>
      </c>
      <c r="BK49" s="101">
        <f t="shared" si="17"/>
        <v>42.33</v>
      </c>
      <c r="BL49" s="102">
        <f t="shared" si="18"/>
        <v>33.67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0</v>
      </c>
      <c r="AX50" s="13" t="s">
        <v>30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 t="s">
        <v>111</v>
      </c>
      <c r="BF50" s="13"/>
      <c r="BG50" s="13">
        <v>0</v>
      </c>
      <c r="BH50" s="13">
        <v>0</v>
      </c>
      <c r="BI50" s="13"/>
      <c r="BJ50" s="13">
        <v>0</v>
      </c>
      <c r="BK50" s="101" t="e">
        <f t="shared" si="17"/>
        <v>#DIV/0!</v>
      </c>
      <c r="BL50" s="102" t="e">
        <f t="shared" si="18"/>
        <v>#DIV/0!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2</v>
      </c>
      <c r="AX51" s="13" t="s">
        <v>30</v>
      </c>
      <c r="AY51" s="13">
        <v>44</v>
      </c>
      <c r="AZ51" s="13">
        <v>40</v>
      </c>
      <c r="BA51" s="13">
        <v>108</v>
      </c>
      <c r="BB51" s="13">
        <v>78</v>
      </c>
      <c r="BC51" s="13">
        <v>59</v>
      </c>
      <c r="BD51" s="13">
        <v>38</v>
      </c>
      <c r="BE51" s="13" t="s">
        <v>120</v>
      </c>
      <c r="BF51" s="13">
        <v>5</v>
      </c>
      <c r="BG51" s="13">
        <v>98</v>
      </c>
      <c r="BH51" s="13">
        <v>67</v>
      </c>
      <c r="BI51" s="593" t="s">
        <v>529</v>
      </c>
      <c r="BJ51" s="13">
        <v>0</v>
      </c>
      <c r="BK51" s="101">
        <f t="shared" si="17"/>
        <v>54</v>
      </c>
      <c r="BL51" s="102">
        <f t="shared" si="18"/>
        <v>39</v>
      </c>
      <c r="BM51" s="1"/>
    </row>
    <row r="52" spans="47:82" x14ac:dyDescent="0.25">
      <c r="AU52" s="1"/>
      <c r="AV52" s="103">
        <v>50</v>
      </c>
      <c r="AW52" s="13">
        <v>7</v>
      </c>
      <c r="AX52" s="13" t="s">
        <v>30</v>
      </c>
      <c r="AY52" s="13">
        <v>193</v>
      </c>
      <c r="AZ52" s="13">
        <v>198</v>
      </c>
      <c r="BA52" s="13">
        <v>420</v>
      </c>
      <c r="BB52" s="13">
        <v>397</v>
      </c>
      <c r="BC52" s="13">
        <v>205</v>
      </c>
      <c r="BD52" s="13">
        <v>199</v>
      </c>
      <c r="BE52" s="13" t="s">
        <v>129</v>
      </c>
      <c r="BF52" s="13">
        <v>1</v>
      </c>
      <c r="BG52" s="13">
        <v>102</v>
      </c>
      <c r="BH52" s="13">
        <v>107</v>
      </c>
      <c r="BI52" s="280" t="s">
        <v>540</v>
      </c>
      <c r="BJ52" s="13">
        <v>0</v>
      </c>
      <c r="BK52" s="101">
        <f t="shared" si="17"/>
        <v>60</v>
      </c>
      <c r="BL52" s="102">
        <f t="shared" si="18"/>
        <v>56.71</v>
      </c>
      <c r="BM52" s="1"/>
    </row>
    <row r="53" spans="47:82" x14ac:dyDescent="0.25">
      <c r="AU53" s="1"/>
      <c r="AV53" s="103">
        <v>51</v>
      </c>
      <c r="AW53" s="13">
        <v>5</v>
      </c>
      <c r="AX53" s="13" t="s">
        <v>39</v>
      </c>
      <c r="AY53" s="13">
        <v>170</v>
      </c>
      <c r="AZ53" s="13">
        <v>168</v>
      </c>
      <c r="BA53" s="13">
        <v>383</v>
      </c>
      <c r="BB53" s="13">
        <v>328</v>
      </c>
      <c r="BC53" s="13">
        <v>184</v>
      </c>
      <c r="BD53" s="13">
        <v>160</v>
      </c>
      <c r="BE53" s="13" t="s">
        <v>48</v>
      </c>
      <c r="BF53" s="13">
        <v>1</v>
      </c>
      <c r="BG53" s="13">
        <v>230</v>
      </c>
      <c r="BH53" s="13">
        <v>217</v>
      </c>
      <c r="BI53" s="307" t="s">
        <v>459</v>
      </c>
      <c r="BJ53" s="13">
        <v>1</v>
      </c>
      <c r="BK53" s="101">
        <f t="shared" si="17"/>
        <v>95.75</v>
      </c>
      <c r="BL53" s="102">
        <f t="shared" si="18"/>
        <v>82</v>
      </c>
      <c r="BM53" s="1"/>
    </row>
    <row r="54" spans="47:82" x14ac:dyDescent="0.25">
      <c r="AU54" s="1"/>
      <c r="AV54" s="103">
        <v>52</v>
      </c>
      <c r="AW54" s="13">
        <v>7</v>
      </c>
      <c r="AX54" s="13" t="s">
        <v>39</v>
      </c>
      <c r="AY54" s="13">
        <v>118</v>
      </c>
      <c r="AZ54" s="13">
        <v>106</v>
      </c>
      <c r="BA54" s="13">
        <v>193</v>
      </c>
      <c r="BB54" s="13">
        <v>195</v>
      </c>
      <c r="BC54" s="13">
        <v>70</v>
      </c>
      <c r="BD54" s="13">
        <v>89</v>
      </c>
      <c r="BE54" s="13" t="s">
        <v>57</v>
      </c>
      <c r="BF54" s="13">
        <v>7</v>
      </c>
      <c r="BG54" s="13">
        <v>68</v>
      </c>
      <c r="BH54" s="13">
        <v>65</v>
      </c>
      <c r="BI54" s="261" t="s">
        <v>485</v>
      </c>
      <c r="BJ54" s="13">
        <v>1</v>
      </c>
      <c r="BK54" s="101">
        <f t="shared" si="17"/>
        <v>32.17</v>
      </c>
      <c r="BL54" s="102">
        <f t="shared" si="18"/>
        <v>32.5</v>
      </c>
      <c r="BM54" s="1"/>
    </row>
    <row r="55" spans="47:82" x14ac:dyDescent="0.25">
      <c r="AU55" s="1"/>
      <c r="AV55" s="103">
        <v>53</v>
      </c>
      <c r="AW55" s="13">
        <v>8</v>
      </c>
      <c r="AX55" s="13" t="s">
        <v>39</v>
      </c>
      <c r="AY55" s="13">
        <v>96</v>
      </c>
      <c r="AZ55" s="13">
        <v>105</v>
      </c>
      <c r="BA55" s="13">
        <v>225</v>
      </c>
      <c r="BB55" s="13">
        <v>217</v>
      </c>
      <c r="BC55" s="13">
        <v>112</v>
      </c>
      <c r="BD55" s="13">
        <v>112</v>
      </c>
      <c r="BE55" s="13" t="s">
        <v>66</v>
      </c>
      <c r="BF55" s="13">
        <v>2</v>
      </c>
      <c r="BG55" s="13">
        <v>61</v>
      </c>
      <c r="BH55" s="13">
        <v>53</v>
      </c>
      <c r="BI55" s="569" t="s">
        <v>415</v>
      </c>
      <c r="BJ55" s="13">
        <v>2</v>
      </c>
      <c r="BK55" s="101">
        <f t="shared" si="17"/>
        <v>37.5</v>
      </c>
      <c r="BL55" s="102">
        <f t="shared" si="18"/>
        <v>36.17</v>
      </c>
      <c r="BM55" s="1"/>
    </row>
    <row r="56" spans="47:82" x14ac:dyDescent="0.25">
      <c r="AU56" s="1"/>
      <c r="AV56" s="103">
        <v>54</v>
      </c>
      <c r="AW56" s="13">
        <v>9</v>
      </c>
      <c r="AX56" s="13" t="s">
        <v>39</v>
      </c>
      <c r="AY56" s="13">
        <v>217</v>
      </c>
      <c r="AZ56" s="13">
        <v>205</v>
      </c>
      <c r="BA56" s="13">
        <v>429</v>
      </c>
      <c r="BB56" s="13">
        <v>361</v>
      </c>
      <c r="BC56" s="13">
        <v>188</v>
      </c>
      <c r="BD56" s="13">
        <v>156</v>
      </c>
      <c r="BE56" s="13" t="s">
        <v>75</v>
      </c>
      <c r="BF56" s="13">
        <v>3</v>
      </c>
      <c r="BG56" s="13">
        <v>126</v>
      </c>
      <c r="BH56" s="13">
        <v>103</v>
      </c>
      <c r="BI56" s="708" t="s">
        <v>463</v>
      </c>
      <c r="BJ56" s="13">
        <v>0</v>
      </c>
      <c r="BK56" s="101">
        <f t="shared" si="17"/>
        <v>47.67</v>
      </c>
      <c r="BL56" s="102">
        <f t="shared" si="18"/>
        <v>40.11</v>
      </c>
      <c r="BM56" s="1"/>
    </row>
    <row r="57" spans="47:82" x14ac:dyDescent="0.25">
      <c r="AU57" s="1"/>
      <c r="AV57" s="103">
        <v>55</v>
      </c>
      <c r="AW57" s="13">
        <v>5</v>
      </c>
      <c r="AX57" s="13" t="s">
        <v>39</v>
      </c>
      <c r="AY57" s="13">
        <v>117</v>
      </c>
      <c r="AZ57" s="13">
        <v>102</v>
      </c>
      <c r="BA57" s="13">
        <v>243</v>
      </c>
      <c r="BB57" s="13">
        <v>220</v>
      </c>
      <c r="BC57" s="13">
        <v>116</v>
      </c>
      <c r="BD57" s="13">
        <v>118</v>
      </c>
      <c r="BE57" s="13" t="s">
        <v>84</v>
      </c>
      <c r="BF57" s="13">
        <v>4</v>
      </c>
      <c r="BG57" s="13">
        <v>115</v>
      </c>
      <c r="BH57" s="13">
        <v>105</v>
      </c>
      <c r="BI57" s="240" t="s">
        <v>446</v>
      </c>
      <c r="BJ57" s="13">
        <v>1</v>
      </c>
      <c r="BK57" s="101">
        <f t="shared" si="17"/>
        <v>60.75</v>
      </c>
      <c r="BL57" s="102">
        <f t="shared" si="18"/>
        <v>55</v>
      </c>
      <c r="BM57" s="1"/>
    </row>
    <row r="58" spans="47:82" x14ac:dyDescent="0.25">
      <c r="AU58" s="1"/>
      <c r="AV58" s="103">
        <v>56</v>
      </c>
      <c r="AW58" s="13">
        <v>7</v>
      </c>
      <c r="AX58" s="13" t="s">
        <v>39</v>
      </c>
      <c r="AY58" s="13">
        <v>106</v>
      </c>
      <c r="AZ58" s="13">
        <v>107</v>
      </c>
      <c r="BA58" s="13">
        <v>232</v>
      </c>
      <c r="BB58" s="13">
        <v>221</v>
      </c>
      <c r="BC58" s="13">
        <v>120</v>
      </c>
      <c r="BD58" s="13">
        <v>114</v>
      </c>
      <c r="BE58" s="13" t="s">
        <v>93</v>
      </c>
      <c r="BF58" s="13">
        <v>5</v>
      </c>
      <c r="BG58" s="13">
        <v>93</v>
      </c>
      <c r="BH58" s="13">
        <v>88</v>
      </c>
      <c r="BI58" s="731" t="s">
        <v>424</v>
      </c>
      <c r="BJ58" s="13">
        <v>1</v>
      </c>
      <c r="BK58" s="101">
        <f t="shared" si="17"/>
        <v>38.67</v>
      </c>
      <c r="BL58" s="102">
        <f t="shared" si="18"/>
        <v>36.83</v>
      </c>
      <c r="BM58" s="1"/>
    </row>
    <row r="59" spans="47:82" x14ac:dyDescent="0.25">
      <c r="AU59" s="1"/>
      <c r="AV59" s="103">
        <v>57</v>
      </c>
      <c r="AW59" s="13">
        <v>7</v>
      </c>
      <c r="AX59" s="13" t="s">
        <v>39</v>
      </c>
      <c r="AY59" s="13">
        <v>164</v>
      </c>
      <c r="AZ59" s="13">
        <v>144</v>
      </c>
      <c r="BA59" s="13">
        <v>337</v>
      </c>
      <c r="BB59" s="13">
        <v>289</v>
      </c>
      <c r="BC59" s="13">
        <v>157</v>
      </c>
      <c r="BD59" s="13">
        <v>145</v>
      </c>
      <c r="BE59" s="13" t="s">
        <v>102</v>
      </c>
      <c r="BF59" s="13">
        <v>3</v>
      </c>
      <c r="BG59" s="13">
        <v>113</v>
      </c>
      <c r="BH59" s="13">
        <v>85</v>
      </c>
      <c r="BI59" s="579" t="s">
        <v>428</v>
      </c>
      <c r="BJ59" s="13">
        <v>1</v>
      </c>
      <c r="BK59" s="101">
        <f t="shared" si="17"/>
        <v>56.17</v>
      </c>
      <c r="BL59" s="102">
        <f t="shared" si="18"/>
        <v>48.17</v>
      </c>
      <c r="BM59" s="1"/>
    </row>
    <row r="60" spans="47:82" x14ac:dyDescent="0.25">
      <c r="AU60" s="1"/>
      <c r="AV60" s="103">
        <v>58</v>
      </c>
      <c r="AW60" s="13">
        <v>4</v>
      </c>
      <c r="AX60" s="13" t="s">
        <v>39</v>
      </c>
      <c r="AY60" s="13">
        <v>66</v>
      </c>
      <c r="AZ60" s="13">
        <v>68</v>
      </c>
      <c r="BA60" s="13">
        <v>110</v>
      </c>
      <c r="BB60" s="13">
        <v>117</v>
      </c>
      <c r="BC60" s="13">
        <v>42</v>
      </c>
      <c r="BD60" s="13">
        <v>49</v>
      </c>
      <c r="BE60" s="13" t="s">
        <v>111</v>
      </c>
      <c r="BF60" s="13">
        <v>4</v>
      </c>
      <c r="BG60" s="13">
        <v>56</v>
      </c>
      <c r="BH60" s="13">
        <v>60</v>
      </c>
      <c r="BI60" s="240" t="s">
        <v>446</v>
      </c>
      <c r="BJ60" s="13">
        <v>0</v>
      </c>
      <c r="BK60" s="101">
        <f t="shared" si="17"/>
        <v>27.5</v>
      </c>
      <c r="BL60" s="102">
        <f t="shared" si="18"/>
        <v>29.25</v>
      </c>
      <c r="BM60" s="1"/>
    </row>
    <row r="61" spans="47:82" x14ac:dyDescent="0.25">
      <c r="AU61" s="1"/>
      <c r="AV61" s="103">
        <v>59</v>
      </c>
      <c r="AW61" s="13">
        <v>5</v>
      </c>
      <c r="AX61" s="13" t="s">
        <v>39</v>
      </c>
      <c r="AY61" s="13">
        <v>97</v>
      </c>
      <c r="AZ61" s="13">
        <v>98</v>
      </c>
      <c r="BA61" s="13">
        <v>256</v>
      </c>
      <c r="BB61" s="13">
        <v>215</v>
      </c>
      <c r="BC61" s="13">
        <v>139</v>
      </c>
      <c r="BD61" s="13">
        <v>117</v>
      </c>
      <c r="BE61" s="13" t="s">
        <v>120</v>
      </c>
      <c r="BF61" s="13">
        <v>6</v>
      </c>
      <c r="BG61" s="13">
        <v>142</v>
      </c>
      <c r="BH61" s="13">
        <v>106</v>
      </c>
      <c r="BI61" s="731" t="s">
        <v>424</v>
      </c>
      <c r="BJ61" s="13">
        <v>1</v>
      </c>
      <c r="BK61" s="101">
        <f t="shared" si="17"/>
        <v>64</v>
      </c>
      <c r="BL61" s="102">
        <f t="shared" si="18"/>
        <v>53.75</v>
      </c>
      <c r="BM61" s="1"/>
    </row>
    <row r="62" spans="47:82" x14ac:dyDescent="0.25">
      <c r="AU62" s="1"/>
      <c r="AV62" s="103">
        <v>60</v>
      </c>
      <c r="AW62" s="13">
        <v>8</v>
      </c>
      <c r="AX62" s="13" t="s">
        <v>39</v>
      </c>
      <c r="AY62" s="13">
        <v>284</v>
      </c>
      <c r="AZ62" s="13">
        <v>275</v>
      </c>
      <c r="BA62" s="13">
        <v>591</v>
      </c>
      <c r="BB62" s="13">
        <v>540</v>
      </c>
      <c r="BC62" s="13">
        <v>279</v>
      </c>
      <c r="BD62" s="13">
        <v>265</v>
      </c>
      <c r="BE62" s="13" t="s">
        <v>129</v>
      </c>
      <c r="BF62" s="13">
        <v>2</v>
      </c>
      <c r="BG62" s="13">
        <v>171</v>
      </c>
      <c r="BH62" s="13">
        <v>152</v>
      </c>
      <c r="BI62" s="727" t="s">
        <v>510</v>
      </c>
      <c r="BJ62" s="13">
        <v>0</v>
      </c>
      <c r="BK62" s="101">
        <f t="shared" si="17"/>
        <v>73.88</v>
      </c>
      <c r="BL62" s="102">
        <f t="shared" si="18"/>
        <v>67.5</v>
      </c>
      <c r="BM62" s="1"/>
    </row>
    <row r="63" spans="47:82" x14ac:dyDescent="0.25">
      <c r="AU63" s="1"/>
      <c r="AV63" s="103">
        <v>61</v>
      </c>
      <c r="AW63" s="13">
        <v>6</v>
      </c>
      <c r="AX63" s="13" t="s">
        <v>48</v>
      </c>
      <c r="AY63" s="13">
        <v>137</v>
      </c>
      <c r="AZ63" s="13">
        <v>123</v>
      </c>
      <c r="BA63" s="13">
        <v>269</v>
      </c>
      <c r="BB63" s="13">
        <v>247</v>
      </c>
      <c r="BC63" s="13">
        <v>122</v>
      </c>
      <c r="BD63" s="13">
        <v>124</v>
      </c>
      <c r="BE63" s="13" t="s">
        <v>57</v>
      </c>
      <c r="BF63" s="13">
        <v>3</v>
      </c>
      <c r="BG63" s="13">
        <v>83</v>
      </c>
      <c r="BH63" s="13">
        <v>64</v>
      </c>
      <c r="BI63" s="340" t="s">
        <v>502</v>
      </c>
      <c r="BJ63" s="13">
        <v>0</v>
      </c>
      <c r="BK63" s="101">
        <f t="shared" si="17"/>
        <v>44.83</v>
      </c>
      <c r="BL63" s="102">
        <f t="shared" si="18"/>
        <v>41.17</v>
      </c>
      <c r="BM63" s="1"/>
    </row>
    <row r="64" spans="47:82" x14ac:dyDescent="0.25">
      <c r="AU64" s="1"/>
      <c r="AV64" s="103">
        <v>62</v>
      </c>
      <c r="AW64" s="13">
        <v>10</v>
      </c>
      <c r="AX64" s="13" t="s">
        <v>48</v>
      </c>
      <c r="AY64" s="13">
        <v>330</v>
      </c>
      <c r="AZ64" s="13">
        <v>261</v>
      </c>
      <c r="BA64" s="13">
        <v>673</v>
      </c>
      <c r="BB64" s="13">
        <v>510</v>
      </c>
      <c r="BC64" s="13">
        <v>310</v>
      </c>
      <c r="BD64" s="13">
        <v>249</v>
      </c>
      <c r="BE64" s="13" t="s">
        <v>66</v>
      </c>
      <c r="BF64" s="13">
        <v>1</v>
      </c>
      <c r="BG64" s="13">
        <v>145</v>
      </c>
      <c r="BH64" s="13">
        <v>99</v>
      </c>
      <c r="BI64" s="728" t="s">
        <v>415</v>
      </c>
      <c r="BJ64" s="13">
        <v>1</v>
      </c>
      <c r="BK64" s="101">
        <f t="shared" si="17"/>
        <v>74.78</v>
      </c>
      <c r="BL64" s="102">
        <f t="shared" si="18"/>
        <v>56.67</v>
      </c>
      <c r="BM64" s="1"/>
    </row>
    <row r="65" spans="47:65" x14ac:dyDescent="0.25">
      <c r="AU65" s="1"/>
      <c r="AV65" s="103">
        <v>63</v>
      </c>
      <c r="AW65" s="13">
        <v>7</v>
      </c>
      <c r="AX65" s="13" t="s">
        <v>48</v>
      </c>
      <c r="AY65" s="13">
        <v>141</v>
      </c>
      <c r="AZ65" s="13">
        <v>137</v>
      </c>
      <c r="BA65" s="13">
        <v>296</v>
      </c>
      <c r="BB65" s="13">
        <v>260</v>
      </c>
      <c r="BC65" s="13">
        <v>142</v>
      </c>
      <c r="BD65" s="13">
        <v>123</v>
      </c>
      <c r="BE65" s="13" t="s">
        <v>75</v>
      </c>
      <c r="BF65" s="13">
        <v>2</v>
      </c>
      <c r="BG65" s="13">
        <v>97</v>
      </c>
      <c r="BH65" s="13">
        <v>89</v>
      </c>
      <c r="BI65" s="331" t="s">
        <v>454</v>
      </c>
      <c r="BJ65" s="13">
        <v>1</v>
      </c>
      <c r="BK65" s="101">
        <f t="shared" si="17"/>
        <v>49.33</v>
      </c>
      <c r="BL65" s="102">
        <f t="shared" si="18"/>
        <v>43.33</v>
      </c>
      <c r="BM65" s="1"/>
    </row>
    <row r="66" spans="47:65" x14ac:dyDescent="0.25">
      <c r="AU66" s="1"/>
      <c r="AV66" s="103">
        <v>64</v>
      </c>
      <c r="AW66" s="13">
        <v>8</v>
      </c>
      <c r="AX66" s="13" t="s">
        <v>48</v>
      </c>
      <c r="AY66" s="13">
        <v>120</v>
      </c>
      <c r="AZ66" s="13">
        <v>121</v>
      </c>
      <c r="BA66" s="13">
        <v>237</v>
      </c>
      <c r="BB66" s="13">
        <v>227</v>
      </c>
      <c r="BC66" s="13">
        <v>105</v>
      </c>
      <c r="BD66" s="13">
        <v>106</v>
      </c>
      <c r="BE66" s="13" t="s">
        <v>84</v>
      </c>
      <c r="BF66" s="13">
        <v>4</v>
      </c>
      <c r="BG66" s="13">
        <v>82</v>
      </c>
      <c r="BH66" s="13">
        <v>91</v>
      </c>
      <c r="BI66" s="231" t="s">
        <v>437</v>
      </c>
      <c r="BJ66" s="13">
        <v>1</v>
      </c>
      <c r="BK66" s="101">
        <f t="shared" si="17"/>
        <v>33.86</v>
      </c>
      <c r="BL66" s="102">
        <f t="shared" si="18"/>
        <v>32.43</v>
      </c>
      <c r="BM66" s="1"/>
    </row>
    <row r="67" spans="47:65" x14ac:dyDescent="0.25">
      <c r="AU67" s="1"/>
      <c r="AV67" s="103">
        <v>65</v>
      </c>
      <c r="AW67" s="13">
        <v>2</v>
      </c>
      <c r="AX67" s="13" t="s">
        <v>48</v>
      </c>
      <c r="AY67" s="13">
        <v>48</v>
      </c>
      <c r="AZ67" s="13">
        <v>48</v>
      </c>
      <c r="BA67" s="13">
        <v>93</v>
      </c>
      <c r="BB67" s="13">
        <v>79</v>
      </c>
      <c r="BC67" s="13">
        <v>37</v>
      </c>
      <c r="BD67" s="13">
        <v>31</v>
      </c>
      <c r="BE67" s="13" t="s">
        <v>93</v>
      </c>
      <c r="BF67" s="13">
        <v>6</v>
      </c>
      <c r="BG67" s="13">
        <v>89</v>
      </c>
      <c r="BH67" s="13">
        <v>71</v>
      </c>
      <c r="BI67" s="327" t="s">
        <v>433</v>
      </c>
      <c r="BJ67" s="13">
        <v>0</v>
      </c>
      <c r="BK67" s="101">
        <f t="shared" ref="BK67:BK98" si="19">ROUND(BA67/(AW67-BJ67),2)</f>
        <v>46.5</v>
      </c>
      <c r="BL67" s="102">
        <f t="shared" ref="BL67:BL98" si="20">ROUND(BB67/(AW67-BJ67),2)</f>
        <v>39.5</v>
      </c>
      <c r="BM67" s="1"/>
    </row>
    <row r="68" spans="47:65" x14ac:dyDescent="0.25">
      <c r="AU68" s="1"/>
      <c r="AV68" s="103">
        <v>66</v>
      </c>
      <c r="AW68" s="13">
        <v>9</v>
      </c>
      <c r="AX68" s="13" t="s">
        <v>48</v>
      </c>
      <c r="AY68" s="13">
        <v>97</v>
      </c>
      <c r="AZ68" s="13">
        <v>111</v>
      </c>
      <c r="BA68" s="13">
        <v>283</v>
      </c>
      <c r="BB68" s="13">
        <v>258</v>
      </c>
      <c r="BC68" s="13">
        <v>179</v>
      </c>
      <c r="BD68" s="13">
        <v>147</v>
      </c>
      <c r="BE68" s="13" t="s">
        <v>102</v>
      </c>
      <c r="BF68" s="13">
        <v>8</v>
      </c>
      <c r="BG68" s="13">
        <v>90</v>
      </c>
      <c r="BH68" s="13">
        <v>80</v>
      </c>
      <c r="BI68" s="351" t="s">
        <v>582</v>
      </c>
      <c r="BJ68" s="13">
        <v>2</v>
      </c>
      <c r="BK68" s="101">
        <f t="shared" si="19"/>
        <v>40.43</v>
      </c>
      <c r="BL68" s="102">
        <f t="shared" si="20"/>
        <v>36.86</v>
      </c>
      <c r="BM68" s="1"/>
    </row>
    <row r="69" spans="47:65" x14ac:dyDescent="0.25">
      <c r="AU69" s="1"/>
      <c r="AV69" s="103">
        <v>67</v>
      </c>
      <c r="AW69" s="13">
        <v>4</v>
      </c>
      <c r="AX69" s="13" t="s">
        <v>48</v>
      </c>
      <c r="AY69" s="13">
        <v>102</v>
      </c>
      <c r="AZ69" s="13">
        <v>93</v>
      </c>
      <c r="BA69" s="13">
        <v>193</v>
      </c>
      <c r="BB69" s="13">
        <v>172</v>
      </c>
      <c r="BC69" s="13">
        <v>72</v>
      </c>
      <c r="BD69" s="13">
        <v>79</v>
      </c>
      <c r="BE69" s="13" t="s">
        <v>111</v>
      </c>
      <c r="BF69" s="13">
        <v>1</v>
      </c>
      <c r="BG69" s="13">
        <v>115</v>
      </c>
      <c r="BH69" s="13">
        <v>97</v>
      </c>
      <c r="BI69" s="341" t="s">
        <v>560</v>
      </c>
      <c r="BJ69" s="13">
        <v>0</v>
      </c>
      <c r="BK69" s="101">
        <f t="shared" si="19"/>
        <v>48.25</v>
      </c>
      <c r="BL69" s="102">
        <f t="shared" si="20"/>
        <v>43</v>
      </c>
      <c r="BM69" s="1"/>
    </row>
    <row r="70" spans="47:65" x14ac:dyDescent="0.25">
      <c r="AU70" s="1"/>
      <c r="AV70" s="103">
        <v>68</v>
      </c>
      <c r="AW70" s="13">
        <v>11</v>
      </c>
      <c r="AX70" s="13" t="s">
        <v>48</v>
      </c>
      <c r="AY70" s="13">
        <v>207</v>
      </c>
      <c r="AZ70" s="13">
        <v>204</v>
      </c>
      <c r="BA70" s="13">
        <v>441</v>
      </c>
      <c r="BB70" s="13">
        <v>400</v>
      </c>
      <c r="BC70" s="13">
        <v>215</v>
      </c>
      <c r="BD70" s="13">
        <v>196</v>
      </c>
      <c r="BE70" s="13" t="s">
        <v>120</v>
      </c>
      <c r="BF70" s="13">
        <v>2</v>
      </c>
      <c r="BG70" s="13">
        <v>124</v>
      </c>
      <c r="BH70" s="13">
        <v>104</v>
      </c>
      <c r="BI70" s="341" t="s">
        <v>560</v>
      </c>
      <c r="BJ70" s="13">
        <v>2</v>
      </c>
      <c r="BK70" s="101">
        <f t="shared" si="19"/>
        <v>49</v>
      </c>
      <c r="BL70" s="102">
        <f t="shared" si="20"/>
        <v>44.44</v>
      </c>
      <c r="BM70" s="1"/>
    </row>
    <row r="71" spans="47:65" x14ac:dyDescent="0.25">
      <c r="AU71" s="1"/>
      <c r="AV71" s="103">
        <v>69</v>
      </c>
      <c r="AW71" s="13">
        <v>6</v>
      </c>
      <c r="AX71" s="13" t="s">
        <v>48</v>
      </c>
      <c r="AY71" s="13">
        <v>39</v>
      </c>
      <c r="AZ71" s="13">
        <v>48</v>
      </c>
      <c r="BA71" s="13">
        <v>113</v>
      </c>
      <c r="BB71" s="13">
        <v>114</v>
      </c>
      <c r="BC71" s="13">
        <v>67</v>
      </c>
      <c r="BD71" s="13">
        <v>66</v>
      </c>
      <c r="BE71" s="13" t="s">
        <v>129</v>
      </c>
      <c r="BF71" s="13">
        <v>8</v>
      </c>
      <c r="BG71" s="13">
        <v>39</v>
      </c>
      <c r="BH71" s="13">
        <v>42</v>
      </c>
      <c r="BI71" s="799" t="s">
        <v>494</v>
      </c>
      <c r="BJ71" s="13">
        <v>0</v>
      </c>
      <c r="BK71" s="101">
        <f t="shared" si="19"/>
        <v>18.829999999999998</v>
      </c>
      <c r="BL71" s="102">
        <f t="shared" si="20"/>
        <v>19</v>
      </c>
      <c r="BM71" s="1"/>
    </row>
    <row r="72" spans="47:65" x14ac:dyDescent="0.25">
      <c r="AU72" s="1"/>
      <c r="AV72" s="103">
        <v>70</v>
      </c>
      <c r="AW72" s="13">
        <v>5</v>
      </c>
      <c r="AX72" s="13" t="s">
        <v>57</v>
      </c>
      <c r="AY72" s="13">
        <v>235</v>
      </c>
      <c r="AZ72" s="13">
        <v>222</v>
      </c>
      <c r="BA72" s="13">
        <v>523</v>
      </c>
      <c r="BB72" s="13">
        <v>436</v>
      </c>
      <c r="BC72" s="13">
        <v>267</v>
      </c>
      <c r="BD72" s="13">
        <v>214</v>
      </c>
      <c r="BE72" s="13" t="s">
        <v>66</v>
      </c>
      <c r="BF72" s="13">
        <v>1</v>
      </c>
      <c r="BG72" s="13">
        <v>270</v>
      </c>
      <c r="BH72" s="13">
        <v>231</v>
      </c>
      <c r="BI72" s="349" t="s">
        <v>476</v>
      </c>
      <c r="BJ72" s="13">
        <v>0</v>
      </c>
      <c r="BK72" s="101">
        <f t="shared" si="19"/>
        <v>104.6</v>
      </c>
      <c r="BL72" s="102">
        <f t="shared" si="20"/>
        <v>87.2</v>
      </c>
      <c r="BM72" s="1"/>
    </row>
    <row r="73" spans="47:65" x14ac:dyDescent="0.25">
      <c r="AU73" s="1"/>
      <c r="AV73" s="103">
        <v>71</v>
      </c>
      <c r="AW73" s="13">
        <v>7</v>
      </c>
      <c r="AX73" s="13" t="s">
        <v>57</v>
      </c>
      <c r="AY73" s="13">
        <v>197</v>
      </c>
      <c r="AZ73" s="13">
        <v>178</v>
      </c>
      <c r="BA73" s="13">
        <v>343</v>
      </c>
      <c r="BB73" s="13">
        <v>302</v>
      </c>
      <c r="BC73" s="13">
        <v>122</v>
      </c>
      <c r="BD73" s="13">
        <v>124</v>
      </c>
      <c r="BE73" s="13" t="s">
        <v>75</v>
      </c>
      <c r="BF73" s="13">
        <v>7</v>
      </c>
      <c r="BG73" s="13">
        <v>95</v>
      </c>
      <c r="BH73" s="13">
        <v>77</v>
      </c>
      <c r="BI73" s="579" t="s">
        <v>428</v>
      </c>
      <c r="BJ73" s="13">
        <v>0</v>
      </c>
      <c r="BK73" s="101">
        <f t="shared" si="19"/>
        <v>49</v>
      </c>
      <c r="BL73" s="102">
        <f t="shared" si="20"/>
        <v>43.14</v>
      </c>
      <c r="BM73" s="1"/>
    </row>
    <row r="74" spans="47:65" x14ac:dyDescent="0.25">
      <c r="AU74" s="1"/>
      <c r="AV74" s="103">
        <v>72</v>
      </c>
      <c r="AW74" s="13">
        <v>6</v>
      </c>
      <c r="AX74" s="13" t="s">
        <v>57</v>
      </c>
      <c r="AY74" s="13">
        <v>66</v>
      </c>
      <c r="AZ74" s="13">
        <v>57</v>
      </c>
      <c r="BA74" s="13">
        <v>143</v>
      </c>
      <c r="BB74" s="13">
        <v>116</v>
      </c>
      <c r="BC74" s="13">
        <v>71</v>
      </c>
      <c r="BD74" s="13">
        <v>59</v>
      </c>
      <c r="BE74" s="13" t="s">
        <v>84</v>
      </c>
      <c r="BF74" s="13">
        <v>6</v>
      </c>
      <c r="BG74" s="13">
        <v>63</v>
      </c>
      <c r="BH74" s="13">
        <v>57</v>
      </c>
      <c r="BI74" s="724" t="s">
        <v>480</v>
      </c>
      <c r="BJ74" s="13">
        <v>1</v>
      </c>
      <c r="BK74" s="101">
        <f t="shared" si="19"/>
        <v>28.6</v>
      </c>
      <c r="BL74" s="102">
        <f t="shared" si="20"/>
        <v>23.2</v>
      </c>
      <c r="BM74" s="1"/>
    </row>
    <row r="75" spans="47:65" x14ac:dyDescent="0.25">
      <c r="AU75" s="1"/>
      <c r="AV75" s="103">
        <v>73</v>
      </c>
      <c r="AW75" s="13">
        <v>5</v>
      </c>
      <c r="AX75" s="13" t="s">
        <v>57</v>
      </c>
      <c r="AY75" s="13">
        <v>117</v>
      </c>
      <c r="AZ75" s="13">
        <v>116</v>
      </c>
      <c r="BA75" s="13">
        <v>245</v>
      </c>
      <c r="BB75" s="13">
        <v>240</v>
      </c>
      <c r="BC75" s="13">
        <v>115</v>
      </c>
      <c r="BD75" s="13">
        <v>124</v>
      </c>
      <c r="BE75" s="13" t="s">
        <v>93</v>
      </c>
      <c r="BF75" s="13">
        <v>2</v>
      </c>
      <c r="BG75" s="13">
        <v>115</v>
      </c>
      <c r="BH75" s="13">
        <v>118</v>
      </c>
      <c r="BI75" s="340" t="s">
        <v>502</v>
      </c>
      <c r="BJ75" s="13">
        <v>1</v>
      </c>
      <c r="BK75" s="101">
        <f t="shared" si="19"/>
        <v>61.25</v>
      </c>
      <c r="BL75" s="102">
        <f t="shared" si="20"/>
        <v>60</v>
      </c>
      <c r="BM75" s="1"/>
    </row>
    <row r="76" spans="47:65" x14ac:dyDescent="0.25">
      <c r="AU76" s="1"/>
      <c r="AV76" s="103">
        <v>74</v>
      </c>
      <c r="AW76" s="13">
        <v>12</v>
      </c>
      <c r="AX76" s="13" t="s">
        <v>57</v>
      </c>
      <c r="AY76" s="13">
        <v>189</v>
      </c>
      <c r="AZ76" s="13">
        <v>180</v>
      </c>
      <c r="BA76" s="13">
        <v>411</v>
      </c>
      <c r="BB76" s="13">
        <v>364</v>
      </c>
      <c r="BC76" s="13">
        <v>204</v>
      </c>
      <c r="BD76" s="13">
        <v>184</v>
      </c>
      <c r="BE76" s="13" t="s">
        <v>102</v>
      </c>
      <c r="BF76" s="13">
        <v>7</v>
      </c>
      <c r="BG76" s="13">
        <v>74</v>
      </c>
      <c r="BH76" s="13">
        <v>68</v>
      </c>
      <c r="BI76" s="706" t="s">
        <v>471</v>
      </c>
      <c r="BJ76" s="13">
        <v>5</v>
      </c>
      <c r="BK76" s="101">
        <f t="shared" si="19"/>
        <v>58.71</v>
      </c>
      <c r="BL76" s="102">
        <f t="shared" si="20"/>
        <v>52</v>
      </c>
      <c r="BM76" s="1"/>
    </row>
    <row r="77" spans="47:65" x14ac:dyDescent="0.25">
      <c r="AU77" s="1"/>
      <c r="AV77" s="103">
        <v>75</v>
      </c>
      <c r="AW77" s="13">
        <v>5</v>
      </c>
      <c r="AX77" s="13" t="s">
        <v>57</v>
      </c>
      <c r="AY77" s="13">
        <v>68</v>
      </c>
      <c r="AZ77" s="13">
        <v>71</v>
      </c>
      <c r="BA77" s="13">
        <v>142</v>
      </c>
      <c r="BB77" s="13">
        <v>143</v>
      </c>
      <c r="BC77" s="13">
        <v>68</v>
      </c>
      <c r="BD77" s="13">
        <v>72</v>
      </c>
      <c r="BE77" s="13" t="s">
        <v>111</v>
      </c>
      <c r="BF77" s="13">
        <v>6</v>
      </c>
      <c r="BG77" s="13">
        <v>58</v>
      </c>
      <c r="BH77" s="13">
        <v>46</v>
      </c>
      <c r="BI77" s="820" t="s">
        <v>471</v>
      </c>
      <c r="BJ77" s="13">
        <v>2</v>
      </c>
      <c r="BK77" s="101">
        <f t="shared" si="19"/>
        <v>47.33</v>
      </c>
      <c r="BL77" s="102">
        <f t="shared" si="20"/>
        <v>47.67</v>
      </c>
      <c r="BM77" s="1"/>
    </row>
    <row r="78" spans="47:65" x14ac:dyDescent="0.25">
      <c r="AU78" s="1"/>
      <c r="AV78" s="103">
        <v>76</v>
      </c>
      <c r="AW78" s="13">
        <v>7</v>
      </c>
      <c r="AX78" s="13" t="s">
        <v>57</v>
      </c>
      <c r="AY78" s="13">
        <v>170</v>
      </c>
      <c r="AZ78" s="13">
        <v>148</v>
      </c>
      <c r="BA78" s="13">
        <v>390</v>
      </c>
      <c r="BB78" s="13">
        <v>303</v>
      </c>
      <c r="BC78" s="13">
        <v>206</v>
      </c>
      <c r="BD78" s="13">
        <v>155</v>
      </c>
      <c r="BE78" s="13" t="s">
        <v>120</v>
      </c>
      <c r="BF78" s="13">
        <v>5</v>
      </c>
      <c r="BG78" s="13">
        <v>158</v>
      </c>
      <c r="BH78" s="13">
        <v>130</v>
      </c>
      <c r="BI78" s="220" t="s">
        <v>415</v>
      </c>
      <c r="BJ78" s="13">
        <v>1</v>
      </c>
      <c r="BK78" s="101">
        <f t="shared" si="19"/>
        <v>65</v>
      </c>
      <c r="BL78" s="102">
        <f t="shared" si="20"/>
        <v>50.5</v>
      </c>
      <c r="BM78" s="1"/>
    </row>
    <row r="79" spans="47:65" x14ac:dyDescent="0.25">
      <c r="AU79" s="1"/>
      <c r="AV79" s="103">
        <v>77</v>
      </c>
      <c r="AW79" s="13">
        <v>10</v>
      </c>
      <c r="AX79" s="13" t="s">
        <v>57</v>
      </c>
      <c r="AY79" s="13">
        <v>212</v>
      </c>
      <c r="AZ79" s="13">
        <v>178</v>
      </c>
      <c r="BA79" s="13">
        <v>427</v>
      </c>
      <c r="BB79" s="13">
        <v>359</v>
      </c>
      <c r="BC79" s="13">
        <v>197</v>
      </c>
      <c r="BD79" s="13">
        <v>181</v>
      </c>
      <c r="BE79" s="13" t="s">
        <v>129</v>
      </c>
      <c r="BF79" s="13">
        <v>5</v>
      </c>
      <c r="BG79" s="13">
        <v>106</v>
      </c>
      <c r="BH79" s="13">
        <v>86</v>
      </c>
      <c r="BI79" s="775" t="s">
        <v>459</v>
      </c>
      <c r="BJ79" s="13">
        <v>4</v>
      </c>
      <c r="BK79" s="101">
        <f t="shared" si="19"/>
        <v>71.17</v>
      </c>
      <c r="BL79" s="102">
        <f t="shared" si="20"/>
        <v>59.83</v>
      </c>
      <c r="BM79" s="1"/>
    </row>
    <row r="80" spans="47:65" x14ac:dyDescent="0.25">
      <c r="AU80" s="1"/>
      <c r="AV80" s="103">
        <v>78</v>
      </c>
      <c r="AW80" s="13">
        <v>5</v>
      </c>
      <c r="AX80" s="13" t="s">
        <v>66</v>
      </c>
      <c r="AY80" s="13">
        <v>109</v>
      </c>
      <c r="AZ80" s="13">
        <v>98</v>
      </c>
      <c r="BA80" s="13">
        <v>226</v>
      </c>
      <c r="BB80" s="13">
        <v>181</v>
      </c>
      <c r="BC80" s="13">
        <v>109</v>
      </c>
      <c r="BD80" s="13">
        <v>83</v>
      </c>
      <c r="BE80" s="13" t="s">
        <v>75</v>
      </c>
      <c r="BF80" s="13">
        <v>4</v>
      </c>
      <c r="BG80" s="13">
        <v>116</v>
      </c>
      <c r="BH80" s="13">
        <v>97</v>
      </c>
      <c r="BI80" s="564" t="s">
        <v>424</v>
      </c>
      <c r="BJ80" s="13">
        <v>1</v>
      </c>
      <c r="BK80" s="101">
        <f t="shared" si="19"/>
        <v>56.5</v>
      </c>
      <c r="BL80" s="102">
        <f t="shared" si="20"/>
        <v>45.25</v>
      </c>
      <c r="BM80" s="1"/>
    </row>
    <row r="81" spans="47:65" x14ac:dyDescent="0.25">
      <c r="AU81" s="1"/>
      <c r="AV81" s="103">
        <v>79</v>
      </c>
      <c r="AW81" s="13">
        <v>7</v>
      </c>
      <c r="AX81" s="13" t="s">
        <v>66</v>
      </c>
      <c r="AY81" s="13">
        <v>362</v>
      </c>
      <c r="AZ81" s="13">
        <v>341</v>
      </c>
      <c r="BA81" s="13">
        <v>735</v>
      </c>
      <c r="BB81" s="13">
        <v>667</v>
      </c>
      <c r="BC81" s="13">
        <v>337</v>
      </c>
      <c r="BD81" s="13">
        <v>326</v>
      </c>
      <c r="BE81" s="13" t="s">
        <v>84</v>
      </c>
      <c r="BF81" s="13">
        <v>2</v>
      </c>
      <c r="BG81" s="13">
        <v>226</v>
      </c>
      <c r="BH81" s="13">
        <v>206</v>
      </c>
      <c r="BI81" s="342" t="s">
        <v>437</v>
      </c>
      <c r="BJ81" s="13">
        <v>0</v>
      </c>
      <c r="BK81" s="101">
        <f t="shared" si="19"/>
        <v>105</v>
      </c>
      <c r="BL81" s="102">
        <f t="shared" si="20"/>
        <v>95.29</v>
      </c>
      <c r="BM81" s="1"/>
    </row>
    <row r="82" spans="47:65" x14ac:dyDescent="0.25">
      <c r="AU82" s="1"/>
      <c r="AV82" s="103">
        <v>80</v>
      </c>
      <c r="AW82" s="13">
        <v>7</v>
      </c>
      <c r="AX82" s="13" t="s">
        <v>66</v>
      </c>
      <c r="AY82" s="13">
        <v>290</v>
      </c>
      <c r="AZ82" s="13">
        <v>262</v>
      </c>
      <c r="BA82" s="13">
        <v>607</v>
      </c>
      <c r="BB82" s="13">
        <v>494</v>
      </c>
      <c r="BC82" s="13">
        <v>278</v>
      </c>
      <c r="BD82" s="13">
        <v>232</v>
      </c>
      <c r="BE82" s="13" t="s">
        <v>93</v>
      </c>
      <c r="BF82" s="13">
        <v>1</v>
      </c>
      <c r="BG82" s="13">
        <v>336</v>
      </c>
      <c r="BH82" s="13">
        <v>256</v>
      </c>
      <c r="BI82" s="235" t="s">
        <v>433</v>
      </c>
      <c r="BJ82" s="13">
        <v>0</v>
      </c>
      <c r="BK82" s="101">
        <f t="shared" si="19"/>
        <v>86.71</v>
      </c>
      <c r="BL82" s="102">
        <f t="shared" si="20"/>
        <v>70.569999999999993</v>
      </c>
      <c r="BM82" s="1"/>
    </row>
    <row r="83" spans="47:65" x14ac:dyDescent="0.25">
      <c r="AU83" s="1"/>
      <c r="AV83" s="103">
        <v>81</v>
      </c>
      <c r="AW83" s="13">
        <v>7</v>
      </c>
      <c r="AX83" s="13" t="s">
        <v>66</v>
      </c>
      <c r="AY83" s="13">
        <v>290</v>
      </c>
      <c r="AZ83" s="13">
        <v>269</v>
      </c>
      <c r="BA83" s="13">
        <v>604</v>
      </c>
      <c r="BB83" s="13">
        <v>521</v>
      </c>
      <c r="BC83" s="13">
        <v>284</v>
      </c>
      <c r="BD83" s="13">
        <v>252</v>
      </c>
      <c r="BE83" s="13" t="s">
        <v>102</v>
      </c>
      <c r="BF83" s="13">
        <v>3</v>
      </c>
      <c r="BG83" s="13">
        <v>172</v>
      </c>
      <c r="BH83" s="13">
        <v>165</v>
      </c>
      <c r="BI83" s="255" t="s">
        <v>480</v>
      </c>
      <c r="BJ83" s="13">
        <v>2</v>
      </c>
      <c r="BK83" s="101">
        <f t="shared" si="19"/>
        <v>120.8</v>
      </c>
      <c r="BL83" s="102">
        <f t="shared" si="20"/>
        <v>104.2</v>
      </c>
      <c r="BM83" s="1"/>
    </row>
    <row r="84" spans="47:65" x14ac:dyDescent="0.25">
      <c r="AU84" s="1"/>
      <c r="AV84" s="103">
        <v>82</v>
      </c>
      <c r="AW84" s="13">
        <v>7</v>
      </c>
      <c r="AX84" s="13" t="s">
        <v>66</v>
      </c>
      <c r="AY84" s="13">
        <v>90</v>
      </c>
      <c r="AZ84" s="13">
        <v>67</v>
      </c>
      <c r="BA84" s="13">
        <v>166</v>
      </c>
      <c r="BB84" s="13">
        <v>128</v>
      </c>
      <c r="BC84" s="13">
        <v>68</v>
      </c>
      <c r="BD84" s="13">
        <v>61</v>
      </c>
      <c r="BE84" s="13" t="s">
        <v>111</v>
      </c>
      <c r="BF84" s="13">
        <v>7</v>
      </c>
      <c r="BG84" s="13">
        <v>54</v>
      </c>
      <c r="BH84" s="13">
        <v>49</v>
      </c>
      <c r="BI84" s="435" t="s">
        <v>502</v>
      </c>
      <c r="BJ84" s="13">
        <v>1</v>
      </c>
      <c r="BK84" s="101">
        <f t="shared" si="19"/>
        <v>27.67</v>
      </c>
      <c r="BL84" s="102">
        <f t="shared" si="20"/>
        <v>21.33</v>
      </c>
      <c r="BM84" s="1"/>
    </row>
    <row r="85" spans="47:65" x14ac:dyDescent="0.25">
      <c r="AU85" s="1"/>
      <c r="AV85" s="103">
        <v>83</v>
      </c>
      <c r="AW85" s="13">
        <v>9</v>
      </c>
      <c r="AX85" s="13" t="s">
        <v>66</v>
      </c>
      <c r="AY85" s="13">
        <v>322</v>
      </c>
      <c r="AZ85" s="13">
        <v>255</v>
      </c>
      <c r="BA85" s="13">
        <v>631</v>
      </c>
      <c r="BB85" s="13">
        <v>501</v>
      </c>
      <c r="BC85" s="13">
        <v>280</v>
      </c>
      <c r="BD85" s="13">
        <v>246</v>
      </c>
      <c r="BE85" s="13" t="s">
        <v>120</v>
      </c>
      <c r="BF85" s="13">
        <v>5</v>
      </c>
      <c r="BG85" s="13">
        <v>168</v>
      </c>
      <c r="BH85" s="13">
        <v>151</v>
      </c>
      <c r="BI85" s="330" t="s">
        <v>424</v>
      </c>
      <c r="BJ85" s="13">
        <v>0</v>
      </c>
      <c r="BK85" s="101">
        <f t="shared" si="19"/>
        <v>70.11</v>
      </c>
      <c r="BL85" s="102">
        <f t="shared" si="20"/>
        <v>55.67</v>
      </c>
      <c r="BM85" s="1"/>
    </row>
    <row r="86" spans="47:65" x14ac:dyDescent="0.25">
      <c r="AU86" s="1"/>
      <c r="AV86" s="103">
        <v>84</v>
      </c>
      <c r="AW86" s="13">
        <v>11</v>
      </c>
      <c r="AX86" s="13" t="s">
        <v>66</v>
      </c>
      <c r="AY86" s="13">
        <v>272</v>
      </c>
      <c r="AZ86" s="13">
        <v>226</v>
      </c>
      <c r="BA86" s="13">
        <v>526</v>
      </c>
      <c r="BB86" s="13">
        <v>485</v>
      </c>
      <c r="BC86" s="13">
        <v>228</v>
      </c>
      <c r="BD86" s="13">
        <v>259</v>
      </c>
      <c r="BE86" s="13" t="s">
        <v>129</v>
      </c>
      <c r="BF86" s="13">
        <v>3</v>
      </c>
      <c r="BG86" s="13">
        <v>184</v>
      </c>
      <c r="BH86" s="13">
        <v>154</v>
      </c>
      <c r="BI86" s="565" t="s">
        <v>463</v>
      </c>
      <c r="BJ86" s="13">
        <v>3</v>
      </c>
      <c r="BK86" s="101">
        <f t="shared" si="19"/>
        <v>65.75</v>
      </c>
      <c r="BL86" s="102">
        <f t="shared" si="20"/>
        <v>60.63</v>
      </c>
      <c r="BM86" s="1"/>
    </row>
    <row r="87" spans="47:65" x14ac:dyDescent="0.25">
      <c r="AU87" s="1"/>
      <c r="AV87" s="103">
        <v>85</v>
      </c>
      <c r="AW87" s="13">
        <v>10</v>
      </c>
      <c r="AX87" s="13" t="s">
        <v>75</v>
      </c>
      <c r="AY87" s="13">
        <v>284</v>
      </c>
      <c r="AZ87" s="13">
        <v>275</v>
      </c>
      <c r="BA87" s="13">
        <v>539</v>
      </c>
      <c r="BB87" s="13">
        <v>508</v>
      </c>
      <c r="BC87" s="13">
        <v>224</v>
      </c>
      <c r="BD87" s="13">
        <v>233</v>
      </c>
      <c r="BE87" s="13" t="s">
        <v>84</v>
      </c>
      <c r="BF87" s="13">
        <v>1</v>
      </c>
      <c r="BG87" s="13">
        <v>139</v>
      </c>
      <c r="BH87" s="13">
        <v>125</v>
      </c>
      <c r="BI87" s="775" t="s">
        <v>459</v>
      </c>
      <c r="BJ87" s="13">
        <v>0</v>
      </c>
      <c r="BK87" s="101">
        <f t="shared" si="19"/>
        <v>53.9</v>
      </c>
      <c r="BL87" s="102">
        <f t="shared" si="20"/>
        <v>50.8</v>
      </c>
      <c r="BM87" s="1"/>
    </row>
    <row r="88" spans="47:65" x14ac:dyDescent="0.25">
      <c r="AU88" s="1"/>
      <c r="AV88" s="103">
        <v>86</v>
      </c>
      <c r="AW88" s="13">
        <v>4</v>
      </c>
      <c r="AX88" s="13" t="s">
        <v>75</v>
      </c>
      <c r="AY88" s="13">
        <v>21</v>
      </c>
      <c r="AZ88" s="13">
        <v>29</v>
      </c>
      <c r="BA88" s="13">
        <v>94</v>
      </c>
      <c r="BB88" s="13">
        <v>73</v>
      </c>
      <c r="BC88" s="13">
        <v>68</v>
      </c>
      <c r="BD88" s="13">
        <v>44</v>
      </c>
      <c r="BE88" s="13" t="s">
        <v>93</v>
      </c>
      <c r="BF88" s="13">
        <v>5</v>
      </c>
      <c r="BG88" s="13">
        <v>45</v>
      </c>
      <c r="BH88" s="13">
        <v>42</v>
      </c>
      <c r="BI88" s="267" t="s">
        <v>502</v>
      </c>
      <c r="BJ88" s="13">
        <v>0</v>
      </c>
      <c r="BK88" s="101">
        <f t="shared" si="19"/>
        <v>23.5</v>
      </c>
      <c r="BL88" s="102">
        <f t="shared" si="20"/>
        <v>18.25</v>
      </c>
      <c r="BM88" s="1"/>
    </row>
    <row r="89" spans="47:65" x14ac:dyDescent="0.25">
      <c r="AU89" s="1"/>
      <c r="AV89" s="103">
        <v>87</v>
      </c>
      <c r="AW89" s="13">
        <v>6</v>
      </c>
      <c r="AX89" s="13" t="s">
        <v>75</v>
      </c>
      <c r="AY89" s="13">
        <v>135</v>
      </c>
      <c r="AZ89" s="13">
        <v>134</v>
      </c>
      <c r="BA89" s="13">
        <v>244</v>
      </c>
      <c r="BB89" s="13">
        <v>241</v>
      </c>
      <c r="BC89" s="13">
        <v>86</v>
      </c>
      <c r="BD89" s="13">
        <v>107</v>
      </c>
      <c r="BE89" s="13" t="s">
        <v>102</v>
      </c>
      <c r="BF89" s="13">
        <v>4</v>
      </c>
      <c r="BG89" s="13">
        <v>72</v>
      </c>
      <c r="BH89" s="13">
        <v>70</v>
      </c>
      <c r="BI89" s="579" t="s">
        <v>428</v>
      </c>
      <c r="BJ89" s="13">
        <v>1</v>
      </c>
      <c r="BK89" s="101">
        <f t="shared" si="19"/>
        <v>48.8</v>
      </c>
      <c r="BL89" s="102">
        <f t="shared" si="20"/>
        <v>48.2</v>
      </c>
      <c r="BM89" s="1"/>
    </row>
    <row r="90" spans="47:65" x14ac:dyDescent="0.25">
      <c r="AU90" s="1"/>
      <c r="AV90" s="103">
        <v>88</v>
      </c>
      <c r="AW90" s="13">
        <v>7</v>
      </c>
      <c r="AX90" s="13" t="s">
        <v>75</v>
      </c>
      <c r="AY90" s="13">
        <v>216</v>
      </c>
      <c r="AZ90" s="13">
        <v>160</v>
      </c>
      <c r="BA90" s="13">
        <v>375</v>
      </c>
      <c r="BB90" s="13">
        <v>280</v>
      </c>
      <c r="BC90" s="13">
        <v>141</v>
      </c>
      <c r="BD90" s="13">
        <v>120</v>
      </c>
      <c r="BE90" s="13" t="s">
        <v>111</v>
      </c>
      <c r="BF90" s="13">
        <v>4</v>
      </c>
      <c r="BG90" s="13">
        <v>155</v>
      </c>
      <c r="BH90" s="13">
        <v>110</v>
      </c>
      <c r="BI90" s="708" t="s">
        <v>463</v>
      </c>
      <c r="BJ90" s="13">
        <v>2</v>
      </c>
      <c r="BK90" s="101">
        <f t="shared" si="19"/>
        <v>75</v>
      </c>
      <c r="BL90" s="102">
        <f t="shared" si="20"/>
        <v>56</v>
      </c>
      <c r="BM90" s="1"/>
    </row>
    <row r="91" spans="47:65" x14ac:dyDescent="0.25">
      <c r="AU91" s="1"/>
      <c r="AV91" s="103">
        <v>89</v>
      </c>
      <c r="AW91" s="13">
        <v>8</v>
      </c>
      <c r="AX91" s="13" t="s">
        <v>75</v>
      </c>
      <c r="AY91" s="13">
        <v>202</v>
      </c>
      <c r="AZ91" s="13">
        <v>222</v>
      </c>
      <c r="BA91" s="13">
        <v>411</v>
      </c>
      <c r="BB91" s="13">
        <v>379</v>
      </c>
      <c r="BC91" s="13">
        <v>190</v>
      </c>
      <c r="BD91" s="13">
        <v>157</v>
      </c>
      <c r="BE91" s="13" t="s">
        <v>120</v>
      </c>
      <c r="BF91" s="13">
        <v>6</v>
      </c>
      <c r="BG91" s="13">
        <v>145</v>
      </c>
      <c r="BH91" s="13">
        <v>129</v>
      </c>
      <c r="BI91" s="461" t="s">
        <v>433</v>
      </c>
      <c r="BJ91" s="13">
        <v>0</v>
      </c>
      <c r="BK91" s="101">
        <f t="shared" si="19"/>
        <v>51.38</v>
      </c>
      <c r="BL91" s="102">
        <f t="shared" si="20"/>
        <v>47.38</v>
      </c>
      <c r="BM91" s="1"/>
    </row>
    <row r="92" spans="47:65" x14ac:dyDescent="0.25">
      <c r="AU92" s="1"/>
      <c r="AV92" s="103">
        <v>90</v>
      </c>
      <c r="AW92" s="13">
        <v>2</v>
      </c>
      <c r="AX92" s="13" t="s">
        <v>75</v>
      </c>
      <c r="AY92" s="13">
        <v>29</v>
      </c>
      <c r="AZ92" s="13">
        <v>23</v>
      </c>
      <c r="BA92" s="13">
        <v>39</v>
      </c>
      <c r="BB92" s="13">
        <v>36</v>
      </c>
      <c r="BC92" s="13">
        <v>10</v>
      </c>
      <c r="BD92" s="13">
        <v>13</v>
      </c>
      <c r="BE92" s="13" t="s">
        <v>129</v>
      </c>
      <c r="BF92" s="13">
        <v>2</v>
      </c>
      <c r="BG92" s="13">
        <v>39</v>
      </c>
      <c r="BH92" s="13">
        <v>35</v>
      </c>
      <c r="BI92" s="433" t="s">
        <v>415</v>
      </c>
      <c r="BJ92" s="13">
        <v>0</v>
      </c>
      <c r="BK92" s="101">
        <f t="shared" si="19"/>
        <v>19.5</v>
      </c>
      <c r="BL92" s="102">
        <f t="shared" si="20"/>
        <v>18</v>
      </c>
      <c r="BM92" s="1"/>
    </row>
    <row r="93" spans="47:65" x14ac:dyDescent="0.25">
      <c r="AU93" s="1"/>
      <c r="AV93" s="103">
        <v>91</v>
      </c>
      <c r="AW93" s="13">
        <v>7</v>
      </c>
      <c r="AX93" s="13" t="s">
        <v>84</v>
      </c>
      <c r="AY93" s="13">
        <v>218</v>
      </c>
      <c r="AZ93" s="13">
        <v>208</v>
      </c>
      <c r="BA93" s="13">
        <v>500</v>
      </c>
      <c r="BB93" s="13">
        <v>443</v>
      </c>
      <c r="BC93" s="13">
        <v>256</v>
      </c>
      <c r="BD93" s="13">
        <v>235</v>
      </c>
      <c r="BE93" s="13" t="s">
        <v>93</v>
      </c>
      <c r="BF93" s="13">
        <v>7</v>
      </c>
      <c r="BG93" s="13">
        <v>147</v>
      </c>
      <c r="BH93" s="13">
        <v>112</v>
      </c>
      <c r="BI93" s="317" t="s">
        <v>485</v>
      </c>
      <c r="BJ93" s="13">
        <v>1</v>
      </c>
      <c r="BK93" s="101">
        <f t="shared" si="19"/>
        <v>83.33</v>
      </c>
      <c r="BL93" s="102">
        <f t="shared" si="20"/>
        <v>73.83</v>
      </c>
      <c r="BM93" s="1"/>
    </row>
    <row r="94" spans="47:65" x14ac:dyDescent="0.25">
      <c r="AU94" s="1"/>
      <c r="AV94" s="103">
        <v>92</v>
      </c>
      <c r="AW94" s="13">
        <v>6</v>
      </c>
      <c r="AX94" s="13" t="s">
        <v>84</v>
      </c>
      <c r="AY94" s="13">
        <v>414</v>
      </c>
      <c r="AZ94" s="13">
        <v>313</v>
      </c>
      <c r="BA94" s="13">
        <v>733</v>
      </c>
      <c r="BB94" s="13">
        <v>587</v>
      </c>
      <c r="BC94" s="13">
        <v>273</v>
      </c>
      <c r="BD94" s="13">
        <v>274</v>
      </c>
      <c r="BE94" s="13" t="s">
        <v>102</v>
      </c>
      <c r="BF94" s="13">
        <v>1</v>
      </c>
      <c r="BG94" s="13">
        <v>225</v>
      </c>
      <c r="BH94" s="13">
        <v>157</v>
      </c>
      <c r="BI94" s="322" t="s">
        <v>415</v>
      </c>
      <c r="BJ94" s="13">
        <v>0</v>
      </c>
      <c r="BK94" s="101">
        <f t="shared" si="19"/>
        <v>122.17</v>
      </c>
      <c r="BL94" s="102">
        <f t="shared" si="20"/>
        <v>97.83</v>
      </c>
      <c r="BM94" s="1"/>
    </row>
    <row r="95" spans="47:65" x14ac:dyDescent="0.25">
      <c r="AU95" s="1"/>
      <c r="AV95" s="103">
        <v>93</v>
      </c>
      <c r="AW95" s="13">
        <v>2</v>
      </c>
      <c r="AX95" s="13" t="s">
        <v>84</v>
      </c>
      <c r="AY95" s="13">
        <v>33</v>
      </c>
      <c r="AZ95" s="13">
        <v>44</v>
      </c>
      <c r="BA95" s="13">
        <v>54</v>
      </c>
      <c r="BB95" s="13">
        <v>66</v>
      </c>
      <c r="BC95" s="13">
        <v>16</v>
      </c>
      <c r="BD95" s="13">
        <v>22</v>
      </c>
      <c r="BE95" s="13" t="s">
        <v>111</v>
      </c>
      <c r="BF95" s="13">
        <v>3</v>
      </c>
      <c r="BG95" s="13">
        <v>53</v>
      </c>
      <c r="BH95" s="13">
        <v>66</v>
      </c>
      <c r="BI95" s="568" t="s">
        <v>471</v>
      </c>
      <c r="BJ95" s="13">
        <v>1</v>
      </c>
      <c r="BK95" s="101">
        <f t="shared" si="19"/>
        <v>54</v>
      </c>
      <c r="BL95" s="102">
        <f t="shared" si="20"/>
        <v>66</v>
      </c>
      <c r="BM95" s="1"/>
    </row>
    <row r="96" spans="47:65" x14ac:dyDescent="0.25">
      <c r="AU96" s="1"/>
      <c r="AV96" s="103">
        <v>94</v>
      </c>
      <c r="AW96" s="13">
        <v>10</v>
      </c>
      <c r="AX96" s="13" t="s">
        <v>84</v>
      </c>
      <c r="AY96" s="13">
        <v>347</v>
      </c>
      <c r="AZ96" s="13">
        <v>364</v>
      </c>
      <c r="BA96" s="13">
        <v>726</v>
      </c>
      <c r="BB96" s="13">
        <v>696</v>
      </c>
      <c r="BC96" s="13">
        <v>333</v>
      </c>
      <c r="BD96" s="13">
        <v>332</v>
      </c>
      <c r="BE96" s="13" t="s">
        <v>120</v>
      </c>
      <c r="BF96" s="13">
        <v>5</v>
      </c>
      <c r="BG96" s="13">
        <v>257</v>
      </c>
      <c r="BH96" s="13">
        <v>235</v>
      </c>
      <c r="BI96" s="325" t="s">
        <v>552</v>
      </c>
      <c r="BJ96" s="13">
        <v>1</v>
      </c>
      <c r="BK96" s="101">
        <f t="shared" si="19"/>
        <v>80.67</v>
      </c>
      <c r="BL96" s="102">
        <f t="shared" si="20"/>
        <v>77.33</v>
      </c>
      <c r="BM96" s="1"/>
    </row>
    <row r="97" spans="47:65" x14ac:dyDescent="0.25">
      <c r="AU97" s="1"/>
      <c r="AV97" s="103">
        <v>95</v>
      </c>
      <c r="AW97" s="13">
        <v>8</v>
      </c>
      <c r="AX97" s="13" t="s">
        <v>84</v>
      </c>
      <c r="AY97" s="13">
        <v>134</v>
      </c>
      <c r="AZ97" s="13">
        <v>126</v>
      </c>
      <c r="BA97" s="13">
        <v>287</v>
      </c>
      <c r="BB97" s="13">
        <v>257</v>
      </c>
      <c r="BC97" s="13">
        <v>143</v>
      </c>
      <c r="BD97" s="13">
        <v>131</v>
      </c>
      <c r="BE97" s="13" t="s">
        <v>129</v>
      </c>
      <c r="BF97" s="13">
        <v>1</v>
      </c>
      <c r="BG97" s="13">
        <v>61</v>
      </c>
      <c r="BH97" s="13">
        <v>58</v>
      </c>
      <c r="BI97" s="469" t="s">
        <v>494</v>
      </c>
      <c r="BJ97" s="13">
        <v>2</v>
      </c>
      <c r="BK97" s="101">
        <f t="shared" si="19"/>
        <v>47.83</v>
      </c>
      <c r="BL97" s="102">
        <f t="shared" si="20"/>
        <v>42.83</v>
      </c>
      <c r="BM97" s="1"/>
    </row>
    <row r="98" spans="47:65" x14ac:dyDescent="0.25">
      <c r="AU98" s="1"/>
      <c r="AV98" s="103">
        <v>96</v>
      </c>
      <c r="AW98" s="13">
        <v>9</v>
      </c>
      <c r="AX98" s="13" t="s">
        <v>93</v>
      </c>
      <c r="AY98" s="13">
        <v>144</v>
      </c>
      <c r="AZ98" s="13">
        <v>129</v>
      </c>
      <c r="BA98" s="13">
        <v>289</v>
      </c>
      <c r="BB98" s="13">
        <v>240</v>
      </c>
      <c r="BC98" s="13">
        <v>134</v>
      </c>
      <c r="BD98" s="13">
        <v>111</v>
      </c>
      <c r="BE98" s="13" t="s">
        <v>102</v>
      </c>
      <c r="BF98" s="13">
        <v>1</v>
      </c>
      <c r="BG98" s="13">
        <v>111</v>
      </c>
      <c r="BH98" s="13">
        <v>89</v>
      </c>
      <c r="BI98" s="255" t="s">
        <v>480</v>
      </c>
      <c r="BJ98" s="13">
        <v>2</v>
      </c>
      <c r="BK98" s="101">
        <f t="shared" si="19"/>
        <v>41.29</v>
      </c>
      <c r="BL98" s="102">
        <f t="shared" si="20"/>
        <v>34.29</v>
      </c>
      <c r="BM98" s="1"/>
    </row>
    <row r="99" spans="47:65" x14ac:dyDescent="0.25">
      <c r="AU99" s="1"/>
      <c r="AV99" s="103">
        <v>97</v>
      </c>
      <c r="AW99" s="13">
        <v>6</v>
      </c>
      <c r="AX99" s="13" t="s">
        <v>93</v>
      </c>
      <c r="AY99" s="13">
        <v>295</v>
      </c>
      <c r="AZ99" s="13">
        <v>268</v>
      </c>
      <c r="BA99" s="13">
        <v>520</v>
      </c>
      <c r="BB99" s="13">
        <v>504</v>
      </c>
      <c r="BC99" s="13">
        <v>202</v>
      </c>
      <c r="BD99" s="13">
        <v>236</v>
      </c>
      <c r="BE99" s="13" t="s">
        <v>111</v>
      </c>
      <c r="BF99" s="13">
        <v>4</v>
      </c>
      <c r="BG99" s="13">
        <v>185</v>
      </c>
      <c r="BH99" s="13">
        <v>167</v>
      </c>
      <c r="BI99" s="341" t="s">
        <v>560</v>
      </c>
      <c r="BJ99" s="13">
        <v>1</v>
      </c>
      <c r="BK99" s="101">
        <f t="shared" ref="BK99:BK130" si="21">ROUND(BA99/(AW99-BJ99),2)</f>
        <v>104</v>
      </c>
      <c r="BL99" s="102">
        <f t="shared" ref="BL99:BL107" si="22">ROUND(BB99/(AW99-BJ99),2)</f>
        <v>100.8</v>
      </c>
      <c r="BM99" s="1"/>
    </row>
    <row r="100" spans="47:65" x14ac:dyDescent="0.25">
      <c r="AU100" s="1"/>
      <c r="AV100" s="103">
        <v>98</v>
      </c>
      <c r="AW100" s="13">
        <v>6</v>
      </c>
      <c r="AX100" s="13" t="s">
        <v>93</v>
      </c>
      <c r="AY100" s="13">
        <v>114</v>
      </c>
      <c r="AZ100" s="13">
        <v>98</v>
      </c>
      <c r="BA100" s="13">
        <v>211</v>
      </c>
      <c r="BB100" s="13">
        <v>180</v>
      </c>
      <c r="BC100" s="13">
        <v>93</v>
      </c>
      <c r="BD100" s="13">
        <v>82</v>
      </c>
      <c r="BE100" s="13" t="s">
        <v>120</v>
      </c>
      <c r="BF100" s="13">
        <v>1</v>
      </c>
      <c r="BG100" s="13">
        <v>141</v>
      </c>
      <c r="BH100" s="13">
        <v>96</v>
      </c>
      <c r="BI100" s="250" t="s">
        <v>459</v>
      </c>
      <c r="BJ100" s="13">
        <v>0</v>
      </c>
      <c r="BK100" s="101">
        <f t="shared" si="21"/>
        <v>35.17</v>
      </c>
      <c r="BL100" s="102">
        <f t="shared" si="22"/>
        <v>30</v>
      </c>
      <c r="BM100" s="1"/>
    </row>
    <row r="101" spans="47:65" x14ac:dyDescent="0.25">
      <c r="AU101" s="1"/>
      <c r="AV101" s="103">
        <v>99</v>
      </c>
      <c r="AW101" s="13">
        <v>4</v>
      </c>
      <c r="AX101" s="13" t="s">
        <v>93</v>
      </c>
      <c r="AY101" s="13">
        <v>104</v>
      </c>
      <c r="AZ101" s="13">
        <v>115</v>
      </c>
      <c r="BA101" s="13">
        <v>251</v>
      </c>
      <c r="BB101" s="13">
        <v>222</v>
      </c>
      <c r="BC101" s="13">
        <v>140</v>
      </c>
      <c r="BD101" s="13">
        <v>107</v>
      </c>
      <c r="BE101" s="13" t="s">
        <v>129</v>
      </c>
      <c r="BF101" s="13">
        <v>3</v>
      </c>
      <c r="BG101" s="13">
        <v>167</v>
      </c>
      <c r="BH101" s="13">
        <v>140</v>
      </c>
      <c r="BI101" s="727" t="s">
        <v>510</v>
      </c>
      <c r="BJ101" s="13">
        <v>1</v>
      </c>
      <c r="BK101" s="101">
        <f t="shared" si="21"/>
        <v>83.67</v>
      </c>
      <c r="BL101" s="102">
        <f t="shared" si="22"/>
        <v>74</v>
      </c>
      <c r="BM101" s="1"/>
    </row>
    <row r="102" spans="47:65" x14ac:dyDescent="0.25">
      <c r="AU102" s="1"/>
      <c r="AV102" s="103">
        <v>100</v>
      </c>
      <c r="AW102" s="13">
        <v>6</v>
      </c>
      <c r="AX102" s="13" t="s">
        <v>102</v>
      </c>
      <c r="AY102" s="13">
        <v>81</v>
      </c>
      <c r="AZ102" s="13">
        <v>68</v>
      </c>
      <c r="BA102" s="13">
        <v>183</v>
      </c>
      <c r="BB102" s="13">
        <v>144</v>
      </c>
      <c r="BC102" s="13">
        <v>90</v>
      </c>
      <c r="BD102" s="13">
        <v>76</v>
      </c>
      <c r="BE102" s="13" t="s">
        <v>111</v>
      </c>
      <c r="BF102" s="13">
        <v>3</v>
      </c>
      <c r="BG102" s="13">
        <v>41</v>
      </c>
      <c r="BH102" s="13">
        <v>25</v>
      </c>
      <c r="BI102" s="477" t="s">
        <v>471</v>
      </c>
      <c r="BJ102" s="13">
        <v>1</v>
      </c>
      <c r="BK102" s="101">
        <f t="shared" si="21"/>
        <v>36.6</v>
      </c>
      <c r="BL102" s="102">
        <f t="shared" si="22"/>
        <v>28.8</v>
      </c>
      <c r="BM102" s="1"/>
    </row>
    <row r="103" spans="47:65" x14ac:dyDescent="0.25">
      <c r="AU103" s="1"/>
      <c r="AV103" s="103">
        <v>101</v>
      </c>
      <c r="AW103" s="13">
        <v>9</v>
      </c>
      <c r="AX103" s="13" t="s">
        <v>102</v>
      </c>
      <c r="AY103" s="13">
        <v>182</v>
      </c>
      <c r="AZ103" s="13">
        <v>162</v>
      </c>
      <c r="BA103" s="13">
        <v>334</v>
      </c>
      <c r="BB103" s="13">
        <v>303</v>
      </c>
      <c r="BC103" s="13">
        <v>135</v>
      </c>
      <c r="BD103" s="13">
        <v>141</v>
      </c>
      <c r="BE103" s="13" t="s">
        <v>120</v>
      </c>
      <c r="BF103" s="13">
        <v>2</v>
      </c>
      <c r="BG103" s="13">
        <v>90</v>
      </c>
      <c r="BH103" s="13">
        <v>67</v>
      </c>
      <c r="BI103" s="477" t="s">
        <v>471</v>
      </c>
      <c r="BJ103" s="13">
        <v>2</v>
      </c>
      <c r="BK103" s="101">
        <f t="shared" si="21"/>
        <v>47.71</v>
      </c>
      <c r="BL103" s="102">
        <f t="shared" si="22"/>
        <v>43.29</v>
      </c>
      <c r="BM103" s="1"/>
    </row>
    <row r="104" spans="47:65" x14ac:dyDescent="0.25">
      <c r="AU104" s="1"/>
      <c r="AV104" s="103">
        <v>102</v>
      </c>
      <c r="AW104" s="13">
        <v>8</v>
      </c>
      <c r="AX104" s="13" t="s">
        <v>102</v>
      </c>
      <c r="AY104" s="13">
        <v>230</v>
      </c>
      <c r="AZ104" s="13">
        <v>205</v>
      </c>
      <c r="BA104" s="13">
        <v>465</v>
      </c>
      <c r="BB104" s="13">
        <v>409</v>
      </c>
      <c r="BC104" s="13">
        <v>224</v>
      </c>
      <c r="BD104" s="13">
        <v>204</v>
      </c>
      <c r="BE104" s="13" t="s">
        <v>129</v>
      </c>
      <c r="BF104" s="13">
        <v>2</v>
      </c>
      <c r="BG104" s="13">
        <v>134</v>
      </c>
      <c r="BH104" s="13">
        <v>122</v>
      </c>
      <c r="BI104" s="725" t="s">
        <v>459</v>
      </c>
      <c r="BJ104" s="13">
        <v>0</v>
      </c>
      <c r="BK104" s="101">
        <f t="shared" si="21"/>
        <v>58.13</v>
      </c>
      <c r="BL104" s="102">
        <f t="shared" si="22"/>
        <v>51.13</v>
      </c>
      <c r="BM104" s="1"/>
    </row>
    <row r="105" spans="47:65" x14ac:dyDescent="0.25">
      <c r="AU105" s="1"/>
      <c r="AV105" s="103">
        <v>103</v>
      </c>
      <c r="AW105" s="13">
        <v>4</v>
      </c>
      <c r="AX105" s="13" t="s">
        <v>111</v>
      </c>
      <c r="AY105" s="13">
        <v>78</v>
      </c>
      <c r="AZ105" s="13">
        <v>64</v>
      </c>
      <c r="BA105" s="13">
        <v>139</v>
      </c>
      <c r="BB105" s="13">
        <v>107</v>
      </c>
      <c r="BC105" s="13">
        <v>55</v>
      </c>
      <c r="BD105" s="13">
        <v>43</v>
      </c>
      <c r="BE105" s="13" t="s">
        <v>120</v>
      </c>
      <c r="BF105" s="13">
        <v>3</v>
      </c>
      <c r="BG105" s="13">
        <v>65</v>
      </c>
      <c r="BH105" s="13">
        <v>45</v>
      </c>
      <c r="BI105" s="319" t="s">
        <v>419</v>
      </c>
      <c r="BJ105" s="13">
        <v>0</v>
      </c>
      <c r="BK105" s="101">
        <f t="shared" si="21"/>
        <v>34.75</v>
      </c>
      <c r="BL105" s="102">
        <f t="shared" si="22"/>
        <v>26.75</v>
      </c>
      <c r="BM105" s="1"/>
    </row>
    <row r="106" spans="47:65" x14ac:dyDescent="0.25">
      <c r="AU106" s="1"/>
      <c r="AV106" s="103">
        <v>104</v>
      </c>
      <c r="AW106" s="13">
        <v>9</v>
      </c>
      <c r="AX106" s="13" t="s">
        <v>111</v>
      </c>
      <c r="AY106" s="13">
        <v>197</v>
      </c>
      <c r="AZ106" s="13">
        <v>206</v>
      </c>
      <c r="BA106" s="13">
        <v>422</v>
      </c>
      <c r="BB106" s="13">
        <v>410</v>
      </c>
      <c r="BC106" s="13">
        <v>201</v>
      </c>
      <c r="BD106" s="13">
        <v>204</v>
      </c>
      <c r="BE106" s="13" t="s">
        <v>129</v>
      </c>
      <c r="BF106" s="13">
        <v>2</v>
      </c>
      <c r="BG106" s="13">
        <v>209</v>
      </c>
      <c r="BH106" s="13">
        <v>203</v>
      </c>
      <c r="BI106" s="593" t="s">
        <v>529</v>
      </c>
      <c r="BJ106" s="13">
        <v>0</v>
      </c>
      <c r="BK106" s="101">
        <f t="shared" si="21"/>
        <v>46.89</v>
      </c>
      <c r="BL106" s="102">
        <f t="shared" si="22"/>
        <v>45.56</v>
      </c>
      <c r="BM106" s="1"/>
    </row>
    <row r="107" spans="47:65" x14ac:dyDescent="0.25">
      <c r="AU107" s="1"/>
      <c r="AV107" s="103">
        <v>105</v>
      </c>
      <c r="AW107" s="13">
        <v>8</v>
      </c>
      <c r="AX107" s="13" t="s">
        <v>120</v>
      </c>
      <c r="AY107" s="13">
        <v>129</v>
      </c>
      <c r="AZ107" s="13">
        <v>133</v>
      </c>
      <c r="BA107" s="13">
        <v>225</v>
      </c>
      <c r="BB107" s="13">
        <v>221</v>
      </c>
      <c r="BC107" s="13">
        <v>89</v>
      </c>
      <c r="BD107" s="13">
        <v>88</v>
      </c>
      <c r="BE107" s="13" t="s">
        <v>129</v>
      </c>
      <c r="BF107" s="13">
        <v>4</v>
      </c>
      <c r="BG107" s="13">
        <v>55</v>
      </c>
      <c r="BH107" s="13">
        <v>59</v>
      </c>
      <c r="BI107" s="248" t="s">
        <v>463</v>
      </c>
      <c r="BJ107" s="13">
        <v>1</v>
      </c>
      <c r="BK107" s="101">
        <f t="shared" si="21"/>
        <v>32.14</v>
      </c>
      <c r="BL107" s="102">
        <f t="shared" si="22"/>
        <v>31.57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X1:AA1"/>
    <mergeCell ref="AV1:AV2"/>
    <mergeCell ref="AQ1:AS1"/>
    <mergeCell ref="AW1:AW2"/>
    <mergeCell ref="AX1:AZ1"/>
    <mergeCell ref="BA1:BB1"/>
    <mergeCell ref="BD1:BE1"/>
    <mergeCell ref="BF1:BI1"/>
    <mergeCell ref="BJ1:BJ2"/>
    <mergeCell ref="BK1:BL1"/>
    <mergeCell ref="BN1:BR1"/>
    <mergeCell ref="BS1:BT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">
    <tabColor rgb="FF00CC99"/>
  </sheetPr>
  <dimension ref="A1:DW108"/>
  <sheetViews>
    <sheetView topLeftCell="AD1" zoomScale="75" zoomScaleNormal="75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67" t="s">
        <v>138</v>
      </c>
      <c r="B2" s="101">
        <f t="shared" ref="B2:B16" si="0">(F2+0.05*G2+0.2*H2+0.5*I2-0.01*K2-S2+T2+1.5*U2+AB2)+(0.2*AG2+2*AH2-0.01*AI2+1.5*AJ2-0.1*AL2+AO2+3*AP2+AT2)</f>
        <v>495.9</v>
      </c>
      <c r="C2" s="12">
        <v>72</v>
      </c>
      <c r="D2" s="1"/>
      <c r="E2" s="12">
        <v>50</v>
      </c>
      <c r="F2" s="12">
        <v>16</v>
      </c>
      <c r="G2" s="12">
        <v>2727</v>
      </c>
      <c r="H2" s="12">
        <v>226</v>
      </c>
      <c r="I2" s="12">
        <v>91</v>
      </c>
      <c r="J2" s="12">
        <v>2434</v>
      </c>
      <c r="K2" s="12">
        <v>1206</v>
      </c>
      <c r="L2" s="13">
        <f t="shared" ref="L2:L16" si="1">ROUND(G2*100/J2,2)</f>
        <v>112.04</v>
      </c>
      <c r="M2" s="12">
        <f t="shared" ref="M2:M16" si="2">ROUND(G2/(E2-F2),2)</f>
        <v>80.209999999999994</v>
      </c>
      <c r="N2" s="12">
        <f t="shared" ref="N2:N16" si="3">ROUND((4*H2+6*I2)*100/G2,2)</f>
        <v>53.17</v>
      </c>
      <c r="O2" s="12">
        <f t="shared" ref="O2:O16" si="4">ROUND(J2/(H2+I2),2)</f>
        <v>7.68</v>
      </c>
      <c r="P2" s="12">
        <f t="shared" ref="P2:P16" si="5">ROUND(K2*100/J2,2)</f>
        <v>49.55</v>
      </c>
      <c r="Q2" s="12">
        <v>13</v>
      </c>
      <c r="R2" s="12">
        <v>7</v>
      </c>
      <c r="S2" s="12">
        <v>1</v>
      </c>
      <c r="T2" s="12">
        <v>17</v>
      </c>
      <c r="U2" s="12">
        <v>6</v>
      </c>
      <c r="V2" s="12">
        <v>30</v>
      </c>
      <c r="W2" s="12">
        <v>64</v>
      </c>
      <c r="X2" s="12">
        <v>4</v>
      </c>
      <c r="Y2" s="12">
        <v>176</v>
      </c>
      <c r="Z2" s="12">
        <v>136</v>
      </c>
      <c r="AA2" s="816" t="s">
        <v>529</v>
      </c>
      <c r="AB2" s="12">
        <v>6</v>
      </c>
      <c r="AC2" s="1"/>
      <c r="AD2" s="12">
        <v>40</v>
      </c>
      <c r="AE2" s="12">
        <v>1956</v>
      </c>
      <c r="AF2" s="12">
        <f t="shared" ref="AF2:AF16" si="6">(QUOTIENT(AE2,6)+MOD(AE2,6)/10)</f>
        <v>326</v>
      </c>
      <c r="AG2" s="12">
        <v>937</v>
      </c>
      <c r="AH2" s="12">
        <v>5</v>
      </c>
      <c r="AI2" s="12">
        <v>2209</v>
      </c>
      <c r="AJ2" s="12">
        <v>40</v>
      </c>
      <c r="AK2" s="12">
        <f t="shared" ref="AK2:AK16" si="7">ROUND(AI2*6/AE2,2)</f>
        <v>6.78</v>
      </c>
      <c r="AL2" s="12">
        <v>84</v>
      </c>
      <c r="AM2" s="12">
        <f t="shared" ref="AM2:AM16" si="8">ROUND(AE2/AJ2,2)</f>
        <v>48.9</v>
      </c>
      <c r="AN2" s="12">
        <f t="shared" ref="AN2:AN16" si="9">ROUND(AI2/AJ2,2)</f>
        <v>55.23</v>
      </c>
      <c r="AO2" s="12">
        <v>5</v>
      </c>
      <c r="AP2" s="12">
        <v>0</v>
      </c>
      <c r="AQ2" s="12">
        <v>4</v>
      </c>
      <c r="AR2" s="12">
        <v>52</v>
      </c>
      <c r="AS2" s="720" t="s">
        <v>428</v>
      </c>
      <c r="AT2" s="12">
        <v>2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34" t="s">
        <v>147</v>
      </c>
      <c r="B3" s="101">
        <f t="shared" si="0"/>
        <v>449.15999999999997</v>
      </c>
      <c r="C3" s="13">
        <v>78</v>
      </c>
      <c r="D3" s="1"/>
      <c r="E3" s="13">
        <v>55</v>
      </c>
      <c r="F3" s="13">
        <v>15</v>
      </c>
      <c r="G3" s="13">
        <v>2425</v>
      </c>
      <c r="H3" s="13">
        <v>173</v>
      </c>
      <c r="I3" s="13">
        <v>90</v>
      </c>
      <c r="J3" s="13">
        <v>2207</v>
      </c>
      <c r="K3" s="13">
        <v>1088</v>
      </c>
      <c r="L3" s="13">
        <f t="shared" si="1"/>
        <v>109.88</v>
      </c>
      <c r="M3" s="13">
        <f t="shared" si="2"/>
        <v>60.63</v>
      </c>
      <c r="N3" s="13">
        <f t="shared" si="3"/>
        <v>50.8</v>
      </c>
      <c r="O3" s="13">
        <f t="shared" si="4"/>
        <v>8.39</v>
      </c>
      <c r="P3" s="13">
        <f t="shared" si="5"/>
        <v>49.3</v>
      </c>
      <c r="Q3" s="13">
        <v>13</v>
      </c>
      <c r="R3" s="13">
        <v>9</v>
      </c>
      <c r="S3" s="13">
        <v>1</v>
      </c>
      <c r="T3" s="13">
        <v>14</v>
      </c>
      <c r="U3" s="13">
        <v>6</v>
      </c>
      <c r="V3" s="13">
        <v>31</v>
      </c>
      <c r="W3" s="13">
        <v>71</v>
      </c>
      <c r="X3" s="13">
        <v>3</v>
      </c>
      <c r="Y3" s="13">
        <v>151</v>
      </c>
      <c r="Z3" s="13">
        <v>119</v>
      </c>
      <c r="AA3" s="319" t="s">
        <v>419</v>
      </c>
      <c r="AB3" s="13">
        <v>4</v>
      </c>
      <c r="AC3" s="1"/>
      <c r="AD3" s="13">
        <v>38</v>
      </c>
      <c r="AE3" s="13">
        <v>1863</v>
      </c>
      <c r="AF3" s="13">
        <f t="shared" si="6"/>
        <v>310.3</v>
      </c>
      <c r="AG3" s="13">
        <v>895</v>
      </c>
      <c r="AH3" s="13">
        <v>1</v>
      </c>
      <c r="AI3" s="13">
        <v>2061</v>
      </c>
      <c r="AJ3" s="13">
        <v>39</v>
      </c>
      <c r="AK3" s="13">
        <f t="shared" si="7"/>
        <v>6.64</v>
      </c>
      <c r="AL3" s="13">
        <v>117</v>
      </c>
      <c r="AM3" s="13">
        <f t="shared" si="8"/>
        <v>47.77</v>
      </c>
      <c r="AN3" s="13">
        <f t="shared" si="9"/>
        <v>52.85</v>
      </c>
      <c r="AO3" s="13">
        <v>5</v>
      </c>
      <c r="AP3" s="13">
        <v>0</v>
      </c>
      <c r="AQ3" s="13">
        <v>4</v>
      </c>
      <c r="AR3" s="13">
        <v>49</v>
      </c>
      <c r="AS3" s="350" t="s">
        <v>489</v>
      </c>
      <c r="AT3" s="13">
        <v>6</v>
      </c>
      <c r="AU3" s="1"/>
      <c r="AV3" s="100">
        <v>1</v>
      </c>
      <c r="AW3" s="101">
        <v>5</v>
      </c>
      <c r="AX3" s="101" t="s">
        <v>138</v>
      </c>
      <c r="AY3" s="101">
        <v>171</v>
      </c>
      <c r="AZ3" s="101">
        <v>142</v>
      </c>
      <c r="BA3" s="101">
        <v>339</v>
      </c>
      <c r="BB3" s="101">
        <v>273</v>
      </c>
      <c r="BC3" s="101">
        <v>156</v>
      </c>
      <c r="BD3" s="101">
        <v>131</v>
      </c>
      <c r="BE3" s="101" t="s">
        <v>147</v>
      </c>
      <c r="BF3" s="101">
        <v>5</v>
      </c>
      <c r="BG3" s="101">
        <v>88</v>
      </c>
      <c r="BH3" s="101">
        <v>66</v>
      </c>
      <c r="BI3" s="300" t="s">
        <v>419</v>
      </c>
      <c r="BJ3" s="101">
        <v>1</v>
      </c>
      <c r="BK3" s="101">
        <f t="shared" ref="BK3:BK34" si="10">ROUND(BA3/(AW3-BJ3),2)</f>
        <v>84.75</v>
      </c>
      <c r="BL3" s="102">
        <f t="shared" ref="BL3:BL34" si="11">ROUND(BB3/(AW3-BJ3),2)</f>
        <v>68.25</v>
      </c>
      <c r="BM3" s="1"/>
      <c r="BN3" s="12" t="s">
        <v>8274</v>
      </c>
      <c r="BO3" s="12">
        <v>100</v>
      </c>
      <c r="BP3" s="12">
        <v>0</v>
      </c>
      <c r="BQ3" s="12">
        <v>5189</v>
      </c>
      <c r="BR3" s="12">
        <v>4365</v>
      </c>
      <c r="BS3" s="12">
        <f t="shared" ref="BS3:BS12" si="12">ROUND(BQ3/(BO3-BP3),2)</f>
        <v>51.89</v>
      </c>
      <c r="BT3" s="12">
        <f t="shared" ref="BT3:BT12" si="13">ROUND(BR3/(BO3-BP3),2)</f>
        <v>43.65</v>
      </c>
      <c r="BU3" s="12">
        <v>30</v>
      </c>
      <c r="BV3" s="12">
        <v>217</v>
      </c>
      <c r="BW3" s="12">
        <v>216</v>
      </c>
      <c r="BX3" s="581" t="s">
        <v>552</v>
      </c>
      <c r="BY3" s="1"/>
      <c r="BZ3" s="6" t="s">
        <v>8242</v>
      </c>
      <c r="CA3" s="104"/>
      <c r="CB3" s="104">
        <f>SUM(CQ3:CQ29)</f>
        <v>33026</v>
      </c>
      <c r="CC3" s="7" t="s">
        <v>8184</v>
      </c>
      <c r="CD3" s="1"/>
      <c r="CE3" s="11" t="s">
        <v>8275</v>
      </c>
      <c r="CF3" s="11" t="s">
        <v>476</v>
      </c>
      <c r="CG3" s="12">
        <v>8</v>
      </c>
      <c r="CH3" s="12">
        <v>5</v>
      </c>
      <c r="CI3" s="12">
        <v>3</v>
      </c>
      <c r="CJ3" s="12">
        <v>0</v>
      </c>
      <c r="CK3" s="12">
        <v>5</v>
      </c>
      <c r="CL3" s="12">
        <v>6</v>
      </c>
      <c r="CM3" s="12">
        <f t="shared" ref="CM3:CM29" si="14">4*CH3-2*CI3+CJ3+1.5*(CK3+CL3)</f>
        <v>30.5</v>
      </c>
      <c r="CN3" s="12">
        <v>1.4379999999999991</v>
      </c>
      <c r="CO3" s="12">
        <f t="shared" ref="CO3:CO29" si="15">CM3+CN3</f>
        <v>31.937999999999999</v>
      </c>
      <c r="CP3" s="12">
        <f t="shared" ref="CP3:CP29" si="16">ROUND(CH3*100/CG3,2)</f>
        <v>62.5</v>
      </c>
      <c r="CQ3" s="105">
        <v>2558</v>
      </c>
      <c r="CR3" s="12">
        <v>2579</v>
      </c>
      <c r="CS3" s="12">
        <v>48</v>
      </c>
      <c r="CT3" s="12">
        <v>41</v>
      </c>
      <c r="CU3" s="12">
        <v>172</v>
      </c>
      <c r="CV3" s="12">
        <v>192</v>
      </c>
      <c r="CW3" s="12">
        <v>84</v>
      </c>
      <c r="CX3" s="12">
        <v>91</v>
      </c>
      <c r="CY3" s="12">
        <v>2330</v>
      </c>
      <c r="CZ3" s="12">
        <v>2288</v>
      </c>
      <c r="DA3" s="12">
        <v>373</v>
      </c>
      <c r="DB3" s="12">
        <v>364</v>
      </c>
      <c r="DC3" s="12">
        <v>294</v>
      </c>
      <c r="DD3" s="12">
        <v>293</v>
      </c>
      <c r="DE3" s="12">
        <v>26</v>
      </c>
      <c r="DF3" s="12">
        <v>16</v>
      </c>
      <c r="DG3" s="12">
        <v>29</v>
      </c>
      <c r="DH3" s="12">
        <v>16</v>
      </c>
      <c r="DI3" s="12">
        <v>14</v>
      </c>
      <c r="DJ3" s="12">
        <v>7</v>
      </c>
      <c r="DK3" s="12">
        <v>19</v>
      </c>
      <c r="DL3" s="12">
        <v>6</v>
      </c>
      <c r="DM3" s="12">
        <v>32</v>
      </c>
      <c r="DN3" s="12">
        <v>68</v>
      </c>
      <c r="DO3" s="12">
        <v>143</v>
      </c>
      <c r="DP3" s="12">
        <v>238</v>
      </c>
      <c r="DQ3" s="12">
        <v>33</v>
      </c>
      <c r="DR3" s="12">
        <v>62</v>
      </c>
      <c r="DS3" s="12">
        <v>141</v>
      </c>
      <c r="DT3" s="12">
        <v>231</v>
      </c>
      <c r="DU3" s="12">
        <v>182</v>
      </c>
      <c r="DV3" s="12">
        <v>250</v>
      </c>
      <c r="DW3" s="1"/>
    </row>
    <row r="4" spans="1:127" ht="19.5" customHeight="1" thickTop="1" thickBot="1" x14ac:dyDescent="0.3">
      <c r="A4" s="34" t="s">
        <v>156</v>
      </c>
      <c r="B4" s="101">
        <f t="shared" si="0"/>
        <v>384.36</v>
      </c>
      <c r="C4" s="13">
        <v>78</v>
      </c>
      <c r="D4" s="1"/>
      <c r="E4" s="13">
        <v>56</v>
      </c>
      <c r="F4" s="13">
        <v>11</v>
      </c>
      <c r="G4" s="13">
        <v>2046</v>
      </c>
      <c r="H4" s="13">
        <v>139</v>
      </c>
      <c r="I4" s="13">
        <v>81</v>
      </c>
      <c r="J4" s="13">
        <v>1844</v>
      </c>
      <c r="K4" s="13">
        <v>900</v>
      </c>
      <c r="L4" s="13">
        <f t="shared" si="1"/>
        <v>110.95</v>
      </c>
      <c r="M4" s="13">
        <f t="shared" si="2"/>
        <v>45.47</v>
      </c>
      <c r="N4" s="13">
        <f t="shared" si="3"/>
        <v>50.93</v>
      </c>
      <c r="O4" s="13">
        <f t="shared" si="4"/>
        <v>8.3800000000000008</v>
      </c>
      <c r="P4" s="13">
        <f t="shared" si="5"/>
        <v>48.81</v>
      </c>
      <c r="Q4" s="13">
        <v>10</v>
      </c>
      <c r="R4" s="13">
        <v>7</v>
      </c>
      <c r="S4" s="13">
        <v>3</v>
      </c>
      <c r="T4" s="13">
        <v>13</v>
      </c>
      <c r="U4" s="13">
        <v>3</v>
      </c>
      <c r="V4" s="13">
        <v>34</v>
      </c>
      <c r="W4" s="13">
        <v>68</v>
      </c>
      <c r="X4" s="13">
        <v>9</v>
      </c>
      <c r="Y4" s="13">
        <v>120</v>
      </c>
      <c r="Z4" s="13">
        <v>105</v>
      </c>
      <c r="AA4" s="445" t="s">
        <v>485</v>
      </c>
      <c r="AB4" s="13">
        <v>3</v>
      </c>
      <c r="AC4" s="1"/>
      <c r="AD4" s="13">
        <v>35</v>
      </c>
      <c r="AE4" s="13">
        <v>1603</v>
      </c>
      <c r="AF4" s="13">
        <f t="shared" si="6"/>
        <v>267.10000000000002</v>
      </c>
      <c r="AG4" s="13">
        <v>787</v>
      </c>
      <c r="AH4" s="13">
        <v>2</v>
      </c>
      <c r="AI4" s="13">
        <v>1704</v>
      </c>
      <c r="AJ4" s="13">
        <v>36</v>
      </c>
      <c r="AK4" s="13">
        <f t="shared" si="7"/>
        <v>6.38</v>
      </c>
      <c r="AL4" s="13">
        <v>111</v>
      </c>
      <c r="AM4" s="13">
        <f t="shared" si="8"/>
        <v>44.53</v>
      </c>
      <c r="AN4" s="13">
        <f t="shared" si="9"/>
        <v>47.33</v>
      </c>
      <c r="AO4" s="13">
        <v>3</v>
      </c>
      <c r="AP4" s="13">
        <v>0</v>
      </c>
      <c r="AQ4" s="13">
        <v>3</v>
      </c>
      <c r="AR4" s="13">
        <v>16</v>
      </c>
      <c r="AS4" s="241" t="s">
        <v>451</v>
      </c>
      <c r="AT4" s="13">
        <v>4</v>
      </c>
      <c r="AU4" s="1"/>
      <c r="AV4" s="103">
        <v>2</v>
      </c>
      <c r="AW4" s="13">
        <v>4</v>
      </c>
      <c r="AX4" s="13" t="s">
        <v>138</v>
      </c>
      <c r="AY4" s="13">
        <v>45</v>
      </c>
      <c r="AZ4" s="13">
        <v>55</v>
      </c>
      <c r="BA4" s="13">
        <v>115</v>
      </c>
      <c r="BB4" s="13">
        <v>114</v>
      </c>
      <c r="BC4" s="13">
        <v>63</v>
      </c>
      <c r="BD4" s="13">
        <v>59</v>
      </c>
      <c r="BE4" s="13" t="s">
        <v>156</v>
      </c>
      <c r="BF4" s="13">
        <v>1</v>
      </c>
      <c r="BG4" s="13">
        <v>54</v>
      </c>
      <c r="BH4" s="13">
        <v>39</v>
      </c>
      <c r="BI4" s="325" t="s">
        <v>552</v>
      </c>
      <c r="BJ4" s="13">
        <v>1</v>
      </c>
      <c r="BK4" s="101">
        <f t="shared" si="10"/>
        <v>38.33</v>
      </c>
      <c r="BL4" s="102">
        <f t="shared" si="11"/>
        <v>38</v>
      </c>
      <c r="BM4" s="1"/>
      <c r="BN4" s="13" t="s">
        <v>8276</v>
      </c>
      <c r="BO4" s="13">
        <v>100</v>
      </c>
      <c r="BP4" s="13">
        <v>1</v>
      </c>
      <c r="BQ4" s="13">
        <v>5224</v>
      </c>
      <c r="BR4" s="13">
        <v>4500</v>
      </c>
      <c r="BS4" s="13">
        <f t="shared" si="12"/>
        <v>52.77</v>
      </c>
      <c r="BT4" s="13">
        <f t="shared" si="13"/>
        <v>45.45</v>
      </c>
      <c r="BU4" s="13">
        <v>12</v>
      </c>
      <c r="BV4" s="13">
        <v>263</v>
      </c>
      <c r="BW4" s="13">
        <v>187</v>
      </c>
      <c r="BX4" s="220" t="s">
        <v>415</v>
      </c>
      <c r="BY4" s="1"/>
      <c r="BZ4" s="6" t="s">
        <v>8252</v>
      </c>
      <c r="CA4" s="313" t="s">
        <v>540</v>
      </c>
      <c r="CB4" s="104">
        <v>426</v>
      </c>
      <c r="CC4" s="7" t="s">
        <v>8184</v>
      </c>
      <c r="CD4" s="1"/>
      <c r="CE4" s="15" t="s">
        <v>8277</v>
      </c>
      <c r="CF4" s="16" t="s">
        <v>471</v>
      </c>
      <c r="CG4" s="13">
        <v>2</v>
      </c>
      <c r="CH4" s="13">
        <v>1</v>
      </c>
      <c r="CI4" s="13">
        <v>1</v>
      </c>
      <c r="CJ4" s="13">
        <v>0</v>
      </c>
      <c r="CK4" s="13">
        <v>0</v>
      </c>
      <c r="CL4" s="13">
        <v>0</v>
      </c>
      <c r="CM4" s="13">
        <f t="shared" si="14"/>
        <v>2</v>
      </c>
      <c r="CN4" s="13">
        <v>3.1999999999999168E-2</v>
      </c>
      <c r="CO4" s="13">
        <f t="shared" si="15"/>
        <v>2.0319999999999991</v>
      </c>
      <c r="CP4" s="13">
        <f t="shared" si="16"/>
        <v>50</v>
      </c>
      <c r="CQ4" s="13">
        <v>707</v>
      </c>
      <c r="CR4" s="13">
        <v>708</v>
      </c>
      <c r="CS4" s="13">
        <v>7</v>
      </c>
      <c r="CT4" s="13">
        <v>15</v>
      </c>
      <c r="CU4" s="13">
        <v>51</v>
      </c>
      <c r="CV4" s="13">
        <v>55</v>
      </c>
      <c r="CW4" s="13">
        <v>27</v>
      </c>
      <c r="CX4" s="13">
        <v>24</v>
      </c>
      <c r="CY4" s="13">
        <v>595</v>
      </c>
      <c r="CZ4" s="13">
        <v>595</v>
      </c>
      <c r="DA4" s="13">
        <v>370</v>
      </c>
      <c r="DB4" s="13">
        <v>372</v>
      </c>
      <c r="DC4" s="13">
        <v>337</v>
      </c>
      <c r="DD4" s="13">
        <v>336</v>
      </c>
      <c r="DE4" s="13">
        <v>32</v>
      </c>
      <c r="DF4" s="13">
        <v>14</v>
      </c>
      <c r="DG4" s="13">
        <v>39</v>
      </c>
      <c r="DH4" s="13">
        <v>13</v>
      </c>
      <c r="DI4" s="13">
        <v>19</v>
      </c>
      <c r="DJ4" s="13">
        <v>13</v>
      </c>
      <c r="DK4" s="13">
        <v>16</v>
      </c>
      <c r="DL4" s="13">
        <v>11</v>
      </c>
      <c r="DM4" s="13">
        <v>35</v>
      </c>
      <c r="DN4" s="13">
        <v>81</v>
      </c>
      <c r="DO4" s="13">
        <v>174</v>
      </c>
      <c r="DP4" s="13">
        <v>247</v>
      </c>
      <c r="DQ4" s="13">
        <v>39</v>
      </c>
      <c r="DR4" s="13">
        <v>69</v>
      </c>
      <c r="DS4" s="13">
        <v>159</v>
      </c>
      <c r="DT4" s="13">
        <v>251</v>
      </c>
      <c r="DU4" s="13">
        <v>162</v>
      </c>
      <c r="DV4" s="106">
        <v>124</v>
      </c>
      <c r="DW4" s="1"/>
    </row>
    <row r="5" spans="1:127" ht="19.5" customHeight="1" thickTop="1" thickBot="1" x14ac:dyDescent="0.3">
      <c r="A5" s="34" t="s">
        <v>165</v>
      </c>
      <c r="B5" s="101">
        <f t="shared" si="0"/>
        <v>496.01</v>
      </c>
      <c r="C5" s="13">
        <v>77</v>
      </c>
      <c r="D5" s="1"/>
      <c r="E5" s="13">
        <v>50</v>
      </c>
      <c r="F5" s="13">
        <v>11</v>
      </c>
      <c r="G5" s="13">
        <v>2646</v>
      </c>
      <c r="H5" s="13">
        <v>191</v>
      </c>
      <c r="I5" s="13">
        <v>91</v>
      </c>
      <c r="J5" s="13">
        <v>2497</v>
      </c>
      <c r="K5" s="13">
        <v>1262</v>
      </c>
      <c r="L5" s="13">
        <f t="shared" si="1"/>
        <v>105.97</v>
      </c>
      <c r="M5" s="13">
        <f t="shared" si="2"/>
        <v>67.849999999999994</v>
      </c>
      <c r="N5" s="13">
        <f t="shared" si="3"/>
        <v>49.51</v>
      </c>
      <c r="O5" s="13">
        <f t="shared" si="4"/>
        <v>8.85</v>
      </c>
      <c r="P5" s="13">
        <f t="shared" si="5"/>
        <v>50.54</v>
      </c>
      <c r="Q5" s="13">
        <v>15</v>
      </c>
      <c r="R5" s="13">
        <v>6</v>
      </c>
      <c r="S5" s="13">
        <v>2</v>
      </c>
      <c r="T5" s="13">
        <v>10</v>
      </c>
      <c r="U5" s="13">
        <v>10</v>
      </c>
      <c r="V5" s="13">
        <v>21</v>
      </c>
      <c r="W5" s="13">
        <v>66</v>
      </c>
      <c r="X5" s="13">
        <v>3</v>
      </c>
      <c r="Y5" s="13">
        <v>182</v>
      </c>
      <c r="Z5" s="13">
        <v>146</v>
      </c>
      <c r="AA5" s="441" t="s">
        <v>476</v>
      </c>
      <c r="AB5" s="13">
        <v>8</v>
      </c>
      <c r="AC5" s="1"/>
      <c r="AD5" s="13">
        <v>47</v>
      </c>
      <c r="AE5" s="13">
        <v>2283</v>
      </c>
      <c r="AF5" s="13">
        <f t="shared" si="6"/>
        <v>380.3</v>
      </c>
      <c r="AG5" s="13">
        <v>1097</v>
      </c>
      <c r="AH5" s="13">
        <v>3</v>
      </c>
      <c r="AI5" s="13">
        <v>2517</v>
      </c>
      <c r="AJ5" s="13">
        <v>38</v>
      </c>
      <c r="AK5" s="13">
        <f t="shared" si="7"/>
        <v>6.61</v>
      </c>
      <c r="AL5" s="13">
        <v>126</v>
      </c>
      <c r="AM5" s="13">
        <f t="shared" si="8"/>
        <v>60.08</v>
      </c>
      <c r="AN5" s="13">
        <f t="shared" si="9"/>
        <v>66.239999999999995</v>
      </c>
      <c r="AO5" s="13">
        <v>1</v>
      </c>
      <c r="AP5" s="13">
        <v>0</v>
      </c>
      <c r="AQ5" s="13">
        <v>3</v>
      </c>
      <c r="AR5" s="13">
        <v>51</v>
      </c>
      <c r="AS5" s="556" t="s">
        <v>548</v>
      </c>
      <c r="AT5" s="13">
        <v>5</v>
      </c>
      <c r="AU5" s="1"/>
      <c r="AV5" s="103">
        <v>3</v>
      </c>
      <c r="AW5" s="13">
        <v>6</v>
      </c>
      <c r="AX5" s="13" t="s">
        <v>138</v>
      </c>
      <c r="AY5" s="13">
        <v>103</v>
      </c>
      <c r="AZ5" s="13">
        <v>126</v>
      </c>
      <c r="BA5" s="13">
        <v>228</v>
      </c>
      <c r="BB5" s="13">
        <v>244</v>
      </c>
      <c r="BC5" s="13">
        <v>102</v>
      </c>
      <c r="BD5" s="13">
        <v>118</v>
      </c>
      <c r="BE5" s="13" t="s">
        <v>165</v>
      </c>
      <c r="BF5" s="13">
        <v>8</v>
      </c>
      <c r="BG5" s="13">
        <v>49</v>
      </c>
      <c r="BH5" s="13">
        <v>59</v>
      </c>
      <c r="BI5" s="713" t="s">
        <v>552</v>
      </c>
      <c r="BJ5" s="13">
        <v>0</v>
      </c>
      <c r="BK5" s="101">
        <f t="shared" si="10"/>
        <v>38</v>
      </c>
      <c r="BL5" s="102">
        <f t="shared" si="11"/>
        <v>40.67</v>
      </c>
      <c r="BM5" s="1"/>
      <c r="BN5" s="13" t="s">
        <v>8278</v>
      </c>
      <c r="BO5" s="13">
        <v>99</v>
      </c>
      <c r="BP5" s="13">
        <v>4</v>
      </c>
      <c r="BQ5" s="13">
        <v>5982</v>
      </c>
      <c r="BR5" s="13">
        <v>5399</v>
      </c>
      <c r="BS5" s="13">
        <f t="shared" si="12"/>
        <v>62.97</v>
      </c>
      <c r="BT5" s="13">
        <f t="shared" si="13"/>
        <v>56.83</v>
      </c>
      <c r="BU5" s="13">
        <v>69</v>
      </c>
      <c r="BV5" s="13">
        <v>324</v>
      </c>
      <c r="BW5" s="13">
        <v>284</v>
      </c>
      <c r="BX5" s="576" t="s">
        <v>489</v>
      </c>
      <c r="BY5" s="1"/>
      <c r="BZ5" s="6" t="s">
        <v>8254</v>
      </c>
      <c r="CA5" s="284" t="s">
        <v>552</v>
      </c>
      <c r="CB5" s="104">
        <v>216</v>
      </c>
      <c r="CC5" s="7" t="s">
        <v>8184</v>
      </c>
      <c r="CD5" s="1"/>
      <c r="CE5" s="17" t="s">
        <v>8279</v>
      </c>
      <c r="CF5" s="18" t="s">
        <v>485</v>
      </c>
      <c r="CG5" s="13">
        <v>8</v>
      </c>
      <c r="CH5" s="13">
        <v>4</v>
      </c>
      <c r="CI5" s="13">
        <v>4</v>
      </c>
      <c r="CJ5" s="13">
        <v>0</v>
      </c>
      <c r="CK5" s="13">
        <v>4</v>
      </c>
      <c r="CL5" s="13">
        <v>5</v>
      </c>
      <c r="CM5" s="13">
        <f t="shared" si="14"/>
        <v>21.5</v>
      </c>
      <c r="CN5" s="13">
        <v>-1.6830000000000009</v>
      </c>
      <c r="CO5" s="13">
        <f t="shared" si="15"/>
        <v>19.817</v>
      </c>
      <c r="CP5" s="13">
        <f t="shared" si="16"/>
        <v>50</v>
      </c>
      <c r="CQ5" s="13">
        <v>2617</v>
      </c>
      <c r="CR5" s="13">
        <v>2372</v>
      </c>
      <c r="CS5" s="13">
        <v>50</v>
      </c>
      <c r="CT5" s="13">
        <v>46</v>
      </c>
      <c r="CU5" s="13">
        <v>190</v>
      </c>
      <c r="CV5" s="13">
        <v>177</v>
      </c>
      <c r="CW5" s="13">
        <v>88</v>
      </c>
      <c r="CX5" s="13">
        <v>86</v>
      </c>
      <c r="CY5" s="13">
        <v>2305</v>
      </c>
      <c r="CZ5" s="13">
        <v>2061</v>
      </c>
      <c r="DA5" s="13">
        <v>393</v>
      </c>
      <c r="DB5" s="13">
        <v>350</v>
      </c>
      <c r="DC5" s="13">
        <v>248</v>
      </c>
      <c r="DD5" s="13">
        <v>0</v>
      </c>
      <c r="DE5" s="13">
        <v>31</v>
      </c>
      <c r="DF5" s="13">
        <v>18</v>
      </c>
      <c r="DG5" s="13">
        <v>33</v>
      </c>
      <c r="DH5" s="13">
        <v>15</v>
      </c>
      <c r="DI5" s="13">
        <v>16</v>
      </c>
      <c r="DJ5" s="13">
        <v>4</v>
      </c>
      <c r="DK5" s="13">
        <v>0</v>
      </c>
      <c r="DL5" s="13">
        <v>0</v>
      </c>
      <c r="DM5" s="13">
        <v>34</v>
      </c>
      <c r="DN5" s="13">
        <v>62</v>
      </c>
      <c r="DO5" s="13">
        <v>157</v>
      </c>
      <c r="DP5" s="13">
        <v>236</v>
      </c>
      <c r="DQ5" s="13">
        <v>31</v>
      </c>
      <c r="DR5" s="13">
        <v>63</v>
      </c>
      <c r="DS5" s="13">
        <v>127</v>
      </c>
      <c r="DT5" s="13">
        <v>212</v>
      </c>
      <c r="DU5" s="13">
        <v>214</v>
      </c>
      <c r="DV5" s="106">
        <v>247</v>
      </c>
      <c r="DW5" s="1"/>
    </row>
    <row r="6" spans="1:127" ht="19.5" customHeight="1" thickTop="1" thickBot="1" x14ac:dyDescent="0.3">
      <c r="A6" s="34" t="s">
        <v>174</v>
      </c>
      <c r="B6" s="101">
        <f t="shared" si="0"/>
        <v>417.88</v>
      </c>
      <c r="C6" s="13">
        <v>71</v>
      </c>
      <c r="D6" s="1"/>
      <c r="E6" s="13">
        <v>54</v>
      </c>
      <c r="F6" s="13">
        <v>14</v>
      </c>
      <c r="G6" s="13">
        <v>1791</v>
      </c>
      <c r="H6" s="13">
        <v>133</v>
      </c>
      <c r="I6" s="13">
        <v>59</v>
      </c>
      <c r="J6" s="13">
        <v>1772</v>
      </c>
      <c r="K6" s="13">
        <v>921</v>
      </c>
      <c r="L6" s="13">
        <f t="shared" si="1"/>
        <v>101.07</v>
      </c>
      <c r="M6" s="13">
        <f t="shared" si="2"/>
        <v>44.78</v>
      </c>
      <c r="N6" s="13">
        <f t="shared" si="3"/>
        <v>49.47</v>
      </c>
      <c r="O6" s="13">
        <f t="shared" si="4"/>
        <v>9.23</v>
      </c>
      <c r="P6" s="13">
        <f t="shared" si="5"/>
        <v>51.98</v>
      </c>
      <c r="Q6" s="13">
        <v>9</v>
      </c>
      <c r="R6" s="13">
        <v>4</v>
      </c>
      <c r="S6" s="13">
        <v>2</v>
      </c>
      <c r="T6" s="13">
        <v>10</v>
      </c>
      <c r="U6" s="13">
        <v>3</v>
      </c>
      <c r="V6" s="13">
        <v>29</v>
      </c>
      <c r="W6" s="13">
        <v>97</v>
      </c>
      <c r="X6" s="13">
        <v>1</v>
      </c>
      <c r="Y6" s="13">
        <v>112</v>
      </c>
      <c r="Z6" s="13">
        <v>116</v>
      </c>
      <c r="AA6" s="439" t="s">
        <v>442</v>
      </c>
      <c r="AB6" s="13">
        <v>1</v>
      </c>
      <c r="AC6" s="1"/>
      <c r="AD6" s="13">
        <v>44</v>
      </c>
      <c r="AE6" s="13">
        <v>2148</v>
      </c>
      <c r="AF6" s="13">
        <f t="shared" si="6"/>
        <v>358</v>
      </c>
      <c r="AG6" s="13">
        <v>1030</v>
      </c>
      <c r="AH6" s="13">
        <v>4</v>
      </c>
      <c r="AI6" s="13">
        <v>2346</v>
      </c>
      <c r="AJ6" s="13">
        <v>44</v>
      </c>
      <c r="AK6" s="13">
        <f t="shared" si="7"/>
        <v>6.55</v>
      </c>
      <c r="AL6" s="13">
        <v>116</v>
      </c>
      <c r="AM6" s="13">
        <f t="shared" si="8"/>
        <v>48.82</v>
      </c>
      <c r="AN6" s="13">
        <f t="shared" si="9"/>
        <v>53.32</v>
      </c>
      <c r="AO6" s="13">
        <v>4</v>
      </c>
      <c r="AP6" s="13">
        <v>0</v>
      </c>
      <c r="AQ6" s="13">
        <v>4</v>
      </c>
      <c r="AR6" s="13">
        <v>42</v>
      </c>
      <c r="AS6" s="225" t="s">
        <v>424</v>
      </c>
      <c r="AT6" s="13">
        <v>5</v>
      </c>
      <c r="AU6" s="1"/>
      <c r="AV6" s="103">
        <v>4</v>
      </c>
      <c r="AW6" s="13">
        <v>12</v>
      </c>
      <c r="AX6" s="13" t="s">
        <v>138</v>
      </c>
      <c r="AY6" s="13">
        <v>252</v>
      </c>
      <c r="AZ6" s="13">
        <v>239</v>
      </c>
      <c r="BA6" s="13">
        <v>611</v>
      </c>
      <c r="BB6" s="13">
        <v>479</v>
      </c>
      <c r="BC6" s="13">
        <v>335</v>
      </c>
      <c r="BD6" s="13">
        <v>240</v>
      </c>
      <c r="BE6" s="13" t="s">
        <v>174</v>
      </c>
      <c r="BF6" s="13">
        <v>5</v>
      </c>
      <c r="BG6" s="13">
        <v>204</v>
      </c>
      <c r="BH6" s="13">
        <v>137</v>
      </c>
      <c r="BI6" s="446" t="s">
        <v>548</v>
      </c>
      <c r="BJ6" s="13">
        <v>1</v>
      </c>
      <c r="BK6" s="101">
        <f t="shared" si="10"/>
        <v>55.55</v>
      </c>
      <c r="BL6" s="102">
        <f t="shared" si="11"/>
        <v>43.55</v>
      </c>
      <c r="BM6" s="1"/>
      <c r="BN6" s="13" t="s">
        <v>8280</v>
      </c>
      <c r="BO6" s="13">
        <v>95</v>
      </c>
      <c r="BP6" s="13">
        <v>16</v>
      </c>
      <c r="BQ6" s="13">
        <v>4504</v>
      </c>
      <c r="BR6" s="13">
        <v>3979</v>
      </c>
      <c r="BS6" s="13">
        <f t="shared" si="12"/>
        <v>57.01</v>
      </c>
      <c r="BT6" s="13">
        <f t="shared" si="13"/>
        <v>50.37</v>
      </c>
      <c r="BU6" s="13">
        <v>45</v>
      </c>
      <c r="BV6" s="13">
        <v>185</v>
      </c>
      <c r="BW6" s="13">
        <v>182</v>
      </c>
      <c r="BX6" s="556" t="s">
        <v>548</v>
      </c>
      <c r="BY6" s="1"/>
      <c r="BZ6" s="6" t="s">
        <v>8272</v>
      </c>
      <c r="CA6" s="639" t="s">
        <v>489</v>
      </c>
      <c r="CB6" s="104">
        <v>324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0</v>
      </c>
      <c r="CI6" s="13">
        <v>2</v>
      </c>
      <c r="CJ6" s="13">
        <v>0</v>
      </c>
      <c r="CK6" s="13">
        <v>1</v>
      </c>
      <c r="CL6" s="13">
        <v>0</v>
      </c>
      <c r="CM6" s="13">
        <f t="shared" si="14"/>
        <v>-2.5</v>
      </c>
      <c r="CN6" s="13">
        <v>-3.6789999999999989</v>
      </c>
      <c r="CO6" s="13">
        <f t="shared" si="15"/>
        <v>-6.1789999999999985</v>
      </c>
      <c r="CP6" s="13">
        <f t="shared" si="16"/>
        <v>0</v>
      </c>
      <c r="CQ6" s="13">
        <v>741</v>
      </c>
      <c r="CR6" s="13">
        <v>596</v>
      </c>
      <c r="CS6" s="13">
        <v>8</v>
      </c>
      <c r="CT6" s="13">
        <v>13</v>
      </c>
      <c r="CU6" s="13">
        <v>48</v>
      </c>
      <c r="CV6" s="13">
        <v>49</v>
      </c>
      <c r="CW6" s="13">
        <v>40</v>
      </c>
      <c r="CX6" s="13">
        <v>15</v>
      </c>
      <c r="CY6" s="13">
        <v>567</v>
      </c>
      <c r="CZ6" s="13">
        <v>600</v>
      </c>
      <c r="DA6" s="13">
        <v>426</v>
      </c>
      <c r="DB6" s="13">
        <v>312</v>
      </c>
      <c r="DC6" s="13">
        <v>315</v>
      </c>
      <c r="DD6" s="13">
        <v>0</v>
      </c>
      <c r="DE6" s="13">
        <v>27</v>
      </c>
      <c r="DF6" s="13">
        <v>24</v>
      </c>
      <c r="DG6" s="13">
        <v>27</v>
      </c>
      <c r="DH6" s="13">
        <v>9</v>
      </c>
      <c r="DI6" s="13">
        <v>21</v>
      </c>
      <c r="DJ6" s="13">
        <v>16</v>
      </c>
      <c r="DK6" s="13">
        <v>0</v>
      </c>
      <c r="DL6" s="13">
        <v>0</v>
      </c>
      <c r="DM6" s="13">
        <v>33</v>
      </c>
      <c r="DN6" s="13">
        <v>72</v>
      </c>
      <c r="DO6" s="13">
        <v>148</v>
      </c>
      <c r="DP6" s="13">
        <v>213</v>
      </c>
      <c r="DQ6" s="13">
        <v>52</v>
      </c>
      <c r="DR6" s="13">
        <v>98</v>
      </c>
      <c r="DS6" s="13">
        <v>197</v>
      </c>
      <c r="DT6" s="13">
        <v>287</v>
      </c>
      <c r="DU6" s="13">
        <v>156</v>
      </c>
      <c r="DV6" s="106">
        <v>116</v>
      </c>
      <c r="DW6" s="1"/>
    </row>
    <row r="7" spans="1:127" ht="19.5" customHeight="1" thickTop="1" thickBot="1" x14ac:dyDescent="0.3">
      <c r="A7" s="34" t="s">
        <v>183</v>
      </c>
      <c r="B7" s="101">
        <f t="shared" si="0"/>
        <v>485.43</v>
      </c>
      <c r="C7" s="13">
        <v>83</v>
      </c>
      <c r="D7" s="1"/>
      <c r="E7" s="13">
        <v>64</v>
      </c>
      <c r="F7" s="13">
        <v>16</v>
      </c>
      <c r="G7" s="13">
        <v>2521</v>
      </c>
      <c r="H7" s="13">
        <v>170</v>
      </c>
      <c r="I7" s="13">
        <v>110</v>
      </c>
      <c r="J7" s="13">
        <v>2276</v>
      </c>
      <c r="K7" s="13">
        <v>1174</v>
      </c>
      <c r="L7" s="13">
        <f t="shared" si="1"/>
        <v>110.76</v>
      </c>
      <c r="M7" s="13">
        <f t="shared" si="2"/>
        <v>52.52</v>
      </c>
      <c r="N7" s="13">
        <f t="shared" si="3"/>
        <v>53.15</v>
      </c>
      <c r="O7" s="13">
        <f t="shared" si="4"/>
        <v>8.1300000000000008</v>
      </c>
      <c r="P7" s="13">
        <f t="shared" si="5"/>
        <v>51.58</v>
      </c>
      <c r="Q7" s="13">
        <v>14</v>
      </c>
      <c r="R7" s="13">
        <v>10</v>
      </c>
      <c r="S7" s="13">
        <v>0</v>
      </c>
      <c r="T7" s="13">
        <v>12</v>
      </c>
      <c r="U7" s="13">
        <v>5</v>
      </c>
      <c r="V7" s="13">
        <v>23</v>
      </c>
      <c r="W7" s="13">
        <v>60</v>
      </c>
      <c r="X7" s="13">
        <v>1</v>
      </c>
      <c r="Y7" s="13">
        <v>167</v>
      </c>
      <c r="Z7" s="13">
        <v>153</v>
      </c>
      <c r="AA7" s="241" t="s">
        <v>451</v>
      </c>
      <c r="AB7" s="13">
        <v>5</v>
      </c>
      <c r="AC7" s="1"/>
      <c r="AD7" s="13">
        <v>50</v>
      </c>
      <c r="AE7" s="13">
        <v>2290</v>
      </c>
      <c r="AF7" s="13">
        <f t="shared" si="6"/>
        <v>381.4</v>
      </c>
      <c r="AG7" s="13">
        <v>1112</v>
      </c>
      <c r="AH7" s="13">
        <v>2</v>
      </c>
      <c r="AI7" s="13">
        <v>2658</v>
      </c>
      <c r="AJ7" s="13">
        <v>35</v>
      </c>
      <c r="AK7" s="13">
        <f t="shared" si="7"/>
        <v>6.96</v>
      </c>
      <c r="AL7" s="13">
        <v>147</v>
      </c>
      <c r="AM7" s="13">
        <f t="shared" si="8"/>
        <v>65.430000000000007</v>
      </c>
      <c r="AN7" s="13">
        <f t="shared" si="9"/>
        <v>75.94</v>
      </c>
      <c r="AO7" s="13">
        <v>2</v>
      </c>
      <c r="AP7" s="13">
        <v>0</v>
      </c>
      <c r="AQ7" s="13">
        <v>4</v>
      </c>
      <c r="AR7" s="13">
        <v>65</v>
      </c>
      <c r="AS7" s="265" t="s">
        <v>494</v>
      </c>
      <c r="AT7" s="13">
        <v>2</v>
      </c>
      <c r="AU7" s="1"/>
      <c r="AV7" s="103">
        <v>5</v>
      </c>
      <c r="AW7" s="13">
        <v>8</v>
      </c>
      <c r="AX7" s="13" t="s">
        <v>138</v>
      </c>
      <c r="AY7" s="13">
        <v>278</v>
      </c>
      <c r="AZ7" s="13">
        <v>245</v>
      </c>
      <c r="BA7" s="13">
        <v>507</v>
      </c>
      <c r="BB7" s="13">
        <v>436</v>
      </c>
      <c r="BC7" s="13">
        <v>190</v>
      </c>
      <c r="BD7" s="13">
        <v>191</v>
      </c>
      <c r="BE7" s="13" t="s">
        <v>183</v>
      </c>
      <c r="BF7" s="13">
        <v>4</v>
      </c>
      <c r="BG7" s="13">
        <v>170</v>
      </c>
      <c r="BH7" s="13">
        <v>149</v>
      </c>
      <c r="BI7" s="255" t="s">
        <v>480</v>
      </c>
      <c r="BJ7" s="13">
        <v>1</v>
      </c>
      <c r="BK7" s="101">
        <f t="shared" si="10"/>
        <v>72.430000000000007</v>
      </c>
      <c r="BL7" s="102">
        <f t="shared" si="11"/>
        <v>62.29</v>
      </c>
      <c r="BM7" s="1"/>
      <c r="BN7" s="13" t="s">
        <v>8282</v>
      </c>
      <c r="BO7" s="13">
        <v>79</v>
      </c>
      <c r="BP7" s="13">
        <v>15</v>
      </c>
      <c r="BQ7" s="13">
        <v>4412</v>
      </c>
      <c r="BR7" s="13">
        <v>3870</v>
      </c>
      <c r="BS7" s="13">
        <f t="shared" si="12"/>
        <v>68.94</v>
      </c>
      <c r="BT7" s="13">
        <f t="shared" si="13"/>
        <v>60.47</v>
      </c>
      <c r="BU7" s="13">
        <v>4</v>
      </c>
      <c r="BV7" s="13">
        <v>204</v>
      </c>
      <c r="BW7" s="13">
        <v>137</v>
      </c>
      <c r="BX7" s="446" t="s">
        <v>548</v>
      </c>
      <c r="BY7" s="1"/>
      <c r="BZ7" s="6" t="s">
        <v>8244</v>
      </c>
      <c r="CA7" s="104"/>
      <c r="CB7" s="104">
        <f>SUM(CS3:CS29)</f>
        <v>582</v>
      </c>
      <c r="CC7" s="7" t="s">
        <v>8283</v>
      </c>
      <c r="CD7" s="1"/>
      <c r="CE7" s="21" t="s">
        <v>8284</v>
      </c>
      <c r="CF7" s="22" t="s">
        <v>428</v>
      </c>
      <c r="CG7" s="13">
        <v>4</v>
      </c>
      <c r="CH7" s="13">
        <v>2</v>
      </c>
      <c r="CI7" s="13">
        <v>2</v>
      </c>
      <c r="CJ7" s="13">
        <v>0</v>
      </c>
      <c r="CK7" s="13">
        <v>3</v>
      </c>
      <c r="CL7" s="13">
        <v>3</v>
      </c>
      <c r="CM7" s="13">
        <f t="shared" si="14"/>
        <v>13</v>
      </c>
      <c r="CN7" s="13">
        <v>0.68400000000000016</v>
      </c>
      <c r="CO7" s="13">
        <f t="shared" si="15"/>
        <v>13.684000000000001</v>
      </c>
      <c r="CP7" s="13">
        <f t="shared" si="16"/>
        <v>50</v>
      </c>
      <c r="CQ7" s="13">
        <v>1296</v>
      </c>
      <c r="CR7" s="13">
        <v>1397</v>
      </c>
      <c r="CS7" s="13">
        <v>17</v>
      </c>
      <c r="CT7" s="13">
        <v>16</v>
      </c>
      <c r="CU7" s="13">
        <v>83</v>
      </c>
      <c r="CV7" s="13">
        <v>96</v>
      </c>
      <c r="CW7" s="13">
        <v>44</v>
      </c>
      <c r="CX7" s="13">
        <v>47</v>
      </c>
      <c r="CY7" s="13">
        <v>1150</v>
      </c>
      <c r="CZ7" s="13">
        <v>1200</v>
      </c>
      <c r="DA7" s="13">
        <v>335</v>
      </c>
      <c r="DB7" s="13">
        <v>381</v>
      </c>
      <c r="DC7" s="13">
        <v>312</v>
      </c>
      <c r="DD7" s="13">
        <v>316</v>
      </c>
      <c r="DE7" s="13">
        <v>23</v>
      </c>
      <c r="DF7" s="13">
        <v>16</v>
      </c>
      <c r="DG7" s="13">
        <v>28</v>
      </c>
      <c r="DH7" s="13">
        <v>15</v>
      </c>
      <c r="DI7" s="13">
        <v>18</v>
      </c>
      <c r="DJ7" s="13">
        <v>6</v>
      </c>
      <c r="DK7" s="13">
        <v>22</v>
      </c>
      <c r="DL7" s="13">
        <v>9</v>
      </c>
      <c r="DM7" s="13">
        <v>24</v>
      </c>
      <c r="DN7" s="13">
        <v>62</v>
      </c>
      <c r="DO7" s="13">
        <v>145</v>
      </c>
      <c r="DP7" s="13">
        <v>227</v>
      </c>
      <c r="DQ7" s="13">
        <v>33</v>
      </c>
      <c r="DR7" s="13">
        <v>83</v>
      </c>
      <c r="DS7" s="13">
        <v>164</v>
      </c>
      <c r="DT7" s="13">
        <v>235</v>
      </c>
      <c r="DU7" s="13">
        <v>160</v>
      </c>
      <c r="DV7" s="106">
        <v>238</v>
      </c>
      <c r="DW7" s="1"/>
    </row>
    <row r="8" spans="1:127" ht="19.5" customHeight="1" thickTop="1" thickBot="1" x14ac:dyDescent="0.3">
      <c r="A8" s="34" t="s">
        <v>192</v>
      </c>
      <c r="B8" s="101">
        <f t="shared" si="0"/>
        <v>457.06000000000006</v>
      </c>
      <c r="C8" s="13">
        <v>74</v>
      </c>
      <c r="D8" s="1"/>
      <c r="E8" s="13">
        <v>55</v>
      </c>
      <c r="F8" s="13">
        <v>11</v>
      </c>
      <c r="G8" s="13">
        <v>2083</v>
      </c>
      <c r="H8" s="13">
        <v>175</v>
      </c>
      <c r="I8" s="13">
        <v>61</v>
      </c>
      <c r="J8" s="13">
        <v>1905</v>
      </c>
      <c r="K8" s="13">
        <v>927</v>
      </c>
      <c r="L8" s="13">
        <f t="shared" si="1"/>
        <v>109.34</v>
      </c>
      <c r="M8" s="13">
        <f t="shared" si="2"/>
        <v>47.34</v>
      </c>
      <c r="N8" s="13">
        <f t="shared" si="3"/>
        <v>51.18</v>
      </c>
      <c r="O8" s="13">
        <f t="shared" si="4"/>
        <v>8.07</v>
      </c>
      <c r="P8" s="13">
        <f t="shared" si="5"/>
        <v>48.66</v>
      </c>
      <c r="Q8" s="13">
        <v>12</v>
      </c>
      <c r="R8" s="13">
        <v>7</v>
      </c>
      <c r="S8" s="13">
        <v>3</v>
      </c>
      <c r="T8" s="13">
        <v>10</v>
      </c>
      <c r="U8" s="13">
        <v>6</v>
      </c>
      <c r="V8" s="13">
        <v>30</v>
      </c>
      <c r="W8" s="13">
        <v>64</v>
      </c>
      <c r="X8" s="13">
        <v>1</v>
      </c>
      <c r="Y8" s="13">
        <v>149</v>
      </c>
      <c r="Z8" s="13">
        <v>152</v>
      </c>
      <c r="AA8" s="274" t="s">
        <v>510</v>
      </c>
      <c r="AB8" s="13">
        <v>1</v>
      </c>
      <c r="AC8" s="1"/>
      <c r="AD8" s="13">
        <v>43</v>
      </c>
      <c r="AE8" s="13">
        <v>2046</v>
      </c>
      <c r="AF8" s="13">
        <f t="shared" si="6"/>
        <v>341</v>
      </c>
      <c r="AG8" s="13">
        <v>1003</v>
      </c>
      <c r="AH8" s="13">
        <v>2</v>
      </c>
      <c r="AI8" s="13">
        <v>2152</v>
      </c>
      <c r="AJ8" s="13">
        <v>57</v>
      </c>
      <c r="AK8" s="13">
        <f t="shared" si="7"/>
        <v>6.31</v>
      </c>
      <c r="AL8" s="13">
        <v>129</v>
      </c>
      <c r="AM8" s="13">
        <f t="shared" si="8"/>
        <v>35.89</v>
      </c>
      <c r="AN8" s="13">
        <f t="shared" si="9"/>
        <v>37.75</v>
      </c>
      <c r="AO8" s="13">
        <v>6</v>
      </c>
      <c r="AP8" s="13">
        <v>0</v>
      </c>
      <c r="AQ8" s="13">
        <v>4</v>
      </c>
      <c r="AR8" s="13">
        <v>29</v>
      </c>
      <c r="AS8" s="730" t="s">
        <v>548</v>
      </c>
      <c r="AT8" s="13">
        <v>7</v>
      </c>
      <c r="AU8" s="1"/>
      <c r="AV8" s="103">
        <v>6</v>
      </c>
      <c r="AW8" s="13">
        <v>7</v>
      </c>
      <c r="AX8" s="13" t="s">
        <v>138</v>
      </c>
      <c r="AY8" s="13">
        <v>193</v>
      </c>
      <c r="AZ8" s="13">
        <v>175</v>
      </c>
      <c r="BA8" s="13">
        <v>352</v>
      </c>
      <c r="BB8" s="13">
        <v>306</v>
      </c>
      <c r="BC8" s="13">
        <v>144</v>
      </c>
      <c r="BD8" s="13">
        <v>131</v>
      </c>
      <c r="BE8" s="13" t="s">
        <v>192</v>
      </c>
      <c r="BF8" s="13">
        <v>6</v>
      </c>
      <c r="BG8" s="13">
        <v>124</v>
      </c>
      <c r="BH8" s="13">
        <v>122</v>
      </c>
      <c r="BI8" s="782" t="s">
        <v>476</v>
      </c>
      <c r="BJ8" s="13">
        <v>1</v>
      </c>
      <c r="BK8" s="101">
        <f t="shared" si="10"/>
        <v>58.67</v>
      </c>
      <c r="BL8" s="102">
        <f t="shared" si="11"/>
        <v>51</v>
      </c>
      <c r="BM8" s="1"/>
      <c r="BN8" s="13" t="s">
        <v>8285</v>
      </c>
      <c r="BO8" s="13">
        <v>64</v>
      </c>
      <c r="BP8" s="13">
        <v>12</v>
      </c>
      <c r="BQ8" s="13">
        <v>2850</v>
      </c>
      <c r="BR8" s="13">
        <v>2529</v>
      </c>
      <c r="BS8" s="13">
        <f t="shared" si="12"/>
        <v>54.81</v>
      </c>
      <c r="BT8" s="13">
        <f t="shared" si="13"/>
        <v>48.63</v>
      </c>
      <c r="BU8" s="13">
        <v>24</v>
      </c>
      <c r="BV8" s="13">
        <v>230</v>
      </c>
      <c r="BW8" s="13">
        <v>170</v>
      </c>
      <c r="BX8" s="446" t="s">
        <v>548</v>
      </c>
      <c r="BY8" s="1"/>
      <c r="BZ8" s="6" t="s">
        <v>8246</v>
      </c>
      <c r="CA8" s="104"/>
      <c r="CB8" s="104">
        <f>SUM(CU3:CU29)</f>
        <v>2361</v>
      </c>
      <c r="CC8" s="7" t="s">
        <v>8185</v>
      </c>
      <c r="CD8" s="1"/>
      <c r="CE8" s="23" t="s">
        <v>8286</v>
      </c>
      <c r="CF8" s="24" t="s">
        <v>494</v>
      </c>
      <c r="CG8" s="13">
        <v>4</v>
      </c>
      <c r="CH8" s="13">
        <v>0</v>
      </c>
      <c r="CI8" s="13">
        <v>4</v>
      </c>
      <c r="CJ8" s="13">
        <v>0</v>
      </c>
      <c r="CK8" s="13">
        <v>2</v>
      </c>
      <c r="CL8" s="13">
        <v>1</v>
      </c>
      <c r="CM8" s="13">
        <f t="shared" si="14"/>
        <v>-3.5</v>
      </c>
      <c r="CN8" s="13">
        <v>-2.9320000000000008</v>
      </c>
      <c r="CO8" s="13">
        <f t="shared" si="15"/>
        <v>-6.4320000000000004</v>
      </c>
      <c r="CP8" s="13">
        <f t="shared" si="16"/>
        <v>0</v>
      </c>
      <c r="CQ8" s="13">
        <v>1276</v>
      </c>
      <c r="CR8" s="13">
        <v>1163</v>
      </c>
      <c r="CS8" s="13">
        <v>28</v>
      </c>
      <c r="CT8" s="13">
        <v>31</v>
      </c>
      <c r="CU8" s="13">
        <v>104</v>
      </c>
      <c r="CV8" s="13">
        <v>77</v>
      </c>
      <c r="CW8" s="13">
        <v>29</v>
      </c>
      <c r="CX8" s="13">
        <v>33</v>
      </c>
      <c r="CY8" s="13">
        <v>1168</v>
      </c>
      <c r="CZ8" s="13">
        <v>1095</v>
      </c>
      <c r="DA8" s="13">
        <v>345</v>
      </c>
      <c r="DB8" s="13">
        <v>332</v>
      </c>
      <c r="DC8" s="13">
        <v>282</v>
      </c>
      <c r="DD8" s="13">
        <v>0</v>
      </c>
      <c r="DE8" s="13">
        <v>33</v>
      </c>
      <c r="DF8" s="13">
        <v>10</v>
      </c>
      <c r="DG8" s="13">
        <v>21</v>
      </c>
      <c r="DH8" s="13">
        <v>11</v>
      </c>
      <c r="DI8" s="13">
        <v>23</v>
      </c>
      <c r="DJ8" s="13">
        <v>4</v>
      </c>
      <c r="DK8" s="13">
        <v>0</v>
      </c>
      <c r="DL8" s="13">
        <v>0</v>
      </c>
      <c r="DM8" s="13">
        <v>36</v>
      </c>
      <c r="DN8" s="13">
        <v>70</v>
      </c>
      <c r="DO8" s="13">
        <v>169</v>
      </c>
      <c r="DP8" s="13">
        <v>245</v>
      </c>
      <c r="DQ8" s="13">
        <v>27</v>
      </c>
      <c r="DR8" s="13">
        <v>74</v>
      </c>
      <c r="DS8" s="13">
        <v>156</v>
      </c>
      <c r="DT8" s="13">
        <v>265</v>
      </c>
      <c r="DU8" s="13">
        <v>173</v>
      </c>
      <c r="DV8" s="106">
        <v>160</v>
      </c>
      <c r="DW8" s="1"/>
    </row>
    <row r="9" spans="1:127" ht="19.5" customHeight="1" thickTop="1" thickBot="1" x14ac:dyDescent="0.3">
      <c r="A9" s="34" t="s">
        <v>201</v>
      </c>
      <c r="B9" s="101">
        <f t="shared" si="0"/>
        <v>326.68</v>
      </c>
      <c r="C9" s="13">
        <v>68</v>
      </c>
      <c r="D9" s="1"/>
      <c r="E9" s="13">
        <v>46</v>
      </c>
      <c r="F9" s="13">
        <v>9</v>
      </c>
      <c r="G9" s="13">
        <v>1254</v>
      </c>
      <c r="H9" s="13">
        <v>86</v>
      </c>
      <c r="I9" s="13">
        <v>60</v>
      </c>
      <c r="J9" s="13">
        <v>1118</v>
      </c>
      <c r="K9" s="13">
        <v>577</v>
      </c>
      <c r="L9" s="13">
        <f t="shared" si="1"/>
        <v>112.16</v>
      </c>
      <c r="M9" s="13">
        <f t="shared" si="2"/>
        <v>33.89</v>
      </c>
      <c r="N9" s="13">
        <f t="shared" si="3"/>
        <v>56.14</v>
      </c>
      <c r="O9" s="13">
        <f t="shared" si="4"/>
        <v>7.66</v>
      </c>
      <c r="P9" s="13">
        <f t="shared" si="5"/>
        <v>51.61</v>
      </c>
      <c r="Q9" s="13">
        <v>9</v>
      </c>
      <c r="R9" s="13">
        <v>10</v>
      </c>
      <c r="S9" s="13">
        <v>2</v>
      </c>
      <c r="T9" s="13">
        <v>5</v>
      </c>
      <c r="U9" s="13">
        <v>2</v>
      </c>
      <c r="V9" s="13">
        <v>28</v>
      </c>
      <c r="W9" s="13">
        <v>63</v>
      </c>
      <c r="X9" s="13">
        <v>2</v>
      </c>
      <c r="Y9" s="13">
        <v>159</v>
      </c>
      <c r="Z9" s="13">
        <v>121</v>
      </c>
      <c r="AA9" s="721" t="s">
        <v>428</v>
      </c>
      <c r="AB9" s="13">
        <v>1</v>
      </c>
      <c r="AC9" s="1"/>
      <c r="AD9" s="13">
        <v>36</v>
      </c>
      <c r="AE9" s="13">
        <v>1710</v>
      </c>
      <c r="AF9" s="13">
        <f t="shared" si="6"/>
        <v>285</v>
      </c>
      <c r="AG9" s="13">
        <v>822</v>
      </c>
      <c r="AH9" s="13">
        <v>5</v>
      </c>
      <c r="AI9" s="13">
        <v>1875</v>
      </c>
      <c r="AJ9" s="13">
        <v>37</v>
      </c>
      <c r="AK9" s="13">
        <f t="shared" si="7"/>
        <v>6.58</v>
      </c>
      <c r="AL9" s="13">
        <v>106</v>
      </c>
      <c r="AM9" s="13">
        <f t="shared" si="8"/>
        <v>46.22</v>
      </c>
      <c r="AN9" s="13">
        <f t="shared" si="9"/>
        <v>50.68</v>
      </c>
      <c r="AO9" s="13">
        <v>3</v>
      </c>
      <c r="AP9" s="13">
        <v>0</v>
      </c>
      <c r="AQ9" s="13">
        <v>4</v>
      </c>
      <c r="AR9" s="13">
        <v>37</v>
      </c>
      <c r="AS9" s="701" t="s">
        <v>485</v>
      </c>
      <c r="AT9" s="13">
        <v>3</v>
      </c>
      <c r="AU9" s="1"/>
      <c r="AV9" s="103">
        <v>7</v>
      </c>
      <c r="AW9" s="13">
        <v>5</v>
      </c>
      <c r="AX9" s="13" t="s">
        <v>138</v>
      </c>
      <c r="AY9" s="13">
        <v>56</v>
      </c>
      <c r="AZ9" s="13">
        <v>55</v>
      </c>
      <c r="BA9" s="13">
        <v>147</v>
      </c>
      <c r="BB9" s="13">
        <v>141</v>
      </c>
      <c r="BC9" s="13">
        <v>89</v>
      </c>
      <c r="BD9" s="13">
        <v>86</v>
      </c>
      <c r="BE9" s="13" t="s">
        <v>201</v>
      </c>
      <c r="BF9" s="13">
        <v>6</v>
      </c>
      <c r="BG9" s="13">
        <v>66</v>
      </c>
      <c r="BH9" s="13">
        <v>45</v>
      </c>
      <c r="BI9" s="806" t="s">
        <v>552</v>
      </c>
      <c r="BJ9" s="13">
        <v>2</v>
      </c>
      <c r="BK9" s="101">
        <f t="shared" si="10"/>
        <v>49</v>
      </c>
      <c r="BL9" s="102">
        <f t="shared" si="11"/>
        <v>47</v>
      </c>
      <c r="BM9" s="1"/>
      <c r="BN9" s="13" t="s">
        <v>8287</v>
      </c>
      <c r="BO9" s="13">
        <v>52</v>
      </c>
      <c r="BP9" s="13">
        <v>14</v>
      </c>
      <c r="BQ9" s="13">
        <v>1735</v>
      </c>
      <c r="BR9" s="13">
        <v>1595</v>
      </c>
      <c r="BS9" s="13">
        <f t="shared" si="12"/>
        <v>45.66</v>
      </c>
      <c r="BT9" s="13">
        <f t="shared" si="13"/>
        <v>41.97</v>
      </c>
      <c r="BU9" s="13">
        <v>15</v>
      </c>
      <c r="BV9" s="13">
        <v>136</v>
      </c>
      <c r="BW9" s="13">
        <v>108</v>
      </c>
      <c r="BX9" s="310" t="s">
        <v>529</v>
      </c>
      <c r="BY9" s="1"/>
      <c r="BZ9" s="6" t="s">
        <v>8256</v>
      </c>
      <c r="CA9" s="246" t="s">
        <v>459</v>
      </c>
      <c r="CB9" s="104">
        <v>34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1</v>
      </c>
      <c r="CI9" s="13">
        <v>1</v>
      </c>
      <c r="CJ9" s="13">
        <v>0</v>
      </c>
      <c r="CK9" s="13">
        <v>1</v>
      </c>
      <c r="CL9" s="13">
        <v>2</v>
      </c>
      <c r="CM9" s="13">
        <f t="shared" si="14"/>
        <v>6.5</v>
      </c>
      <c r="CN9" s="13">
        <v>-1.1299999999999999</v>
      </c>
      <c r="CO9" s="13">
        <f t="shared" si="15"/>
        <v>5.37</v>
      </c>
      <c r="CP9" s="13">
        <f t="shared" si="16"/>
        <v>50</v>
      </c>
      <c r="CQ9" s="13">
        <v>660</v>
      </c>
      <c r="CR9" s="13">
        <v>659</v>
      </c>
      <c r="CS9" s="13">
        <v>11</v>
      </c>
      <c r="CT9" s="13">
        <v>11</v>
      </c>
      <c r="CU9" s="13">
        <v>49</v>
      </c>
      <c r="CV9" s="13">
        <v>52</v>
      </c>
      <c r="CW9" s="13">
        <v>19</v>
      </c>
      <c r="CX9" s="13">
        <v>19</v>
      </c>
      <c r="CY9" s="13">
        <v>546</v>
      </c>
      <c r="CZ9" s="13">
        <v>588</v>
      </c>
      <c r="DA9" s="13">
        <v>342</v>
      </c>
      <c r="DB9" s="13">
        <v>343</v>
      </c>
      <c r="DC9" s="13">
        <v>318</v>
      </c>
      <c r="DD9" s="13">
        <v>0</v>
      </c>
      <c r="DE9" s="13">
        <v>28</v>
      </c>
      <c r="DF9" s="13">
        <v>12</v>
      </c>
      <c r="DG9" s="13">
        <v>31</v>
      </c>
      <c r="DH9" s="13">
        <v>10</v>
      </c>
      <c r="DI9" s="13">
        <v>21</v>
      </c>
      <c r="DJ9" s="13">
        <v>7</v>
      </c>
      <c r="DK9" s="13">
        <v>0</v>
      </c>
      <c r="DL9" s="13">
        <v>0</v>
      </c>
      <c r="DM9" s="13">
        <v>35</v>
      </c>
      <c r="DN9" s="13">
        <v>73</v>
      </c>
      <c r="DO9" s="13">
        <v>145</v>
      </c>
      <c r="DP9" s="13">
        <v>234</v>
      </c>
      <c r="DQ9" s="13">
        <v>43</v>
      </c>
      <c r="DR9" s="13">
        <v>89</v>
      </c>
      <c r="DS9" s="13">
        <v>181</v>
      </c>
      <c r="DT9" s="13">
        <v>254</v>
      </c>
      <c r="DU9" s="13">
        <v>146</v>
      </c>
      <c r="DV9" s="106">
        <v>162</v>
      </c>
      <c r="DW9" s="1"/>
    </row>
    <row r="10" spans="1:127" ht="19.5" customHeight="1" thickTop="1" thickBot="1" x14ac:dyDescent="0.3">
      <c r="A10" s="34" t="s">
        <v>210</v>
      </c>
      <c r="B10" s="101">
        <f t="shared" si="0"/>
        <v>333.66</v>
      </c>
      <c r="C10" s="13">
        <v>69</v>
      </c>
      <c r="D10" s="1"/>
      <c r="E10" s="13">
        <v>36</v>
      </c>
      <c r="F10" s="13">
        <v>5</v>
      </c>
      <c r="G10" s="13">
        <v>1177</v>
      </c>
      <c r="H10" s="13">
        <v>95</v>
      </c>
      <c r="I10" s="13">
        <v>46</v>
      </c>
      <c r="J10" s="13">
        <v>1080</v>
      </c>
      <c r="K10" s="13">
        <v>547</v>
      </c>
      <c r="L10" s="13">
        <f t="shared" si="1"/>
        <v>108.98</v>
      </c>
      <c r="M10" s="13">
        <f t="shared" si="2"/>
        <v>37.97</v>
      </c>
      <c r="N10" s="13">
        <f t="shared" si="3"/>
        <v>55.73</v>
      </c>
      <c r="O10" s="13">
        <f t="shared" si="4"/>
        <v>7.66</v>
      </c>
      <c r="P10" s="13">
        <f t="shared" si="5"/>
        <v>50.65</v>
      </c>
      <c r="Q10" s="13">
        <v>13</v>
      </c>
      <c r="R10" s="13">
        <v>5</v>
      </c>
      <c r="S10" s="13">
        <v>2</v>
      </c>
      <c r="T10" s="13">
        <v>8</v>
      </c>
      <c r="U10" s="13">
        <v>2</v>
      </c>
      <c r="V10" s="13">
        <v>35</v>
      </c>
      <c r="W10" s="13">
        <v>79</v>
      </c>
      <c r="X10" s="13">
        <v>1</v>
      </c>
      <c r="Y10" s="13">
        <v>146</v>
      </c>
      <c r="Z10" s="13">
        <v>140</v>
      </c>
      <c r="AA10" s="441" t="s">
        <v>476</v>
      </c>
      <c r="AB10" s="13">
        <v>2</v>
      </c>
      <c r="AC10" s="1"/>
      <c r="AD10" s="13">
        <v>34</v>
      </c>
      <c r="AE10" s="13">
        <v>1735</v>
      </c>
      <c r="AF10" s="13">
        <f t="shared" si="6"/>
        <v>289.10000000000002</v>
      </c>
      <c r="AG10" s="13">
        <v>883</v>
      </c>
      <c r="AH10" s="13">
        <v>6</v>
      </c>
      <c r="AI10" s="13">
        <v>1832</v>
      </c>
      <c r="AJ10" s="13">
        <v>37</v>
      </c>
      <c r="AK10" s="13">
        <f t="shared" si="7"/>
        <v>6.34</v>
      </c>
      <c r="AL10" s="13">
        <v>95</v>
      </c>
      <c r="AM10" s="13">
        <f t="shared" si="8"/>
        <v>46.89</v>
      </c>
      <c r="AN10" s="13">
        <f t="shared" si="9"/>
        <v>49.51</v>
      </c>
      <c r="AO10" s="13">
        <v>3</v>
      </c>
      <c r="AP10" s="13">
        <v>0</v>
      </c>
      <c r="AQ10" s="13">
        <v>3</v>
      </c>
      <c r="AR10" s="13">
        <v>20</v>
      </c>
      <c r="AS10" s="312" t="s">
        <v>540</v>
      </c>
      <c r="AT10" s="13">
        <v>3</v>
      </c>
      <c r="AU10" s="1"/>
      <c r="AV10" s="103">
        <v>8</v>
      </c>
      <c r="AW10" s="13">
        <v>5</v>
      </c>
      <c r="AX10" s="13" t="s">
        <v>138</v>
      </c>
      <c r="AY10" s="13">
        <v>56</v>
      </c>
      <c r="AZ10" s="13">
        <v>54</v>
      </c>
      <c r="BA10" s="13">
        <v>88</v>
      </c>
      <c r="BB10" s="13">
        <v>95</v>
      </c>
      <c r="BC10" s="13">
        <v>30</v>
      </c>
      <c r="BD10" s="13">
        <v>41</v>
      </c>
      <c r="BE10" s="13" t="s">
        <v>210</v>
      </c>
      <c r="BF10" s="13">
        <v>1</v>
      </c>
      <c r="BG10" s="13">
        <v>41</v>
      </c>
      <c r="BH10" s="13">
        <v>33</v>
      </c>
      <c r="BI10" s="436" t="s">
        <v>480</v>
      </c>
      <c r="BJ10" s="13">
        <v>0</v>
      </c>
      <c r="BK10" s="101">
        <f t="shared" si="10"/>
        <v>17.600000000000001</v>
      </c>
      <c r="BL10" s="102">
        <f t="shared" si="11"/>
        <v>19</v>
      </c>
      <c r="BM10" s="1"/>
      <c r="BN10" s="13" t="s">
        <v>8289</v>
      </c>
      <c r="BO10" s="13">
        <v>38</v>
      </c>
      <c r="BP10" s="13">
        <v>10</v>
      </c>
      <c r="BQ10" s="13">
        <v>1335</v>
      </c>
      <c r="BR10" s="13">
        <v>1252</v>
      </c>
      <c r="BS10" s="13">
        <f t="shared" si="12"/>
        <v>47.68</v>
      </c>
      <c r="BT10" s="13">
        <f t="shared" si="13"/>
        <v>44.71</v>
      </c>
      <c r="BU10" s="13">
        <v>68</v>
      </c>
      <c r="BV10" s="13">
        <v>128</v>
      </c>
      <c r="BW10" s="13">
        <v>112</v>
      </c>
      <c r="BX10" s="438" t="s">
        <v>489</v>
      </c>
      <c r="BY10" s="1"/>
      <c r="BZ10" s="6" t="s">
        <v>8260</v>
      </c>
      <c r="CA10" s="739" t="s">
        <v>442</v>
      </c>
      <c r="CB10" s="104">
        <v>13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0</v>
      </c>
      <c r="CI10" s="13">
        <v>2</v>
      </c>
      <c r="CJ10" s="13">
        <v>0</v>
      </c>
      <c r="CK10" s="13">
        <v>2</v>
      </c>
      <c r="CL10" s="13">
        <v>0</v>
      </c>
      <c r="CM10" s="13">
        <f t="shared" si="14"/>
        <v>-1</v>
      </c>
      <c r="CN10" s="13">
        <v>-1.837</v>
      </c>
      <c r="CO10" s="13">
        <f t="shared" si="15"/>
        <v>-2.8369999999999997</v>
      </c>
      <c r="CP10" s="13">
        <f t="shared" si="16"/>
        <v>0</v>
      </c>
      <c r="CQ10" s="13">
        <v>659</v>
      </c>
      <c r="CR10" s="13">
        <v>630</v>
      </c>
      <c r="CS10" s="13">
        <v>11</v>
      </c>
      <c r="CT10" s="13">
        <v>11</v>
      </c>
      <c r="CU10" s="13">
        <v>44</v>
      </c>
      <c r="CV10" s="13">
        <v>43</v>
      </c>
      <c r="CW10" s="13">
        <v>30</v>
      </c>
      <c r="CX10" s="13">
        <v>18</v>
      </c>
      <c r="CY10" s="13">
        <v>552</v>
      </c>
      <c r="CZ10" s="13">
        <v>600</v>
      </c>
      <c r="DA10" s="13">
        <v>330</v>
      </c>
      <c r="DB10" s="13">
        <v>324</v>
      </c>
      <c r="DC10" s="13">
        <v>329</v>
      </c>
      <c r="DD10" s="13">
        <v>306</v>
      </c>
      <c r="DE10" s="13">
        <v>24</v>
      </c>
      <c r="DF10" s="13">
        <v>16</v>
      </c>
      <c r="DG10" s="13">
        <v>24</v>
      </c>
      <c r="DH10" s="13">
        <v>9</v>
      </c>
      <c r="DI10" s="13">
        <v>20</v>
      </c>
      <c r="DJ10" s="13">
        <v>14</v>
      </c>
      <c r="DK10" s="13">
        <v>19</v>
      </c>
      <c r="DL10" s="13">
        <v>9</v>
      </c>
      <c r="DM10" s="13">
        <v>48</v>
      </c>
      <c r="DN10" s="13">
        <v>90</v>
      </c>
      <c r="DO10" s="13">
        <v>166</v>
      </c>
      <c r="DP10" s="13">
        <v>233</v>
      </c>
      <c r="DQ10" s="13">
        <v>31</v>
      </c>
      <c r="DR10" s="13">
        <v>78</v>
      </c>
      <c r="DS10" s="13">
        <v>178</v>
      </c>
      <c r="DT10" s="13">
        <v>277</v>
      </c>
      <c r="DU10" s="13">
        <v>152</v>
      </c>
      <c r="DV10" s="106">
        <v>160</v>
      </c>
      <c r="DW10" s="1"/>
    </row>
    <row r="11" spans="1:127" ht="19.5" customHeight="1" thickTop="1" thickBot="1" x14ac:dyDescent="0.3">
      <c r="A11" s="34" t="s">
        <v>219</v>
      </c>
      <c r="B11" s="101">
        <f t="shared" si="0"/>
        <v>348.35</v>
      </c>
      <c r="C11" s="13">
        <v>64</v>
      </c>
      <c r="D11" s="1"/>
      <c r="E11" s="13">
        <v>40</v>
      </c>
      <c r="F11" s="13">
        <v>13</v>
      </c>
      <c r="G11" s="13">
        <v>1716</v>
      </c>
      <c r="H11" s="13">
        <v>127</v>
      </c>
      <c r="I11" s="13">
        <v>64</v>
      </c>
      <c r="J11" s="13">
        <v>1582</v>
      </c>
      <c r="K11" s="13">
        <v>791</v>
      </c>
      <c r="L11" s="13">
        <f t="shared" si="1"/>
        <v>108.47</v>
      </c>
      <c r="M11" s="13">
        <f t="shared" si="2"/>
        <v>63.56</v>
      </c>
      <c r="N11" s="13">
        <f t="shared" si="3"/>
        <v>51.98</v>
      </c>
      <c r="O11" s="13">
        <f t="shared" si="4"/>
        <v>8.2799999999999994</v>
      </c>
      <c r="P11" s="13">
        <f t="shared" si="5"/>
        <v>50</v>
      </c>
      <c r="Q11" s="13">
        <v>14</v>
      </c>
      <c r="R11" s="13">
        <v>6</v>
      </c>
      <c r="S11" s="13">
        <v>3</v>
      </c>
      <c r="T11" s="13">
        <v>9</v>
      </c>
      <c r="U11" s="13">
        <v>4</v>
      </c>
      <c r="V11" s="13">
        <v>30</v>
      </c>
      <c r="W11" s="13">
        <v>72</v>
      </c>
      <c r="X11" s="13">
        <v>2</v>
      </c>
      <c r="Y11" s="13">
        <v>155</v>
      </c>
      <c r="Z11" s="13">
        <v>149</v>
      </c>
      <c r="AA11" s="556" t="s">
        <v>548</v>
      </c>
      <c r="AB11" s="13">
        <v>3</v>
      </c>
      <c r="AC11" s="1"/>
      <c r="AD11" s="13">
        <v>37</v>
      </c>
      <c r="AE11" s="13">
        <v>1686</v>
      </c>
      <c r="AF11" s="13">
        <f t="shared" si="6"/>
        <v>281</v>
      </c>
      <c r="AG11" s="13">
        <v>811</v>
      </c>
      <c r="AH11" s="13">
        <v>3</v>
      </c>
      <c r="AI11" s="13">
        <v>1794</v>
      </c>
      <c r="AJ11" s="13">
        <v>26</v>
      </c>
      <c r="AK11" s="13">
        <f t="shared" si="7"/>
        <v>6.38</v>
      </c>
      <c r="AL11" s="13">
        <v>82</v>
      </c>
      <c r="AM11" s="13">
        <f t="shared" si="8"/>
        <v>64.849999999999994</v>
      </c>
      <c r="AN11" s="13">
        <f t="shared" si="9"/>
        <v>69</v>
      </c>
      <c r="AO11" s="13">
        <v>1</v>
      </c>
      <c r="AP11" s="13">
        <v>0</v>
      </c>
      <c r="AQ11" s="13">
        <v>3</v>
      </c>
      <c r="AR11" s="13">
        <v>40</v>
      </c>
      <c r="AS11" s="562" t="s">
        <v>494</v>
      </c>
      <c r="AT11" s="13">
        <v>3</v>
      </c>
      <c r="AU11" s="1"/>
      <c r="AV11" s="103">
        <v>9</v>
      </c>
      <c r="AW11" s="13">
        <v>8</v>
      </c>
      <c r="AX11" s="13" t="s">
        <v>138</v>
      </c>
      <c r="AY11" s="13">
        <v>152</v>
      </c>
      <c r="AZ11" s="13">
        <v>150</v>
      </c>
      <c r="BA11" s="13">
        <v>329</v>
      </c>
      <c r="BB11" s="13">
        <v>308</v>
      </c>
      <c r="BC11" s="13">
        <v>168</v>
      </c>
      <c r="BD11" s="13">
        <v>158</v>
      </c>
      <c r="BE11" s="13" t="s">
        <v>219</v>
      </c>
      <c r="BF11" s="13">
        <v>7</v>
      </c>
      <c r="BG11" s="13">
        <v>81</v>
      </c>
      <c r="BH11" s="13">
        <v>78</v>
      </c>
      <c r="BI11" s="562" t="s">
        <v>494</v>
      </c>
      <c r="BJ11" s="13">
        <v>3</v>
      </c>
      <c r="BK11" s="101">
        <f t="shared" si="10"/>
        <v>65.8</v>
      </c>
      <c r="BL11" s="102">
        <f t="shared" si="11"/>
        <v>61.6</v>
      </c>
      <c r="BM11" s="1"/>
      <c r="BN11" s="13" t="s">
        <v>8291</v>
      </c>
      <c r="BO11" s="13">
        <v>28</v>
      </c>
      <c r="BP11" s="13">
        <v>11</v>
      </c>
      <c r="BQ11" s="13">
        <v>1403</v>
      </c>
      <c r="BR11" s="13">
        <v>1236</v>
      </c>
      <c r="BS11" s="13">
        <f t="shared" si="12"/>
        <v>82.53</v>
      </c>
      <c r="BT11" s="13">
        <f t="shared" si="13"/>
        <v>72.709999999999994</v>
      </c>
      <c r="BU11" s="13">
        <v>25</v>
      </c>
      <c r="BV11" s="13">
        <v>183</v>
      </c>
      <c r="BW11" s="13">
        <v>143</v>
      </c>
      <c r="BX11" s="445" t="s">
        <v>485</v>
      </c>
      <c r="BY11" s="1"/>
      <c r="BZ11" s="6" t="s">
        <v>8248</v>
      </c>
      <c r="CA11" s="104"/>
      <c r="CB11" s="104">
        <f>SUM(CW3:CW29)</f>
        <v>1142</v>
      </c>
      <c r="CC11" s="7" t="s">
        <v>8186</v>
      </c>
      <c r="CD11" s="1"/>
      <c r="CE11" s="29" t="s">
        <v>8292</v>
      </c>
      <c r="CF11" s="30" t="s">
        <v>424</v>
      </c>
      <c r="CG11" s="13">
        <v>2</v>
      </c>
      <c r="CH11" s="13">
        <v>1</v>
      </c>
      <c r="CI11" s="13">
        <v>1</v>
      </c>
      <c r="CJ11" s="13">
        <v>0</v>
      </c>
      <c r="CK11" s="13">
        <v>0</v>
      </c>
      <c r="CL11" s="13">
        <v>1</v>
      </c>
      <c r="CM11" s="13">
        <f t="shared" si="14"/>
        <v>3.5</v>
      </c>
      <c r="CN11" s="13">
        <v>-0.44000000000000039</v>
      </c>
      <c r="CO11" s="13">
        <f t="shared" si="15"/>
        <v>3.0599999999999996</v>
      </c>
      <c r="CP11" s="13">
        <f t="shared" si="16"/>
        <v>50</v>
      </c>
      <c r="CQ11" s="13">
        <v>640</v>
      </c>
      <c r="CR11" s="13">
        <v>618</v>
      </c>
      <c r="CS11" s="13">
        <v>11</v>
      </c>
      <c r="CT11" s="13">
        <v>15</v>
      </c>
      <c r="CU11" s="13">
        <v>42</v>
      </c>
      <c r="CV11" s="13">
        <v>45</v>
      </c>
      <c r="CW11" s="13">
        <v>23</v>
      </c>
      <c r="CX11" s="13">
        <v>18</v>
      </c>
      <c r="CY11" s="13">
        <v>600</v>
      </c>
      <c r="CZ11" s="13">
        <v>600</v>
      </c>
      <c r="DA11" s="13">
        <v>357</v>
      </c>
      <c r="DB11" s="13">
        <v>336</v>
      </c>
      <c r="DC11" s="13">
        <v>283</v>
      </c>
      <c r="DD11" s="13">
        <v>0</v>
      </c>
      <c r="DE11" s="13">
        <v>28</v>
      </c>
      <c r="DF11" s="13">
        <v>13</v>
      </c>
      <c r="DG11" s="13">
        <v>26</v>
      </c>
      <c r="DH11" s="13">
        <v>10</v>
      </c>
      <c r="DI11" s="13">
        <v>14</v>
      </c>
      <c r="DJ11" s="13">
        <v>10</v>
      </c>
      <c r="DK11" s="13">
        <v>0</v>
      </c>
      <c r="DL11" s="13">
        <v>0</v>
      </c>
      <c r="DM11" s="13">
        <v>43</v>
      </c>
      <c r="DN11" s="13">
        <v>71</v>
      </c>
      <c r="DO11" s="13">
        <v>164</v>
      </c>
      <c r="DP11" s="13">
        <v>250</v>
      </c>
      <c r="DQ11" s="13">
        <v>52</v>
      </c>
      <c r="DR11" s="13">
        <v>101</v>
      </c>
      <c r="DS11" s="13">
        <v>201</v>
      </c>
      <c r="DT11" s="13">
        <v>275</v>
      </c>
      <c r="DU11" s="13">
        <v>91</v>
      </c>
      <c r="DV11" s="106">
        <v>121</v>
      </c>
      <c r="DW11" s="1"/>
    </row>
    <row r="12" spans="1:127" ht="19.5" customHeight="1" thickTop="1" thickBot="1" x14ac:dyDescent="0.3">
      <c r="A12" s="34" t="s">
        <v>228</v>
      </c>
      <c r="B12" s="101">
        <f t="shared" si="0"/>
        <v>474.46000000000004</v>
      </c>
      <c r="C12" s="13">
        <v>80</v>
      </c>
      <c r="D12" s="1"/>
      <c r="E12" s="13">
        <v>66</v>
      </c>
      <c r="F12" s="13">
        <v>21</v>
      </c>
      <c r="G12" s="13">
        <v>2475</v>
      </c>
      <c r="H12" s="13">
        <v>190</v>
      </c>
      <c r="I12" s="13">
        <v>82</v>
      </c>
      <c r="J12" s="13">
        <v>2286</v>
      </c>
      <c r="K12" s="13">
        <v>1137</v>
      </c>
      <c r="L12" s="13">
        <f t="shared" si="1"/>
        <v>108.27</v>
      </c>
      <c r="M12" s="13">
        <f t="shared" si="2"/>
        <v>55</v>
      </c>
      <c r="N12" s="13">
        <f t="shared" si="3"/>
        <v>50.59</v>
      </c>
      <c r="O12" s="13">
        <f t="shared" si="4"/>
        <v>8.4</v>
      </c>
      <c r="P12" s="13">
        <f t="shared" si="5"/>
        <v>49.74</v>
      </c>
      <c r="Q12" s="13">
        <v>13</v>
      </c>
      <c r="R12" s="13">
        <v>7</v>
      </c>
      <c r="S12" s="13">
        <v>3</v>
      </c>
      <c r="T12" s="13">
        <v>13</v>
      </c>
      <c r="U12" s="13">
        <v>4</v>
      </c>
      <c r="V12" s="13">
        <v>26</v>
      </c>
      <c r="W12" s="13">
        <v>71</v>
      </c>
      <c r="X12" s="13">
        <v>4</v>
      </c>
      <c r="Y12" s="13">
        <v>160</v>
      </c>
      <c r="Z12" s="13">
        <v>120</v>
      </c>
      <c r="AA12" s="278" t="s">
        <v>529</v>
      </c>
      <c r="AB12" s="13">
        <v>3</v>
      </c>
      <c r="AC12" s="1"/>
      <c r="AD12" s="13">
        <v>42</v>
      </c>
      <c r="AE12" s="13">
        <v>1980</v>
      </c>
      <c r="AF12" s="13">
        <f t="shared" si="6"/>
        <v>330</v>
      </c>
      <c r="AG12" s="13">
        <v>966</v>
      </c>
      <c r="AH12" s="13">
        <v>6</v>
      </c>
      <c r="AI12" s="13">
        <v>2152</v>
      </c>
      <c r="AJ12" s="13">
        <v>44</v>
      </c>
      <c r="AK12" s="13">
        <f t="shared" si="7"/>
        <v>6.52</v>
      </c>
      <c r="AL12" s="13">
        <v>116</v>
      </c>
      <c r="AM12" s="13">
        <f t="shared" si="8"/>
        <v>45</v>
      </c>
      <c r="AN12" s="13">
        <f t="shared" si="9"/>
        <v>48.91</v>
      </c>
      <c r="AO12" s="13">
        <v>2</v>
      </c>
      <c r="AP12" s="13">
        <v>0</v>
      </c>
      <c r="AQ12" s="13">
        <v>3</v>
      </c>
      <c r="AR12" s="13">
        <v>30</v>
      </c>
      <c r="AS12" s="265" t="s">
        <v>494</v>
      </c>
      <c r="AT12" s="13">
        <v>3</v>
      </c>
      <c r="AU12" s="1"/>
      <c r="AV12" s="103">
        <v>10</v>
      </c>
      <c r="AW12" s="13">
        <v>10</v>
      </c>
      <c r="AX12" s="13" t="s">
        <v>138</v>
      </c>
      <c r="AY12" s="13">
        <v>326</v>
      </c>
      <c r="AZ12" s="13">
        <v>335</v>
      </c>
      <c r="BA12" s="13">
        <v>684</v>
      </c>
      <c r="BB12" s="13">
        <v>625</v>
      </c>
      <c r="BC12" s="13">
        <v>320</v>
      </c>
      <c r="BD12" s="13">
        <v>290</v>
      </c>
      <c r="BE12" s="13" t="s">
        <v>228</v>
      </c>
      <c r="BF12" s="13">
        <v>1</v>
      </c>
      <c r="BG12" s="13">
        <v>212</v>
      </c>
      <c r="BH12" s="13">
        <v>173</v>
      </c>
      <c r="BI12" s="240" t="s">
        <v>446</v>
      </c>
      <c r="BJ12" s="13">
        <v>1</v>
      </c>
      <c r="BK12" s="101">
        <f t="shared" si="10"/>
        <v>76</v>
      </c>
      <c r="BL12" s="102">
        <f t="shared" si="11"/>
        <v>69.44</v>
      </c>
      <c r="BM12" s="1"/>
      <c r="BN12" s="14" t="s">
        <v>8293</v>
      </c>
      <c r="BO12" s="14">
        <v>17</v>
      </c>
      <c r="BP12" s="14">
        <v>7</v>
      </c>
      <c r="BQ12" s="14">
        <v>392</v>
      </c>
      <c r="BR12" s="14">
        <v>313</v>
      </c>
      <c r="BS12" s="14">
        <f t="shared" si="12"/>
        <v>39.200000000000003</v>
      </c>
      <c r="BT12" s="14">
        <f t="shared" si="13"/>
        <v>31.3</v>
      </c>
      <c r="BU12" s="14">
        <v>30</v>
      </c>
      <c r="BV12" s="14">
        <v>141</v>
      </c>
      <c r="BW12" s="14">
        <v>108</v>
      </c>
      <c r="BX12" s="499" t="s">
        <v>485</v>
      </c>
      <c r="BY12" s="1"/>
      <c r="BZ12" s="6" t="s">
        <v>8257</v>
      </c>
      <c r="CA12" s="313" t="s">
        <v>540</v>
      </c>
      <c r="CB12" s="104">
        <v>24</v>
      </c>
      <c r="CC12" s="7" t="s">
        <v>8186</v>
      </c>
      <c r="CD12" s="1"/>
      <c r="CE12" s="31" t="s">
        <v>8294</v>
      </c>
      <c r="CF12" s="32" t="s">
        <v>514</v>
      </c>
      <c r="CG12" s="13">
        <v>2</v>
      </c>
      <c r="CH12" s="13">
        <v>1</v>
      </c>
      <c r="CI12" s="13">
        <v>1</v>
      </c>
      <c r="CJ12" s="13">
        <v>0</v>
      </c>
      <c r="CK12" s="13">
        <v>2</v>
      </c>
      <c r="CL12" s="13">
        <v>1</v>
      </c>
      <c r="CM12" s="13">
        <f t="shared" si="14"/>
        <v>6.5</v>
      </c>
      <c r="CN12" s="13">
        <v>6.2000000000000277E-2</v>
      </c>
      <c r="CO12" s="13">
        <f t="shared" si="15"/>
        <v>6.5620000000000003</v>
      </c>
      <c r="CP12" s="13">
        <f t="shared" si="16"/>
        <v>50</v>
      </c>
      <c r="CQ12" s="13">
        <v>647</v>
      </c>
      <c r="CR12" s="13">
        <v>611</v>
      </c>
      <c r="CS12" s="13">
        <v>19</v>
      </c>
      <c r="CT12" s="13">
        <v>9</v>
      </c>
      <c r="CU12" s="13">
        <v>40</v>
      </c>
      <c r="CV12" s="13">
        <v>42</v>
      </c>
      <c r="CW12" s="13">
        <v>22</v>
      </c>
      <c r="CX12" s="13">
        <v>21</v>
      </c>
      <c r="CY12" s="13">
        <v>585</v>
      </c>
      <c r="CZ12" s="13">
        <v>566</v>
      </c>
      <c r="DA12" s="13">
        <v>344</v>
      </c>
      <c r="DB12" s="13">
        <v>306</v>
      </c>
      <c r="DC12" s="13">
        <v>303</v>
      </c>
      <c r="DD12" s="13">
        <v>0</v>
      </c>
      <c r="DE12" s="13">
        <v>23</v>
      </c>
      <c r="DF12" s="13">
        <v>13</v>
      </c>
      <c r="DG12" s="13">
        <v>22</v>
      </c>
      <c r="DH12" s="13">
        <v>11</v>
      </c>
      <c r="DI12" s="13">
        <v>17</v>
      </c>
      <c r="DJ12" s="13">
        <v>9</v>
      </c>
      <c r="DK12" s="13">
        <v>0</v>
      </c>
      <c r="DL12" s="13">
        <v>0</v>
      </c>
      <c r="DM12" s="13">
        <v>26</v>
      </c>
      <c r="DN12" s="13">
        <v>69</v>
      </c>
      <c r="DO12" s="13">
        <v>167</v>
      </c>
      <c r="DP12" s="13">
        <v>273</v>
      </c>
      <c r="DQ12" s="13">
        <v>32</v>
      </c>
      <c r="DR12" s="13">
        <v>76</v>
      </c>
      <c r="DS12" s="13">
        <v>154</v>
      </c>
      <c r="DT12" s="13">
        <v>262</v>
      </c>
      <c r="DU12" s="13">
        <v>89</v>
      </c>
      <c r="DV12" s="106">
        <v>175</v>
      </c>
      <c r="DW12" s="1"/>
    </row>
    <row r="13" spans="1:127" ht="19.5" customHeight="1" thickTop="1" thickBot="1" x14ac:dyDescent="0.3">
      <c r="A13" s="34" t="s">
        <v>237</v>
      </c>
      <c r="B13" s="101">
        <f t="shared" si="0"/>
        <v>462.62</v>
      </c>
      <c r="C13" s="13">
        <v>71</v>
      </c>
      <c r="D13" s="1"/>
      <c r="E13" s="13">
        <v>54</v>
      </c>
      <c r="F13" s="13">
        <v>13</v>
      </c>
      <c r="G13" s="13">
        <v>2206</v>
      </c>
      <c r="H13" s="13">
        <v>158</v>
      </c>
      <c r="I13" s="13">
        <v>75</v>
      </c>
      <c r="J13" s="13">
        <v>2068</v>
      </c>
      <c r="K13" s="13">
        <v>1028</v>
      </c>
      <c r="L13" s="13">
        <f t="shared" si="1"/>
        <v>106.67</v>
      </c>
      <c r="M13" s="13">
        <f t="shared" si="2"/>
        <v>53.8</v>
      </c>
      <c r="N13" s="13">
        <f t="shared" si="3"/>
        <v>49.05</v>
      </c>
      <c r="O13" s="13">
        <f t="shared" si="4"/>
        <v>8.8800000000000008</v>
      </c>
      <c r="P13" s="13">
        <f t="shared" si="5"/>
        <v>49.71</v>
      </c>
      <c r="Q13" s="13">
        <v>15</v>
      </c>
      <c r="R13" s="13">
        <v>6</v>
      </c>
      <c r="S13" s="13">
        <v>1</v>
      </c>
      <c r="T13" s="13">
        <v>15</v>
      </c>
      <c r="U13" s="13">
        <v>4</v>
      </c>
      <c r="V13" s="13">
        <v>36</v>
      </c>
      <c r="W13" s="13">
        <v>77</v>
      </c>
      <c r="X13" s="13">
        <v>3</v>
      </c>
      <c r="Y13" s="13">
        <v>165</v>
      </c>
      <c r="Z13" s="13">
        <v>139</v>
      </c>
      <c r="AA13" s="278" t="s">
        <v>529</v>
      </c>
      <c r="AB13" s="13">
        <v>4</v>
      </c>
      <c r="AC13" s="1"/>
      <c r="AD13" s="13">
        <v>40</v>
      </c>
      <c r="AE13" s="13">
        <v>2013</v>
      </c>
      <c r="AF13" s="13">
        <f t="shared" si="6"/>
        <v>335.3</v>
      </c>
      <c r="AG13" s="13">
        <v>982</v>
      </c>
      <c r="AH13" s="13">
        <v>9</v>
      </c>
      <c r="AI13" s="13">
        <v>2190</v>
      </c>
      <c r="AJ13" s="13">
        <v>45</v>
      </c>
      <c r="AK13" s="13">
        <f t="shared" si="7"/>
        <v>6.53</v>
      </c>
      <c r="AL13" s="13">
        <v>115</v>
      </c>
      <c r="AM13" s="13">
        <f t="shared" si="8"/>
        <v>44.73</v>
      </c>
      <c r="AN13" s="13">
        <f t="shared" si="9"/>
        <v>48.67</v>
      </c>
      <c r="AO13" s="13">
        <v>3</v>
      </c>
      <c r="AP13" s="13">
        <v>0</v>
      </c>
      <c r="AQ13" s="13">
        <v>3</v>
      </c>
      <c r="AR13" s="13">
        <v>32</v>
      </c>
      <c r="AS13" s="576" t="s">
        <v>489</v>
      </c>
      <c r="AT13" s="13">
        <v>5</v>
      </c>
      <c r="AU13" s="1"/>
      <c r="AV13" s="103">
        <v>11</v>
      </c>
      <c r="AW13" s="13">
        <v>6</v>
      </c>
      <c r="AX13" s="13" t="s">
        <v>138</v>
      </c>
      <c r="AY13" s="13">
        <v>225</v>
      </c>
      <c r="AZ13" s="13">
        <v>202</v>
      </c>
      <c r="BA13" s="13">
        <v>401</v>
      </c>
      <c r="BB13" s="13">
        <v>367</v>
      </c>
      <c r="BC13" s="13">
        <v>153</v>
      </c>
      <c r="BD13" s="13">
        <v>165</v>
      </c>
      <c r="BE13" s="13" t="s">
        <v>237</v>
      </c>
      <c r="BF13" s="13">
        <v>1</v>
      </c>
      <c r="BG13" s="13">
        <v>162</v>
      </c>
      <c r="BH13" s="13">
        <v>147</v>
      </c>
      <c r="BI13" s="253" t="s">
        <v>471</v>
      </c>
      <c r="BJ13" s="13">
        <v>0</v>
      </c>
      <c r="BK13" s="101">
        <f t="shared" si="10"/>
        <v>66.83</v>
      </c>
      <c r="BL13" s="102">
        <f t="shared" si="11"/>
        <v>61.17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336" t="s">
        <v>485</v>
      </c>
      <c r="CB13" s="104">
        <v>4</v>
      </c>
      <c r="CC13" s="7" t="s">
        <v>8186</v>
      </c>
      <c r="CD13" s="1"/>
      <c r="CE13" s="33" t="s">
        <v>8295</v>
      </c>
      <c r="CF13" s="34" t="s">
        <v>454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f t="shared" si="14"/>
        <v>0</v>
      </c>
      <c r="CN13" s="13">
        <v>0</v>
      </c>
      <c r="CO13" s="13">
        <f t="shared" si="15"/>
        <v>0</v>
      </c>
      <c r="CP13" s="13" t="e">
        <f t="shared" si="16"/>
        <v>#DIV/0!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06">
        <v>0</v>
      </c>
      <c r="DW13" s="1"/>
    </row>
    <row r="14" spans="1:127" ht="19.5" customHeight="1" thickTop="1" thickBot="1" x14ac:dyDescent="0.3">
      <c r="A14" s="34" t="s">
        <v>246</v>
      </c>
      <c r="B14" s="101">
        <f t="shared" si="0"/>
        <v>495.71000000000004</v>
      </c>
      <c r="C14" s="13">
        <v>80</v>
      </c>
      <c r="D14" s="1"/>
      <c r="E14" s="13">
        <v>54</v>
      </c>
      <c r="F14" s="13">
        <v>10</v>
      </c>
      <c r="G14" s="13">
        <v>2174</v>
      </c>
      <c r="H14" s="13">
        <v>152</v>
      </c>
      <c r="I14" s="13">
        <v>80</v>
      </c>
      <c r="J14" s="13">
        <v>1987</v>
      </c>
      <c r="K14" s="13">
        <v>994</v>
      </c>
      <c r="L14" s="13">
        <f t="shared" si="1"/>
        <v>109.41</v>
      </c>
      <c r="M14" s="13">
        <f t="shared" si="2"/>
        <v>49.41</v>
      </c>
      <c r="N14" s="13">
        <f t="shared" si="3"/>
        <v>50.05</v>
      </c>
      <c r="O14" s="13">
        <f t="shared" si="4"/>
        <v>8.56</v>
      </c>
      <c r="P14" s="13">
        <f t="shared" si="5"/>
        <v>50.03</v>
      </c>
      <c r="Q14" s="13">
        <v>12</v>
      </c>
      <c r="R14" s="13">
        <v>7</v>
      </c>
      <c r="S14" s="13">
        <v>1</v>
      </c>
      <c r="T14" s="13">
        <v>15</v>
      </c>
      <c r="U14" s="13">
        <v>4</v>
      </c>
      <c r="V14" s="13">
        <v>29</v>
      </c>
      <c r="W14" s="13">
        <v>70</v>
      </c>
      <c r="X14" s="13">
        <v>1</v>
      </c>
      <c r="Y14" s="13">
        <v>161</v>
      </c>
      <c r="Z14" s="13">
        <v>135</v>
      </c>
      <c r="AA14" s="220" t="s">
        <v>415</v>
      </c>
      <c r="AB14" s="13">
        <v>2</v>
      </c>
      <c r="AC14" s="1"/>
      <c r="AD14" s="13">
        <v>51</v>
      </c>
      <c r="AE14" s="13">
        <v>2466</v>
      </c>
      <c r="AF14" s="13">
        <f t="shared" si="6"/>
        <v>411</v>
      </c>
      <c r="AG14" s="13">
        <v>1186</v>
      </c>
      <c r="AH14" s="13">
        <v>4</v>
      </c>
      <c r="AI14" s="13">
        <v>2725</v>
      </c>
      <c r="AJ14" s="13">
        <v>56</v>
      </c>
      <c r="AK14" s="13">
        <f t="shared" si="7"/>
        <v>6.63</v>
      </c>
      <c r="AL14" s="13">
        <v>154</v>
      </c>
      <c r="AM14" s="13">
        <f t="shared" si="8"/>
        <v>44.04</v>
      </c>
      <c r="AN14" s="13">
        <f t="shared" si="9"/>
        <v>48.66</v>
      </c>
      <c r="AO14" s="13">
        <v>5</v>
      </c>
      <c r="AP14" s="13">
        <v>0</v>
      </c>
      <c r="AQ14" s="13">
        <v>4</v>
      </c>
      <c r="AR14" s="13">
        <v>40</v>
      </c>
      <c r="AS14" s="562" t="s">
        <v>494</v>
      </c>
      <c r="AT14" s="13">
        <v>3</v>
      </c>
      <c r="AU14" s="1"/>
      <c r="AV14" s="103">
        <v>12</v>
      </c>
      <c r="AW14" s="13">
        <v>7</v>
      </c>
      <c r="AX14" s="13" t="s">
        <v>138</v>
      </c>
      <c r="AY14" s="13">
        <v>262</v>
      </c>
      <c r="AZ14" s="13">
        <v>228</v>
      </c>
      <c r="BA14" s="13">
        <v>522</v>
      </c>
      <c r="BB14" s="13">
        <v>442</v>
      </c>
      <c r="BC14" s="13">
        <v>235</v>
      </c>
      <c r="BD14" s="13">
        <v>214</v>
      </c>
      <c r="BE14" s="13" t="s">
        <v>246</v>
      </c>
      <c r="BF14" s="13">
        <v>2</v>
      </c>
      <c r="BG14" s="13">
        <v>263</v>
      </c>
      <c r="BH14" s="13">
        <v>187</v>
      </c>
      <c r="BI14" s="220" t="s">
        <v>415</v>
      </c>
      <c r="BJ14" s="13">
        <v>0</v>
      </c>
      <c r="BK14" s="101">
        <f t="shared" si="10"/>
        <v>74.569999999999993</v>
      </c>
      <c r="BL14" s="102">
        <f t="shared" si="11"/>
        <v>63.14</v>
      </c>
      <c r="BM14" s="1"/>
      <c r="BY14" s="1"/>
      <c r="BZ14" s="6" t="s">
        <v>8264</v>
      </c>
      <c r="CA14" s="237" t="s">
        <v>446</v>
      </c>
      <c r="CB14" s="104">
        <v>24</v>
      </c>
      <c r="CC14" s="7" t="s">
        <v>8187</v>
      </c>
      <c r="CD14" s="1"/>
      <c r="CE14" s="35" t="s">
        <v>8296</v>
      </c>
      <c r="CF14" s="36" t="s">
        <v>463</v>
      </c>
      <c r="CG14" s="13">
        <v>2</v>
      </c>
      <c r="CH14" s="13">
        <v>0</v>
      </c>
      <c r="CI14" s="13">
        <v>2</v>
      </c>
      <c r="CJ14" s="13">
        <v>0</v>
      </c>
      <c r="CK14" s="13">
        <v>1</v>
      </c>
      <c r="CL14" s="13">
        <v>1</v>
      </c>
      <c r="CM14" s="13">
        <f t="shared" si="14"/>
        <v>-1</v>
      </c>
      <c r="CN14" s="13">
        <v>-0.79800000000000004</v>
      </c>
      <c r="CO14" s="13">
        <f t="shared" si="15"/>
        <v>-1.798</v>
      </c>
      <c r="CP14" s="13">
        <f t="shared" si="16"/>
        <v>0</v>
      </c>
      <c r="CQ14" s="13">
        <v>678</v>
      </c>
      <c r="CR14" s="13">
        <v>674</v>
      </c>
      <c r="CS14" s="13">
        <v>11</v>
      </c>
      <c r="CT14" s="13">
        <v>13</v>
      </c>
      <c r="CU14" s="13">
        <v>52</v>
      </c>
      <c r="CV14" s="13">
        <v>48</v>
      </c>
      <c r="CW14" s="13">
        <v>24</v>
      </c>
      <c r="CX14" s="13">
        <v>26</v>
      </c>
      <c r="CY14" s="13">
        <v>569</v>
      </c>
      <c r="CZ14" s="13">
        <v>600</v>
      </c>
      <c r="DA14" s="13">
        <v>365</v>
      </c>
      <c r="DB14" s="13">
        <v>363</v>
      </c>
      <c r="DC14" s="13">
        <v>313</v>
      </c>
      <c r="DD14" s="13">
        <v>311</v>
      </c>
      <c r="DE14" s="13">
        <v>34</v>
      </c>
      <c r="DF14" s="13">
        <v>12</v>
      </c>
      <c r="DG14" s="13">
        <v>24</v>
      </c>
      <c r="DH14" s="13">
        <v>14</v>
      </c>
      <c r="DI14" s="13">
        <v>18</v>
      </c>
      <c r="DJ14" s="13">
        <v>12</v>
      </c>
      <c r="DK14" s="13">
        <v>24</v>
      </c>
      <c r="DL14" s="13">
        <v>12</v>
      </c>
      <c r="DM14" s="13">
        <v>33</v>
      </c>
      <c r="DN14" s="13">
        <v>84</v>
      </c>
      <c r="DO14" s="13">
        <v>165</v>
      </c>
      <c r="DP14" s="13">
        <v>245</v>
      </c>
      <c r="DQ14" s="13">
        <v>27</v>
      </c>
      <c r="DR14" s="13">
        <v>71</v>
      </c>
      <c r="DS14" s="13">
        <v>157</v>
      </c>
      <c r="DT14" s="13">
        <v>243</v>
      </c>
      <c r="DU14" s="13">
        <v>152</v>
      </c>
      <c r="DV14" s="106">
        <v>149</v>
      </c>
      <c r="DW14" s="1"/>
    </row>
    <row r="15" spans="1:127" ht="19.5" customHeight="1" thickTop="1" thickBot="1" x14ac:dyDescent="0.3">
      <c r="A15" s="34" t="s">
        <v>255</v>
      </c>
      <c r="B15" s="101">
        <f t="shared" si="0"/>
        <v>397.33000000000004</v>
      </c>
      <c r="C15" s="13">
        <v>70</v>
      </c>
      <c r="D15" s="1"/>
      <c r="E15" s="13">
        <v>46</v>
      </c>
      <c r="F15" s="13">
        <v>14</v>
      </c>
      <c r="G15" s="13">
        <v>2183</v>
      </c>
      <c r="H15" s="13">
        <v>145</v>
      </c>
      <c r="I15" s="13">
        <v>89</v>
      </c>
      <c r="J15" s="13">
        <v>2120</v>
      </c>
      <c r="K15" s="13">
        <v>1095</v>
      </c>
      <c r="L15" s="13">
        <f t="shared" si="1"/>
        <v>102.97</v>
      </c>
      <c r="M15" s="13">
        <f t="shared" si="2"/>
        <v>68.22</v>
      </c>
      <c r="N15" s="13">
        <f t="shared" si="3"/>
        <v>51.03</v>
      </c>
      <c r="O15" s="13">
        <f t="shared" si="4"/>
        <v>9.06</v>
      </c>
      <c r="P15" s="13">
        <f t="shared" si="5"/>
        <v>51.65</v>
      </c>
      <c r="Q15" s="13">
        <v>12</v>
      </c>
      <c r="R15" s="13">
        <v>9</v>
      </c>
      <c r="S15" s="13">
        <v>3</v>
      </c>
      <c r="T15" s="13">
        <v>11</v>
      </c>
      <c r="U15" s="13">
        <v>7</v>
      </c>
      <c r="V15" s="13">
        <v>31</v>
      </c>
      <c r="W15" s="13">
        <v>75</v>
      </c>
      <c r="X15" s="13">
        <v>2</v>
      </c>
      <c r="Y15" s="13">
        <v>142</v>
      </c>
      <c r="Z15" s="13">
        <v>118</v>
      </c>
      <c r="AA15" s="305" t="s">
        <v>471</v>
      </c>
      <c r="AB15" s="13">
        <v>6</v>
      </c>
      <c r="AC15" s="1"/>
      <c r="AD15" s="13">
        <v>35</v>
      </c>
      <c r="AE15" s="13">
        <v>1645</v>
      </c>
      <c r="AF15" s="13">
        <f t="shared" si="6"/>
        <v>274.10000000000002</v>
      </c>
      <c r="AG15" s="13">
        <v>811</v>
      </c>
      <c r="AH15" s="13">
        <v>2</v>
      </c>
      <c r="AI15" s="13">
        <v>1887</v>
      </c>
      <c r="AJ15" s="13">
        <v>31</v>
      </c>
      <c r="AK15" s="13">
        <f t="shared" si="7"/>
        <v>6.88</v>
      </c>
      <c r="AL15" s="13">
        <v>87</v>
      </c>
      <c r="AM15" s="13">
        <f t="shared" si="8"/>
        <v>53.06</v>
      </c>
      <c r="AN15" s="13">
        <f t="shared" si="9"/>
        <v>60.87</v>
      </c>
      <c r="AO15" s="13">
        <v>1</v>
      </c>
      <c r="AP15" s="13">
        <v>0</v>
      </c>
      <c r="AQ15" s="13">
        <v>3</v>
      </c>
      <c r="AR15" s="13">
        <v>64</v>
      </c>
      <c r="AS15" s="446" t="s">
        <v>548</v>
      </c>
      <c r="AT15" s="13">
        <v>1</v>
      </c>
      <c r="AU15" s="1"/>
      <c r="AV15" s="103">
        <v>13</v>
      </c>
      <c r="AW15" s="13">
        <v>10</v>
      </c>
      <c r="AX15" s="13" t="s">
        <v>138</v>
      </c>
      <c r="AY15" s="13">
        <v>386</v>
      </c>
      <c r="AZ15" s="13">
        <v>386</v>
      </c>
      <c r="BA15" s="13">
        <v>848</v>
      </c>
      <c r="BB15" s="13">
        <v>775</v>
      </c>
      <c r="BC15" s="13">
        <v>412</v>
      </c>
      <c r="BD15" s="13">
        <v>389</v>
      </c>
      <c r="BE15" s="13" t="s">
        <v>255</v>
      </c>
      <c r="BF15" s="13">
        <v>3</v>
      </c>
      <c r="BG15" s="13">
        <v>199</v>
      </c>
      <c r="BH15" s="13">
        <v>178</v>
      </c>
      <c r="BI15" s="340" t="s">
        <v>502</v>
      </c>
      <c r="BJ15" s="13">
        <v>3</v>
      </c>
      <c r="BK15" s="101">
        <f t="shared" si="10"/>
        <v>121.14</v>
      </c>
      <c r="BL15" s="102">
        <f t="shared" si="11"/>
        <v>110.71</v>
      </c>
      <c r="BM15" s="1"/>
      <c r="BY15" s="1"/>
      <c r="BZ15" s="6" t="s">
        <v>8265</v>
      </c>
      <c r="CA15" s="221" t="s">
        <v>415</v>
      </c>
      <c r="CB15" s="104">
        <v>59</v>
      </c>
      <c r="CC15" s="7" t="s">
        <v>8187</v>
      </c>
      <c r="CD15" s="1"/>
      <c r="CE15" s="37" t="s">
        <v>8297</v>
      </c>
      <c r="CF15" s="38" t="s">
        <v>529</v>
      </c>
      <c r="CG15" s="13">
        <v>6</v>
      </c>
      <c r="CH15" s="13">
        <v>1</v>
      </c>
      <c r="CI15" s="13">
        <v>5</v>
      </c>
      <c r="CJ15" s="13">
        <v>0</v>
      </c>
      <c r="CK15" s="13">
        <v>1</v>
      </c>
      <c r="CL15" s="13">
        <v>2</v>
      </c>
      <c r="CM15" s="13">
        <f t="shared" si="14"/>
        <v>-1.5</v>
      </c>
      <c r="CN15" s="13">
        <v>-3.5200000000000009</v>
      </c>
      <c r="CO15" s="13">
        <f t="shared" si="15"/>
        <v>-5.0200000000000014</v>
      </c>
      <c r="CP15" s="13">
        <f t="shared" si="16"/>
        <v>16.670000000000002</v>
      </c>
      <c r="CQ15" s="13">
        <v>2111</v>
      </c>
      <c r="CR15" s="13">
        <v>1935</v>
      </c>
      <c r="CS15" s="13">
        <v>31</v>
      </c>
      <c r="CT15" s="13">
        <v>28</v>
      </c>
      <c r="CU15" s="13">
        <v>160</v>
      </c>
      <c r="CV15" s="13">
        <v>152</v>
      </c>
      <c r="CW15" s="13">
        <v>70</v>
      </c>
      <c r="CX15" s="13">
        <v>59</v>
      </c>
      <c r="CY15" s="13">
        <v>1800</v>
      </c>
      <c r="CZ15" s="13">
        <v>1800</v>
      </c>
      <c r="DA15" s="13">
        <v>378</v>
      </c>
      <c r="DB15" s="13">
        <v>362</v>
      </c>
      <c r="DC15" s="13">
        <v>339</v>
      </c>
      <c r="DD15" s="13">
        <v>0</v>
      </c>
      <c r="DE15" s="13">
        <v>30</v>
      </c>
      <c r="DF15" s="13">
        <v>16</v>
      </c>
      <c r="DG15" s="13">
        <v>29</v>
      </c>
      <c r="DH15" s="13">
        <v>16</v>
      </c>
      <c r="DI15" s="13">
        <v>24</v>
      </c>
      <c r="DJ15" s="13">
        <v>9</v>
      </c>
      <c r="DK15" s="13">
        <v>0</v>
      </c>
      <c r="DL15" s="13">
        <v>0</v>
      </c>
      <c r="DM15" s="13">
        <v>37</v>
      </c>
      <c r="DN15" s="13">
        <v>72</v>
      </c>
      <c r="DO15" s="13">
        <v>157</v>
      </c>
      <c r="DP15" s="13">
        <v>248</v>
      </c>
      <c r="DQ15" s="13">
        <v>44</v>
      </c>
      <c r="DR15" s="13">
        <v>80</v>
      </c>
      <c r="DS15" s="13">
        <v>164</v>
      </c>
      <c r="DT15" s="13">
        <v>252</v>
      </c>
      <c r="DU15" s="13">
        <v>316</v>
      </c>
      <c r="DV15" s="106">
        <v>225</v>
      </c>
      <c r="DW15" s="1"/>
    </row>
    <row r="16" spans="1:127" ht="19.5" customHeight="1" thickTop="1" thickBot="1" x14ac:dyDescent="0.3">
      <c r="A16" s="68" t="s">
        <v>264</v>
      </c>
      <c r="B16" s="101">
        <f t="shared" si="0"/>
        <v>332.72</v>
      </c>
      <c r="C16" s="14">
        <v>65</v>
      </c>
      <c r="D16" s="1"/>
      <c r="E16" s="14">
        <v>46</v>
      </c>
      <c r="F16" s="14">
        <v>11</v>
      </c>
      <c r="G16" s="14">
        <v>1882</v>
      </c>
      <c r="H16" s="14">
        <v>141</v>
      </c>
      <c r="I16" s="14">
        <v>63</v>
      </c>
      <c r="J16" s="14">
        <v>1862</v>
      </c>
      <c r="K16" s="14">
        <v>965</v>
      </c>
      <c r="L16" s="14">
        <f t="shared" si="1"/>
        <v>101.07</v>
      </c>
      <c r="M16" s="14">
        <f t="shared" si="2"/>
        <v>53.77</v>
      </c>
      <c r="N16" s="14">
        <f t="shared" si="3"/>
        <v>50.05</v>
      </c>
      <c r="O16" s="14">
        <f t="shared" si="4"/>
        <v>9.1300000000000008</v>
      </c>
      <c r="P16" s="14">
        <f t="shared" si="5"/>
        <v>51.83</v>
      </c>
      <c r="Q16" s="14">
        <v>11</v>
      </c>
      <c r="R16" s="14">
        <v>6</v>
      </c>
      <c r="S16" s="14">
        <v>0</v>
      </c>
      <c r="T16" s="14">
        <v>10</v>
      </c>
      <c r="U16" s="14">
        <v>6</v>
      </c>
      <c r="V16" s="14">
        <v>32</v>
      </c>
      <c r="W16" s="14">
        <v>80</v>
      </c>
      <c r="X16" s="14">
        <v>2</v>
      </c>
      <c r="Y16" s="14">
        <v>162</v>
      </c>
      <c r="Z16" s="14">
        <v>158</v>
      </c>
      <c r="AA16" s="654" t="s">
        <v>489</v>
      </c>
      <c r="AB16" s="14">
        <v>1</v>
      </c>
      <c r="AC16" s="1"/>
      <c r="AD16" s="14">
        <v>28</v>
      </c>
      <c r="AE16" s="14">
        <v>1374</v>
      </c>
      <c r="AF16" s="14">
        <f t="shared" si="6"/>
        <v>229</v>
      </c>
      <c r="AG16" s="13">
        <v>678</v>
      </c>
      <c r="AH16" s="14">
        <v>2</v>
      </c>
      <c r="AI16" s="14">
        <v>1523</v>
      </c>
      <c r="AJ16" s="14">
        <v>24</v>
      </c>
      <c r="AK16" s="14">
        <f t="shared" si="7"/>
        <v>6.65</v>
      </c>
      <c r="AL16" s="14">
        <v>58</v>
      </c>
      <c r="AM16" s="14">
        <f t="shared" si="8"/>
        <v>57.25</v>
      </c>
      <c r="AN16" s="14">
        <f t="shared" si="9"/>
        <v>63.46</v>
      </c>
      <c r="AO16" s="14">
        <v>2</v>
      </c>
      <c r="AP16" s="14">
        <v>0</v>
      </c>
      <c r="AQ16" s="14">
        <v>3</v>
      </c>
      <c r="AR16" s="14">
        <v>42</v>
      </c>
      <c r="AS16" s="654" t="s">
        <v>489</v>
      </c>
      <c r="AT16" s="14">
        <v>1</v>
      </c>
      <c r="AU16" s="1"/>
      <c r="AV16" s="103">
        <v>14</v>
      </c>
      <c r="AW16" s="13">
        <v>4</v>
      </c>
      <c r="AX16" s="13" t="s">
        <v>138</v>
      </c>
      <c r="AY16" s="13">
        <v>106</v>
      </c>
      <c r="AZ16" s="13">
        <v>94</v>
      </c>
      <c r="BA16" s="13">
        <v>220</v>
      </c>
      <c r="BB16" s="13">
        <v>198</v>
      </c>
      <c r="BC16" s="13">
        <v>101</v>
      </c>
      <c r="BD16" s="13">
        <v>104</v>
      </c>
      <c r="BE16" s="13" t="s">
        <v>264</v>
      </c>
      <c r="BF16" s="13">
        <v>5</v>
      </c>
      <c r="BG16" s="13">
        <v>83</v>
      </c>
      <c r="BH16" s="13">
        <v>73</v>
      </c>
      <c r="BI16" s="285" t="s">
        <v>548</v>
      </c>
      <c r="BJ16" s="13">
        <v>1</v>
      </c>
      <c r="BK16" s="101">
        <f t="shared" si="10"/>
        <v>73.33</v>
      </c>
      <c r="BL16" s="102">
        <f t="shared" si="11"/>
        <v>66</v>
      </c>
      <c r="BM16" s="1"/>
      <c r="BY16" s="1"/>
      <c r="BZ16" s="6" t="s">
        <v>8266</v>
      </c>
      <c r="CA16" s="221" t="s">
        <v>415</v>
      </c>
      <c r="CB16" s="104">
        <v>126</v>
      </c>
      <c r="CC16" s="7" t="s">
        <v>8187</v>
      </c>
      <c r="CD16" s="1"/>
      <c r="CE16" s="39" t="s">
        <v>8298</v>
      </c>
      <c r="CF16" s="40" t="s">
        <v>552</v>
      </c>
      <c r="CG16" s="13">
        <v>8</v>
      </c>
      <c r="CH16" s="13">
        <v>4</v>
      </c>
      <c r="CI16" s="13">
        <v>4</v>
      </c>
      <c r="CJ16" s="13">
        <v>0</v>
      </c>
      <c r="CK16" s="13">
        <v>6</v>
      </c>
      <c r="CL16" s="13">
        <v>6</v>
      </c>
      <c r="CM16" s="13">
        <f t="shared" si="14"/>
        <v>26</v>
      </c>
      <c r="CN16" s="13">
        <v>6.9769999999999994</v>
      </c>
      <c r="CO16" s="13">
        <f t="shared" si="15"/>
        <v>32.976999999999997</v>
      </c>
      <c r="CP16" s="13">
        <f t="shared" si="16"/>
        <v>50</v>
      </c>
      <c r="CQ16" s="13">
        <v>2428</v>
      </c>
      <c r="CR16" s="13">
        <v>2497</v>
      </c>
      <c r="CS16" s="13">
        <v>56</v>
      </c>
      <c r="CT16" s="13">
        <v>42</v>
      </c>
      <c r="CU16" s="13">
        <v>172</v>
      </c>
      <c r="CV16" s="13">
        <v>197</v>
      </c>
      <c r="CW16" s="13">
        <v>81</v>
      </c>
      <c r="CX16" s="13">
        <v>79</v>
      </c>
      <c r="CY16" s="13">
        <v>2158</v>
      </c>
      <c r="CZ16" s="13">
        <v>2182</v>
      </c>
      <c r="DA16" s="13">
        <v>360</v>
      </c>
      <c r="DB16" s="13">
        <v>373</v>
      </c>
      <c r="DC16" s="13">
        <v>216</v>
      </c>
      <c r="DD16" s="13">
        <v>0</v>
      </c>
      <c r="DE16" s="13">
        <v>26</v>
      </c>
      <c r="DF16" s="13">
        <v>12</v>
      </c>
      <c r="DG16" s="13">
        <v>30</v>
      </c>
      <c r="DH16" s="13">
        <v>14</v>
      </c>
      <c r="DI16" s="13">
        <v>16</v>
      </c>
      <c r="DJ16" s="13">
        <v>8</v>
      </c>
      <c r="DK16" s="13">
        <v>0</v>
      </c>
      <c r="DL16" s="13">
        <v>0</v>
      </c>
      <c r="DM16" s="13">
        <v>28</v>
      </c>
      <c r="DN16" s="13">
        <v>68</v>
      </c>
      <c r="DO16" s="13">
        <v>149</v>
      </c>
      <c r="DP16" s="13">
        <v>244</v>
      </c>
      <c r="DQ16" s="13">
        <v>27</v>
      </c>
      <c r="DR16" s="13">
        <v>65</v>
      </c>
      <c r="DS16" s="13">
        <v>144</v>
      </c>
      <c r="DT16" s="13">
        <v>245</v>
      </c>
      <c r="DU16" s="13">
        <v>217</v>
      </c>
      <c r="DV16" s="106">
        <v>165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10</v>
      </c>
      <c r="AX17" s="13" t="s">
        <v>147</v>
      </c>
      <c r="AY17" s="13">
        <v>259</v>
      </c>
      <c r="AZ17" s="13">
        <v>254</v>
      </c>
      <c r="BA17" s="13">
        <v>543</v>
      </c>
      <c r="BB17" s="13">
        <v>491</v>
      </c>
      <c r="BC17" s="13">
        <v>255</v>
      </c>
      <c r="BD17" s="13">
        <v>237</v>
      </c>
      <c r="BE17" s="13" t="s">
        <v>156</v>
      </c>
      <c r="BF17" s="13">
        <v>7</v>
      </c>
      <c r="BG17" s="13">
        <v>136</v>
      </c>
      <c r="BH17" s="13">
        <v>108</v>
      </c>
      <c r="BI17" s="310" t="s">
        <v>529</v>
      </c>
      <c r="BJ17" s="13">
        <v>1</v>
      </c>
      <c r="BK17" s="101">
        <f t="shared" si="10"/>
        <v>60.33</v>
      </c>
      <c r="BL17" s="102">
        <f t="shared" si="11"/>
        <v>54.56</v>
      </c>
      <c r="BM17" s="1"/>
      <c r="BY17" s="1"/>
      <c r="BZ17" s="6" t="s">
        <v>8267</v>
      </c>
      <c r="CA17" s="313" t="s">
        <v>540</v>
      </c>
      <c r="CB17" s="104">
        <v>213</v>
      </c>
      <c r="CC17" s="7" t="s">
        <v>8187</v>
      </c>
      <c r="CD17" s="1"/>
      <c r="CE17" s="41" t="s">
        <v>8300</v>
      </c>
      <c r="CF17" s="42" t="s">
        <v>442</v>
      </c>
      <c r="CG17" s="13">
        <v>8</v>
      </c>
      <c r="CH17" s="13">
        <v>5</v>
      </c>
      <c r="CI17" s="13">
        <v>3</v>
      </c>
      <c r="CJ17" s="13">
        <v>0</v>
      </c>
      <c r="CK17" s="13">
        <v>6</v>
      </c>
      <c r="CL17" s="13">
        <v>2</v>
      </c>
      <c r="CM17" s="13">
        <f t="shared" si="14"/>
        <v>26</v>
      </c>
      <c r="CN17" s="13">
        <v>2.5180000000000011</v>
      </c>
      <c r="CO17" s="13">
        <f t="shared" si="15"/>
        <v>28.518000000000001</v>
      </c>
      <c r="CP17" s="13">
        <f t="shared" si="16"/>
        <v>62.5</v>
      </c>
      <c r="CQ17" s="13">
        <v>2588</v>
      </c>
      <c r="CR17" s="13">
        <v>2741</v>
      </c>
      <c r="CS17" s="13">
        <v>44</v>
      </c>
      <c r="CT17" s="13">
        <v>40</v>
      </c>
      <c r="CU17" s="13">
        <v>170</v>
      </c>
      <c r="CV17" s="13">
        <v>191</v>
      </c>
      <c r="CW17" s="13">
        <v>93</v>
      </c>
      <c r="CX17" s="13">
        <v>91</v>
      </c>
      <c r="CY17" s="13">
        <v>2360</v>
      </c>
      <c r="CZ17" s="13">
        <v>2377</v>
      </c>
      <c r="DA17" s="13">
        <v>364</v>
      </c>
      <c r="DB17" s="13">
        <v>400</v>
      </c>
      <c r="DC17" s="13">
        <v>284</v>
      </c>
      <c r="DD17" s="13">
        <v>290</v>
      </c>
      <c r="DE17" s="13">
        <v>28</v>
      </c>
      <c r="DF17" s="13">
        <v>16</v>
      </c>
      <c r="DG17" s="13">
        <v>29</v>
      </c>
      <c r="DH17" s="13">
        <v>17</v>
      </c>
      <c r="DI17" s="13">
        <v>13</v>
      </c>
      <c r="DJ17" s="13">
        <v>9</v>
      </c>
      <c r="DK17" s="13">
        <v>13</v>
      </c>
      <c r="DL17" s="13">
        <v>6</v>
      </c>
      <c r="DM17" s="13">
        <v>30</v>
      </c>
      <c r="DN17" s="13">
        <v>73</v>
      </c>
      <c r="DO17" s="13">
        <v>130</v>
      </c>
      <c r="DP17" s="13">
        <v>214</v>
      </c>
      <c r="DQ17" s="13">
        <v>33</v>
      </c>
      <c r="DR17" s="13">
        <v>70</v>
      </c>
      <c r="DS17" s="13">
        <v>153</v>
      </c>
      <c r="DT17" s="13">
        <v>238</v>
      </c>
      <c r="DU17" s="13">
        <v>187</v>
      </c>
      <c r="DV17" s="106">
        <v>246</v>
      </c>
      <c r="DW17" s="1"/>
    </row>
    <row r="18" spans="1:127" ht="19.5" customHeight="1" thickTop="1" thickBot="1" x14ac:dyDescent="0.3">
      <c r="AU18" s="1"/>
      <c r="AV18" s="103">
        <v>16</v>
      </c>
      <c r="AW18" s="13">
        <v>7</v>
      </c>
      <c r="AX18" s="13" t="s">
        <v>147</v>
      </c>
      <c r="AY18" s="13">
        <v>244</v>
      </c>
      <c r="AZ18" s="13">
        <v>239</v>
      </c>
      <c r="BA18" s="13">
        <v>552</v>
      </c>
      <c r="BB18" s="13">
        <v>503</v>
      </c>
      <c r="BC18" s="13">
        <v>275</v>
      </c>
      <c r="BD18" s="13">
        <v>264</v>
      </c>
      <c r="BE18" s="13" t="s">
        <v>165</v>
      </c>
      <c r="BF18" s="13">
        <v>1</v>
      </c>
      <c r="BG18" s="13">
        <v>152</v>
      </c>
      <c r="BH18" s="13">
        <v>134</v>
      </c>
      <c r="BI18" s="342" t="s">
        <v>437</v>
      </c>
      <c r="BJ18" s="13">
        <v>1</v>
      </c>
      <c r="BK18" s="101">
        <f t="shared" si="10"/>
        <v>92</v>
      </c>
      <c r="BL18" s="102">
        <f t="shared" si="11"/>
        <v>83.83</v>
      </c>
      <c r="BM18" s="1"/>
      <c r="BY18" s="1"/>
      <c r="BZ18" s="6" t="s">
        <v>8250</v>
      </c>
      <c r="CA18" s="104"/>
      <c r="CB18" s="104">
        <f>SUM(CY3:CY29)</f>
        <v>29038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2</v>
      </c>
      <c r="CI18" s="13">
        <v>0</v>
      </c>
      <c r="CJ18" s="13">
        <v>0</v>
      </c>
      <c r="CK18" s="13">
        <v>2</v>
      </c>
      <c r="CL18" s="13">
        <v>1</v>
      </c>
      <c r="CM18" s="13">
        <f t="shared" si="14"/>
        <v>12.5</v>
      </c>
      <c r="CN18" s="13">
        <v>1.115</v>
      </c>
      <c r="CO18" s="13">
        <f t="shared" si="15"/>
        <v>13.615</v>
      </c>
      <c r="CP18" s="13">
        <f t="shared" si="16"/>
        <v>100</v>
      </c>
      <c r="CQ18" s="13">
        <v>663</v>
      </c>
      <c r="CR18" s="13">
        <v>666</v>
      </c>
      <c r="CS18" s="13">
        <v>11</v>
      </c>
      <c r="CT18" s="13">
        <v>8</v>
      </c>
      <c r="CU18" s="13">
        <v>54</v>
      </c>
      <c r="CV18" s="13">
        <v>48</v>
      </c>
      <c r="CW18" s="13">
        <v>18</v>
      </c>
      <c r="CX18" s="13">
        <v>27</v>
      </c>
      <c r="CY18" s="13">
        <v>600</v>
      </c>
      <c r="CZ18" s="13">
        <v>556</v>
      </c>
      <c r="DA18" s="13">
        <v>335</v>
      </c>
      <c r="DB18" s="13">
        <v>336</v>
      </c>
      <c r="DC18" s="13">
        <v>328</v>
      </c>
      <c r="DD18" s="13">
        <v>0</v>
      </c>
      <c r="DE18" s="13">
        <v>33</v>
      </c>
      <c r="DF18" s="13">
        <v>9</v>
      </c>
      <c r="DG18" s="13">
        <v>24</v>
      </c>
      <c r="DH18" s="13">
        <v>14</v>
      </c>
      <c r="DI18" s="13">
        <v>21</v>
      </c>
      <c r="DJ18" s="13">
        <v>9</v>
      </c>
      <c r="DK18" s="13">
        <v>0</v>
      </c>
      <c r="DL18" s="13">
        <v>0</v>
      </c>
      <c r="DM18" s="13">
        <v>24</v>
      </c>
      <c r="DN18" s="13">
        <v>79</v>
      </c>
      <c r="DO18" s="13">
        <v>154</v>
      </c>
      <c r="DP18" s="13">
        <v>258</v>
      </c>
      <c r="DQ18" s="13">
        <v>39</v>
      </c>
      <c r="DR18" s="13">
        <v>80</v>
      </c>
      <c r="DS18" s="13">
        <v>170</v>
      </c>
      <c r="DT18" s="13">
        <v>259</v>
      </c>
      <c r="DU18" s="13">
        <v>212</v>
      </c>
      <c r="DV18" s="106">
        <v>166</v>
      </c>
      <c r="DW18" s="1"/>
    </row>
    <row r="19" spans="1:127" ht="19.5" customHeight="1" thickTop="1" thickBot="1" x14ac:dyDescent="0.3">
      <c r="AU19" s="1"/>
      <c r="AV19" s="103">
        <v>17</v>
      </c>
      <c r="AW19" s="13">
        <v>4</v>
      </c>
      <c r="AX19" s="13" t="s">
        <v>147</v>
      </c>
      <c r="AY19" s="13">
        <v>134</v>
      </c>
      <c r="AZ19" s="13">
        <v>137</v>
      </c>
      <c r="BA19" s="13">
        <v>343</v>
      </c>
      <c r="BB19" s="13">
        <v>289</v>
      </c>
      <c r="BC19" s="13">
        <v>182</v>
      </c>
      <c r="BD19" s="13">
        <v>152</v>
      </c>
      <c r="BE19" s="13" t="s">
        <v>174</v>
      </c>
      <c r="BF19" s="13">
        <v>5</v>
      </c>
      <c r="BG19" s="13">
        <v>119</v>
      </c>
      <c r="BH19" s="13">
        <v>96</v>
      </c>
      <c r="BI19" s="781" t="s">
        <v>428</v>
      </c>
      <c r="BJ19" s="13">
        <v>1</v>
      </c>
      <c r="BK19" s="101">
        <f t="shared" si="10"/>
        <v>114.33</v>
      </c>
      <c r="BL19" s="102">
        <f t="shared" si="11"/>
        <v>96.33</v>
      </c>
      <c r="BM19" s="1"/>
      <c r="BY19" s="1"/>
      <c r="BZ19" s="6" t="s">
        <v>8302</v>
      </c>
      <c r="CA19" s="104"/>
      <c r="CB19" s="104">
        <f>(QUOTIENT(CB18,6)+MOD(CB18,6)/10)</f>
        <v>4839.3999999999996</v>
      </c>
      <c r="CC19" s="7" t="s">
        <v>8204</v>
      </c>
      <c r="CD19" s="1"/>
      <c r="CE19" s="45" t="s">
        <v>8303</v>
      </c>
      <c r="CF19" s="46" t="s">
        <v>459</v>
      </c>
      <c r="CG19" s="13">
        <v>2</v>
      </c>
      <c r="CH19" s="13">
        <v>0</v>
      </c>
      <c r="CI19" s="13">
        <v>2</v>
      </c>
      <c r="CJ19" s="13">
        <v>0</v>
      </c>
      <c r="CK19" s="13">
        <v>0</v>
      </c>
      <c r="CL19" s="13">
        <v>1</v>
      </c>
      <c r="CM19" s="13">
        <f t="shared" si="14"/>
        <v>-2.5</v>
      </c>
      <c r="CN19" s="13">
        <v>-2.180000000000001</v>
      </c>
      <c r="CO19" s="13">
        <f t="shared" si="15"/>
        <v>-4.6800000000000015</v>
      </c>
      <c r="CP19" s="13">
        <f t="shared" si="16"/>
        <v>0</v>
      </c>
      <c r="CQ19" s="13">
        <v>759</v>
      </c>
      <c r="CR19" s="13">
        <v>650</v>
      </c>
      <c r="CS19" s="13">
        <v>11</v>
      </c>
      <c r="CT19" s="13">
        <v>10</v>
      </c>
      <c r="CU19" s="13">
        <v>63</v>
      </c>
      <c r="CV19" s="13">
        <v>56</v>
      </c>
      <c r="CW19" s="13">
        <v>32</v>
      </c>
      <c r="CX19" s="13">
        <v>14</v>
      </c>
      <c r="CY19" s="13">
        <v>600</v>
      </c>
      <c r="CZ19" s="13">
        <v>600</v>
      </c>
      <c r="DA19" s="13">
        <v>415</v>
      </c>
      <c r="DB19" s="13">
        <v>340</v>
      </c>
      <c r="DC19" s="13">
        <v>344</v>
      </c>
      <c r="DD19" s="13">
        <v>0</v>
      </c>
      <c r="DE19" s="13">
        <v>34</v>
      </c>
      <c r="DF19" s="13">
        <v>18</v>
      </c>
      <c r="DG19" s="13">
        <v>32</v>
      </c>
      <c r="DH19" s="13">
        <v>9</v>
      </c>
      <c r="DI19" s="13">
        <v>29</v>
      </c>
      <c r="DJ19" s="13">
        <v>14</v>
      </c>
      <c r="DK19" s="13">
        <v>0</v>
      </c>
      <c r="DL19" s="13">
        <v>0</v>
      </c>
      <c r="DM19" s="13">
        <v>32</v>
      </c>
      <c r="DN19" s="13">
        <v>68</v>
      </c>
      <c r="DO19" s="13">
        <v>139</v>
      </c>
      <c r="DP19" s="13">
        <v>224</v>
      </c>
      <c r="DQ19" s="13">
        <v>42</v>
      </c>
      <c r="DR19" s="13">
        <v>94</v>
      </c>
      <c r="DS19" s="13">
        <v>176</v>
      </c>
      <c r="DT19" s="13">
        <v>256</v>
      </c>
      <c r="DU19" s="13">
        <v>151</v>
      </c>
      <c r="DV19" s="106">
        <v>149</v>
      </c>
      <c r="DW19" s="1"/>
    </row>
    <row r="20" spans="1:127" ht="19.5" customHeight="1" thickTop="1" thickBot="1" x14ac:dyDescent="0.3">
      <c r="AU20" s="1"/>
      <c r="AV20" s="103">
        <v>18</v>
      </c>
      <c r="AW20" s="13">
        <v>4</v>
      </c>
      <c r="AX20" s="13" t="s">
        <v>147</v>
      </c>
      <c r="AY20" s="13">
        <v>81</v>
      </c>
      <c r="AZ20" s="13">
        <v>70</v>
      </c>
      <c r="BA20" s="13">
        <v>141</v>
      </c>
      <c r="BB20" s="13">
        <v>124</v>
      </c>
      <c r="BC20" s="13">
        <v>54</v>
      </c>
      <c r="BD20" s="13">
        <v>54</v>
      </c>
      <c r="BE20" s="13" t="s">
        <v>183</v>
      </c>
      <c r="BF20" s="13">
        <v>6</v>
      </c>
      <c r="BG20" s="13">
        <v>81</v>
      </c>
      <c r="BH20" s="13">
        <v>79</v>
      </c>
      <c r="BI20" s="436" t="s">
        <v>480</v>
      </c>
      <c r="BJ20" s="13">
        <v>0</v>
      </c>
      <c r="BK20" s="101">
        <f t="shared" si="10"/>
        <v>35.25</v>
      </c>
      <c r="BL20" s="102">
        <f t="shared" si="11"/>
        <v>31</v>
      </c>
      <c r="BM20" s="1"/>
      <c r="BY20" s="1"/>
      <c r="BZ20" s="6" t="s">
        <v>8304</v>
      </c>
      <c r="CA20" s="104"/>
      <c r="CB20" s="104">
        <f>ROUND(CB3*6/CB18,2)</f>
        <v>6.82</v>
      </c>
      <c r="CC20" s="7" t="s">
        <v>8305</v>
      </c>
      <c r="CD20" s="1"/>
      <c r="CE20" s="47" t="s">
        <v>8306</v>
      </c>
      <c r="CF20" s="48" t="s">
        <v>548</v>
      </c>
      <c r="CG20" s="13">
        <v>8</v>
      </c>
      <c r="CH20" s="13">
        <v>3</v>
      </c>
      <c r="CI20" s="13">
        <v>4</v>
      </c>
      <c r="CJ20" s="13">
        <v>1</v>
      </c>
      <c r="CK20" s="13">
        <v>4</v>
      </c>
      <c r="CL20" s="13">
        <v>3</v>
      </c>
      <c r="CM20" s="13">
        <f t="shared" si="14"/>
        <v>15.5</v>
      </c>
      <c r="CN20" s="13">
        <v>-2.3620000000000019</v>
      </c>
      <c r="CO20" s="13">
        <f t="shared" si="15"/>
        <v>13.137999999999998</v>
      </c>
      <c r="CP20" s="13">
        <f t="shared" si="16"/>
        <v>37.5</v>
      </c>
      <c r="CQ20" s="13">
        <v>2688</v>
      </c>
      <c r="CR20" s="13">
        <v>2560</v>
      </c>
      <c r="CS20" s="13">
        <v>48</v>
      </c>
      <c r="CT20" s="13">
        <v>49</v>
      </c>
      <c r="CU20" s="13">
        <v>198</v>
      </c>
      <c r="CV20" s="13">
        <v>178</v>
      </c>
      <c r="CW20" s="13">
        <v>96</v>
      </c>
      <c r="CX20" s="13">
        <v>83</v>
      </c>
      <c r="CY20" s="13">
        <v>2355</v>
      </c>
      <c r="CZ20" s="13">
        <v>2375</v>
      </c>
      <c r="DA20" s="13">
        <v>370</v>
      </c>
      <c r="DB20" s="13">
        <v>331</v>
      </c>
      <c r="DC20" s="13">
        <v>312</v>
      </c>
      <c r="DD20" s="13">
        <v>0</v>
      </c>
      <c r="DE20" s="13">
        <v>32</v>
      </c>
      <c r="DF20" s="13">
        <v>20</v>
      </c>
      <c r="DG20" s="13">
        <v>29</v>
      </c>
      <c r="DH20" s="13">
        <v>13</v>
      </c>
      <c r="DI20" s="13">
        <v>18</v>
      </c>
      <c r="DJ20" s="13">
        <v>9</v>
      </c>
      <c r="DK20" s="13">
        <v>0</v>
      </c>
      <c r="DL20" s="13">
        <v>0</v>
      </c>
      <c r="DM20" s="13">
        <v>33</v>
      </c>
      <c r="DN20" s="13">
        <v>64</v>
      </c>
      <c r="DO20" s="13">
        <v>161</v>
      </c>
      <c r="DP20" s="13">
        <v>251</v>
      </c>
      <c r="DQ20" s="13">
        <v>31</v>
      </c>
      <c r="DR20" s="13">
        <v>71</v>
      </c>
      <c r="DS20" s="13">
        <v>173</v>
      </c>
      <c r="DT20" s="13">
        <v>262</v>
      </c>
      <c r="DU20" s="13">
        <v>230</v>
      </c>
      <c r="DV20" s="106">
        <v>169</v>
      </c>
      <c r="DW20" s="1"/>
    </row>
    <row r="21" spans="1:127" ht="19.5" customHeight="1" thickTop="1" thickBot="1" x14ac:dyDescent="0.3">
      <c r="AU21" s="1"/>
      <c r="AV21" s="103">
        <v>19</v>
      </c>
      <c r="AW21" s="13">
        <v>6</v>
      </c>
      <c r="AX21" s="13" t="s">
        <v>147</v>
      </c>
      <c r="AY21" s="13">
        <v>183</v>
      </c>
      <c r="AZ21" s="13">
        <v>181</v>
      </c>
      <c r="BA21" s="13">
        <v>402</v>
      </c>
      <c r="BB21" s="13">
        <v>364</v>
      </c>
      <c r="BC21" s="13">
        <v>200</v>
      </c>
      <c r="BD21" s="13">
        <v>183</v>
      </c>
      <c r="BE21" s="13" t="s">
        <v>192</v>
      </c>
      <c r="BF21" s="13">
        <v>2</v>
      </c>
      <c r="BG21" s="13">
        <v>111</v>
      </c>
      <c r="BH21" s="13">
        <v>82</v>
      </c>
      <c r="BI21" s="327" t="s">
        <v>433</v>
      </c>
      <c r="BJ21" s="13">
        <v>0</v>
      </c>
      <c r="BK21" s="101">
        <f t="shared" si="10"/>
        <v>67</v>
      </c>
      <c r="BL21" s="102">
        <f t="shared" si="11"/>
        <v>60.67</v>
      </c>
      <c r="BM21" s="1"/>
      <c r="BY21" s="1"/>
      <c r="BZ21" s="6" t="s">
        <v>8307</v>
      </c>
      <c r="CA21" s="104"/>
      <c r="CB21" s="104">
        <f>ROUND(CB3/CA1,2)</f>
        <v>330.26</v>
      </c>
      <c r="CC21" s="7" t="s">
        <v>8184</v>
      </c>
      <c r="CD21" s="1"/>
      <c r="CE21" s="49" t="s">
        <v>8308</v>
      </c>
      <c r="CF21" s="50" t="s">
        <v>502</v>
      </c>
      <c r="CG21" s="13">
        <v>2</v>
      </c>
      <c r="CH21" s="13">
        <v>1</v>
      </c>
      <c r="CI21" s="13">
        <v>1</v>
      </c>
      <c r="CJ21" s="13">
        <v>0</v>
      </c>
      <c r="CK21" s="13">
        <v>1</v>
      </c>
      <c r="CL21" s="13">
        <v>1</v>
      </c>
      <c r="CM21" s="13">
        <f t="shared" si="14"/>
        <v>5</v>
      </c>
      <c r="CN21" s="13">
        <v>-8.0000000000000071E-2</v>
      </c>
      <c r="CO21" s="13">
        <f t="shared" si="15"/>
        <v>4.92</v>
      </c>
      <c r="CP21" s="13">
        <f t="shared" si="16"/>
        <v>50</v>
      </c>
      <c r="CQ21" s="13">
        <v>660</v>
      </c>
      <c r="CR21" s="13">
        <v>656</v>
      </c>
      <c r="CS21" s="13">
        <v>13</v>
      </c>
      <c r="CT21" s="13">
        <v>16</v>
      </c>
      <c r="CU21" s="13">
        <v>43</v>
      </c>
      <c r="CV21" s="13">
        <v>45</v>
      </c>
      <c r="CW21" s="13">
        <v>24</v>
      </c>
      <c r="CX21" s="13">
        <v>24</v>
      </c>
      <c r="CY21" s="13">
        <v>591</v>
      </c>
      <c r="CZ21" s="13">
        <v>600</v>
      </c>
      <c r="DA21" s="13">
        <v>342</v>
      </c>
      <c r="DB21" s="13">
        <v>365</v>
      </c>
      <c r="DC21" s="13">
        <v>318</v>
      </c>
      <c r="DD21" s="13">
        <v>291</v>
      </c>
      <c r="DE21" s="13">
        <v>22</v>
      </c>
      <c r="DF21" s="13">
        <v>13</v>
      </c>
      <c r="DG21" s="13">
        <v>24</v>
      </c>
      <c r="DH21" s="13">
        <v>15</v>
      </c>
      <c r="DI21" s="13">
        <v>21</v>
      </c>
      <c r="DJ21" s="13">
        <v>11</v>
      </c>
      <c r="DK21" s="13">
        <v>21</v>
      </c>
      <c r="DL21" s="13">
        <v>9</v>
      </c>
      <c r="DM21" s="13">
        <v>42</v>
      </c>
      <c r="DN21" s="13">
        <v>93</v>
      </c>
      <c r="DO21" s="13">
        <v>179</v>
      </c>
      <c r="DP21" s="13">
        <v>275</v>
      </c>
      <c r="DQ21" s="13">
        <v>27</v>
      </c>
      <c r="DR21" s="13">
        <v>63</v>
      </c>
      <c r="DS21" s="13">
        <v>149</v>
      </c>
      <c r="DT21" s="13">
        <v>241</v>
      </c>
      <c r="DU21" s="13">
        <v>199</v>
      </c>
      <c r="DV21" s="106">
        <v>121</v>
      </c>
      <c r="DW21" s="1"/>
    </row>
    <row r="22" spans="1:127" ht="19.5" customHeight="1" thickTop="1" thickBot="1" x14ac:dyDescent="0.3">
      <c r="AU22" s="1"/>
      <c r="AV22" s="103">
        <v>20</v>
      </c>
      <c r="AW22" s="13">
        <v>5</v>
      </c>
      <c r="AX22" s="13" t="s">
        <v>147</v>
      </c>
      <c r="AY22" s="13">
        <v>83</v>
      </c>
      <c r="AZ22" s="13">
        <v>55</v>
      </c>
      <c r="BA22" s="13">
        <v>143</v>
      </c>
      <c r="BB22" s="13">
        <v>102</v>
      </c>
      <c r="BC22" s="13">
        <v>56</v>
      </c>
      <c r="BD22" s="13">
        <v>47</v>
      </c>
      <c r="BE22" s="13" t="s">
        <v>201</v>
      </c>
      <c r="BF22" s="13">
        <v>1</v>
      </c>
      <c r="BG22" s="13">
        <v>81</v>
      </c>
      <c r="BH22" s="13">
        <v>51</v>
      </c>
      <c r="BI22" s="283" t="s">
        <v>552</v>
      </c>
      <c r="BJ22" s="13">
        <v>1</v>
      </c>
      <c r="BK22" s="101">
        <f t="shared" si="10"/>
        <v>35.75</v>
      </c>
      <c r="BL22" s="102">
        <f t="shared" si="11"/>
        <v>25.5</v>
      </c>
      <c r="BM22" s="1"/>
      <c r="BY22" s="1"/>
      <c r="BZ22" s="6" t="s">
        <v>8309</v>
      </c>
      <c r="CA22" s="104"/>
      <c r="CB22" s="104">
        <f>ROUND(CB7/CA1,2)</f>
        <v>5.82</v>
      </c>
      <c r="CC22" s="7" t="s">
        <v>8283</v>
      </c>
      <c r="CD22" s="1"/>
      <c r="CE22" s="51" t="s">
        <v>8310</v>
      </c>
      <c r="CF22" s="52" t="s">
        <v>415</v>
      </c>
      <c r="CG22" s="13">
        <v>2</v>
      </c>
      <c r="CH22" s="13">
        <v>0</v>
      </c>
      <c r="CI22" s="13">
        <v>2</v>
      </c>
      <c r="CJ22" s="13">
        <v>0</v>
      </c>
      <c r="CK22" s="13">
        <v>1</v>
      </c>
      <c r="CL22" s="13">
        <v>2</v>
      </c>
      <c r="CM22" s="13">
        <f t="shared" si="14"/>
        <v>0.5</v>
      </c>
      <c r="CN22" s="13">
        <v>-1.28</v>
      </c>
      <c r="CO22" s="13">
        <f t="shared" si="15"/>
        <v>-0.78</v>
      </c>
      <c r="CP22" s="13">
        <f t="shared" si="16"/>
        <v>0</v>
      </c>
      <c r="CQ22" s="13">
        <v>755</v>
      </c>
      <c r="CR22" s="13">
        <v>691</v>
      </c>
      <c r="CS22" s="13">
        <v>10</v>
      </c>
      <c r="CT22" s="13">
        <v>10</v>
      </c>
      <c r="CU22" s="13">
        <v>54</v>
      </c>
      <c r="CV22" s="13">
        <v>54</v>
      </c>
      <c r="CW22" s="13">
        <v>24</v>
      </c>
      <c r="CX22" s="13">
        <v>22</v>
      </c>
      <c r="CY22" s="13">
        <v>600</v>
      </c>
      <c r="CZ22" s="13">
        <v>600</v>
      </c>
      <c r="DA22" s="13">
        <v>390</v>
      </c>
      <c r="DB22" s="13">
        <v>357</v>
      </c>
      <c r="DC22" s="13">
        <v>365</v>
      </c>
      <c r="DD22" s="13">
        <v>0</v>
      </c>
      <c r="DE22" s="13">
        <v>28</v>
      </c>
      <c r="DF22" s="13">
        <v>13</v>
      </c>
      <c r="DG22" s="13">
        <v>30</v>
      </c>
      <c r="DH22" s="13">
        <v>11</v>
      </c>
      <c r="DI22" s="13">
        <v>26</v>
      </c>
      <c r="DJ22" s="13">
        <v>11</v>
      </c>
      <c r="DK22" s="13">
        <v>0</v>
      </c>
      <c r="DL22" s="13">
        <v>0</v>
      </c>
      <c r="DM22" s="13">
        <v>26</v>
      </c>
      <c r="DN22" s="13">
        <v>59</v>
      </c>
      <c r="DO22" s="13">
        <v>126</v>
      </c>
      <c r="DP22" s="13">
        <v>215</v>
      </c>
      <c r="DQ22" s="13">
        <v>31</v>
      </c>
      <c r="DR22" s="13">
        <v>74</v>
      </c>
      <c r="DS22" s="13">
        <v>166</v>
      </c>
      <c r="DT22" s="13">
        <v>249</v>
      </c>
      <c r="DU22" s="13">
        <v>263</v>
      </c>
      <c r="DV22" s="106">
        <v>174</v>
      </c>
      <c r="DW22" s="1"/>
    </row>
    <row r="23" spans="1:127" ht="19.5" customHeight="1" thickTop="1" thickBot="1" x14ac:dyDescent="0.3">
      <c r="AU23" s="1"/>
      <c r="AV23" s="103">
        <v>21</v>
      </c>
      <c r="AW23" s="13">
        <v>3</v>
      </c>
      <c r="AX23" s="13" t="s">
        <v>147</v>
      </c>
      <c r="AY23" s="13">
        <v>194</v>
      </c>
      <c r="AZ23" s="13">
        <v>134</v>
      </c>
      <c r="BA23" s="13">
        <v>357</v>
      </c>
      <c r="BB23" s="13">
        <v>283</v>
      </c>
      <c r="BC23" s="13">
        <v>149</v>
      </c>
      <c r="BD23" s="13">
        <v>149</v>
      </c>
      <c r="BE23" s="13" t="s">
        <v>210</v>
      </c>
      <c r="BF23" s="13">
        <v>2</v>
      </c>
      <c r="BG23" s="13">
        <v>182</v>
      </c>
      <c r="BH23" s="13">
        <v>165</v>
      </c>
      <c r="BI23" s="441" t="s">
        <v>476</v>
      </c>
      <c r="BJ23" s="13">
        <v>0</v>
      </c>
      <c r="BK23" s="101">
        <f t="shared" si="10"/>
        <v>119</v>
      </c>
      <c r="BL23" s="102">
        <f t="shared" si="11"/>
        <v>94.33</v>
      </c>
      <c r="BM23" s="1"/>
      <c r="BY23" s="1"/>
      <c r="BZ23" s="6" t="s">
        <v>8311</v>
      </c>
      <c r="CA23" s="104"/>
      <c r="CB23" s="104">
        <f>ROUND(CB8/CA1,2)</f>
        <v>23.61</v>
      </c>
      <c r="CC23" s="7" t="s">
        <v>8185</v>
      </c>
      <c r="CD23" s="1"/>
      <c r="CE23" s="53" t="s">
        <v>8312</v>
      </c>
      <c r="CF23" s="54" t="s">
        <v>489</v>
      </c>
      <c r="CG23" s="13">
        <v>8</v>
      </c>
      <c r="CH23" s="13">
        <v>5</v>
      </c>
      <c r="CI23" s="13">
        <v>3</v>
      </c>
      <c r="CJ23" s="13">
        <v>0</v>
      </c>
      <c r="CK23" s="13">
        <v>2</v>
      </c>
      <c r="CL23" s="13">
        <v>1</v>
      </c>
      <c r="CM23" s="13">
        <f t="shared" si="14"/>
        <v>18.5</v>
      </c>
      <c r="CN23" s="13">
        <v>1.972</v>
      </c>
      <c r="CO23" s="13">
        <f t="shared" si="15"/>
        <v>20.472000000000001</v>
      </c>
      <c r="CP23" s="13">
        <f t="shared" si="16"/>
        <v>62.5</v>
      </c>
      <c r="CQ23" s="13">
        <v>2541</v>
      </c>
      <c r="CR23" s="13">
        <v>2607</v>
      </c>
      <c r="CS23" s="13">
        <v>41</v>
      </c>
      <c r="CT23" s="13">
        <v>55</v>
      </c>
      <c r="CU23" s="13">
        <v>173</v>
      </c>
      <c r="CV23" s="13">
        <v>190</v>
      </c>
      <c r="CW23" s="13">
        <v>87</v>
      </c>
      <c r="CX23" s="13">
        <v>88</v>
      </c>
      <c r="CY23" s="13">
        <v>2364</v>
      </c>
      <c r="CZ23" s="13">
        <v>2329</v>
      </c>
      <c r="DA23" s="13">
        <v>350</v>
      </c>
      <c r="DB23" s="13">
        <v>387</v>
      </c>
      <c r="DC23" s="13">
        <v>278</v>
      </c>
      <c r="DD23" s="13">
        <v>0</v>
      </c>
      <c r="DE23" s="13">
        <v>31</v>
      </c>
      <c r="DF23" s="13">
        <v>14</v>
      </c>
      <c r="DG23" s="13">
        <v>31</v>
      </c>
      <c r="DH23" s="13">
        <v>14</v>
      </c>
      <c r="DI23" s="13">
        <v>15</v>
      </c>
      <c r="DJ23" s="13">
        <v>7</v>
      </c>
      <c r="DK23" s="13">
        <v>0</v>
      </c>
      <c r="DL23" s="13">
        <v>0</v>
      </c>
      <c r="DM23" s="13">
        <v>39</v>
      </c>
      <c r="DN23" s="13">
        <v>77</v>
      </c>
      <c r="DO23" s="13">
        <v>158</v>
      </c>
      <c r="DP23" s="13">
        <v>248</v>
      </c>
      <c r="DQ23" s="13">
        <v>28</v>
      </c>
      <c r="DR23" s="13">
        <v>75</v>
      </c>
      <c r="DS23" s="13">
        <v>145</v>
      </c>
      <c r="DT23" s="13">
        <v>240</v>
      </c>
      <c r="DU23" s="13">
        <v>324</v>
      </c>
      <c r="DV23" s="106">
        <v>188</v>
      </c>
      <c r="DW23" s="1"/>
    </row>
    <row r="24" spans="1:127" ht="19.5" customHeight="1" thickTop="1" thickBot="1" x14ac:dyDescent="0.3">
      <c r="AU24" s="1"/>
      <c r="AV24" s="103">
        <v>22</v>
      </c>
      <c r="AW24" s="13">
        <v>4</v>
      </c>
      <c r="AX24" s="13" t="s">
        <v>147</v>
      </c>
      <c r="AY24" s="13">
        <v>19</v>
      </c>
      <c r="AZ24" s="13">
        <v>23</v>
      </c>
      <c r="BA24" s="13">
        <v>34</v>
      </c>
      <c r="BB24" s="13">
        <v>44</v>
      </c>
      <c r="BC24" s="13">
        <v>8</v>
      </c>
      <c r="BD24" s="13">
        <v>21</v>
      </c>
      <c r="BE24" s="13" t="s">
        <v>219</v>
      </c>
      <c r="BF24" s="13">
        <v>4</v>
      </c>
      <c r="BG24" s="13">
        <v>21</v>
      </c>
      <c r="BH24" s="13">
        <v>17</v>
      </c>
      <c r="BI24" s="439" t="s">
        <v>442</v>
      </c>
      <c r="BJ24" s="13">
        <v>1</v>
      </c>
      <c r="BK24" s="101">
        <f t="shared" si="10"/>
        <v>11.33</v>
      </c>
      <c r="BL24" s="102">
        <f t="shared" si="11"/>
        <v>14.67</v>
      </c>
      <c r="BM24" s="1"/>
      <c r="BY24" s="1"/>
      <c r="BZ24" s="6" t="s">
        <v>8313</v>
      </c>
      <c r="CA24" s="104"/>
      <c r="CB24" s="104">
        <f>ROUND(CB11/CA1,2)</f>
        <v>11.42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0</v>
      </c>
      <c r="CI24" s="13">
        <v>2</v>
      </c>
      <c r="CJ24" s="13">
        <v>0</v>
      </c>
      <c r="CK24" s="13">
        <v>0</v>
      </c>
      <c r="CL24" s="13">
        <v>2</v>
      </c>
      <c r="CM24" s="13">
        <f t="shared" si="14"/>
        <v>-1</v>
      </c>
      <c r="CN24" s="13">
        <v>-2.54</v>
      </c>
      <c r="CO24" s="13">
        <f t="shared" si="15"/>
        <v>-3.54</v>
      </c>
      <c r="CP24" s="13">
        <f t="shared" si="16"/>
        <v>0</v>
      </c>
      <c r="CQ24" s="13">
        <v>677</v>
      </c>
      <c r="CR24" s="13">
        <v>550</v>
      </c>
      <c r="CS24" s="13">
        <v>13</v>
      </c>
      <c r="CT24" s="13">
        <v>16</v>
      </c>
      <c r="CU24" s="13">
        <v>46</v>
      </c>
      <c r="CV24" s="13">
        <v>30</v>
      </c>
      <c r="CW24" s="13">
        <v>33</v>
      </c>
      <c r="CX24" s="13">
        <v>17</v>
      </c>
      <c r="CY24" s="13">
        <v>552</v>
      </c>
      <c r="CZ24" s="13">
        <v>519</v>
      </c>
      <c r="DA24" s="13">
        <v>382</v>
      </c>
      <c r="DB24" s="13">
        <v>322</v>
      </c>
      <c r="DC24" s="13">
        <v>295</v>
      </c>
      <c r="DD24" s="13">
        <v>0</v>
      </c>
      <c r="DE24" s="13">
        <v>23</v>
      </c>
      <c r="DF24" s="13">
        <v>21</v>
      </c>
      <c r="DG24" s="13">
        <v>16</v>
      </c>
      <c r="DH24" s="13">
        <v>12</v>
      </c>
      <c r="DI24" s="13">
        <v>23</v>
      </c>
      <c r="DJ24" s="13">
        <v>12</v>
      </c>
      <c r="DK24" s="13">
        <v>0</v>
      </c>
      <c r="DL24" s="13">
        <v>0</v>
      </c>
      <c r="DM24" s="13">
        <v>29</v>
      </c>
      <c r="DN24" s="13">
        <v>62</v>
      </c>
      <c r="DO24" s="13">
        <v>148</v>
      </c>
      <c r="DP24" s="13">
        <v>233</v>
      </c>
      <c r="DQ24" s="13">
        <v>43</v>
      </c>
      <c r="DR24" s="13">
        <v>91</v>
      </c>
      <c r="DS24" s="13">
        <v>181</v>
      </c>
      <c r="DT24" s="13">
        <v>270</v>
      </c>
      <c r="DU24" s="13">
        <v>180</v>
      </c>
      <c r="DV24" s="106">
        <v>88</v>
      </c>
      <c r="DW24" s="1"/>
    </row>
    <row r="25" spans="1:127" ht="19.5" customHeight="1" thickTop="1" thickBot="1" x14ac:dyDescent="0.3">
      <c r="AU25" s="1"/>
      <c r="AV25" s="103">
        <v>23</v>
      </c>
      <c r="AW25" s="13">
        <v>8</v>
      </c>
      <c r="AX25" s="13" t="s">
        <v>147</v>
      </c>
      <c r="AY25" s="13">
        <v>207</v>
      </c>
      <c r="AZ25" s="13">
        <v>188</v>
      </c>
      <c r="BA25" s="13">
        <v>481</v>
      </c>
      <c r="BB25" s="13">
        <v>399</v>
      </c>
      <c r="BC25" s="13">
        <v>255</v>
      </c>
      <c r="BD25" s="13">
        <v>211</v>
      </c>
      <c r="BE25" s="13" t="s">
        <v>228</v>
      </c>
      <c r="BF25" s="13">
        <v>2</v>
      </c>
      <c r="BG25" s="13">
        <v>156</v>
      </c>
      <c r="BH25" s="13">
        <v>117</v>
      </c>
      <c r="BI25" s="312" t="s">
        <v>540</v>
      </c>
      <c r="BJ25" s="13">
        <v>1</v>
      </c>
      <c r="BK25" s="101">
        <f t="shared" si="10"/>
        <v>68.709999999999994</v>
      </c>
      <c r="BL25" s="102">
        <f t="shared" si="11"/>
        <v>57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1</v>
      </c>
      <c r="CI25" s="13">
        <v>1</v>
      </c>
      <c r="CJ25" s="13">
        <v>0</v>
      </c>
      <c r="CK25" s="13">
        <v>2</v>
      </c>
      <c r="CL25" s="13">
        <v>1</v>
      </c>
      <c r="CM25" s="13">
        <f t="shared" si="14"/>
        <v>6.5</v>
      </c>
      <c r="CN25" s="13">
        <v>0.47999999999999948</v>
      </c>
      <c r="CO25" s="13">
        <f t="shared" si="15"/>
        <v>6.9799999999999995</v>
      </c>
      <c r="CP25" s="13">
        <f t="shared" si="16"/>
        <v>50</v>
      </c>
      <c r="CQ25" s="13">
        <v>680</v>
      </c>
      <c r="CR25" s="13">
        <v>704</v>
      </c>
      <c r="CS25" s="13">
        <v>12</v>
      </c>
      <c r="CT25" s="13">
        <v>12</v>
      </c>
      <c r="CU25" s="13">
        <v>57</v>
      </c>
      <c r="CV25" s="13">
        <v>51</v>
      </c>
      <c r="CW25" s="13">
        <v>21</v>
      </c>
      <c r="CX25" s="13">
        <v>26</v>
      </c>
      <c r="CY25" s="13">
        <v>600</v>
      </c>
      <c r="CZ25" s="13">
        <v>600</v>
      </c>
      <c r="DA25" s="13">
        <v>380</v>
      </c>
      <c r="DB25" s="13">
        <v>353</v>
      </c>
      <c r="DC25" s="13">
        <v>300</v>
      </c>
      <c r="DD25" s="13">
        <v>0</v>
      </c>
      <c r="DE25" s="13">
        <v>31</v>
      </c>
      <c r="DF25" s="13">
        <v>14</v>
      </c>
      <c r="DG25" s="13">
        <v>33</v>
      </c>
      <c r="DH25" s="13">
        <v>16</v>
      </c>
      <c r="DI25" s="13">
        <v>26</v>
      </c>
      <c r="DJ25" s="13">
        <v>7</v>
      </c>
      <c r="DK25" s="13">
        <v>0</v>
      </c>
      <c r="DL25" s="13">
        <v>0</v>
      </c>
      <c r="DM25" s="13">
        <v>41</v>
      </c>
      <c r="DN25" s="13">
        <v>81</v>
      </c>
      <c r="DO25" s="13">
        <v>162</v>
      </c>
      <c r="DP25" s="13">
        <v>235</v>
      </c>
      <c r="DQ25" s="13">
        <v>36</v>
      </c>
      <c r="DR25" s="13">
        <v>81</v>
      </c>
      <c r="DS25" s="13">
        <v>169</v>
      </c>
      <c r="DT25" s="13">
        <v>247</v>
      </c>
      <c r="DU25" s="13">
        <v>128</v>
      </c>
      <c r="DV25" s="106">
        <v>187</v>
      </c>
      <c r="DW25" s="1"/>
    </row>
    <row r="26" spans="1:127" ht="19.5" customHeight="1" thickTop="1" thickBot="1" x14ac:dyDescent="0.3">
      <c r="AU26" s="1"/>
      <c r="AV26" s="103">
        <v>24</v>
      </c>
      <c r="AW26" s="13">
        <v>5</v>
      </c>
      <c r="AX26" s="13" t="s">
        <v>147</v>
      </c>
      <c r="AY26" s="13">
        <v>286</v>
      </c>
      <c r="AZ26" s="13">
        <v>209</v>
      </c>
      <c r="BA26" s="13">
        <v>516</v>
      </c>
      <c r="BB26" s="13">
        <v>393</v>
      </c>
      <c r="BC26" s="13">
        <v>210</v>
      </c>
      <c r="BD26" s="13">
        <v>184</v>
      </c>
      <c r="BE26" s="13" t="s">
        <v>237</v>
      </c>
      <c r="BF26" s="13">
        <v>6</v>
      </c>
      <c r="BG26" s="13">
        <v>230</v>
      </c>
      <c r="BH26" s="13">
        <v>170</v>
      </c>
      <c r="BI26" s="446" t="s">
        <v>548</v>
      </c>
      <c r="BJ26" s="13">
        <v>3</v>
      </c>
      <c r="BK26" s="101">
        <f t="shared" si="10"/>
        <v>258</v>
      </c>
      <c r="BL26" s="102">
        <f t="shared" si="11"/>
        <v>196.5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6</v>
      </c>
      <c r="CH26" s="13">
        <v>3</v>
      </c>
      <c r="CI26" s="13">
        <v>2</v>
      </c>
      <c r="CJ26" s="13">
        <v>1</v>
      </c>
      <c r="CK26" s="13">
        <v>3</v>
      </c>
      <c r="CL26" s="13">
        <v>4</v>
      </c>
      <c r="CM26" s="13">
        <f t="shared" si="14"/>
        <v>19.5</v>
      </c>
      <c r="CN26" s="13">
        <v>0.50900000000000123</v>
      </c>
      <c r="CO26" s="13">
        <f t="shared" si="15"/>
        <v>20.009</v>
      </c>
      <c r="CP26" s="13">
        <f t="shared" si="16"/>
        <v>50</v>
      </c>
      <c r="CQ26" s="13">
        <v>1959</v>
      </c>
      <c r="CR26" s="13">
        <v>1972</v>
      </c>
      <c r="CS26" s="13">
        <v>37</v>
      </c>
      <c r="CT26" s="13">
        <v>38</v>
      </c>
      <c r="CU26" s="13">
        <v>140</v>
      </c>
      <c r="CV26" s="13">
        <v>148</v>
      </c>
      <c r="CW26" s="13">
        <v>66</v>
      </c>
      <c r="CX26" s="13">
        <v>65</v>
      </c>
      <c r="CY26" s="13">
        <v>1767</v>
      </c>
      <c r="CZ26" s="13">
        <v>1757</v>
      </c>
      <c r="DA26" s="13">
        <v>355</v>
      </c>
      <c r="DB26" s="13">
        <v>364</v>
      </c>
      <c r="DC26" s="13">
        <v>312</v>
      </c>
      <c r="DD26" s="13">
        <v>0</v>
      </c>
      <c r="DE26" s="13">
        <v>26</v>
      </c>
      <c r="DF26" s="13">
        <v>14</v>
      </c>
      <c r="DG26" s="13">
        <v>34</v>
      </c>
      <c r="DH26" s="13">
        <v>18</v>
      </c>
      <c r="DI26" s="13">
        <v>21</v>
      </c>
      <c r="DJ26" s="13">
        <v>8</v>
      </c>
      <c r="DK26" s="13">
        <v>0</v>
      </c>
      <c r="DL26" s="13">
        <v>0</v>
      </c>
      <c r="DM26" s="13">
        <v>26</v>
      </c>
      <c r="DN26" s="13">
        <v>60</v>
      </c>
      <c r="DO26" s="13">
        <v>168</v>
      </c>
      <c r="DP26" s="13">
        <v>255</v>
      </c>
      <c r="DQ26" s="13">
        <v>32</v>
      </c>
      <c r="DR26" s="13">
        <v>70</v>
      </c>
      <c r="DS26" s="13">
        <v>158</v>
      </c>
      <c r="DT26" s="13">
        <v>245</v>
      </c>
      <c r="DU26" s="13">
        <v>188</v>
      </c>
      <c r="DV26" s="106">
        <v>269</v>
      </c>
      <c r="DW26" s="1"/>
    </row>
    <row r="27" spans="1:127" ht="19.5" customHeight="1" thickTop="1" thickBot="1" x14ac:dyDescent="0.3">
      <c r="AU27" s="1"/>
      <c r="AV27" s="103">
        <v>25</v>
      </c>
      <c r="AW27" s="13">
        <v>7</v>
      </c>
      <c r="AX27" s="13" t="s">
        <v>147</v>
      </c>
      <c r="AY27" s="13">
        <v>246</v>
      </c>
      <c r="AZ27" s="13">
        <v>219</v>
      </c>
      <c r="BA27" s="13">
        <v>463</v>
      </c>
      <c r="BB27" s="13">
        <v>389</v>
      </c>
      <c r="BC27" s="13">
        <v>195</v>
      </c>
      <c r="BD27" s="13">
        <v>170</v>
      </c>
      <c r="BE27" s="13" t="s">
        <v>246</v>
      </c>
      <c r="BF27" s="13">
        <v>9</v>
      </c>
      <c r="BG27" s="13">
        <v>183</v>
      </c>
      <c r="BH27" s="13">
        <v>143</v>
      </c>
      <c r="BI27" s="445" t="s">
        <v>485</v>
      </c>
      <c r="BJ27" s="13">
        <v>3</v>
      </c>
      <c r="BK27" s="101">
        <f t="shared" si="10"/>
        <v>115.75</v>
      </c>
      <c r="BL27" s="102">
        <f t="shared" si="11"/>
        <v>97.25</v>
      </c>
      <c r="BM27" s="1"/>
      <c r="BY27" s="1"/>
      <c r="BZ27" s="6" t="s">
        <v>8243</v>
      </c>
      <c r="CA27" s="104"/>
      <c r="CB27" s="104">
        <f>SUM(CR3:CR29)</f>
        <v>32199</v>
      </c>
      <c r="CC27" s="7" t="s">
        <v>8184</v>
      </c>
      <c r="CD27" s="1"/>
      <c r="CE27" s="61" t="s">
        <v>8318</v>
      </c>
      <c r="CF27" s="62" t="s">
        <v>510</v>
      </c>
      <c r="CG27" s="13">
        <v>2</v>
      </c>
      <c r="CH27" s="13">
        <v>1</v>
      </c>
      <c r="CI27" s="13">
        <v>1</v>
      </c>
      <c r="CJ27" s="13">
        <v>0</v>
      </c>
      <c r="CK27" s="13">
        <v>0</v>
      </c>
      <c r="CL27" s="13">
        <v>0</v>
      </c>
      <c r="CM27" s="13">
        <f t="shared" si="14"/>
        <v>2</v>
      </c>
      <c r="CN27" s="13">
        <v>-0.62000000000000011</v>
      </c>
      <c r="CO27" s="13">
        <f t="shared" si="15"/>
        <v>1.38</v>
      </c>
      <c r="CP27" s="13">
        <f t="shared" si="16"/>
        <v>50</v>
      </c>
      <c r="CQ27" s="13">
        <v>712</v>
      </c>
      <c r="CR27" s="13">
        <v>681</v>
      </c>
      <c r="CS27" s="13">
        <v>11</v>
      </c>
      <c r="CT27" s="13">
        <v>13</v>
      </c>
      <c r="CU27" s="13">
        <v>56</v>
      </c>
      <c r="CV27" s="13">
        <v>49</v>
      </c>
      <c r="CW27" s="13">
        <v>25</v>
      </c>
      <c r="CX27" s="13">
        <v>19</v>
      </c>
      <c r="CY27" s="13">
        <v>600</v>
      </c>
      <c r="CZ27" s="13">
        <v>600</v>
      </c>
      <c r="DA27" s="13">
        <v>388</v>
      </c>
      <c r="DB27" s="13">
        <v>362</v>
      </c>
      <c r="DC27" s="13">
        <v>324</v>
      </c>
      <c r="DD27" s="13">
        <v>0</v>
      </c>
      <c r="DE27" s="13">
        <v>31</v>
      </c>
      <c r="DF27" s="13">
        <v>13</v>
      </c>
      <c r="DG27" s="13">
        <v>25</v>
      </c>
      <c r="DH27" s="13">
        <v>14</v>
      </c>
      <c r="DI27" s="13">
        <v>25</v>
      </c>
      <c r="DJ27" s="13">
        <v>12</v>
      </c>
      <c r="DK27" s="13">
        <v>0</v>
      </c>
      <c r="DL27" s="13">
        <v>0</v>
      </c>
      <c r="DM27" s="13">
        <v>36</v>
      </c>
      <c r="DN27" s="13">
        <v>81</v>
      </c>
      <c r="DO27" s="13">
        <v>173</v>
      </c>
      <c r="DP27" s="13">
        <v>237</v>
      </c>
      <c r="DQ27" s="13">
        <v>37</v>
      </c>
      <c r="DR27" s="13">
        <v>77</v>
      </c>
      <c r="DS27" s="13">
        <v>167</v>
      </c>
      <c r="DT27" s="13">
        <v>250</v>
      </c>
      <c r="DU27" s="13">
        <v>167</v>
      </c>
      <c r="DV27" s="106">
        <v>161</v>
      </c>
      <c r="DW27" s="1"/>
    </row>
    <row r="28" spans="1:127" ht="19.5" customHeight="1" thickTop="1" thickBot="1" x14ac:dyDescent="0.3">
      <c r="AU28" s="1"/>
      <c r="AV28" s="103">
        <v>26</v>
      </c>
      <c r="AW28" s="13">
        <v>12</v>
      </c>
      <c r="AX28" s="13" t="s">
        <v>147</v>
      </c>
      <c r="AY28" s="13">
        <v>278</v>
      </c>
      <c r="AZ28" s="13">
        <v>270</v>
      </c>
      <c r="BA28" s="13">
        <v>520</v>
      </c>
      <c r="BB28" s="13">
        <v>496</v>
      </c>
      <c r="BC28" s="13">
        <v>215</v>
      </c>
      <c r="BD28" s="13">
        <v>226</v>
      </c>
      <c r="BE28" s="13" t="s">
        <v>255</v>
      </c>
      <c r="BF28" s="13">
        <v>2</v>
      </c>
      <c r="BG28" s="13">
        <v>89</v>
      </c>
      <c r="BH28" s="13">
        <v>80</v>
      </c>
      <c r="BI28" s="285" t="s">
        <v>548</v>
      </c>
      <c r="BJ28" s="13">
        <v>2</v>
      </c>
      <c r="BK28" s="101">
        <f t="shared" si="10"/>
        <v>52</v>
      </c>
      <c r="BL28" s="102">
        <f t="shared" si="11"/>
        <v>49.6</v>
      </c>
      <c r="BM28" s="1"/>
      <c r="BY28" s="1"/>
      <c r="BZ28" s="6" t="s">
        <v>8253</v>
      </c>
      <c r="CA28" s="239" t="s">
        <v>442</v>
      </c>
      <c r="CB28" s="104">
        <v>400</v>
      </c>
      <c r="CC28" s="7" t="s">
        <v>8184</v>
      </c>
      <c r="CD28" s="1"/>
      <c r="CE28" s="63" t="s">
        <v>8319</v>
      </c>
      <c r="CF28" s="64" t="s">
        <v>433</v>
      </c>
      <c r="CG28" s="13">
        <v>2</v>
      </c>
      <c r="CH28" s="13">
        <v>1</v>
      </c>
      <c r="CI28" s="13">
        <v>1</v>
      </c>
      <c r="CJ28" s="13">
        <v>0</v>
      </c>
      <c r="CK28" s="13">
        <v>1</v>
      </c>
      <c r="CL28" s="13">
        <v>1</v>
      </c>
      <c r="CM28" s="13">
        <f t="shared" si="14"/>
        <v>5</v>
      </c>
      <c r="CN28" s="13">
        <v>0.74300000000000033</v>
      </c>
      <c r="CO28" s="13">
        <f t="shared" si="15"/>
        <v>5.7430000000000003</v>
      </c>
      <c r="CP28" s="13">
        <f t="shared" si="16"/>
        <v>50</v>
      </c>
      <c r="CQ28" s="13">
        <v>663</v>
      </c>
      <c r="CR28" s="13">
        <v>614</v>
      </c>
      <c r="CS28" s="13">
        <v>13</v>
      </c>
      <c r="CT28" s="13">
        <v>16</v>
      </c>
      <c r="CU28" s="13">
        <v>54</v>
      </c>
      <c r="CV28" s="13">
        <v>49</v>
      </c>
      <c r="CW28" s="13">
        <v>19</v>
      </c>
      <c r="CX28" s="13">
        <v>20</v>
      </c>
      <c r="CY28" s="13">
        <v>538</v>
      </c>
      <c r="CZ28" s="13">
        <v>530</v>
      </c>
      <c r="DA28" s="13">
        <v>385</v>
      </c>
      <c r="DB28" s="13">
        <v>331</v>
      </c>
      <c r="DC28" s="13">
        <v>278</v>
      </c>
      <c r="DD28" s="13">
        <v>0</v>
      </c>
      <c r="DE28" s="13">
        <v>32</v>
      </c>
      <c r="DF28" s="13">
        <v>11</v>
      </c>
      <c r="DG28" s="13">
        <v>30</v>
      </c>
      <c r="DH28" s="13">
        <v>12</v>
      </c>
      <c r="DI28" s="13">
        <v>22</v>
      </c>
      <c r="DJ28" s="13">
        <v>8</v>
      </c>
      <c r="DK28" s="13">
        <v>0</v>
      </c>
      <c r="DL28" s="13">
        <v>0</v>
      </c>
      <c r="DM28" s="13">
        <v>45</v>
      </c>
      <c r="DN28" s="13">
        <v>71</v>
      </c>
      <c r="DO28" s="13">
        <v>166</v>
      </c>
      <c r="DP28" s="13">
        <v>231</v>
      </c>
      <c r="DQ28" s="13">
        <v>39</v>
      </c>
      <c r="DR28" s="13">
        <v>86</v>
      </c>
      <c r="DS28" s="13">
        <v>165</v>
      </c>
      <c r="DT28" s="13">
        <v>277</v>
      </c>
      <c r="DU28" s="13">
        <v>162</v>
      </c>
      <c r="DV28" s="106">
        <v>120</v>
      </c>
      <c r="DW28" s="1"/>
    </row>
    <row r="29" spans="1:127" ht="19.5" customHeight="1" thickTop="1" thickBot="1" x14ac:dyDescent="0.3">
      <c r="AU29" s="1"/>
      <c r="AV29" s="103">
        <v>27</v>
      </c>
      <c r="AW29" s="13">
        <v>6</v>
      </c>
      <c r="AX29" s="13" t="s">
        <v>147</v>
      </c>
      <c r="AY29" s="13">
        <v>133</v>
      </c>
      <c r="AZ29" s="13">
        <v>133</v>
      </c>
      <c r="BA29" s="13">
        <v>314</v>
      </c>
      <c r="BB29" s="13">
        <v>262</v>
      </c>
      <c r="BC29" s="13">
        <v>165</v>
      </c>
      <c r="BD29" s="13">
        <v>129</v>
      </c>
      <c r="BE29" s="13" t="s">
        <v>264</v>
      </c>
      <c r="BF29" s="13">
        <v>1</v>
      </c>
      <c r="BG29" s="13">
        <v>137</v>
      </c>
      <c r="BH29" s="13">
        <v>100</v>
      </c>
      <c r="BI29" s="302" t="s">
        <v>548</v>
      </c>
      <c r="BJ29" s="13">
        <v>0</v>
      </c>
      <c r="BK29" s="101">
        <f t="shared" si="10"/>
        <v>52.33</v>
      </c>
      <c r="BL29" s="102">
        <f t="shared" si="11"/>
        <v>43.67</v>
      </c>
      <c r="BM29" s="1"/>
      <c r="BY29" s="1"/>
      <c r="BZ29" s="6" t="s">
        <v>8255</v>
      </c>
      <c r="CA29" s="739" t="s">
        <v>442</v>
      </c>
      <c r="CB29" s="104">
        <v>290</v>
      </c>
      <c r="CC29" s="7" t="s">
        <v>8184</v>
      </c>
      <c r="CD29" s="1"/>
      <c r="CE29" s="65" t="s">
        <v>8320</v>
      </c>
      <c r="CF29" s="66" t="s">
        <v>560</v>
      </c>
      <c r="CG29" s="14">
        <v>2</v>
      </c>
      <c r="CH29" s="14">
        <v>1</v>
      </c>
      <c r="CI29" s="14">
        <v>1</v>
      </c>
      <c r="CJ29" s="14">
        <v>0</v>
      </c>
      <c r="CK29" s="14">
        <v>0</v>
      </c>
      <c r="CL29" s="14">
        <v>0</v>
      </c>
      <c r="CM29" s="14">
        <f t="shared" si="14"/>
        <v>2</v>
      </c>
      <c r="CN29" s="14">
        <v>0.25600000000000023</v>
      </c>
      <c r="CO29" s="14">
        <f t="shared" si="15"/>
        <v>2.2560000000000002</v>
      </c>
      <c r="CP29" s="14">
        <f t="shared" si="16"/>
        <v>50</v>
      </c>
      <c r="CQ29" s="14">
        <v>663</v>
      </c>
      <c r="CR29" s="14">
        <v>668</v>
      </c>
      <c r="CS29" s="14">
        <v>10</v>
      </c>
      <c r="CT29" s="14">
        <v>15</v>
      </c>
      <c r="CU29" s="14">
        <v>46</v>
      </c>
      <c r="CV29" s="14">
        <v>49</v>
      </c>
      <c r="CW29" s="14">
        <v>23</v>
      </c>
      <c r="CX29" s="14">
        <v>24</v>
      </c>
      <c r="CY29" s="14">
        <v>586</v>
      </c>
      <c r="CZ29" s="14">
        <v>580</v>
      </c>
      <c r="DA29" s="14">
        <v>332</v>
      </c>
      <c r="DB29" s="14">
        <v>337</v>
      </c>
      <c r="DC29" s="14">
        <v>331</v>
      </c>
      <c r="DD29" s="14">
        <v>331</v>
      </c>
      <c r="DE29" s="14">
        <v>25</v>
      </c>
      <c r="DF29" s="14">
        <v>14</v>
      </c>
      <c r="DG29" s="14">
        <v>25</v>
      </c>
      <c r="DH29" s="14">
        <v>14</v>
      </c>
      <c r="DI29" s="14">
        <v>21</v>
      </c>
      <c r="DJ29" s="14">
        <v>9</v>
      </c>
      <c r="DK29" s="14">
        <v>24</v>
      </c>
      <c r="DL29" s="14">
        <v>10</v>
      </c>
      <c r="DM29" s="14">
        <v>40</v>
      </c>
      <c r="DN29" s="14">
        <v>76</v>
      </c>
      <c r="DO29" s="14">
        <v>174</v>
      </c>
      <c r="DP29" s="14">
        <v>259</v>
      </c>
      <c r="DQ29" s="14">
        <v>40</v>
      </c>
      <c r="DR29" s="14">
        <v>77</v>
      </c>
      <c r="DS29" s="14">
        <v>184</v>
      </c>
      <c r="DT29" s="14">
        <v>253</v>
      </c>
      <c r="DU29" s="14">
        <v>168</v>
      </c>
      <c r="DV29" s="107">
        <v>149</v>
      </c>
      <c r="DW29" s="1"/>
    </row>
    <row r="30" spans="1:127" ht="19.5" customHeight="1" thickTop="1" thickBot="1" x14ac:dyDescent="0.3">
      <c r="AU30" s="1"/>
      <c r="AV30" s="103">
        <v>28</v>
      </c>
      <c r="AW30" s="13">
        <v>6</v>
      </c>
      <c r="AX30" s="13" t="s">
        <v>156</v>
      </c>
      <c r="AY30" s="13">
        <v>135</v>
      </c>
      <c r="AZ30" s="13">
        <v>148</v>
      </c>
      <c r="BA30" s="13">
        <v>304</v>
      </c>
      <c r="BB30" s="13">
        <v>287</v>
      </c>
      <c r="BC30" s="13">
        <v>157</v>
      </c>
      <c r="BD30" s="13">
        <v>139</v>
      </c>
      <c r="BE30" s="13" t="s">
        <v>165</v>
      </c>
      <c r="BF30" s="13">
        <v>5</v>
      </c>
      <c r="BG30" s="13">
        <v>160</v>
      </c>
      <c r="BH30" s="13">
        <v>144</v>
      </c>
      <c r="BI30" s="229" t="s">
        <v>428</v>
      </c>
      <c r="BJ30" s="13">
        <v>2</v>
      </c>
      <c r="BK30" s="101">
        <f t="shared" si="10"/>
        <v>76</v>
      </c>
      <c r="BL30" s="102">
        <f t="shared" si="11"/>
        <v>71.75</v>
      </c>
      <c r="BM30" s="1"/>
      <c r="BY30" s="1"/>
      <c r="BZ30" s="6" t="s">
        <v>8273</v>
      </c>
      <c r="CA30" s="437" t="s">
        <v>480</v>
      </c>
      <c r="CB30" s="104">
        <v>269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10</v>
      </c>
      <c r="AX31" s="13" t="s">
        <v>156</v>
      </c>
      <c r="AY31" s="13">
        <v>163</v>
      </c>
      <c r="AZ31" s="13">
        <v>141</v>
      </c>
      <c r="BA31" s="13">
        <v>336</v>
      </c>
      <c r="BB31" s="13">
        <v>273</v>
      </c>
      <c r="BC31" s="13">
        <v>155</v>
      </c>
      <c r="BD31" s="13">
        <v>132</v>
      </c>
      <c r="BE31" s="13" t="s">
        <v>174</v>
      </c>
      <c r="BF31" s="13">
        <v>3</v>
      </c>
      <c r="BG31" s="13">
        <v>91</v>
      </c>
      <c r="BH31" s="13">
        <v>76</v>
      </c>
      <c r="BI31" s="457" t="s">
        <v>552</v>
      </c>
      <c r="BJ31" s="13">
        <v>0</v>
      </c>
      <c r="BK31" s="101">
        <f t="shared" si="10"/>
        <v>33.6</v>
      </c>
      <c r="BL31" s="102">
        <f t="shared" si="11"/>
        <v>27.3</v>
      </c>
      <c r="BM31" s="1"/>
      <c r="BY31" s="1"/>
      <c r="BZ31" s="6" t="s">
        <v>8245</v>
      </c>
      <c r="CA31" s="104"/>
      <c r="CB31" s="104">
        <f>SUM(CT3:CT29)</f>
        <v>589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10</v>
      </c>
      <c r="AX32" s="13" t="s">
        <v>156</v>
      </c>
      <c r="AY32" s="13">
        <v>363</v>
      </c>
      <c r="AZ32" s="13">
        <v>377</v>
      </c>
      <c r="BA32" s="13">
        <v>844</v>
      </c>
      <c r="BB32" s="13">
        <v>733</v>
      </c>
      <c r="BC32" s="13">
        <v>442</v>
      </c>
      <c r="BD32" s="13">
        <v>356</v>
      </c>
      <c r="BE32" s="13" t="s">
        <v>183</v>
      </c>
      <c r="BF32" s="13">
        <v>1</v>
      </c>
      <c r="BG32" s="13">
        <v>217</v>
      </c>
      <c r="BH32" s="13">
        <v>216</v>
      </c>
      <c r="BI32" s="548" t="s">
        <v>552</v>
      </c>
      <c r="BJ32" s="13">
        <v>3</v>
      </c>
      <c r="BK32" s="101">
        <f t="shared" si="10"/>
        <v>120.57</v>
      </c>
      <c r="BL32" s="102">
        <f t="shared" si="11"/>
        <v>104.71</v>
      </c>
      <c r="BM32" s="1"/>
      <c r="BY32" s="1"/>
      <c r="BZ32" s="6" t="s">
        <v>8247</v>
      </c>
      <c r="CA32" s="104"/>
      <c r="CB32" s="104">
        <f>SUM(CV3:CV29)</f>
        <v>2363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7</v>
      </c>
      <c r="AX33" s="13" t="s">
        <v>156</v>
      </c>
      <c r="AY33" s="13">
        <v>117</v>
      </c>
      <c r="AZ33" s="13">
        <v>105</v>
      </c>
      <c r="BA33" s="13">
        <v>258</v>
      </c>
      <c r="BB33" s="13">
        <v>226</v>
      </c>
      <c r="BC33" s="13">
        <v>132</v>
      </c>
      <c r="BD33" s="13">
        <v>121</v>
      </c>
      <c r="BE33" s="13" t="s">
        <v>192</v>
      </c>
      <c r="BF33" s="13">
        <v>3</v>
      </c>
      <c r="BG33" s="13">
        <v>180</v>
      </c>
      <c r="BH33" s="13">
        <v>149</v>
      </c>
      <c r="BI33" s="779" t="s">
        <v>485</v>
      </c>
      <c r="BJ33" s="13">
        <v>0</v>
      </c>
      <c r="BK33" s="101">
        <f t="shared" si="10"/>
        <v>36.86</v>
      </c>
      <c r="BL33" s="102">
        <f t="shared" si="11"/>
        <v>32.29</v>
      </c>
      <c r="BM33" s="1"/>
      <c r="BY33" s="1"/>
      <c r="BZ33" s="6" t="s">
        <v>8258</v>
      </c>
      <c r="CA33" s="304" t="s">
        <v>471</v>
      </c>
      <c r="CB33" s="104">
        <v>39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4</v>
      </c>
      <c r="AX34" s="13" t="s">
        <v>156</v>
      </c>
      <c r="AY34" s="13">
        <v>128</v>
      </c>
      <c r="AZ34" s="13">
        <v>99</v>
      </c>
      <c r="BA34" s="13">
        <v>207</v>
      </c>
      <c r="BB34" s="13">
        <v>177</v>
      </c>
      <c r="BC34" s="13">
        <v>69</v>
      </c>
      <c r="BD34" s="13">
        <v>78</v>
      </c>
      <c r="BE34" s="13" t="s">
        <v>201</v>
      </c>
      <c r="BF34" s="13">
        <v>2</v>
      </c>
      <c r="BG34" s="13">
        <v>152</v>
      </c>
      <c r="BH34" s="13">
        <v>125</v>
      </c>
      <c r="BI34" s="721" t="s">
        <v>428</v>
      </c>
      <c r="BJ34" s="13">
        <v>0</v>
      </c>
      <c r="BK34" s="101">
        <f t="shared" si="10"/>
        <v>51.75</v>
      </c>
      <c r="BL34" s="102">
        <f t="shared" si="11"/>
        <v>44.25</v>
      </c>
      <c r="BM34" s="1"/>
      <c r="BY34" s="1"/>
      <c r="BZ34" s="6" t="s">
        <v>8262</v>
      </c>
      <c r="CA34" s="739" t="s">
        <v>442</v>
      </c>
      <c r="CB34" s="104">
        <v>13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4</v>
      </c>
      <c r="AX35" s="13" t="s">
        <v>156</v>
      </c>
      <c r="AY35" s="13">
        <v>112</v>
      </c>
      <c r="AZ35" s="13">
        <v>106</v>
      </c>
      <c r="BA35" s="13">
        <v>261</v>
      </c>
      <c r="BB35" s="13">
        <v>212</v>
      </c>
      <c r="BC35" s="13">
        <v>134</v>
      </c>
      <c r="BD35" s="13">
        <v>106</v>
      </c>
      <c r="BE35" s="13" t="s">
        <v>210</v>
      </c>
      <c r="BF35" s="13">
        <v>1</v>
      </c>
      <c r="BG35" s="13">
        <v>129</v>
      </c>
      <c r="BH35" s="13">
        <v>122</v>
      </c>
      <c r="BI35" s="804" t="s">
        <v>442</v>
      </c>
      <c r="BJ35" s="13">
        <v>1</v>
      </c>
      <c r="BK35" s="101">
        <f t="shared" ref="BK35:BK66" si="17">ROUND(BA35/(AW35-BJ35),2)</f>
        <v>87</v>
      </c>
      <c r="BL35" s="102">
        <f t="shared" ref="BL35:BL66" si="18">ROUND(BB35/(AW35-BJ35),2)</f>
        <v>70.67</v>
      </c>
      <c r="BM35" s="1"/>
      <c r="BY35" s="1"/>
      <c r="BZ35" s="6" t="s">
        <v>8249</v>
      </c>
      <c r="CA35" s="104"/>
      <c r="CB35" s="104">
        <f>SUM(CX3:CX29)</f>
        <v>1056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2</v>
      </c>
      <c r="AX36" s="13" t="s">
        <v>156</v>
      </c>
      <c r="AY36" s="13">
        <v>35</v>
      </c>
      <c r="AZ36" s="13">
        <v>28</v>
      </c>
      <c r="BA36" s="13">
        <v>67</v>
      </c>
      <c r="BB36" s="13">
        <v>48</v>
      </c>
      <c r="BC36" s="13">
        <v>24</v>
      </c>
      <c r="BD36" s="13">
        <v>20</v>
      </c>
      <c r="BE36" s="13" t="s">
        <v>219</v>
      </c>
      <c r="BF36" s="13">
        <v>4</v>
      </c>
      <c r="BG36" s="13">
        <v>64</v>
      </c>
      <c r="BH36" s="13">
        <v>42</v>
      </c>
      <c r="BI36" s="274" t="s">
        <v>510</v>
      </c>
      <c r="BJ36" s="13">
        <v>0</v>
      </c>
      <c r="BK36" s="101">
        <f t="shared" si="17"/>
        <v>33.5</v>
      </c>
      <c r="BL36" s="102">
        <f t="shared" si="18"/>
        <v>24</v>
      </c>
      <c r="BM36" s="1"/>
      <c r="BY36" s="1"/>
      <c r="BZ36" s="6" t="s">
        <v>8259</v>
      </c>
      <c r="CA36" s="437" t="s">
        <v>480</v>
      </c>
      <c r="CB36" s="104">
        <v>18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8</v>
      </c>
      <c r="AX37" s="13" t="s">
        <v>156</v>
      </c>
      <c r="AY37" s="13">
        <v>192</v>
      </c>
      <c r="AZ37" s="13">
        <v>177</v>
      </c>
      <c r="BA37" s="13">
        <v>405</v>
      </c>
      <c r="BB37" s="13">
        <v>368</v>
      </c>
      <c r="BC37" s="13">
        <v>182</v>
      </c>
      <c r="BD37" s="13">
        <v>191</v>
      </c>
      <c r="BE37" s="13" t="s">
        <v>228</v>
      </c>
      <c r="BF37" s="13">
        <v>3</v>
      </c>
      <c r="BG37" s="13">
        <v>129</v>
      </c>
      <c r="BH37" s="13">
        <v>100</v>
      </c>
      <c r="BI37" s="571" t="s">
        <v>485</v>
      </c>
      <c r="BJ37" s="13">
        <v>1</v>
      </c>
      <c r="BK37" s="101">
        <f t="shared" si="17"/>
        <v>57.86</v>
      </c>
      <c r="BL37" s="102">
        <f t="shared" si="18"/>
        <v>52.57</v>
      </c>
      <c r="BM37" s="1"/>
      <c r="BY37" s="1"/>
      <c r="BZ37" s="6" t="s">
        <v>8263</v>
      </c>
      <c r="CA37" s="647" t="s">
        <v>442</v>
      </c>
      <c r="CB37" s="104">
        <v>6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6</v>
      </c>
      <c r="AX38" s="13" t="s">
        <v>156</v>
      </c>
      <c r="AY38" s="13">
        <v>109</v>
      </c>
      <c r="AZ38" s="13">
        <v>78</v>
      </c>
      <c r="BA38" s="13">
        <v>226</v>
      </c>
      <c r="BB38" s="13">
        <v>167</v>
      </c>
      <c r="BC38" s="13">
        <v>108</v>
      </c>
      <c r="BD38" s="13">
        <v>89</v>
      </c>
      <c r="BE38" s="13" t="s">
        <v>237</v>
      </c>
      <c r="BF38" s="13">
        <v>1</v>
      </c>
      <c r="BG38" s="13">
        <v>81</v>
      </c>
      <c r="BH38" s="13">
        <v>63</v>
      </c>
      <c r="BI38" s="562" t="s">
        <v>494</v>
      </c>
      <c r="BJ38" s="13">
        <v>1</v>
      </c>
      <c r="BK38" s="101">
        <f t="shared" si="17"/>
        <v>45.2</v>
      </c>
      <c r="BL38" s="102">
        <f t="shared" si="18"/>
        <v>33.4</v>
      </c>
      <c r="BM38" s="1"/>
      <c r="BY38" s="1"/>
      <c r="BZ38" s="6" t="s">
        <v>8268</v>
      </c>
      <c r="CA38" s="266" t="s">
        <v>494</v>
      </c>
      <c r="CB38" s="104">
        <v>27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6</v>
      </c>
      <c r="AX39" s="13" t="s">
        <v>156</v>
      </c>
      <c r="AY39" s="13">
        <v>90</v>
      </c>
      <c r="AZ39" s="13">
        <v>100</v>
      </c>
      <c r="BA39" s="13">
        <v>181</v>
      </c>
      <c r="BB39" s="13">
        <v>180</v>
      </c>
      <c r="BC39" s="13">
        <v>76</v>
      </c>
      <c r="BD39" s="13">
        <v>80</v>
      </c>
      <c r="BE39" s="13" t="s">
        <v>246</v>
      </c>
      <c r="BF39" s="13">
        <v>5</v>
      </c>
      <c r="BG39" s="13">
        <v>59</v>
      </c>
      <c r="BH39" s="13">
        <v>52</v>
      </c>
      <c r="BI39" s="265" t="s">
        <v>494</v>
      </c>
      <c r="BJ39" s="13">
        <v>0</v>
      </c>
      <c r="BK39" s="101">
        <f t="shared" si="17"/>
        <v>30.17</v>
      </c>
      <c r="BL39" s="102">
        <f t="shared" si="18"/>
        <v>30</v>
      </c>
      <c r="BM39" s="1"/>
      <c r="BY39" s="1"/>
      <c r="BZ39" s="6" t="s">
        <v>8269</v>
      </c>
      <c r="CA39" s="742" t="s">
        <v>476</v>
      </c>
      <c r="CB39" s="104">
        <v>62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9</v>
      </c>
      <c r="AX40" s="13" t="s">
        <v>156</v>
      </c>
      <c r="AY40" s="13">
        <v>205</v>
      </c>
      <c r="AZ40" s="13">
        <v>186</v>
      </c>
      <c r="BA40" s="13">
        <v>433</v>
      </c>
      <c r="BB40" s="13">
        <v>362</v>
      </c>
      <c r="BC40" s="13">
        <v>200</v>
      </c>
      <c r="BD40" s="13">
        <v>176</v>
      </c>
      <c r="BE40" s="13" t="s">
        <v>255</v>
      </c>
      <c r="BF40" s="13">
        <v>1</v>
      </c>
      <c r="BG40" s="13">
        <v>100</v>
      </c>
      <c r="BH40" s="13">
        <v>70</v>
      </c>
      <c r="BI40" s="554" t="s">
        <v>476</v>
      </c>
      <c r="BJ40" s="13">
        <v>0</v>
      </c>
      <c r="BK40" s="101">
        <f t="shared" si="17"/>
        <v>48.11</v>
      </c>
      <c r="BL40" s="102">
        <f t="shared" si="18"/>
        <v>40.22</v>
      </c>
      <c r="BM40" s="1"/>
      <c r="BY40" s="1"/>
      <c r="BZ40" s="6" t="s">
        <v>8270</v>
      </c>
      <c r="CA40" s="641" t="s">
        <v>485</v>
      </c>
      <c r="CB40" s="104">
        <v>127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6</v>
      </c>
      <c r="AX41" s="13" t="s">
        <v>156</v>
      </c>
      <c r="AY41" s="13">
        <v>8</v>
      </c>
      <c r="AZ41" s="13">
        <v>19</v>
      </c>
      <c r="BA41" s="13">
        <v>43</v>
      </c>
      <c r="BB41" s="13">
        <v>44</v>
      </c>
      <c r="BC41" s="13">
        <v>33</v>
      </c>
      <c r="BD41" s="13">
        <v>25</v>
      </c>
      <c r="BE41" s="13" t="s">
        <v>264</v>
      </c>
      <c r="BF41" s="13">
        <v>3</v>
      </c>
      <c r="BG41" s="13">
        <v>24</v>
      </c>
      <c r="BH41" s="13">
        <v>26</v>
      </c>
      <c r="BI41" s="265" t="s">
        <v>494</v>
      </c>
      <c r="BJ41" s="13">
        <v>1</v>
      </c>
      <c r="BK41" s="101">
        <f t="shared" si="17"/>
        <v>8.6</v>
      </c>
      <c r="BL41" s="102">
        <f t="shared" si="18"/>
        <v>8.8000000000000007</v>
      </c>
      <c r="BM41" s="1"/>
      <c r="BY41" s="1"/>
      <c r="BZ41" s="6" t="s">
        <v>8271</v>
      </c>
      <c r="CA41" s="641" t="s">
        <v>485</v>
      </c>
      <c r="CB41" s="104">
        <v>212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7</v>
      </c>
      <c r="AX42" s="13" t="s">
        <v>165</v>
      </c>
      <c r="AY42" s="13">
        <v>77</v>
      </c>
      <c r="AZ42" s="13">
        <v>70</v>
      </c>
      <c r="BA42" s="13">
        <v>172</v>
      </c>
      <c r="BB42" s="13">
        <v>143</v>
      </c>
      <c r="BC42" s="13">
        <v>83</v>
      </c>
      <c r="BD42" s="13">
        <v>73</v>
      </c>
      <c r="BE42" s="13" t="s">
        <v>174</v>
      </c>
      <c r="BF42" s="13">
        <v>1</v>
      </c>
      <c r="BG42" s="13">
        <v>68</v>
      </c>
      <c r="BH42" s="13">
        <v>39</v>
      </c>
      <c r="BI42" s="240" t="s">
        <v>446</v>
      </c>
      <c r="BJ42" s="13">
        <v>1</v>
      </c>
      <c r="BK42" s="101">
        <f t="shared" si="17"/>
        <v>28.67</v>
      </c>
      <c r="BL42" s="102">
        <f t="shared" si="18"/>
        <v>23.83</v>
      </c>
      <c r="BM42" s="1"/>
      <c r="BY42" s="1"/>
      <c r="BZ42" s="6" t="s">
        <v>8251</v>
      </c>
      <c r="CA42" s="104"/>
      <c r="CB42" s="104">
        <f>SUM(CZ3:CZ29)</f>
        <v>28798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12</v>
      </c>
      <c r="AX43" s="13" t="s">
        <v>165</v>
      </c>
      <c r="AY43" s="13">
        <v>199</v>
      </c>
      <c r="AZ43" s="13">
        <v>211</v>
      </c>
      <c r="BA43" s="13">
        <v>465</v>
      </c>
      <c r="BB43" s="13">
        <v>433</v>
      </c>
      <c r="BC43" s="13">
        <v>242</v>
      </c>
      <c r="BD43" s="13">
        <v>222</v>
      </c>
      <c r="BE43" s="13" t="s">
        <v>183</v>
      </c>
      <c r="BF43" s="13">
        <v>3</v>
      </c>
      <c r="BG43" s="13">
        <v>111</v>
      </c>
      <c r="BH43" s="13">
        <v>103</v>
      </c>
      <c r="BI43" s="229" t="s">
        <v>428</v>
      </c>
      <c r="BJ43" s="13">
        <v>1</v>
      </c>
      <c r="BK43" s="101">
        <f t="shared" si="17"/>
        <v>42.27</v>
      </c>
      <c r="BL43" s="102">
        <f t="shared" si="18"/>
        <v>39.36</v>
      </c>
      <c r="BM43" s="1"/>
      <c r="BY43" s="1"/>
      <c r="BZ43" s="6" t="s">
        <v>8321</v>
      </c>
      <c r="CA43" s="104"/>
      <c r="CB43" s="104">
        <f>(QUOTIENT(CB42,6)+MOD(CB42,6)/10)</f>
        <v>4799.3999999999996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5</v>
      </c>
      <c r="AX44" s="13" t="s">
        <v>165</v>
      </c>
      <c r="AY44" s="13">
        <v>168</v>
      </c>
      <c r="AZ44" s="13">
        <v>153</v>
      </c>
      <c r="BA44" s="13">
        <v>321</v>
      </c>
      <c r="BB44" s="13">
        <v>313</v>
      </c>
      <c r="BC44" s="13">
        <v>142</v>
      </c>
      <c r="BD44" s="13">
        <v>160</v>
      </c>
      <c r="BE44" s="13" t="s">
        <v>192</v>
      </c>
      <c r="BF44" s="13">
        <v>6</v>
      </c>
      <c r="BG44" s="13">
        <v>121</v>
      </c>
      <c r="BH44" s="13">
        <v>113</v>
      </c>
      <c r="BI44" s="454" t="s">
        <v>529</v>
      </c>
      <c r="BJ44" s="13">
        <v>1</v>
      </c>
      <c r="BK44" s="101">
        <f t="shared" si="17"/>
        <v>80.25</v>
      </c>
      <c r="BL44" s="102">
        <f t="shared" si="18"/>
        <v>78.25</v>
      </c>
      <c r="BM44" s="1"/>
      <c r="BY44" s="1"/>
      <c r="BZ44" s="6" t="s">
        <v>8322</v>
      </c>
      <c r="CA44" s="104"/>
      <c r="CB44" s="104">
        <f>ROUND(CB27*6/CB42,2)</f>
        <v>6.71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4</v>
      </c>
      <c r="AX45" s="13" t="s">
        <v>165</v>
      </c>
      <c r="AY45" s="13">
        <v>37</v>
      </c>
      <c r="AZ45" s="13">
        <v>43</v>
      </c>
      <c r="BA45" s="13">
        <v>79</v>
      </c>
      <c r="BB45" s="13">
        <v>80</v>
      </c>
      <c r="BC45" s="13">
        <v>40</v>
      </c>
      <c r="BD45" s="13">
        <v>37</v>
      </c>
      <c r="BE45" s="13" t="s">
        <v>201</v>
      </c>
      <c r="BF45" s="13">
        <v>2</v>
      </c>
      <c r="BG45" s="13">
        <v>55</v>
      </c>
      <c r="BH45" s="13">
        <v>47</v>
      </c>
      <c r="BI45" s="441" t="s">
        <v>476</v>
      </c>
      <c r="BJ45" s="13">
        <v>0</v>
      </c>
      <c r="BK45" s="101">
        <f t="shared" si="17"/>
        <v>19.75</v>
      </c>
      <c r="BL45" s="102">
        <f t="shared" si="18"/>
        <v>20</v>
      </c>
      <c r="BM45" s="1"/>
      <c r="BY45" s="1"/>
      <c r="BZ45" s="6" t="s">
        <v>8323</v>
      </c>
      <c r="CA45" s="104"/>
      <c r="CB45" s="104">
        <f>ROUND(CB27/CA1,2)</f>
        <v>321.99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5</v>
      </c>
      <c r="AX46" s="13" t="s">
        <v>165</v>
      </c>
      <c r="AY46" s="13">
        <v>109</v>
      </c>
      <c r="AZ46" s="13">
        <v>92</v>
      </c>
      <c r="BA46" s="13">
        <v>183</v>
      </c>
      <c r="BB46" s="13">
        <v>149</v>
      </c>
      <c r="BC46" s="13">
        <v>58</v>
      </c>
      <c r="BD46" s="13">
        <v>57</v>
      </c>
      <c r="BE46" s="13" t="s">
        <v>210</v>
      </c>
      <c r="BF46" s="13">
        <v>2</v>
      </c>
      <c r="BG46" s="13">
        <v>110</v>
      </c>
      <c r="BH46" s="13">
        <v>99</v>
      </c>
      <c r="BI46" s="274" t="s">
        <v>510</v>
      </c>
      <c r="BJ46" s="13">
        <v>0</v>
      </c>
      <c r="BK46" s="101">
        <f t="shared" si="17"/>
        <v>36.6</v>
      </c>
      <c r="BL46" s="102">
        <f t="shared" si="18"/>
        <v>29.8</v>
      </c>
      <c r="BM46" s="1"/>
      <c r="BY46" s="1"/>
      <c r="BZ46" s="6" t="s">
        <v>8324</v>
      </c>
      <c r="CA46" s="104"/>
      <c r="CB46" s="104">
        <f>ROUND(CB31/CA1,2)</f>
        <v>5.89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5</v>
      </c>
      <c r="AX47" s="13" t="s">
        <v>165</v>
      </c>
      <c r="AY47" s="13">
        <v>290</v>
      </c>
      <c r="AZ47" s="13">
        <v>259</v>
      </c>
      <c r="BA47" s="13">
        <v>610</v>
      </c>
      <c r="BB47" s="13">
        <v>525</v>
      </c>
      <c r="BC47" s="13">
        <v>302</v>
      </c>
      <c r="BD47" s="13">
        <v>266</v>
      </c>
      <c r="BE47" s="13" t="s">
        <v>219</v>
      </c>
      <c r="BF47" s="13">
        <v>4</v>
      </c>
      <c r="BG47" s="13">
        <v>185</v>
      </c>
      <c r="BH47" s="13">
        <v>182</v>
      </c>
      <c r="BI47" s="556" t="s">
        <v>548</v>
      </c>
      <c r="BJ47" s="13">
        <v>0</v>
      </c>
      <c r="BK47" s="101">
        <f t="shared" si="17"/>
        <v>122</v>
      </c>
      <c r="BL47" s="102">
        <f t="shared" si="18"/>
        <v>105</v>
      </c>
      <c r="BM47" s="1"/>
      <c r="BY47" s="1"/>
      <c r="BZ47" s="6" t="s">
        <v>8325</v>
      </c>
      <c r="CA47" s="104"/>
      <c r="CB47" s="104">
        <f>ROUND(CB32/CA1,2)</f>
        <v>23.63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13</v>
      </c>
      <c r="AX48" s="13" t="s">
        <v>165</v>
      </c>
      <c r="AY48" s="13">
        <v>214</v>
      </c>
      <c r="AZ48" s="13">
        <v>229</v>
      </c>
      <c r="BA48" s="13">
        <v>454</v>
      </c>
      <c r="BB48" s="13">
        <v>419</v>
      </c>
      <c r="BC48" s="13">
        <v>218</v>
      </c>
      <c r="BD48" s="13">
        <v>190</v>
      </c>
      <c r="BE48" s="13" t="s">
        <v>228</v>
      </c>
      <c r="BF48" s="13">
        <v>3</v>
      </c>
      <c r="BG48" s="13">
        <v>81</v>
      </c>
      <c r="BH48" s="13">
        <v>72</v>
      </c>
      <c r="BI48" s="794" t="s">
        <v>529</v>
      </c>
      <c r="BJ48" s="13">
        <v>3</v>
      </c>
      <c r="BK48" s="101">
        <f t="shared" si="17"/>
        <v>45.4</v>
      </c>
      <c r="BL48" s="102">
        <f t="shared" si="18"/>
        <v>41.9</v>
      </c>
      <c r="BM48" s="1"/>
      <c r="BY48" s="1"/>
      <c r="BZ48" s="6" t="s">
        <v>8326</v>
      </c>
      <c r="CA48" s="104"/>
      <c r="CB48" s="104">
        <f>ROUND(CB35/CA1,2)</f>
        <v>10.56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14</v>
      </c>
      <c r="AX49" s="13" t="s">
        <v>165</v>
      </c>
      <c r="AY49" s="13">
        <v>398</v>
      </c>
      <c r="AZ49" s="13">
        <v>381</v>
      </c>
      <c r="BA49" s="13">
        <v>782</v>
      </c>
      <c r="BB49" s="13">
        <v>728</v>
      </c>
      <c r="BC49" s="13">
        <v>356</v>
      </c>
      <c r="BD49" s="13">
        <v>347</v>
      </c>
      <c r="BE49" s="13" t="s">
        <v>237</v>
      </c>
      <c r="BF49" s="13">
        <v>3</v>
      </c>
      <c r="BG49" s="13">
        <v>187</v>
      </c>
      <c r="BH49" s="13">
        <v>184</v>
      </c>
      <c r="BI49" s="711" t="s">
        <v>442</v>
      </c>
      <c r="BJ49" s="13">
        <v>1</v>
      </c>
      <c r="BK49" s="101">
        <f t="shared" si="17"/>
        <v>60.15</v>
      </c>
      <c r="BL49" s="102">
        <f t="shared" si="18"/>
        <v>56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9</v>
      </c>
      <c r="AX50" s="13" t="s">
        <v>165</v>
      </c>
      <c r="AY50" s="13">
        <v>264</v>
      </c>
      <c r="AZ50" s="13">
        <v>221</v>
      </c>
      <c r="BA50" s="13">
        <v>538</v>
      </c>
      <c r="BB50" s="13">
        <v>448</v>
      </c>
      <c r="BC50" s="13">
        <v>239</v>
      </c>
      <c r="BD50" s="13">
        <v>227</v>
      </c>
      <c r="BE50" s="13" t="s">
        <v>246</v>
      </c>
      <c r="BF50" s="13">
        <v>4</v>
      </c>
      <c r="BG50" s="13">
        <v>161</v>
      </c>
      <c r="BH50" s="13">
        <v>125</v>
      </c>
      <c r="BI50" s="441" t="s">
        <v>476</v>
      </c>
      <c r="BJ50" s="13">
        <v>0</v>
      </c>
      <c r="BK50" s="101">
        <f t="shared" si="17"/>
        <v>59.78</v>
      </c>
      <c r="BL50" s="102">
        <f t="shared" si="18"/>
        <v>49.78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5</v>
      </c>
      <c r="AX51" s="13" t="s">
        <v>165</v>
      </c>
      <c r="AY51" s="13">
        <v>210</v>
      </c>
      <c r="AZ51" s="13">
        <v>221</v>
      </c>
      <c r="BA51" s="13">
        <v>497</v>
      </c>
      <c r="BB51" s="13">
        <v>445</v>
      </c>
      <c r="BC51" s="13">
        <v>256</v>
      </c>
      <c r="BD51" s="13">
        <v>224</v>
      </c>
      <c r="BE51" s="13" t="s">
        <v>255</v>
      </c>
      <c r="BF51" s="13">
        <v>3</v>
      </c>
      <c r="BG51" s="13">
        <v>214</v>
      </c>
      <c r="BH51" s="13">
        <v>201</v>
      </c>
      <c r="BI51" s="317" t="s">
        <v>485</v>
      </c>
      <c r="BJ51" s="13">
        <v>0</v>
      </c>
      <c r="BK51" s="101">
        <f t="shared" si="17"/>
        <v>99.4</v>
      </c>
      <c r="BL51" s="102">
        <f t="shared" si="18"/>
        <v>89</v>
      </c>
      <c r="BM51" s="1"/>
    </row>
    <row r="52" spans="47:82" x14ac:dyDescent="0.25">
      <c r="AU52" s="1"/>
      <c r="AV52" s="103">
        <v>50</v>
      </c>
      <c r="AW52" s="13">
        <v>6</v>
      </c>
      <c r="AX52" s="13" t="s">
        <v>165</v>
      </c>
      <c r="AY52" s="13">
        <v>146</v>
      </c>
      <c r="AZ52" s="13">
        <v>116</v>
      </c>
      <c r="BA52" s="13">
        <v>276</v>
      </c>
      <c r="BB52" s="13">
        <v>228</v>
      </c>
      <c r="BC52" s="13">
        <v>119</v>
      </c>
      <c r="BD52" s="13">
        <v>112</v>
      </c>
      <c r="BE52" s="13" t="s">
        <v>264</v>
      </c>
      <c r="BF52" s="13">
        <v>5</v>
      </c>
      <c r="BG52" s="13">
        <v>140</v>
      </c>
      <c r="BH52" s="13">
        <v>114</v>
      </c>
      <c r="BI52" s="441" t="s">
        <v>476</v>
      </c>
      <c r="BJ52" s="13">
        <v>1</v>
      </c>
      <c r="BK52" s="101">
        <f t="shared" si="17"/>
        <v>55.2</v>
      </c>
      <c r="BL52" s="102">
        <f t="shared" si="18"/>
        <v>45.6</v>
      </c>
      <c r="BM52" s="1"/>
    </row>
    <row r="53" spans="47:82" x14ac:dyDescent="0.25">
      <c r="AU53" s="1"/>
      <c r="AV53" s="103">
        <v>51</v>
      </c>
      <c r="AW53" s="13">
        <v>10</v>
      </c>
      <c r="AX53" s="13" t="s">
        <v>174</v>
      </c>
      <c r="AY53" s="13">
        <v>67</v>
      </c>
      <c r="AZ53" s="13">
        <v>97</v>
      </c>
      <c r="BA53" s="13">
        <v>165</v>
      </c>
      <c r="BB53" s="13">
        <v>197</v>
      </c>
      <c r="BC53" s="13">
        <v>87</v>
      </c>
      <c r="BD53" s="13">
        <v>100</v>
      </c>
      <c r="BE53" s="13" t="s">
        <v>183</v>
      </c>
      <c r="BF53" s="13">
        <v>1</v>
      </c>
      <c r="BG53" s="13">
        <v>29</v>
      </c>
      <c r="BH53" s="13">
        <v>26</v>
      </c>
      <c r="BI53" s="439" t="s">
        <v>442</v>
      </c>
      <c r="BJ53" s="13">
        <v>0</v>
      </c>
      <c r="BK53" s="101">
        <f t="shared" si="17"/>
        <v>16.5</v>
      </c>
      <c r="BL53" s="102">
        <f t="shared" si="18"/>
        <v>19.7</v>
      </c>
      <c r="BM53" s="1"/>
    </row>
    <row r="54" spans="47:82" x14ac:dyDescent="0.25">
      <c r="AU54" s="1"/>
      <c r="AV54" s="103">
        <v>52</v>
      </c>
      <c r="AW54" s="13">
        <v>6</v>
      </c>
      <c r="AX54" s="13" t="s">
        <v>174</v>
      </c>
      <c r="AY54" s="13">
        <v>173</v>
      </c>
      <c r="AZ54" s="13">
        <v>151</v>
      </c>
      <c r="BA54" s="13">
        <v>385</v>
      </c>
      <c r="BB54" s="13">
        <v>328</v>
      </c>
      <c r="BC54" s="13">
        <v>194</v>
      </c>
      <c r="BD54" s="13">
        <v>177</v>
      </c>
      <c r="BE54" s="13" t="s">
        <v>192</v>
      </c>
      <c r="BF54" s="13">
        <v>4</v>
      </c>
      <c r="BG54" s="13">
        <v>144</v>
      </c>
      <c r="BH54" s="13">
        <v>128</v>
      </c>
      <c r="BI54" s="258" t="s">
        <v>476</v>
      </c>
      <c r="BJ54" s="13">
        <v>1</v>
      </c>
      <c r="BK54" s="101">
        <f t="shared" si="17"/>
        <v>77</v>
      </c>
      <c r="BL54" s="102">
        <f t="shared" si="18"/>
        <v>65.599999999999994</v>
      </c>
      <c r="BM54" s="1"/>
    </row>
    <row r="55" spans="47:82" x14ac:dyDescent="0.25">
      <c r="AU55" s="1"/>
      <c r="AV55" s="103">
        <v>53</v>
      </c>
      <c r="AW55" s="13">
        <v>2</v>
      </c>
      <c r="AX55" s="13" t="s">
        <v>174</v>
      </c>
      <c r="AY55" s="13">
        <v>13</v>
      </c>
      <c r="AZ55" s="13">
        <v>14</v>
      </c>
      <c r="BA55" s="13">
        <v>36</v>
      </c>
      <c r="BB55" s="13">
        <v>29</v>
      </c>
      <c r="BC55" s="13">
        <v>22</v>
      </c>
      <c r="BD55" s="13">
        <v>15</v>
      </c>
      <c r="BE55" s="13" t="s">
        <v>201</v>
      </c>
      <c r="BF55" s="13">
        <v>5</v>
      </c>
      <c r="BG55" s="13">
        <v>27</v>
      </c>
      <c r="BH55" s="13">
        <v>14</v>
      </c>
      <c r="BI55" s="302" t="s">
        <v>548</v>
      </c>
      <c r="BJ55" s="13">
        <v>0</v>
      </c>
      <c r="BK55" s="101">
        <f t="shared" si="17"/>
        <v>18</v>
      </c>
      <c r="BL55" s="102">
        <f t="shared" si="18"/>
        <v>14.5</v>
      </c>
      <c r="BM55" s="1"/>
    </row>
    <row r="56" spans="47:82" x14ac:dyDescent="0.25">
      <c r="AU56" s="1"/>
      <c r="AV56" s="103">
        <v>54</v>
      </c>
      <c r="AW56" s="13">
        <v>5</v>
      </c>
      <c r="AX56" s="13" t="s">
        <v>174</v>
      </c>
      <c r="AY56" s="13">
        <v>95</v>
      </c>
      <c r="AZ56" s="13">
        <v>89</v>
      </c>
      <c r="BA56" s="13">
        <v>204</v>
      </c>
      <c r="BB56" s="13">
        <v>189</v>
      </c>
      <c r="BC56" s="13">
        <v>98</v>
      </c>
      <c r="BD56" s="13">
        <v>100</v>
      </c>
      <c r="BE56" s="13" t="s">
        <v>210</v>
      </c>
      <c r="BF56" s="13">
        <v>4</v>
      </c>
      <c r="BG56" s="13">
        <v>126</v>
      </c>
      <c r="BH56" s="13">
        <v>102</v>
      </c>
      <c r="BI56" s="241" t="s">
        <v>451</v>
      </c>
      <c r="BJ56" s="13">
        <v>0</v>
      </c>
      <c r="BK56" s="101">
        <f t="shared" si="17"/>
        <v>40.799999999999997</v>
      </c>
      <c r="BL56" s="102">
        <f t="shared" si="18"/>
        <v>37.799999999999997</v>
      </c>
      <c r="BM56" s="1"/>
    </row>
    <row r="57" spans="47:82" x14ac:dyDescent="0.25">
      <c r="AU57" s="1"/>
      <c r="AV57" s="103">
        <v>55</v>
      </c>
      <c r="AW57" s="13">
        <v>3</v>
      </c>
      <c r="AX57" s="13" t="s">
        <v>174</v>
      </c>
      <c r="AY57" s="13">
        <v>46</v>
      </c>
      <c r="AZ57" s="13">
        <v>72</v>
      </c>
      <c r="BA57" s="13">
        <v>128</v>
      </c>
      <c r="BB57" s="13">
        <v>147</v>
      </c>
      <c r="BC57" s="13">
        <v>73</v>
      </c>
      <c r="BD57" s="13">
        <v>75</v>
      </c>
      <c r="BE57" s="13" t="s">
        <v>219</v>
      </c>
      <c r="BF57" s="13">
        <v>3</v>
      </c>
      <c r="BG57" s="13">
        <v>98</v>
      </c>
      <c r="BH57" s="13">
        <v>118</v>
      </c>
      <c r="BI57" s="703" t="s">
        <v>489</v>
      </c>
      <c r="BJ57" s="13">
        <v>0</v>
      </c>
      <c r="BK57" s="101">
        <f t="shared" si="17"/>
        <v>42.67</v>
      </c>
      <c r="BL57" s="102">
        <f t="shared" si="18"/>
        <v>49</v>
      </c>
      <c r="BM57" s="1"/>
    </row>
    <row r="58" spans="47:82" x14ac:dyDescent="0.25">
      <c r="AU58" s="1"/>
      <c r="AV58" s="103">
        <v>56</v>
      </c>
      <c r="AW58" s="13">
        <v>10</v>
      </c>
      <c r="AX58" s="13" t="s">
        <v>174</v>
      </c>
      <c r="AY58" s="13">
        <v>278</v>
      </c>
      <c r="AZ58" s="13">
        <v>243</v>
      </c>
      <c r="BA58" s="13">
        <v>537</v>
      </c>
      <c r="BB58" s="13">
        <v>467</v>
      </c>
      <c r="BC58" s="13">
        <v>243</v>
      </c>
      <c r="BD58" s="13">
        <v>224</v>
      </c>
      <c r="BE58" s="13" t="s">
        <v>228</v>
      </c>
      <c r="BF58" s="13">
        <v>8</v>
      </c>
      <c r="BG58" s="13">
        <v>92</v>
      </c>
      <c r="BH58" s="13">
        <v>98</v>
      </c>
      <c r="BI58" s="563" t="s">
        <v>442</v>
      </c>
      <c r="BJ58" s="13">
        <v>4</v>
      </c>
      <c r="BK58" s="101">
        <f t="shared" si="17"/>
        <v>89.5</v>
      </c>
      <c r="BL58" s="102">
        <f t="shared" si="18"/>
        <v>77.83</v>
      </c>
      <c r="BM58" s="1"/>
    </row>
    <row r="59" spans="47:82" x14ac:dyDescent="0.25">
      <c r="AU59" s="1"/>
      <c r="AV59" s="103">
        <v>57</v>
      </c>
      <c r="AW59" s="13">
        <v>6</v>
      </c>
      <c r="AX59" s="13" t="s">
        <v>174</v>
      </c>
      <c r="AY59" s="13">
        <v>71</v>
      </c>
      <c r="AZ59" s="13">
        <v>90</v>
      </c>
      <c r="BA59" s="13">
        <v>181</v>
      </c>
      <c r="BB59" s="13">
        <v>163</v>
      </c>
      <c r="BC59" s="13">
        <v>93</v>
      </c>
      <c r="BD59" s="13">
        <v>73</v>
      </c>
      <c r="BE59" s="13" t="s">
        <v>237</v>
      </c>
      <c r="BF59" s="13">
        <v>1</v>
      </c>
      <c r="BG59" s="13">
        <v>73</v>
      </c>
      <c r="BH59" s="13">
        <v>71</v>
      </c>
      <c r="BI59" s="563" t="s">
        <v>442</v>
      </c>
      <c r="BJ59" s="13">
        <v>1</v>
      </c>
      <c r="BK59" s="101">
        <f t="shared" si="17"/>
        <v>36.200000000000003</v>
      </c>
      <c r="BL59" s="102">
        <f t="shared" si="18"/>
        <v>32.6</v>
      </c>
      <c r="BM59" s="1"/>
    </row>
    <row r="60" spans="47:82" x14ac:dyDescent="0.25">
      <c r="AU60" s="1"/>
      <c r="AV60" s="103">
        <v>58</v>
      </c>
      <c r="AW60" s="13">
        <v>4</v>
      </c>
      <c r="AX60" s="13" t="s">
        <v>174</v>
      </c>
      <c r="AY60" s="13">
        <v>83</v>
      </c>
      <c r="AZ60" s="13">
        <v>60</v>
      </c>
      <c r="BA60" s="13">
        <v>183</v>
      </c>
      <c r="BB60" s="13">
        <v>137</v>
      </c>
      <c r="BC60" s="13">
        <v>94</v>
      </c>
      <c r="BD60" s="13">
        <v>77</v>
      </c>
      <c r="BE60" s="13" t="s">
        <v>246</v>
      </c>
      <c r="BF60" s="13">
        <v>1</v>
      </c>
      <c r="BG60" s="13">
        <v>77</v>
      </c>
      <c r="BH60" s="13">
        <v>57</v>
      </c>
      <c r="BI60" s="238" t="s">
        <v>442</v>
      </c>
      <c r="BJ60" s="13">
        <v>1</v>
      </c>
      <c r="BK60" s="101">
        <f t="shared" si="17"/>
        <v>61</v>
      </c>
      <c r="BL60" s="102">
        <f t="shared" si="18"/>
        <v>45.67</v>
      </c>
      <c r="BM60" s="1"/>
    </row>
    <row r="61" spans="47:82" x14ac:dyDescent="0.25">
      <c r="AU61" s="1"/>
      <c r="AV61" s="103">
        <v>59</v>
      </c>
      <c r="AW61" s="13">
        <v>10</v>
      </c>
      <c r="AX61" s="13" t="s">
        <v>174</v>
      </c>
      <c r="AY61" s="13">
        <v>218</v>
      </c>
      <c r="AZ61" s="13">
        <v>220</v>
      </c>
      <c r="BA61" s="13">
        <v>414</v>
      </c>
      <c r="BB61" s="13">
        <v>401</v>
      </c>
      <c r="BC61" s="13">
        <v>175</v>
      </c>
      <c r="BD61" s="13">
        <v>181</v>
      </c>
      <c r="BE61" s="13" t="s">
        <v>255</v>
      </c>
      <c r="BF61" s="13">
        <v>2</v>
      </c>
      <c r="BG61" s="13">
        <v>157</v>
      </c>
      <c r="BH61" s="13">
        <v>134</v>
      </c>
      <c r="BI61" s="439" t="s">
        <v>442</v>
      </c>
      <c r="BJ61" s="13">
        <v>1</v>
      </c>
      <c r="BK61" s="101">
        <f t="shared" si="17"/>
        <v>46</v>
      </c>
      <c r="BL61" s="102">
        <f t="shared" si="18"/>
        <v>44.56</v>
      </c>
      <c r="BM61" s="1"/>
    </row>
    <row r="62" spans="47:82" x14ac:dyDescent="0.25">
      <c r="AU62" s="1"/>
      <c r="AV62" s="103">
        <v>60</v>
      </c>
      <c r="AW62" s="13">
        <v>8</v>
      </c>
      <c r="AX62" s="13" t="s">
        <v>174</v>
      </c>
      <c r="AY62" s="13">
        <v>164</v>
      </c>
      <c r="AZ62" s="13">
        <v>175</v>
      </c>
      <c r="BA62" s="13">
        <v>383</v>
      </c>
      <c r="BB62" s="13">
        <v>371</v>
      </c>
      <c r="BC62" s="13">
        <v>205</v>
      </c>
      <c r="BD62" s="13">
        <v>196</v>
      </c>
      <c r="BE62" s="13" t="s">
        <v>264</v>
      </c>
      <c r="BF62" s="13">
        <v>4</v>
      </c>
      <c r="BG62" s="13">
        <v>157</v>
      </c>
      <c r="BH62" s="13">
        <v>137</v>
      </c>
      <c r="BI62" s="576" t="s">
        <v>489</v>
      </c>
      <c r="BJ62" s="13">
        <v>2</v>
      </c>
      <c r="BK62" s="101">
        <f t="shared" si="17"/>
        <v>63.83</v>
      </c>
      <c r="BL62" s="102">
        <f t="shared" si="18"/>
        <v>61.83</v>
      </c>
      <c r="BM62" s="1"/>
    </row>
    <row r="63" spans="47:82" x14ac:dyDescent="0.25">
      <c r="AU63" s="1"/>
      <c r="AV63" s="103">
        <v>61</v>
      </c>
      <c r="AW63" s="13">
        <v>5</v>
      </c>
      <c r="AX63" s="13" t="s">
        <v>183</v>
      </c>
      <c r="AY63" s="13">
        <v>122</v>
      </c>
      <c r="AZ63" s="13">
        <v>94</v>
      </c>
      <c r="BA63" s="13">
        <v>221</v>
      </c>
      <c r="BB63" s="13">
        <v>172</v>
      </c>
      <c r="BC63" s="13">
        <v>84</v>
      </c>
      <c r="BD63" s="13">
        <v>78</v>
      </c>
      <c r="BE63" s="13" t="s">
        <v>192</v>
      </c>
      <c r="BF63" s="13">
        <v>1</v>
      </c>
      <c r="BG63" s="13">
        <v>71</v>
      </c>
      <c r="BH63" s="13">
        <v>56</v>
      </c>
      <c r="BI63" s="713" t="s">
        <v>552</v>
      </c>
      <c r="BJ63" s="13">
        <v>0</v>
      </c>
      <c r="BK63" s="101">
        <f t="shared" si="17"/>
        <v>44.2</v>
      </c>
      <c r="BL63" s="102">
        <f t="shared" si="18"/>
        <v>34.4</v>
      </c>
      <c r="BM63" s="1"/>
    </row>
    <row r="64" spans="47:82" x14ac:dyDescent="0.25">
      <c r="AU64" s="1"/>
      <c r="AV64" s="103">
        <v>62</v>
      </c>
      <c r="AW64" s="13">
        <v>9</v>
      </c>
      <c r="AX64" s="13" t="s">
        <v>183</v>
      </c>
      <c r="AY64" s="13">
        <v>217</v>
      </c>
      <c r="AZ64" s="13">
        <v>177</v>
      </c>
      <c r="BA64" s="13">
        <v>468</v>
      </c>
      <c r="BB64" s="13">
        <v>349</v>
      </c>
      <c r="BC64" s="13">
        <v>232</v>
      </c>
      <c r="BD64" s="13">
        <v>172</v>
      </c>
      <c r="BE64" s="13" t="s">
        <v>201</v>
      </c>
      <c r="BF64" s="13">
        <v>4</v>
      </c>
      <c r="BG64" s="13">
        <v>180</v>
      </c>
      <c r="BH64" s="13">
        <v>135</v>
      </c>
      <c r="BI64" s="241" t="s">
        <v>451</v>
      </c>
      <c r="BJ64" s="13">
        <v>1</v>
      </c>
      <c r="BK64" s="101">
        <f t="shared" si="17"/>
        <v>58.5</v>
      </c>
      <c r="BL64" s="102">
        <f t="shared" si="18"/>
        <v>43.63</v>
      </c>
      <c r="BM64" s="1"/>
    </row>
    <row r="65" spans="47:65" x14ac:dyDescent="0.25">
      <c r="AU65" s="1"/>
      <c r="AV65" s="103">
        <v>63</v>
      </c>
      <c r="AW65" s="13">
        <v>6</v>
      </c>
      <c r="AX65" s="13" t="s">
        <v>183</v>
      </c>
      <c r="AY65" s="13">
        <v>133</v>
      </c>
      <c r="AZ65" s="13">
        <v>105</v>
      </c>
      <c r="BA65" s="13">
        <v>232</v>
      </c>
      <c r="BB65" s="13">
        <v>190</v>
      </c>
      <c r="BC65" s="13">
        <v>91</v>
      </c>
      <c r="BD65" s="13">
        <v>85</v>
      </c>
      <c r="BE65" s="13" t="s">
        <v>210</v>
      </c>
      <c r="BF65" s="13">
        <v>4</v>
      </c>
      <c r="BG65" s="13">
        <v>78</v>
      </c>
      <c r="BH65" s="13">
        <v>64</v>
      </c>
      <c r="BI65" s="248" t="s">
        <v>463</v>
      </c>
      <c r="BJ65" s="13">
        <v>1</v>
      </c>
      <c r="BK65" s="101">
        <f t="shared" si="17"/>
        <v>46.4</v>
      </c>
      <c r="BL65" s="102">
        <f t="shared" si="18"/>
        <v>38</v>
      </c>
      <c r="BM65" s="1"/>
    </row>
    <row r="66" spans="47:65" x14ac:dyDescent="0.25">
      <c r="AU66" s="1"/>
      <c r="AV66" s="103">
        <v>64</v>
      </c>
      <c r="AW66" s="13">
        <v>6</v>
      </c>
      <c r="AX66" s="13" t="s">
        <v>183</v>
      </c>
      <c r="AY66" s="13">
        <v>214</v>
      </c>
      <c r="AZ66" s="13">
        <v>200</v>
      </c>
      <c r="BA66" s="13">
        <v>481</v>
      </c>
      <c r="BB66" s="13">
        <v>383</v>
      </c>
      <c r="BC66" s="13">
        <v>242</v>
      </c>
      <c r="BD66" s="13">
        <v>183</v>
      </c>
      <c r="BE66" s="13" t="s">
        <v>219</v>
      </c>
      <c r="BF66" s="13">
        <v>5</v>
      </c>
      <c r="BG66" s="13">
        <v>143</v>
      </c>
      <c r="BH66" s="13">
        <v>109</v>
      </c>
      <c r="BI66" s="571" t="s">
        <v>485</v>
      </c>
      <c r="BJ66" s="13">
        <v>5</v>
      </c>
      <c r="BK66" s="101">
        <f t="shared" si="17"/>
        <v>481</v>
      </c>
      <c r="BL66" s="102">
        <f t="shared" si="18"/>
        <v>383</v>
      </c>
      <c r="BM66" s="1"/>
    </row>
    <row r="67" spans="47:65" x14ac:dyDescent="0.25">
      <c r="AU67" s="1"/>
      <c r="AV67" s="103">
        <v>65</v>
      </c>
      <c r="AW67" s="13">
        <v>4</v>
      </c>
      <c r="AX67" s="13" t="s">
        <v>183</v>
      </c>
      <c r="AY67" s="13">
        <v>53</v>
      </c>
      <c r="AZ67" s="13">
        <v>44</v>
      </c>
      <c r="BA67" s="13">
        <v>135</v>
      </c>
      <c r="BB67" s="13">
        <v>95</v>
      </c>
      <c r="BC67" s="13">
        <v>75</v>
      </c>
      <c r="BD67" s="13">
        <v>51</v>
      </c>
      <c r="BE67" s="13" t="s">
        <v>228</v>
      </c>
      <c r="BF67" s="13">
        <v>4</v>
      </c>
      <c r="BG67" s="13">
        <v>72</v>
      </c>
      <c r="BH67" s="13">
        <v>49</v>
      </c>
      <c r="BI67" s="571" t="s">
        <v>485</v>
      </c>
      <c r="BJ67" s="13">
        <v>0</v>
      </c>
      <c r="BK67" s="101">
        <f t="shared" ref="BK67:BK98" si="19">ROUND(BA67/(AW67-BJ67),2)</f>
        <v>33.75</v>
      </c>
      <c r="BL67" s="102">
        <f t="shared" ref="BL67:BL98" si="20">ROUND(BB67/(AW67-BJ67),2)</f>
        <v>23.75</v>
      </c>
      <c r="BM67" s="1"/>
    </row>
    <row r="68" spans="47:65" x14ac:dyDescent="0.25">
      <c r="AU68" s="1"/>
      <c r="AV68" s="103">
        <v>66</v>
      </c>
      <c r="AW68" s="13">
        <v>10</v>
      </c>
      <c r="AX68" s="13" t="s">
        <v>183</v>
      </c>
      <c r="AY68" s="13">
        <v>158</v>
      </c>
      <c r="AZ68" s="13">
        <v>154</v>
      </c>
      <c r="BA68" s="13">
        <v>311</v>
      </c>
      <c r="BB68" s="13">
        <v>282</v>
      </c>
      <c r="BC68" s="13">
        <v>142</v>
      </c>
      <c r="BD68" s="13">
        <v>128</v>
      </c>
      <c r="BE68" s="13" t="s">
        <v>237</v>
      </c>
      <c r="BF68" s="13">
        <v>5</v>
      </c>
      <c r="BG68" s="13">
        <v>75</v>
      </c>
      <c r="BH68" s="13">
        <v>82</v>
      </c>
      <c r="BI68" s="554" t="s">
        <v>476</v>
      </c>
      <c r="BJ68" s="13">
        <v>1</v>
      </c>
      <c r="BK68" s="101">
        <f t="shared" si="19"/>
        <v>34.56</v>
      </c>
      <c r="BL68" s="102">
        <f t="shared" si="20"/>
        <v>31.33</v>
      </c>
      <c r="BM68" s="1"/>
    </row>
    <row r="69" spans="47:65" x14ac:dyDescent="0.25">
      <c r="AU69" s="1"/>
      <c r="AV69" s="103">
        <v>67</v>
      </c>
      <c r="AW69" s="13">
        <v>2</v>
      </c>
      <c r="AX69" s="13" t="s">
        <v>183</v>
      </c>
      <c r="AY69" s="13">
        <v>12</v>
      </c>
      <c r="AZ69" s="13">
        <v>11</v>
      </c>
      <c r="BA69" s="13">
        <v>44</v>
      </c>
      <c r="BB69" s="13">
        <v>29</v>
      </c>
      <c r="BC69" s="13">
        <v>30</v>
      </c>
      <c r="BD69" s="13">
        <v>18</v>
      </c>
      <c r="BE69" s="13" t="s">
        <v>246</v>
      </c>
      <c r="BF69" s="13">
        <v>1</v>
      </c>
      <c r="BG69" s="13">
        <v>41</v>
      </c>
      <c r="BH69" s="13">
        <v>24</v>
      </c>
      <c r="BI69" s="220" t="s">
        <v>415</v>
      </c>
      <c r="BJ69" s="13">
        <v>0</v>
      </c>
      <c r="BK69" s="101">
        <f t="shared" si="19"/>
        <v>22</v>
      </c>
      <c r="BL69" s="102">
        <f t="shared" si="20"/>
        <v>14.5</v>
      </c>
      <c r="BM69" s="1"/>
    </row>
    <row r="70" spans="47:65" x14ac:dyDescent="0.25">
      <c r="AU70" s="1"/>
      <c r="AV70" s="103">
        <v>68</v>
      </c>
      <c r="AW70" s="13">
        <v>4</v>
      </c>
      <c r="AX70" s="13" t="s">
        <v>183</v>
      </c>
      <c r="AY70" s="13">
        <v>131</v>
      </c>
      <c r="AZ70" s="13">
        <v>133</v>
      </c>
      <c r="BA70" s="13">
        <v>313</v>
      </c>
      <c r="BB70" s="13">
        <v>256</v>
      </c>
      <c r="BC70" s="13">
        <v>151</v>
      </c>
      <c r="BD70" s="13">
        <v>123</v>
      </c>
      <c r="BE70" s="13" t="s">
        <v>255</v>
      </c>
      <c r="BF70" s="13">
        <v>2</v>
      </c>
      <c r="BG70" s="13">
        <v>134</v>
      </c>
      <c r="BH70" s="13">
        <v>89</v>
      </c>
      <c r="BI70" s="439" t="s">
        <v>442</v>
      </c>
      <c r="BJ70" s="13">
        <v>1</v>
      </c>
      <c r="BK70" s="101">
        <f t="shared" si="19"/>
        <v>104.33</v>
      </c>
      <c r="BL70" s="102">
        <f t="shared" si="20"/>
        <v>85.33</v>
      </c>
      <c r="BM70" s="1"/>
    </row>
    <row r="71" spans="47:65" x14ac:dyDescent="0.25">
      <c r="AU71" s="1"/>
      <c r="AV71" s="103">
        <v>69</v>
      </c>
      <c r="AW71" s="13">
        <v>9</v>
      </c>
      <c r="AX71" s="13" t="s">
        <v>183</v>
      </c>
      <c r="AY71" s="13">
        <v>407</v>
      </c>
      <c r="AZ71" s="13">
        <v>409</v>
      </c>
      <c r="BA71" s="13">
        <v>898</v>
      </c>
      <c r="BB71" s="13">
        <v>803</v>
      </c>
      <c r="BC71" s="13">
        <v>431</v>
      </c>
      <c r="BD71" s="13">
        <v>394</v>
      </c>
      <c r="BE71" s="13" t="s">
        <v>264</v>
      </c>
      <c r="BF71" s="13">
        <v>3</v>
      </c>
      <c r="BG71" s="13">
        <v>324</v>
      </c>
      <c r="BH71" s="13">
        <v>284</v>
      </c>
      <c r="BI71" s="576" t="s">
        <v>489</v>
      </c>
      <c r="BJ71" s="13">
        <v>1</v>
      </c>
      <c r="BK71" s="101">
        <f t="shared" si="19"/>
        <v>112.25</v>
      </c>
      <c r="BL71" s="102">
        <f t="shared" si="20"/>
        <v>100.38</v>
      </c>
      <c r="BM71" s="1"/>
    </row>
    <row r="72" spans="47:65" x14ac:dyDescent="0.25">
      <c r="AU72" s="1"/>
      <c r="AV72" s="103">
        <v>70</v>
      </c>
      <c r="AW72" s="13">
        <v>7</v>
      </c>
      <c r="AX72" s="13" t="s">
        <v>192</v>
      </c>
      <c r="AY72" s="13">
        <v>163</v>
      </c>
      <c r="AZ72" s="13">
        <v>132</v>
      </c>
      <c r="BA72" s="13">
        <v>354</v>
      </c>
      <c r="BB72" s="13">
        <v>271</v>
      </c>
      <c r="BC72" s="13">
        <v>170</v>
      </c>
      <c r="BD72" s="13">
        <v>139</v>
      </c>
      <c r="BE72" s="13" t="s">
        <v>201</v>
      </c>
      <c r="BF72" s="13">
        <v>2</v>
      </c>
      <c r="BG72" s="13">
        <v>120</v>
      </c>
      <c r="BH72" s="13">
        <v>98</v>
      </c>
      <c r="BI72" s="700" t="s">
        <v>476</v>
      </c>
      <c r="BJ72" s="13">
        <v>1</v>
      </c>
      <c r="BK72" s="101">
        <f t="shared" si="19"/>
        <v>59</v>
      </c>
      <c r="BL72" s="102">
        <f t="shared" si="20"/>
        <v>45.17</v>
      </c>
      <c r="BM72" s="1"/>
    </row>
    <row r="73" spans="47:65" x14ac:dyDescent="0.25">
      <c r="AU73" s="1"/>
      <c r="AV73" s="103">
        <v>71</v>
      </c>
      <c r="AW73" s="13">
        <v>4</v>
      </c>
      <c r="AX73" s="13" t="s">
        <v>192</v>
      </c>
      <c r="AY73" s="13">
        <v>61</v>
      </c>
      <c r="AZ73" s="13">
        <v>61</v>
      </c>
      <c r="BA73" s="13">
        <v>147</v>
      </c>
      <c r="BB73" s="13">
        <v>127</v>
      </c>
      <c r="BC73" s="13">
        <v>73</v>
      </c>
      <c r="BD73" s="13">
        <v>66</v>
      </c>
      <c r="BE73" s="13" t="s">
        <v>210</v>
      </c>
      <c r="BF73" s="13">
        <v>6</v>
      </c>
      <c r="BG73" s="13">
        <v>64</v>
      </c>
      <c r="BH73" s="13">
        <v>48</v>
      </c>
      <c r="BI73" s="315" t="s">
        <v>428</v>
      </c>
      <c r="BJ73" s="13">
        <v>1</v>
      </c>
      <c r="BK73" s="101">
        <f t="shared" si="19"/>
        <v>49</v>
      </c>
      <c r="BL73" s="102">
        <f t="shared" si="20"/>
        <v>42.33</v>
      </c>
      <c r="BM73" s="1"/>
    </row>
    <row r="74" spans="47:65" x14ac:dyDescent="0.25">
      <c r="AU74" s="1"/>
      <c r="AV74" s="103">
        <v>72</v>
      </c>
      <c r="AW74" s="13">
        <v>5</v>
      </c>
      <c r="AX74" s="13" t="s">
        <v>192</v>
      </c>
      <c r="AY74" s="13">
        <v>98</v>
      </c>
      <c r="AZ74" s="13">
        <v>102</v>
      </c>
      <c r="BA74" s="13">
        <v>181</v>
      </c>
      <c r="BB74" s="13">
        <v>181</v>
      </c>
      <c r="BC74" s="13">
        <v>76</v>
      </c>
      <c r="BD74" s="13">
        <v>79</v>
      </c>
      <c r="BE74" s="13" t="s">
        <v>219</v>
      </c>
      <c r="BF74" s="13">
        <v>1</v>
      </c>
      <c r="BG74" s="13">
        <v>71</v>
      </c>
      <c r="BH74" s="13">
        <v>78</v>
      </c>
      <c r="BI74" s="258" t="s">
        <v>476</v>
      </c>
      <c r="BJ74" s="13">
        <v>0</v>
      </c>
      <c r="BK74" s="101">
        <f t="shared" si="19"/>
        <v>36.200000000000003</v>
      </c>
      <c r="BL74" s="102">
        <f t="shared" si="20"/>
        <v>36.200000000000003</v>
      </c>
      <c r="BM74" s="1"/>
    </row>
    <row r="75" spans="47:65" x14ac:dyDescent="0.25">
      <c r="AU75" s="1"/>
      <c r="AV75" s="103">
        <v>73</v>
      </c>
      <c r="AW75" s="13">
        <v>12</v>
      </c>
      <c r="AX75" s="13" t="s">
        <v>192</v>
      </c>
      <c r="AY75" s="13">
        <v>296</v>
      </c>
      <c r="AZ75" s="13">
        <v>273</v>
      </c>
      <c r="BA75" s="13">
        <v>622</v>
      </c>
      <c r="BB75" s="13">
        <v>494</v>
      </c>
      <c r="BC75" s="13">
        <v>274</v>
      </c>
      <c r="BD75" s="13">
        <v>221</v>
      </c>
      <c r="BE75" s="13" t="s">
        <v>228</v>
      </c>
      <c r="BF75" s="13">
        <v>3</v>
      </c>
      <c r="BG75" s="13">
        <v>149</v>
      </c>
      <c r="BH75" s="13">
        <v>102</v>
      </c>
      <c r="BI75" s="312" t="s">
        <v>540</v>
      </c>
      <c r="BJ75" s="13">
        <v>2</v>
      </c>
      <c r="BK75" s="101">
        <f t="shared" si="19"/>
        <v>62.2</v>
      </c>
      <c r="BL75" s="102">
        <f t="shared" si="20"/>
        <v>49.4</v>
      </c>
      <c r="BM75" s="1"/>
    </row>
    <row r="76" spans="47:65" x14ac:dyDescent="0.25">
      <c r="AU76" s="1"/>
      <c r="AV76" s="103">
        <v>74</v>
      </c>
      <c r="AW76" s="13">
        <v>10</v>
      </c>
      <c r="AX76" s="13" t="s">
        <v>192</v>
      </c>
      <c r="AY76" s="13">
        <v>150</v>
      </c>
      <c r="AZ76" s="13">
        <v>148</v>
      </c>
      <c r="BA76" s="13">
        <v>339</v>
      </c>
      <c r="BB76" s="13">
        <v>299</v>
      </c>
      <c r="BC76" s="13">
        <v>173</v>
      </c>
      <c r="BD76" s="13">
        <v>151</v>
      </c>
      <c r="BE76" s="13" t="s">
        <v>237</v>
      </c>
      <c r="BF76" s="13">
        <v>2</v>
      </c>
      <c r="BG76" s="13">
        <v>109</v>
      </c>
      <c r="BH76" s="13">
        <v>88</v>
      </c>
      <c r="BI76" s="253" t="s">
        <v>471</v>
      </c>
      <c r="BJ76" s="13">
        <v>1</v>
      </c>
      <c r="BK76" s="101">
        <f t="shared" si="19"/>
        <v>37.67</v>
      </c>
      <c r="BL76" s="102">
        <f t="shared" si="20"/>
        <v>33.22</v>
      </c>
      <c r="BM76" s="1"/>
    </row>
    <row r="77" spans="47:65" x14ac:dyDescent="0.25">
      <c r="AU77" s="1"/>
      <c r="AV77" s="103">
        <v>75</v>
      </c>
      <c r="AW77" s="13">
        <v>8</v>
      </c>
      <c r="AX77" s="13" t="s">
        <v>192</v>
      </c>
      <c r="AY77" s="13">
        <v>209</v>
      </c>
      <c r="AZ77" s="13">
        <v>184</v>
      </c>
      <c r="BA77" s="13">
        <v>384</v>
      </c>
      <c r="BB77" s="13">
        <v>334</v>
      </c>
      <c r="BC77" s="13">
        <v>160</v>
      </c>
      <c r="BD77" s="13">
        <v>150</v>
      </c>
      <c r="BE77" s="13" t="s">
        <v>246</v>
      </c>
      <c r="BF77" s="13">
        <v>3</v>
      </c>
      <c r="BG77" s="13">
        <v>160</v>
      </c>
      <c r="BH77" s="13">
        <v>141</v>
      </c>
      <c r="BI77" s="220" t="s">
        <v>415</v>
      </c>
      <c r="BJ77" s="13">
        <v>2</v>
      </c>
      <c r="BK77" s="101">
        <f t="shared" si="19"/>
        <v>64</v>
      </c>
      <c r="BL77" s="102">
        <f t="shared" si="20"/>
        <v>55.67</v>
      </c>
      <c r="BM77" s="1"/>
    </row>
    <row r="78" spans="47:65" x14ac:dyDescent="0.25">
      <c r="AU78" s="1"/>
      <c r="AV78" s="103">
        <v>76</v>
      </c>
      <c r="AW78" s="13">
        <v>5</v>
      </c>
      <c r="AX78" s="13" t="s">
        <v>192</v>
      </c>
      <c r="AY78" s="13">
        <v>72</v>
      </c>
      <c r="AZ78" s="13">
        <v>65</v>
      </c>
      <c r="BA78" s="13">
        <v>120</v>
      </c>
      <c r="BB78" s="13">
        <v>117</v>
      </c>
      <c r="BC78" s="13">
        <v>43</v>
      </c>
      <c r="BD78" s="13">
        <v>52</v>
      </c>
      <c r="BE78" s="13" t="s">
        <v>255</v>
      </c>
      <c r="BF78" s="13">
        <v>4</v>
      </c>
      <c r="BG78" s="13">
        <v>63</v>
      </c>
      <c r="BH78" s="13">
        <v>57</v>
      </c>
      <c r="BI78" s="351" t="s">
        <v>582</v>
      </c>
      <c r="BJ78" s="13">
        <v>1</v>
      </c>
      <c r="BK78" s="101">
        <f t="shared" si="19"/>
        <v>30</v>
      </c>
      <c r="BL78" s="102">
        <f t="shared" si="20"/>
        <v>29.25</v>
      </c>
      <c r="BM78" s="1"/>
    </row>
    <row r="79" spans="47:65" x14ac:dyDescent="0.25">
      <c r="AU79" s="1"/>
      <c r="AV79" s="103">
        <v>77</v>
      </c>
      <c r="AW79" s="13">
        <v>4</v>
      </c>
      <c r="AX79" s="13" t="s">
        <v>192</v>
      </c>
      <c r="AY79" s="13">
        <v>121</v>
      </c>
      <c r="AZ79" s="13">
        <v>111</v>
      </c>
      <c r="BA79" s="13">
        <v>227</v>
      </c>
      <c r="BB79" s="13">
        <v>206</v>
      </c>
      <c r="BC79" s="13">
        <v>100</v>
      </c>
      <c r="BD79" s="13">
        <v>95</v>
      </c>
      <c r="BE79" s="13" t="s">
        <v>264</v>
      </c>
      <c r="BF79" s="13">
        <v>2</v>
      </c>
      <c r="BG79" s="13">
        <v>173</v>
      </c>
      <c r="BH79" s="13">
        <v>144</v>
      </c>
      <c r="BI79" s="265" t="s">
        <v>494</v>
      </c>
      <c r="BJ79" s="13">
        <v>0</v>
      </c>
      <c r="BK79" s="101">
        <f t="shared" si="19"/>
        <v>56.75</v>
      </c>
      <c r="BL79" s="102">
        <f t="shared" si="20"/>
        <v>51.5</v>
      </c>
      <c r="BM79" s="1"/>
    </row>
    <row r="80" spans="47:65" x14ac:dyDescent="0.25">
      <c r="AU80" s="1"/>
      <c r="AV80" s="103">
        <v>78</v>
      </c>
      <c r="AW80" s="13">
        <v>4</v>
      </c>
      <c r="AX80" s="13" t="s">
        <v>201</v>
      </c>
      <c r="AY80" s="13">
        <v>42</v>
      </c>
      <c r="AZ80" s="13">
        <v>48</v>
      </c>
      <c r="BA80" s="13">
        <v>108</v>
      </c>
      <c r="BB80" s="13">
        <v>102</v>
      </c>
      <c r="BC80" s="13">
        <v>59</v>
      </c>
      <c r="BD80" s="13">
        <v>54</v>
      </c>
      <c r="BE80" s="13" t="s">
        <v>210</v>
      </c>
      <c r="BF80" s="13">
        <v>2</v>
      </c>
      <c r="BG80" s="13">
        <v>58</v>
      </c>
      <c r="BH80" s="13">
        <v>54</v>
      </c>
      <c r="BI80" s="781" t="s">
        <v>428</v>
      </c>
      <c r="BJ80" s="13">
        <v>0</v>
      </c>
      <c r="BK80" s="101">
        <f t="shared" si="19"/>
        <v>27</v>
      </c>
      <c r="BL80" s="102">
        <f t="shared" si="20"/>
        <v>25.5</v>
      </c>
      <c r="BM80" s="1"/>
    </row>
    <row r="81" spans="47:65" x14ac:dyDescent="0.25">
      <c r="AU81" s="1"/>
      <c r="AV81" s="103">
        <v>79</v>
      </c>
      <c r="AW81" s="13">
        <v>3</v>
      </c>
      <c r="AX81" s="13" t="s">
        <v>201</v>
      </c>
      <c r="AY81" s="13">
        <v>107</v>
      </c>
      <c r="AZ81" s="13">
        <v>103</v>
      </c>
      <c r="BA81" s="13">
        <v>240</v>
      </c>
      <c r="BB81" s="13">
        <v>202</v>
      </c>
      <c r="BC81" s="13">
        <v>127</v>
      </c>
      <c r="BD81" s="13">
        <v>99</v>
      </c>
      <c r="BE81" s="13" t="s">
        <v>219</v>
      </c>
      <c r="BF81" s="13">
        <v>3</v>
      </c>
      <c r="BG81" s="13">
        <v>104</v>
      </c>
      <c r="BH81" s="13">
        <v>79</v>
      </c>
      <c r="BI81" s="721" t="s">
        <v>428</v>
      </c>
      <c r="BJ81" s="13">
        <v>1</v>
      </c>
      <c r="BK81" s="101">
        <f t="shared" si="19"/>
        <v>120</v>
      </c>
      <c r="BL81" s="102">
        <f t="shared" si="20"/>
        <v>101</v>
      </c>
      <c r="BM81" s="1"/>
    </row>
    <row r="82" spans="47:65" x14ac:dyDescent="0.25">
      <c r="AU82" s="1"/>
      <c r="AV82" s="103">
        <v>80</v>
      </c>
      <c r="AW82" s="13">
        <v>4</v>
      </c>
      <c r="AX82" s="13" t="s">
        <v>201</v>
      </c>
      <c r="AY82" s="13">
        <v>47</v>
      </c>
      <c r="AZ82" s="13">
        <v>54</v>
      </c>
      <c r="BA82" s="13">
        <v>105</v>
      </c>
      <c r="BB82" s="13">
        <v>107</v>
      </c>
      <c r="BC82" s="13">
        <v>50</v>
      </c>
      <c r="BD82" s="13">
        <v>53</v>
      </c>
      <c r="BE82" s="13" t="s">
        <v>228</v>
      </c>
      <c r="BF82" s="13">
        <v>6</v>
      </c>
      <c r="BG82" s="13">
        <v>44</v>
      </c>
      <c r="BH82" s="13">
        <v>47</v>
      </c>
      <c r="BI82" s="438" t="s">
        <v>489</v>
      </c>
      <c r="BJ82" s="13">
        <v>1</v>
      </c>
      <c r="BK82" s="101">
        <f t="shared" si="19"/>
        <v>35</v>
      </c>
      <c r="BL82" s="102">
        <f t="shared" si="20"/>
        <v>35.67</v>
      </c>
      <c r="BM82" s="1"/>
    </row>
    <row r="83" spans="47:65" x14ac:dyDescent="0.25">
      <c r="AU83" s="1"/>
      <c r="AV83" s="103">
        <v>81</v>
      </c>
      <c r="AW83" s="13">
        <v>7</v>
      </c>
      <c r="AX83" s="13" t="s">
        <v>201</v>
      </c>
      <c r="AY83" s="13">
        <v>91</v>
      </c>
      <c r="AZ83" s="13">
        <v>60</v>
      </c>
      <c r="BA83" s="13">
        <v>179</v>
      </c>
      <c r="BB83" s="13">
        <v>125</v>
      </c>
      <c r="BC83" s="13">
        <v>81</v>
      </c>
      <c r="BD83" s="13">
        <v>65</v>
      </c>
      <c r="BE83" s="13" t="s">
        <v>237</v>
      </c>
      <c r="BF83" s="13">
        <v>4</v>
      </c>
      <c r="BG83" s="13">
        <v>72</v>
      </c>
      <c r="BH83" s="13">
        <v>44</v>
      </c>
      <c r="BI83" s="250" t="s">
        <v>459</v>
      </c>
      <c r="BJ83" s="13">
        <v>0</v>
      </c>
      <c r="BK83" s="101">
        <f t="shared" si="19"/>
        <v>25.57</v>
      </c>
      <c r="BL83" s="102">
        <f t="shared" si="20"/>
        <v>17.86</v>
      </c>
      <c r="BM83" s="1"/>
    </row>
    <row r="84" spans="47:65" x14ac:dyDescent="0.25">
      <c r="AU84" s="1"/>
      <c r="AV84" s="103">
        <v>82</v>
      </c>
      <c r="AW84" s="13">
        <v>6</v>
      </c>
      <c r="AX84" s="13" t="s">
        <v>201</v>
      </c>
      <c r="AY84" s="13">
        <v>119</v>
      </c>
      <c r="AZ84" s="13">
        <v>114</v>
      </c>
      <c r="BA84" s="13">
        <v>284</v>
      </c>
      <c r="BB84" s="13">
        <v>245</v>
      </c>
      <c r="BC84" s="13">
        <v>140</v>
      </c>
      <c r="BD84" s="13">
        <v>131</v>
      </c>
      <c r="BE84" s="13" t="s">
        <v>246</v>
      </c>
      <c r="BF84" s="13">
        <v>3</v>
      </c>
      <c r="BG84" s="13">
        <v>92</v>
      </c>
      <c r="BH84" s="13">
        <v>110</v>
      </c>
      <c r="BI84" s="240" t="s">
        <v>446</v>
      </c>
      <c r="BJ84" s="13">
        <v>0</v>
      </c>
      <c r="BK84" s="101">
        <f t="shared" si="19"/>
        <v>47.33</v>
      </c>
      <c r="BL84" s="102">
        <f t="shared" si="20"/>
        <v>40.83</v>
      </c>
      <c r="BM84" s="1"/>
    </row>
    <row r="85" spans="47:65" x14ac:dyDescent="0.25">
      <c r="AU85" s="1"/>
      <c r="AV85" s="103">
        <v>83</v>
      </c>
      <c r="AW85" s="13">
        <v>7</v>
      </c>
      <c r="AX85" s="13" t="s">
        <v>201</v>
      </c>
      <c r="AY85" s="13">
        <v>51</v>
      </c>
      <c r="AZ85" s="13">
        <v>52</v>
      </c>
      <c r="BA85" s="13">
        <v>141</v>
      </c>
      <c r="BB85" s="13">
        <v>117</v>
      </c>
      <c r="BC85" s="13">
        <v>82</v>
      </c>
      <c r="BD85" s="13">
        <v>65</v>
      </c>
      <c r="BE85" s="13" t="s">
        <v>255</v>
      </c>
      <c r="BF85" s="13">
        <v>1</v>
      </c>
      <c r="BG85" s="13">
        <v>66</v>
      </c>
      <c r="BH85" s="13">
        <v>50</v>
      </c>
      <c r="BI85" s="225" t="s">
        <v>424</v>
      </c>
      <c r="BJ85" s="13">
        <v>1</v>
      </c>
      <c r="BK85" s="101">
        <f t="shared" si="19"/>
        <v>23.5</v>
      </c>
      <c r="BL85" s="102">
        <f t="shared" si="20"/>
        <v>19.5</v>
      </c>
      <c r="BM85" s="1"/>
    </row>
    <row r="86" spans="47:65" x14ac:dyDescent="0.25">
      <c r="AU86" s="1"/>
      <c r="AV86" s="103">
        <v>84</v>
      </c>
      <c r="AW86" s="13">
        <v>4</v>
      </c>
      <c r="AX86" s="13" t="s">
        <v>201</v>
      </c>
      <c r="AY86" s="13">
        <v>106</v>
      </c>
      <c r="AZ86" s="13">
        <v>106</v>
      </c>
      <c r="BA86" s="13">
        <v>197</v>
      </c>
      <c r="BB86" s="13">
        <v>186</v>
      </c>
      <c r="BC86" s="13">
        <v>80</v>
      </c>
      <c r="BD86" s="13">
        <v>80</v>
      </c>
      <c r="BE86" s="13" t="s">
        <v>264</v>
      </c>
      <c r="BF86" s="13">
        <v>4</v>
      </c>
      <c r="BG86" s="13">
        <v>130</v>
      </c>
      <c r="BH86" s="13">
        <v>124</v>
      </c>
      <c r="BI86" s="285" t="s">
        <v>548</v>
      </c>
      <c r="BJ86" s="13">
        <v>0</v>
      </c>
      <c r="BK86" s="101">
        <f t="shared" si="19"/>
        <v>49.25</v>
      </c>
      <c r="BL86" s="102">
        <f t="shared" si="20"/>
        <v>46.5</v>
      </c>
      <c r="BM86" s="1"/>
    </row>
    <row r="87" spans="47:65" x14ac:dyDescent="0.25">
      <c r="AU87" s="1"/>
      <c r="AV87" s="103">
        <v>85</v>
      </c>
      <c r="AW87" s="13">
        <v>3</v>
      </c>
      <c r="AX87" s="13" t="s">
        <v>210</v>
      </c>
      <c r="AY87" s="13">
        <v>108</v>
      </c>
      <c r="AZ87" s="13">
        <v>119</v>
      </c>
      <c r="BA87" s="13">
        <v>213</v>
      </c>
      <c r="BB87" s="13">
        <v>202</v>
      </c>
      <c r="BC87" s="13">
        <v>98</v>
      </c>
      <c r="BD87" s="13">
        <v>83</v>
      </c>
      <c r="BE87" s="13" t="s">
        <v>219</v>
      </c>
      <c r="BF87" s="13">
        <v>4</v>
      </c>
      <c r="BG87" s="13">
        <v>103</v>
      </c>
      <c r="BH87" s="13">
        <v>97</v>
      </c>
      <c r="BI87" s="563" t="s">
        <v>442</v>
      </c>
      <c r="BJ87" s="13">
        <v>0</v>
      </c>
      <c r="BK87" s="101">
        <f t="shared" si="19"/>
        <v>71</v>
      </c>
      <c r="BL87" s="102">
        <f t="shared" si="20"/>
        <v>67.33</v>
      </c>
      <c r="BM87" s="1"/>
    </row>
    <row r="88" spans="47:65" x14ac:dyDescent="0.25">
      <c r="AU88" s="1"/>
      <c r="AV88" s="103">
        <v>86</v>
      </c>
      <c r="AW88" s="13">
        <v>8</v>
      </c>
      <c r="AX88" s="13" t="s">
        <v>210</v>
      </c>
      <c r="AY88" s="13">
        <v>102</v>
      </c>
      <c r="AZ88" s="13">
        <v>96</v>
      </c>
      <c r="BA88" s="13">
        <v>196</v>
      </c>
      <c r="BB88" s="13">
        <v>186</v>
      </c>
      <c r="BC88" s="13">
        <v>90</v>
      </c>
      <c r="BD88" s="13">
        <v>90</v>
      </c>
      <c r="BE88" s="13" t="s">
        <v>228</v>
      </c>
      <c r="BF88" s="13">
        <v>1</v>
      </c>
      <c r="BG88" s="13">
        <v>57</v>
      </c>
      <c r="BH88" s="13">
        <v>48</v>
      </c>
      <c r="BI88" s="703" t="s">
        <v>489</v>
      </c>
      <c r="BJ88" s="13">
        <v>0</v>
      </c>
      <c r="BK88" s="101">
        <f t="shared" si="19"/>
        <v>24.5</v>
      </c>
      <c r="BL88" s="102">
        <f t="shared" si="20"/>
        <v>23.25</v>
      </c>
      <c r="BM88" s="1"/>
    </row>
    <row r="89" spans="47:65" x14ac:dyDescent="0.25">
      <c r="AU89" s="1"/>
      <c r="AV89" s="103">
        <v>87</v>
      </c>
      <c r="AW89" s="13">
        <v>2</v>
      </c>
      <c r="AX89" s="13" t="s">
        <v>210</v>
      </c>
      <c r="AY89" s="13">
        <v>59</v>
      </c>
      <c r="AZ89" s="13">
        <v>48</v>
      </c>
      <c r="BA89" s="13">
        <v>126</v>
      </c>
      <c r="BB89" s="13">
        <v>113</v>
      </c>
      <c r="BC89" s="13">
        <v>55</v>
      </c>
      <c r="BD89" s="13">
        <v>65</v>
      </c>
      <c r="BE89" s="13" t="s">
        <v>237</v>
      </c>
      <c r="BF89" s="13">
        <v>6</v>
      </c>
      <c r="BG89" s="13">
        <v>63</v>
      </c>
      <c r="BH89" s="13">
        <v>56</v>
      </c>
      <c r="BI89" s="700" t="s">
        <v>476</v>
      </c>
      <c r="BJ89" s="13">
        <v>1</v>
      </c>
      <c r="BK89" s="101">
        <f t="shared" si="19"/>
        <v>126</v>
      </c>
      <c r="BL89" s="102">
        <f t="shared" si="20"/>
        <v>113</v>
      </c>
      <c r="BM89" s="1"/>
    </row>
    <row r="90" spans="47:65" x14ac:dyDescent="0.25">
      <c r="AU90" s="1"/>
      <c r="AV90" s="103">
        <v>88</v>
      </c>
      <c r="AW90" s="13">
        <v>4</v>
      </c>
      <c r="AX90" s="13" t="s">
        <v>210</v>
      </c>
      <c r="AY90" s="13">
        <v>23</v>
      </c>
      <c r="AZ90" s="13">
        <v>35</v>
      </c>
      <c r="BA90" s="13">
        <v>67</v>
      </c>
      <c r="BB90" s="13">
        <v>83</v>
      </c>
      <c r="BC90" s="13">
        <v>39</v>
      </c>
      <c r="BD90" s="13">
        <v>48</v>
      </c>
      <c r="BE90" s="13" t="s">
        <v>246</v>
      </c>
      <c r="BF90" s="13">
        <v>4</v>
      </c>
      <c r="BG90" s="13">
        <v>42</v>
      </c>
      <c r="BH90" s="13">
        <v>54</v>
      </c>
      <c r="BI90" s="703" t="s">
        <v>489</v>
      </c>
      <c r="BJ90" s="13">
        <v>0</v>
      </c>
      <c r="BK90" s="101">
        <f t="shared" si="19"/>
        <v>16.75</v>
      </c>
      <c r="BL90" s="102">
        <f t="shared" si="20"/>
        <v>20.75</v>
      </c>
      <c r="BM90" s="1"/>
    </row>
    <row r="91" spans="47:65" x14ac:dyDescent="0.25">
      <c r="AU91" s="1"/>
      <c r="AV91" s="103">
        <v>89</v>
      </c>
      <c r="AW91" s="13">
        <v>4</v>
      </c>
      <c r="AX91" s="13" t="s">
        <v>210</v>
      </c>
      <c r="AY91" s="13">
        <v>75</v>
      </c>
      <c r="AZ91" s="13">
        <v>74</v>
      </c>
      <c r="BA91" s="13">
        <v>179</v>
      </c>
      <c r="BB91" s="13">
        <v>145</v>
      </c>
      <c r="BC91" s="13">
        <v>95</v>
      </c>
      <c r="BD91" s="13">
        <v>71</v>
      </c>
      <c r="BE91" s="13" t="s">
        <v>255</v>
      </c>
      <c r="BF91" s="13">
        <v>1</v>
      </c>
      <c r="BG91" s="13">
        <v>134</v>
      </c>
      <c r="BH91" s="13">
        <v>110</v>
      </c>
      <c r="BI91" s="305" t="s">
        <v>471</v>
      </c>
      <c r="BJ91" s="13">
        <v>0</v>
      </c>
      <c r="BK91" s="101">
        <f t="shared" si="19"/>
        <v>44.75</v>
      </c>
      <c r="BL91" s="102">
        <f t="shared" si="20"/>
        <v>36.25</v>
      </c>
      <c r="BM91" s="1"/>
    </row>
    <row r="92" spans="47:65" x14ac:dyDescent="0.25">
      <c r="AU92" s="1"/>
      <c r="AV92" s="103">
        <v>90</v>
      </c>
      <c r="AW92" s="13">
        <v>3</v>
      </c>
      <c r="AX92" s="13" t="s">
        <v>210</v>
      </c>
      <c r="AY92" s="13">
        <v>59</v>
      </c>
      <c r="AZ92" s="13">
        <v>53</v>
      </c>
      <c r="BA92" s="13">
        <v>114</v>
      </c>
      <c r="BB92" s="13">
        <v>105</v>
      </c>
      <c r="BC92" s="13">
        <v>48</v>
      </c>
      <c r="BD92" s="13">
        <v>52</v>
      </c>
      <c r="BE92" s="13" t="s">
        <v>264</v>
      </c>
      <c r="BF92" s="13">
        <v>3</v>
      </c>
      <c r="BG92" s="13">
        <v>45</v>
      </c>
      <c r="BH92" s="13">
        <v>39</v>
      </c>
      <c r="BI92" s="264" t="s">
        <v>489</v>
      </c>
      <c r="BJ92" s="13">
        <v>1</v>
      </c>
      <c r="BK92" s="101">
        <f t="shared" si="19"/>
        <v>57</v>
      </c>
      <c r="BL92" s="102">
        <f t="shared" si="20"/>
        <v>52.5</v>
      </c>
      <c r="BM92" s="1"/>
    </row>
    <row r="93" spans="47:65" x14ac:dyDescent="0.25">
      <c r="AU93" s="1"/>
      <c r="AV93" s="103">
        <v>91</v>
      </c>
      <c r="AW93" s="13">
        <v>4</v>
      </c>
      <c r="AX93" s="13" t="s">
        <v>219</v>
      </c>
      <c r="AY93" s="13">
        <v>140</v>
      </c>
      <c r="AZ93" s="13">
        <v>110</v>
      </c>
      <c r="BA93" s="13">
        <v>246</v>
      </c>
      <c r="BB93" s="13">
        <v>176</v>
      </c>
      <c r="BC93" s="13">
        <v>102</v>
      </c>
      <c r="BD93" s="13">
        <v>66</v>
      </c>
      <c r="BE93" s="13" t="s">
        <v>228</v>
      </c>
      <c r="BF93" s="13">
        <v>1</v>
      </c>
      <c r="BG93" s="13">
        <v>106</v>
      </c>
      <c r="BH93" s="13">
        <v>71</v>
      </c>
      <c r="BI93" s="730" t="s">
        <v>548</v>
      </c>
      <c r="BJ93" s="13">
        <v>1</v>
      </c>
      <c r="BK93" s="101">
        <f t="shared" si="19"/>
        <v>82</v>
      </c>
      <c r="BL93" s="102">
        <f t="shared" si="20"/>
        <v>58.67</v>
      </c>
      <c r="BM93" s="1"/>
    </row>
    <row r="94" spans="47:65" x14ac:dyDescent="0.25">
      <c r="AU94" s="1"/>
      <c r="AV94" s="103">
        <v>92</v>
      </c>
      <c r="AW94" s="13">
        <v>7</v>
      </c>
      <c r="AX94" s="13" t="s">
        <v>219</v>
      </c>
      <c r="AY94" s="13">
        <v>197</v>
      </c>
      <c r="AZ94" s="13">
        <v>202</v>
      </c>
      <c r="BA94" s="13">
        <v>487</v>
      </c>
      <c r="BB94" s="13">
        <v>424</v>
      </c>
      <c r="BC94" s="13">
        <v>266</v>
      </c>
      <c r="BD94" s="13">
        <v>222</v>
      </c>
      <c r="BE94" s="13" t="s">
        <v>237</v>
      </c>
      <c r="BF94" s="13">
        <v>3</v>
      </c>
      <c r="BG94" s="13">
        <v>152</v>
      </c>
      <c r="BH94" s="13">
        <v>147</v>
      </c>
      <c r="BI94" s="556" t="s">
        <v>548</v>
      </c>
      <c r="BJ94" s="13">
        <v>2</v>
      </c>
      <c r="BK94" s="101">
        <f t="shared" si="19"/>
        <v>97.4</v>
      </c>
      <c r="BL94" s="102">
        <f t="shared" si="20"/>
        <v>84.8</v>
      </c>
      <c r="BM94" s="1"/>
    </row>
    <row r="95" spans="47:65" x14ac:dyDescent="0.25">
      <c r="AU95" s="1"/>
      <c r="AV95" s="103">
        <v>93</v>
      </c>
      <c r="AW95" s="13">
        <v>2</v>
      </c>
      <c r="AX95" s="13" t="s">
        <v>219</v>
      </c>
      <c r="AY95" s="13">
        <v>71</v>
      </c>
      <c r="AZ95" s="13">
        <v>66</v>
      </c>
      <c r="BA95" s="13">
        <v>140</v>
      </c>
      <c r="BB95" s="13">
        <v>131</v>
      </c>
      <c r="BC95" s="13">
        <v>60</v>
      </c>
      <c r="BD95" s="13">
        <v>65</v>
      </c>
      <c r="BE95" s="13" t="s">
        <v>246</v>
      </c>
      <c r="BF95" s="13">
        <v>1</v>
      </c>
      <c r="BG95" s="13">
        <v>108</v>
      </c>
      <c r="BH95" s="13">
        <v>88</v>
      </c>
      <c r="BI95" s="548" t="s">
        <v>552</v>
      </c>
      <c r="BJ95" s="13">
        <v>0</v>
      </c>
      <c r="BK95" s="101">
        <f t="shared" si="19"/>
        <v>70</v>
      </c>
      <c r="BL95" s="102">
        <f t="shared" si="20"/>
        <v>65.5</v>
      </c>
      <c r="BM95" s="1"/>
    </row>
    <row r="96" spans="47:65" x14ac:dyDescent="0.25">
      <c r="AU96" s="1"/>
      <c r="AV96" s="103">
        <v>94</v>
      </c>
      <c r="AW96" s="13">
        <v>3</v>
      </c>
      <c r="AX96" s="13" t="s">
        <v>219</v>
      </c>
      <c r="AY96" s="13">
        <v>74</v>
      </c>
      <c r="AZ96" s="13">
        <v>76</v>
      </c>
      <c r="BA96" s="13">
        <v>165</v>
      </c>
      <c r="BB96" s="13">
        <v>166</v>
      </c>
      <c r="BC96" s="13">
        <v>82</v>
      </c>
      <c r="BD96" s="13">
        <v>90</v>
      </c>
      <c r="BE96" s="13" t="s">
        <v>255</v>
      </c>
      <c r="BF96" s="13">
        <v>6</v>
      </c>
      <c r="BG96" s="13">
        <v>65</v>
      </c>
      <c r="BH96" s="13">
        <v>66</v>
      </c>
      <c r="BI96" s="701" t="s">
        <v>485</v>
      </c>
      <c r="BJ96" s="13">
        <v>0</v>
      </c>
      <c r="BK96" s="101">
        <f t="shared" si="19"/>
        <v>55</v>
      </c>
      <c r="BL96" s="102">
        <f t="shared" si="20"/>
        <v>55.33</v>
      </c>
      <c r="BM96" s="1"/>
    </row>
    <row r="97" spans="47:65" x14ac:dyDescent="0.25">
      <c r="AU97" s="1"/>
      <c r="AV97" s="103">
        <v>95</v>
      </c>
      <c r="AW97" s="13">
        <v>5</v>
      </c>
      <c r="AX97" s="13" t="s">
        <v>219</v>
      </c>
      <c r="AY97" s="13">
        <v>84</v>
      </c>
      <c r="AZ97" s="13">
        <v>74</v>
      </c>
      <c r="BA97" s="13">
        <v>128</v>
      </c>
      <c r="BB97" s="13">
        <v>123</v>
      </c>
      <c r="BC97" s="13">
        <v>38</v>
      </c>
      <c r="BD97" s="13">
        <v>49</v>
      </c>
      <c r="BE97" s="13" t="s">
        <v>264</v>
      </c>
      <c r="BF97" s="13">
        <v>6</v>
      </c>
      <c r="BG97" s="13">
        <v>84</v>
      </c>
      <c r="BH97" s="13">
        <v>74</v>
      </c>
      <c r="BI97" s="238" t="s">
        <v>442</v>
      </c>
      <c r="BJ97" s="13">
        <v>0</v>
      </c>
      <c r="BK97" s="101">
        <f t="shared" si="19"/>
        <v>25.6</v>
      </c>
      <c r="BL97" s="102">
        <f t="shared" si="20"/>
        <v>24.6</v>
      </c>
      <c r="BM97" s="1"/>
    </row>
    <row r="98" spans="47:65" x14ac:dyDescent="0.25">
      <c r="AU98" s="1"/>
      <c r="AV98" s="103">
        <v>96</v>
      </c>
      <c r="AW98" s="13">
        <v>6</v>
      </c>
      <c r="AX98" s="13" t="s">
        <v>228</v>
      </c>
      <c r="AY98" s="13">
        <v>223</v>
      </c>
      <c r="AZ98" s="13">
        <v>186</v>
      </c>
      <c r="BA98" s="13">
        <v>460</v>
      </c>
      <c r="BB98" s="13">
        <v>389</v>
      </c>
      <c r="BC98" s="13">
        <v>218</v>
      </c>
      <c r="BD98" s="13">
        <v>203</v>
      </c>
      <c r="BE98" s="13" t="s">
        <v>237</v>
      </c>
      <c r="BF98" s="13">
        <v>3</v>
      </c>
      <c r="BG98" s="13">
        <v>316</v>
      </c>
      <c r="BH98" s="13">
        <v>247</v>
      </c>
      <c r="BI98" s="278" t="s">
        <v>529</v>
      </c>
      <c r="BJ98" s="13">
        <v>1</v>
      </c>
      <c r="BK98" s="101">
        <f t="shared" si="19"/>
        <v>92</v>
      </c>
      <c r="BL98" s="102">
        <f t="shared" si="20"/>
        <v>77.8</v>
      </c>
      <c r="BM98" s="1"/>
    </row>
    <row r="99" spans="47:65" x14ac:dyDescent="0.25">
      <c r="AU99" s="1"/>
      <c r="AV99" s="103">
        <v>97</v>
      </c>
      <c r="AW99" s="13">
        <v>10</v>
      </c>
      <c r="AX99" s="13" t="s">
        <v>228</v>
      </c>
      <c r="AY99" s="13">
        <v>149</v>
      </c>
      <c r="AZ99" s="13">
        <v>113</v>
      </c>
      <c r="BA99" s="13">
        <v>270</v>
      </c>
      <c r="BB99" s="13">
        <v>236</v>
      </c>
      <c r="BC99" s="13">
        <v>113</v>
      </c>
      <c r="BD99" s="13">
        <v>123</v>
      </c>
      <c r="BE99" s="13" t="s">
        <v>246</v>
      </c>
      <c r="BF99" s="13">
        <v>4</v>
      </c>
      <c r="BG99" s="13">
        <v>120</v>
      </c>
      <c r="BH99" s="13">
        <v>105</v>
      </c>
      <c r="BI99" s="220" t="s">
        <v>415</v>
      </c>
      <c r="BJ99" s="13">
        <v>2</v>
      </c>
      <c r="BK99" s="101">
        <f t="shared" ref="BK99:BK130" si="21">ROUND(BA99/(AW99-BJ99),2)</f>
        <v>33.75</v>
      </c>
      <c r="BL99" s="102">
        <f t="shared" ref="BL99:BL107" si="22">ROUND(BB99/(AW99-BJ99),2)</f>
        <v>29.5</v>
      </c>
      <c r="BM99" s="1"/>
    </row>
    <row r="100" spans="47:65" x14ac:dyDescent="0.25">
      <c r="AU100" s="1"/>
      <c r="AV100" s="103">
        <v>98</v>
      </c>
      <c r="AW100" s="13">
        <v>10</v>
      </c>
      <c r="AX100" s="13" t="s">
        <v>228</v>
      </c>
      <c r="AY100" s="13">
        <v>224</v>
      </c>
      <c r="AZ100" s="13">
        <v>203</v>
      </c>
      <c r="BA100" s="13">
        <v>467</v>
      </c>
      <c r="BB100" s="13">
        <v>422</v>
      </c>
      <c r="BC100" s="13">
        <v>218</v>
      </c>
      <c r="BD100" s="13">
        <v>219</v>
      </c>
      <c r="BE100" s="13" t="s">
        <v>255</v>
      </c>
      <c r="BF100" s="13">
        <v>6</v>
      </c>
      <c r="BG100" s="13">
        <v>96</v>
      </c>
      <c r="BH100" s="13">
        <v>98</v>
      </c>
      <c r="BI100" s="438" t="s">
        <v>489</v>
      </c>
      <c r="BJ100" s="13">
        <v>3</v>
      </c>
      <c r="BK100" s="101">
        <f t="shared" si="21"/>
        <v>66.709999999999994</v>
      </c>
      <c r="BL100" s="102">
        <f t="shared" si="22"/>
        <v>60.29</v>
      </c>
      <c r="BM100" s="1"/>
    </row>
    <row r="101" spans="47:65" x14ac:dyDescent="0.25">
      <c r="AU101" s="1"/>
      <c r="AV101" s="103">
        <v>99</v>
      </c>
      <c r="AW101" s="13">
        <v>4</v>
      </c>
      <c r="AX101" s="13" t="s">
        <v>228</v>
      </c>
      <c r="AY101" s="13">
        <v>71</v>
      </c>
      <c r="AZ101" s="13">
        <v>65</v>
      </c>
      <c r="BA101" s="13">
        <v>196</v>
      </c>
      <c r="BB101" s="13">
        <v>153</v>
      </c>
      <c r="BC101" s="13">
        <v>112</v>
      </c>
      <c r="BD101" s="13">
        <v>88</v>
      </c>
      <c r="BE101" s="13" t="s">
        <v>264</v>
      </c>
      <c r="BF101" s="13">
        <v>2</v>
      </c>
      <c r="BG101" s="13">
        <v>140</v>
      </c>
      <c r="BH101" s="13">
        <v>100</v>
      </c>
      <c r="BI101" s="235" t="s">
        <v>433</v>
      </c>
      <c r="BJ101" s="13">
        <v>1</v>
      </c>
      <c r="BK101" s="101">
        <f t="shared" si="21"/>
        <v>65.33</v>
      </c>
      <c r="BL101" s="102">
        <f t="shared" si="22"/>
        <v>51</v>
      </c>
      <c r="BM101" s="1"/>
    </row>
    <row r="102" spans="47:65" x14ac:dyDescent="0.25">
      <c r="AU102" s="1"/>
      <c r="AV102" s="103">
        <v>100</v>
      </c>
      <c r="AW102" s="13">
        <v>9</v>
      </c>
      <c r="AX102" s="13" t="s">
        <v>237</v>
      </c>
      <c r="AY102" s="13">
        <v>245</v>
      </c>
      <c r="AZ102" s="13">
        <v>258</v>
      </c>
      <c r="BA102" s="13">
        <v>558</v>
      </c>
      <c r="BB102" s="13">
        <v>502</v>
      </c>
      <c r="BC102" s="13">
        <v>281</v>
      </c>
      <c r="BD102" s="13">
        <v>244</v>
      </c>
      <c r="BE102" s="13" t="s">
        <v>246</v>
      </c>
      <c r="BF102" s="13">
        <v>3</v>
      </c>
      <c r="BG102" s="13">
        <v>184</v>
      </c>
      <c r="BH102" s="13">
        <v>172</v>
      </c>
      <c r="BI102" s="563" t="s">
        <v>442</v>
      </c>
      <c r="BJ102" s="13">
        <v>0</v>
      </c>
      <c r="BK102" s="101">
        <f t="shared" si="21"/>
        <v>62</v>
      </c>
      <c r="BL102" s="102">
        <f t="shared" si="22"/>
        <v>55.78</v>
      </c>
      <c r="BM102" s="1"/>
    </row>
    <row r="103" spans="47:65" x14ac:dyDescent="0.25">
      <c r="AU103" s="1"/>
      <c r="AV103" s="103">
        <v>101</v>
      </c>
      <c r="AW103" s="13">
        <v>4</v>
      </c>
      <c r="AX103" s="13" t="s">
        <v>237</v>
      </c>
      <c r="AY103" s="13">
        <v>45</v>
      </c>
      <c r="AZ103" s="13">
        <v>39</v>
      </c>
      <c r="BA103" s="13">
        <v>66</v>
      </c>
      <c r="BB103" s="13">
        <v>68</v>
      </c>
      <c r="BC103" s="13">
        <v>16</v>
      </c>
      <c r="BD103" s="13">
        <v>29</v>
      </c>
      <c r="BE103" s="13" t="s">
        <v>255</v>
      </c>
      <c r="BF103" s="13">
        <v>5</v>
      </c>
      <c r="BG103" s="13">
        <v>31</v>
      </c>
      <c r="BH103" s="13">
        <v>37</v>
      </c>
      <c r="BI103" s="730" t="s">
        <v>548</v>
      </c>
      <c r="BJ103" s="13">
        <v>0</v>
      </c>
      <c r="BK103" s="101">
        <f t="shared" si="21"/>
        <v>16.5</v>
      </c>
      <c r="BL103" s="102">
        <f t="shared" si="22"/>
        <v>17</v>
      </c>
      <c r="BM103" s="1"/>
    </row>
    <row r="104" spans="47:65" x14ac:dyDescent="0.25">
      <c r="AU104" s="1"/>
      <c r="AV104" s="103">
        <v>102</v>
      </c>
      <c r="AW104" s="13">
        <v>8</v>
      </c>
      <c r="AX104" s="13" t="s">
        <v>237</v>
      </c>
      <c r="AY104" s="13">
        <v>132</v>
      </c>
      <c r="AZ104" s="13">
        <v>124</v>
      </c>
      <c r="BA104" s="13">
        <v>233</v>
      </c>
      <c r="BB104" s="13">
        <v>213</v>
      </c>
      <c r="BC104" s="13">
        <v>90</v>
      </c>
      <c r="BD104" s="13">
        <v>89</v>
      </c>
      <c r="BE104" s="13" t="s">
        <v>264</v>
      </c>
      <c r="BF104" s="13">
        <v>1</v>
      </c>
      <c r="BG104" s="13">
        <v>93</v>
      </c>
      <c r="BH104" s="13">
        <v>81</v>
      </c>
      <c r="BI104" s="261" t="s">
        <v>485</v>
      </c>
      <c r="BJ104" s="13">
        <v>0</v>
      </c>
      <c r="BK104" s="101">
        <f t="shared" si="21"/>
        <v>29.13</v>
      </c>
      <c r="BL104" s="102">
        <f t="shared" si="22"/>
        <v>26.63</v>
      </c>
      <c r="BM104" s="1"/>
    </row>
    <row r="105" spans="47:65" x14ac:dyDescent="0.25">
      <c r="AU105" s="1"/>
      <c r="AV105" s="103">
        <v>103</v>
      </c>
      <c r="AW105" s="13">
        <v>5</v>
      </c>
      <c r="AX105" s="13" t="s">
        <v>246</v>
      </c>
      <c r="AY105" s="13">
        <v>66</v>
      </c>
      <c r="AZ105" s="13">
        <v>84</v>
      </c>
      <c r="BA105" s="13">
        <v>136</v>
      </c>
      <c r="BB105" s="13">
        <v>158</v>
      </c>
      <c r="BC105" s="13">
        <v>64</v>
      </c>
      <c r="BD105" s="13">
        <v>74</v>
      </c>
      <c r="BE105" s="13" t="s">
        <v>255</v>
      </c>
      <c r="BF105" s="13">
        <v>3</v>
      </c>
      <c r="BG105" s="13">
        <v>79</v>
      </c>
      <c r="BH105" s="13">
        <v>88</v>
      </c>
      <c r="BI105" s="562" t="s">
        <v>494</v>
      </c>
      <c r="BJ105" s="13">
        <v>0</v>
      </c>
      <c r="BK105" s="101">
        <f t="shared" si="21"/>
        <v>27.2</v>
      </c>
      <c r="BL105" s="102">
        <f t="shared" si="22"/>
        <v>31.6</v>
      </c>
      <c r="BM105" s="1"/>
    </row>
    <row r="106" spans="47:65" x14ac:dyDescent="0.25">
      <c r="AU106" s="1"/>
      <c r="AV106" s="103">
        <v>104</v>
      </c>
      <c r="AW106" s="13">
        <v>13</v>
      </c>
      <c r="AX106" s="13" t="s">
        <v>246</v>
      </c>
      <c r="AY106" s="13">
        <v>347</v>
      </c>
      <c r="AZ106" s="13">
        <v>334</v>
      </c>
      <c r="BA106" s="13">
        <v>710</v>
      </c>
      <c r="BB106" s="13">
        <v>654</v>
      </c>
      <c r="BC106" s="13">
        <v>322</v>
      </c>
      <c r="BD106" s="13">
        <v>320</v>
      </c>
      <c r="BE106" s="13" t="s">
        <v>264</v>
      </c>
      <c r="BF106" s="13">
        <v>1</v>
      </c>
      <c r="BG106" s="13">
        <v>188</v>
      </c>
      <c r="BH106" s="13">
        <v>170</v>
      </c>
      <c r="BI106" s="547" t="s">
        <v>480</v>
      </c>
      <c r="BJ106" s="13">
        <v>0</v>
      </c>
      <c r="BK106" s="101">
        <f t="shared" si="21"/>
        <v>54.62</v>
      </c>
      <c r="BL106" s="102">
        <f t="shared" si="22"/>
        <v>50.31</v>
      </c>
      <c r="BM106" s="1"/>
    </row>
    <row r="107" spans="47:65" x14ac:dyDescent="0.25">
      <c r="AU107" s="1"/>
      <c r="AV107" s="103">
        <v>105</v>
      </c>
      <c r="AW107" s="13">
        <v>8</v>
      </c>
      <c r="AX107" s="13" t="s">
        <v>255</v>
      </c>
      <c r="AY107" s="13">
        <v>157</v>
      </c>
      <c r="AZ107" s="13">
        <v>180</v>
      </c>
      <c r="BA107" s="13">
        <v>380</v>
      </c>
      <c r="BB107" s="13">
        <v>358</v>
      </c>
      <c r="BC107" s="13">
        <v>199</v>
      </c>
      <c r="BD107" s="13">
        <v>178</v>
      </c>
      <c r="BE107" s="13" t="s">
        <v>264</v>
      </c>
      <c r="BF107" s="13">
        <v>4</v>
      </c>
      <c r="BG107" s="13">
        <v>97</v>
      </c>
      <c r="BH107" s="13">
        <v>83</v>
      </c>
      <c r="BI107" s="342" t="s">
        <v>437</v>
      </c>
      <c r="BJ107" s="13">
        <v>1</v>
      </c>
      <c r="BK107" s="101">
        <f t="shared" si="21"/>
        <v>54.29</v>
      </c>
      <c r="BL107" s="102">
        <f t="shared" si="22"/>
        <v>51.14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2">
    <tabColor rgb="FF00FF99"/>
  </sheetPr>
  <dimension ref="A1:DW108"/>
  <sheetViews>
    <sheetView topLeftCell="AE1" zoomScale="71" zoomScaleNormal="71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69" t="s">
        <v>273</v>
      </c>
      <c r="B2" s="101">
        <f t="shared" ref="B2:B16" si="0">(F2+0.05*G2+0.2*H2+0.5*I2-0.01*K2-S2+T2+1.5*U2+AB2)+(0.2*AG2+2*AH2-0.01*AI2+1.5*AJ2-0.1*AL2+AO2+3*AP2+AT2)</f>
        <v>394.90000000000003</v>
      </c>
      <c r="C2" s="12">
        <v>67</v>
      </c>
      <c r="D2" s="1"/>
      <c r="E2" s="12">
        <v>49</v>
      </c>
      <c r="F2" s="12">
        <v>14</v>
      </c>
      <c r="G2" s="12">
        <v>2122</v>
      </c>
      <c r="H2" s="12">
        <v>148</v>
      </c>
      <c r="I2" s="12">
        <v>73</v>
      </c>
      <c r="J2" s="12">
        <v>1984</v>
      </c>
      <c r="K2" s="12">
        <v>982</v>
      </c>
      <c r="L2" s="13">
        <f t="shared" ref="L2:L16" si="1">ROUND(G2*100/J2,2)</f>
        <v>106.96</v>
      </c>
      <c r="M2" s="12">
        <f t="shared" ref="M2:M16" si="2">ROUND(G2/(E2-F2),2)</f>
        <v>60.63</v>
      </c>
      <c r="N2" s="12">
        <f t="shared" ref="N2:N16" si="3">ROUND((4*H2+6*I2)*100/G2,2)</f>
        <v>48.54</v>
      </c>
      <c r="O2" s="12">
        <f t="shared" ref="O2:O16" si="4">ROUND(J2/(H2+I2),2)</f>
        <v>8.98</v>
      </c>
      <c r="P2" s="12">
        <f t="shared" ref="P2:P16" si="5">ROUND(K2*100/J2,2)</f>
        <v>49.5</v>
      </c>
      <c r="Q2" s="12">
        <v>13</v>
      </c>
      <c r="R2" s="12">
        <v>7</v>
      </c>
      <c r="S2" s="12">
        <v>4</v>
      </c>
      <c r="T2" s="12">
        <v>16</v>
      </c>
      <c r="U2" s="12">
        <v>4</v>
      </c>
      <c r="V2" s="12">
        <v>23</v>
      </c>
      <c r="W2" s="12">
        <v>84</v>
      </c>
      <c r="X2" s="12">
        <v>1</v>
      </c>
      <c r="Y2" s="12">
        <v>171</v>
      </c>
      <c r="Z2" s="12">
        <v>152</v>
      </c>
      <c r="AA2" s="646" t="s">
        <v>471</v>
      </c>
      <c r="AB2" s="12">
        <v>2</v>
      </c>
      <c r="AC2" s="1"/>
      <c r="AD2" s="12">
        <v>36</v>
      </c>
      <c r="AE2" s="12">
        <v>1716</v>
      </c>
      <c r="AF2" s="12">
        <f t="shared" ref="AF2:AF16" si="6">(QUOTIENT(AE2,6)+MOD(AE2,6)/10)</f>
        <v>286</v>
      </c>
      <c r="AG2" s="12">
        <v>819</v>
      </c>
      <c r="AH2" s="12">
        <v>2</v>
      </c>
      <c r="AI2" s="12">
        <v>1918</v>
      </c>
      <c r="AJ2" s="12">
        <v>35</v>
      </c>
      <c r="AK2" s="12">
        <f t="shared" ref="AK2:AK16" si="7">ROUND(AI2*6/AE2,2)</f>
        <v>6.71</v>
      </c>
      <c r="AL2" s="12">
        <v>106</v>
      </c>
      <c r="AM2" s="12">
        <f t="shared" ref="AM2:AM16" si="8">ROUND(AE2/AJ2,2)</f>
        <v>49.03</v>
      </c>
      <c r="AN2" s="12">
        <f t="shared" ref="AN2:AN16" si="9">ROUND(AI2/AJ2,2)</f>
        <v>54.8</v>
      </c>
      <c r="AO2" s="12">
        <v>3</v>
      </c>
      <c r="AP2" s="12">
        <v>1</v>
      </c>
      <c r="AQ2" s="12">
        <v>5</v>
      </c>
      <c r="AR2" s="12">
        <v>73</v>
      </c>
      <c r="AS2" s="479" t="s">
        <v>560</v>
      </c>
      <c r="AT2" s="12">
        <v>2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36" t="s">
        <v>282</v>
      </c>
      <c r="B3" s="101">
        <f t="shared" si="0"/>
        <v>382.04999999999995</v>
      </c>
      <c r="C3" s="13">
        <v>76</v>
      </c>
      <c r="D3" s="1"/>
      <c r="E3" s="13">
        <v>50</v>
      </c>
      <c r="F3" s="13">
        <v>11</v>
      </c>
      <c r="G3" s="13">
        <v>1859</v>
      </c>
      <c r="H3" s="13">
        <v>135</v>
      </c>
      <c r="I3" s="13">
        <v>51</v>
      </c>
      <c r="J3" s="13">
        <v>1844</v>
      </c>
      <c r="K3" s="13">
        <v>922</v>
      </c>
      <c r="L3" s="13">
        <f t="shared" si="1"/>
        <v>100.81</v>
      </c>
      <c r="M3" s="13">
        <f t="shared" si="2"/>
        <v>47.67</v>
      </c>
      <c r="N3" s="13">
        <f t="shared" si="3"/>
        <v>45.51</v>
      </c>
      <c r="O3" s="13">
        <f t="shared" si="4"/>
        <v>9.91</v>
      </c>
      <c r="P3" s="13">
        <f t="shared" si="5"/>
        <v>50</v>
      </c>
      <c r="Q3" s="13">
        <v>11</v>
      </c>
      <c r="R3" s="13">
        <v>5</v>
      </c>
      <c r="S3" s="13">
        <v>3</v>
      </c>
      <c r="T3" s="13">
        <v>7</v>
      </c>
      <c r="U3" s="13">
        <v>5</v>
      </c>
      <c r="V3" s="13">
        <v>36</v>
      </c>
      <c r="W3" s="13">
        <v>81</v>
      </c>
      <c r="X3" s="13">
        <v>3</v>
      </c>
      <c r="Y3" s="13">
        <v>116</v>
      </c>
      <c r="Z3" s="13">
        <v>131</v>
      </c>
      <c r="AA3" s="706" t="s">
        <v>471</v>
      </c>
      <c r="AB3" s="13">
        <v>5</v>
      </c>
      <c r="AC3" s="1"/>
      <c r="AD3" s="13">
        <v>40</v>
      </c>
      <c r="AE3" s="13">
        <v>1879</v>
      </c>
      <c r="AF3" s="13">
        <f t="shared" si="6"/>
        <v>313.10000000000002</v>
      </c>
      <c r="AG3" s="13">
        <v>915</v>
      </c>
      <c r="AH3" s="13">
        <v>2</v>
      </c>
      <c r="AI3" s="13">
        <v>2018</v>
      </c>
      <c r="AJ3" s="13">
        <v>37</v>
      </c>
      <c r="AK3" s="13">
        <f t="shared" si="7"/>
        <v>6.44</v>
      </c>
      <c r="AL3" s="13">
        <v>120</v>
      </c>
      <c r="AM3" s="13">
        <f t="shared" si="8"/>
        <v>50.78</v>
      </c>
      <c r="AN3" s="13">
        <f t="shared" si="9"/>
        <v>54.54</v>
      </c>
      <c r="AO3" s="13">
        <v>4</v>
      </c>
      <c r="AP3" s="13">
        <v>0</v>
      </c>
      <c r="AQ3" s="13">
        <v>3</v>
      </c>
      <c r="AR3" s="13">
        <v>53</v>
      </c>
      <c r="AS3" s="449" t="s">
        <v>419</v>
      </c>
      <c r="AT3" s="13">
        <v>4</v>
      </c>
      <c r="AU3" s="1"/>
      <c r="AV3" s="100">
        <v>1</v>
      </c>
      <c r="AW3" s="101">
        <v>8</v>
      </c>
      <c r="AX3" s="101" t="s">
        <v>273</v>
      </c>
      <c r="AY3" s="101">
        <v>212</v>
      </c>
      <c r="AZ3" s="101">
        <v>185</v>
      </c>
      <c r="BA3" s="101">
        <v>423</v>
      </c>
      <c r="BB3" s="101">
        <v>362</v>
      </c>
      <c r="BC3" s="101">
        <v>179</v>
      </c>
      <c r="BD3" s="101">
        <v>177</v>
      </c>
      <c r="BE3" s="101" t="s">
        <v>282</v>
      </c>
      <c r="BF3" s="101">
        <v>2</v>
      </c>
      <c r="BG3" s="101">
        <v>142</v>
      </c>
      <c r="BH3" s="101">
        <v>125</v>
      </c>
      <c r="BI3" s="370" t="s">
        <v>480</v>
      </c>
      <c r="BJ3" s="101">
        <v>1</v>
      </c>
      <c r="BK3" s="101">
        <f t="shared" ref="BK3:BK34" si="10">ROUND(BA3/(AW3-BJ3),2)</f>
        <v>60.43</v>
      </c>
      <c r="BL3" s="102">
        <f t="shared" ref="BL3:BL34" si="11">ROUND(BB3/(AW3-BJ3),2)</f>
        <v>51.71</v>
      </c>
      <c r="BM3" s="1"/>
      <c r="BN3" s="12" t="s">
        <v>8274</v>
      </c>
      <c r="BO3" s="12">
        <v>100</v>
      </c>
      <c r="BP3" s="12">
        <v>0</v>
      </c>
      <c r="BQ3" s="12">
        <v>5435</v>
      </c>
      <c r="BR3" s="12">
        <v>4875</v>
      </c>
      <c r="BS3" s="12">
        <f t="shared" ref="BS3:BS12" si="12">ROUND(BQ3/(BO3-BP3),2)</f>
        <v>54.35</v>
      </c>
      <c r="BT3" s="12">
        <f t="shared" ref="BT3:BT12" si="13">ROUND(BR3/(BO3-BP3),2)</f>
        <v>48.75</v>
      </c>
      <c r="BU3" s="12">
        <v>85</v>
      </c>
      <c r="BV3" s="12">
        <v>278</v>
      </c>
      <c r="BW3" s="12">
        <v>249</v>
      </c>
      <c r="BX3" s="475" t="s">
        <v>446</v>
      </c>
      <c r="BY3" s="1"/>
      <c r="BZ3" s="6" t="s">
        <v>8242</v>
      </c>
      <c r="CA3" s="104"/>
      <c r="CB3" s="104">
        <f>SUM(CQ3:CQ29)</f>
        <v>32465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1</v>
      </c>
      <c r="CI3" s="12">
        <v>1</v>
      </c>
      <c r="CJ3" s="12">
        <v>0</v>
      </c>
      <c r="CK3" s="12">
        <v>1</v>
      </c>
      <c r="CL3" s="12">
        <v>0</v>
      </c>
      <c r="CM3" s="12">
        <f t="shared" ref="CM3:CM29" si="14">4*CH3-2*CI3+CJ3+1.5*(CK3+CL3)</f>
        <v>3.5</v>
      </c>
      <c r="CN3" s="12">
        <v>0.41999999999999987</v>
      </c>
      <c r="CO3" s="12">
        <f t="shared" ref="CO3:CO29" si="15">CM3+CN3</f>
        <v>3.92</v>
      </c>
      <c r="CP3" s="12">
        <f t="shared" ref="CP3:CP29" si="16">ROUND(CH3*100/CG3,2)</f>
        <v>50</v>
      </c>
      <c r="CQ3" s="105">
        <v>691</v>
      </c>
      <c r="CR3" s="12">
        <v>712</v>
      </c>
      <c r="CS3" s="12">
        <v>8</v>
      </c>
      <c r="CT3" s="12">
        <v>14</v>
      </c>
      <c r="CU3" s="12">
        <v>44</v>
      </c>
      <c r="CV3" s="12">
        <v>51</v>
      </c>
      <c r="CW3" s="12">
        <v>24</v>
      </c>
      <c r="CX3" s="12">
        <v>22</v>
      </c>
      <c r="CY3" s="12">
        <v>600</v>
      </c>
      <c r="CZ3" s="12">
        <v>600</v>
      </c>
      <c r="DA3" s="12">
        <v>350</v>
      </c>
      <c r="DB3" s="12">
        <v>371</v>
      </c>
      <c r="DC3" s="12">
        <v>341</v>
      </c>
      <c r="DD3" s="12">
        <v>0</v>
      </c>
      <c r="DE3" s="12">
        <v>27</v>
      </c>
      <c r="DF3" s="12">
        <v>14</v>
      </c>
      <c r="DG3" s="12">
        <v>27</v>
      </c>
      <c r="DH3" s="12">
        <v>11</v>
      </c>
      <c r="DI3" s="12">
        <v>17</v>
      </c>
      <c r="DJ3" s="12">
        <v>10</v>
      </c>
      <c r="DK3" s="12">
        <v>0</v>
      </c>
      <c r="DL3" s="12">
        <v>0</v>
      </c>
      <c r="DM3" s="12">
        <v>32</v>
      </c>
      <c r="DN3" s="12">
        <v>66</v>
      </c>
      <c r="DO3" s="12">
        <v>160</v>
      </c>
      <c r="DP3" s="12">
        <v>234</v>
      </c>
      <c r="DQ3" s="12">
        <v>41</v>
      </c>
      <c r="DR3" s="12">
        <v>67</v>
      </c>
      <c r="DS3" s="12">
        <v>147</v>
      </c>
      <c r="DT3" s="12">
        <v>247</v>
      </c>
      <c r="DU3" s="12">
        <v>210</v>
      </c>
      <c r="DV3" s="12">
        <v>163</v>
      </c>
      <c r="DW3" s="1"/>
    </row>
    <row r="4" spans="1:127" ht="19.5" customHeight="1" thickTop="1" thickBot="1" x14ac:dyDescent="0.3">
      <c r="A4" s="36" t="s">
        <v>291</v>
      </c>
      <c r="B4" s="101">
        <f t="shared" si="0"/>
        <v>406.31000000000006</v>
      </c>
      <c r="C4" s="13">
        <v>74</v>
      </c>
      <c r="D4" s="1"/>
      <c r="E4" s="13">
        <v>54</v>
      </c>
      <c r="F4" s="13">
        <v>14</v>
      </c>
      <c r="G4" s="13">
        <v>2173</v>
      </c>
      <c r="H4" s="13">
        <v>152</v>
      </c>
      <c r="I4" s="13">
        <v>69</v>
      </c>
      <c r="J4" s="13">
        <v>2093</v>
      </c>
      <c r="K4" s="13">
        <v>1026</v>
      </c>
      <c r="L4" s="13">
        <f t="shared" si="1"/>
        <v>103.82</v>
      </c>
      <c r="M4" s="13">
        <f t="shared" si="2"/>
        <v>54.33</v>
      </c>
      <c r="N4" s="13">
        <f t="shared" si="3"/>
        <v>47.03</v>
      </c>
      <c r="O4" s="13">
        <f t="shared" si="4"/>
        <v>9.4700000000000006</v>
      </c>
      <c r="P4" s="13">
        <f t="shared" si="5"/>
        <v>49.02</v>
      </c>
      <c r="Q4" s="13">
        <v>10</v>
      </c>
      <c r="R4" s="13">
        <v>6</v>
      </c>
      <c r="S4" s="13">
        <v>4</v>
      </c>
      <c r="T4" s="13">
        <v>12</v>
      </c>
      <c r="U4" s="13">
        <v>7</v>
      </c>
      <c r="V4" s="13">
        <v>38</v>
      </c>
      <c r="W4" s="13">
        <v>88</v>
      </c>
      <c r="X4" s="13">
        <v>4</v>
      </c>
      <c r="Y4" s="13">
        <v>122</v>
      </c>
      <c r="Z4" s="13">
        <v>115</v>
      </c>
      <c r="AA4" s="322" t="s">
        <v>415</v>
      </c>
      <c r="AB4" s="13">
        <v>4</v>
      </c>
      <c r="AC4" s="1"/>
      <c r="AD4" s="13">
        <v>34</v>
      </c>
      <c r="AE4" s="13">
        <v>1710</v>
      </c>
      <c r="AF4" s="13">
        <f t="shared" si="6"/>
        <v>285</v>
      </c>
      <c r="AG4" s="13">
        <v>845</v>
      </c>
      <c r="AH4" s="13">
        <v>5</v>
      </c>
      <c r="AI4" s="13">
        <v>1848</v>
      </c>
      <c r="AJ4" s="13">
        <v>34</v>
      </c>
      <c r="AK4" s="13">
        <f t="shared" si="7"/>
        <v>6.48</v>
      </c>
      <c r="AL4" s="13">
        <v>100</v>
      </c>
      <c r="AM4" s="13">
        <f t="shared" si="8"/>
        <v>50.29</v>
      </c>
      <c r="AN4" s="13">
        <f t="shared" si="9"/>
        <v>54.35</v>
      </c>
      <c r="AO4" s="13">
        <v>3</v>
      </c>
      <c r="AP4" s="13">
        <v>0</v>
      </c>
      <c r="AQ4" s="13">
        <v>3</v>
      </c>
      <c r="AR4" s="13">
        <v>25</v>
      </c>
      <c r="AS4" s="223" t="s">
        <v>419</v>
      </c>
      <c r="AT4" s="13">
        <v>2</v>
      </c>
      <c r="AU4" s="1"/>
      <c r="AV4" s="103">
        <v>2</v>
      </c>
      <c r="AW4" s="13">
        <v>6</v>
      </c>
      <c r="AX4" s="13" t="s">
        <v>273</v>
      </c>
      <c r="AY4" s="13">
        <v>197</v>
      </c>
      <c r="AZ4" s="13">
        <v>151</v>
      </c>
      <c r="BA4" s="13">
        <v>353</v>
      </c>
      <c r="BB4" s="13">
        <v>294</v>
      </c>
      <c r="BC4" s="13">
        <v>143</v>
      </c>
      <c r="BD4" s="13">
        <v>143</v>
      </c>
      <c r="BE4" s="13" t="s">
        <v>291</v>
      </c>
      <c r="BF4" s="13">
        <v>2</v>
      </c>
      <c r="BG4" s="13">
        <v>139</v>
      </c>
      <c r="BH4" s="13">
        <v>125</v>
      </c>
      <c r="BI4" s="798" t="s">
        <v>514</v>
      </c>
      <c r="BJ4" s="13">
        <v>1</v>
      </c>
      <c r="BK4" s="101">
        <f t="shared" si="10"/>
        <v>70.599999999999994</v>
      </c>
      <c r="BL4" s="102">
        <f t="shared" si="11"/>
        <v>58.8</v>
      </c>
      <c r="BM4" s="1"/>
      <c r="BN4" s="13" t="s">
        <v>8276</v>
      </c>
      <c r="BO4" s="13">
        <v>100</v>
      </c>
      <c r="BP4" s="13">
        <v>2</v>
      </c>
      <c r="BQ4" s="13">
        <v>5561</v>
      </c>
      <c r="BR4" s="13">
        <v>4912</v>
      </c>
      <c r="BS4" s="13">
        <f t="shared" si="12"/>
        <v>56.74</v>
      </c>
      <c r="BT4" s="13">
        <f t="shared" si="13"/>
        <v>50.12</v>
      </c>
      <c r="BU4" s="13">
        <v>95</v>
      </c>
      <c r="BV4" s="13">
        <v>350</v>
      </c>
      <c r="BW4" s="13">
        <v>284</v>
      </c>
      <c r="BX4" s="280" t="s">
        <v>540</v>
      </c>
      <c r="BY4" s="1"/>
      <c r="BZ4" s="6" t="s">
        <v>8252</v>
      </c>
      <c r="CA4" s="289" t="s">
        <v>560</v>
      </c>
      <c r="CB4" s="104">
        <v>384</v>
      </c>
      <c r="CC4" s="7" t="s">
        <v>8184</v>
      </c>
      <c r="CD4" s="1"/>
      <c r="CE4" s="15" t="s">
        <v>8277</v>
      </c>
      <c r="CF4" s="16" t="s">
        <v>471</v>
      </c>
      <c r="CG4" s="13">
        <v>6</v>
      </c>
      <c r="CH4" s="13">
        <v>2</v>
      </c>
      <c r="CI4" s="13">
        <v>4</v>
      </c>
      <c r="CJ4" s="13">
        <v>0</v>
      </c>
      <c r="CK4" s="13">
        <v>2</v>
      </c>
      <c r="CL4" s="13">
        <v>2</v>
      </c>
      <c r="CM4" s="13">
        <f t="shared" si="14"/>
        <v>6</v>
      </c>
      <c r="CN4" s="13">
        <v>-1.338000000000001</v>
      </c>
      <c r="CO4" s="13">
        <f t="shared" si="15"/>
        <v>4.661999999999999</v>
      </c>
      <c r="CP4" s="13">
        <f t="shared" si="16"/>
        <v>33.33</v>
      </c>
      <c r="CQ4" s="13">
        <v>1988</v>
      </c>
      <c r="CR4" s="13">
        <v>1959</v>
      </c>
      <c r="CS4" s="13">
        <v>29</v>
      </c>
      <c r="CT4" s="13">
        <v>38</v>
      </c>
      <c r="CU4" s="13">
        <v>146</v>
      </c>
      <c r="CV4" s="13">
        <v>130</v>
      </c>
      <c r="CW4" s="13">
        <v>65</v>
      </c>
      <c r="CX4" s="13">
        <v>75</v>
      </c>
      <c r="CY4" s="13">
        <v>1760</v>
      </c>
      <c r="CZ4" s="13">
        <v>1794</v>
      </c>
      <c r="DA4" s="13">
        <v>358</v>
      </c>
      <c r="DB4" s="13">
        <v>380</v>
      </c>
      <c r="DC4" s="13">
        <v>293</v>
      </c>
      <c r="DD4" s="13">
        <v>0</v>
      </c>
      <c r="DE4" s="13">
        <v>28</v>
      </c>
      <c r="DF4" s="13">
        <v>16</v>
      </c>
      <c r="DG4" s="13">
        <v>32</v>
      </c>
      <c r="DH4" s="13">
        <v>15</v>
      </c>
      <c r="DI4" s="13">
        <v>20</v>
      </c>
      <c r="DJ4" s="13">
        <v>7</v>
      </c>
      <c r="DK4" s="13">
        <v>0</v>
      </c>
      <c r="DL4" s="13">
        <v>0</v>
      </c>
      <c r="DM4" s="13">
        <v>33</v>
      </c>
      <c r="DN4" s="13">
        <v>74</v>
      </c>
      <c r="DO4" s="13">
        <v>164</v>
      </c>
      <c r="DP4" s="13">
        <v>261</v>
      </c>
      <c r="DQ4" s="13">
        <v>32</v>
      </c>
      <c r="DR4" s="13">
        <v>70</v>
      </c>
      <c r="DS4" s="13">
        <v>139</v>
      </c>
      <c r="DT4" s="13">
        <v>248</v>
      </c>
      <c r="DU4" s="13">
        <v>248</v>
      </c>
      <c r="DV4" s="106">
        <v>217</v>
      </c>
      <c r="DW4" s="1"/>
    </row>
    <row r="5" spans="1:127" ht="19.5" customHeight="1" thickTop="1" thickBot="1" x14ac:dyDescent="0.3">
      <c r="A5" s="36" t="s">
        <v>300</v>
      </c>
      <c r="B5" s="101">
        <f t="shared" si="0"/>
        <v>429.70000000000005</v>
      </c>
      <c r="C5" s="13">
        <v>75</v>
      </c>
      <c r="D5" s="1"/>
      <c r="E5" s="13">
        <v>50</v>
      </c>
      <c r="F5" s="13">
        <v>15</v>
      </c>
      <c r="G5" s="13">
        <v>1903</v>
      </c>
      <c r="H5" s="13">
        <v>138</v>
      </c>
      <c r="I5" s="13">
        <v>75</v>
      </c>
      <c r="J5" s="13">
        <v>1702</v>
      </c>
      <c r="K5" s="13">
        <v>845</v>
      </c>
      <c r="L5" s="13">
        <f t="shared" si="1"/>
        <v>111.81</v>
      </c>
      <c r="M5" s="13">
        <f t="shared" si="2"/>
        <v>54.37</v>
      </c>
      <c r="N5" s="13">
        <f t="shared" si="3"/>
        <v>52.65</v>
      </c>
      <c r="O5" s="13">
        <f t="shared" si="4"/>
        <v>7.99</v>
      </c>
      <c r="P5" s="13">
        <f t="shared" si="5"/>
        <v>49.65</v>
      </c>
      <c r="Q5" s="13">
        <v>11</v>
      </c>
      <c r="R5" s="13">
        <v>7</v>
      </c>
      <c r="S5" s="13">
        <v>4</v>
      </c>
      <c r="T5" s="13">
        <v>11</v>
      </c>
      <c r="U5" s="13">
        <v>4</v>
      </c>
      <c r="V5" s="13">
        <v>20</v>
      </c>
      <c r="W5" s="13">
        <v>83</v>
      </c>
      <c r="X5" s="13">
        <v>1</v>
      </c>
      <c r="Y5" s="13">
        <v>144</v>
      </c>
      <c r="Z5" s="13">
        <v>116</v>
      </c>
      <c r="AA5" s="320" t="s">
        <v>494</v>
      </c>
      <c r="AB5" s="13">
        <v>3</v>
      </c>
      <c r="AC5" s="1"/>
      <c r="AD5" s="13">
        <v>38</v>
      </c>
      <c r="AE5" s="13">
        <v>1963</v>
      </c>
      <c r="AF5" s="13">
        <f t="shared" si="6"/>
        <v>327.10000000000002</v>
      </c>
      <c r="AG5" s="13">
        <v>940</v>
      </c>
      <c r="AH5" s="13">
        <v>5</v>
      </c>
      <c r="AI5" s="13">
        <v>2200</v>
      </c>
      <c r="AJ5" s="13">
        <v>46</v>
      </c>
      <c r="AK5" s="13">
        <f t="shared" si="7"/>
        <v>6.72</v>
      </c>
      <c r="AL5" s="13">
        <v>101</v>
      </c>
      <c r="AM5" s="13">
        <f t="shared" si="8"/>
        <v>42.67</v>
      </c>
      <c r="AN5" s="13">
        <f t="shared" si="9"/>
        <v>47.83</v>
      </c>
      <c r="AO5" s="13">
        <v>5</v>
      </c>
      <c r="AP5" s="13">
        <v>1</v>
      </c>
      <c r="AQ5" s="13">
        <v>5</v>
      </c>
      <c r="AR5" s="13">
        <v>59</v>
      </c>
      <c r="AS5" s="320" t="s">
        <v>494</v>
      </c>
      <c r="AT5" s="13">
        <v>4</v>
      </c>
      <c r="AU5" s="1"/>
      <c r="AV5" s="103">
        <v>3</v>
      </c>
      <c r="AW5" s="13">
        <v>5</v>
      </c>
      <c r="AX5" s="13" t="s">
        <v>273</v>
      </c>
      <c r="AY5" s="13">
        <v>71</v>
      </c>
      <c r="AZ5" s="13">
        <v>74</v>
      </c>
      <c r="BA5" s="13">
        <v>193</v>
      </c>
      <c r="BB5" s="13">
        <v>164</v>
      </c>
      <c r="BC5" s="13">
        <v>115</v>
      </c>
      <c r="BD5" s="13">
        <v>90</v>
      </c>
      <c r="BE5" s="13" t="s">
        <v>300</v>
      </c>
      <c r="BF5" s="13">
        <v>4</v>
      </c>
      <c r="BG5" s="13">
        <v>127</v>
      </c>
      <c r="BH5" s="13">
        <v>94</v>
      </c>
      <c r="BI5" s="326" t="s">
        <v>480</v>
      </c>
      <c r="BJ5" s="13">
        <v>2</v>
      </c>
      <c r="BK5" s="101">
        <f t="shared" si="10"/>
        <v>64.33</v>
      </c>
      <c r="BL5" s="102">
        <f t="shared" si="11"/>
        <v>54.67</v>
      </c>
      <c r="BM5" s="1"/>
      <c r="BN5" s="13" t="s">
        <v>8278</v>
      </c>
      <c r="BO5" s="13">
        <v>98</v>
      </c>
      <c r="BP5" s="13">
        <v>8</v>
      </c>
      <c r="BQ5" s="13">
        <v>5402</v>
      </c>
      <c r="BR5" s="13">
        <v>4893</v>
      </c>
      <c r="BS5" s="13">
        <f t="shared" si="12"/>
        <v>60.02</v>
      </c>
      <c r="BT5" s="13">
        <f t="shared" si="13"/>
        <v>54.37</v>
      </c>
      <c r="BU5" s="13">
        <v>90</v>
      </c>
      <c r="BV5" s="13">
        <v>307</v>
      </c>
      <c r="BW5" s="13">
        <v>251</v>
      </c>
      <c r="BX5" s="593" t="s">
        <v>529</v>
      </c>
      <c r="BY5" s="1"/>
      <c r="BZ5" s="6" t="s">
        <v>8254</v>
      </c>
      <c r="CA5" s="272" t="s">
        <v>514</v>
      </c>
      <c r="CB5" s="104">
        <v>164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1</v>
      </c>
      <c r="CI5" s="13">
        <v>1</v>
      </c>
      <c r="CJ5" s="13">
        <v>0</v>
      </c>
      <c r="CK5" s="13">
        <v>1</v>
      </c>
      <c r="CL5" s="13">
        <v>1</v>
      </c>
      <c r="CM5" s="13">
        <f t="shared" si="14"/>
        <v>5</v>
      </c>
      <c r="CN5" s="13">
        <v>0.89999999999999947</v>
      </c>
      <c r="CO5" s="13">
        <f t="shared" si="15"/>
        <v>5.8999999999999995</v>
      </c>
      <c r="CP5" s="13">
        <f t="shared" si="16"/>
        <v>50</v>
      </c>
      <c r="CQ5" s="13">
        <v>613</v>
      </c>
      <c r="CR5" s="13">
        <v>599</v>
      </c>
      <c r="CS5" s="13">
        <v>10</v>
      </c>
      <c r="CT5" s="13">
        <v>9</v>
      </c>
      <c r="CU5" s="13">
        <v>47</v>
      </c>
      <c r="CV5" s="13">
        <v>46</v>
      </c>
      <c r="CW5" s="13">
        <v>15</v>
      </c>
      <c r="CX5" s="13">
        <v>23</v>
      </c>
      <c r="CY5" s="13">
        <v>600</v>
      </c>
      <c r="CZ5" s="13">
        <v>547</v>
      </c>
      <c r="DA5" s="13">
        <v>339</v>
      </c>
      <c r="DB5" s="13">
        <v>324</v>
      </c>
      <c r="DC5" s="13">
        <v>274</v>
      </c>
      <c r="DD5" s="13">
        <v>0</v>
      </c>
      <c r="DE5" s="13">
        <v>31</v>
      </c>
      <c r="DF5" s="13">
        <v>9</v>
      </c>
      <c r="DG5" s="13">
        <v>27</v>
      </c>
      <c r="DH5" s="13">
        <v>12</v>
      </c>
      <c r="DI5" s="13">
        <v>16</v>
      </c>
      <c r="DJ5" s="13">
        <v>6</v>
      </c>
      <c r="DK5" s="13">
        <v>0</v>
      </c>
      <c r="DL5" s="13">
        <v>0</v>
      </c>
      <c r="DM5" s="13">
        <v>40</v>
      </c>
      <c r="DN5" s="13">
        <v>79</v>
      </c>
      <c r="DO5" s="13">
        <v>162</v>
      </c>
      <c r="DP5" s="13">
        <v>257</v>
      </c>
      <c r="DQ5" s="13">
        <v>42</v>
      </c>
      <c r="DR5" s="13">
        <v>82</v>
      </c>
      <c r="DS5" s="13">
        <v>160</v>
      </c>
      <c r="DT5" s="13">
        <v>284</v>
      </c>
      <c r="DU5" s="13">
        <v>206</v>
      </c>
      <c r="DV5" s="106">
        <v>132</v>
      </c>
      <c r="DW5" s="1"/>
    </row>
    <row r="6" spans="1:127" ht="19.5" customHeight="1" thickTop="1" thickBot="1" x14ac:dyDescent="0.3">
      <c r="A6" s="36" t="s">
        <v>309</v>
      </c>
      <c r="B6" s="101">
        <f t="shared" si="0"/>
        <v>425.39</v>
      </c>
      <c r="C6" s="13">
        <v>79</v>
      </c>
      <c r="D6" s="1"/>
      <c r="E6" s="13">
        <v>60</v>
      </c>
      <c r="F6" s="13">
        <v>17</v>
      </c>
      <c r="G6" s="13">
        <v>2162</v>
      </c>
      <c r="H6" s="13">
        <v>153</v>
      </c>
      <c r="I6" s="13">
        <v>63</v>
      </c>
      <c r="J6" s="13">
        <v>2069</v>
      </c>
      <c r="K6" s="13">
        <v>1013</v>
      </c>
      <c r="L6" s="13">
        <f t="shared" si="1"/>
        <v>104.49</v>
      </c>
      <c r="M6" s="13">
        <f t="shared" si="2"/>
        <v>50.28</v>
      </c>
      <c r="N6" s="13">
        <f t="shared" si="3"/>
        <v>45.79</v>
      </c>
      <c r="O6" s="13">
        <f t="shared" si="4"/>
        <v>9.58</v>
      </c>
      <c r="P6" s="13">
        <f t="shared" si="5"/>
        <v>48.96</v>
      </c>
      <c r="Q6" s="13">
        <v>13</v>
      </c>
      <c r="R6" s="13">
        <v>8</v>
      </c>
      <c r="S6" s="13">
        <v>2</v>
      </c>
      <c r="T6" s="13">
        <v>5</v>
      </c>
      <c r="U6" s="13">
        <v>7</v>
      </c>
      <c r="V6" s="13">
        <v>33</v>
      </c>
      <c r="W6" s="13">
        <v>63</v>
      </c>
      <c r="X6" s="13">
        <v>1</v>
      </c>
      <c r="Y6" s="13">
        <v>182</v>
      </c>
      <c r="Z6" s="13">
        <v>154</v>
      </c>
      <c r="AA6" s="444" t="s">
        <v>560</v>
      </c>
      <c r="AB6" s="13">
        <v>5</v>
      </c>
      <c r="AC6" s="1"/>
      <c r="AD6" s="13">
        <v>43</v>
      </c>
      <c r="AE6" s="13">
        <v>2014</v>
      </c>
      <c r="AF6" s="13">
        <f t="shared" si="6"/>
        <v>335.4</v>
      </c>
      <c r="AG6" s="13">
        <v>967</v>
      </c>
      <c r="AH6" s="13">
        <v>6</v>
      </c>
      <c r="AI6" s="13">
        <v>2258</v>
      </c>
      <c r="AJ6" s="13">
        <v>35</v>
      </c>
      <c r="AK6" s="13">
        <f t="shared" si="7"/>
        <v>6.73</v>
      </c>
      <c r="AL6" s="13">
        <v>115</v>
      </c>
      <c r="AM6" s="13">
        <f t="shared" si="8"/>
        <v>57.54</v>
      </c>
      <c r="AN6" s="13">
        <f t="shared" si="9"/>
        <v>64.510000000000005</v>
      </c>
      <c r="AO6" s="13">
        <v>3</v>
      </c>
      <c r="AP6" s="13">
        <v>0</v>
      </c>
      <c r="AQ6" s="13">
        <v>3</v>
      </c>
      <c r="AR6" s="13">
        <v>17</v>
      </c>
      <c r="AS6" s="310" t="s">
        <v>529</v>
      </c>
      <c r="AT6" s="13">
        <v>3</v>
      </c>
      <c r="AU6" s="1"/>
      <c r="AV6" s="103">
        <v>4</v>
      </c>
      <c r="AW6" s="13">
        <v>4</v>
      </c>
      <c r="AX6" s="13" t="s">
        <v>273</v>
      </c>
      <c r="AY6" s="13">
        <v>29</v>
      </c>
      <c r="AZ6" s="13">
        <v>49</v>
      </c>
      <c r="BA6" s="13">
        <v>86</v>
      </c>
      <c r="BB6" s="13">
        <v>93</v>
      </c>
      <c r="BC6" s="13">
        <v>53</v>
      </c>
      <c r="BD6" s="13">
        <v>44</v>
      </c>
      <c r="BE6" s="13" t="s">
        <v>309</v>
      </c>
      <c r="BF6" s="13">
        <v>4</v>
      </c>
      <c r="BG6" s="13">
        <v>63</v>
      </c>
      <c r="BH6" s="13">
        <v>73</v>
      </c>
      <c r="BI6" s="324" t="s">
        <v>446</v>
      </c>
      <c r="BJ6" s="13">
        <v>0</v>
      </c>
      <c r="BK6" s="101">
        <f t="shared" si="10"/>
        <v>21.5</v>
      </c>
      <c r="BL6" s="102">
        <f t="shared" si="11"/>
        <v>23.25</v>
      </c>
      <c r="BM6" s="1"/>
      <c r="BN6" s="13" t="s">
        <v>8280</v>
      </c>
      <c r="BO6" s="13">
        <v>90</v>
      </c>
      <c r="BP6" s="13">
        <v>7</v>
      </c>
      <c r="BQ6" s="13">
        <v>5554</v>
      </c>
      <c r="BR6" s="13">
        <v>5041</v>
      </c>
      <c r="BS6" s="13">
        <f t="shared" si="12"/>
        <v>66.92</v>
      </c>
      <c r="BT6" s="13">
        <f t="shared" si="13"/>
        <v>60.73</v>
      </c>
      <c r="BU6" s="13">
        <v>63</v>
      </c>
      <c r="BV6" s="13">
        <v>272</v>
      </c>
      <c r="BW6" s="13">
        <v>239</v>
      </c>
      <c r="BX6" s="464" t="s">
        <v>582</v>
      </c>
      <c r="BY6" s="1"/>
      <c r="BZ6" s="6" t="s">
        <v>8272</v>
      </c>
      <c r="CA6" s="279" t="s">
        <v>540</v>
      </c>
      <c r="CB6" s="104">
        <v>350</v>
      </c>
      <c r="CC6" s="7" t="s">
        <v>8184</v>
      </c>
      <c r="CD6" s="1"/>
      <c r="CE6" s="19" t="s">
        <v>8281</v>
      </c>
      <c r="CF6" s="20" t="s">
        <v>540</v>
      </c>
      <c r="CG6" s="13">
        <v>4</v>
      </c>
      <c r="CH6" s="13">
        <v>1</v>
      </c>
      <c r="CI6" s="13">
        <v>3</v>
      </c>
      <c r="CJ6" s="13">
        <v>0</v>
      </c>
      <c r="CK6" s="13">
        <v>2</v>
      </c>
      <c r="CL6" s="13">
        <v>2</v>
      </c>
      <c r="CM6" s="13">
        <f t="shared" si="14"/>
        <v>4</v>
      </c>
      <c r="CN6" s="13">
        <v>0.25799999999999912</v>
      </c>
      <c r="CO6" s="13">
        <f t="shared" si="15"/>
        <v>4.2579999999999991</v>
      </c>
      <c r="CP6" s="13">
        <f t="shared" si="16"/>
        <v>25</v>
      </c>
      <c r="CQ6" s="13">
        <v>1370</v>
      </c>
      <c r="CR6" s="13">
        <v>1340</v>
      </c>
      <c r="CS6" s="13">
        <v>15</v>
      </c>
      <c r="CT6" s="13">
        <v>20</v>
      </c>
      <c r="CU6" s="13">
        <v>93</v>
      </c>
      <c r="CV6" s="13">
        <v>105</v>
      </c>
      <c r="CW6" s="13">
        <v>44</v>
      </c>
      <c r="CX6" s="13">
        <v>45</v>
      </c>
      <c r="CY6" s="13">
        <v>1200</v>
      </c>
      <c r="CZ6" s="13">
        <v>1163</v>
      </c>
      <c r="DA6" s="13">
        <v>363</v>
      </c>
      <c r="DB6" s="13">
        <v>359</v>
      </c>
      <c r="DC6" s="13">
        <v>304</v>
      </c>
      <c r="DD6" s="13">
        <v>0</v>
      </c>
      <c r="DE6" s="13">
        <v>28</v>
      </c>
      <c r="DF6" s="13">
        <v>12</v>
      </c>
      <c r="DG6" s="13">
        <v>28</v>
      </c>
      <c r="DH6" s="13">
        <v>13</v>
      </c>
      <c r="DI6" s="13">
        <v>20</v>
      </c>
      <c r="DJ6" s="13">
        <v>10</v>
      </c>
      <c r="DK6" s="13">
        <v>0</v>
      </c>
      <c r="DL6" s="13">
        <v>0</v>
      </c>
      <c r="DM6" s="13">
        <v>35</v>
      </c>
      <c r="DN6" s="13">
        <v>81</v>
      </c>
      <c r="DO6" s="13">
        <v>165</v>
      </c>
      <c r="DP6" s="13">
        <v>249</v>
      </c>
      <c r="DQ6" s="13">
        <v>35</v>
      </c>
      <c r="DR6" s="13">
        <v>75</v>
      </c>
      <c r="DS6" s="13">
        <v>165</v>
      </c>
      <c r="DT6" s="13">
        <v>254</v>
      </c>
      <c r="DU6" s="13">
        <v>350</v>
      </c>
      <c r="DV6" s="106">
        <v>178</v>
      </c>
      <c r="DW6" s="1"/>
    </row>
    <row r="7" spans="1:127" ht="19.5" customHeight="1" thickTop="1" thickBot="1" x14ac:dyDescent="0.3">
      <c r="A7" s="36" t="s">
        <v>318</v>
      </c>
      <c r="B7" s="101">
        <f t="shared" si="0"/>
        <v>415.08000000000004</v>
      </c>
      <c r="C7" s="13">
        <v>73</v>
      </c>
      <c r="D7" s="1"/>
      <c r="E7" s="13">
        <v>48</v>
      </c>
      <c r="F7" s="13">
        <v>14</v>
      </c>
      <c r="G7" s="13">
        <v>1991</v>
      </c>
      <c r="H7" s="13">
        <v>149</v>
      </c>
      <c r="I7" s="13">
        <v>73</v>
      </c>
      <c r="J7" s="13">
        <v>1891</v>
      </c>
      <c r="K7" s="13">
        <v>971</v>
      </c>
      <c r="L7" s="13">
        <f t="shared" si="1"/>
        <v>105.29</v>
      </c>
      <c r="M7" s="13">
        <f t="shared" si="2"/>
        <v>58.56</v>
      </c>
      <c r="N7" s="13">
        <f t="shared" si="3"/>
        <v>51.93</v>
      </c>
      <c r="O7" s="13">
        <f t="shared" si="4"/>
        <v>8.52</v>
      </c>
      <c r="P7" s="13">
        <f t="shared" si="5"/>
        <v>51.35</v>
      </c>
      <c r="Q7" s="13">
        <v>12</v>
      </c>
      <c r="R7" s="13">
        <v>9</v>
      </c>
      <c r="S7" s="13">
        <v>1</v>
      </c>
      <c r="T7" s="13">
        <v>11</v>
      </c>
      <c r="U7" s="13">
        <v>5</v>
      </c>
      <c r="V7" s="13">
        <v>32</v>
      </c>
      <c r="W7" s="13">
        <v>78</v>
      </c>
      <c r="X7" s="13">
        <v>1</v>
      </c>
      <c r="Y7" s="13">
        <v>181</v>
      </c>
      <c r="Z7" s="13">
        <v>165</v>
      </c>
      <c r="AA7" s="464" t="s">
        <v>582</v>
      </c>
      <c r="AB7" s="13">
        <v>4</v>
      </c>
      <c r="AC7" s="1"/>
      <c r="AD7" s="13">
        <v>37</v>
      </c>
      <c r="AE7" s="13">
        <v>1780</v>
      </c>
      <c r="AF7" s="13">
        <f t="shared" si="6"/>
        <v>296.39999999999998</v>
      </c>
      <c r="AG7" s="13">
        <v>878</v>
      </c>
      <c r="AH7" s="13">
        <v>5</v>
      </c>
      <c r="AI7" s="13">
        <v>1946</v>
      </c>
      <c r="AJ7" s="13">
        <v>38</v>
      </c>
      <c r="AK7" s="13">
        <f t="shared" si="7"/>
        <v>6.56</v>
      </c>
      <c r="AL7" s="13">
        <v>67</v>
      </c>
      <c r="AM7" s="13">
        <f t="shared" si="8"/>
        <v>46.84</v>
      </c>
      <c r="AN7" s="13">
        <f t="shared" si="9"/>
        <v>51.21</v>
      </c>
      <c r="AO7" s="13">
        <v>4</v>
      </c>
      <c r="AP7" s="13">
        <v>0</v>
      </c>
      <c r="AQ7" s="13">
        <v>3</v>
      </c>
      <c r="AR7" s="13">
        <v>36</v>
      </c>
      <c r="AS7" s="280" t="s">
        <v>540</v>
      </c>
      <c r="AT7" s="13">
        <v>3</v>
      </c>
      <c r="AU7" s="1"/>
      <c r="AV7" s="103">
        <v>5</v>
      </c>
      <c r="AW7" s="13">
        <v>6</v>
      </c>
      <c r="AX7" s="13" t="s">
        <v>273</v>
      </c>
      <c r="AY7" s="13">
        <v>61</v>
      </c>
      <c r="AZ7" s="13">
        <v>73</v>
      </c>
      <c r="BA7" s="13">
        <v>141</v>
      </c>
      <c r="BB7" s="13">
        <v>139</v>
      </c>
      <c r="BC7" s="13">
        <v>76</v>
      </c>
      <c r="BD7" s="13">
        <v>66</v>
      </c>
      <c r="BE7" s="13" t="s">
        <v>318</v>
      </c>
      <c r="BF7" s="13">
        <v>9</v>
      </c>
      <c r="BG7" s="13">
        <v>50</v>
      </c>
      <c r="BH7" s="13">
        <v>33</v>
      </c>
      <c r="BI7" s="305" t="s">
        <v>471</v>
      </c>
      <c r="BJ7" s="13">
        <v>2</v>
      </c>
      <c r="BK7" s="101">
        <f t="shared" si="10"/>
        <v>35.25</v>
      </c>
      <c r="BL7" s="102">
        <f t="shared" si="11"/>
        <v>34.75</v>
      </c>
      <c r="BM7" s="1"/>
      <c r="BN7" s="13" t="s">
        <v>8282</v>
      </c>
      <c r="BO7" s="13">
        <v>83</v>
      </c>
      <c r="BP7" s="13">
        <v>18</v>
      </c>
      <c r="BQ7" s="13">
        <v>3836</v>
      </c>
      <c r="BR7" s="13">
        <v>3407</v>
      </c>
      <c r="BS7" s="13">
        <f t="shared" si="12"/>
        <v>59.02</v>
      </c>
      <c r="BT7" s="13">
        <f t="shared" si="13"/>
        <v>52.42</v>
      </c>
      <c r="BU7" s="13">
        <v>30</v>
      </c>
      <c r="BV7" s="13">
        <v>229</v>
      </c>
      <c r="BW7" s="13">
        <v>208</v>
      </c>
      <c r="BX7" s="449" t="s">
        <v>419</v>
      </c>
      <c r="BY7" s="1"/>
      <c r="BZ7" s="6" t="s">
        <v>8244</v>
      </c>
      <c r="CA7" s="104"/>
      <c r="CB7" s="104">
        <f>SUM(CS3:CS29)</f>
        <v>549</v>
      </c>
      <c r="CC7" s="7" t="s">
        <v>8283</v>
      </c>
      <c r="CD7" s="1"/>
      <c r="CE7" s="21" t="s">
        <v>8284</v>
      </c>
      <c r="CF7" s="22" t="s">
        <v>428</v>
      </c>
      <c r="CG7" s="13">
        <v>4</v>
      </c>
      <c r="CH7" s="13">
        <v>4</v>
      </c>
      <c r="CI7" s="13">
        <v>0</v>
      </c>
      <c r="CJ7" s="13">
        <v>0</v>
      </c>
      <c r="CK7" s="13">
        <v>3</v>
      </c>
      <c r="CL7" s="13">
        <v>4</v>
      </c>
      <c r="CM7" s="13">
        <f t="shared" si="14"/>
        <v>26.5</v>
      </c>
      <c r="CN7" s="13">
        <v>2.9899999999999989</v>
      </c>
      <c r="CO7" s="13">
        <f t="shared" si="15"/>
        <v>29.49</v>
      </c>
      <c r="CP7" s="13">
        <f t="shared" si="16"/>
        <v>100</v>
      </c>
      <c r="CQ7" s="13">
        <v>1298</v>
      </c>
      <c r="CR7" s="13">
        <v>1304</v>
      </c>
      <c r="CS7" s="13">
        <v>27</v>
      </c>
      <c r="CT7" s="13">
        <v>16</v>
      </c>
      <c r="CU7" s="13">
        <v>99</v>
      </c>
      <c r="CV7" s="13">
        <v>102</v>
      </c>
      <c r="CW7" s="13">
        <v>38</v>
      </c>
      <c r="CX7" s="13">
        <v>46</v>
      </c>
      <c r="CY7" s="13">
        <v>1198</v>
      </c>
      <c r="CZ7" s="13">
        <v>1082</v>
      </c>
      <c r="DA7" s="13">
        <v>346</v>
      </c>
      <c r="DB7" s="13">
        <v>347</v>
      </c>
      <c r="DC7" s="13">
        <v>310</v>
      </c>
      <c r="DD7" s="13">
        <v>0</v>
      </c>
      <c r="DE7" s="13">
        <v>32</v>
      </c>
      <c r="DF7" s="13">
        <v>13</v>
      </c>
      <c r="DG7" s="13">
        <v>34</v>
      </c>
      <c r="DH7" s="13">
        <v>16</v>
      </c>
      <c r="DI7" s="13">
        <v>17</v>
      </c>
      <c r="DJ7" s="13">
        <v>6</v>
      </c>
      <c r="DK7" s="13">
        <v>0</v>
      </c>
      <c r="DL7" s="13">
        <v>0</v>
      </c>
      <c r="DM7" s="13">
        <v>37</v>
      </c>
      <c r="DN7" s="13">
        <v>72</v>
      </c>
      <c r="DO7" s="13">
        <v>164</v>
      </c>
      <c r="DP7" s="13">
        <v>262</v>
      </c>
      <c r="DQ7" s="13">
        <v>33</v>
      </c>
      <c r="DR7" s="13">
        <v>72</v>
      </c>
      <c r="DS7" s="13">
        <v>150</v>
      </c>
      <c r="DT7" s="13">
        <v>237</v>
      </c>
      <c r="DU7" s="13">
        <v>135</v>
      </c>
      <c r="DV7" s="106">
        <v>198</v>
      </c>
      <c r="DW7" s="1"/>
    </row>
    <row r="8" spans="1:127" ht="19.5" customHeight="1" thickTop="1" thickBot="1" x14ac:dyDescent="0.3">
      <c r="A8" s="36" t="s">
        <v>327</v>
      </c>
      <c r="B8" s="101">
        <f t="shared" si="0"/>
        <v>412.38</v>
      </c>
      <c r="C8" s="13">
        <v>77</v>
      </c>
      <c r="D8" s="1"/>
      <c r="E8" s="13">
        <v>43</v>
      </c>
      <c r="F8" s="13">
        <v>14</v>
      </c>
      <c r="G8" s="13">
        <v>1841</v>
      </c>
      <c r="H8" s="13">
        <v>120</v>
      </c>
      <c r="I8" s="13">
        <v>73</v>
      </c>
      <c r="J8" s="13">
        <v>1756</v>
      </c>
      <c r="K8" s="13">
        <v>896</v>
      </c>
      <c r="L8" s="13">
        <f t="shared" si="1"/>
        <v>104.84</v>
      </c>
      <c r="M8" s="13">
        <f t="shared" si="2"/>
        <v>63.48</v>
      </c>
      <c r="N8" s="13">
        <f t="shared" si="3"/>
        <v>49.86</v>
      </c>
      <c r="O8" s="13">
        <f t="shared" si="4"/>
        <v>9.1</v>
      </c>
      <c r="P8" s="13">
        <f t="shared" si="5"/>
        <v>51.03</v>
      </c>
      <c r="Q8" s="13">
        <v>10</v>
      </c>
      <c r="R8" s="13">
        <v>11</v>
      </c>
      <c r="S8" s="13">
        <v>3</v>
      </c>
      <c r="T8" s="13">
        <v>7</v>
      </c>
      <c r="U8" s="13">
        <v>4</v>
      </c>
      <c r="V8" s="13">
        <v>38</v>
      </c>
      <c r="W8" s="13">
        <v>86</v>
      </c>
      <c r="X8" s="13">
        <v>5</v>
      </c>
      <c r="Y8" s="13">
        <v>137</v>
      </c>
      <c r="Z8" s="13">
        <v>117</v>
      </c>
      <c r="AA8" s="305" t="s">
        <v>471</v>
      </c>
      <c r="AB8" s="13">
        <v>3</v>
      </c>
      <c r="AC8" s="1"/>
      <c r="AD8" s="13">
        <v>43</v>
      </c>
      <c r="AE8" s="13">
        <v>2096</v>
      </c>
      <c r="AF8" s="13">
        <f t="shared" si="6"/>
        <v>349.2</v>
      </c>
      <c r="AG8" s="13">
        <v>1025</v>
      </c>
      <c r="AH8" s="13">
        <v>5</v>
      </c>
      <c r="AI8" s="13">
        <v>2291</v>
      </c>
      <c r="AJ8" s="13">
        <v>38</v>
      </c>
      <c r="AK8" s="13">
        <f t="shared" si="7"/>
        <v>6.56</v>
      </c>
      <c r="AL8" s="13">
        <v>123</v>
      </c>
      <c r="AM8" s="13">
        <f t="shared" si="8"/>
        <v>55.16</v>
      </c>
      <c r="AN8" s="13">
        <f t="shared" si="9"/>
        <v>60.29</v>
      </c>
      <c r="AO8" s="13">
        <v>1</v>
      </c>
      <c r="AP8" s="13">
        <v>0</v>
      </c>
      <c r="AQ8" s="13">
        <v>4</v>
      </c>
      <c r="AR8" s="13">
        <v>82</v>
      </c>
      <c r="AS8" s="560" t="s">
        <v>502</v>
      </c>
      <c r="AT8" s="13">
        <v>4</v>
      </c>
      <c r="AU8" s="1"/>
      <c r="AV8" s="103">
        <v>6</v>
      </c>
      <c r="AW8" s="13">
        <v>4</v>
      </c>
      <c r="AX8" s="13" t="s">
        <v>273</v>
      </c>
      <c r="AY8" s="13">
        <v>93</v>
      </c>
      <c r="AZ8" s="13">
        <v>73</v>
      </c>
      <c r="BA8" s="13">
        <v>150</v>
      </c>
      <c r="BB8" s="13">
        <v>121</v>
      </c>
      <c r="BC8" s="13">
        <v>48</v>
      </c>
      <c r="BD8" s="13">
        <v>48</v>
      </c>
      <c r="BE8" s="13" t="s">
        <v>327</v>
      </c>
      <c r="BF8" s="13">
        <v>5</v>
      </c>
      <c r="BG8" s="13">
        <v>75</v>
      </c>
      <c r="BH8" s="13">
        <v>67</v>
      </c>
      <c r="BI8" s="250" t="s">
        <v>459</v>
      </c>
      <c r="BJ8" s="13">
        <v>1</v>
      </c>
      <c r="BK8" s="101">
        <f t="shared" si="10"/>
        <v>50</v>
      </c>
      <c r="BL8" s="102">
        <f t="shared" si="11"/>
        <v>40.33</v>
      </c>
      <c r="BM8" s="1"/>
      <c r="BN8" s="13" t="s">
        <v>8285</v>
      </c>
      <c r="BO8" s="13">
        <v>65</v>
      </c>
      <c r="BP8" s="13">
        <v>18</v>
      </c>
      <c r="BQ8" s="13">
        <v>2487</v>
      </c>
      <c r="BR8" s="13">
        <v>2192</v>
      </c>
      <c r="BS8" s="13">
        <f t="shared" si="12"/>
        <v>52.91</v>
      </c>
      <c r="BT8" s="13">
        <f t="shared" si="13"/>
        <v>46.64</v>
      </c>
      <c r="BU8" s="13">
        <v>41</v>
      </c>
      <c r="BV8" s="13">
        <v>173</v>
      </c>
      <c r="BW8" s="13">
        <v>164</v>
      </c>
      <c r="BX8" s="561" t="s">
        <v>514</v>
      </c>
      <c r="BY8" s="1"/>
      <c r="BZ8" s="6" t="s">
        <v>8246</v>
      </c>
      <c r="CA8" s="104"/>
      <c r="CB8" s="104">
        <f>SUM(CU3:CU29)</f>
        <v>2267</v>
      </c>
      <c r="CC8" s="7" t="s">
        <v>8185</v>
      </c>
      <c r="CD8" s="1"/>
      <c r="CE8" s="23" t="s">
        <v>8286</v>
      </c>
      <c r="CF8" s="24" t="s">
        <v>494</v>
      </c>
      <c r="CG8" s="13">
        <v>4</v>
      </c>
      <c r="CH8" s="13">
        <v>2</v>
      </c>
      <c r="CI8" s="13">
        <v>2</v>
      </c>
      <c r="CJ8" s="13">
        <v>0</v>
      </c>
      <c r="CK8" s="13">
        <v>1</v>
      </c>
      <c r="CL8" s="13">
        <v>2</v>
      </c>
      <c r="CM8" s="13">
        <f t="shared" si="14"/>
        <v>8.5</v>
      </c>
      <c r="CN8" s="13">
        <v>-0.1959999999999997</v>
      </c>
      <c r="CO8" s="13">
        <f t="shared" si="15"/>
        <v>8.3040000000000003</v>
      </c>
      <c r="CP8" s="13">
        <f t="shared" si="16"/>
        <v>50</v>
      </c>
      <c r="CQ8" s="13">
        <v>1270</v>
      </c>
      <c r="CR8" s="13">
        <v>1304</v>
      </c>
      <c r="CS8" s="13">
        <v>22</v>
      </c>
      <c r="CT8" s="13">
        <v>25</v>
      </c>
      <c r="CU8" s="13">
        <v>90</v>
      </c>
      <c r="CV8" s="13">
        <v>84</v>
      </c>
      <c r="CW8" s="13">
        <v>38</v>
      </c>
      <c r="CX8" s="13">
        <v>47</v>
      </c>
      <c r="CY8" s="13">
        <v>1158</v>
      </c>
      <c r="CZ8" s="13">
        <v>1196</v>
      </c>
      <c r="DA8" s="13">
        <v>342</v>
      </c>
      <c r="DB8" s="13">
        <v>347</v>
      </c>
      <c r="DC8" s="13">
        <v>301</v>
      </c>
      <c r="DD8" s="13">
        <v>298</v>
      </c>
      <c r="DE8" s="13">
        <v>26</v>
      </c>
      <c r="DF8" s="13">
        <v>11</v>
      </c>
      <c r="DG8" s="13">
        <v>25</v>
      </c>
      <c r="DH8" s="13">
        <v>14</v>
      </c>
      <c r="DI8" s="13">
        <v>19</v>
      </c>
      <c r="DJ8" s="13">
        <v>9</v>
      </c>
      <c r="DK8" s="13">
        <v>14</v>
      </c>
      <c r="DL8" s="13">
        <v>10</v>
      </c>
      <c r="DM8" s="13">
        <v>36</v>
      </c>
      <c r="DN8" s="13">
        <v>78</v>
      </c>
      <c r="DO8" s="13">
        <v>162</v>
      </c>
      <c r="DP8" s="13">
        <v>260</v>
      </c>
      <c r="DQ8" s="13">
        <v>33</v>
      </c>
      <c r="DR8" s="13">
        <v>81</v>
      </c>
      <c r="DS8" s="13">
        <v>174</v>
      </c>
      <c r="DT8" s="13">
        <v>259</v>
      </c>
      <c r="DU8" s="13">
        <v>255</v>
      </c>
      <c r="DV8" s="106">
        <v>156</v>
      </c>
      <c r="DW8" s="1"/>
    </row>
    <row r="9" spans="1:127" ht="19.5" customHeight="1" thickTop="1" thickBot="1" x14ac:dyDescent="0.3">
      <c r="A9" s="36" t="s">
        <v>336</v>
      </c>
      <c r="B9" s="101">
        <f t="shared" si="0"/>
        <v>448.12000000000006</v>
      </c>
      <c r="C9" s="13">
        <v>77</v>
      </c>
      <c r="D9" s="1"/>
      <c r="E9" s="13">
        <v>53</v>
      </c>
      <c r="F9" s="13">
        <v>13</v>
      </c>
      <c r="G9" s="13">
        <v>1986</v>
      </c>
      <c r="H9" s="13">
        <v>145</v>
      </c>
      <c r="I9" s="13">
        <v>65</v>
      </c>
      <c r="J9" s="13">
        <v>1956</v>
      </c>
      <c r="K9" s="13">
        <v>1006</v>
      </c>
      <c r="L9" s="13">
        <f t="shared" si="1"/>
        <v>101.53</v>
      </c>
      <c r="M9" s="13">
        <f t="shared" si="2"/>
        <v>49.65</v>
      </c>
      <c r="N9" s="13">
        <f t="shared" si="3"/>
        <v>48.84</v>
      </c>
      <c r="O9" s="13">
        <f t="shared" si="4"/>
        <v>9.31</v>
      </c>
      <c r="P9" s="13">
        <f t="shared" si="5"/>
        <v>51.43</v>
      </c>
      <c r="Q9" s="13">
        <v>9</v>
      </c>
      <c r="R9" s="13">
        <v>7</v>
      </c>
      <c r="S9" s="13">
        <v>3</v>
      </c>
      <c r="T9" s="13">
        <v>13</v>
      </c>
      <c r="U9" s="13">
        <v>3</v>
      </c>
      <c r="V9" s="13">
        <v>29</v>
      </c>
      <c r="W9" s="13">
        <v>86</v>
      </c>
      <c r="X9" s="13">
        <v>2</v>
      </c>
      <c r="Y9" s="13">
        <v>140</v>
      </c>
      <c r="Z9" s="13">
        <v>153</v>
      </c>
      <c r="AA9" s="331" t="s">
        <v>454</v>
      </c>
      <c r="AB9" s="13">
        <v>4</v>
      </c>
      <c r="AC9" s="1"/>
      <c r="AD9" s="13">
        <v>48</v>
      </c>
      <c r="AE9" s="13">
        <v>2231</v>
      </c>
      <c r="AF9" s="13">
        <f t="shared" si="6"/>
        <v>371.5</v>
      </c>
      <c r="AG9" s="13">
        <v>1053</v>
      </c>
      <c r="AH9" s="13">
        <v>9</v>
      </c>
      <c r="AI9" s="13">
        <v>2432</v>
      </c>
      <c r="AJ9" s="13">
        <v>45</v>
      </c>
      <c r="AK9" s="13">
        <f t="shared" si="7"/>
        <v>6.54</v>
      </c>
      <c r="AL9" s="13">
        <v>109</v>
      </c>
      <c r="AM9" s="13">
        <f t="shared" si="8"/>
        <v>49.58</v>
      </c>
      <c r="AN9" s="13">
        <f t="shared" si="9"/>
        <v>54.04</v>
      </c>
      <c r="AO9" s="13">
        <v>2</v>
      </c>
      <c r="AP9" s="13">
        <v>0</v>
      </c>
      <c r="AQ9" s="13">
        <v>4</v>
      </c>
      <c r="AR9" s="13">
        <v>72</v>
      </c>
      <c r="AS9" s="728" t="s">
        <v>415</v>
      </c>
      <c r="AT9" s="13">
        <v>3</v>
      </c>
      <c r="AU9" s="1"/>
      <c r="AV9" s="103">
        <v>7</v>
      </c>
      <c r="AW9" s="13">
        <v>10</v>
      </c>
      <c r="AX9" s="13" t="s">
        <v>273</v>
      </c>
      <c r="AY9" s="13">
        <v>275</v>
      </c>
      <c r="AZ9" s="13">
        <v>295</v>
      </c>
      <c r="BA9" s="13">
        <v>656</v>
      </c>
      <c r="BB9" s="13">
        <v>591</v>
      </c>
      <c r="BC9" s="13">
        <v>344</v>
      </c>
      <c r="BD9" s="13">
        <v>296</v>
      </c>
      <c r="BE9" s="13" t="s">
        <v>336</v>
      </c>
      <c r="BF9" s="13">
        <v>4</v>
      </c>
      <c r="BG9" s="13">
        <v>210</v>
      </c>
      <c r="BH9" s="13">
        <v>175</v>
      </c>
      <c r="BI9" s="258" t="s">
        <v>476</v>
      </c>
      <c r="BJ9" s="13">
        <v>1</v>
      </c>
      <c r="BK9" s="101">
        <f t="shared" si="10"/>
        <v>72.89</v>
      </c>
      <c r="BL9" s="102">
        <f t="shared" si="11"/>
        <v>65.67</v>
      </c>
      <c r="BM9" s="1"/>
      <c r="BN9" s="13" t="s">
        <v>8287</v>
      </c>
      <c r="BO9" s="13">
        <v>47</v>
      </c>
      <c r="BP9" s="13">
        <v>17</v>
      </c>
      <c r="BQ9" s="13">
        <v>1954</v>
      </c>
      <c r="BR9" s="13">
        <v>1769</v>
      </c>
      <c r="BS9" s="13">
        <f t="shared" si="12"/>
        <v>65.13</v>
      </c>
      <c r="BT9" s="13">
        <f t="shared" si="13"/>
        <v>58.97</v>
      </c>
      <c r="BU9" s="13">
        <v>75</v>
      </c>
      <c r="BV9" s="13">
        <v>120</v>
      </c>
      <c r="BW9" s="13">
        <v>126</v>
      </c>
      <c r="BX9" s="288" t="s">
        <v>560</v>
      </c>
      <c r="BY9" s="1"/>
      <c r="BZ9" s="6" t="s">
        <v>8256</v>
      </c>
      <c r="CA9" s="570" t="s">
        <v>502</v>
      </c>
      <c r="CB9" s="104">
        <v>35</v>
      </c>
      <c r="CC9" s="7" t="s">
        <v>8185</v>
      </c>
      <c r="CD9" s="1"/>
      <c r="CE9" s="25" t="s">
        <v>8288</v>
      </c>
      <c r="CF9" s="26" t="s">
        <v>419</v>
      </c>
      <c r="CG9" s="13">
        <v>4</v>
      </c>
      <c r="CH9" s="13">
        <v>2</v>
      </c>
      <c r="CI9" s="13">
        <v>2</v>
      </c>
      <c r="CJ9" s="13">
        <v>0</v>
      </c>
      <c r="CK9" s="13">
        <v>2</v>
      </c>
      <c r="CL9" s="13">
        <v>3</v>
      </c>
      <c r="CM9" s="13">
        <f t="shared" si="14"/>
        <v>11.5</v>
      </c>
      <c r="CN9" s="13">
        <v>0.27899999999999903</v>
      </c>
      <c r="CO9" s="13">
        <f t="shared" si="15"/>
        <v>11.779</v>
      </c>
      <c r="CP9" s="13">
        <f t="shared" si="16"/>
        <v>50</v>
      </c>
      <c r="CQ9" s="13">
        <v>1295</v>
      </c>
      <c r="CR9" s="13">
        <v>1344</v>
      </c>
      <c r="CS9" s="13">
        <v>21</v>
      </c>
      <c r="CT9" s="13">
        <v>23</v>
      </c>
      <c r="CU9" s="13">
        <v>99</v>
      </c>
      <c r="CV9" s="13">
        <v>98</v>
      </c>
      <c r="CW9" s="13">
        <v>42</v>
      </c>
      <c r="CX9" s="13">
        <v>48</v>
      </c>
      <c r="CY9" s="13">
        <v>1169</v>
      </c>
      <c r="CZ9" s="13">
        <v>1200</v>
      </c>
      <c r="DA9" s="13">
        <v>345</v>
      </c>
      <c r="DB9" s="13">
        <v>359</v>
      </c>
      <c r="DC9" s="13">
        <v>304</v>
      </c>
      <c r="DD9" s="13">
        <v>303</v>
      </c>
      <c r="DE9" s="13">
        <v>28</v>
      </c>
      <c r="DF9" s="13">
        <v>15</v>
      </c>
      <c r="DG9" s="13">
        <v>26</v>
      </c>
      <c r="DH9" s="13">
        <v>15</v>
      </c>
      <c r="DI9" s="13">
        <v>22</v>
      </c>
      <c r="DJ9" s="13">
        <v>7</v>
      </c>
      <c r="DK9" s="13">
        <v>22</v>
      </c>
      <c r="DL9" s="13">
        <v>6</v>
      </c>
      <c r="DM9" s="13">
        <v>37</v>
      </c>
      <c r="DN9" s="13">
        <v>73</v>
      </c>
      <c r="DO9" s="13">
        <v>168</v>
      </c>
      <c r="DP9" s="13">
        <v>267</v>
      </c>
      <c r="DQ9" s="13">
        <v>32</v>
      </c>
      <c r="DR9" s="13">
        <v>73</v>
      </c>
      <c r="DS9" s="13">
        <v>152</v>
      </c>
      <c r="DT9" s="13">
        <v>251</v>
      </c>
      <c r="DU9" s="13">
        <v>229</v>
      </c>
      <c r="DV9" s="106">
        <v>238</v>
      </c>
      <c r="DW9" s="1"/>
    </row>
    <row r="10" spans="1:127" ht="19.5" customHeight="1" thickTop="1" thickBot="1" x14ac:dyDescent="0.3">
      <c r="A10" s="36" t="s">
        <v>345</v>
      </c>
      <c r="B10" s="101">
        <f t="shared" si="0"/>
        <v>405.27</v>
      </c>
      <c r="C10" s="13">
        <v>66</v>
      </c>
      <c r="D10" s="1"/>
      <c r="E10" s="13">
        <v>45</v>
      </c>
      <c r="F10" s="13">
        <v>14</v>
      </c>
      <c r="G10" s="13">
        <v>2191</v>
      </c>
      <c r="H10" s="13">
        <v>160</v>
      </c>
      <c r="I10" s="13">
        <v>80</v>
      </c>
      <c r="J10" s="13">
        <v>1934</v>
      </c>
      <c r="K10" s="13">
        <v>915</v>
      </c>
      <c r="L10" s="13">
        <f t="shared" si="1"/>
        <v>113.29</v>
      </c>
      <c r="M10" s="13">
        <f t="shared" si="2"/>
        <v>70.680000000000007</v>
      </c>
      <c r="N10" s="13">
        <f t="shared" si="3"/>
        <v>51.12</v>
      </c>
      <c r="O10" s="13">
        <f t="shared" si="4"/>
        <v>8.06</v>
      </c>
      <c r="P10" s="13">
        <f t="shared" si="5"/>
        <v>47.31</v>
      </c>
      <c r="Q10" s="13">
        <v>17</v>
      </c>
      <c r="R10" s="13">
        <v>7</v>
      </c>
      <c r="S10" s="13">
        <v>0</v>
      </c>
      <c r="T10" s="13">
        <v>11</v>
      </c>
      <c r="U10" s="13">
        <v>5</v>
      </c>
      <c r="V10" s="13">
        <v>27</v>
      </c>
      <c r="W10" s="13">
        <v>65</v>
      </c>
      <c r="X10" s="13">
        <v>2</v>
      </c>
      <c r="Y10" s="13">
        <v>176</v>
      </c>
      <c r="Z10" s="13">
        <v>146</v>
      </c>
      <c r="AA10" s="310" t="s">
        <v>529</v>
      </c>
      <c r="AB10" s="13">
        <v>5</v>
      </c>
      <c r="AC10" s="1"/>
      <c r="AD10" s="13">
        <v>35</v>
      </c>
      <c r="AE10" s="13">
        <v>1679</v>
      </c>
      <c r="AF10" s="13">
        <f t="shared" si="6"/>
        <v>279.5</v>
      </c>
      <c r="AG10" s="13">
        <v>817</v>
      </c>
      <c r="AH10" s="13">
        <v>5</v>
      </c>
      <c r="AI10" s="13">
        <v>1873</v>
      </c>
      <c r="AJ10" s="13">
        <v>33</v>
      </c>
      <c r="AK10" s="13">
        <f t="shared" si="7"/>
        <v>6.69</v>
      </c>
      <c r="AL10" s="13">
        <v>98</v>
      </c>
      <c r="AM10" s="13">
        <f t="shared" si="8"/>
        <v>50.88</v>
      </c>
      <c r="AN10" s="13">
        <f t="shared" si="9"/>
        <v>56.76</v>
      </c>
      <c r="AO10" s="13">
        <v>1</v>
      </c>
      <c r="AP10" s="13">
        <v>0</v>
      </c>
      <c r="AQ10" s="13">
        <v>3</v>
      </c>
      <c r="AR10" s="13">
        <v>88</v>
      </c>
      <c r="AS10" s="310" t="s">
        <v>529</v>
      </c>
      <c r="AT10" s="13">
        <v>0</v>
      </c>
      <c r="AU10" s="1"/>
      <c r="AV10" s="103">
        <v>8</v>
      </c>
      <c r="AW10" s="13">
        <v>7</v>
      </c>
      <c r="AX10" s="13" t="s">
        <v>273</v>
      </c>
      <c r="AY10" s="13">
        <v>166</v>
      </c>
      <c r="AZ10" s="13">
        <v>145</v>
      </c>
      <c r="BA10" s="13">
        <v>391</v>
      </c>
      <c r="BB10" s="13">
        <v>303</v>
      </c>
      <c r="BC10" s="13">
        <v>211</v>
      </c>
      <c r="BD10" s="13">
        <v>158</v>
      </c>
      <c r="BE10" s="13" t="s">
        <v>345</v>
      </c>
      <c r="BF10" s="13">
        <v>8</v>
      </c>
      <c r="BG10" s="13">
        <v>184</v>
      </c>
      <c r="BH10" s="13">
        <v>138</v>
      </c>
      <c r="BI10" s="727" t="s">
        <v>510</v>
      </c>
      <c r="BJ10" s="13">
        <v>1</v>
      </c>
      <c r="BK10" s="101">
        <f t="shared" si="10"/>
        <v>65.17</v>
      </c>
      <c r="BL10" s="102">
        <f t="shared" si="11"/>
        <v>50.5</v>
      </c>
      <c r="BM10" s="1"/>
      <c r="BN10" s="13" t="s">
        <v>8289</v>
      </c>
      <c r="BO10" s="13">
        <v>30</v>
      </c>
      <c r="BP10" s="13">
        <v>10</v>
      </c>
      <c r="BQ10" s="13">
        <v>1285</v>
      </c>
      <c r="BR10" s="13">
        <v>1084</v>
      </c>
      <c r="BS10" s="13">
        <f t="shared" si="12"/>
        <v>64.25</v>
      </c>
      <c r="BT10" s="13">
        <f t="shared" si="13"/>
        <v>54.2</v>
      </c>
      <c r="BU10" s="13">
        <v>8</v>
      </c>
      <c r="BV10" s="13">
        <v>184</v>
      </c>
      <c r="BW10" s="13">
        <v>138</v>
      </c>
      <c r="BX10" s="727" t="s">
        <v>510</v>
      </c>
      <c r="BY10" s="1"/>
      <c r="BZ10" s="6" t="s">
        <v>8260</v>
      </c>
      <c r="CA10" s="272" t="s">
        <v>514</v>
      </c>
      <c r="CB10" s="104">
        <v>8</v>
      </c>
      <c r="CC10" s="7" t="s">
        <v>8185</v>
      </c>
      <c r="CD10" s="1"/>
      <c r="CE10" s="27" t="s">
        <v>8290</v>
      </c>
      <c r="CF10" s="28" t="s">
        <v>437</v>
      </c>
      <c r="CG10" s="13">
        <v>4</v>
      </c>
      <c r="CH10" s="13">
        <v>1</v>
      </c>
      <c r="CI10" s="13">
        <v>3</v>
      </c>
      <c r="CJ10" s="13">
        <v>0</v>
      </c>
      <c r="CK10" s="13">
        <v>3</v>
      </c>
      <c r="CL10" s="13">
        <v>4</v>
      </c>
      <c r="CM10" s="13">
        <f t="shared" si="14"/>
        <v>8.5</v>
      </c>
      <c r="CN10" s="13">
        <v>-0.25099999999999939</v>
      </c>
      <c r="CO10" s="13">
        <f t="shared" si="15"/>
        <v>8.2490000000000006</v>
      </c>
      <c r="CP10" s="13">
        <f t="shared" si="16"/>
        <v>25</v>
      </c>
      <c r="CQ10" s="13">
        <v>1305</v>
      </c>
      <c r="CR10" s="13">
        <v>1329</v>
      </c>
      <c r="CS10" s="13">
        <v>22</v>
      </c>
      <c r="CT10" s="13">
        <v>21</v>
      </c>
      <c r="CU10" s="13">
        <v>81</v>
      </c>
      <c r="CV10" s="13">
        <v>99</v>
      </c>
      <c r="CW10" s="13">
        <v>45</v>
      </c>
      <c r="CX10" s="13">
        <v>42</v>
      </c>
      <c r="CY10" s="13">
        <v>1167</v>
      </c>
      <c r="CZ10" s="13">
        <v>1200</v>
      </c>
      <c r="DA10" s="13">
        <v>359</v>
      </c>
      <c r="DB10" s="13">
        <v>358</v>
      </c>
      <c r="DC10" s="13">
        <v>303</v>
      </c>
      <c r="DD10" s="13">
        <v>302</v>
      </c>
      <c r="DE10" s="13">
        <v>23</v>
      </c>
      <c r="DF10" s="13">
        <v>15</v>
      </c>
      <c r="DG10" s="13">
        <v>29</v>
      </c>
      <c r="DH10" s="13">
        <v>14</v>
      </c>
      <c r="DI10" s="13">
        <v>17</v>
      </c>
      <c r="DJ10" s="13">
        <v>9</v>
      </c>
      <c r="DK10" s="13">
        <v>21</v>
      </c>
      <c r="DL10" s="13">
        <v>7</v>
      </c>
      <c r="DM10" s="13">
        <v>34</v>
      </c>
      <c r="DN10" s="13">
        <v>72</v>
      </c>
      <c r="DO10" s="13">
        <v>150</v>
      </c>
      <c r="DP10" s="13">
        <v>253</v>
      </c>
      <c r="DQ10" s="13">
        <v>35</v>
      </c>
      <c r="DR10" s="13">
        <v>77</v>
      </c>
      <c r="DS10" s="13">
        <v>166</v>
      </c>
      <c r="DT10" s="13">
        <v>255</v>
      </c>
      <c r="DU10" s="13">
        <v>197</v>
      </c>
      <c r="DV10" s="106">
        <v>208</v>
      </c>
      <c r="DW10" s="1"/>
    </row>
    <row r="11" spans="1:127" ht="19.5" customHeight="1" thickTop="1" thickBot="1" x14ac:dyDescent="0.3">
      <c r="A11" s="36" t="s">
        <v>354</v>
      </c>
      <c r="B11" s="101">
        <f t="shared" si="0"/>
        <v>455.32</v>
      </c>
      <c r="C11" s="13">
        <v>68</v>
      </c>
      <c r="D11" s="1"/>
      <c r="E11" s="13">
        <v>51</v>
      </c>
      <c r="F11" s="13">
        <v>16</v>
      </c>
      <c r="G11" s="13">
        <v>2228</v>
      </c>
      <c r="H11" s="13">
        <v>167</v>
      </c>
      <c r="I11" s="13">
        <v>80</v>
      </c>
      <c r="J11" s="13">
        <v>2046</v>
      </c>
      <c r="K11" s="13">
        <v>1018</v>
      </c>
      <c r="L11" s="13">
        <f t="shared" si="1"/>
        <v>108.9</v>
      </c>
      <c r="M11" s="13">
        <f t="shared" si="2"/>
        <v>63.66</v>
      </c>
      <c r="N11" s="13">
        <f t="shared" si="3"/>
        <v>51.53</v>
      </c>
      <c r="O11" s="13">
        <f t="shared" si="4"/>
        <v>8.2799999999999994</v>
      </c>
      <c r="P11" s="13">
        <f t="shared" si="5"/>
        <v>49.76</v>
      </c>
      <c r="Q11" s="13">
        <v>14</v>
      </c>
      <c r="R11" s="13">
        <v>7</v>
      </c>
      <c r="S11" s="13">
        <v>3</v>
      </c>
      <c r="T11" s="13">
        <v>12</v>
      </c>
      <c r="U11" s="13">
        <v>6</v>
      </c>
      <c r="V11" s="13">
        <v>36</v>
      </c>
      <c r="W11" s="13">
        <v>74</v>
      </c>
      <c r="X11" s="13">
        <v>3</v>
      </c>
      <c r="Y11" s="13">
        <v>172</v>
      </c>
      <c r="Z11" s="13">
        <v>133</v>
      </c>
      <c r="AA11" s="280" t="s">
        <v>540</v>
      </c>
      <c r="AB11" s="13">
        <v>2</v>
      </c>
      <c r="AC11" s="1"/>
      <c r="AD11" s="13">
        <v>40</v>
      </c>
      <c r="AE11" s="13">
        <v>1965</v>
      </c>
      <c r="AF11" s="13">
        <f t="shared" si="6"/>
        <v>327.3</v>
      </c>
      <c r="AG11" s="13">
        <v>945</v>
      </c>
      <c r="AH11" s="13">
        <v>2</v>
      </c>
      <c r="AI11" s="13">
        <v>2150</v>
      </c>
      <c r="AJ11" s="13">
        <v>50</v>
      </c>
      <c r="AK11" s="13">
        <f t="shared" si="7"/>
        <v>6.56</v>
      </c>
      <c r="AL11" s="13">
        <v>98</v>
      </c>
      <c r="AM11" s="13">
        <f t="shared" si="8"/>
        <v>39.299999999999997</v>
      </c>
      <c r="AN11" s="13">
        <f t="shared" si="9"/>
        <v>43</v>
      </c>
      <c r="AO11" s="13">
        <v>4</v>
      </c>
      <c r="AP11" s="13">
        <v>0</v>
      </c>
      <c r="AQ11" s="13">
        <v>4</v>
      </c>
      <c r="AR11" s="13">
        <v>50</v>
      </c>
      <c r="AS11" s="572" t="s">
        <v>560</v>
      </c>
      <c r="AT11" s="13">
        <v>4</v>
      </c>
      <c r="AU11" s="1"/>
      <c r="AV11" s="103">
        <v>9</v>
      </c>
      <c r="AW11" s="13">
        <v>4</v>
      </c>
      <c r="AX11" s="13" t="s">
        <v>273</v>
      </c>
      <c r="AY11" s="13">
        <v>168</v>
      </c>
      <c r="AZ11" s="13">
        <v>159</v>
      </c>
      <c r="BA11" s="13">
        <v>314</v>
      </c>
      <c r="BB11" s="13">
        <v>285</v>
      </c>
      <c r="BC11" s="13">
        <v>132</v>
      </c>
      <c r="BD11" s="13">
        <v>126</v>
      </c>
      <c r="BE11" s="13" t="s">
        <v>354</v>
      </c>
      <c r="BF11" s="13">
        <v>5</v>
      </c>
      <c r="BG11" s="13">
        <v>147</v>
      </c>
      <c r="BH11" s="13">
        <v>130</v>
      </c>
      <c r="BI11" s="324" t="s">
        <v>446</v>
      </c>
      <c r="BJ11" s="13">
        <v>1</v>
      </c>
      <c r="BK11" s="101">
        <f t="shared" si="10"/>
        <v>104.67</v>
      </c>
      <c r="BL11" s="102">
        <f t="shared" si="11"/>
        <v>95</v>
      </c>
      <c r="BM11" s="1"/>
      <c r="BN11" s="13" t="s">
        <v>8291</v>
      </c>
      <c r="BO11" s="13">
        <v>20</v>
      </c>
      <c r="BP11" s="13">
        <v>9</v>
      </c>
      <c r="BQ11" s="13">
        <v>556</v>
      </c>
      <c r="BR11" s="13">
        <v>492</v>
      </c>
      <c r="BS11" s="13">
        <f t="shared" si="12"/>
        <v>50.55</v>
      </c>
      <c r="BT11" s="13">
        <f t="shared" si="13"/>
        <v>44.73</v>
      </c>
      <c r="BU11" s="13">
        <v>29</v>
      </c>
      <c r="BV11" s="13">
        <v>75</v>
      </c>
      <c r="BW11" s="13">
        <v>63</v>
      </c>
      <c r="BX11" s="333" t="s">
        <v>451</v>
      </c>
      <c r="BY11" s="1"/>
      <c r="BZ11" s="6" t="s">
        <v>8248</v>
      </c>
      <c r="CA11" s="104"/>
      <c r="CB11" s="104">
        <f>SUM(CW3:CW29)</f>
        <v>1073</v>
      </c>
      <c r="CC11" s="7" t="s">
        <v>8186</v>
      </c>
      <c r="CD11" s="1"/>
      <c r="CE11" s="29" t="s">
        <v>8292</v>
      </c>
      <c r="CF11" s="30" t="s">
        <v>424</v>
      </c>
      <c r="CG11" s="13">
        <v>6</v>
      </c>
      <c r="CH11" s="13">
        <v>3</v>
      </c>
      <c r="CI11" s="13">
        <v>3</v>
      </c>
      <c r="CJ11" s="13">
        <v>0</v>
      </c>
      <c r="CK11" s="13">
        <v>1</v>
      </c>
      <c r="CL11" s="13">
        <v>5</v>
      </c>
      <c r="CM11" s="13">
        <f t="shared" si="14"/>
        <v>15</v>
      </c>
      <c r="CN11" s="13">
        <v>-1.1809999999999989</v>
      </c>
      <c r="CO11" s="13">
        <f t="shared" si="15"/>
        <v>13.819000000000001</v>
      </c>
      <c r="CP11" s="13">
        <f t="shared" si="16"/>
        <v>50</v>
      </c>
      <c r="CQ11" s="13">
        <v>1907</v>
      </c>
      <c r="CR11" s="13">
        <v>1827</v>
      </c>
      <c r="CS11" s="13">
        <v>37</v>
      </c>
      <c r="CT11" s="13">
        <v>33</v>
      </c>
      <c r="CU11" s="13">
        <v>121</v>
      </c>
      <c r="CV11" s="13">
        <v>109</v>
      </c>
      <c r="CW11" s="13">
        <v>66</v>
      </c>
      <c r="CX11" s="13">
        <v>65</v>
      </c>
      <c r="CY11" s="13">
        <v>1728</v>
      </c>
      <c r="CZ11" s="13">
        <v>1702</v>
      </c>
      <c r="DA11" s="13">
        <v>351</v>
      </c>
      <c r="DB11" s="13">
        <v>323</v>
      </c>
      <c r="DC11" s="13">
        <v>278</v>
      </c>
      <c r="DD11" s="13">
        <v>275</v>
      </c>
      <c r="DE11" s="13">
        <v>23</v>
      </c>
      <c r="DF11" s="13">
        <v>17</v>
      </c>
      <c r="DG11" s="13">
        <v>23</v>
      </c>
      <c r="DH11" s="13">
        <v>15</v>
      </c>
      <c r="DI11" s="13">
        <v>16</v>
      </c>
      <c r="DJ11" s="13">
        <v>5</v>
      </c>
      <c r="DK11" s="13">
        <v>11</v>
      </c>
      <c r="DL11" s="13">
        <v>7</v>
      </c>
      <c r="DM11" s="13">
        <v>28</v>
      </c>
      <c r="DN11" s="13">
        <v>73</v>
      </c>
      <c r="DO11" s="13">
        <v>163</v>
      </c>
      <c r="DP11" s="13">
        <v>263</v>
      </c>
      <c r="DQ11" s="13">
        <v>35</v>
      </c>
      <c r="DR11" s="13">
        <v>73</v>
      </c>
      <c r="DS11" s="13">
        <v>161</v>
      </c>
      <c r="DT11" s="13">
        <v>224</v>
      </c>
      <c r="DU11" s="13">
        <v>216</v>
      </c>
      <c r="DV11" s="106">
        <v>250</v>
      </c>
      <c r="DW11" s="1"/>
    </row>
    <row r="12" spans="1:127" ht="19.5" customHeight="1" thickTop="1" thickBot="1" x14ac:dyDescent="0.3">
      <c r="A12" s="36" t="s">
        <v>363</v>
      </c>
      <c r="B12" s="101">
        <f t="shared" si="0"/>
        <v>408.47</v>
      </c>
      <c r="C12" s="13">
        <v>73</v>
      </c>
      <c r="D12" s="1"/>
      <c r="E12" s="13">
        <v>52</v>
      </c>
      <c r="F12" s="13">
        <v>9</v>
      </c>
      <c r="G12" s="13">
        <v>1819</v>
      </c>
      <c r="H12" s="13">
        <v>139</v>
      </c>
      <c r="I12" s="13">
        <v>69</v>
      </c>
      <c r="J12" s="13">
        <v>1658</v>
      </c>
      <c r="K12" s="13">
        <v>833</v>
      </c>
      <c r="L12" s="13">
        <f t="shared" si="1"/>
        <v>109.71</v>
      </c>
      <c r="M12" s="13">
        <f t="shared" si="2"/>
        <v>42.3</v>
      </c>
      <c r="N12" s="13">
        <f t="shared" si="3"/>
        <v>53.33</v>
      </c>
      <c r="O12" s="13">
        <f t="shared" si="4"/>
        <v>7.97</v>
      </c>
      <c r="P12" s="13">
        <f t="shared" si="5"/>
        <v>50.24</v>
      </c>
      <c r="Q12" s="13">
        <v>15</v>
      </c>
      <c r="R12" s="13">
        <v>8</v>
      </c>
      <c r="S12" s="13">
        <v>3</v>
      </c>
      <c r="T12" s="13">
        <v>8</v>
      </c>
      <c r="U12" s="13">
        <v>4</v>
      </c>
      <c r="V12" s="13">
        <v>27</v>
      </c>
      <c r="W12" s="13">
        <v>57</v>
      </c>
      <c r="X12" s="13">
        <v>6</v>
      </c>
      <c r="Y12" s="13">
        <v>160</v>
      </c>
      <c r="Z12" s="13">
        <v>107</v>
      </c>
      <c r="AA12" s="285" t="s">
        <v>548</v>
      </c>
      <c r="AB12" s="13">
        <v>3</v>
      </c>
      <c r="AC12" s="1"/>
      <c r="AD12" s="13">
        <v>42</v>
      </c>
      <c r="AE12" s="13">
        <v>2068</v>
      </c>
      <c r="AF12" s="13">
        <f t="shared" si="6"/>
        <v>344.4</v>
      </c>
      <c r="AG12" s="13">
        <v>1019</v>
      </c>
      <c r="AH12" s="13">
        <v>3</v>
      </c>
      <c r="AI12" s="13">
        <v>2205</v>
      </c>
      <c r="AJ12" s="13">
        <v>40</v>
      </c>
      <c r="AK12" s="13">
        <f t="shared" si="7"/>
        <v>6.4</v>
      </c>
      <c r="AL12" s="13">
        <v>112</v>
      </c>
      <c r="AM12" s="13">
        <f t="shared" si="8"/>
        <v>51.7</v>
      </c>
      <c r="AN12" s="13">
        <f t="shared" si="9"/>
        <v>55.13</v>
      </c>
      <c r="AO12" s="13">
        <v>3</v>
      </c>
      <c r="AP12" s="13">
        <v>0</v>
      </c>
      <c r="AQ12" s="13">
        <v>3</v>
      </c>
      <c r="AR12" s="13">
        <v>42</v>
      </c>
      <c r="AS12" s="285" t="s">
        <v>548</v>
      </c>
      <c r="AT12" s="13">
        <v>1</v>
      </c>
      <c r="AU12" s="1"/>
      <c r="AV12" s="103">
        <v>10</v>
      </c>
      <c r="AW12" s="13">
        <v>9</v>
      </c>
      <c r="AX12" s="13" t="s">
        <v>273</v>
      </c>
      <c r="AY12" s="13">
        <v>242</v>
      </c>
      <c r="AZ12" s="13">
        <v>213</v>
      </c>
      <c r="BA12" s="13">
        <v>591</v>
      </c>
      <c r="BB12" s="13">
        <v>443</v>
      </c>
      <c r="BC12" s="13">
        <v>317</v>
      </c>
      <c r="BD12" s="13">
        <v>230</v>
      </c>
      <c r="BE12" s="13" t="s">
        <v>363</v>
      </c>
      <c r="BF12" s="13">
        <v>5</v>
      </c>
      <c r="BG12" s="13">
        <v>153</v>
      </c>
      <c r="BH12" s="13">
        <v>94</v>
      </c>
      <c r="BI12" s="285" t="s">
        <v>548</v>
      </c>
      <c r="BJ12" s="13">
        <v>1</v>
      </c>
      <c r="BK12" s="101">
        <f t="shared" si="10"/>
        <v>73.88</v>
      </c>
      <c r="BL12" s="102">
        <f t="shared" si="11"/>
        <v>55.38</v>
      </c>
      <c r="BM12" s="1"/>
      <c r="BN12" s="14" t="s">
        <v>8293</v>
      </c>
      <c r="BO12" s="14">
        <v>11</v>
      </c>
      <c r="BP12" s="14">
        <v>6</v>
      </c>
      <c r="BQ12" s="14">
        <v>395</v>
      </c>
      <c r="BR12" s="14">
        <v>362</v>
      </c>
      <c r="BS12" s="14">
        <f t="shared" si="12"/>
        <v>79</v>
      </c>
      <c r="BT12" s="14">
        <f t="shared" si="13"/>
        <v>72.400000000000006</v>
      </c>
      <c r="BU12" s="14">
        <v>62</v>
      </c>
      <c r="BV12" s="14">
        <v>92</v>
      </c>
      <c r="BW12" s="14">
        <v>67</v>
      </c>
      <c r="BX12" s="346" t="s">
        <v>552</v>
      </c>
      <c r="BY12" s="1"/>
      <c r="BZ12" s="6" t="s">
        <v>8257</v>
      </c>
      <c r="CA12" s="372" t="s">
        <v>433</v>
      </c>
      <c r="CB12" s="104">
        <v>19</v>
      </c>
      <c r="CC12" s="7" t="s">
        <v>8186</v>
      </c>
      <c r="CD12" s="1"/>
      <c r="CE12" s="31" t="s">
        <v>8294</v>
      </c>
      <c r="CF12" s="32" t="s">
        <v>514</v>
      </c>
      <c r="CG12" s="13">
        <v>6</v>
      </c>
      <c r="CH12" s="13">
        <v>4</v>
      </c>
      <c r="CI12" s="13">
        <v>2</v>
      </c>
      <c r="CJ12" s="13">
        <v>0</v>
      </c>
      <c r="CK12" s="13">
        <v>4</v>
      </c>
      <c r="CL12" s="13">
        <v>5</v>
      </c>
      <c r="CM12" s="13">
        <f t="shared" si="14"/>
        <v>25.5</v>
      </c>
      <c r="CN12" s="13">
        <v>3.7579999999999991</v>
      </c>
      <c r="CO12" s="13">
        <f t="shared" si="15"/>
        <v>29.257999999999999</v>
      </c>
      <c r="CP12" s="13">
        <f t="shared" si="16"/>
        <v>66.67</v>
      </c>
      <c r="CQ12" s="13">
        <v>1818</v>
      </c>
      <c r="CR12" s="13">
        <v>2005</v>
      </c>
      <c r="CS12" s="13">
        <v>33</v>
      </c>
      <c r="CT12" s="13">
        <v>30</v>
      </c>
      <c r="CU12" s="13">
        <v>113</v>
      </c>
      <c r="CV12" s="13">
        <v>139</v>
      </c>
      <c r="CW12" s="13">
        <v>64</v>
      </c>
      <c r="CX12" s="13">
        <v>70</v>
      </c>
      <c r="CY12" s="13">
        <v>1670</v>
      </c>
      <c r="CZ12" s="13">
        <v>1797</v>
      </c>
      <c r="DA12" s="13">
        <v>357</v>
      </c>
      <c r="DB12" s="13">
        <v>373</v>
      </c>
      <c r="DC12" s="13">
        <v>164</v>
      </c>
      <c r="DD12" s="13">
        <v>287</v>
      </c>
      <c r="DE12" s="13">
        <v>25</v>
      </c>
      <c r="DF12" s="13">
        <v>18</v>
      </c>
      <c r="DG12" s="13">
        <v>28</v>
      </c>
      <c r="DH12" s="13">
        <v>19</v>
      </c>
      <c r="DI12" s="13">
        <v>8</v>
      </c>
      <c r="DJ12" s="13">
        <v>5</v>
      </c>
      <c r="DK12" s="13">
        <v>15</v>
      </c>
      <c r="DL12" s="13">
        <v>6</v>
      </c>
      <c r="DM12" s="13">
        <v>23</v>
      </c>
      <c r="DN12" s="13">
        <v>67</v>
      </c>
      <c r="DO12" s="13">
        <v>150</v>
      </c>
      <c r="DP12" s="13">
        <v>247</v>
      </c>
      <c r="DQ12" s="13">
        <v>34</v>
      </c>
      <c r="DR12" s="13">
        <v>68</v>
      </c>
      <c r="DS12" s="13">
        <v>154</v>
      </c>
      <c r="DT12" s="13">
        <v>235</v>
      </c>
      <c r="DU12" s="13">
        <v>224</v>
      </c>
      <c r="DV12" s="106">
        <v>184</v>
      </c>
      <c r="DW12" s="1"/>
    </row>
    <row r="13" spans="1:127" ht="19.5" customHeight="1" thickTop="1" thickBot="1" x14ac:dyDescent="0.3">
      <c r="A13" s="36" t="s">
        <v>372</v>
      </c>
      <c r="B13" s="101">
        <f t="shared" si="0"/>
        <v>469.77</v>
      </c>
      <c r="C13" s="13">
        <v>73</v>
      </c>
      <c r="D13" s="1"/>
      <c r="E13" s="13">
        <v>48</v>
      </c>
      <c r="F13" s="13">
        <v>10</v>
      </c>
      <c r="G13" s="13">
        <v>2047</v>
      </c>
      <c r="H13" s="13">
        <v>139</v>
      </c>
      <c r="I13" s="13">
        <v>81</v>
      </c>
      <c r="J13" s="13">
        <v>1942</v>
      </c>
      <c r="K13" s="13">
        <v>990</v>
      </c>
      <c r="L13" s="13">
        <f t="shared" si="1"/>
        <v>105.41</v>
      </c>
      <c r="M13" s="13">
        <f t="shared" si="2"/>
        <v>53.87</v>
      </c>
      <c r="N13" s="13">
        <f t="shared" si="3"/>
        <v>50.9</v>
      </c>
      <c r="O13" s="13">
        <f t="shared" si="4"/>
        <v>8.83</v>
      </c>
      <c r="P13" s="13">
        <f t="shared" si="5"/>
        <v>50.98</v>
      </c>
      <c r="Q13" s="13">
        <v>13</v>
      </c>
      <c r="R13" s="13">
        <v>8</v>
      </c>
      <c r="S13" s="13">
        <v>0</v>
      </c>
      <c r="T13" s="13">
        <v>13</v>
      </c>
      <c r="U13" s="13">
        <v>5</v>
      </c>
      <c r="V13" s="13">
        <v>28</v>
      </c>
      <c r="W13" s="13">
        <v>76</v>
      </c>
      <c r="X13" s="13">
        <v>2</v>
      </c>
      <c r="Y13" s="13">
        <v>140</v>
      </c>
      <c r="Z13" s="13">
        <v>110</v>
      </c>
      <c r="AA13" s="312" t="s">
        <v>540</v>
      </c>
      <c r="AB13" s="13">
        <v>2</v>
      </c>
      <c r="AC13" s="1"/>
      <c r="AD13" s="13">
        <v>47</v>
      </c>
      <c r="AE13" s="13">
        <v>2320</v>
      </c>
      <c r="AF13" s="13">
        <f t="shared" si="6"/>
        <v>386.4</v>
      </c>
      <c r="AG13" s="13">
        <v>1140</v>
      </c>
      <c r="AH13" s="13">
        <v>5</v>
      </c>
      <c r="AI13" s="13">
        <v>2538</v>
      </c>
      <c r="AJ13" s="13">
        <v>46</v>
      </c>
      <c r="AK13" s="13">
        <f t="shared" si="7"/>
        <v>6.56</v>
      </c>
      <c r="AL13" s="13">
        <v>131</v>
      </c>
      <c r="AM13" s="13">
        <f t="shared" si="8"/>
        <v>50.43</v>
      </c>
      <c r="AN13" s="13">
        <f t="shared" si="9"/>
        <v>55.17</v>
      </c>
      <c r="AO13" s="13">
        <v>3</v>
      </c>
      <c r="AP13" s="13">
        <v>0</v>
      </c>
      <c r="AQ13" s="13">
        <v>4</v>
      </c>
      <c r="AR13" s="13">
        <v>69</v>
      </c>
      <c r="AS13" s="325" t="s">
        <v>552</v>
      </c>
      <c r="AT13" s="13">
        <v>5</v>
      </c>
      <c r="AU13" s="1"/>
      <c r="AV13" s="103">
        <v>11</v>
      </c>
      <c r="AW13" s="13">
        <v>3</v>
      </c>
      <c r="AX13" s="13" t="s">
        <v>273</v>
      </c>
      <c r="AY13" s="13">
        <v>154</v>
      </c>
      <c r="AZ13" s="13">
        <v>174</v>
      </c>
      <c r="BA13" s="13">
        <v>296</v>
      </c>
      <c r="BB13" s="13">
        <v>326</v>
      </c>
      <c r="BC13" s="13">
        <v>125</v>
      </c>
      <c r="BD13" s="13">
        <v>152</v>
      </c>
      <c r="BE13" s="13" t="s">
        <v>372</v>
      </c>
      <c r="BF13" s="13">
        <v>3</v>
      </c>
      <c r="BG13" s="13">
        <v>155</v>
      </c>
      <c r="BH13" s="13">
        <v>156</v>
      </c>
      <c r="BI13" s="569" t="s">
        <v>415</v>
      </c>
      <c r="BJ13" s="13">
        <v>0</v>
      </c>
      <c r="BK13" s="101">
        <f t="shared" si="10"/>
        <v>98.67</v>
      </c>
      <c r="BL13" s="102">
        <f t="shared" si="11"/>
        <v>108.67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359" t="s">
        <v>480</v>
      </c>
      <c r="CB13" s="104">
        <v>4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2</v>
      </c>
      <c r="CI13" s="13">
        <v>0</v>
      </c>
      <c r="CJ13" s="13">
        <v>0</v>
      </c>
      <c r="CK13" s="13">
        <v>1</v>
      </c>
      <c r="CL13" s="13">
        <v>1</v>
      </c>
      <c r="CM13" s="13">
        <f t="shared" si="14"/>
        <v>11</v>
      </c>
      <c r="CN13" s="13">
        <v>0.79800000000000004</v>
      </c>
      <c r="CO13" s="13">
        <f t="shared" si="15"/>
        <v>11.798</v>
      </c>
      <c r="CP13" s="13">
        <f t="shared" si="16"/>
        <v>100</v>
      </c>
      <c r="CQ13" s="13">
        <v>674</v>
      </c>
      <c r="CR13" s="13">
        <v>678</v>
      </c>
      <c r="CS13" s="13">
        <v>13</v>
      </c>
      <c r="CT13" s="13">
        <v>11</v>
      </c>
      <c r="CU13" s="13">
        <v>48</v>
      </c>
      <c r="CV13" s="13">
        <v>52</v>
      </c>
      <c r="CW13" s="13">
        <v>26</v>
      </c>
      <c r="CX13" s="13">
        <v>24</v>
      </c>
      <c r="CY13" s="13">
        <v>600</v>
      </c>
      <c r="CZ13" s="13">
        <v>569</v>
      </c>
      <c r="DA13" s="13">
        <v>363</v>
      </c>
      <c r="DB13" s="13">
        <v>365</v>
      </c>
      <c r="DC13" s="13">
        <v>311</v>
      </c>
      <c r="DD13" s="13">
        <v>0</v>
      </c>
      <c r="DE13" s="13">
        <v>24</v>
      </c>
      <c r="DF13" s="13">
        <v>14</v>
      </c>
      <c r="DG13" s="13">
        <v>34</v>
      </c>
      <c r="DH13" s="13">
        <v>12</v>
      </c>
      <c r="DI13" s="13">
        <v>24</v>
      </c>
      <c r="DJ13" s="13">
        <v>12</v>
      </c>
      <c r="DK13" s="13">
        <v>0</v>
      </c>
      <c r="DL13" s="13">
        <v>0</v>
      </c>
      <c r="DM13" s="13">
        <v>27</v>
      </c>
      <c r="DN13" s="13">
        <v>71</v>
      </c>
      <c r="DO13" s="13">
        <v>157</v>
      </c>
      <c r="DP13" s="13">
        <v>243</v>
      </c>
      <c r="DQ13" s="13">
        <v>33</v>
      </c>
      <c r="DR13" s="13">
        <v>84</v>
      </c>
      <c r="DS13" s="13">
        <v>165</v>
      </c>
      <c r="DT13" s="13">
        <v>245</v>
      </c>
      <c r="DU13" s="13">
        <v>149</v>
      </c>
      <c r="DV13" s="106">
        <v>152</v>
      </c>
      <c r="DW13" s="1"/>
    </row>
    <row r="14" spans="1:127" ht="19.5" customHeight="1" thickTop="1" thickBot="1" x14ac:dyDescent="0.3">
      <c r="A14" s="36" t="s">
        <v>381</v>
      </c>
      <c r="B14" s="101">
        <f t="shared" si="0"/>
        <v>431.4</v>
      </c>
      <c r="C14" s="13">
        <v>72</v>
      </c>
      <c r="D14" s="1"/>
      <c r="E14" s="13">
        <v>46</v>
      </c>
      <c r="F14" s="13">
        <v>9</v>
      </c>
      <c r="G14" s="13">
        <v>2007</v>
      </c>
      <c r="H14" s="13">
        <v>147</v>
      </c>
      <c r="I14" s="13">
        <v>68</v>
      </c>
      <c r="J14" s="13">
        <v>1898</v>
      </c>
      <c r="K14" s="13">
        <v>936</v>
      </c>
      <c r="L14" s="13">
        <f t="shared" si="1"/>
        <v>105.74</v>
      </c>
      <c r="M14" s="13">
        <f t="shared" si="2"/>
        <v>54.24</v>
      </c>
      <c r="N14" s="13">
        <f t="shared" si="3"/>
        <v>49.63</v>
      </c>
      <c r="O14" s="13">
        <f t="shared" si="4"/>
        <v>8.83</v>
      </c>
      <c r="P14" s="13">
        <f t="shared" si="5"/>
        <v>49.32</v>
      </c>
      <c r="Q14" s="13">
        <v>14</v>
      </c>
      <c r="R14" s="13">
        <v>6</v>
      </c>
      <c r="S14" s="13">
        <v>2</v>
      </c>
      <c r="T14" s="13">
        <v>11</v>
      </c>
      <c r="U14" s="13">
        <v>6</v>
      </c>
      <c r="V14" s="13">
        <v>25</v>
      </c>
      <c r="W14" s="13">
        <v>83</v>
      </c>
      <c r="X14" s="13">
        <v>1</v>
      </c>
      <c r="Y14" s="13">
        <v>140</v>
      </c>
      <c r="Z14" s="13">
        <v>139</v>
      </c>
      <c r="AA14" s="579" t="s">
        <v>428</v>
      </c>
      <c r="AB14" s="13">
        <v>5</v>
      </c>
      <c r="AC14" s="1"/>
      <c r="AD14" s="13">
        <v>40</v>
      </c>
      <c r="AE14" s="13">
        <v>1913</v>
      </c>
      <c r="AF14" s="13">
        <f t="shared" si="6"/>
        <v>318.5</v>
      </c>
      <c r="AG14" s="13">
        <v>951</v>
      </c>
      <c r="AH14" s="13">
        <v>8</v>
      </c>
      <c r="AI14" s="13">
        <v>2029</v>
      </c>
      <c r="AJ14" s="13">
        <v>44</v>
      </c>
      <c r="AK14" s="13">
        <f t="shared" si="7"/>
        <v>6.36</v>
      </c>
      <c r="AL14" s="13">
        <v>109</v>
      </c>
      <c r="AM14" s="13">
        <f t="shared" si="8"/>
        <v>43.48</v>
      </c>
      <c r="AN14" s="13">
        <f t="shared" si="9"/>
        <v>46.11</v>
      </c>
      <c r="AO14" s="13">
        <v>3</v>
      </c>
      <c r="AP14" s="13">
        <v>0</v>
      </c>
      <c r="AQ14" s="13">
        <v>3</v>
      </c>
      <c r="AR14" s="13">
        <v>30</v>
      </c>
      <c r="AS14" s="579" t="s">
        <v>428</v>
      </c>
      <c r="AT14" s="13">
        <v>1</v>
      </c>
      <c r="AU14" s="1"/>
      <c r="AV14" s="103">
        <v>12</v>
      </c>
      <c r="AW14" s="13">
        <v>4</v>
      </c>
      <c r="AX14" s="13" t="s">
        <v>273</v>
      </c>
      <c r="AY14" s="13">
        <v>77</v>
      </c>
      <c r="AZ14" s="13">
        <v>80</v>
      </c>
      <c r="BA14" s="13">
        <v>177</v>
      </c>
      <c r="BB14" s="13">
        <v>164</v>
      </c>
      <c r="BC14" s="13">
        <v>94</v>
      </c>
      <c r="BD14" s="13">
        <v>84</v>
      </c>
      <c r="BE14" s="13" t="s">
        <v>381</v>
      </c>
      <c r="BF14" s="13">
        <v>4</v>
      </c>
      <c r="BG14" s="13">
        <v>115</v>
      </c>
      <c r="BH14" s="13">
        <v>112</v>
      </c>
      <c r="BI14" s="334" t="s">
        <v>514</v>
      </c>
      <c r="BJ14" s="13">
        <v>0</v>
      </c>
      <c r="BK14" s="101">
        <f t="shared" si="10"/>
        <v>44.25</v>
      </c>
      <c r="BL14" s="102">
        <f t="shared" si="11"/>
        <v>41</v>
      </c>
      <c r="BM14" s="1"/>
      <c r="BY14" s="1"/>
      <c r="BZ14" s="6" t="s">
        <v>8264</v>
      </c>
      <c r="CA14" s="357" t="s">
        <v>514</v>
      </c>
      <c r="CB14" s="104">
        <v>23</v>
      </c>
      <c r="CC14" s="7" t="s">
        <v>8187</v>
      </c>
      <c r="CD14" s="1"/>
      <c r="CE14" s="35" t="s">
        <v>8296</v>
      </c>
      <c r="CF14" s="36" t="s">
        <v>463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f t="shared" si="14"/>
        <v>0</v>
      </c>
      <c r="CN14" s="13">
        <v>0</v>
      </c>
      <c r="CO14" s="13">
        <f t="shared" si="15"/>
        <v>0</v>
      </c>
      <c r="CP14" s="13" t="e">
        <f t="shared" si="16"/>
        <v>#DIV/0!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06">
        <v>0</v>
      </c>
      <c r="DW14" s="1"/>
    </row>
    <row r="15" spans="1:127" ht="19.5" customHeight="1" thickTop="1" thickBot="1" x14ac:dyDescent="0.3">
      <c r="A15" s="36" t="s">
        <v>390</v>
      </c>
      <c r="B15" s="101">
        <f t="shared" si="0"/>
        <v>487.08000000000004</v>
      </c>
      <c r="C15" s="13">
        <v>77</v>
      </c>
      <c r="D15" s="1"/>
      <c r="E15" s="13">
        <v>50</v>
      </c>
      <c r="F15" s="13">
        <v>16</v>
      </c>
      <c r="G15" s="13">
        <v>2246</v>
      </c>
      <c r="H15" s="13">
        <v>155</v>
      </c>
      <c r="I15" s="13">
        <v>77</v>
      </c>
      <c r="J15" s="13">
        <v>2150</v>
      </c>
      <c r="K15" s="13">
        <v>1063</v>
      </c>
      <c r="L15" s="13">
        <f t="shared" si="1"/>
        <v>104.47</v>
      </c>
      <c r="M15" s="13">
        <f t="shared" si="2"/>
        <v>66.06</v>
      </c>
      <c r="N15" s="13">
        <f t="shared" si="3"/>
        <v>48.17</v>
      </c>
      <c r="O15" s="13">
        <f t="shared" si="4"/>
        <v>9.27</v>
      </c>
      <c r="P15" s="13">
        <f t="shared" si="5"/>
        <v>49.44</v>
      </c>
      <c r="Q15" s="13">
        <v>12</v>
      </c>
      <c r="R15" s="13">
        <v>6</v>
      </c>
      <c r="S15" s="13">
        <v>2</v>
      </c>
      <c r="T15" s="13">
        <v>19</v>
      </c>
      <c r="U15" s="13">
        <v>3</v>
      </c>
      <c r="V15" s="13">
        <v>28</v>
      </c>
      <c r="W15" s="13">
        <v>84</v>
      </c>
      <c r="X15" s="13">
        <v>1</v>
      </c>
      <c r="Y15" s="13">
        <v>173</v>
      </c>
      <c r="Z15" s="13">
        <v>140</v>
      </c>
      <c r="AA15" s="564" t="s">
        <v>424</v>
      </c>
      <c r="AB15" s="13">
        <v>3</v>
      </c>
      <c r="AC15" s="1"/>
      <c r="AD15" s="13">
        <v>45</v>
      </c>
      <c r="AE15" s="13">
        <v>2347</v>
      </c>
      <c r="AF15" s="13">
        <f t="shared" si="6"/>
        <v>391.1</v>
      </c>
      <c r="AG15" s="13">
        <v>1157</v>
      </c>
      <c r="AH15" s="13">
        <v>5</v>
      </c>
      <c r="AI15" s="13">
        <v>2529</v>
      </c>
      <c r="AJ15" s="13">
        <v>45</v>
      </c>
      <c r="AK15" s="13">
        <f t="shared" si="7"/>
        <v>6.47</v>
      </c>
      <c r="AL15" s="13">
        <v>122</v>
      </c>
      <c r="AM15" s="13">
        <f t="shared" si="8"/>
        <v>52.16</v>
      </c>
      <c r="AN15" s="13">
        <f t="shared" si="9"/>
        <v>56.2</v>
      </c>
      <c r="AO15" s="13">
        <v>2</v>
      </c>
      <c r="AP15" s="13">
        <v>0</v>
      </c>
      <c r="AQ15" s="13">
        <v>3</v>
      </c>
      <c r="AR15" s="13">
        <v>54</v>
      </c>
      <c r="AS15" s="731" t="s">
        <v>424</v>
      </c>
      <c r="AT15" s="13">
        <v>2</v>
      </c>
      <c r="AU15" s="1"/>
      <c r="AV15" s="103">
        <v>13</v>
      </c>
      <c r="AW15" s="13">
        <v>6</v>
      </c>
      <c r="AX15" s="13" t="s">
        <v>273</v>
      </c>
      <c r="AY15" s="13">
        <v>143</v>
      </c>
      <c r="AZ15" s="13">
        <v>149</v>
      </c>
      <c r="BA15" s="13">
        <v>326</v>
      </c>
      <c r="BB15" s="13">
        <v>289</v>
      </c>
      <c r="BC15" s="13">
        <v>170</v>
      </c>
      <c r="BD15" s="13">
        <v>140</v>
      </c>
      <c r="BE15" s="13" t="s">
        <v>390</v>
      </c>
      <c r="BF15" s="13">
        <v>1</v>
      </c>
      <c r="BG15" s="13">
        <v>122</v>
      </c>
      <c r="BH15" s="13">
        <v>94</v>
      </c>
      <c r="BI15" s="707" t="s">
        <v>494</v>
      </c>
      <c r="BJ15" s="13">
        <v>1</v>
      </c>
      <c r="BK15" s="101">
        <f t="shared" si="10"/>
        <v>65.2</v>
      </c>
      <c r="BL15" s="102">
        <f t="shared" si="11"/>
        <v>57.8</v>
      </c>
      <c r="BM15" s="1"/>
      <c r="BY15" s="1"/>
      <c r="BZ15" s="6" t="s">
        <v>8265</v>
      </c>
      <c r="CA15" s="257" t="s">
        <v>476</v>
      </c>
      <c r="CB15" s="104">
        <v>66</v>
      </c>
      <c r="CC15" s="7" t="s">
        <v>8187</v>
      </c>
      <c r="CD15" s="1"/>
      <c r="CE15" s="37" t="s">
        <v>8297</v>
      </c>
      <c r="CF15" s="38" t="s">
        <v>529</v>
      </c>
      <c r="CG15" s="13">
        <v>4</v>
      </c>
      <c r="CH15" s="13">
        <v>1</v>
      </c>
      <c r="CI15" s="13">
        <v>3</v>
      </c>
      <c r="CJ15" s="13">
        <v>0</v>
      </c>
      <c r="CK15" s="13">
        <v>1</v>
      </c>
      <c r="CL15" s="13">
        <v>1</v>
      </c>
      <c r="CM15" s="13">
        <f t="shared" si="14"/>
        <v>1</v>
      </c>
      <c r="CN15" s="13">
        <v>-2.1849999999999992</v>
      </c>
      <c r="CO15" s="13">
        <f t="shared" si="15"/>
        <v>-1.1849999999999992</v>
      </c>
      <c r="CP15" s="13">
        <f t="shared" si="16"/>
        <v>25</v>
      </c>
      <c r="CQ15" s="13">
        <v>1300</v>
      </c>
      <c r="CR15" s="13">
        <v>1263</v>
      </c>
      <c r="CS15" s="13">
        <v>18</v>
      </c>
      <c r="CT15" s="13">
        <v>35</v>
      </c>
      <c r="CU15" s="13">
        <v>97</v>
      </c>
      <c r="CV15" s="13">
        <v>92</v>
      </c>
      <c r="CW15" s="13">
        <v>36</v>
      </c>
      <c r="CX15" s="13">
        <v>37</v>
      </c>
      <c r="CY15" s="13">
        <v>1141</v>
      </c>
      <c r="CZ15" s="13">
        <v>1168</v>
      </c>
      <c r="DA15" s="13">
        <v>357</v>
      </c>
      <c r="DB15" s="13">
        <v>323</v>
      </c>
      <c r="DC15" s="13">
        <v>306</v>
      </c>
      <c r="DD15" s="13">
        <v>305</v>
      </c>
      <c r="DE15" s="13">
        <v>32</v>
      </c>
      <c r="DF15" s="13">
        <v>13</v>
      </c>
      <c r="DG15" s="13">
        <v>28</v>
      </c>
      <c r="DH15" s="13">
        <v>12</v>
      </c>
      <c r="DI15" s="13">
        <v>19</v>
      </c>
      <c r="DJ15" s="13">
        <v>7</v>
      </c>
      <c r="DK15" s="13">
        <v>17</v>
      </c>
      <c r="DL15" s="13">
        <v>7</v>
      </c>
      <c r="DM15" s="13">
        <v>29</v>
      </c>
      <c r="DN15" s="13">
        <v>78</v>
      </c>
      <c r="DO15" s="13">
        <v>166</v>
      </c>
      <c r="DP15" s="13">
        <v>234</v>
      </c>
      <c r="DQ15" s="13">
        <v>27</v>
      </c>
      <c r="DR15" s="13">
        <v>74</v>
      </c>
      <c r="DS15" s="13">
        <v>163</v>
      </c>
      <c r="DT15" s="13">
        <v>256</v>
      </c>
      <c r="DU15" s="13">
        <v>307</v>
      </c>
      <c r="DV15" s="106">
        <v>139</v>
      </c>
      <c r="DW15" s="1"/>
    </row>
    <row r="16" spans="1:127" ht="19.5" customHeight="1" thickTop="1" thickBot="1" x14ac:dyDescent="0.3">
      <c r="A16" s="70" t="s">
        <v>399</v>
      </c>
      <c r="B16" s="101">
        <f t="shared" si="0"/>
        <v>369.96000000000004</v>
      </c>
      <c r="C16" s="14">
        <v>73</v>
      </c>
      <c r="D16" s="1"/>
      <c r="E16" s="14">
        <v>45</v>
      </c>
      <c r="F16" s="14">
        <v>9</v>
      </c>
      <c r="G16" s="14">
        <v>2224</v>
      </c>
      <c r="H16" s="14">
        <v>172</v>
      </c>
      <c r="I16" s="14">
        <v>76</v>
      </c>
      <c r="J16" s="14">
        <v>2104</v>
      </c>
      <c r="K16" s="14">
        <v>1071</v>
      </c>
      <c r="L16" s="14">
        <f t="shared" si="1"/>
        <v>105.7</v>
      </c>
      <c r="M16" s="14">
        <f t="shared" si="2"/>
        <v>61.78</v>
      </c>
      <c r="N16" s="14">
        <f t="shared" si="3"/>
        <v>51.44</v>
      </c>
      <c r="O16" s="14">
        <f t="shared" si="4"/>
        <v>8.48</v>
      </c>
      <c r="P16" s="14">
        <f t="shared" si="5"/>
        <v>50.9</v>
      </c>
      <c r="Q16" s="14">
        <v>17</v>
      </c>
      <c r="R16" s="14">
        <v>8</v>
      </c>
      <c r="S16" s="14">
        <v>2</v>
      </c>
      <c r="T16" s="14">
        <v>7</v>
      </c>
      <c r="U16" s="14">
        <v>8</v>
      </c>
      <c r="V16" s="14">
        <v>27</v>
      </c>
      <c r="W16" s="14">
        <v>71</v>
      </c>
      <c r="X16" s="14">
        <v>1</v>
      </c>
      <c r="Y16" s="14">
        <v>172</v>
      </c>
      <c r="Z16" s="14">
        <v>159</v>
      </c>
      <c r="AA16" s="281" t="s">
        <v>540</v>
      </c>
      <c r="AB16" s="14">
        <v>5</v>
      </c>
      <c r="AC16" s="1"/>
      <c r="AD16" s="14">
        <v>32</v>
      </c>
      <c r="AE16" s="14">
        <v>1458</v>
      </c>
      <c r="AF16" s="14">
        <f t="shared" si="6"/>
        <v>243</v>
      </c>
      <c r="AG16" s="13">
        <v>685</v>
      </c>
      <c r="AH16" s="14">
        <v>6</v>
      </c>
      <c r="AI16" s="14">
        <v>1623</v>
      </c>
      <c r="AJ16" s="14">
        <v>25</v>
      </c>
      <c r="AK16" s="14">
        <f t="shared" si="7"/>
        <v>6.68</v>
      </c>
      <c r="AL16" s="14">
        <v>82</v>
      </c>
      <c r="AM16" s="14">
        <f t="shared" si="8"/>
        <v>58.32</v>
      </c>
      <c r="AN16" s="14">
        <f t="shared" si="9"/>
        <v>64.92</v>
      </c>
      <c r="AO16" s="14">
        <v>2</v>
      </c>
      <c r="AP16" s="14">
        <v>0</v>
      </c>
      <c r="AQ16" s="14">
        <v>3</v>
      </c>
      <c r="AR16" s="14">
        <v>42</v>
      </c>
      <c r="AS16" s="358" t="s">
        <v>480</v>
      </c>
      <c r="AT16" s="14">
        <v>2</v>
      </c>
      <c r="AU16" s="1"/>
      <c r="AV16" s="103">
        <v>14</v>
      </c>
      <c r="AW16" s="13">
        <v>7</v>
      </c>
      <c r="AX16" s="13" t="s">
        <v>273</v>
      </c>
      <c r="AY16" s="13">
        <v>145</v>
      </c>
      <c r="AZ16" s="13">
        <v>156</v>
      </c>
      <c r="BA16" s="13">
        <v>285</v>
      </c>
      <c r="BB16" s="13">
        <v>269</v>
      </c>
      <c r="BC16" s="13">
        <v>122</v>
      </c>
      <c r="BD16" s="13">
        <v>113</v>
      </c>
      <c r="BE16" s="13" t="s">
        <v>399</v>
      </c>
      <c r="BF16" s="13">
        <v>3</v>
      </c>
      <c r="BG16" s="13">
        <v>83</v>
      </c>
      <c r="BH16" s="13">
        <v>72</v>
      </c>
      <c r="BI16" s="274" t="s">
        <v>510</v>
      </c>
      <c r="BJ16" s="13">
        <v>1</v>
      </c>
      <c r="BK16" s="101">
        <f t="shared" si="10"/>
        <v>47.5</v>
      </c>
      <c r="BL16" s="102">
        <f t="shared" si="11"/>
        <v>44.83</v>
      </c>
      <c r="BM16" s="1"/>
      <c r="BY16" s="1"/>
      <c r="BZ16" s="6" t="s">
        <v>8266</v>
      </c>
      <c r="CA16" s="260" t="s">
        <v>489</v>
      </c>
      <c r="CB16" s="104">
        <v>148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2</v>
      </c>
      <c r="CI16" s="13">
        <v>0</v>
      </c>
      <c r="CJ16" s="13">
        <v>0</v>
      </c>
      <c r="CK16" s="13">
        <v>2</v>
      </c>
      <c r="CL16" s="13">
        <v>1</v>
      </c>
      <c r="CM16" s="13">
        <f t="shared" si="14"/>
        <v>12.5</v>
      </c>
      <c r="CN16" s="13">
        <v>3.141</v>
      </c>
      <c r="CO16" s="13">
        <f t="shared" si="15"/>
        <v>15.641</v>
      </c>
      <c r="CP16" s="13">
        <f t="shared" si="16"/>
        <v>100</v>
      </c>
      <c r="CQ16" s="13">
        <v>578</v>
      </c>
      <c r="CR16" s="13">
        <v>643</v>
      </c>
      <c r="CS16" s="13">
        <v>14</v>
      </c>
      <c r="CT16" s="13">
        <v>13</v>
      </c>
      <c r="CU16" s="13">
        <v>46</v>
      </c>
      <c r="CV16" s="13">
        <v>46</v>
      </c>
      <c r="CW16" s="13">
        <v>16</v>
      </c>
      <c r="CX16" s="13">
        <v>26</v>
      </c>
      <c r="CY16" s="13">
        <v>555</v>
      </c>
      <c r="CZ16" s="13">
        <v>522</v>
      </c>
      <c r="DA16" s="13">
        <v>322</v>
      </c>
      <c r="DB16" s="13">
        <v>381</v>
      </c>
      <c r="DC16" s="13">
        <v>256</v>
      </c>
      <c r="DD16" s="13">
        <v>262</v>
      </c>
      <c r="DE16" s="13">
        <v>24</v>
      </c>
      <c r="DF16" s="13">
        <v>11</v>
      </c>
      <c r="DG16" s="13">
        <v>26</v>
      </c>
      <c r="DH16" s="13">
        <v>17</v>
      </c>
      <c r="DI16" s="13">
        <v>22</v>
      </c>
      <c r="DJ16" s="13">
        <v>5</v>
      </c>
      <c r="DK16" s="13">
        <v>20</v>
      </c>
      <c r="DL16" s="13">
        <v>9</v>
      </c>
      <c r="DM16" s="13">
        <v>40</v>
      </c>
      <c r="DN16" s="13">
        <v>101</v>
      </c>
      <c r="DO16" s="13">
        <v>192</v>
      </c>
      <c r="DP16" s="13">
        <v>272</v>
      </c>
      <c r="DQ16" s="13">
        <v>42</v>
      </c>
      <c r="DR16" s="13">
        <v>88</v>
      </c>
      <c r="DS16" s="13">
        <v>160</v>
      </c>
      <c r="DT16" s="13">
        <v>234</v>
      </c>
      <c r="DU16" s="13">
        <v>153</v>
      </c>
      <c r="DV16" s="106">
        <v>87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4</v>
      </c>
      <c r="AX17" s="13" t="s">
        <v>282</v>
      </c>
      <c r="AY17" s="13">
        <v>122</v>
      </c>
      <c r="AZ17" s="13">
        <v>119</v>
      </c>
      <c r="BA17" s="13">
        <v>279</v>
      </c>
      <c r="BB17" s="13">
        <v>259</v>
      </c>
      <c r="BC17" s="13">
        <v>148</v>
      </c>
      <c r="BD17" s="13">
        <v>140</v>
      </c>
      <c r="BE17" s="13" t="s">
        <v>291</v>
      </c>
      <c r="BF17" s="13">
        <v>4</v>
      </c>
      <c r="BG17" s="13">
        <v>138</v>
      </c>
      <c r="BH17" s="13">
        <v>125</v>
      </c>
      <c r="BI17" s="706" t="s">
        <v>471</v>
      </c>
      <c r="BJ17" s="13">
        <v>1</v>
      </c>
      <c r="BK17" s="101">
        <f t="shared" si="10"/>
        <v>93</v>
      </c>
      <c r="BL17" s="102">
        <f t="shared" si="11"/>
        <v>86.33</v>
      </c>
      <c r="BM17" s="1"/>
      <c r="BY17" s="1"/>
      <c r="BZ17" s="6" t="s">
        <v>8267</v>
      </c>
      <c r="CA17" s="260" t="s">
        <v>489</v>
      </c>
      <c r="CB17" s="104">
        <v>228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1</v>
      </c>
      <c r="CI17" s="13">
        <v>1</v>
      </c>
      <c r="CJ17" s="13">
        <v>0</v>
      </c>
      <c r="CK17" s="13">
        <v>1</v>
      </c>
      <c r="CL17" s="13">
        <v>1</v>
      </c>
      <c r="CM17" s="13">
        <f t="shared" si="14"/>
        <v>5</v>
      </c>
      <c r="CN17" s="13">
        <v>0.3520000000000012</v>
      </c>
      <c r="CO17" s="13">
        <f t="shared" si="15"/>
        <v>5.3520000000000012</v>
      </c>
      <c r="CP17" s="13">
        <f t="shared" si="16"/>
        <v>50</v>
      </c>
      <c r="CQ17" s="13">
        <v>576</v>
      </c>
      <c r="CR17" s="13">
        <v>576</v>
      </c>
      <c r="CS17" s="13">
        <v>9</v>
      </c>
      <c r="CT17" s="13">
        <v>11</v>
      </c>
      <c r="CU17" s="13">
        <v>33</v>
      </c>
      <c r="CV17" s="13">
        <v>44</v>
      </c>
      <c r="CW17" s="13">
        <v>19</v>
      </c>
      <c r="CX17" s="13">
        <v>20</v>
      </c>
      <c r="CY17" s="13">
        <v>585</v>
      </c>
      <c r="CZ17" s="13">
        <v>568</v>
      </c>
      <c r="DA17" s="13">
        <v>298</v>
      </c>
      <c r="DB17" s="13">
        <v>297</v>
      </c>
      <c r="DC17" s="13">
        <v>278</v>
      </c>
      <c r="DD17" s="13">
        <v>0</v>
      </c>
      <c r="DE17" s="13">
        <v>22</v>
      </c>
      <c r="DF17" s="13">
        <v>12</v>
      </c>
      <c r="DG17" s="13">
        <v>24</v>
      </c>
      <c r="DH17" s="13">
        <v>11</v>
      </c>
      <c r="DI17" s="13">
        <v>11</v>
      </c>
      <c r="DJ17" s="13">
        <v>7</v>
      </c>
      <c r="DK17" s="13">
        <v>0</v>
      </c>
      <c r="DL17" s="13">
        <v>0</v>
      </c>
      <c r="DM17" s="13">
        <v>53</v>
      </c>
      <c r="DN17" s="13">
        <v>100</v>
      </c>
      <c r="DO17" s="13">
        <v>204</v>
      </c>
      <c r="DP17" s="13">
        <v>0</v>
      </c>
      <c r="DQ17" s="13">
        <v>43</v>
      </c>
      <c r="DR17" s="13">
        <v>95</v>
      </c>
      <c r="DS17" s="13">
        <v>189</v>
      </c>
      <c r="DT17" s="13">
        <v>0</v>
      </c>
      <c r="DU17" s="13">
        <v>133</v>
      </c>
      <c r="DV17" s="106">
        <v>170</v>
      </c>
      <c r="DW17" s="1"/>
    </row>
    <row r="18" spans="1:127" ht="19.5" customHeight="1" thickTop="1" thickBot="1" x14ac:dyDescent="0.3">
      <c r="AU18" s="1"/>
      <c r="AV18" s="103">
        <v>16</v>
      </c>
      <c r="AW18" s="13">
        <v>11</v>
      </c>
      <c r="AX18" s="13" t="s">
        <v>282</v>
      </c>
      <c r="AY18" s="13">
        <v>157</v>
      </c>
      <c r="AZ18" s="13">
        <v>109</v>
      </c>
      <c r="BA18" s="13">
        <v>302</v>
      </c>
      <c r="BB18" s="13">
        <v>251</v>
      </c>
      <c r="BC18" s="13">
        <v>134</v>
      </c>
      <c r="BD18" s="13">
        <v>142</v>
      </c>
      <c r="BE18" s="13" t="s">
        <v>300</v>
      </c>
      <c r="BF18" s="13">
        <v>9</v>
      </c>
      <c r="BG18" s="13">
        <v>65</v>
      </c>
      <c r="BH18" s="13">
        <v>40</v>
      </c>
      <c r="BI18" s="288" t="s">
        <v>560</v>
      </c>
      <c r="BJ18" s="13">
        <v>3</v>
      </c>
      <c r="BK18" s="101">
        <f t="shared" si="10"/>
        <v>37.75</v>
      </c>
      <c r="BL18" s="102">
        <f t="shared" si="11"/>
        <v>31.38</v>
      </c>
      <c r="BM18" s="1"/>
      <c r="BY18" s="1"/>
      <c r="BZ18" s="6" t="s">
        <v>8250</v>
      </c>
      <c r="CA18" s="104"/>
      <c r="CB18" s="104">
        <f>SUM(CY3:CY29)</f>
        <v>29027</v>
      </c>
      <c r="CC18" s="7" t="s">
        <v>8187</v>
      </c>
      <c r="CD18" s="1"/>
      <c r="CE18" s="43" t="s">
        <v>8301</v>
      </c>
      <c r="CF18" s="44" t="s">
        <v>446</v>
      </c>
      <c r="CG18" s="13">
        <v>4</v>
      </c>
      <c r="CH18" s="13">
        <v>2</v>
      </c>
      <c r="CI18" s="13">
        <v>2</v>
      </c>
      <c r="CJ18" s="13">
        <v>0</v>
      </c>
      <c r="CK18" s="13">
        <v>1</v>
      </c>
      <c r="CL18" s="13">
        <v>2</v>
      </c>
      <c r="CM18" s="13">
        <f t="shared" si="14"/>
        <v>8.5</v>
      </c>
      <c r="CN18" s="13">
        <v>-0.69299999999999939</v>
      </c>
      <c r="CO18" s="13">
        <f t="shared" si="15"/>
        <v>7.8070000000000004</v>
      </c>
      <c r="CP18" s="13">
        <f t="shared" si="16"/>
        <v>50</v>
      </c>
      <c r="CQ18" s="13">
        <v>1282</v>
      </c>
      <c r="CR18" s="13">
        <v>1297</v>
      </c>
      <c r="CS18" s="13">
        <v>13</v>
      </c>
      <c r="CT18" s="13">
        <v>23</v>
      </c>
      <c r="CU18" s="13">
        <v>83</v>
      </c>
      <c r="CV18" s="13">
        <v>91</v>
      </c>
      <c r="CW18" s="13">
        <v>42</v>
      </c>
      <c r="CX18" s="13">
        <v>36</v>
      </c>
      <c r="CY18" s="13">
        <v>1153</v>
      </c>
      <c r="CZ18" s="13">
        <v>1197</v>
      </c>
      <c r="DA18" s="13">
        <v>342</v>
      </c>
      <c r="DB18" s="13">
        <v>347</v>
      </c>
      <c r="DC18" s="13">
        <v>286</v>
      </c>
      <c r="DD18" s="13">
        <v>285</v>
      </c>
      <c r="DE18" s="13">
        <v>23</v>
      </c>
      <c r="DF18" s="13">
        <v>12</v>
      </c>
      <c r="DG18" s="13">
        <v>25</v>
      </c>
      <c r="DH18" s="13">
        <v>13</v>
      </c>
      <c r="DI18" s="13">
        <v>18</v>
      </c>
      <c r="DJ18" s="13">
        <v>8</v>
      </c>
      <c r="DK18" s="13">
        <v>19</v>
      </c>
      <c r="DL18" s="13">
        <v>4</v>
      </c>
      <c r="DM18" s="13">
        <v>31</v>
      </c>
      <c r="DN18" s="13">
        <v>83</v>
      </c>
      <c r="DO18" s="13">
        <v>171</v>
      </c>
      <c r="DP18" s="13">
        <v>269</v>
      </c>
      <c r="DQ18" s="13">
        <v>40</v>
      </c>
      <c r="DR18" s="13">
        <v>73</v>
      </c>
      <c r="DS18" s="13">
        <v>164</v>
      </c>
      <c r="DT18" s="13">
        <v>257</v>
      </c>
      <c r="DU18" s="13">
        <v>278</v>
      </c>
      <c r="DV18" s="106">
        <v>190</v>
      </c>
      <c r="DW18" s="1"/>
    </row>
    <row r="19" spans="1:127" ht="19.5" customHeight="1" thickTop="1" thickBot="1" x14ac:dyDescent="0.3">
      <c r="AU19" s="1"/>
      <c r="AV19" s="103">
        <v>17</v>
      </c>
      <c r="AW19" s="13">
        <v>13</v>
      </c>
      <c r="AX19" s="13" t="s">
        <v>282</v>
      </c>
      <c r="AY19" s="13">
        <v>218</v>
      </c>
      <c r="AZ19" s="13">
        <v>221</v>
      </c>
      <c r="BA19" s="13">
        <v>568</v>
      </c>
      <c r="BB19" s="13">
        <v>478</v>
      </c>
      <c r="BC19" s="13">
        <v>308</v>
      </c>
      <c r="BD19" s="13">
        <v>257</v>
      </c>
      <c r="BE19" s="13" t="s">
        <v>309</v>
      </c>
      <c r="BF19" s="13">
        <v>3</v>
      </c>
      <c r="BG19" s="13">
        <v>119</v>
      </c>
      <c r="BH19" s="13">
        <v>93</v>
      </c>
      <c r="BI19" s="802" t="s">
        <v>424</v>
      </c>
      <c r="BJ19" s="13">
        <v>0</v>
      </c>
      <c r="BK19" s="101">
        <f t="shared" si="10"/>
        <v>43.69</v>
      </c>
      <c r="BL19" s="102">
        <f t="shared" si="11"/>
        <v>36.770000000000003</v>
      </c>
      <c r="BM19" s="1"/>
      <c r="BY19" s="1"/>
      <c r="BZ19" s="6" t="s">
        <v>8302</v>
      </c>
      <c r="CA19" s="104"/>
      <c r="CB19" s="104">
        <f>(QUOTIENT(CB18,6)+MOD(CB18,6)/10)</f>
        <v>4837.5</v>
      </c>
      <c r="CC19" s="7" t="s">
        <v>8204</v>
      </c>
      <c r="CD19" s="1"/>
      <c r="CE19" s="45" t="s">
        <v>8303</v>
      </c>
      <c r="CF19" s="46" t="s">
        <v>459</v>
      </c>
      <c r="CG19" s="13">
        <v>6</v>
      </c>
      <c r="CH19" s="13">
        <v>1</v>
      </c>
      <c r="CI19" s="13">
        <v>5</v>
      </c>
      <c r="CJ19" s="13">
        <v>0</v>
      </c>
      <c r="CK19" s="13">
        <v>1</v>
      </c>
      <c r="CL19" s="13">
        <v>2</v>
      </c>
      <c r="CM19" s="13">
        <f t="shared" si="14"/>
        <v>-1.5</v>
      </c>
      <c r="CN19" s="13">
        <v>-3.948</v>
      </c>
      <c r="CO19" s="13">
        <f t="shared" si="15"/>
        <v>-5.4480000000000004</v>
      </c>
      <c r="CP19" s="13">
        <f t="shared" si="16"/>
        <v>16.670000000000002</v>
      </c>
      <c r="CQ19" s="13">
        <v>1975</v>
      </c>
      <c r="CR19" s="13">
        <v>1850</v>
      </c>
      <c r="CS19" s="13">
        <v>32</v>
      </c>
      <c r="CT19" s="13">
        <v>42</v>
      </c>
      <c r="CU19" s="13">
        <v>136</v>
      </c>
      <c r="CV19" s="13">
        <v>124</v>
      </c>
      <c r="CW19" s="13">
        <v>75</v>
      </c>
      <c r="CX19" s="13">
        <v>66</v>
      </c>
      <c r="CY19" s="13">
        <v>1664</v>
      </c>
      <c r="CZ19" s="13">
        <v>1754</v>
      </c>
      <c r="DA19" s="13">
        <v>351</v>
      </c>
      <c r="DB19" s="13">
        <v>330</v>
      </c>
      <c r="DC19" s="13">
        <v>299</v>
      </c>
      <c r="DD19" s="13">
        <v>280</v>
      </c>
      <c r="DE19" s="13">
        <v>29</v>
      </c>
      <c r="DF19" s="13">
        <v>18</v>
      </c>
      <c r="DG19" s="13">
        <v>26</v>
      </c>
      <c r="DH19" s="13">
        <v>12</v>
      </c>
      <c r="DI19" s="13">
        <v>17</v>
      </c>
      <c r="DJ19" s="13">
        <v>5</v>
      </c>
      <c r="DK19" s="13">
        <v>11</v>
      </c>
      <c r="DL19" s="13">
        <v>9</v>
      </c>
      <c r="DM19" s="13">
        <v>35</v>
      </c>
      <c r="DN19" s="13">
        <v>80</v>
      </c>
      <c r="DO19" s="13">
        <v>163</v>
      </c>
      <c r="DP19" s="13">
        <v>237</v>
      </c>
      <c r="DQ19" s="13">
        <v>35</v>
      </c>
      <c r="DR19" s="13">
        <v>77</v>
      </c>
      <c r="DS19" s="13">
        <v>159</v>
      </c>
      <c r="DT19" s="13">
        <v>236</v>
      </c>
      <c r="DU19" s="13">
        <v>272</v>
      </c>
      <c r="DV19" s="106">
        <v>216</v>
      </c>
      <c r="DW19" s="1"/>
    </row>
    <row r="20" spans="1:127" ht="19.5" customHeight="1" thickTop="1" thickBot="1" x14ac:dyDescent="0.3">
      <c r="AU20" s="1"/>
      <c r="AV20" s="103">
        <v>18</v>
      </c>
      <c r="AW20" s="13">
        <v>6</v>
      </c>
      <c r="AX20" s="13" t="s">
        <v>282</v>
      </c>
      <c r="AY20" s="13">
        <v>56</v>
      </c>
      <c r="AZ20" s="13">
        <v>63</v>
      </c>
      <c r="BA20" s="13">
        <v>113</v>
      </c>
      <c r="BB20" s="13">
        <v>122</v>
      </c>
      <c r="BC20" s="13">
        <v>53</v>
      </c>
      <c r="BD20" s="13">
        <v>59</v>
      </c>
      <c r="BE20" s="13" t="s">
        <v>318</v>
      </c>
      <c r="BF20" s="13">
        <v>2</v>
      </c>
      <c r="BG20" s="13">
        <v>38</v>
      </c>
      <c r="BH20" s="13">
        <v>29</v>
      </c>
      <c r="BI20" s="288" t="s">
        <v>560</v>
      </c>
      <c r="BJ20" s="13">
        <v>1</v>
      </c>
      <c r="BK20" s="101">
        <f t="shared" si="10"/>
        <v>22.6</v>
      </c>
      <c r="BL20" s="102">
        <f t="shared" si="11"/>
        <v>24.4</v>
      </c>
      <c r="BM20" s="1"/>
      <c r="BY20" s="1"/>
      <c r="BZ20" s="6" t="s">
        <v>8304</v>
      </c>
      <c r="CA20" s="104"/>
      <c r="CB20" s="104">
        <f>ROUND(CB3*6/CB18,2)</f>
        <v>6.71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0</v>
      </c>
      <c r="CI20" s="13">
        <v>2</v>
      </c>
      <c r="CJ20" s="13">
        <v>0</v>
      </c>
      <c r="CK20" s="13">
        <v>2</v>
      </c>
      <c r="CL20" s="13">
        <v>1</v>
      </c>
      <c r="CM20" s="13">
        <f t="shared" si="14"/>
        <v>0.5</v>
      </c>
      <c r="CN20" s="13">
        <v>-1.319</v>
      </c>
      <c r="CO20" s="13">
        <f t="shared" si="15"/>
        <v>-0.81899999999999995</v>
      </c>
      <c r="CP20" s="13">
        <f t="shared" si="16"/>
        <v>0</v>
      </c>
      <c r="CQ20" s="13">
        <v>671</v>
      </c>
      <c r="CR20" s="13">
        <v>641</v>
      </c>
      <c r="CS20" s="13">
        <v>12</v>
      </c>
      <c r="CT20" s="13">
        <v>11</v>
      </c>
      <c r="CU20" s="13">
        <v>46</v>
      </c>
      <c r="CV20" s="13">
        <v>29</v>
      </c>
      <c r="CW20" s="13">
        <v>31</v>
      </c>
      <c r="CX20" s="13">
        <v>29</v>
      </c>
      <c r="CY20" s="13">
        <v>568</v>
      </c>
      <c r="CZ20" s="13">
        <v>600</v>
      </c>
      <c r="DA20" s="13">
        <v>370</v>
      </c>
      <c r="DB20" s="13">
        <v>341</v>
      </c>
      <c r="DC20" s="13">
        <v>301</v>
      </c>
      <c r="DD20" s="13">
        <v>0</v>
      </c>
      <c r="DE20" s="13">
        <v>30</v>
      </c>
      <c r="DF20" s="13">
        <v>16</v>
      </c>
      <c r="DG20" s="13">
        <v>16</v>
      </c>
      <c r="DH20" s="13">
        <v>20</v>
      </c>
      <c r="DI20" s="13">
        <v>16</v>
      </c>
      <c r="DJ20" s="13">
        <v>15</v>
      </c>
      <c r="DK20" s="13">
        <v>0</v>
      </c>
      <c r="DL20" s="13">
        <v>0</v>
      </c>
      <c r="DM20" s="13">
        <v>46</v>
      </c>
      <c r="DN20" s="13">
        <v>80</v>
      </c>
      <c r="DO20" s="13">
        <v>161</v>
      </c>
      <c r="DP20" s="13">
        <v>251</v>
      </c>
      <c r="DQ20" s="13">
        <v>34</v>
      </c>
      <c r="DR20" s="13">
        <v>81</v>
      </c>
      <c r="DS20" s="13">
        <v>162</v>
      </c>
      <c r="DT20" s="13">
        <v>268</v>
      </c>
      <c r="DU20" s="13">
        <v>157</v>
      </c>
      <c r="DV20" s="106">
        <v>230</v>
      </c>
      <c r="DW20" s="1"/>
    </row>
    <row r="21" spans="1:127" ht="19.5" customHeight="1" thickTop="1" thickBot="1" x14ac:dyDescent="0.3">
      <c r="AU21" s="1"/>
      <c r="AV21" s="103">
        <v>19</v>
      </c>
      <c r="AW21" s="13">
        <v>3</v>
      </c>
      <c r="AX21" s="13" t="s">
        <v>282</v>
      </c>
      <c r="AY21" s="13">
        <v>36</v>
      </c>
      <c r="AZ21" s="13">
        <v>43</v>
      </c>
      <c r="BA21" s="13">
        <v>77</v>
      </c>
      <c r="BB21" s="13">
        <v>75</v>
      </c>
      <c r="BC21" s="13">
        <v>40</v>
      </c>
      <c r="BD21" s="13">
        <v>32</v>
      </c>
      <c r="BE21" s="13" t="s">
        <v>327</v>
      </c>
      <c r="BF21" s="13">
        <v>4</v>
      </c>
      <c r="BG21" s="13">
        <v>77</v>
      </c>
      <c r="BH21" s="13">
        <v>73</v>
      </c>
      <c r="BI21" s="568" t="s">
        <v>471</v>
      </c>
      <c r="BJ21" s="13">
        <v>0</v>
      </c>
      <c r="BK21" s="101">
        <f t="shared" si="10"/>
        <v>25.67</v>
      </c>
      <c r="BL21" s="102">
        <f t="shared" si="11"/>
        <v>25</v>
      </c>
      <c r="BM21" s="1"/>
      <c r="BY21" s="1"/>
      <c r="BZ21" s="6" t="s">
        <v>8307</v>
      </c>
      <c r="CA21" s="104"/>
      <c r="CB21" s="104">
        <f>ROUND(CB3/CA1,2)</f>
        <v>324.64999999999998</v>
      </c>
      <c r="CC21" s="7" t="s">
        <v>8184</v>
      </c>
      <c r="CD21" s="1"/>
      <c r="CE21" s="49" t="s">
        <v>8308</v>
      </c>
      <c r="CF21" s="50" t="s">
        <v>502</v>
      </c>
      <c r="CG21" s="13">
        <v>4</v>
      </c>
      <c r="CH21" s="13">
        <v>1</v>
      </c>
      <c r="CI21" s="13">
        <v>3</v>
      </c>
      <c r="CJ21" s="13">
        <v>0</v>
      </c>
      <c r="CK21" s="13">
        <v>2</v>
      </c>
      <c r="CL21" s="13">
        <v>3</v>
      </c>
      <c r="CM21" s="13">
        <f t="shared" si="14"/>
        <v>5.5</v>
      </c>
      <c r="CN21" s="13">
        <v>-0.84000000000000163</v>
      </c>
      <c r="CO21" s="13">
        <f t="shared" si="15"/>
        <v>4.6599999999999984</v>
      </c>
      <c r="CP21" s="13">
        <f t="shared" si="16"/>
        <v>25</v>
      </c>
      <c r="CQ21" s="13">
        <v>1324</v>
      </c>
      <c r="CR21" s="13">
        <v>1282</v>
      </c>
      <c r="CS21" s="13">
        <v>23</v>
      </c>
      <c r="CT21" s="13">
        <v>20</v>
      </c>
      <c r="CU21" s="13">
        <v>101</v>
      </c>
      <c r="CV21" s="13">
        <v>89</v>
      </c>
      <c r="CW21" s="13">
        <v>38</v>
      </c>
      <c r="CX21" s="13">
        <v>41</v>
      </c>
      <c r="CY21" s="13">
        <v>1200</v>
      </c>
      <c r="CZ21" s="13">
        <v>1200</v>
      </c>
      <c r="DA21" s="13">
        <v>345</v>
      </c>
      <c r="DB21" s="13">
        <v>334</v>
      </c>
      <c r="DC21" s="13">
        <v>318</v>
      </c>
      <c r="DD21" s="13">
        <v>301</v>
      </c>
      <c r="DE21" s="13">
        <v>35</v>
      </c>
      <c r="DF21" s="13">
        <v>17</v>
      </c>
      <c r="DG21" s="13">
        <v>25</v>
      </c>
      <c r="DH21" s="13">
        <v>13</v>
      </c>
      <c r="DI21" s="13">
        <v>18</v>
      </c>
      <c r="DJ21" s="13">
        <v>4</v>
      </c>
      <c r="DK21" s="13">
        <v>19</v>
      </c>
      <c r="DL21" s="13">
        <v>7</v>
      </c>
      <c r="DM21" s="13">
        <v>35</v>
      </c>
      <c r="DN21" s="13">
        <v>76</v>
      </c>
      <c r="DO21" s="13">
        <v>175</v>
      </c>
      <c r="DP21" s="13">
        <v>263</v>
      </c>
      <c r="DQ21" s="13">
        <v>29</v>
      </c>
      <c r="DR21" s="13">
        <v>86</v>
      </c>
      <c r="DS21" s="13">
        <v>161</v>
      </c>
      <c r="DT21" s="13">
        <v>262</v>
      </c>
      <c r="DU21" s="13">
        <v>197</v>
      </c>
      <c r="DV21" s="106">
        <v>160</v>
      </c>
      <c r="DW21" s="1"/>
    </row>
    <row r="22" spans="1:127" ht="19.5" customHeight="1" thickTop="1" thickBot="1" x14ac:dyDescent="0.3">
      <c r="AU22" s="1"/>
      <c r="AV22" s="103">
        <v>20</v>
      </c>
      <c r="AW22" s="13">
        <v>8</v>
      </c>
      <c r="AX22" s="13" t="s">
        <v>282</v>
      </c>
      <c r="AY22" s="13">
        <v>266</v>
      </c>
      <c r="AZ22" s="13">
        <v>265</v>
      </c>
      <c r="BA22" s="13">
        <v>535</v>
      </c>
      <c r="BB22" s="13">
        <v>506</v>
      </c>
      <c r="BC22" s="13">
        <v>246</v>
      </c>
      <c r="BD22" s="13">
        <v>241</v>
      </c>
      <c r="BE22" s="13" t="s">
        <v>336</v>
      </c>
      <c r="BF22" s="13">
        <v>2</v>
      </c>
      <c r="BG22" s="13">
        <v>183</v>
      </c>
      <c r="BH22" s="13">
        <v>144</v>
      </c>
      <c r="BI22" s="569" t="s">
        <v>415</v>
      </c>
      <c r="BJ22" s="13">
        <v>1</v>
      </c>
      <c r="BK22" s="101">
        <f t="shared" si="10"/>
        <v>76.430000000000007</v>
      </c>
      <c r="BL22" s="102">
        <f t="shared" si="11"/>
        <v>72.290000000000006</v>
      </c>
      <c r="BM22" s="1"/>
      <c r="BY22" s="1"/>
      <c r="BZ22" s="6" t="s">
        <v>8309</v>
      </c>
      <c r="CA22" s="104"/>
      <c r="CB22" s="104">
        <f>ROUND(CB7/CA1,2)</f>
        <v>5.49</v>
      </c>
      <c r="CC22" s="7" t="s">
        <v>8283</v>
      </c>
      <c r="CD22" s="1"/>
      <c r="CE22" s="51" t="s">
        <v>8310</v>
      </c>
      <c r="CF22" s="52" t="s">
        <v>415</v>
      </c>
      <c r="CG22" s="13">
        <v>6</v>
      </c>
      <c r="CH22" s="13">
        <v>3</v>
      </c>
      <c r="CI22" s="13">
        <v>3</v>
      </c>
      <c r="CJ22" s="13">
        <v>0</v>
      </c>
      <c r="CK22" s="13">
        <v>2</v>
      </c>
      <c r="CL22" s="13">
        <v>1</v>
      </c>
      <c r="CM22" s="13">
        <f t="shared" si="14"/>
        <v>10.5</v>
      </c>
      <c r="CN22" s="13">
        <v>0.40399999999999903</v>
      </c>
      <c r="CO22" s="13">
        <f t="shared" si="15"/>
        <v>10.904</v>
      </c>
      <c r="CP22" s="13">
        <f t="shared" si="16"/>
        <v>50</v>
      </c>
      <c r="CQ22" s="13">
        <v>1998</v>
      </c>
      <c r="CR22" s="13">
        <v>2034</v>
      </c>
      <c r="CS22" s="13">
        <v>34</v>
      </c>
      <c r="CT22" s="13">
        <v>38</v>
      </c>
      <c r="CU22" s="13">
        <v>133</v>
      </c>
      <c r="CV22" s="13">
        <v>148</v>
      </c>
      <c r="CW22" s="13">
        <v>74</v>
      </c>
      <c r="CX22" s="13">
        <v>71</v>
      </c>
      <c r="CY22" s="13">
        <v>1753</v>
      </c>
      <c r="CZ22" s="13">
        <v>1730</v>
      </c>
      <c r="DA22" s="13">
        <v>348</v>
      </c>
      <c r="DB22" s="13">
        <v>384</v>
      </c>
      <c r="DC22" s="13">
        <v>313</v>
      </c>
      <c r="DD22" s="13">
        <v>0</v>
      </c>
      <c r="DE22" s="13">
        <v>25</v>
      </c>
      <c r="DF22" s="13">
        <v>16</v>
      </c>
      <c r="DG22" s="13">
        <v>29</v>
      </c>
      <c r="DH22" s="13">
        <v>17</v>
      </c>
      <c r="DI22" s="13">
        <v>20</v>
      </c>
      <c r="DJ22" s="13">
        <v>9</v>
      </c>
      <c r="DK22" s="13">
        <v>0</v>
      </c>
      <c r="DL22" s="13">
        <v>0</v>
      </c>
      <c r="DM22" s="13">
        <v>30</v>
      </c>
      <c r="DN22" s="13">
        <v>76</v>
      </c>
      <c r="DO22" s="13">
        <v>150</v>
      </c>
      <c r="DP22" s="13">
        <v>228</v>
      </c>
      <c r="DQ22" s="13">
        <v>30</v>
      </c>
      <c r="DR22" s="13">
        <v>62</v>
      </c>
      <c r="DS22" s="13">
        <v>160</v>
      </c>
      <c r="DT22" s="13">
        <v>223</v>
      </c>
      <c r="DU22" s="13">
        <v>248</v>
      </c>
      <c r="DV22" s="106">
        <v>237</v>
      </c>
      <c r="DW22" s="1"/>
    </row>
    <row r="23" spans="1:127" ht="19.5" customHeight="1" thickTop="1" thickBot="1" x14ac:dyDescent="0.3">
      <c r="AU23" s="1"/>
      <c r="AV23" s="103">
        <v>21</v>
      </c>
      <c r="AW23" s="13">
        <v>3</v>
      </c>
      <c r="AX23" s="13" t="s">
        <v>282</v>
      </c>
      <c r="AY23" s="13">
        <v>32</v>
      </c>
      <c r="AZ23" s="13">
        <v>38</v>
      </c>
      <c r="BA23" s="13">
        <v>51</v>
      </c>
      <c r="BB23" s="13">
        <v>54</v>
      </c>
      <c r="BC23" s="13">
        <v>18</v>
      </c>
      <c r="BD23" s="13">
        <v>16</v>
      </c>
      <c r="BE23" s="13" t="s">
        <v>345</v>
      </c>
      <c r="BF23" s="13">
        <v>6</v>
      </c>
      <c r="BG23" s="13">
        <v>35</v>
      </c>
      <c r="BH23" s="13">
        <v>38</v>
      </c>
      <c r="BI23" s="707" t="s">
        <v>494</v>
      </c>
      <c r="BJ23" s="13">
        <v>0</v>
      </c>
      <c r="BK23" s="101">
        <f t="shared" si="10"/>
        <v>17</v>
      </c>
      <c r="BL23" s="102">
        <f t="shared" si="11"/>
        <v>18</v>
      </c>
      <c r="BM23" s="1"/>
      <c r="BY23" s="1"/>
      <c r="BZ23" s="6" t="s">
        <v>8311</v>
      </c>
      <c r="CA23" s="104"/>
      <c r="CB23" s="104">
        <f>ROUND(CB8/CA1,2)</f>
        <v>22.67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1</v>
      </c>
      <c r="CI23" s="13">
        <v>1</v>
      </c>
      <c r="CJ23" s="13">
        <v>0</v>
      </c>
      <c r="CK23" s="13">
        <v>1</v>
      </c>
      <c r="CL23" s="13">
        <v>1</v>
      </c>
      <c r="CM23" s="13">
        <f t="shared" si="14"/>
        <v>5</v>
      </c>
      <c r="CN23" s="13">
        <v>-1.2529999999999999</v>
      </c>
      <c r="CO23" s="13">
        <f t="shared" si="15"/>
        <v>3.7469999999999999</v>
      </c>
      <c r="CP23" s="13">
        <f t="shared" si="16"/>
        <v>50</v>
      </c>
      <c r="CQ23" s="13">
        <v>635</v>
      </c>
      <c r="CR23" s="13">
        <v>646</v>
      </c>
      <c r="CS23" s="13">
        <v>10</v>
      </c>
      <c r="CT23" s="13">
        <v>11</v>
      </c>
      <c r="CU23" s="13">
        <v>47</v>
      </c>
      <c r="CV23" s="13">
        <v>46</v>
      </c>
      <c r="CW23" s="13">
        <v>21</v>
      </c>
      <c r="CX23" s="13">
        <v>17</v>
      </c>
      <c r="CY23" s="13">
        <v>544</v>
      </c>
      <c r="CZ23" s="13">
        <v>600</v>
      </c>
      <c r="DA23" s="13">
        <v>321</v>
      </c>
      <c r="DB23" s="13">
        <v>327</v>
      </c>
      <c r="DC23" s="13">
        <v>314</v>
      </c>
      <c r="DD23" s="13">
        <v>319</v>
      </c>
      <c r="DE23" s="13">
        <v>30</v>
      </c>
      <c r="DF23" s="13">
        <v>12</v>
      </c>
      <c r="DG23" s="13">
        <v>24</v>
      </c>
      <c r="DH23" s="13">
        <v>10</v>
      </c>
      <c r="DI23" s="13">
        <v>17</v>
      </c>
      <c r="DJ23" s="13">
        <v>9</v>
      </c>
      <c r="DK23" s="13">
        <v>22</v>
      </c>
      <c r="DL23" s="13">
        <v>7</v>
      </c>
      <c r="DM23" s="13">
        <v>36</v>
      </c>
      <c r="DN23" s="13">
        <v>80</v>
      </c>
      <c r="DO23" s="13">
        <v>148</v>
      </c>
      <c r="DP23" s="13">
        <v>228</v>
      </c>
      <c r="DQ23" s="13">
        <v>34</v>
      </c>
      <c r="DR23" s="13">
        <v>76</v>
      </c>
      <c r="DS23" s="13">
        <v>160</v>
      </c>
      <c r="DT23" s="13">
        <v>269</v>
      </c>
      <c r="DU23" s="13">
        <v>131</v>
      </c>
      <c r="DV23" s="106">
        <v>115</v>
      </c>
      <c r="DW23" s="1"/>
    </row>
    <row r="24" spans="1:127" ht="19.5" customHeight="1" thickTop="1" thickBot="1" x14ac:dyDescent="0.3">
      <c r="AU24" s="1"/>
      <c r="AV24" s="103">
        <v>22</v>
      </c>
      <c r="AW24" s="13">
        <v>3</v>
      </c>
      <c r="AX24" s="13" t="s">
        <v>282</v>
      </c>
      <c r="AY24" s="13">
        <v>97</v>
      </c>
      <c r="AZ24" s="13">
        <v>122</v>
      </c>
      <c r="BA24" s="13">
        <v>252</v>
      </c>
      <c r="BB24" s="13">
        <v>245</v>
      </c>
      <c r="BC24" s="13">
        <v>131</v>
      </c>
      <c r="BD24" s="13">
        <v>123</v>
      </c>
      <c r="BE24" s="13" t="s">
        <v>354</v>
      </c>
      <c r="BF24" s="13">
        <v>4</v>
      </c>
      <c r="BG24" s="13">
        <v>218</v>
      </c>
      <c r="BH24" s="13">
        <v>202</v>
      </c>
      <c r="BI24" s="450" t="s">
        <v>446</v>
      </c>
      <c r="BJ24" s="13">
        <v>1</v>
      </c>
      <c r="BK24" s="101">
        <f t="shared" si="10"/>
        <v>126</v>
      </c>
      <c r="BL24" s="102">
        <f t="shared" si="11"/>
        <v>122.5</v>
      </c>
      <c r="BM24" s="1"/>
      <c r="BY24" s="1"/>
      <c r="BZ24" s="6" t="s">
        <v>8313</v>
      </c>
      <c r="CA24" s="104"/>
      <c r="CB24" s="104">
        <f>ROUND(CB11/CA1,2)</f>
        <v>10.73</v>
      </c>
      <c r="CC24" s="7" t="s">
        <v>8186</v>
      </c>
      <c r="CD24" s="1"/>
      <c r="CE24" s="55" t="s">
        <v>8314</v>
      </c>
      <c r="CF24" s="56" t="s">
        <v>451</v>
      </c>
      <c r="CG24" s="13">
        <v>4</v>
      </c>
      <c r="CH24" s="13">
        <v>2</v>
      </c>
      <c r="CI24" s="13">
        <v>2</v>
      </c>
      <c r="CJ24" s="13">
        <v>0</v>
      </c>
      <c r="CK24" s="13">
        <v>1</v>
      </c>
      <c r="CL24" s="13">
        <v>3</v>
      </c>
      <c r="CM24" s="13">
        <f t="shared" si="14"/>
        <v>10</v>
      </c>
      <c r="CN24" s="13">
        <v>-0.21499999999999991</v>
      </c>
      <c r="CO24" s="13">
        <f t="shared" si="15"/>
        <v>9.7850000000000001</v>
      </c>
      <c r="CP24" s="13">
        <f t="shared" si="16"/>
        <v>50</v>
      </c>
      <c r="CQ24" s="13">
        <v>1349</v>
      </c>
      <c r="CR24" s="13">
        <v>1353</v>
      </c>
      <c r="CS24" s="13">
        <v>23</v>
      </c>
      <c r="CT24" s="13">
        <v>28</v>
      </c>
      <c r="CU24" s="13">
        <v>98</v>
      </c>
      <c r="CV24" s="13">
        <v>112</v>
      </c>
      <c r="CW24" s="13">
        <v>47</v>
      </c>
      <c r="CX24" s="13">
        <v>34</v>
      </c>
      <c r="CY24" s="13">
        <v>1181</v>
      </c>
      <c r="CZ24" s="13">
        <v>1194</v>
      </c>
      <c r="DA24" s="13">
        <v>356</v>
      </c>
      <c r="DB24" s="13">
        <v>362</v>
      </c>
      <c r="DC24" s="13">
        <v>327</v>
      </c>
      <c r="DD24" s="13">
        <v>0</v>
      </c>
      <c r="DE24" s="13">
        <v>28</v>
      </c>
      <c r="DF24" s="13">
        <v>15</v>
      </c>
      <c r="DG24" s="13">
        <v>34</v>
      </c>
      <c r="DH24" s="13">
        <v>12</v>
      </c>
      <c r="DI24" s="13">
        <v>22</v>
      </c>
      <c r="DJ24" s="13">
        <v>7</v>
      </c>
      <c r="DK24" s="13">
        <v>0</v>
      </c>
      <c r="DL24" s="13">
        <v>0</v>
      </c>
      <c r="DM24" s="13">
        <v>36</v>
      </c>
      <c r="DN24" s="13">
        <v>74</v>
      </c>
      <c r="DO24" s="13">
        <v>164</v>
      </c>
      <c r="DP24" s="13">
        <v>250</v>
      </c>
      <c r="DQ24" s="13">
        <v>34</v>
      </c>
      <c r="DR24" s="13">
        <v>69</v>
      </c>
      <c r="DS24" s="13">
        <v>152</v>
      </c>
      <c r="DT24" s="13">
        <v>237</v>
      </c>
      <c r="DU24" s="13">
        <v>137</v>
      </c>
      <c r="DV24" s="106">
        <v>148</v>
      </c>
      <c r="DW24" s="1"/>
    </row>
    <row r="25" spans="1:127" ht="19.5" customHeight="1" thickTop="1" thickBot="1" x14ac:dyDescent="0.3">
      <c r="AU25" s="1"/>
      <c r="AV25" s="103">
        <v>23</v>
      </c>
      <c r="AW25" s="13">
        <v>6</v>
      </c>
      <c r="AX25" s="13" t="s">
        <v>282</v>
      </c>
      <c r="AY25" s="13">
        <v>194</v>
      </c>
      <c r="AZ25" s="13">
        <v>191</v>
      </c>
      <c r="BA25" s="13">
        <v>371</v>
      </c>
      <c r="BB25" s="13">
        <v>358</v>
      </c>
      <c r="BC25" s="13">
        <v>155</v>
      </c>
      <c r="BD25" s="13">
        <v>167</v>
      </c>
      <c r="BE25" s="13" t="s">
        <v>363</v>
      </c>
      <c r="BF25" s="13">
        <v>4</v>
      </c>
      <c r="BG25" s="13">
        <v>126</v>
      </c>
      <c r="BH25" s="13">
        <v>126</v>
      </c>
      <c r="BI25" s="815" t="s">
        <v>480</v>
      </c>
      <c r="BJ25" s="13">
        <v>0</v>
      </c>
      <c r="BK25" s="101">
        <f t="shared" si="10"/>
        <v>61.83</v>
      </c>
      <c r="BL25" s="102">
        <f t="shared" si="11"/>
        <v>59.67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4</v>
      </c>
      <c r="CH25" s="13">
        <v>1</v>
      </c>
      <c r="CI25" s="13">
        <v>3</v>
      </c>
      <c r="CJ25" s="13">
        <v>0</v>
      </c>
      <c r="CK25" s="13">
        <v>1</v>
      </c>
      <c r="CL25" s="13">
        <v>2</v>
      </c>
      <c r="CM25" s="13">
        <f t="shared" si="14"/>
        <v>2.5</v>
      </c>
      <c r="CN25" s="13">
        <v>-2.3400000000000012</v>
      </c>
      <c r="CO25" s="13">
        <f t="shared" si="15"/>
        <v>0.15999999999999881</v>
      </c>
      <c r="CP25" s="13">
        <f t="shared" si="16"/>
        <v>25</v>
      </c>
      <c r="CQ25" s="13">
        <v>1347</v>
      </c>
      <c r="CR25" s="13">
        <v>1230</v>
      </c>
      <c r="CS25" s="13">
        <v>25</v>
      </c>
      <c r="CT25" s="13">
        <v>31</v>
      </c>
      <c r="CU25" s="13">
        <v>94</v>
      </c>
      <c r="CV25" s="13">
        <v>83</v>
      </c>
      <c r="CW25" s="13">
        <v>47</v>
      </c>
      <c r="CX25" s="13">
        <v>46</v>
      </c>
      <c r="CY25" s="13">
        <v>1200</v>
      </c>
      <c r="CZ25" s="13">
        <v>1175</v>
      </c>
      <c r="DA25" s="13">
        <v>362</v>
      </c>
      <c r="DB25" s="13">
        <v>330</v>
      </c>
      <c r="DC25" s="13">
        <v>322</v>
      </c>
      <c r="DD25" s="13">
        <v>0</v>
      </c>
      <c r="DE25" s="13">
        <v>29</v>
      </c>
      <c r="DF25" s="13">
        <v>15</v>
      </c>
      <c r="DG25" s="13">
        <v>28</v>
      </c>
      <c r="DH25" s="13">
        <v>13</v>
      </c>
      <c r="DI25" s="13">
        <v>19</v>
      </c>
      <c r="DJ25" s="13">
        <v>10</v>
      </c>
      <c r="DK25" s="13">
        <v>0</v>
      </c>
      <c r="DL25" s="13">
        <v>0</v>
      </c>
      <c r="DM25" s="13">
        <v>36</v>
      </c>
      <c r="DN25" s="13">
        <v>71</v>
      </c>
      <c r="DO25" s="13">
        <v>166</v>
      </c>
      <c r="DP25" s="13">
        <v>249</v>
      </c>
      <c r="DQ25" s="13">
        <v>31</v>
      </c>
      <c r="DR25" s="13">
        <v>78</v>
      </c>
      <c r="DS25" s="13">
        <v>182</v>
      </c>
      <c r="DT25" s="13">
        <v>270</v>
      </c>
      <c r="DU25" s="13">
        <v>272</v>
      </c>
      <c r="DV25" s="106">
        <v>119</v>
      </c>
      <c r="DW25" s="1"/>
    </row>
    <row r="26" spans="1:127" ht="19.5" customHeight="1" thickTop="1" thickBot="1" x14ac:dyDescent="0.3">
      <c r="AU26" s="1"/>
      <c r="AV26" s="103">
        <v>24</v>
      </c>
      <c r="AW26" s="13">
        <v>7</v>
      </c>
      <c r="AX26" s="13" t="s">
        <v>282</v>
      </c>
      <c r="AY26" s="13">
        <v>221</v>
      </c>
      <c r="AZ26" s="13">
        <v>216</v>
      </c>
      <c r="BA26" s="13">
        <v>476</v>
      </c>
      <c r="BB26" s="13">
        <v>430</v>
      </c>
      <c r="BC26" s="13">
        <v>241</v>
      </c>
      <c r="BD26" s="13">
        <v>214</v>
      </c>
      <c r="BE26" s="13" t="s">
        <v>372</v>
      </c>
      <c r="BF26" s="13">
        <v>2</v>
      </c>
      <c r="BG26" s="13">
        <v>157</v>
      </c>
      <c r="BH26" s="13">
        <v>131</v>
      </c>
      <c r="BI26" s="302" t="s">
        <v>548</v>
      </c>
      <c r="BJ26" s="13">
        <v>2</v>
      </c>
      <c r="BK26" s="101">
        <f t="shared" si="10"/>
        <v>95.2</v>
      </c>
      <c r="BL26" s="102">
        <f t="shared" si="11"/>
        <v>86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4</v>
      </c>
      <c r="CH26" s="13">
        <v>3</v>
      </c>
      <c r="CI26" s="13">
        <v>1</v>
      </c>
      <c r="CJ26" s="13">
        <v>0</v>
      </c>
      <c r="CK26" s="13">
        <v>4</v>
      </c>
      <c r="CL26" s="13">
        <v>4</v>
      </c>
      <c r="CM26" s="13">
        <f t="shared" si="14"/>
        <v>22</v>
      </c>
      <c r="CN26" s="13">
        <v>1.1809999999999989</v>
      </c>
      <c r="CO26" s="13">
        <f t="shared" si="15"/>
        <v>23.180999999999997</v>
      </c>
      <c r="CP26" s="13">
        <f t="shared" si="16"/>
        <v>75</v>
      </c>
      <c r="CQ26" s="13">
        <v>1239</v>
      </c>
      <c r="CR26" s="13">
        <v>1345</v>
      </c>
      <c r="CS26" s="13">
        <v>23</v>
      </c>
      <c r="CT26" s="13">
        <v>21</v>
      </c>
      <c r="CU26" s="13">
        <v>93</v>
      </c>
      <c r="CV26" s="13">
        <v>98</v>
      </c>
      <c r="CW26" s="13">
        <v>34</v>
      </c>
      <c r="CX26" s="13">
        <v>45</v>
      </c>
      <c r="CY26" s="13">
        <v>1139</v>
      </c>
      <c r="CZ26" s="13">
        <v>1178</v>
      </c>
      <c r="DA26" s="13">
        <v>368</v>
      </c>
      <c r="DB26" s="13">
        <v>371</v>
      </c>
      <c r="DC26" s="13">
        <v>283</v>
      </c>
      <c r="DD26" s="13">
        <v>297</v>
      </c>
      <c r="DE26" s="13">
        <v>24</v>
      </c>
      <c r="DF26" s="13">
        <v>13</v>
      </c>
      <c r="DG26" s="13">
        <v>30</v>
      </c>
      <c r="DH26" s="13">
        <v>16</v>
      </c>
      <c r="DI26" s="13">
        <v>22</v>
      </c>
      <c r="DJ26" s="13">
        <v>4</v>
      </c>
      <c r="DK26" s="13">
        <v>18</v>
      </c>
      <c r="DL26" s="13">
        <v>8</v>
      </c>
      <c r="DM26" s="13">
        <v>45</v>
      </c>
      <c r="DN26" s="13">
        <v>84</v>
      </c>
      <c r="DO26" s="13">
        <v>159</v>
      </c>
      <c r="DP26" s="13">
        <v>267</v>
      </c>
      <c r="DQ26" s="13">
        <v>31</v>
      </c>
      <c r="DR26" s="13">
        <v>77</v>
      </c>
      <c r="DS26" s="13">
        <v>159</v>
      </c>
      <c r="DT26" s="13">
        <v>223</v>
      </c>
      <c r="DU26" s="13">
        <v>142</v>
      </c>
      <c r="DV26" s="106">
        <v>239</v>
      </c>
      <c r="DW26" s="1"/>
    </row>
    <row r="27" spans="1:127" ht="19.5" customHeight="1" thickTop="1" thickBot="1" x14ac:dyDescent="0.3">
      <c r="AU27" s="1"/>
      <c r="AV27" s="103">
        <v>25</v>
      </c>
      <c r="AW27" s="13">
        <v>4</v>
      </c>
      <c r="AX27" s="13" t="s">
        <v>282</v>
      </c>
      <c r="AY27" s="13">
        <v>130</v>
      </c>
      <c r="AZ27" s="13">
        <v>133</v>
      </c>
      <c r="BA27" s="13">
        <v>302</v>
      </c>
      <c r="BB27" s="13">
        <v>263</v>
      </c>
      <c r="BC27" s="13">
        <v>161</v>
      </c>
      <c r="BD27" s="13">
        <v>130</v>
      </c>
      <c r="BE27" s="13" t="s">
        <v>381</v>
      </c>
      <c r="BF27" s="13">
        <v>4</v>
      </c>
      <c r="BG27" s="13">
        <v>117</v>
      </c>
      <c r="BH27" s="13">
        <v>107</v>
      </c>
      <c r="BI27" s="560" t="s">
        <v>502</v>
      </c>
      <c r="BJ27" s="13">
        <v>0</v>
      </c>
      <c r="BK27" s="101">
        <f t="shared" si="10"/>
        <v>75.5</v>
      </c>
      <c r="BL27" s="102">
        <f t="shared" si="11"/>
        <v>65.75</v>
      </c>
      <c r="BM27" s="1"/>
      <c r="BY27" s="1"/>
      <c r="BZ27" s="6" t="s">
        <v>8243</v>
      </c>
      <c r="CA27" s="104"/>
      <c r="CB27" s="104">
        <f>SUM(CR3:CR29)</f>
        <v>32475</v>
      </c>
      <c r="CC27" s="7" t="s">
        <v>8184</v>
      </c>
      <c r="CD27" s="1"/>
      <c r="CE27" s="61" t="s">
        <v>8318</v>
      </c>
      <c r="CF27" s="62" t="s">
        <v>510</v>
      </c>
      <c r="CG27" s="13">
        <v>4</v>
      </c>
      <c r="CH27" s="13">
        <v>3</v>
      </c>
      <c r="CI27" s="13">
        <v>1</v>
      </c>
      <c r="CJ27" s="13">
        <v>0</v>
      </c>
      <c r="CK27" s="13">
        <v>1</v>
      </c>
      <c r="CL27" s="13">
        <v>4</v>
      </c>
      <c r="CM27" s="13">
        <f t="shared" si="14"/>
        <v>17.5</v>
      </c>
      <c r="CN27" s="13">
        <v>7.5000000000000178E-2</v>
      </c>
      <c r="CO27" s="13">
        <f t="shared" si="15"/>
        <v>17.574999999999999</v>
      </c>
      <c r="CP27" s="13">
        <f t="shared" si="16"/>
        <v>75</v>
      </c>
      <c r="CQ27" s="13">
        <v>1345</v>
      </c>
      <c r="CR27" s="13">
        <v>1310</v>
      </c>
      <c r="CS27" s="13">
        <v>26</v>
      </c>
      <c r="CT27" s="13">
        <v>17</v>
      </c>
      <c r="CU27" s="13">
        <v>101</v>
      </c>
      <c r="CV27" s="13">
        <v>103</v>
      </c>
      <c r="CW27" s="13">
        <v>42</v>
      </c>
      <c r="CX27" s="13">
        <v>43</v>
      </c>
      <c r="CY27" s="13">
        <v>1200</v>
      </c>
      <c r="CZ27" s="13">
        <v>1167</v>
      </c>
      <c r="DA27" s="13">
        <v>360</v>
      </c>
      <c r="DB27" s="13">
        <v>361</v>
      </c>
      <c r="DC27" s="13">
        <v>313</v>
      </c>
      <c r="DD27" s="13">
        <v>0</v>
      </c>
      <c r="DE27" s="13">
        <v>30</v>
      </c>
      <c r="DF27" s="13">
        <v>14</v>
      </c>
      <c r="DG27" s="13">
        <v>27</v>
      </c>
      <c r="DH27" s="13">
        <v>15</v>
      </c>
      <c r="DI27" s="13">
        <v>21</v>
      </c>
      <c r="DJ27" s="13">
        <v>6</v>
      </c>
      <c r="DK27" s="13">
        <v>0</v>
      </c>
      <c r="DL27" s="13">
        <v>0</v>
      </c>
      <c r="DM27" s="13">
        <v>38</v>
      </c>
      <c r="DN27" s="13">
        <v>81</v>
      </c>
      <c r="DO27" s="13">
        <v>161</v>
      </c>
      <c r="DP27" s="13">
        <v>246</v>
      </c>
      <c r="DQ27" s="13">
        <v>32</v>
      </c>
      <c r="DR27" s="13">
        <v>70</v>
      </c>
      <c r="DS27" s="13">
        <v>149</v>
      </c>
      <c r="DT27" s="13">
        <v>234</v>
      </c>
      <c r="DU27" s="13">
        <v>184</v>
      </c>
      <c r="DV27" s="106">
        <v>263</v>
      </c>
      <c r="DW27" s="1"/>
    </row>
    <row r="28" spans="1:127" ht="19.5" customHeight="1" thickTop="1" thickBot="1" x14ac:dyDescent="0.3">
      <c r="AU28" s="1"/>
      <c r="AV28" s="103">
        <v>26</v>
      </c>
      <c r="AW28" s="13">
        <v>5</v>
      </c>
      <c r="AX28" s="13" t="s">
        <v>282</v>
      </c>
      <c r="AY28" s="13">
        <v>45</v>
      </c>
      <c r="AZ28" s="13">
        <v>59</v>
      </c>
      <c r="BA28" s="13">
        <v>88</v>
      </c>
      <c r="BB28" s="13">
        <v>100</v>
      </c>
      <c r="BC28" s="13">
        <v>35</v>
      </c>
      <c r="BD28" s="13">
        <v>41</v>
      </c>
      <c r="BE28" s="13" t="s">
        <v>390</v>
      </c>
      <c r="BF28" s="13">
        <v>6</v>
      </c>
      <c r="BG28" s="13">
        <v>29</v>
      </c>
      <c r="BH28" s="13">
        <v>35</v>
      </c>
      <c r="BI28" s="431" t="s">
        <v>540</v>
      </c>
      <c r="BJ28" s="13">
        <v>1</v>
      </c>
      <c r="BK28" s="101">
        <f t="shared" si="10"/>
        <v>22</v>
      </c>
      <c r="BL28" s="102">
        <f t="shared" si="11"/>
        <v>25</v>
      </c>
      <c r="BM28" s="1"/>
      <c r="BY28" s="1"/>
      <c r="BZ28" s="6" t="s">
        <v>8253</v>
      </c>
      <c r="CA28" s="289" t="s">
        <v>560</v>
      </c>
      <c r="CB28" s="104">
        <v>384</v>
      </c>
      <c r="CC28" s="7" t="s">
        <v>8184</v>
      </c>
      <c r="CD28" s="1"/>
      <c r="CE28" s="63" t="s">
        <v>8319</v>
      </c>
      <c r="CF28" s="64" t="s">
        <v>433</v>
      </c>
      <c r="CG28" s="13">
        <v>2</v>
      </c>
      <c r="CH28" s="13">
        <v>2</v>
      </c>
      <c r="CI28" s="13">
        <v>0</v>
      </c>
      <c r="CJ28" s="13">
        <v>0</v>
      </c>
      <c r="CK28" s="13">
        <v>1</v>
      </c>
      <c r="CL28" s="13">
        <v>2</v>
      </c>
      <c r="CM28" s="13">
        <f t="shared" si="14"/>
        <v>12.5</v>
      </c>
      <c r="CN28" s="13">
        <v>0.62700000000000067</v>
      </c>
      <c r="CO28" s="13">
        <f t="shared" si="15"/>
        <v>13.127000000000001</v>
      </c>
      <c r="CP28" s="13">
        <f t="shared" si="16"/>
        <v>100</v>
      </c>
      <c r="CQ28" s="13">
        <v>692</v>
      </c>
      <c r="CR28" s="13">
        <v>694</v>
      </c>
      <c r="CS28" s="13">
        <v>15</v>
      </c>
      <c r="CT28" s="13">
        <v>13</v>
      </c>
      <c r="CU28" s="13">
        <v>44</v>
      </c>
      <c r="CV28" s="13">
        <v>47</v>
      </c>
      <c r="CW28" s="13">
        <v>28</v>
      </c>
      <c r="CX28" s="13">
        <v>28</v>
      </c>
      <c r="CY28" s="13">
        <v>600</v>
      </c>
      <c r="CZ28" s="13">
        <v>576</v>
      </c>
      <c r="DA28" s="13">
        <v>350</v>
      </c>
      <c r="DB28" s="13">
        <v>351</v>
      </c>
      <c r="DC28" s="13">
        <v>342</v>
      </c>
      <c r="DD28" s="13">
        <v>0</v>
      </c>
      <c r="DE28" s="13">
        <v>25</v>
      </c>
      <c r="DF28" s="13">
        <v>19</v>
      </c>
      <c r="DG28" s="13">
        <v>25</v>
      </c>
      <c r="DH28" s="13">
        <v>16</v>
      </c>
      <c r="DI28" s="13">
        <v>19</v>
      </c>
      <c r="DJ28" s="13">
        <v>9</v>
      </c>
      <c r="DK28" s="13">
        <v>0</v>
      </c>
      <c r="DL28" s="13">
        <v>0</v>
      </c>
      <c r="DM28" s="13">
        <v>37</v>
      </c>
      <c r="DN28" s="13">
        <v>74</v>
      </c>
      <c r="DO28" s="13">
        <v>167</v>
      </c>
      <c r="DP28" s="13">
        <v>263</v>
      </c>
      <c r="DQ28" s="13">
        <v>34</v>
      </c>
      <c r="DR28" s="13">
        <v>76</v>
      </c>
      <c r="DS28" s="13">
        <v>142</v>
      </c>
      <c r="DT28" s="13">
        <v>241</v>
      </c>
      <c r="DU28" s="13">
        <v>145</v>
      </c>
      <c r="DV28" s="106">
        <v>134</v>
      </c>
      <c r="DW28" s="1"/>
    </row>
    <row r="29" spans="1:127" ht="19.5" customHeight="1" thickTop="1" thickBot="1" x14ac:dyDescent="0.3">
      <c r="AU29" s="1"/>
      <c r="AV29" s="103">
        <v>27</v>
      </c>
      <c r="AW29" s="13">
        <v>7</v>
      </c>
      <c r="AX29" s="13" t="s">
        <v>282</v>
      </c>
      <c r="AY29" s="13">
        <v>79</v>
      </c>
      <c r="AZ29" s="13">
        <v>82</v>
      </c>
      <c r="BA29" s="13">
        <v>149</v>
      </c>
      <c r="BB29" s="13">
        <v>147</v>
      </c>
      <c r="BC29" s="13">
        <v>63</v>
      </c>
      <c r="BD29" s="13">
        <v>65</v>
      </c>
      <c r="BE29" s="13" t="s">
        <v>399</v>
      </c>
      <c r="BF29" s="13">
        <v>5</v>
      </c>
      <c r="BG29" s="13">
        <v>53</v>
      </c>
      <c r="BH29" s="13">
        <v>53</v>
      </c>
      <c r="BI29" s="564" t="s">
        <v>424</v>
      </c>
      <c r="BJ29" s="13">
        <v>0</v>
      </c>
      <c r="BK29" s="101">
        <f t="shared" si="10"/>
        <v>21.29</v>
      </c>
      <c r="BL29" s="102">
        <f t="shared" si="11"/>
        <v>21</v>
      </c>
      <c r="BM29" s="1"/>
      <c r="BY29" s="1"/>
      <c r="BZ29" s="6" t="s">
        <v>8255</v>
      </c>
      <c r="CA29" s="573" t="s">
        <v>560</v>
      </c>
      <c r="CB29" s="104">
        <v>216</v>
      </c>
      <c r="CC29" s="7" t="s">
        <v>8184</v>
      </c>
      <c r="CD29" s="1"/>
      <c r="CE29" s="65" t="s">
        <v>8320</v>
      </c>
      <c r="CF29" s="66" t="s">
        <v>560</v>
      </c>
      <c r="CG29" s="14">
        <v>6</v>
      </c>
      <c r="CH29" s="14">
        <v>3</v>
      </c>
      <c r="CI29" s="14">
        <v>2</v>
      </c>
      <c r="CJ29" s="14">
        <v>1</v>
      </c>
      <c r="CK29" s="14">
        <v>3</v>
      </c>
      <c r="CL29" s="14">
        <v>3</v>
      </c>
      <c r="CM29" s="14">
        <f t="shared" si="14"/>
        <v>18</v>
      </c>
      <c r="CN29" s="14">
        <v>1.4339999999999991</v>
      </c>
      <c r="CO29" s="14">
        <f t="shared" si="15"/>
        <v>19.433999999999997</v>
      </c>
      <c r="CP29" s="14">
        <f t="shared" si="16"/>
        <v>50</v>
      </c>
      <c r="CQ29" s="14">
        <v>1925</v>
      </c>
      <c r="CR29" s="14">
        <v>1910</v>
      </c>
      <c r="CS29" s="14">
        <v>35</v>
      </c>
      <c r="CT29" s="14">
        <v>37</v>
      </c>
      <c r="CU29" s="14">
        <v>134</v>
      </c>
      <c r="CV29" s="14">
        <v>159</v>
      </c>
      <c r="CW29" s="14">
        <v>56</v>
      </c>
      <c r="CX29" s="14">
        <v>59</v>
      </c>
      <c r="CY29" s="14">
        <v>1694</v>
      </c>
      <c r="CZ29" s="14">
        <v>1660</v>
      </c>
      <c r="DA29" s="14">
        <v>384</v>
      </c>
      <c r="DB29" s="14">
        <v>384</v>
      </c>
      <c r="DC29" s="14">
        <v>215</v>
      </c>
      <c r="DD29" s="14">
        <v>216</v>
      </c>
      <c r="DE29" s="14">
        <v>28</v>
      </c>
      <c r="DF29" s="14">
        <v>14</v>
      </c>
      <c r="DG29" s="14">
        <v>37</v>
      </c>
      <c r="DH29" s="14">
        <v>13</v>
      </c>
      <c r="DI29" s="14">
        <v>10</v>
      </c>
      <c r="DJ29" s="14">
        <v>7</v>
      </c>
      <c r="DK29" s="14">
        <v>15</v>
      </c>
      <c r="DL29" s="14">
        <v>4</v>
      </c>
      <c r="DM29" s="14">
        <v>29</v>
      </c>
      <c r="DN29" s="14">
        <v>78</v>
      </c>
      <c r="DO29" s="14">
        <v>167</v>
      </c>
      <c r="DP29" s="14">
        <v>250</v>
      </c>
      <c r="DQ29" s="14">
        <v>34</v>
      </c>
      <c r="DR29" s="14">
        <v>62</v>
      </c>
      <c r="DS29" s="14">
        <v>148</v>
      </c>
      <c r="DT29" s="14">
        <v>214</v>
      </c>
      <c r="DU29" s="14">
        <v>215</v>
      </c>
      <c r="DV29" s="107">
        <v>297</v>
      </c>
      <c r="DW29" s="1"/>
    </row>
    <row r="30" spans="1:127" ht="19.5" customHeight="1" thickTop="1" thickBot="1" x14ac:dyDescent="0.3">
      <c r="AU30" s="1"/>
      <c r="AV30" s="103">
        <v>28</v>
      </c>
      <c r="AW30" s="13">
        <v>5</v>
      </c>
      <c r="AX30" s="13" t="s">
        <v>291</v>
      </c>
      <c r="AY30" s="13">
        <v>92</v>
      </c>
      <c r="AZ30" s="13">
        <v>105</v>
      </c>
      <c r="BA30" s="13">
        <v>189</v>
      </c>
      <c r="BB30" s="13">
        <v>197</v>
      </c>
      <c r="BC30" s="13">
        <v>85</v>
      </c>
      <c r="BD30" s="13">
        <v>92</v>
      </c>
      <c r="BE30" s="13" t="s">
        <v>300</v>
      </c>
      <c r="BF30" s="13">
        <v>2</v>
      </c>
      <c r="BG30" s="13">
        <v>167</v>
      </c>
      <c r="BH30" s="13">
        <v>167</v>
      </c>
      <c r="BI30" s="564" t="s">
        <v>424</v>
      </c>
      <c r="BJ30" s="13">
        <v>0</v>
      </c>
      <c r="BK30" s="101">
        <f t="shared" si="10"/>
        <v>37.799999999999997</v>
      </c>
      <c r="BL30" s="102">
        <f t="shared" si="11"/>
        <v>39.4</v>
      </c>
      <c r="BM30" s="1"/>
      <c r="BY30" s="1"/>
      <c r="BZ30" s="6" t="s">
        <v>8273</v>
      </c>
      <c r="CA30" s="289" t="s">
        <v>560</v>
      </c>
      <c r="CB30" s="104">
        <v>297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10</v>
      </c>
      <c r="AX31" s="13" t="s">
        <v>291</v>
      </c>
      <c r="AY31" s="13">
        <v>325</v>
      </c>
      <c r="AZ31" s="13">
        <v>317</v>
      </c>
      <c r="BA31" s="13">
        <v>659</v>
      </c>
      <c r="BB31" s="13">
        <v>600</v>
      </c>
      <c r="BC31" s="13">
        <v>296</v>
      </c>
      <c r="BD31" s="13">
        <v>283</v>
      </c>
      <c r="BE31" s="13" t="s">
        <v>309</v>
      </c>
      <c r="BF31" s="13">
        <v>3</v>
      </c>
      <c r="BG31" s="13">
        <v>215</v>
      </c>
      <c r="BH31" s="13">
        <v>186</v>
      </c>
      <c r="BI31" s="444" t="s">
        <v>560</v>
      </c>
      <c r="BJ31" s="13">
        <v>3</v>
      </c>
      <c r="BK31" s="101">
        <f t="shared" si="10"/>
        <v>94.14</v>
      </c>
      <c r="BL31" s="102">
        <f t="shared" si="11"/>
        <v>85.71</v>
      </c>
      <c r="BM31" s="1"/>
      <c r="BY31" s="1"/>
      <c r="BZ31" s="6" t="s">
        <v>8245</v>
      </c>
      <c r="CA31" s="104"/>
      <c r="CB31" s="104">
        <f>SUM(CT3:CT29)</f>
        <v>591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9</v>
      </c>
      <c r="AX32" s="13" t="s">
        <v>291</v>
      </c>
      <c r="AY32" s="13">
        <v>256</v>
      </c>
      <c r="AZ32" s="13">
        <v>253</v>
      </c>
      <c r="BA32" s="13">
        <v>552</v>
      </c>
      <c r="BB32" s="13">
        <v>522</v>
      </c>
      <c r="BC32" s="13">
        <v>263</v>
      </c>
      <c r="BD32" s="13">
        <v>269</v>
      </c>
      <c r="BE32" s="13" t="s">
        <v>318</v>
      </c>
      <c r="BF32" s="13">
        <v>5</v>
      </c>
      <c r="BG32" s="13">
        <v>229</v>
      </c>
      <c r="BH32" s="13">
        <v>208</v>
      </c>
      <c r="BI32" s="449" t="s">
        <v>419</v>
      </c>
      <c r="BJ32" s="13">
        <v>1</v>
      </c>
      <c r="BK32" s="101">
        <f t="shared" si="10"/>
        <v>69</v>
      </c>
      <c r="BL32" s="102">
        <f t="shared" si="11"/>
        <v>65.25</v>
      </c>
      <c r="BM32" s="1"/>
      <c r="BY32" s="1"/>
      <c r="BZ32" s="6" t="s">
        <v>8247</v>
      </c>
      <c r="CA32" s="104"/>
      <c r="CB32" s="104">
        <f>SUM(CV3:CV29)</f>
        <v>2326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5</v>
      </c>
      <c r="AX33" s="13" t="s">
        <v>291</v>
      </c>
      <c r="AY33" s="13">
        <v>175</v>
      </c>
      <c r="AZ33" s="13">
        <v>189</v>
      </c>
      <c r="BA33" s="13">
        <v>422</v>
      </c>
      <c r="BB33" s="13">
        <v>385</v>
      </c>
      <c r="BC33" s="13">
        <v>232</v>
      </c>
      <c r="BD33" s="13">
        <v>196</v>
      </c>
      <c r="BE33" s="13" t="s">
        <v>327</v>
      </c>
      <c r="BF33" s="13">
        <v>5</v>
      </c>
      <c r="BG33" s="13">
        <v>161</v>
      </c>
      <c r="BH33" s="13">
        <v>136</v>
      </c>
      <c r="BI33" s="727" t="s">
        <v>510</v>
      </c>
      <c r="BJ33" s="13">
        <v>1</v>
      </c>
      <c r="BK33" s="101">
        <f t="shared" si="10"/>
        <v>105.5</v>
      </c>
      <c r="BL33" s="102">
        <f t="shared" si="11"/>
        <v>96.25</v>
      </c>
      <c r="BM33" s="1"/>
      <c r="BY33" s="1"/>
      <c r="BZ33" s="6" t="s">
        <v>8258</v>
      </c>
      <c r="CA33" s="478" t="s">
        <v>560</v>
      </c>
      <c r="CB33" s="104">
        <v>37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4</v>
      </c>
      <c r="AX34" s="13" t="s">
        <v>291</v>
      </c>
      <c r="AY34" s="13">
        <v>62</v>
      </c>
      <c r="AZ34" s="13">
        <v>51</v>
      </c>
      <c r="BA34" s="13">
        <v>110</v>
      </c>
      <c r="BB34" s="13">
        <v>84</v>
      </c>
      <c r="BC34" s="13">
        <v>37</v>
      </c>
      <c r="BD34" s="13">
        <v>33</v>
      </c>
      <c r="BE34" s="13" t="s">
        <v>336</v>
      </c>
      <c r="BF34" s="13">
        <v>7</v>
      </c>
      <c r="BG34" s="13">
        <v>71</v>
      </c>
      <c r="BH34" s="13">
        <v>52</v>
      </c>
      <c r="BI34" s="560" t="s">
        <v>502</v>
      </c>
      <c r="BJ34" s="13">
        <v>2</v>
      </c>
      <c r="BK34" s="101">
        <f t="shared" si="10"/>
        <v>55</v>
      </c>
      <c r="BL34" s="102">
        <f t="shared" si="11"/>
        <v>42</v>
      </c>
      <c r="BM34" s="1"/>
      <c r="BY34" s="1"/>
      <c r="BZ34" s="6" t="s">
        <v>8262</v>
      </c>
      <c r="CA34" s="306" t="s">
        <v>459</v>
      </c>
      <c r="CB34" s="104">
        <v>11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7</v>
      </c>
      <c r="AX35" s="13" t="s">
        <v>291</v>
      </c>
      <c r="AY35" s="13">
        <v>217</v>
      </c>
      <c r="AZ35" s="13">
        <v>196</v>
      </c>
      <c r="BA35" s="13">
        <v>462</v>
      </c>
      <c r="BB35" s="13">
        <v>395</v>
      </c>
      <c r="BC35" s="13">
        <v>224</v>
      </c>
      <c r="BD35" s="13">
        <v>199</v>
      </c>
      <c r="BE35" s="13" t="s">
        <v>345</v>
      </c>
      <c r="BF35" s="13">
        <v>3</v>
      </c>
      <c r="BG35" s="13">
        <v>163</v>
      </c>
      <c r="BH35" s="13">
        <v>132</v>
      </c>
      <c r="BI35" s="223" t="s">
        <v>419</v>
      </c>
      <c r="BJ35" s="13">
        <v>1</v>
      </c>
      <c r="BK35" s="101">
        <f t="shared" ref="BK35:BK66" si="17">ROUND(BA35/(AW35-BJ35),2)</f>
        <v>77</v>
      </c>
      <c r="BL35" s="102">
        <f t="shared" ref="BL35:BL66" si="18">ROUND(BB35/(AW35-BJ35),2)</f>
        <v>65.83</v>
      </c>
      <c r="BM35" s="1"/>
      <c r="BY35" s="1"/>
      <c r="BZ35" s="6" t="s">
        <v>8249</v>
      </c>
      <c r="CA35" s="104"/>
      <c r="CB35" s="104">
        <f>SUM(CX3:CX29)</f>
        <v>1105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8</v>
      </c>
      <c r="AX36" s="13" t="s">
        <v>291</v>
      </c>
      <c r="AY36" s="13">
        <v>154</v>
      </c>
      <c r="AZ36" s="13">
        <v>169</v>
      </c>
      <c r="BA36" s="13">
        <v>311</v>
      </c>
      <c r="BB36" s="13">
        <v>309</v>
      </c>
      <c r="BC36" s="13">
        <v>142</v>
      </c>
      <c r="BD36" s="13">
        <v>140</v>
      </c>
      <c r="BE36" s="13" t="s">
        <v>354</v>
      </c>
      <c r="BF36" s="13">
        <v>4</v>
      </c>
      <c r="BG36" s="13">
        <v>130</v>
      </c>
      <c r="BH36" s="13">
        <v>130</v>
      </c>
      <c r="BI36" s="322" t="s">
        <v>415</v>
      </c>
      <c r="BJ36" s="13">
        <v>2</v>
      </c>
      <c r="BK36" s="101">
        <f t="shared" si="17"/>
        <v>51.83</v>
      </c>
      <c r="BL36" s="102">
        <f t="shared" si="18"/>
        <v>51.5</v>
      </c>
      <c r="BM36" s="1"/>
      <c r="BY36" s="1"/>
      <c r="BZ36" s="6" t="s">
        <v>8259</v>
      </c>
      <c r="CA36" s="282" t="s">
        <v>548</v>
      </c>
      <c r="CB36" s="104">
        <v>20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5</v>
      </c>
      <c r="AX37" s="13" t="s">
        <v>291</v>
      </c>
      <c r="AY37" s="13">
        <v>11</v>
      </c>
      <c r="AZ37" s="13">
        <v>24</v>
      </c>
      <c r="BA37" s="13">
        <v>84</v>
      </c>
      <c r="BB37" s="13">
        <v>73</v>
      </c>
      <c r="BC37" s="13">
        <v>68</v>
      </c>
      <c r="BD37" s="13">
        <v>49</v>
      </c>
      <c r="BE37" s="13" t="s">
        <v>363</v>
      </c>
      <c r="BF37" s="13">
        <v>1</v>
      </c>
      <c r="BG37" s="13">
        <v>57</v>
      </c>
      <c r="BH37" s="13">
        <v>41</v>
      </c>
      <c r="BI37" s="449" t="s">
        <v>419</v>
      </c>
      <c r="BJ37" s="13">
        <v>0</v>
      </c>
      <c r="BK37" s="101">
        <f t="shared" si="17"/>
        <v>16.8</v>
      </c>
      <c r="BL37" s="102">
        <f t="shared" si="18"/>
        <v>14.6</v>
      </c>
      <c r="BM37" s="1"/>
      <c r="BY37" s="1"/>
      <c r="BZ37" s="6" t="s">
        <v>8263</v>
      </c>
      <c r="CA37" s="378" t="s">
        <v>446</v>
      </c>
      <c r="CB37" s="104">
        <v>4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8</v>
      </c>
      <c r="AX38" s="13" t="s">
        <v>291</v>
      </c>
      <c r="AY38" s="13">
        <v>152</v>
      </c>
      <c r="AZ38" s="13">
        <v>136</v>
      </c>
      <c r="BA38" s="13">
        <v>360</v>
      </c>
      <c r="BB38" s="13">
        <v>304</v>
      </c>
      <c r="BC38" s="13">
        <v>184</v>
      </c>
      <c r="BD38" s="13">
        <v>168</v>
      </c>
      <c r="BE38" s="13" t="s">
        <v>372</v>
      </c>
      <c r="BF38" s="13">
        <v>5</v>
      </c>
      <c r="BG38" s="13">
        <v>113</v>
      </c>
      <c r="BH38" s="13">
        <v>81</v>
      </c>
      <c r="BI38" s="480" t="s">
        <v>437</v>
      </c>
      <c r="BJ38" s="13">
        <v>0</v>
      </c>
      <c r="BK38" s="101">
        <f t="shared" si="17"/>
        <v>45</v>
      </c>
      <c r="BL38" s="102">
        <f t="shared" si="18"/>
        <v>38</v>
      </c>
      <c r="BM38" s="1"/>
      <c r="BY38" s="1"/>
      <c r="BZ38" s="6" t="s">
        <v>8268</v>
      </c>
      <c r="CA38" s="585" t="s">
        <v>529</v>
      </c>
      <c r="CB38" s="104">
        <v>27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3</v>
      </c>
      <c r="AX39" s="13" t="s">
        <v>291</v>
      </c>
      <c r="AY39" s="13">
        <v>147</v>
      </c>
      <c r="AZ39" s="13">
        <v>137</v>
      </c>
      <c r="BA39" s="13">
        <v>277</v>
      </c>
      <c r="BB39" s="13">
        <v>246</v>
      </c>
      <c r="BC39" s="13">
        <v>120</v>
      </c>
      <c r="BD39" s="13">
        <v>109</v>
      </c>
      <c r="BE39" s="13" t="s">
        <v>381</v>
      </c>
      <c r="BF39" s="13">
        <v>3</v>
      </c>
      <c r="BG39" s="13">
        <v>135</v>
      </c>
      <c r="BH39" s="13">
        <v>118</v>
      </c>
      <c r="BI39" s="579" t="s">
        <v>428</v>
      </c>
      <c r="BJ39" s="13">
        <v>0</v>
      </c>
      <c r="BK39" s="101">
        <f t="shared" si="17"/>
        <v>92.33</v>
      </c>
      <c r="BL39" s="102">
        <f t="shared" si="18"/>
        <v>82</v>
      </c>
      <c r="BM39" s="1"/>
      <c r="BY39" s="1"/>
      <c r="BZ39" s="6" t="s">
        <v>8269</v>
      </c>
      <c r="CA39" s="335" t="s">
        <v>415</v>
      </c>
      <c r="CB39" s="104">
        <v>62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8</v>
      </c>
      <c r="AX40" s="13" t="s">
        <v>291</v>
      </c>
      <c r="AY40" s="13">
        <v>225</v>
      </c>
      <c r="AZ40" s="13">
        <v>202</v>
      </c>
      <c r="BA40" s="13">
        <v>445</v>
      </c>
      <c r="BB40" s="13">
        <v>401</v>
      </c>
      <c r="BC40" s="13">
        <v>206</v>
      </c>
      <c r="BD40" s="13">
        <v>199</v>
      </c>
      <c r="BE40" s="13" t="s">
        <v>390</v>
      </c>
      <c r="BF40" s="13">
        <v>7</v>
      </c>
      <c r="BG40" s="13">
        <v>119</v>
      </c>
      <c r="BH40" s="13">
        <v>93</v>
      </c>
      <c r="BI40" s="443" t="s">
        <v>459</v>
      </c>
      <c r="BJ40" s="13">
        <v>1</v>
      </c>
      <c r="BK40" s="101">
        <f t="shared" si="17"/>
        <v>63.57</v>
      </c>
      <c r="BL40" s="102">
        <f t="shared" si="18"/>
        <v>57.29</v>
      </c>
      <c r="BM40" s="1"/>
      <c r="BY40" s="1"/>
      <c r="BZ40" s="6" t="s">
        <v>8270</v>
      </c>
      <c r="CA40" s="304" t="s">
        <v>471</v>
      </c>
      <c r="CB40" s="104">
        <v>139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7</v>
      </c>
      <c r="AX41" s="13" t="s">
        <v>291</v>
      </c>
      <c r="AY41" s="13">
        <v>96</v>
      </c>
      <c r="AZ41" s="13">
        <v>102</v>
      </c>
      <c r="BA41" s="13">
        <v>201</v>
      </c>
      <c r="BB41" s="13">
        <v>186</v>
      </c>
      <c r="BC41" s="13">
        <v>90</v>
      </c>
      <c r="BD41" s="13">
        <v>84</v>
      </c>
      <c r="BE41" s="13" t="s">
        <v>399</v>
      </c>
      <c r="BF41" s="13">
        <v>1</v>
      </c>
      <c r="BG41" s="13">
        <v>56</v>
      </c>
      <c r="BH41" s="13">
        <v>35</v>
      </c>
      <c r="BI41" s="310" t="s">
        <v>529</v>
      </c>
      <c r="BJ41" s="13">
        <v>1</v>
      </c>
      <c r="BK41" s="101">
        <f t="shared" si="17"/>
        <v>33.5</v>
      </c>
      <c r="BL41" s="102">
        <f t="shared" si="18"/>
        <v>31</v>
      </c>
      <c r="BM41" s="1"/>
      <c r="BY41" s="1"/>
      <c r="BZ41" s="6" t="s">
        <v>8271</v>
      </c>
      <c r="CA41" s="289" t="s">
        <v>560</v>
      </c>
      <c r="CB41" s="104">
        <v>214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10</v>
      </c>
      <c r="AX42" s="13" t="s">
        <v>300</v>
      </c>
      <c r="AY42" s="13">
        <v>198</v>
      </c>
      <c r="AZ42" s="13">
        <v>200</v>
      </c>
      <c r="BA42" s="13">
        <v>411</v>
      </c>
      <c r="BB42" s="13">
        <v>394</v>
      </c>
      <c r="BC42" s="13">
        <v>191</v>
      </c>
      <c r="BD42" s="13">
        <v>194</v>
      </c>
      <c r="BE42" s="13" t="s">
        <v>309</v>
      </c>
      <c r="BF42" s="13">
        <v>1</v>
      </c>
      <c r="BG42" s="13">
        <v>137</v>
      </c>
      <c r="BH42" s="13">
        <v>133</v>
      </c>
      <c r="BI42" s="452" t="s">
        <v>451</v>
      </c>
      <c r="BJ42" s="13">
        <v>1</v>
      </c>
      <c r="BK42" s="101">
        <f t="shared" si="17"/>
        <v>45.67</v>
      </c>
      <c r="BL42" s="102">
        <f t="shared" si="18"/>
        <v>43.78</v>
      </c>
      <c r="BM42" s="1"/>
      <c r="BY42" s="1"/>
      <c r="BZ42" s="6" t="s">
        <v>8251</v>
      </c>
      <c r="CA42" s="104"/>
      <c r="CB42" s="104">
        <f>SUM(CZ3:CZ29)</f>
        <v>29139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7</v>
      </c>
      <c r="AX43" s="13" t="s">
        <v>300</v>
      </c>
      <c r="AY43" s="13">
        <v>218</v>
      </c>
      <c r="AZ43" s="13">
        <v>192</v>
      </c>
      <c r="BA43" s="13">
        <v>448</v>
      </c>
      <c r="BB43" s="13">
        <v>380</v>
      </c>
      <c r="BC43" s="13">
        <v>209</v>
      </c>
      <c r="BD43" s="13">
        <v>188</v>
      </c>
      <c r="BE43" s="13" t="s">
        <v>318</v>
      </c>
      <c r="BF43" s="13">
        <v>6</v>
      </c>
      <c r="BG43" s="13">
        <v>173</v>
      </c>
      <c r="BH43" s="13">
        <v>164</v>
      </c>
      <c r="BI43" s="561" t="s">
        <v>514</v>
      </c>
      <c r="BJ43" s="13">
        <v>2</v>
      </c>
      <c r="BK43" s="101">
        <f t="shared" si="17"/>
        <v>89.6</v>
      </c>
      <c r="BL43" s="102">
        <f t="shared" si="18"/>
        <v>76</v>
      </c>
      <c r="BM43" s="1"/>
      <c r="BY43" s="1"/>
      <c r="BZ43" s="6" t="s">
        <v>8321</v>
      </c>
      <c r="CA43" s="104"/>
      <c r="CB43" s="104">
        <f>(QUOTIENT(CB42,6)+MOD(CB42,6)/10)</f>
        <v>4856.3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9</v>
      </c>
      <c r="AX44" s="13" t="s">
        <v>300</v>
      </c>
      <c r="AY44" s="13">
        <v>172</v>
      </c>
      <c r="AZ44" s="13">
        <v>169</v>
      </c>
      <c r="BA44" s="13">
        <v>373</v>
      </c>
      <c r="BB44" s="13">
        <v>331</v>
      </c>
      <c r="BC44" s="13">
        <v>183</v>
      </c>
      <c r="BD44" s="13">
        <v>162</v>
      </c>
      <c r="BE44" s="13" t="s">
        <v>327</v>
      </c>
      <c r="BF44" s="13">
        <v>3</v>
      </c>
      <c r="BG44" s="13">
        <v>123</v>
      </c>
      <c r="BH44" s="13">
        <v>129</v>
      </c>
      <c r="BI44" s="238" t="s">
        <v>442</v>
      </c>
      <c r="BJ44" s="13">
        <v>3</v>
      </c>
      <c r="BK44" s="101">
        <f t="shared" si="17"/>
        <v>62.17</v>
      </c>
      <c r="BL44" s="102">
        <f t="shared" si="18"/>
        <v>55.17</v>
      </c>
      <c r="BM44" s="1"/>
      <c r="BY44" s="1"/>
      <c r="BZ44" s="6" t="s">
        <v>8322</v>
      </c>
      <c r="CA44" s="104"/>
      <c r="CB44" s="104">
        <f>ROUND(CB27*6/CB42,2)</f>
        <v>6.69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4</v>
      </c>
      <c r="AX45" s="13" t="s">
        <v>300</v>
      </c>
      <c r="AY45" s="13">
        <v>61</v>
      </c>
      <c r="AZ45" s="13">
        <v>58</v>
      </c>
      <c r="BA45" s="13">
        <v>144</v>
      </c>
      <c r="BB45" s="13">
        <v>115</v>
      </c>
      <c r="BC45" s="13">
        <v>69</v>
      </c>
      <c r="BD45" s="13">
        <v>57</v>
      </c>
      <c r="BE45" s="13" t="s">
        <v>336</v>
      </c>
      <c r="BF45" s="13">
        <v>4</v>
      </c>
      <c r="BG45" s="13">
        <v>67</v>
      </c>
      <c r="BH45" s="13">
        <v>53</v>
      </c>
      <c r="BI45" s="264" t="s">
        <v>489</v>
      </c>
      <c r="BJ45" s="13">
        <v>1</v>
      </c>
      <c r="BK45" s="101">
        <f t="shared" si="17"/>
        <v>48</v>
      </c>
      <c r="BL45" s="102">
        <f t="shared" si="18"/>
        <v>38.33</v>
      </c>
      <c r="BM45" s="1"/>
      <c r="BY45" s="1"/>
      <c r="BZ45" s="6" t="s">
        <v>8323</v>
      </c>
      <c r="CA45" s="104"/>
      <c r="CB45" s="104">
        <f>ROUND(CB27/CA1,2)</f>
        <v>324.75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1</v>
      </c>
      <c r="AX46" s="13" t="s">
        <v>300</v>
      </c>
      <c r="AY46" s="13">
        <v>6</v>
      </c>
      <c r="AZ46" s="13">
        <v>12</v>
      </c>
      <c r="BA46" s="13">
        <v>15</v>
      </c>
      <c r="BB46" s="13">
        <v>23</v>
      </c>
      <c r="BC46" s="13">
        <v>9</v>
      </c>
      <c r="BD46" s="13">
        <v>11</v>
      </c>
      <c r="BE46" s="13" t="s">
        <v>345</v>
      </c>
      <c r="BF46" s="13">
        <v>6</v>
      </c>
      <c r="BG46" s="13">
        <v>15</v>
      </c>
      <c r="BH46" s="13">
        <v>23</v>
      </c>
      <c r="BI46" s="342" t="s">
        <v>437</v>
      </c>
      <c r="BJ46" s="13">
        <v>0</v>
      </c>
      <c r="BK46" s="101">
        <f t="shared" si="17"/>
        <v>15</v>
      </c>
      <c r="BL46" s="102">
        <f t="shared" si="18"/>
        <v>23</v>
      </c>
      <c r="BM46" s="1"/>
      <c r="BY46" s="1"/>
      <c r="BZ46" s="6" t="s">
        <v>8324</v>
      </c>
      <c r="CA46" s="104"/>
      <c r="CB46" s="104">
        <f>ROUND(CB31/CA1,2)</f>
        <v>5.91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7</v>
      </c>
      <c r="AX47" s="13" t="s">
        <v>300</v>
      </c>
      <c r="AY47" s="13">
        <v>144</v>
      </c>
      <c r="AZ47" s="13">
        <v>115</v>
      </c>
      <c r="BA47" s="13">
        <v>283</v>
      </c>
      <c r="BB47" s="13">
        <v>236</v>
      </c>
      <c r="BC47" s="13">
        <v>128</v>
      </c>
      <c r="BD47" s="13">
        <v>121</v>
      </c>
      <c r="BE47" s="13" t="s">
        <v>354</v>
      </c>
      <c r="BF47" s="13">
        <v>6</v>
      </c>
      <c r="BG47" s="13">
        <v>98</v>
      </c>
      <c r="BH47" s="13">
        <v>68</v>
      </c>
      <c r="BI47" s="310" t="s">
        <v>529</v>
      </c>
      <c r="BJ47" s="13">
        <v>3</v>
      </c>
      <c r="BK47" s="101">
        <f t="shared" si="17"/>
        <v>70.75</v>
      </c>
      <c r="BL47" s="102">
        <f t="shared" si="18"/>
        <v>59</v>
      </c>
      <c r="BM47" s="1"/>
      <c r="BY47" s="1"/>
      <c r="BZ47" s="6" t="s">
        <v>8325</v>
      </c>
      <c r="CA47" s="104"/>
      <c r="CB47" s="104">
        <f>ROUND(CB32/CA1,2)</f>
        <v>23.26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5</v>
      </c>
      <c r="AX48" s="13" t="s">
        <v>300</v>
      </c>
      <c r="AY48" s="13">
        <v>126</v>
      </c>
      <c r="AZ48" s="13">
        <v>140</v>
      </c>
      <c r="BA48" s="13">
        <v>291</v>
      </c>
      <c r="BB48" s="13">
        <v>271</v>
      </c>
      <c r="BC48" s="13">
        <v>146</v>
      </c>
      <c r="BD48" s="13">
        <v>131</v>
      </c>
      <c r="BE48" s="13" t="s">
        <v>363</v>
      </c>
      <c r="BF48" s="13">
        <v>1</v>
      </c>
      <c r="BG48" s="13">
        <v>255</v>
      </c>
      <c r="BH48" s="13">
        <v>225</v>
      </c>
      <c r="BI48" s="320" t="s">
        <v>494</v>
      </c>
      <c r="BJ48" s="13">
        <v>0</v>
      </c>
      <c r="BK48" s="101">
        <f t="shared" si="17"/>
        <v>58.2</v>
      </c>
      <c r="BL48" s="102">
        <f t="shared" si="18"/>
        <v>54.2</v>
      </c>
      <c r="BM48" s="1"/>
      <c r="BY48" s="1"/>
      <c r="BZ48" s="6" t="s">
        <v>8326</v>
      </c>
      <c r="CA48" s="104"/>
      <c r="CB48" s="104">
        <f>ROUND(CB35/CA1,2)</f>
        <v>11.05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4</v>
      </c>
      <c r="AX49" s="13" t="s">
        <v>300</v>
      </c>
      <c r="AY49" s="13">
        <v>94</v>
      </c>
      <c r="AZ49" s="13">
        <v>93</v>
      </c>
      <c r="BA49" s="13">
        <v>232</v>
      </c>
      <c r="BB49" s="13">
        <v>184</v>
      </c>
      <c r="BC49" s="13">
        <v>125</v>
      </c>
      <c r="BD49" s="13">
        <v>91</v>
      </c>
      <c r="BE49" s="13" t="s">
        <v>372</v>
      </c>
      <c r="BF49" s="13">
        <v>2</v>
      </c>
      <c r="BG49" s="13">
        <v>131</v>
      </c>
      <c r="BH49" s="13">
        <v>98</v>
      </c>
      <c r="BI49" s="264" t="s">
        <v>489</v>
      </c>
      <c r="BJ49" s="13">
        <v>0</v>
      </c>
      <c r="BK49" s="101">
        <f t="shared" si="17"/>
        <v>58</v>
      </c>
      <c r="BL49" s="102">
        <f t="shared" si="18"/>
        <v>46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6</v>
      </c>
      <c r="AX50" s="13" t="s">
        <v>300</v>
      </c>
      <c r="AY50" s="13">
        <v>115</v>
      </c>
      <c r="AZ50" s="13">
        <v>116</v>
      </c>
      <c r="BA50" s="13">
        <v>221</v>
      </c>
      <c r="BB50" s="13">
        <v>197</v>
      </c>
      <c r="BC50" s="13">
        <v>98</v>
      </c>
      <c r="BD50" s="13">
        <v>81</v>
      </c>
      <c r="BE50" s="13" t="s">
        <v>381</v>
      </c>
      <c r="BF50" s="13">
        <v>2</v>
      </c>
      <c r="BG50" s="13">
        <v>178</v>
      </c>
      <c r="BH50" s="13">
        <v>164</v>
      </c>
      <c r="BI50" s="344" t="s">
        <v>510</v>
      </c>
      <c r="BJ50" s="13">
        <v>0</v>
      </c>
      <c r="BK50" s="101">
        <f t="shared" si="17"/>
        <v>36.83</v>
      </c>
      <c r="BL50" s="102">
        <f t="shared" si="18"/>
        <v>32.83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6</v>
      </c>
      <c r="AX51" s="13" t="s">
        <v>300</v>
      </c>
      <c r="AY51" s="13">
        <v>108</v>
      </c>
      <c r="AZ51" s="13">
        <v>99</v>
      </c>
      <c r="BA51" s="13">
        <v>221</v>
      </c>
      <c r="BB51" s="13">
        <v>203</v>
      </c>
      <c r="BC51" s="13">
        <v>101</v>
      </c>
      <c r="BD51" s="13">
        <v>104</v>
      </c>
      <c r="BE51" s="13" t="s">
        <v>390</v>
      </c>
      <c r="BF51" s="13">
        <v>3</v>
      </c>
      <c r="BG51" s="13">
        <v>47</v>
      </c>
      <c r="BH51" s="13">
        <v>53</v>
      </c>
      <c r="BI51" s="564" t="s">
        <v>424</v>
      </c>
      <c r="BJ51" s="13">
        <v>0</v>
      </c>
      <c r="BK51" s="101">
        <f t="shared" si="17"/>
        <v>36.83</v>
      </c>
      <c r="BL51" s="102">
        <f t="shared" si="18"/>
        <v>33.83</v>
      </c>
      <c r="BM51" s="1"/>
    </row>
    <row r="52" spans="47:82" x14ac:dyDescent="0.25">
      <c r="AU52" s="1"/>
      <c r="AV52" s="103">
        <v>50</v>
      </c>
      <c r="AW52" s="13">
        <v>7</v>
      </c>
      <c r="AX52" s="13" t="s">
        <v>300</v>
      </c>
      <c r="AY52" s="13">
        <v>326</v>
      </c>
      <c r="AZ52" s="13">
        <v>280</v>
      </c>
      <c r="BA52" s="13">
        <v>646</v>
      </c>
      <c r="BB52" s="13">
        <v>528</v>
      </c>
      <c r="BC52" s="13">
        <v>282</v>
      </c>
      <c r="BD52" s="13">
        <v>248</v>
      </c>
      <c r="BE52" s="13" t="s">
        <v>399</v>
      </c>
      <c r="BF52" s="13">
        <v>3</v>
      </c>
      <c r="BG52" s="13">
        <v>248</v>
      </c>
      <c r="BH52" s="13">
        <v>195</v>
      </c>
      <c r="BI52" s="728" t="s">
        <v>415</v>
      </c>
      <c r="BJ52" s="13">
        <v>0</v>
      </c>
      <c r="BK52" s="101">
        <f t="shared" si="17"/>
        <v>92.29</v>
      </c>
      <c r="BL52" s="102">
        <f t="shared" si="18"/>
        <v>75.430000000000007</v>
      </c>
      <c r="BM52" s="1"/>
    </row>
    <row r="53" spans="47:82" x14ac:dyDescent="0.25">
      <c r="AU53" s="1"/>
      <c r="AV53" s="103">
        <v>51</v>
      </c>
      <c r="AW53" s="13">
        <v>8</v>
      </c>
      <c r="AX53" s="13" t="s">
        <v>309</v>
      </c>
      <c r="AY53" s="13">
        <v>123</v>
      </c>
      <c r="AZ53" s="13">
        <v>120</v>
      </c>
      <c r="BA53" s="13">
        <v>293</v>
      </c>
      <c r="BB53" s="13">
        <v>269</v>
      </c>
      <c r="BC53" s="13">
        <v>157</v>
      </c>
      <c r="BD53" s="13">
        <v>149</v>
      </c>
      <c r="BE53" s="13" t="s">
        <v>318</v>
      </c>
      <c r="BF53" s="13">
        <v>3</v>
      </c>
      <c r="BG53" s="13">
        <v>71</v>
      </c>
      <c r="BH53" s="13">
        <v>67</v>
      </c>
      <c r="BI53" s="431" t="s">
        <v>540</v>
      </c>
      <c r="BJ53" s="13">
        <v>1</v>
      </c>
      <c r="BK53" s="101">
        <f t="shared" si="17"/>
        <v>41.86</v>
      </c>
      <c r="BL53" s="102">
        <f t="shared" si="18"/>
        <v>38.43</v>
      </c>
      <c r="BM53" s="1"/>
    </row>
    <row r="54" spans="47:82" x14ac:dyDescent="0.25">
      <c r="AU54" s="1"/>
      <c r="AV54" s="103">
        <v>52</v>
      </c>
      <c r="AW54" s="13">
        <v>8</v>
      </c>
      <c r="AX54" s="13" t="s">
        <v>309</v>
      </c>
      <c r="AY54" s="13">
        <v>85</v>
      </c>
      <c r="AZ54" s="13">
        <v>80</v>
      </c>
      <c r="BA54" s="13">
        <v>146</v>
      </c>
      <c r="BB54" s="13">
        <v>164</v>
      </c>
      <c r="BC54" s="13">
        <v>52</v>
      </c>
      <c r="BD54" s="13">
        <v>84</v>
      </c>
      <c r="BE54" s="13" t="s">
        <v>327</v>
      </c>
      <c r="BF54" s="13">
        <v>7</v>
      </c>
      <c r="BG54" s="13">
        <v>56</v>
      </c>
      <c r="BH54" s="13">
        <v>50</v>
      </c>
      <c r="BI54" s="225" t="s">
        <v>424</v>
      </c>
      <c r="BJ54" s="13">
        <v>3</v>
      </c>
      <c r="BK54" s="101">
        <f t="shared" si="17"/>
        <v>29.2</v>
      </c>
      <c r="BL54" s="102">
        <f t="shared" si="18"/>
        <v>32.799999999999997</v>
      </c>
      <c r="BM54" s="1"/>
    </row>
    <row r="55" spans="47:82" x14ac:dyDescent="0.25">
      <c r="AU55" s="1"/>
      <c r="AV55" s="103">
        <v>53</v>
      </c>
      <c r="AW55" s="13">
        <v>7</v>
      </c>
      <c r="AX55" s="13" t="s">
        <v>309</v>
      </c>
      <c r="AY55" s="13">
        <v>77</v>
      </c>
      <c r="AZ55" s="13">
        <v>101</v>
      </c>
      <c r="BA55" s="13">
        <v>224</v>
      </c>
      <c r="BB55" s="13">
        <v>205</v>
      </c>
      <c r="BC55" s="13">
        <v>133</v>
      </c>
      <c r="BD55" s="13">
        <v>104</v>
      </c>
      <c r="BE55" s="13" t="s">
        <v>336</v>
      </c>
      <c r="BF55" s="13">
        <v>4</v>
      </c>
      <c r="BG55" s="13">
        <v>47</v>
      </c>
      <c r="BH55" s="13">
        <v>46</v>
      </c>
      <c r="BI55" s="775" t="s">
        <v>459</v>
      </c>
      <c r="BJ55" s="13">
        <v>0</v>
      </c>
      <c r="BK55" s="101">
        <f t="shared" si="17"/>
        <v>32</v>
      </c>
      <c r="BL55" s="102">
        <f t="shared" si="18"/>
        <v>29.29</v>
      </c>
      <c r="BM55" s="1"/>
    </row>
    <row r="56" spans="47:82" x14ac:dyDescent="0.25">
      <c r="AU56" s="1"/>
      <c r="AV56" s="103">
        <v>54</v>
      </c>
      <c r="AW56" s="13">
        <v>3</v>
      </c>
      <c r="AX56" s="13" t="s">
        <v>309</v>
      </c>
      <c r="AY56" s="13">
        <v>27</v>
      </c>
      <c r="AZ56" s="13">
        <v>39</v>
      </c>
      <c r="BA56" s="13">
        <v>64</v>
      </c>
      <c r="BB56" s="13">
        <v>65</v>
      </c>
      <c r="BC56" s="13">
        <v>35</v>
      </c>
      <c r="BD56" s="13">
        <v>26</v>
      </c>
      <c r="BE56" s="13" t="s">
        <v>345</v>
      </c>
      <c r="BF56" s="13">
        <v>7</v>
      </c>
      <c r="BG56" s="13">
        <v>40</v>
      </c>
      <c r="BH56" s="13">
        <v>33</v>
      </c>
      <c r="BI56" s="302" t="s">
        <v>548</v>
      </c>
      <c r="BJ56" s="13">
        <v>1</v>
      </c>
      <c r="BK56" s="101">
        <f t="shared" si="17"/>
        <v>32</v>
      </c>
      <c r="BL56" s="102">
        <f t="shared" si="18"/>
        <v>32.5</v>
      </c>
      <c r="BM56" s="1"/>
    </row>
    <row r="57" spans="47:82" x14ac:dyDescent="0.25">
      <c r="AU57" s="1"/>
      <c r="AV57" s="103">
        <v>55</v>
      </c>
      <c r="AW57" s="13">
        <v>6</v>
      </c>
      <c r="AX57" s="13" t="s">
        <v>309</v>
      </c>
      <c r="AY57" s="13">
        <v>148</v>
      </c>
      <c r="AZ57" s="13">
        <v>132</v>
      </c>
      <c r="BA57" s="13">
        <v>293</v>
      </c>
      <c r="BB57" s="13">
        <v>253</v>
      </c>
      <c r="BC57" s="13">
        <v>129</v>
      </c>
      <c r="BD57" s="13">
        <v>121</v>
      </c>
      <c r="BE57" s="13" t="s">
        <v>354</v>
      </c>
      <c r="BF57" s="13">
        <v>2</v>
      </c>
      <c r="BG57" s="13">
        <v>197</v>
      </c>
      <c r="BH57" s="13">
        <v>173</v>
      </c>
      <c r="BI57" s="231" t="s">
        <v>437</v>
      </c>
      <c r="BJ57" s="13">
        <v>3</v>
      </c>
      <c r="BK57" s="101">
        <f t="shared" si="17"/>
        <v>97.67</v>
      </c>
      <c r="BL57" s="102">
        <f t="shared" si="18"/>
        <v>84.33</v>
      </c>
      <c r="BM57" s="1"/>
    </row>
    <row r="58" spans="47:82" x14ac:dyDescent="0.25">
      <c r="AU58" s="1"/>
      <c r="AV58" s="103">
        <v>56</v>
      </c>
      <c r="AW58" s="13">
        <v>4</v>
      </c>
      <c r="AX58" s="13" t="s">
        <v>309</v>
      </c>
      <c r="AY58" s="13">
        <v>80</v>
      </c>
      <c r="AZ58" s="13">
        <v>73</v>
      </c>
      <c r="BA58" s="13">
        <v>163</v>
      </c>
      <c r="BB58" s="13">
        <v>143</v>
      </c>
      <c r="BC58" s="13">
        <v>67</v>
      </c>
      <c r="BD58" s="13">
        <v>70</v>
      </c>
      <c r="BE58" s="13" t="s">
        <v>363</v>
      </c>
      <c r="BF58" s="13">
        <v>2</v>
      </c>
      <c r="BG58" s="13">
        <v>105</v>
      </c>
      <c r="BH58" s="13">
        <v>90</v>
      </c>
      <c r="BI58" s="444" t="s">
        <v>560</v>
      </c>
      <c r="BJ58" s="13">
        <v>0</v>
      </c>
      <c r="BK58" s="101">
        <f t="shared" si="17"/>
        <v>40.75</v>
      </c>
      <c r="BL58" s="102">
        <f t="shared" si="18"/>
        <v>35.75</v>
      </c>
      <c r="BM58" s="1"/>
    </row>
    <row r="59" spans="47:82" x14ac:dyDescent="0.25">
      <c r="AU59" s="1"/>
      <c r="AV59" s="103">
        <v>57</v>
      </c>
      <c r="AW59" s="13">
        <v>9</v>
      </c>
      <c r="AX59" s="13" t="s">
        <v>309</v>
      </c>
      <c r="AY59" s="13">
        <v>260</v>
      </c>
      <c r="AZ59" s="13">
        <v>241</v>
      </c>
      <c r="BA59" s="13">
        <v>558</v>
      </c>
      <c r="BB59" s="13">
        <v>497</v>
      </c>
      <c r="BC59" s="13">
        <v>278</v>
      </c>
      <c r="BD59" s="13">
        <v>256</v>
      </c>
      <c r="BE59" s="13" t="s">
        <v>372</v>
      </c>
      <c r="BF59" s="13">
        <v>3</v>
      </c>
      <c r="BG59" s="13">
        <v>272</v>
      </c>
      <c r="BH59" s="13">
        <v>256</v>
      </c>
      <c r="BI59" s="775" t="s">
        <v>459</v>
      </c>
      <c r="BJ59" s="13">
        <v>3</v>
      </c>
      <c r="BK59" s="101">
        <f t="shared" si="17"/>
        <v>93</v>
      </c>
      <c r="BL59" s="102">
        <f t="shared" si="18"/>
        <v>82.83</v>
      </c>
      <c r="BM59" s="1"/>
    </row>
    <row r="60" spans="47:82" x14ac:dyDescent="0.25">
      <c r="AU60" s="1"/>
      <c r="AV60" s="103">
        <v>58</v>
      </c>
      <c r="AW60" s="13">
        <v>9</v>
      </c>
      <c r="AX60" s="13" t="s">
        <v>309</v>
      </c>
      <c r="AY60" s="13">
        <v>208</v>
      </c>
      <c r="AZ60" s="13">
        <v>217</v>
      </c>
      <c r="BA60" s="13">
        <v>469</v>
      </c>
      <c r="BB60" s="13">
        <v>428</v>
      </c>
      <c r="BC60" s="13">
        <v>233</v>
      </c>
      <c r="BD60" s="13">
        <v>211</v>
      </c>
      <c r="BE60" s="13" t="s">
        <v>381</v>
      </c>
      <c r="BF60" s="13">
        <v>4</v>
      </c>
      <c r="BG60" s="13">
        <v>117</v>
      </c>
      <c r="BH60" s="13">
        <v>85</v>
      </c>
      <c r="BI60" s="778" t="s">
        <v>415</v>
      </c>
      <c r="BJ60" s="13">
        <v>0</v>
      </c>
      <c r="BK60" s="101">
        <f t="shared" si="17"/>
        <v>52.11</v>
      </c>
      <c r="BL60" s="102">
        <f t="shared" si="18"/>
        <v>47.56</v>
      </c>
      <c r="BM60" s="1"/>
    </row>
    <row r="61" spans="47:82" x14ac:dyDescent="0.25">
      <c r="AU61" s="1"/>
      <c r="AV61" s="103">
        <v>59</v>
      </c>
      <c r="AW61" s="13">
        <v>7</v>
      </c>
      <c r="AX61" s="13" t="s">
        <v>309</v>
      </c>
      <c r="AY61" s="13">
        <v>147</v>
      </c>
      <c r="AZ61" s="13">
        <v>141</v>
      </c>
      <c r="BA61" s="13">
        <v>324</v>
      </c>
      <c r="BB61" s="13">
        <v>282</v>
      </c>
      <c r="BC61" s="13">
        <v>161</v>
      </c>
      <c r="BD61" s="13">
        <v>141</v>
      </c>
      <c r="BE61" s="13" t="s">
        <v>390</v>
      </c>
      <c r="BF61" s="13">
        <v>3</v>
      </c>
      <c r="BG61" s="13">
        <v>62</v>
      </c>
      <c r="BH61" s="13">
        <v>52</v>
      </c>
      <c r="BI61" s="265" t="s">
        <v>494</v>
      </c>
      <c r="BJ61" s="13">
        <v>1</v>
      </c>
      <c r="BK61" s="101">
        <f t="shared" si="17"/>
        <v>54</v>
      </c>
      <c r="BL61" s="102">
        <f t="shared" si="18"/>
        <v>47</v>
      </c>
      <c r="BM61" s="1"/>
    </row>
    <row r="62" spans="47:82" x14ac:dyDescent="0.25">
      <c r="AU62" s="1"/>
      <c r="AV62" s="103">
        <v>60</v>
      </c>
      <c r="AW62" s="13">
        <v>7</v>
      </c>
      <c r="AX62" s="13" t="s">
        <v>309</v>
      </c>
      <c r="AY62" s="13">
        <v>175</v>
      </c>
      <c r="AZ62" s="13">
        <v>177</v>
      </c>
      <c r="BA62" s="13">
        <v>412</v>
      </c>
      <c r="BB62" s="13">
        <v>339</v>
      </c>
      <c r="BC62" s="13">
        <v>216</v>
      </c>
      <c r="BD62" s="13">
        <v>162</v>
      </c>
      <c r="BE62" s="13" t="s">
        <v>399</v>
      </c>
      <c r="BF62" s="13">
        <v>1</v>
      </c>
      <c r="BG62" s="13">
        <v>197</v>
      </c>
      <c r="BH62" s="13">
        <v>166</v>
      </c>
      <c r="BI62" s="267" t="s">
        <v>502</v>
      </c>
      <c r="BJ62" s="13">
        <v>1</v>
      </c>
      <c r="BK62" s="101">
        <f t="shared" si="17"/>
        <v>68.67</v>
      </c>
      <c r="BL62" s="102">
        <f t="shared" si="18"/>
        <v>56.5</v>
      </c>
      <c r="BM62" s="1"/>
    </row>
    <row r="63" spans="47:82" x14ac:dyDescent="0.25">
      <c r="AU63" s="1"/>
      <c r="AV63" s="103">
        <v>61</v>
      </c>
      <c r="AW63" s="13">
        <v>3</v>
      </c>
      <c r="AX63" s="13" t="s">
        <v>318</v>
      </c>
      <c r="AY63" s="13">
        <v>99</v>
      </c>
      <c r="AZ63" s="13">
        <v>100</v>
      </c>
      <c r="BA63" s="13">
        <v>218</v>
      </c>
      <c r="BB63" s="13">
        <v>186</v>
      </c>
      <c r="BC63" s="13">
        <v>109</v>
      </c>
      <c r="BD63" s="13">
        <v>86</v>
      </c>
      <c r="BE63" s="13" t="s">
        <v>327</v>
      </c>
      <c r="BF63" s="13">
        <v>4</v>
      </c>
      <c r="BG63" s="13">
        <v>159</v>
      </c>
      <c r="BH63" s="13">
        <v>128</v>
      </c>
      <c r="BI63" s="560" t="s">
        <v>502</v>
      </c>
      <c r="BJ63" s="13">
        <v>1</v>
      </c>
      <c r="BK63" s="101">
        <f t="shared" si="17"/>
        <v>109</v>
      </c>
      <c r="BL63" s="102">
        <f t="shared" si="18"/>
        <v>93</v>
      </c>
      <c r="BM63" s="1"/>
    </row>
    <row r="64" spans="47:82" x14ac:dyDescent="0.25">
      <c r="AU64" s="1"/>
      <c r="AV64" s="103">
        <v>62</v>
      </c>
      <c r="AW64" s="13">
        <v>8</v>
      </c>
      <c r="AX64" s="13" t="s">
        <v>318</v>
      </c>
      <c r="AY64" s="13">
        <v>210</v>
      </c>
      <c r="AZ64" s="13">
        <v>179</v>
      </c>
      <c r="BA64" s="13">
        <v>458</v>
      </c>
      <c r="BB64" s="13">
        <v>367</v>
      </c>
      <c r="BC64" s="13">
        <v>224</v>
      </c>
      <c r="BD64" s="13">
        <v>188</v>
      </c>
      <c r="BE64" s="13" t="s">
        <v>336</v>
      </c>
      <c r="BF64" s="13">
        <v>2</v>
      </c>
      <c r="BG64" s="13">
        <v>149</v>
      </c>
      <c r="BH64" s="13">
        <v>117</v>
      </c>
      <c r="BI64" s="331" t="s">
        <v>454</v>
      </c>
      <c r="BJ64" s="13">
        <v>1</v>
      </c>
      <c r="BK64" s="101">
        <f t="shared" si="17"/>
        <v>65.430000000000007</v>
      </c>
      <c r="BL64" s="102">
        <f t="shared" si="18"/>
        <v>52.43</v>
      </c>
      <c r="BM64" s="1"/>
    </row>
    <row r="65" spans="47:65" x14ac:dyDescent="0.25">
      <c r="AU65" s="1"/>
      <c r="AV65" s="103">
        <v>63</v>
      </c>
      <c r="AW65" s="13">
        <v>4</v>
      </c>
      <c r="AX65" s="13" t="s">
        <v>318</v>
      </c>
      <c r="AY65" s="13">
        <v>225</v>
      </c>
      <c r="AZ65" s="13">
        <v>207</v>
      </c>
      <c r="BA65" s="13">
        <v>436</v>
      </c>
      <c r="BB65" s="13">
        <v>376</v>
      </c>
      <c r="BC65" s="13">
        <v>185</v>
      </c>
      <c r="BD65" s="13">
        <v>169</v>
      </c>
      <c r="BE65" s="13" t="s">
        <v>345</v>
      </c>
      <c r="BF65" s="13">
        <v>4</v>
      </c>
      <c r="BG65" s="13">
        <v>272</v>
      </c>
      <c r="BH65" s="13">
        <v>239</v>
      </c>
      <c r="BI65" s="464" t="s">
        <v>582</v>
      </c>
      <c r="BJ65" s="13">
        <v>2</v>
      </c>
      <c r="BK65" s="101">
        <f t="shared" si="17"/>
        <v>218</v>
      </c>
      <c r="BL65" s="102">
        <f t="shared" si="18"/>
        <v>188</v>
      </c>
      <c r="BM65" s="1"/>
    </row>
    <row r="66" spans="47:65" x14ac:dyDescent="0.25">
      <c r="AU66" s="1"/>
      <c r="AV66" s="103">
        <v>64</v>
      </c>
      <c r="AW66" s="13">
        <v>7</v>
      </c>
      <c r="AX66" s="13" t="s">
        <v>318</v>
      </c>
      <c r="AY66" s="13">
        <v>185</v>
      </c>
      <c r="AZ66" s="13">
        <v>153</v>
      </c>
      <c r="BA66" s="13">
        <v>331</v>
      </c>
      <c r="BB66" s="13">
        <v>266</v>
      </c>
      <c r="BC66" s="13">
        <v>132</v>
      </c>
      <c r="BD66" s="13">
        <v>113</v>
      </c>
      <c r="BE66" s="13" t="s">
        <v>354</v>
      </c>
      <c r="BF66" s="13">
        <v>4</v>
      </c>
      <c r="BG66" s="13">
        <v>94</v>
      </c>
      <c r="BH66" s="13">
        <v>85</v>
      </c>
      <c r="BI66" s="561" t="s">
        <v>514</v>
      </c>
      <c r="BJ66" s="13">
        <v>0</v>
      </c>
      <c r="BK66" s="101">
        <f t="shared" si="17"/>
        <v>47.29</v>
      </c>
      <c r="BL66" s="102">
        <f t="shared" si="18"/>
        <v>38</v>
      </c>
      <c r="BM66" s="1"/>
    </row>
    <row r="67" spans="47:65" x14ac:dyDescent="0.25">
      <c r="AU67" s="1"/>
      <c r="AV67" s="103">
        <v>65</v>
      </c>
      <c r="AW67" s="13">
        <v>3</v>
      </c>
      <c r="AX67" s="13" t="s">
        <v>318</v>
      </c>
      <c r="AY67" s="13">
        <v>83</v>
      </c>
      <c r="AZ67" s="13">
        <v>66</v>
      </c>
      <c r="BA67" s="13">
        <v>181</v>
      </c>
      <c r="BB67" s="13">
        <v>140</v>
      </c>
      <c r="BC67" s="13">
        <v>90</v>
      </c>
      <c r="BD67" s="13">
        <v>74</v>
      </c>
      <c r="BE67" s="13" t="s">
        <v>363</v>
      </c>
      <c r="BF67" s="13">
        <v>8</v>
      </c>
      <c r="BG67" s="13">
        <v>79</v>
      </c>
      <c r="BH67" s="13">
        <v>56</v>
      </c>
      <c r="BI67" s="569" t="s">
        <v>415</v>
      </c>
      <c r="BJ67" s="13">
        <v>0</v>
      </c>
      <c r="BK67" s="101">
        <f t="shared" ref="BK67:BK98" si="19">ROUND(BA67/(AW67-BJ67),2)</f>
        <v>60.33</v>
      </c>
      <c r="BL67" s="102">
        <f t="shared" ref="BL67:BL98" si="20">ROUND(BB67/(AW67-BJ67),2)</f>
        <v>46.67</v>
      </c>
      <c r="BM67" s="1"/>
    </row>
    <row r="68" spans="47:65" x14ac:dyDescent="0.25">
      <c r="AU68" s="1"/>
      <c r="AV68" s="103">
        <v>66</v>
      </c>
      <c r="AW68" s="13">
        <v>6</v>
      </c>
      <c r="AX68" s="13" t="s">
        <v>318</v>
      </c>
      <c r="AY68" s="13">
        <v>171</v>
      </c>
      <c r="AZ68" s="13">
        <v>142</v>
      </c>
      <c r="BA68" s="13">
        <v>370</v>
      </c>
      <c r="BB68" s="13">
        <v>301</v>
      </c>
      <c r="BC68" s="13">
        <v>185</v>
      </c>
      <c r="BD68" s="13">
        <v>159</v>
      </c>
      <c r="BE68" s="13" t="s">
        <v>372</v>
      </c>
      <c r="BF68" s="13">
        <v>4</v>
      </c>
      <c r="BG68" s="13">
        <v>104</v>
      </c>
      <c r="BH68" s="13">
        <v>72</v>
      </c>
      <c r="BI68" s="452" t="s">
        <v>451</v>
      </c>
      <c r="BJ68" s="13">
        <v>0</v>
      </c>
      <c r="BK68" s="101">
        <f t="shared" si="19"/>
        <v>61.67</v>
      </c>
      <c r="BL68" s="102">
        <f t="shared" si="20"/>
        <v>50.17</v>
      </c>
      <c r="BM68" s="1"/>
    </row>
    <row r="69" spans="47:65" x14ac:dyDescent="0.25">
      <c r="AU69" s="1"/>
      <c r="AV69" s="103">
        <v>67</v>
      </c>
      <c r="AW69" s="13">
        <v>5</v>
      </c>
      <c r="AX69" s="13" t="s">
        <v>318</v>
      </c>
      <c r="AY69" s="13">
        <v>86</v>
      </c>
      <c r="AZ69" s="13">
        <v>105</v>
      </c>
      <c r="BA69" s="13">
        <v>213</v>
      </c>
      <c r="BB69" s="13">
        <v>226</v>
      </c>
      <c r="BC69" s="13">
        <v>114</v>
      </c>
      <c r="BD69" s="13">
        <v>121</v>
      </c>
      <c r="BE69" s="13" t="s">
        <v>381</v>
      </c>
      <c r="BF69" s="13">
        <v>4</v>
      </c>
      <c r="BG69" s="13">
        <v>141</v>
      </c>
      <c r="BH69" s="13">
        <v>149</v>
      </c>
      <c r="BI69" s="707" t="s">
        <v>494</v>
      </c>
      <c r="BJ69" s="13">
        <v>0</v>
      </c>
      <c r="BK69" s="101">
        <f t="shared" si="19"/>
        <v>42.6</v>
      </c>
      <c r="BL69" s="102">
        <f t="shared" si="20"/>
        <v>45.2</v>
      </c>
      <c r="BM69" s="1"/>
    </row>
    <row r="70" spans="47:65" x14ac:dyDescent="0.25">
      <c r="AU70" s="1"/>
      <c r="AV70" s="103">
        <v>68</v>
      </c>
      <c r="AW70" s="13">
        <v>5</v>
      </c>
      <c r="AX70" s="13" t="s">
        <v>318</v>
      </c>
      <c r="AY70" s="13">
        <v>49</v>
      </c>
      <c r="AZ70" s="13">
        <v>57</v>
      </c>
      <c r="BA70" s="13">
        <v>138</v>
      </c>
      <c r="BB70" s="13">
        <v>128</v>
      </c>
      <c r="BC70" s="13">
        <v>82</v>
      </c>
      <c r="BD70" s="13">
        <v>71</v>
      </c>
      <c r="BE70" s="13" t="s">
        <v>390</v>
      </c>
      <c r="BF70" s="13">
        <v>4</v>
      </c>
      <c r="BG70" s="13">
        <v>73</v>
      </c>
      <c r="BH70" s="13">
        <v>55</v>
      </c>
      <c r="BI70" s="325" t="s">
        <v>552</v>
      </c>
      <c r="BJ70" s="13">
        <v>2</v>
      </c>
      <c r="BK70" s="101">
        <f t="shared" si="19"/>
        <v>46</v>
      </c>
      <c r="BL70" s="102">
        <f t="shared" si="20"/>
        <v>42.67</v>
      </c>
      <c r="BM70" s="1"/>
    </row>
    <row r="71" spans="47:65" x14ac:dyDescent="0.25">
      <c r="AU71" s="1"/>
      <c r="AV71" s="103">
        <v>69</v>
      </c>
      <c r="AW71" s="13">
        <v>5</v>
      </c>
      <c r="AX71" s="13" t="s">
        <v>318</v>
      </c>
      <c r="AY71" s="13">
        <v>104</v>
      </c>
      <c r="AZ71" s="13">
        <v>96</v>
      </c>
      <c r="BA71" s="13">
        <v>198</v>
      </c>
      <c r="BB71" s="13">
        <v>183</v>
      </c>
      <c r="BC71" s="13">
        <v>79</v>
      </c>
      <c r="BD71" s="13">
        <v>87</v>
      </c>
      <c r="BE71" s="13" t="s">
        <v>399</v>
      </c>
      <c r="BF71" s="13">
        <v>4</v>
      </c>
      <c r="BG71" s="13">
        <v>141</v>
      </c>
      <c r="BH71" s="13">
        <v>115</v>
      </c>
      <c r="BI71" s="274" t="s">
        <v>510</v>
      </c>
      <c r="BJ71" s="13">
        <v>1</v>
      </c>
      <c r="BK71" s="101">
        <f t="shared" si="19"/>
        <v>49.5</v>
      </c>
      <c r="BL71" s="102">
        <f t="shared" si="20"/>
        <v>45.75</v>
      </c>
      <c r="BM71" s="1"/>
    </row>
    <row r="72" spans="47:65" x14ac:dyDescent="0.25">
      <c r="AU72" s="1"/>
      <c r="AV72" s="103">
        <v>70</v>
      </c>
      <c r="AW72" s="13">
        <v>4</v>
      </c>
      <c r="AX72" s="13" t="s">
        <v>327</v>
      </c>
      <c r="AY72" s="13">
        <v>88</v>
      </c>
      <c r="AZ72" s="13">
        <v>89</v>
      </c>
      <c r="BA72" s="13">
        <v>153</v>
      </c>
      <c r="BB72" s="13">
        <v>137</v>
      </c>
      <c r="BC72" s="13">
        <v>55</v>
      </c>
      <c r="BD72" s="13">
        <v>48</v>
      </c>
      <c r="BE72" s="13" t="s">
        <v>336</v>
      </c>
      <c r="BF72" s="13">
        <v>4</v>
      </c>
      <c r="BG72" s="13">
        <v>72</v>
      </c>
      <c r="BH72" s="13">
        <v>55</v>
      </c>
      <c r="BI72" s="331" t="s">
        <v>454</v>
      </c>
      <c r="BJ72" s="13">
        <v>0</v>
      </c>
      <c r="BK72" s="101">
        <f t="shared" si="19"/>
        <v>38.25</v>
      </c>
      <c r="BL72" s="102">
        <f t="shared" si="20"/>
        <v>34.25</v>
      </c>
      <c r="BM72" s="1"/>
    </row>
    <row r="73" spans="47:65" x14ac:dyDescent="0.25">
      <c r="AU73" s="1"/>
      <c r="AV73" s="103">
        <v>71</v>
      </c>
      <c r="AW73" s="13">
        <v>6</v>
      </c>
      <c r="AX73" s="13" t="s">
        <v>327</v>
      </c>
      <c r="AY73" s="13">
        <v>157</v>
      </c>
      <c r="AZ73" s="13">
        <v>169</v>
      </c>
      <c r="BA73" s="13">
        <v>375</v>
      </c>
      <c r="BB73" s="13">
        <v>359</v>
      </c>
      <c r="BC73" s="13">
        <v>199</v>
      </c>
      <c r="BD73" s="13">
        <v>190</v>
      </c>
      <c r="BE73" s="13" t="s">
        <v>345</v>
      </c>
      <c r="BF73" s="13">
        <v>5</v>
      </c>
      <c r="BG73" s="13">
        <v>120</v>
      </c>
      <c r="BH73" s="13">
        <v>118</v>
      </c>
      <c r="BI73" s="327" t="s">
        <v>433</v>
      </c>
      <c r="BJ73" s="13">
        <v>0</v>
      </c>
      <c r="BK73" s="101">
        <f t="shared" si="19"/>
        <v>62.5</v>
      </c>
      <c r="BL73" s="102">
        <f t="shared" si="20"/>
        <v>59.83</v>
      </c>
      <c r="BM73" s="1"/>
    </row>
    <row r="74" spans="47:65" x14ac:dyDescent="0.25">
      <c r="AU74" s="1"/>
      <c r="AV74" s="103">
        <v>72</v>
      </c>
      <c r="AW74" s="13">
        <v>3</v>
      </c>
      <c r="AX74" s="13" t="s">
        <v>327</v>
      </c>
      <c r="AY74" s="13">
        <v>46</v>
      </c>
      <c r="AZ74" s="13">
        <v>31</v>
      </c>
      <c r="BA74" s="13">
        <v>84</v>
      </c>
      <c r="BB74" s="13">
        <v>57</v>
      </c>
      <c r="BC74" s="13">
        <v>37</v>
      </c>
      <c r="BD74" s="13">
        <v>26</v>
      </c>
      <c r="BE74" s="13" t="s">
        <v>354</v>
      </c>
      <c r="BF74" s="13">
        <v>7</v>
      </c>
      <c r="BG74" s="13">
        <v>75</v>
      </c>
      <c r="BH74" s="13">
        <v>48</v>
      </c>
      <c r="BI74" s="305" t="s">
        <v>471</v>
      </c>
      <c r="BJ74" s="13">
        <v>1</v>
      </c>
      <c r="BK74" s="101">
        <f t="shared" si="19"/>
        <v>42</v>
      </c>
      <c r="BL74" s="102">
        <f t="shared" si="20"/>
        <v>28.5</v>
      </c>
      <c r="BM74" s="1"/>
    </row>
    <row r="75" spans="47:65" x14ac:dyDescent="0.25">
      <c r="AU75" s="1"/>
      <c r="AV75" s="103">
        <v>73</v>
      </c>
      <c r="AW75" s="13">
        <v>7</v>
      </c>
      <c r="AX75" s="13" t="s">
        <v>327</v>
      </c>
      <c r="AY75" s="13">
        <v>292</v>
      </c>
      <c r="AZ75" s="13">
        <v>231</v>
      </c>
      <c r="BA75" s="13">
        <v>532</v>
      </c>
      <c r="BB75" s="13">
        <v>431</v>
      </c>
      <c r="BC75" s="13">
        <v>212</v>
      </c>
      <c r="BD75" s="13">
        <v>200</v>
      </c>
      <c r="BE75" s="13" t="s">
        <v>363</v>
      </c>
      <c r="BF75" s="13">
        <v>5</v>
      </c>
      <c r="BG75" s="13">
        <v>171</v>
      </c>
      <c r="BH75" s="13">
        <v>135</v>
      </c>
      <c r="BI75" s="305" t="s">
        <v>471</v>
      </c>
      <c r="BJ75" s="13">
        <v>0</v>
      </c>
      <c r="BK75" s="101">
        <f t="shared" si="19"/>
        <v>76</v>
      </c>
      <c r="BL75" s="102">
        <f t="shared" si="20"/>
        <v>61.57</v>
      </c>
      <c r="BM75" s="1"/>
    </row>
    <row r="76" spans="47:65" x14ac:dyDescent="0.25">
      <c r="AU76" s="1"/>
      <c r="AV76" s="103">
        <v>74</v>
      </c>
      <c r="AW76" s="13">
        <v>4</v>
      </c>
      <c r="AX76" s="13" t="s">
        <v>327</v>
      </c>
      <c r="AY76" s="13">
        <v>69</v>
      </c>
      <c r="AZ76" s="13">
        <v>58</v>
      </c>
      <c r="BA76" s="13">
        <v>162</v>
      </c>
      <c r="BB76" s="13">
        <v>136</v>
      </c>
      <c r="BC76" s="13">
        <v>85</v>
      </c>
      <c r="BD76" s="13">
        <v>78</v>
      </c>
      <c r="BE76" s="13" t="s">
        <v>372</v>
      </c>
      <c r="BF76" s="13">
        <v>2</v>
      </c>
      <c r="BG76" s="13">
        <v>76</v>
      </c>
      <c r="BH76" s="13">
        <v>65</v>
      </c>
      <c r="BI76" s="560" t="s">
        <v>502</v>
      </c>
      <c r="BJ76" s="13">
        <v>1</v>
      </c>
      <c r="BK76" s="101">
        <f t="shared" si="19"/>
        <v>54</v>
      </c>
      <c r="BL76" s="102">
        <f t="shared" si="20"/>
        <v>45.33</v>
      </c>
      <c r="BM76" s="1"/>
    </row>
    <row r="77" spans="47:65" x14ac:dyDescent="0.25">
      <c r="AU77" s="1"/>
      <c r="AV77" s="103">
        <v>75</v>
      </c>
      <c r="AW77" s="13">
        <v>6</v>
      </c>
      <c r="AX77" s="13" t="s">
        <v>327</v>
      </c>
      <c r="AY77" s="13">
        <v>163</v>
      </c>
      <c r="AZ77" s="13">
        <v>175</v>
      </c>
      <c r="BA77" s="13">
        <v>374</v>
      </c>
      <c r="BB77" s="13">
        <v>369</v>
      </c>
      <c r="BC77" s="13">
        <v>185</v>
      </c>
      <c r="BD77" s="13">
        <v>194</v>
      </c>
      <c r="BE77" s="13" t="s">
        <v>381</v>
      </c>
      <c r="BF77" s="13">
        <v>7</v>
      </c>
      <c r="BG77" s="13">
        <v>120</v>
      </c>
      <c r="BH77" s="13">
        <v>126</v>
      </c>
      <c r="BI77" s="288" t="s">
        <v>560</v>
      </c>
      <c r="BJ77" s="13">
        <v>0</v>
      </c>
      <c r="BK77" s="101">
        <f t="shared" si="19"/>
        <v>62.33</v>
      </c>
      <c r="BL77" s="102">
        <f t="shared" si="20"/>
        <v>61.5</v>
      </c>
      <c r="BM77" s="1"/>
    </row>
    <row r="78" spans="47:65" x14ac:dyDescent="0.25">
      <c r="AU78" s="1"/>
      <c r="AV78" s="103">
        <v>76</v>
      </c>
      <c r="AW78" s="13">
        <v>11</v>
      </c>
      <c r="AX78" s="13" t="s">
        <v>327</v>
      </c>
      <c r="AY78" s="13">
        <v>216</v>
      </c>
      <c r="AZ78" s="13">
        <v>238</v>
      </c>
      <c r="BA78" s="13">
        <v>522</v>
      </c>
      <c r="BB78" s="13">
        <v>506</v>
      </c>
      <c r="BC78" s="13">
        <v>278</v>
      </c>
      <c r="BD78" s="13">
        <v>268</v>
      </c>
      <c r="BE78" s="13" t="s">
        <v>390</v>
      </c>
      <c r="BF78" s="13">
        <v>7</v>
      </c>
      <c r="BG78" s="13">
        <v>111</v>
      </c>
      <c r="BH78" s="13">
        <v>100</v>
      </c>
      <c r="BI78" s="343" t="s">
        <v>442</v>
      </c>
      <c r="BJ78" s="13">
        <v>2</v>
      </c>
      <c r="BK78" s="101">
        <f t="shared" si="19"/>
        <v>58</v>
      </c>
      <c r="BL78" s="102">
        <f t="shared" si="20"/>
        <v>56.22</v>
      </c>
      <c r="BM78" s="1"/>
    </row>
    <row r="79" spans="47:65" x14ac:dyDescent="0.25">
      <c r="AU79" s="1"/>
      <c r="AV79" s="103">
        <v>77</v>
      </c>
      <c r="AW79" s="13">
        <v>6</v>
      </c>
      <c r="AX79" s="13" t="s">
        <v>327</v>
      </c>
      <c r="AY79" s="13">
        <v>141</v>
      </c>
      <c r="AZ79" s="13">
        <v>149</v>
      </c>
      <c r="BA79" s="13">
        <v>334</v>
      </c>
      <c r="BB79" s="13">
        <v>274</v>
      </c>
      <c r="BC79" s="13">
        <v>164</v>
      </c>
      <c r="BD79" s="13">
        <v>125</v>
      </c>
      <c r="BE79" s="13" t="s">
        <v>399</v>
      </c>
      <c r="BF79" s="13">
        <v>2</v>
      </c>
      <c r="BG79" s="13">
        <v>125</v>
      </c>
      <c r="BH79" s="13">
        <v>114</v>
      </c>
      <c r="BI79" s="310" t="s">
        <v>529</v>
      </c>
      <c r="BJ79" s="13">
        <v>1</v>
      </c>
      <c r="BK79" s="101">
        <f t="shared" si="19"/>
        <v>66.8</v>
      </c>
      <c r="BL79" s="102">
        <f t="shared" si="20"/>
        <v>54.8</v>
      </c>
      <c r="BM79" s="1"/>
    </row>
    <row r="80" spans="47:65" x14ac:dyDescent="0.25">
      <c r="AU80" s="1"/>
      <c r="AV80" s="103">
        <v>78</v>
      </c>
      <c r="AW80" s="13">
        <v>8</v>
      </c>
      <c r="AX80" s="13" t="s">
        <v>336</v>
      </c>
      <c r="AY80" s="13">
        <v>285</v>
      </c>
      <c r="AZ80" s="13">
        <v>311</v>
      </c>
      <c r="BA80" s="13">
        <v>588</v>
      </c>
      <c r="BB80" s="13">
        <v>563</v>
      </c>
      <c r="BC80" s="13">
        <v>274</v>
      </c>
      <c r="BD80" s="13">
        <v>252</v>
      </c>
      <c r="BE80" s="13" t="s">
        <v>345</v>
      </c>
      <c r="BF80" s="13">
        <v>5</v>
      </c>
      <c r="BG80" s="13">
        <v>178</v>
      </c>
      <c r="BH80" s="13">
        <v>164</v>
      </c>
      <c r="BI80" s="342" t="s">
        <v>437</v>
      </c>
      <c r="BJ80" s="13">
        <v>1</v>
      </c>
      <c r="BK80" s="101">
        <f t="shared" si="19"/>
        <v>84</v>
      </c>
      <c r="BL80" s="102">
        <f t="shared" si="20"/>
        <v>80.430000000000007</v>
      </c>
      <c r="BM80" s="1"/>
    </row>
    <row r="81" spans="47:65" x14ac:dyDescent="0.25">
      <c r="AU81" s="1"/>
      <c r="AV81" s="103">
        <v>79</v>
      </c>
      <c r="AW81" s="13">
        <v>5</v>
      </c>
      <c r="AX81" s="13" t="s">
        <v>336</v>
      </c>
      <c r="AY81" s="13">
        <v>86</v>
      </c>
      <c r="AZ81" s="13">
        <v>74</v>
      </c>
      <c r="BA81" s="13">
        <v>173</v>
      </c>
      <c r="BB81" s="13">
        <v>154</v>
      </c>
      <c r="BC81" s="13">
        <v>85</v>
      </c>
      <c r="BD81" s="13">
        <v>80</v>
      </c>
      <c r="BE81" s="13" t="s">
        <v>354</v>
      </c>
      <c r="BF81" s="13">
        <v>3</v>
      </c>
      <c r="BG81" s="13">
        <v>83</v>
      </c>
      <c r="BH81" s="13">
        <v>64</v>
      </c>
      <c r="BI81" s="709" t="s">
        <v>514</v>
      </c>
      <c r="BJ81" s="13">
        <v>0</v>
      </c>
      <c r="BK81" s="101">
        <f t="shared" si="19"/>
        <v>34.6</v>
      </c>
      <c r="BL81" s="102">
        <f t="shared" si="20"/>
        <v>30.8</v>
      </c>
      <c r="BM81" s="1"/>
    </row>
    <row r="82" spans="47:65" x14ac:dyDescent="0.25">
      <c r="AU82" s="1"/>
      <c r="AV82" s="103">
        <v>80</v>
      </c>
      <c r="AW82" s="13">
        <v>7</v>
      </c>
      <c r="AX82" s="13" t="s">
        <v>336</v>
      </c>
      <c r="AY82" s="13">
        <v>117</v>
      </c>
      <c r="AZ82" s="13">
        <v>104</v>
      </c>
      <c r="BA82" s="13">
        <v>203</v>
      </c>
      <c r="BB82" s="13">
        <v>187</v>
      </c>
      <c r="BC82" s="13">
        <v>80</v>
      </c>
      <c r="BD82" s="13">
        <v>83</v>
      </c>
      <c r="BE82" s="13" t="s">
        <v>363</v>
      </c>
      <c r="BF82" s="13">
        <v>1</v>
      </c>
      <c r="BG82" s="13">
        <v>78</v>
      </c>
      <c r="BH82" s="13">
        <v>72</v>
      </c>
      <c r="BI82" s="431" t="s">
        <v>540</v>
      </c>
      <c r="BJ82" s="13">
        <v>1</v>
      </c>
      <c r="BK82" s="101">
        <f t="shared" si="19"/>
        <v>33.83</v>
      </c>
      <c r="BL82" s="102">
        <f t="shared" si="20"/>
        <v>31.17</v>
      </c>
      <c r="BM82" s="1"/>
    </row>
    <row r="83" spans="47:65" x14ac:dyDescent="0.25">
      <c r="AU83" s="1"/>
      <c r="AV83" s="103">
        <v>81</v>
      </c>
      <c r="AW83" s="13">
        <v>8</v>
      </c>
      <c r="AX83" s="13" t="s">
        <v>336</v>
      </c>
      <c r="AY83" s="13">
        <v>254</v>
      </c>
      <c r="AZ83" s="13">
        <v>260</v>
      </c>
      <c r="BA83" s="13">
        <v>467</v>
      </c>
      <c r="BB83" s="13">
        <v>473</v>
      </c>
      <c r="BC83" s="13">
        <v>195</v>
      </c>
      <c r="BD83" s="13">
        <v>213</v>
      </c>
      <c r="BE83" s="13" t="s">
        <v>372</v>
      </c>
      <c r="BF83" s="13">
        <v>1</v>
      </c>
      <c r="BG83" s="13">
        <v>171</v>
      </c>
      <c r="BH83" s="13">
        <v>131</v>
      </c>
      <c r="BI83" s="223" t="s">
        <v>419</v>
      </c>
      <c r="BJ83" s="13">
        <v>2</v>
      </c>
      <c r="BK83" s="101">
        <f t="shared" si="19"/>
        <v>77.83</v>
      </c>
      <c r="BL83" s="102">
        <f t="shared" si="20"/>
        <v>78.83</v>
      </c>
      <c r="BM83" s="1"/>
    </row>
    <row r="84" spans="47:65" x14ac:dyDescent="0.25">
      <c r="AU84" s="1"/>
      <c r="AV84" s="103">
        <v>82</v>
      </c>
      <c r="AW84" s="13">
        <v>6</v>
      </c>
      <c r="AX84" s="13" t="s">
        <v>336</v>
      </c>
      <c r="AY84" s="13">
        <v>132</v>
      </c>
      <c r="AZ84" s="13">
        <v>135</v>
      </c>
      <c r="BA84" s="13">
        <v>294</v>
      </c>
      <c r="BB84" s="13">
        <v>276</v>
      </c>
      <c r="BC84" s="13">
        <v>138</v>
      </c>
      <c r="BD84" s="13">
        <v>141</v>
      </c>
      <c r="BE84" s="13" t="s">
        <v>381</v>
      </c>
      <c r="BF84" s="13">
        <v>7</v>
      </c>
      <c r="BG84" s="13">
        <v>95</v>
      </c>
      <c r="BH84" s="13">
        <v>73</v>
      </c>
      <c r="BI84" s="449" t="s">
        <v>419</v>
      </c>
      <c r="BJ84" s="13">
        <v>1</v>
      </c>
      <c r="BK84" s="101">
        <f t="shared" si="19"/>
        <v>58.8</v>
      </c>
      <c r="BL84" s="102">
        <f t="shared" si="20"/>
        <v>55.2</v>
      </c>
      <c r="BM84" s="1"/>
    </row>
    <row r="85" spans="47:65" x14ac:dyDescent="0.25">
      <c r="AU85" s="1"/>
      <c r="AV85" s="103">
        <v>83</v>
      </c>
      <c r="AW85" s="13">
        <v>5</v>
      </c>
      <c r="AX85" s="13" t="s">
        <v>336</v>
      </c>
      <c r="AY85" s="13">
        <v>63</v>
      </c>
      <c r="AZ85" s="13">
        <v>68</v>
      </c>
      <c r="BA85" s="13">
        <v>191</v>
      </c>
      <c r="BB85" s="13">
        <v>172</v>
      </c>
      <c r="BC85" s="13">
        <v>121</v>
      </c>
      <c r="BD85" s="13">
        <v>104</v>
      </c>
      <c r="BE85" s="13" t="s">
        <v>390</v>
      </c>
      <c r="BF85" s="13">
        <v>3</v>
      </c>
      <c r="BG85" s="13">
        <v>89</v>
      </c>
      <c r="BH85" s="13">
        <v>82</v>
      </c>
      <c r="BI85" s="724" t="s">
        <v>480</v>
      </c>
      <c r="BJ85" s="13">
        <v>0</v>
      </c>
      <c r="BK85" s="101">
        <f t="shared" si="19"/>
        <v>38.200000000000003</v>
      </c>
      <c r="BL85" s="102">
        <f t="shared" si="20"/>
        <v>34.4</v>
      </c>
      <c r="BM85" s="1"/>
    </row>
    <row r="86" spans="47:65" x14ac:dyDescent="0.25">
      <c r="AU86" s="1"/>
      <c r="AV86" s="103">
        <v>84</v>
      </c>
      <c r="AW86" s="13">
        <v>5</v>
      </c>
      <c r="AX86" s="13" t="s">
        <v>336</v>
      </c>
      <c r="AY86" s="13">
        <v>56</v>
      </c>
      <c r="AZ86" s="13">
        <v>58</v>
      </c>
      <c r="BA86" s="13">
        <v>132</v>
      </c>
      <c r="BB86" s="13">
        <v>124</v>
      </c>
      <c r="BC86" s="13">
        <v>70</v>
      </c>
      <c r="BD86" s="13">
        <v>66</v>
      </c>
      <c r="BE86" s="13" t="s">
        <v>399</v>
      </c>
      <c r="BF86" s="13">
        <v>3</v>
      </c>
      <c r="BG86" s="13">
        <v>51</v>
      </c>
      <c r="BH86" s="13">
        <v>43</v>
      </c>
      <c r="BI86" s="572" t="s">
        <v>560</v>
      </c>
      <c r="BJ86" s="13">
        <v>1</v>
      </c>
      <c r="BK86" s="101">
        <f t="shared" si="19"/>
        <v>33</v>
      </c>
      <c r="BL86" s="102">
        <f t="shared" si="20"/>
        <v>31</v>
      </c>
      <c r="BM86" s="1"/>
    </row>
    <row r="87" spans="47:65" x14ac:dyDescent="0.25">
      <c r="AU87" s="1"/>
      <c r="AV87" s="103">
        <v>85</v>
      </c>
      <c r="AW87" s="13">
        <v>7</v>
      </c>
      <c r="AX87" s="13" t="s">
        <v>345</v>
      </c>
      <c r="AY87" s="13">
        <v>282</v>
      </c>
      <c r="AZ87" s="13">
        <v>240</v>
      </c>
      <c r="BA87" s="13">
        <v>591</v>
      </c>
      <c r="BB87" s="13">
        <v>509</v>
      </c>
      <c r="BC87" s="13">
        <v>288</v>
      </c>
      <c r="BD87" s="13">
        <v>269</v>
      </c>
      <c r="BE87" s="13" t="s">
        <v>354</v>
      </c>
      <c r="BF87" s="13">
        <v>1</v>
      </c>
      <c r="BG87" s="13">
        <v>278</v>
      </c>
      <c r="BH87" s="13">
        <v>249</v>
      </c>
      <c r="BI87" s="450" t="s">
        <v>446</v>
      </c>
      <c r="BJ87" s="13">
        <v>1</v>
      </c>
      <c r="BK87" s="101">
        <f t="shared" si="19"/>
        <v>98.5</v>
      </c>
      <c r="BL87" s="102">
        <f t="shared" si="20"/>
        <v>84.83</v>
      </c>
      <c r="BM87" s="1"/>
    </row>
    <row r="88" spans="47:65" x14ac:dyDescent="0.25">
      <c r="AU88" s="1"/>
      <c r="AV88" s="103">
        <v>86</v>
      </c>
      <c r="AW88" s="13">
        <v>5</v>
      </c>
      <c r="AX88" s="13" t="s">
        <v>345</v>
      </c>
      <c r="AY88" s="13">
        <v>45</v>
      </c>
      <c r="AZ88" s="13">
        <v>59</v>
      </c>
      <c r="BA88" s="13">
        <v>142</v>
      </c>
      <c r="BB88" s="13">
        <v>133</v>
      </c>
      <c r="BC88" s="13">
        <v>89</v>
      </c>
      <c r="BD88" s="13">
        <v>74</v>
      </c>
      <c r="BE88" s="13" t="s">
        <v>363</v>
      </c>
      <c r="BF88" s="13">
        <v>1</v>
      </c>
      <c r="BG88" s="13">
        <v>85</v>
      </c>
      <c r="BH88" s="13">
        <v>75</v>
      </c>
      <c r="BI88" s="324" t="s">
        <v>446</v>
      </c>
      <c r="BJ88" s="13">
        <v>2</v>
      </c>
      <c r="BK88" s="101">
        <f t="shared" si="19"/>
        <v>47.33</v>
      </c>
      <c r="BL88" s="102">
        <f t="shared" si="20"/>
        <v>44.33</v>
      </c>
      <c r="BM88" s="1"/>
    </row>
    <row r="89" spans="47:65" x14ac:dyDescent="0.25">
      <c r="AU89" s="1"/>
      <c r="AV89" s="103">
        <v>87</v>
      </c>
      <c r="AW89" s="13">
        <v>4</v>
      </c>
      <c r="AX89" s="13" t="s">
        <v>345</v>
      </c>
      <c r="AY89" s="13">
        <v>49</v>
      </c>
      <c r="AZ89" s="13">
        <v>47</v>
      </c>
      <c r="BA89" s="13">
        <v>137</v>
      </c>
      <c r="BB89" s="13">
        <v>106</v>
      </c>
      <c r="BC89" s="13">
        <v>77</v>
      </c>
      <c r="BD89" s="13">
        <v>59</v>
      </c>
      <c r="BE89" s="13" t="s">
        <v>372</v>
      </c>
      <c r="BF89" s="13">
        <v>1</v>
      </c>
      <c r="BG89" s="13">
        <v>75</v>
      </c>
      <c r="BH89" s="13">
        <v>67</v>
      </c>
      <c r="BI89" s="288" t="s">
        <v>560</v>
      </c>
      <c r="BJ89" s="13">
        <v>1</v>
      </c>
      <c r="BK89" s="101">
        <f t="shared" si="19"/>
        <v>45.67</v>
      </c>
      <c r="BL89" s="102">
        <f t="shared" si="20"/>
        <v>35.33</v>
      </c>
      <c r="BM89" s="1"/>
    </row>
    <row r="90" spans="47:65" x14ac:dyDescent="0.25">
      <c r="AU90" s="1"/>
      <c r="AV90" s="103">
        <v>88</v>
      </c>
      <c r="AW90" s="13">
        <v>5</v>
      </c>
      <c r="AX90" s="13" t="s">
        <v>345</v>
      </c>
      <c r="AY90" s="13">
        <v>88</v>
      </c>
      <c r="AZ90" s="13">
        <v>66</v>
      </c>
      <c r="BA90" s="13">
        <v>139</v>
      </c>
      <c r="BB90" s="13">
        <v>119</v>
      </c>
      <c r="BC90" s="13">
        <v>46</v>
      </c>
      <c r="BD90" s="13">
        <v>53</v>
      </c>
      <c r="BE90" s="13" t="s">
        <v>381</v>
      </c>
      <c r="BF90" s="13">
        <v>1</v>
      </c>
      <c r="BG90" s="13">
        <v>53</v>
      </c>
      <c r="BH90" s="13">
        <v>30</v>
      </c>
      <c r="BI90" s="561" t="s">
        <v>514</v>
      </c>
      <c r="BJ90" s="13">
        <v>1</v>
      </c>
      <c r="BK90" s="101">
        <f t="shared" si="19"/>
        <v>34.75</v>
      </c>
      <c r="BL90" s="102">
        <f t="shared" si="20"/>
        <v>29.75</v>
      </c>
      <c r="BM90" s="1"/>
    </row>
    <row r="91" spans="47:65" x14ac:dyDescent="0.25">
      <c r="AU91" s="1"/>
      <c r="AV91" s="103">
        <v>89</v>
      </c>
      <c r="AW91" s="13">
        <v>10</v>
      </c>
      <c r="AX91" s="13" t="s">
        <v>345</v>
      </c>
      <c r="AY91" s="13">
        <v>255</v>
      </c>
      <c r="AZ91" s="13">
        <v>259</v>
      </c>
      <c r="BA91" s="13">
        <v>570</v>
      </c>
      <c r="BB91" s="13">
        <v>510</v>
      </c>
      <c r="BC91" s="13">
        <v>275</v>
      </c>
      <c r="BD91" s="13">
        <v>251</v>
      </c>
      <c r="BE91" s="13" t="s">
        <v>390</v>
      </c>
      <c r="BF91" s="13">
        <v>6</v>
      </c>
      <c r="BG91" s="13">
        <v>145</v>
      </c>
      <c r="BH91" s="13">
        <v>125</v>
      </c>
      <c r="BI91" s="327" t="s">
        <v>433</v>
      </c>
      <c r="BJ91" s="13">
        <v>1</v>
      </c>
      <c r="BK91" s="101">
        <f t="shared" si="19"/>
        <v>63.33</v>
      </c>
      <c r="BL91" s="102">
        <f t="shared" si="20"/>
        <v>56.67</v>
      </c>
      <c r="BM91" s="1"/>
    </row>
    <row r="92" spans="47:65" x14ac:dyDescent="0.25">
      <c r="AU92" s="1"/>
      <c r="AV92" s="103">
        <v>90</v>
      </c>
      <c r="AW92" s="13">
        <v>8</v>
      </c>
      <c r="AX92" s="13" t="s">
        <v>345</v>
      </c>
      <c r="AY92" s="13">
        <v>248</v>
      </c>
      <c r="AZ92" s="13">
        <v>219</v>
      </c>
      <c r="BA92" s="13">
        <v>486</v>
      </c>
      <c r="BB92" s="13">
        <v>426</v>
      </c>
      <c r="BC92" s="13">
        <v>219</v>
      </c>
      <c r="BD92" s="13">
        <v>207</v>
      </c>
      <c r="BE92" s="13" t="s">
        <v>399</v>
      </c>
      <c r="BF92" s="13">
        <v>3</v>
      </c>
      <c r="BG92" s="13">
        <v>307</v>
      </c>
      <c r="BH92" s="13">
        <v>251</v>
      </c>
      <c r="BI92" s="593" t="s">
        <v>529</v>
      </c>
      <c r="BJ92" s="13">
        <v>2</v>
      </c>
      <c r="BK92" s="101">
        <f t="shared" si="19"/>
        <v>81</v>
      </c>
      <c r="BL92" s="102">
        <f t="shared" si="20"/>
        <v>71</v>
      </c>
      <c r="BM92" s="1"/>
    </row>
    <row r="93" spans="47:65" x14ac:dyDescent="0.25">
      <c r="AU93" s="1"/>
      <c r="AV93" s="103">
        <v>91</v>
      </c>
      <c r="AW93" s="13">
        <v>9</v>
      </c>
      <c r="AX93" s="13" t="s">
        <v>354</v>
      </c>
      <c r="AY93" s="13">
        <v>195</v>
      </c>
      <c r="AZ93" s="13">
        <v>192</v>
      </c>
      <c r="BA93" s="13">
        <v>461</v>
      </c>
      <c r="BB93" s="13">
        <v>401</v>
      </c>
      <c r="BC93" s="13">
        <v>247</v>
      </c>
      <c r="BD93" s="13">
        <v>209</v>
      </c>
      <c r="BE93" s="13" t="s">
        <v>363</v>
      </c>
      <c r="BF93" s="13">
        <v>5</v>
      </c>
      <c r="BG93" s="13">
        <v>106</v>
      </c>
      <c r="BH93" s="13">
        <v>90</v>
      </c>
      <c r="BI93" s="443" t="s">
        <v>459</v>
      </c>
      <c r="BJ93" s="13">
        <v>2</v>
      </c>
      <c r="BK93" s="101">
        <f t="shared" si="19"/>
        <v>65.86</v>
      </c>
      <c r="BL93" s="102">
        <f t="shared" si="20"/>
        <v>57.29</v>
      </c>
      <c r="BM93" s="1"/>
    </row>
    <row r="94" spans="47:65" x14ac:dyDescent="0.25">
      <c r="AU94" s="1"/>
      <c r="AV94" s="103">
        <v>92</v>
      </c>
      <c r="AW94" s="13">
        <v>3</v>
      </c>
      <c r="AX94" s="13" t="s">
        <v>354</v>
      </c>
      <c r="AY94" s="13">
        <v>27</v>
      </c>
      <c r="AZ94" s="13">
        <v>23</v>
      </c>
      <c r="BA94" s="13">
        <v>62</v>
      </c>
      <c r="BB94" s="13">
        <v>51</v>
      </c>
      <c r="BC94" s="13">
        <v>33</v>
      </c>
      <c r="BD94" s="13">
        <v>28</v>
      </c>
      <c r="BE94" s="13" t="s">
        <v>372</v>
      </c>
      <c r="BF94" s="13">
        <v>2</v>
      </c>
      <c r="BG94" s="13">
        <v>55</v>
      </c>
      <c r="BH94" s="13">
        <v>45</v>
      </c>
      <c r="BI94" s="229" t="s">
        <v>428</v>
      </c>
      <c r="BJ94" s="13">
        <v>0</v>
      </c>
      <c r="BK94" s="101">
        <f t="shared" si="19"/>
        <v>20.67</v>
      </c>
      <c r="BL94" s="102">
        <f t="shared" si="20"/>
        <v>17</v>
      </c>
      <c r="BM94" s="1"/>
    </row>
    <row r="95" spans="47:65" x14ac:dyDescent="0.25">
      <c r="AU95" s="1"/>
      <c r="AV95" s="103">
        <v>93</v>
      </c>
      <c r="AW95" s="13">
        <v>6</v>
      </c>
      <c r="AX95" s="13" t="s">
        <v>354</v>
      </c>
      <c r="AY95" s="13">
        <v>111</v>
      </c>
      <c r="AZ95" s="13">
        <v>106</v>
      </c>
      <c r="BA95" s="13">
        <v>258</v>
      </c>
      <c r="BB95" s="13">
        <v>210</v>
      </c>
      <c r="BC95" s="13">
        <v>138</v>
      </c>
      <c r="BD95" s="13">
        <v>104</v>
      </c>
      <c r="BE95" s="13" t="s">
        <v>381</v>
      </c>
      <c r="BF95" s="13">
        <v>3</v>
      </c>
      <c r="BG95" s="13">
        <v>97</v>
      </c>
      <c r="BH95" s="13">
        <v>70</v>
      </c>
      <c r="BI95" s="778" t="s">
        <v>415</v>
      </c>
      <c r="BJ95" s="13">
        <v>1</v>
      </c>
      <c r="BK95" s="101">
        <f t="shared" si="19"/>
        <v>51.6</v>
      </c>
      <c r="BL95" s="102">
        <f t="shared" si="20"/>
        <v>42</v>
      </c>
      <c r="BM95" s="1"/>
    </row>
    <row r="96" spans="47:65" x14ac:dyDescent="0.25">
      <c r="AU96" s="1"/>
      <c r="AV96" s="103">
        <v>94</v>
      </c>
      <c r="AW96" s="13">
        <v>3</v>
      </c>
      <c r="AX96" s="13" t="s">
        <v>354</v>
      </c>
      <c r="AY96" s="13">
        <v>47</v>
      </c>
      <c r="AZ96" s="13">
        <v>55</v>
      </c>
      <c r="BA96" s="13">
        <v>109</v>
      </c>
      <c r="BB96" s="13">
        <v>101</v>
      </c>
      <c r="BC96" s="13">
        <v>49</v>
      </c>
      <c r="BD96" s="13">
        <v>46</v>
      </c>
      <c r="BE96" s="13" t="s">
        <v>390</v>
      </c>
      <c r="BF96" s="13">
        <v>4</v>
      </c>
      <c r="BG96" s="13">
        <v>73</v>
      </c>
      <c r="BH96" s="13">
        <v>61</v>
      </c>
      <c r="BI96" s="724" t="s">
        <v>480</v>
      </c>
      <c r="BJ96" s="13">
        <v>0</v>
      </c>
      <c r="BK96" s="101">
        <f t="shared" si="19"/>
        <v>36.33</v>
      </c>
      <c r="BL96" s="102">
        <f t="shared" si="20"/>
        <v>33.67</v>
      </c>
      <c r="BM96" s="1"/>
    </row>
    <row r="97" spans="47:65" x14ac:dyDescent="0.25">
      <c r="AU97" s="1"/>
      <c r="AV97" s="103">
        <v>95</v>
      </c>
      <c r="AW97" s="13">
        <v>8</v>
      </c>
      <c r="AX97" s="13" t="s">
        <v>354</v>
      </c>
      <c r="AY97" s="13">
        <v>482</v>
      </c>
      <c r="AZ97" s="13">
        <v>506</v>
      </c>
      <c r="BA97" s="13">
        <v>1073</v>
      </c>
      <c r="BB97" s="13">
        <v>984</v>
      </c>
      <c r="BC97" s="13">
        <v>544</v>
      </c>
      <c r="BD97" s="13">
        <v>478</v>
      </c>
      <c r="BE97" s="13" t="s">
        <v>399</v>
      </c>
      <c r="BF97" s="13">
        <v>2</v>
      </c>
      <c r="BG97" s="13">
        <v>350</v>
      </c>
      <c r="BH97" s="13">
        <v>284</v>
      </c>
      <c r="BI97" s="280" t="s">
        <v>540</v>
      </c>
      <c r="BJ97" s="13">
        <v>1</v>
      </c>
      <c r="BK97" s="101">
        <f t="shared" si="19"/>
        <v>153.29</v>
      </c>
      <c r="BL97" s="102">
        <f t="shared" si="20"/>
        <v>140.57</v>
      </c>
      <c r="BM97" s="1"/>
    </row>
    <row r="98" spans="47:65" x14ac:dyDescent="0.25">
      <c r="AU98" s="1"/>
      <c r="AV98" s="103">
        <v>96</v>
      </c>
      <c r="AW98" s="13">
        <v>5</v>
      </c>
      <c r="AX98" s="13" t="s">
        <v>363</v>
      </c>
      <c r="AY98" s="13">
        <v>93</v>
      </c>
      <c r="AZ98" s="13">
        <v>66</v>
      </c>
      <c r="BA98" s="13">
        <v>131</v>
      </c>
      <c r="BB98" s="13">
        <v>105</v>
      </c>
      <c r="BC98" s="13">
        <v>35</v>
      </c>
      <c r="BD98" s="13">
        <v>39</v>
      </c>
      <c r="BE98" s="13" t="s">
        <v>372</v>
      </c>
      <c r="BF98" s="13">
        <v>5</v>
      </c>
      <c r="BG98" s="13">
        <v>58</v>
      </c>
      <c r="BH98" s="13">
        <v>49</v>
      </c>
      <c r="BI98" s="333" t="s">
        <v>451</v>
      </c>
      <c r="BJ98" s="13">
        <v>0</v>
      </c>
      <c r="BK98" s="101">
        <f t="shared" si="19"/>
        <v>26.2</v>
      </c>
      <c r="BL98" s="102">
        <f t="shared" si="20"/>
        <v>21</v>
      </c>
      <c r="BM98" s="1"/>
    </row>
    <row r="99" spans="47:65" x14ac:dyDescent="0.25">
      <c r="AU99" s="1"/>
      <c r="AV99" s="103">
        <v>97</v>
      </c>
      <c r="AW99" s="13">
        <v>6</v>
      </c>
      <c r="AX99" s="13" t="s">
        <v>363</v>
      </c>
      <c r="AY99" s="13">
        <v>179</v>
      </c>
      <c r="AZ99" s="13">
        <v>162</v>
      </c>
      <c r="BA99" s="13">
        <v>311</v>
      </c>
      <c r="BB99" s="13">
        <v>290</v>
      </c>
      <c r="BC99" s="13">
        <v>117</v>
      </c>
      <c r="BD99" s="13">
        <v>128</v>
      </c>
      <c r="BE99" s="13" t="s">
        <v>381</v>
      </c>
      <c r="BF99" s="13">
        <v>6</v>
      </c>
      <c r="BG99" s="13">
        <v>129</v>
      </c>
      <c r="BH99" s="13">
        <v>118</v>
      </c>
      <c r="BI99" s="264" t="s">
        <v>489</v>
      </c>
      <c r="BJ99" s="13">
        <v>1</v>
      </c>
      <c r="BK99" s="101">
        <f t="shared" ref="BK99:BK130" si="21">ROUND(BA99/(AW99-BJ99),2)</f>
        <v>62.2</v>
      </c>
      <c r="BL99" s="102">
        <f t="shared" ref="BL99:BL107" si="22">ROUND(BB99/(AW99-BJ99),2)</f>
        <v>58</v>
      </c>
      <c r="BM99" s="1"/>
    </row>
    <row r="100" spans="47:65" x14ac:dyDescent="0.25">
      <c r="AU100" s="1"/>
      <c r="AV100" s="103">
        <v>98</v>
      </c>
      <c r="AW100" s="13">
        <v>7</v>
      </c>
      <c r="AX100" s="13" t="s">
        <v>363</v>
      </c>
      <c r="AY100" s="13">
        <v>162</v>
      </c>
      <c r="AZ100" s="13">
        <v>137</v>
      </c>
      <c r="BA100" s="13">
        <v>273</v>
      </c>
      <c r="BB100" s="13">
        <v>236</v>
      </c>
      <c r="BC100" s="13">
        <v>101</v>
      </c>
      <c r="BD100" s="13">
        <v>99</v>
      </c>
      <c r="BE100" s="13" t="s">
        <v>390</v>
      </c>
      <c r="BF100" s="13">
        <v>1</v>
      </c>
      <c r="BG100" s="13">
        <v>158</v>
      </c>
      <c r="BH100" s="13">
        <v>125</v>
      </c>
      <c r="BI100" s="443" t="s">
        <v>459</v>
      </c>
      <c r="BJ100" s="13">
        <v>1</v>
      </c>
      <c r="BK100" s="101">
        <f t="shared" si="21"/>
        <v>45.5</v>
      </c>
      <c r="BL100" s="102">
        <f t="shared" si="22"/>
        <v>39.33</v>
      </c>
      <c r="BM100" s="1"/>
    </row>
    <row r="101" spans="47:65" x14ac:dyDescent="0.25">
      <c r="AU101" s="1"/>
      <c r="AV101" s="103">
        <v>99</v>
      </c>
      <c r="AW101" s="13">
        <v>4</v>
      </c>
      <c r="AX101" s="13" t="s">
        <v>363</v>
      </c>
      <c r="AY101" s="13">
        <v>61</v>
      </c>
      <c r="AZ101" s="13">
        <v>73</v>
      </c>
      <c r="BA101" s="13">
        <v>117</v>
      </c>
      <c r="BB101" s="13">
        <v>114</v>
      </c>
      <c r="BC101" s="13">
        <v>51</v>
      </c>
      <c r="BD101" s="13">
        <v>41</v>
      </c>
      <c r="BE101" s="13" t="s">
        <v>399</v>
      </c>
      <c r="BF101" s="13">
        <v>2</v>
      </c>
      <c r="BG101" s="13">
        <v>50</v>
      </c>
      <c r="BH101" s="13">
        <v>54</v>
      </c>
      <c r="BI101" s="250" t="s">
        <v>459</v>
      </c>
      <c r="BJ101" s="13">
        <v>0</v>
      </c>
      <c r="BK101" s="101">
        <f t="shared" si="21"/>
        <v>29.25</v>
      </c>
      <c r="BL101" s="102">
        <f t="shared" si="22"/>
        <v>28.5</v>
      </c>
      <c r="BM101" s="1"/>
    </row>
    <row r="102" spans="47:65" x14ac:dyDescent="0.25">
      <c r="AU102" s="1"/>
      <c r="AV102" s="103">
        <v>100</v>
      </c>
      <c r="AW102" s="13">
        <v>4</v>
      </c>
      <c r="AX102" s="13" t="s">
        <v>372</v>
      </c>
      <c r="AY102" s="13">
        <v>87</v>
      </c>
      <c r="AZ102" s="13">
        <v>83</v>
      </c>
      <c r="BA102" s="13">
        <v>167</v>
      </c>
      <c r="BB102" s="13">
        <v>145</v>
      </c>
      <c r="BC102" s="13">
        <v>72</v>
      </c>
      <c r="BD102" s="13">
        <v>62</v>
      </c>
      <c r="BE102" s="13" t="s">
        <v>381</v>
      </c>
      <c r="BF102" s="13">
        <v>2</v>
      </c>
      <c r="BG102" s="13">
        <v>63</v>
      </c>
      <c r="BH102" s="13">
        <v>59</v>
      </c>
      <c r="BI102" s="450" t="s">
        <v>446</v>
      </c>
      <c r="BJ102" s="13">
        <v>0</v>
      </c>
      <c r="BK102" s="101">
        <f t="shared" si="21"/>
        <v>41.75</v>
      </c>
      <c r="BL102" s="102">
        <f t="shared" si="22"/>
        <v>36.25</v>
      </c>
      <c r="BM102" s="1"/>
    </row>
    <row r="103" spans="47:65" x14ac:dyDescent="0.25">
      <c r="AU103" s="1"/>
      <c r="AV103" s="103">
        <v>101</v>
      </c>
      <c r="AW103" s="13">
        <v>6</v>
      </c>
      <c r="AX103" s="13" t="s">
        <v>372</v>
      </c>
      <c r="AY103" s="13">
        <v>336</v>
      </c>
      <c r="AZ103" s="13">
        <v>322</v>
      </c>
      <c r="BA103" s="13">
        <v>738</v>
      </c>
      <c r="BB103" s="13">
        <v>679</v>
      </c>
      <c r="BC103" s="13">
        <v>347</v>
      </c>
      <c r="BD103" s="13">
        <v>357</v>
      </c>
      <c r="BE103" s="13" t="s">
        <v>390</v>
      </c>
      <c r="BF103" s="13">
        <v>3</v>
      </c>
      <c r="BG103" s="13">
        <v>206</v>
      </c>
      <c r="BH103" s="13">
        <v>167</v>
      </c>
      <c r="BI103" s="261" t="s">
        <v>485</v>
      </c>
      <c r="BJ103" s="13">
        <v>1</v>
      </c>
      <c r="BK103" s="101">
        <f t="shared" si="21"/>
        <v>147.6</v>
      </c>
      <c r="BL103" s="102">
        <f t="shared" si="22"/>
        <v>135.80000000000001</v>
      </c>
      <c r="BM103" s="1"/>
    </row>
    <row r="104" spans="47:65" x14ac:dyDescent="0.25">
      <c r="AU104" s="1"/>
      <c r="AV104" s="103">
        <v>102</v>
      </c>
      <c r="AW104" s="13">
        <v>7</v>
      </c>
      <c r="AX104" s="13" t="s">
        <v>372</v>
      </c>
      <c r="AY104" s="13">
        <v>124</v>
      </c>
      <c r="AZ104" s="13">
        <v>122</v>
      </c>
      <c r="BA104" s="13">
        <v>236</v>
      </c>
      <c r="BB104" s="13">
        <v>203</v>
      </c>
      <c r="BC104" s="13">
        <v>100</v>
      </c>
      <c r="BD104" s="13">
        <v>81</v>
      </c>
      <c r="BE104" s="13" t="s">
        <v>399</v>
      </c>
      <c r="BF104" s="13">
        <v>1</v>
      </c>
      <c r="BG104" s="13">
        <v>122</v>
      </c>
      <c r="BH104" s="13">
        <v>101</v>
      </c>
      <c r="BI104" s="312" t="s">
        <v>540</v>
      </c>
      <c r="BJ104" s="13">
        <v>0</v>
      </c>
      <c r="BK104" s="101">
        <f t="shared" si="21"/>
        <v>33.71</v>
      </c>
      <c r="BL104" s="102">
        <f t="shared" si="22"/>
        <v>29</v>
      </c>
      <c r="BM104" s="1"/>
    </row>
    <row r="105" spans="47:65" x14ac:dyDescent="0.25">
      <c r="AU105" s="1"/>
      <c r="AV105" s="103">
        <v>103</v>
      </c>
      <c r="AW105" s="13">
        <v>11</v>
      </c>
      <c r="AX105" s="13" t="s">
        <v>381</v>
      </c>
      <c r="AY105" s="13">
        <v>314</v>
      </c>
      <c r="AZ105" s="13">
        <v>334</v>
      </c>
      <c r="BA105" s="13">
        <v>697</v>
      </c>
      <c r="BB105" s="13">
        <v>623</v>
      </c>
      <c r="BC105" s="13">
        <v>349</v>
      </c>
      <c r="BD105" s="13">
        <v>289</v>
      </c>
      <c r="BE105" s="13" t="s">
        <v>390</v>
      </c>
      <c r="BF105" s="13">
        <v>2</v>
      </c>
      <c r="BG105" s="13">
        <v>216</v>
      </c>
      <c r="BH105" s="13">
        <v>185</v>
      </c>
      <c r="BI105" s="564" t="s">
        <v>424</v>
      </c>
      <c r="BJ105" s="13">
        <v>4</v>
      </c>
      <c r="BK105" s="101">
        <f t="shared" si="21"/>
        <v>99.57</v>
      </c>
      <c r="BL105" s="102">
        <f t="shared" si="22"/>
        <v>89</v>
      </c>
      <c r="BM105" s="1"/>
    </row>
    <row r="106" spans="47:65" x14ac:dyDescent="0.25">
      <c r="AU106" s="1"/>
      <c r="AV106" s="103">
        <v>104</v>
      </c>
      <c r="AW106" s="13">
        <v>7</v>
      </c>
      <c r="AX106" s="13" t="s">
        <v>381</v>
      </c>
      <c r="AY106" s="13">
        <v>96</v>
      </c>
      <c r="AZ106" s="13">
        <v>100</v>
      </c>
      <c r="BA106" s="13">
        <v>200</v>
      </c>
      <c r="BB106" s="13">
        <v>189</v>
      </c>
      <c r="BC106" s="13">
        <v>100</v>
      </c>
      <c r="BD106" s="13">
        <v>89</v>
      </c>
      <c r="BE106" s="13" t="s">
        <v>399</v>
      </c>
      <c r="BF106" s="13">
        <v>1</v>
      </c>
      <c r="BG106" s="13">
        <v>80</v>
      </c>
      <c r="BH106" s="13">
        <v>78</v>
      </c>
      <c r="BI106" s="344" t="s">
        <v>510</v>
      </c>
      <c r="BJ106" s="13">
        <v>0</v>
      </c>
      <c r="BK106" s="101">
        <f t="shared" si="21"/>
        <v>28.57</v>
      </c>
      <c r="BL106" s="102">
        <f t="shared" si="22"/>
        <v>27</v>
      </c>
      <c r="BM106" s="1"/>
    </row>
    <row r="107" spans="47:65" x14ac:dyDescent="0.25">
      <c r="AU107" s="1"/>
      <c r="AV107" s="103">
        <v>105</v>
      </c>
      <c r="AW107" s="13">
        <v>6</v>
      </c>
      <c r="AX107" s="13" t="s">
        <v>390</v>
      </c>
      <c r="AY107" s="13">
        <v>85</v>
      </c>
      <c r="AZ107" s="13">
        <v>83</v>
      </c>
      <c r="BA107" s="13">
        <v>192</v>
      </c>
      <c r="BB107" s="13">
        <v>162</v>
      </c>
      <c r="BC107" s="13">
        <v>94</v>
      </c>
      <c r="BD107" s="13">
        <v>79</v>
      </c>
      <c r="BE107" s="13" t="s">
        <v>399</v>
      </c>
      <c r="BF107" s="13">
        <v>3</v>
      </c>
      <c r="BG107" s="13">
        <v>115</v>
      </c>
      <c r="BH107" s="13">
        <v>98</v>
      </c>
      <c r="BI107" s="264" t="s">
        <v>489</v>
      </c>
      <c r="BJ107" s="13">
        <v>0</v>
      </c>
      <c r="BK107" s="101">
        <f t="shared" si="21"/>
        <v>32</v>
      </c>
      <c r="BL107" s="102">
        <f t="shared" si="22"/>
        <v>27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3">
    <tabColor rgb="FF0099CC"/>
  </sheetPr>
  <dimension ref="A1:DW108"/>
  <sheetViews>
    <sheetView topLeftCell="T1" zoomScale="59" zoomScaleNormal="59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71" t="s">
        <v>4</v>
      </c>
      <c r="B2" s="101">
        <f t="shared" ref="B2:B16" si="0">(F2+0.05*G2+0.2*H2+0.5*I2-0.01*K2-S2+T2+1.5*U2+AB2)+(0.2*AG2+2*AH2-0.01*AI2+1.5*AJ2-0.1*AL2+AO2+3*AP2+AT2)</f>
        <v>504.2</v>
      </c>
      <c r="C2" s="12">
        <v>81</v>
      </c>
      <c r="D2" s="1"/>
      <c r="E2" s="12">
        <v>61</v>
      </c>
      <c r="F2" s="12">
        <v>18</v>
      </c>
      <c r="G2" s="12">
        <v>2942</v>
      </c>
      <c r="H2" s="12">
        <v>247</v>
      </c>
      <c r="I2" s="12">
        <v>108</v>
      </c>
      <c r="J2" s="12">
        <v>2571</v>
      </c>
      <c r="K2" s="12">
        <v>1271</v>
      </c>
      <c r="L2" s="13">
        <f t="shared" ref="L2:L16" si="1">ROUND(G2*100/J2,2)</f>
        <v>114.43</v>
      </c>
      <c r="M2" s="12">
        <f t="shared" ref="M2:M16" si="2">ROUND(G2/(E2-F2),2)</f>
        <v>68.42</v>
      </c>
      <c r="N2" s="12">
        <f t="shared" ref="N2:N16" si="3">ROUND((4*H2+6*I2)*100/G2,2)</f>
        <v>55.61</v>
      </c>
      <c r="O2" s="12">
        <f t="shared" ref="O2:O16" si="4">ROUND(J2/(H2+I2),2)</f>
        <v>7.24</v>
      </c>
      <c r="P2" s="12">
        <f t="shared" ref="P2:P16" si="5">ROUND(K2*100/J2,2)</f>
        <v>49.44</v>
      </c>
      <c r="Q2" s="12">
        <v>16</v>
      </c>
      <c r="R2" s="12">
        <v>9</v>
      </c>
      <c r="S2" s="12">
        <v>3</v>
      </c>
      <c r="T2" s="12">
        <v>21</v>
      </c>
      <c r="U2" s="12">
        <v>6</v>
      </c>
      <c r="V2" s="12">
        <v>30</v>
      </c>
      <c r="W2" s="12">
        <v>72</v>
      </c>
      <c r="X2" s="12">
        <v>1</v>
      </c>
      <c r="Y2" s="12">
        <v>163</v>
      </c>
      <c r="Z2" s="12">
        <v>139</v>
      </c>
      <c r="AA2" s="287" t="s">
        <v>560</v>
      </c>
      <c r="AB2" s="12">
        <v>6</v>
      </c>
      <c r="AC2" s="1"/>
      <c r="AD2" s="12">
        <v>39</v>
      </c>
      <c r="AE2" s="12">
        <v>1962</v>
      </c>
      <c r="AF2" s="12">
        <f t="shared" ref="AF2:AF16" si="6">(QUOTIENT(AE2,6)+MOD(AE2,6)/10)</f>
        <v>327</v>
      </c>
      <c r="AG2" s="12">
        <v>943</v>
      </c>
      <c r="AH2" s="12">
        <v>2</v>
      </c>
      <c r="AI2" s="12">
        <v>2169</v>
      </c>
      <c r="AJ2" s="12">
        <v>32</v>
      </c>
      <c r="AK2" s="12">
        <f t="shared" ref="AK2:AK16" si="7">ROUND(AI2*6/AE2,2)</f>
        <v>6.63</v>
      </c>
      <c r="AL2" s="12">
        <v>105</v>
      </c>
      <c r="AM2" s="12">
        <f t="shared" ref="AM2:AM16" si="8">ROUND(AE2/AJ2,2)</f>
        <v>61.31</v>
      </c>
      <c r="AN2" s="12">
        <f t="shared" ref="AN2:AN16" si="9">ROUND(AI2/AJ2,2)</f>
        <v>67.78</v>
      </c>
      <c r="AO2" s="12">
        <v>2</v>
      </c>
      <c r="AP2" s="12">
        <v>0</v>
      </c>
      <c r="AQ2" s="12">
        <v>3</v>
      </c>
      <c r="AR2" s="12">
        <v>25</v>
      </c>
      <c r="AS2" s="328" t="s">
        <v>433</v>
      </c>
      <c r="AT2" s="12">
        <v>5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38" t="s">
        <v>13</v>
      </c>
      <c r="B3" s="101">
        <f t="shared" si="0"/>
        <v>405.78000000000003</v>
      </c>
      <c r="C3" s="13">
        <v>68</v>
      </c>
      <c r="D3" s="1"/>
      <c r="E3" s="13">
        <v>46</v>
      </c>
      <c r="F3" s="13">
        <v>6</v>
      </c>
      <c r="G3" s="13">
        <v>1442</v>
      </c>
      <c r="H3" s="13">
        <v>108</v>
      </c>
      <c r="I3" s="13">
        <v>47</v>
      </c>
      <c r="J3" s="13">
        <v>1399</v>
      </c>
      <c r="K3" s="13">
        <v>709</v>
      </c>
      <c r="L3" s="13">
        <f t="shared" si="1"/>
        <v>103.07</v>
      </c>
      <c r="M3" s="13">
        <f t="shared" si="2"/>
        <v>36.049999999999997</v>
      </c>
      <c r="N3" s="13">
        <f t="shared" si="3"/>
        <v>49.51</v>
      </c>
      <c r="O3" s="13">
        <f t="shared" si="4"/>
        <v>9.0299999999999994</v>
      </c>
      <c r="P3" s="13">
        <f t="shared" si="5"/>
        <v>50.68</v>
      </c>
      <c r="Q3" s="13">
        <v>10</v>
      </c>
      <c r="R3" s="13">
        <v>5</v>
      </c>
      <c r="S3" s="13">
        <v>1</v>
      </c>
      <c r="T3" s="13">
        <v>8</v>
      </c>
      <c r="U3" s="13">
        <v>2</v>
      </c>
      <c r="V3" s="13">
        <v>33</v>
      </c>
      <c r="W3" s="13">
        <v>99</v>
      </c>
      <c r="X3" s="13">
        <v>2</v>
      </c>
      <c r="Y3" s="13">
        <v>128</v>
      </c>
      <c r="Z3" s="13">
        <v>132</v>
      </c>
      <c r="AA3" s="330" t="s">
        <v>424</v>
      </c>
      <c r="AB3" s="13">
        <v>1</v>
      </c>
      <c r="AC3" s="1"/>
      <c r="AD3" s="13">
        <v>45</v>
      </c>
      <c r="AE3" s="13">
        <v>2197</v>
      </c>
      <c r="AF3" s="13">
        <f t="shared" si="6"/>
        <v>366.1</v>
      </c>
      <c r="AG3" s="13">
        <v>1080</v>
      </c>
      <c r="AH3" s="13">
        <v>7</v>
      </c>
      <c r="AI3" s="13">
        <v>2453</v>
      </c>
      <c r="AJ3" s="13">
        <v>53</v>
      </c>
      <c r="AK3" s="13">
        <f t="shared" si="7"/>
        <v>6.7</v>
      </c>
      <c r="AL3" s="13">
        <v>123</v>
      </c>
      <c r="AM3" s="13">
        <f t="shared" si="8"/>
        <v>41.45</v>
      </c>
      <c r="AN3" s="13">
        <f t="shared" si="9"/>
        <v>46.28</v>
      </c>
      <c r="AO3" s="13">
        <v>3</v>
      </c>
      <c r="AP3" s="13">
        <v>0</v>
      </c>
      <c r="AQ3" s="13">
        <v>4</v>
      </c>
      <c r="AR3" s="13">
        <v>35</v>
      </c>
      <c r="AS3" s="350" t="s">
        <v>489</v>
      </c>
      <c r="AT3" s="13">
        <v>3</v>
      </c>
      <c r="AU3" s="1"/>
      <c r="AV3" s="100">
        <v>1</v>
      </c>
      <c r="AW3" s="101">
        <v>10</v>
      </c>
      <c r="AX3" s="101" t="s">
        <v>4</v>
      </c>
      <c r="AY3" s="101">
        <v>213</v>
      </c>
      <c r="AZ3" s="101">
        <v>214</v>
      </c>
      <c r="BA3" s="101">
        <v>449</v>
      </c>
      <c r="BB3" s="101">
        <v>410</v>
      </c>
      <c r="BC3" s="101">
        <v>206</v>
      </c>
      <c r="BD3" s="101">
        <v>196</v>
      </c>
      <c r="BE3" s="101" t="s">
        <v>13</v>
      </c>
      <c r="BF3" s="101">
        <v>7</v>
      </c>
      <c r="BG3" s="101">
        <v>100</v>
      </c>
      <c r="BH3" s="101">
        <v>98</v>
      </c>
      <c r="BI3" s="657" t="s">
        <v>424</v>
      </c>
      <c r="BJ3" s="101">
        <v>0</v>
      </c>
      <c r="BK3" s="101">
        <f t="shared" ref="BK3:BK34" si="10">ROUND(BA3/(AW3-BJ3),2)</f>
        <v>44.9</v>
      </c>
      <c r="BL3" s="102">
        <f t="shared" ref="BL3:BL34" si="11">ROUND(BB3/(AW3-BJ3),2)</f>
        <v>41</v>
      </c>
      <c r="BM3" s="1"/>
      <c r="BN3" s="12" t="s">
        <v>8274</v>
      </c>
      <c r="BO3" s="12">
        <v>100</v>
      </c>
      <c r="BP3" s="12">
        <v>1</v>
      </c>
      <c r="BQ3" s="12">
        <v>6393</v>
      </c>
      <c r="BR3" s="12">
        <v>5518</v>
      </c>
      <c r="BS3" s="12">
        <f t="shared" ref="BS3:BS12" si="12">ROUND(BQ3/(BO3-BP3),2)</f>
        <v>64.58</v>
      </c>
      <c r="BT3" s="12">
        <f t="shared" ref="BT3:BT12" si="13">ROUND(BR3/(BO3-BP3),2)</f>
        <v>55.74</v>
      </c>
      <c r="BU3" s="12">
        <v>86</v>
      </c>
      <c r="BV3" s="12">
        <v>311</v>
      </c>
      <c r="BW3" s="12">
        <v>252</v>
      </c>
      <c r="BX3" s="506" t="s">
        <v>480</v>
      </c>
      <c r="BY3" s="1"/>
      <c r="BZ3" s="6" t="s">
        <v>8242</v>
      </c>
      <c r="CA3" s="104"/>
      <c r="CB3" s="104">
        <f>SUM(CQ3:CQ29)</f>
        <v>32795</v>
      </c>
      <c r="CC3" s="7" t="s">
        <v>8184</v>
      </c>
      <c r="CD3" s="1"/>
      <c r="CE3" s="11" t="s">
        <v>8275</v>
      </c>
      <c r="CF3" s="11" t="s">
        <v>476</v>
      </c>
      <c r="CG3" s="12">
        <v>6</v>
      </c>
      <c r="CH3" s="12">
        <v>4</v>
      </c>
      <c r="CI3" s="12">
        <v>2</v>
      </c>
      <c r="CJ3" s="12">
        <v>0</v>
      </c>
      <c r="CK3" s="12">
        <v>3</v>
      </c>
      <c r="CL3" s="12">
        <v>3</v>
      </c>
      <c r="CM3" s="12">
        <f t="shared" ref="CM3:CM29" si="14">4*CH3-2*CI3+CJ3+1.5*(CK3+CL3)</f>
        <v>21</v>
      </c>
      <c r="CN3" s="12">
        <v>1.349000000000002</v>
      </c>
      <c r="CO3" s="12">
        <f t="shared" ref="CO3:CO29" si="15">CM3+CN3</f>
        <v>22.349000000000004</v>
      </c>
      <c r="CP3" s="12">
        <f t="shared" ref="CP3:CP29" si="16">ROUND(CH3*100/CG3,2)</f>
        <v>66.67</v>
      </c>
      <c r="CQ3" s="105">
        <v>1985</v>
      </c>
      <c r="CR3" s="12">
        <v>1988</v>
      </c>
      <c r="CS3" s="12">
        <v>31</v>
      </c>
      <c r="CT3" s="12">
        <v>29</v>
      </c>
      <c r="CU3" s="12">
        <v>138</v>
      </c>
      <c r="CV3" s="12">
        <v>135</v>
      </c>
      <c r="CW3" s="12">
        <v>62</v>
      </c>
      <c r="CX3" s="12">
        <v>66</v>
      </c>
      <c r="CY3" s="12">
        <v>1794</v>
      </c>
      <c r="CZ3" s="12">
        <v>1738</v>
      </c>
      <c r="DA3" s="12">
        <v>353</v>
      </c>
      <c r="DB3" s="12">
        <v>374</v>
      </c>
      <c r="DC3" s="12">
        <v>306</v>
      </c>
      <c r="DD3" s="12">
        <v>0</v>
      </c>
      <c r="DE3" s="12">
        <v>28</v>
      </c>
      <c r="DF3" s="12">
        <v>14</v>
      </c>
      <c r="DG3" s="12">
        <v>31</v>
      </c>
      <c r="DH3" s="12">
        <v>15</v>
      </c>
      <c r="DI3" s="12">
        <v>19</v>
      </c>
      <c r="DJ3" s="12">
        <v>8</v>
      </c>
      <c r="DK3" s="12">
        <v>0</v>
      </c>
      <c r="DL3" s="12">
        <v>0</v>
      </c>
      <c r="DM3" s="12">
        <v>35</v>
      </c>
      <c r="DN3" s="12">
        <v>70</v>
      </c>
      <c r="DO3" s="12">
        <v>152</v>
      </c>
      <c r="DP3" s="12">
        <v>246</v>
      </c>
      <c r="DQ3" s="12">
        <v>33</v>
      </c>
      <c r="DR3" s="12">
        <v>73</v>
      </c>
      <c r="DS3" s="12">
        <v>169</v>
      </c>
      <c r="DT3" s="12">
        <v>240</v>
      </c>
      <c r="DU3" s="12">
        <v>181</v>
      </c>
      <c r="DV3" s="12">
        <v>240</v>
      </c>
      <c r="DW3" s="1"/>
    </row>
    <row r="4" spans="1:127" ht="19.5" customHeight="1" thickTop="1" thickBot="1" x14ac:dyDescent="0.3">
      <c r="A4" s="38" t="s">
        <v>22</v>
      </c>
      <c r="B4" s="101">
        <f t="shared" si="0"/>
        <v>329.05</v>
      </c>
      <c r="C4" s="13">
        <v>67</v>
      </c>
      <c r="D4" s="1"/>
      <c r="E4" s="13">
        <v>46</v>
      </c>
      <c r="F4" s="13">
        <v>14</v>
      </c>
      <c r="G4" s="13">
        <v>1692</v>
      </c>
      <c r="H4" s="13">
        <v>131</v>
      </c>
      <c r="I4" s="13">
        <v>61</v>
      </c>
      <c r="J4" s="13">
        <v>1601</v>
      </c>
      <c r="K4" s="13">
        <v>820</v>
      </c>
      <c r="L4" s="13">
        <f t="shared" si="1"/>
        <v>105.68</v>
      </c>
      <c r="M4" s="13">
        <f t="shared" si="2"/>
        <v>52.88</v>
      </c>
      <c r="N4" s="13">
        <f t="shared" si="3"/>
        <v>52.6</v>
      </c>
      <c r="O4" s="13">
        <f t="shared" si="4"/>
        <v>8.34</v>
      </c>
      <c r="P4" s="13">
        <f t="shared" si="5"/>
        <v>51.22</v>
      </c>
      <c r="Q4" s="13">
        <v>14</v>
      </c>
      <c r="R4" s="13">
        <v>7</v>
      </c>
      <c r="S4" s="13">
        <v>1</v>
      </c>
      <c r="T4" s="13">
        <v>10</v>
      </c>
      <c r="U4" s="13">
        <v>3</v>
      </c>
      <c r="V4" s="13">
        <v>34</v>
      </c>
      <c r="W4" s="13">
        <v>92</v>
      </c>
      <c r="X4" s="13">
        <v>2</v>
      </c>
      <c r="Y4" s="13">
        <v>144</v>
      </c>
      <c r="Z4" s="13">
        <v>123</v>
      </c>
      <c r="AA4" s="240" t="s">
        <v>446</v>
      </c>
      <c r="AB4" s="13">
        <v>2</v>
      </c>
      <c r="AC4" s="1"/>
      <c r="AD4" s="13">
        <v>30</v>
      </c>
      <c r="AE4" s="13">
        <v>1404</v>
      </c>
      <c r="AF4" s="13">
        <f t="shared" si="6"/>
        <v>234</v>
      </c>
      <c r="AG4" s="13">
        <v>673</v>
      </c>
      <c r="AH4" s="13">
        <v>6</v>
      </c>
      <c r="AI4" s="13">
        <v>1605</v>
      </c>
      <c r="AJ4" s="13">
        <v>28</v>
      </c>
      <c r="AK4" s="13">
        <f t="shared" si="7"/>
        <v>6.86</v>
      </c>
      <c r="AL4" s="13">
        <v>91</v>
      </c>
      <c r="AM4" s="13">
        <f t="shared" si="8"/>
        <v>50.14</v>
      </c>
      <c r="AN4" s="13">
        <f t="shared" si="9"/>
        <v>57.32</v>
      </c>
      <c r="AO4" s="13">
        <v>1</v>
      </c>
      <c r="AP4" s="13">
        <v>0</v>
      </c>
      <c r="AQ4" s="13">
        <v>3</v>
      </c>
      <c r="AR4" s="13">
        <v>65</v>
      </c>
      <c r="AS4" s="271" t="s">
        <v>514</v>
      </c>
      <c r="AT4" s="13">
        <v>2</v>
      </c>
      <c r="AU4" s="1"/>
      <c r="AV4" s="103">
        <v>2</v>
      </c>
      <c r="AW4" s="13">
        <v>7</v>
      </c>
      <c r="AX4" s="13" t="s">
        <v>4</v>
      </c>
      <c r="AY4" s="13">
        <v>87</v>
      </c>
      <c r="AZ4" s="13">
        <v>98</v>
      </c>
      <c r="BA4" s="13">
        <v>274</v>
      </c>
      <c r="BB4" s="13">
        <v>225</v>
      </c>
      <c r="BC4" s="13">
        <v>174</v>
      </c>
      <c r="BD4" s="13">
        <v>127</v>
      </c>
      <c r="BE4" s="13" t="s">
        <v>22</v>
      </c>
      <c r="BF4" s="13">
        <v>10</v>
      </c>
      <c r="BG4" s="13">
        <v>139</v>
      </c>
      <c r="BH4" s="13">
        <v>120</v>
      </c>
      <c r="BI4" s="318" t="s">
        <v>463</v>
      </c>
      <c r="BJ4" s="13">
        <v>0</v>
      </c>
      <c r="BK4" s="101">
        <f t="shared" si="10"/>
        <v>39.14</v>
      </c>
      <c r="BL4" s="102">
        <f t="shared" si="11"/>
        <v>32.14</v>
      </c>
      <c r="BM4" s="1"/>
      <c r="BN4" s="13" t="s">
        <v>8276</v>
      </c>
      <c r="BO4" s="13">
        <v>99</v>
      </c>
      <c r="BP4" s="13">
        <v>1</v>
      </c>
      <c r="BQ4" s="13">
        <v>5117</v>
      </c>
      <c r="BR4" s="13">
        <v>4643</v>
      </c>
      <c r="BS4" s="13">
        <f t="shared" si="12"/>
        <v>52.21</v>
      </c>
      <c r="BT4" s="13">
        <f t="shared" si="13"/>
        <v>47.38</v>
      </c>
      <c r="BU4" s="13">
        <v>57</v>
      </c>
      <c r="BV4" s="13">
        <v>303</v>
      </c>
      <c r="BW4" s="13">
        <v>268</v>
      </c>
      <c r="BX4" s="572" t="s">
        <v>560</v>
      </c>
      <c r="BY4" s="1"/>
      <c r="BZ4" s="6" t="s">
        <v>8252</v>
      </c>
      <c r="CA4" s="306" t="s">
        <v>459</v>
      </c>
      <c r="CB4" s="104">
        <v>396</v>
      </c>
      <c r="CC4" s="7" t="s">
        <v>8184</v>
      </c>
      <c r="CD4" s="1"/>
      <c r="CE4" s="15" t="s">
        <v>8277</v>
      </c>
      <c r="CF4" s="16" t="s">
        <v>471</v>
      </c>
      <c r="CG4" s="13">
        <v>4</v>
      </c>
      <c r="CH4" s="13">
        <v>1</v>
      </c>
      <c r="CI4" s="13">
        <v>3</v>
      </c>
      <c r="CJ4" s="13">
        <v>0</v>
      </c>
      <c r="CK4" s="13">
        <v>1</v>
      </c>
      <c r="CL4" s="13">
        <v>3</v>
      </c>
      <c r="CM4" s="13">
        <f t="shared" si="14"/>
        <v>4</v>
      </c>
      <c r="CN4" s="13">
        <v>-2.98</v>
      </c>
      <c r="CO4" s="13">
        <f t="shared" si="15"/>
        <v>1.02</v>
      </c>
      <c r="CP4" s="13">
        <f t="shared" si="16"/>
        <v>25</v>
      </c>
      <c r="CQ4" s="13">
        <v>1487</v>
      </c>
      <c r="CR4" s="13">
        <v>1338</v>
      </c>
      <c r="CS4" s="13">
        <v>24</v>
      </c>
      <c r="CT4" s="13">
        <v>29</v>
      </c>
      <c r="CU4" s="13">
        <v>115</v>
      </c>
      <c r="CV4" s="13">
        <v>95</v>
      </c>
      <c r="CW4" s="13">
        <v>51</v>
      </c>
      <c r="CX4" s="13">
        <v>45</v>
      </c>
      <c r="CY4" s="13">
        <v>1189</v>
      </c>
      <c r="CZ4" s="13">
        <v>1199</v>
      </c>
      <c r="DA4" s="13">
        <v>390</v>
      </c>
      <c r="DB4" s="13">
        <v>343</v>
      </c>
      <c r="DC4" s="13">
        <v>339</v>
      </c>
      <c r="DD4" s="13">
        <v>324</v>
      </c>
      <c r="DE4" s="13">
        <v>36</v>
      </c>
      <c r="DF4" s="13">
        <v>17</v>
      </c>
      <c r="DG4" s="13">
        <v>25</v>
      </c>
      <c r="DH4" s="13">
        <v>16</v>
      </c>
      <c r="DI4" s="13">
        <v>23</v>
      </c>
      <c r="DJ4" s="13">
        <v>9</v>
      </c>
      <c r="DK4" s="13">
        <v>23</v>
      </c>
      <c r="DL4" s="13">
        <v>9</v>
      </c>
      <c r="DM4" s="13">
        <v>33</v>
      </c>
      <c r="DN4" s="13">
        <v>71</v>
      </c>
      <c r="DO4" s="13">
        <v>148</v>
      </c>
      <c r="DP4" s="13">
        <v>240</v>
      </c>
      <c r="DQ4" s="13">
        <v>40</v>
      </c>
      <c r="DR4" s="13">
        <v>81</v>
      </c>
      <c r="DS4" s="13">
        <v>172</v>
      </c>
      <c r="DT4" s="13">
        <v>258</v>
      </c>
      <c r="DU4" s="13">
        <v>180</v>
      </c>
      <c r="DV4" s="106">
        <v>164</v>
      </c>
      <c r="DW4" s="1"/>
    </row>
    <row r="5" spans="1:127" ht="19.5" customHeight="1" thickTop="1" thickBot="1" x14ac:dyDescent="0.3">
      <c r="A5" s="38" t="s">
        <v>31</v>
      </c>
      <c r="B5" s="101">
        <f t="shared" si="0"/>
        <v>422</v>
      </c>
      <c r="C5" s="13">
        <v>70</v>
      </c>
      <c r="D5" s="1"/>
      <c r="E5" s="13">
        <v>51</v>
      </c>
      <c r="F5" s="13">
        <v>15</v>
      </c>
      <c r="G5" s="13">
        <v>1982</v>
      </c>
      <c r="H5" s="13">
        <v>150</v>
      </c>
      <c r="I5" s="13">
        <v>70</v>
      </c>
      <c r="J5" s="13">
        <v>1809</v>
      </c>
      <c r="K5" s="13">
        <v>890</v>
      </c>
      <c r="L5" s="13">
        <f t="shared" si="1"/>
        <v>109.56</v>
      </c>
      <c r="M5" s="13">
        <f t="shared" si="2"/>
        <v>55.06</v>
      </c>
      <c r="N5" s="13">
        <f t="shared" si="3"/>
        <v>51.46</v>
      </c>
      <c r="O5" s="13">
        <f t="shared" si="4"/>
        <v>8.2200000000000006</v>
      </c>
      <c r="P5" s="13">
        <f t="shared" si="5"/>
        <v>49.2</v>
      </c>
      <c r="Q5" s="13">
        <v>12</v>
      </c>
      <c r="R5" s="13">
        <v>6</v>
      </c>
      <c r="S5" s="13">
        <v>4</v>
      </c>
      <c r="T5" s="13">
        <v>13</v>
      </c>
      <c r="U5" s="13">
        <v>4</v>
      </c>
      <c r="V5" s="13">
        <v>29</v>
      </c>
      <c r="W5" s="13">
        <v>80</v>
      </c>
      <c r="X5" s="13">
        <v>2</v>
      </c>
      <c r="Y5" s="13">
        <v>153</v>
      </c>
      <c r="Z5" s="13">
        <v>133</v>
      </c>
      <c r="AA5" s="253" t="s">
        <v>471</v>
      </c>
      <c r="AB5" s="13">
        <v>3</v>
      </c>
      <c r="AC5" s="1"/>
      <c r="AD5" s="13">
        <v>45</v>
      </c>
      <c r="AE5" s="13">
        <v>2154</v>
      </c>
      <c r="AF5" s="13">
        <f t="shared" si="6"/>
        <v>359</v>
      </c>
      <c r="AG5" s="13">
        <v>1051</v>
      </c>
      <c r="AH5" s="13">
        <v>3</v>
      </c>
      <c r="AI5" s="13">
        <v>2340</v>
      </c>
      <c r="AJ5" s="13">
        <v>35</v>
      </c>
      <c r="AK5" s="13">
        <f t="shared" si="7"/>
        <v>6.52</v>
      </c>
      <c r="AL5" s="13">
        <v>115</v>
      </c>
      <c r="AM5" s="13">
        <f t="shared" si="8"/>
        <v>61.54</v>
      </c>
      <c r="AN5" s="13">
        <f t="shared" si="9"/>
        <v>66.86</v>
      </c>
      <c r="AO5" s="13">
        <v>0</v>
      </c>
      <c r="AP5" s="13">
        <v>0</v>
      </c>
      <c r="AQ5" s="13">
        <v>2</v>
      </c>
      <c r="AR5" s="13">
        <v>42</v>
      </c>
      <c r="AS5" s="343" t="s">
        <v>442</v>
      </c>
      <c r="AT5" s="13">
        <v>0</v>
      </c>
      <c r="AU5" s="1"/>
      <c r="AV5" s="103">
        <v>3</v>
      </c>
      <c r="AW5" s="13">
        <v>7</v>
      </c>
      <c r="AX5" s="13" t="s">
        <v>4</v>
      </c>
      <c r="AY5" s="13">
        <v>157</v>
      </c>
      <c r="AZ5" s="13">
        <v>137</v>
      </c>
      <c r="BA5" s="13">
        <v>336</v>
      </c>
      <c r="BB5" s="13">
        <v>278</v>
      </c>
      <c r="BC5" s="13">
        <v>161</v>
      </c>
      <c r="BD5" s="13">
        <v>141</v>
      </c>
      <c r="BE5" s="13" t="s">
        <v>31</v>
      </c>
      <c r="BF5" s="13">
        <v>5</v>
      </c>
      <c r="BG5" s="13">
        <v>147</v>
      </c>
      <c r="BH5" s="13">
        <v>118</v>
      </c>
      <c r="BI5" s="288" t="s">
        <v>560</v>
      </c>
      <c r="BJ5" s="13">
        <v>2</v>
      </c>
      <c r="BK5" s="101">
        <f t="shared" si="10"/>
        <v>67.2</v>
      </c>
      <c r="BL5" s="102">
        <f t="shared" si="11"/>
        <v>55.6</v>
      </c>
      <c r="BM5" s="1"/>
      <c r="BN5" s="13" t="s">
        <v>8278</v>
      </c>
      <c r="BO5" s="13">
        <v>98</v>
      </c>
      <c r="BP5" s="13">
        <v>5</v>
      </c>
      <c r="BQ5" s="13">
        <v>4922</v>
      </c>
      <c r="BR5" s="13">
        <v>4359</v>
      </c>
      <c r="BS5" s="13">
        <f t="shared" si="12"/>
        <v>52.92</v>
      </c>
      <c r="BT5" s="13">
        <f t="shared" si="13"/>
        <v>46.87</v>
      </c>
      <c r="BU5" s="13">
        <v>99</v>
      </c>
      <c r="BV5" s="13">
        <v>258</v>
      </c>
      <c r="BW5" s="13">
        <v>183</v>
      </c>
      <c r="BX5" s="307" t="s">
        <v>459</v>
      </c>
      <c r="BY5" s="1"/>
      <c r="BZ5" s="6" t="s">
        <v>8254</v>
      </c>
      <c r="CA5" s="492" t="s">
        <v>552</v>
      </c>
      <c r="CB5" s="104">
        <v>188</v>
      </c>
      <c r="CC5" s="7" t="s">
        <v>8184</v>
      </c>
      <c r="CD5" s="1"/>
      <c r="CE5" s="17" t="s">
        <v>8279</v>
      </c>
      <c r="CF5" s="18" t="s">
        <v>485</v>
      </c>
      <c r="CG5" s="13">
        <v>6</v>
      </c>
      <c r="CH5" s="13">
        <v>4</v>
      </c>
      <c r="CI5" s="13">
        <v>2</v>
      </c>
      <c r="CJ5" s="13">
        <v>0</v>
      </c>
      <c r="CK5" s="13">
        <v>3</v>
      </c>
      <c r="CL5" s="13">
        <v>5</v>
      </c>
      <c r="CM5" s="13">
        <f t="shared" si="14"/>
        <v>24</v>
      </c>
      <c r="CN5" s="13">
        <v>7.9999999999999405E-2</v>
      </c>
      <c r="CO5" s="13">
        <f t="shared" si="15"/>
        <v>24.08</v>
      </c>
      <c r="CP5" s="13">
        <f t="shared" si="16"/>
        <v>66.67</v>
      </c>
      <c r="CQ5" s="13">
        <v>2030</v>
      </c>
      <c r="CR5" s="13">
        <v>2034</v>
      </c>
      <c r="CS5" s="13">
        <v>33</v>
      </c>
      <c r="CT5" s="13">
        <v>33</v>
      </c>
      <c r="CU5" s="13">
        <v>142</v>
      </c>
      <c r="CV5" s="13">
        <v>149</v>
      </c>
      <c r="CW5" s="13">
        <v>72</v>
      </c>
      <c r="CX5" s="13">
        <v>76</v>
      </c>
      <c r="CY5" s="13">
        <v>1800</v>
      </c>
      <c r="CZ5" s="13">
        <v>1800</v>
      </c>
      <c r="DA5" s="13">
        <v>378</v>
      </c>
      <c r="DB5" s="13">
        <v>382</v>
      </c>
      <c r="DC5" s="13">
        <v>313</v>
      </c>
      <c r="DD5" s="13">
        <v>309</v>
      </c>
      <c r="DE5" s="13">
        <v>31</v>
      </c>
      <c r="DF5" s="13">
        <v>18</v>
      </c>
      <c r="DG5" s="13">
        <v>28</v>
      </c>
      <c r="DH5" s="13">
        <v>17</v>
      </c>
      <c r="DI5" s="13">
        <v>15</v>
      </c>
      <c r="DJ5" s="13">
        <v>6</v>
      </c>
      <c r="DK5" s="13">
        <v>20</v>
      </c>
      <c r="DL5" s="13">
        <v>8</v>
      </c>
      <c r="DM5" s="13">
        <v>27</v>
      </c>
      <c r="DN5" s="13">
        <v>65</v>
      </c>
      <c r="DO5" s="13">
        <v>161</v>
      </c>
      <c r="DP5" s="13">
        <v>244</v>
      </c>
      <c r="DQ5" s="13">
        <v>31</v>
      </c>
      <c r="DR5" s="13">
        <v>72</v>
      </c>
      <c r="DS5" s="13">
        <v>140</v>
      </c>
      <c r="DT5" s="13">
        <v>231</v>
      </c>
      <c r="DU5" s="13">
        <v>289</v>
      </c>
      <c r="DV5" s="106">
        <v>186</v>
      </c>
      <c r="DW5" s="1"/>
    </row>
    <row r="6" spans="1:127" ht="19.5" customHeight="1" thickTop="1" thickBot="1" x14ac:dyDescent="0.3">
      <c r="A6" s="38" t="s">
        <v>40</v>
      </c>
      <c r="B6" s="101">
        <f t="shared" si="0"/>
        <v>385.49</v>
      </c>
      <c r="C6" s="13">
        <v>70</v>
      </c>
      <c r="D6" s="1"/>
      <c r="E6" s="13">
        <v>50</v>
      </c>
      <c r="F6" s="13">
        <v>15</v>
      </c>
      <c r="G6" s="13">
        <v>1895</v>
      </c>
      <c r="H6" s="13">
        <v>144</v>
      </c>
      <c r="I6" s="13">
        <v>70</v>
      </c>
      <c r="J6" s="13">
        <v>1794</v>
      </c>
      <c r="K6" s="13">
        <v>922</v>
      </c>
      <c r="L6" s="13">
        <f t="shared" si="1"/>
        <v>105.63</v>
      </c>
      <c r="M6" s="13">
        <f t="shared" si="2"/>
        <v>54.14</v>
      </c>
      <c r="N6" s="13">
        <f t="shared" si="3"/>
        <v>52.56</v>
      </c>
      <c r="O6" s="13">
        <f t="shared" si="4"/>
        <v>8.3800000000000008</v>
      </c>
      <c r="P6" s="13">
        <f t="shared" si="5"/>
        <v>51.39</v>
      </c>
      <c r="Q6" s="13">
        <v>9</v>
      </c>
      <c r="R6" s="13">
        <v>6</v>
      </c>
      <c r="S6" s="13">
        <v>3</v>
      </c>
      <c r="T6" s="13">
        <v>13</v>
      </c>
      <c r="U6" s="13">
        <v>3</v>
      </c>
      <c r="V6" s="13">
        <v>24</v>
      </c>
      <c r="W6" s="13">
        <v>86</v>
      </c>
      <c r="X6" s="13">
        <v>1</v>
      </c>
      <c r="Y6" s="13">
        <v>141</v>
      </c>
      <c r="Z6" s="13">
        <v>148</v>
      </c>
      <c r="AA6" s="572" t="s">
        <v>560</v>
      </c>
      <c r="AB6" s="13">
        <v>1</v>
      </c>
      <c r="AC6" s="1"/>
      <c r="AD6" s="13">
        <v>36</v>
      </c>
      <c r="AE6" s="13">
        <v>1696</v>
      </c>
      <c r="AF6" s="13">
        <f t="shared" si="6"/>
        <v>282.39999999999998</v>
      </c>
      <c r="AG6" s="13">
        <v>812</v>
      </c>
      <c r="AH6" s="13">
        <v>6</v>
      </c>
      <c r="AI6" s="13">
        <v>1884</v>
      </c>
      <c r="AJ6" s="13">
        <v>36</v>
      </c>
      <c r="AK6" s="13">
        <f t="shared" si="7"/>
        <v>6.67</v>
      </c>
      <c r="AL6" s="13">
        <v>89</v>
      </c>
      <c r="AM6" s="13">
        <f t="shared" si="8"/>
        <v>47.11</v>
      </c>
      <c r="AN6" s="13">
        <f t="shared" si="9"/>
        <v>52.33</v>
      </c>
      <c r="AO6" s="13">
        <v>1</v>
      </c>
      <c r="AP6" s="13">
        <v>0</v>
      </c>
      <c r="AQ6" s="13">
        <v>3</v>
      </c>
      <c r="AR6" s="13">
        <v>56</v>
      </c>
      <c r="AS6" s="333" t="s">
        <v>451</v>
      </c>
      <c r="AT6" s="13">
        <v>4</v>
      </c>
      <c r="AU6" s="1"/>
      <c r="AV6" s="103">
        <v>4</v>
      </c>
      <c r="AW6" s="13">
        <v>10</v>
      </c>
      <c r="AX6" s="13" t="s">
        <v>4</v>
      </c>
      <c r="AY6" s="13">
        <v>179</v>
      </c>
      <c r="AZ6" s="13">
        <v>158</v>
      </c>
      <c r="BA6" s="13">
        <v>376</v>
      </c>
      <c r="BB6" s="13">
        <v>323</v>
      </c>
      <c r="BC6" s="13">
        <v>173</v>
      </c>
      <c r="BD6" s="13">
        <v>165</v>
      </c>
      <c r="BE6" s="13" t="s">
        <v>40</v>
      </c>
      <c r="BF6" s="13">
        <v>1</v>
      </c>
      <c r="BG6" s="13">
        <v>136</v>
      </c>
      <c r="BH6" s="13">
        <v>116</v>
      </c>
      <c r="BI6" s="350" t="s">
        <v>489</v>
      </c>
      <c r="BJ6" s="13">
        <v>1</v>
      </c>
      <c r="BK6" s="101">
        <f t="shared" si="10"/>
        <v>41.78</v>
      </c>
      <c r="BL6" s="102">
        <f t="shared" si="11"/>
        <v>35.89</v>
      </c>
      <c r="BM6" s="1"/>
      <c r="BN6" s="13" t="s">
        <v>8280</v>
      </c>
      <c r="BO6" s="13">
        <v>93</v>
      </c>
      <c r="BP6" s="13">
        <v>11</v>
      </c>
      <c r="BQ6" s="13">
        <v>4494</v>
      </c>
      <c r="BR6" s="13">
        <v>4134</v>
      </c>
      <c r="BS6" s="13">
        <f t="shared" si="12"/>
        <v>54.8</v>
      </c>
      <c r="BT6" s="13">
        <f t="shared" si="13"/>
        <v>50.41</v>
      </c>
      <c r="BU6" s="13">
        <v>7</v>
      </c>
      <c r="BV6" s="13">
        <v>192</v>
      </c>
      <c r="BW6" s="13">
        <v>168</v>
      </c>
      <c r="BX6" s="327" t="s">
        <v>433</v>
      </c>
      <c r="BY6" s="1"/>
      <c r="BZ6" s="6" t="s">
        <v>8272</v>
      </c>
      <c r="CA6" s="437" t="s">
        <v>480</v>
      </c>
      <c r="CB6" s="104">
        <v>311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2</v>
      </c>
      <c r="CI6" s="13">
        <v>0</v>
      </c>
      <c r="CJ6" s="13">
        <v>0</v>
      </c>
      <c r="CK6" s="13">
        <v>1</v>
      </c>
      <c r="CL6" s="13">
        <v>2</v>
      </c>
      <c r="CM6" s="13">
        <f t="shared" si="14"/>
        <v>12.5</v>
      </c>
      <c r="CN6" s="13">
        <v>1.2520000000000009</v>
      </c>
      <c r="CO6" s="13">
        <f t="shared" si="15"/>
        <v>13.752000000000001</v>
      </c>
      <c r="CP6" s="13">
        <f t="shared" si="16"/>
        <v>100</v>
      </c>
      <c r="CQ6" s="13">
        <v>620</v>
      </c>
      <c r="CR6" s="13">
        <v>653</v>
      </c>
      <c r="CS6" s="13">
        <v>9</v>
      </c>
      <c r="CT6" s="13">
        <v>10</v>
      </c>
      <c r="CU6" s="13">
        <v>50</v>
      </c>
      <c r="CV6" s="13">
        <v>54</v>
      </c>
      <c r="CW6" s="13">
        <v>13</v>
      </c>
      <c r="CX6" s="13">
        <v>18</v>
      </c>
      <c r="CY6" s="13">
        <v>600</v>
      </c>
      <c r="CZ6" s="13">
        <v>574</v>
      </c>
      <c r="DA6" s="13">
        <v>311</v>
      </c>
      <c r="DB6" s="13">
        <v>341</v>
      </c>
      <c r="DC6" s="13">
        <v>309</v>
      </c>
      <c r="DD6" s="13">
        <v>312</v>
      </c>
      <c r="DE6" s="13">
        <v>25</v>
      </c>
      <c r="DF6" s="13">
        <v>7</v>
      </c>
      <c r="DG6" s="13">
        <v>27</v>
      </c>
      <c r="DH6" s="13">
        <v>11</v>
      </c>
      <c r="DI6" s="13">
        <v>25</v>
      </c>
      <c r="DJ6" s="13">
        <v>6</v>
      </c>
      <c r="DK6" s="13">
        <v>27</v>
      </c>
      <c r="DL6" s="13">
        <v>7</v>
      </c>
      <c r="DM6" s="13">
        <v>47</v>
      </c>
      <c r="DN6" s="13">
        <v>82</v>
      </c>
      <c r="DO6" s="13">
        <v>176</v>
      </c>
      <c r="DP6" s="13">
        <v>287</v>
      </c>
      <c r="DQ6" s="13">
        <v>45</v>
      </c>
      <c r="DR6" s="13">
        <v>71</v>
      </c>
      <c r="DS6" s="13">
        <v>157</v>
      </c>
      <c r="DT6" s="13">
        <v>261</v>
      </c>
      <c r="DU6" s="13">
        <v>171</v>
      </c>
      <c r="DV6" s="106">
        <v>207</v>
      </c>
      <c r="DW6" s="1"/>
    </row>
    <row r="7" spans="1:127" ht="19.5" customHeight="1" thickTop="1" thickBot="1" x14ac:dyDescent="0.3">
      <c r="A7" s="38" t="s">
        <v>49</v>
      </c>
      <c r="B7" s="101">
        <f t="shared" si="0"/>
        <v>361.84000000000003</v>
      </c>
      <c r="C7" s="13">
        <v>72</v>
      </c>
      <c r="D7" s="1"/>
      <c r="E7" s="13">
        <v>47</v>
      </c>
      <c r="F7" s="13">
        <v>9</v>
      </c>
      <c r="G7" s="13">
        <v>1546</v>
      </c>
      <c r="H7" s="13">
        <v>126</v>
      </c>
      <c r="I7" s="13">
        <v>50</v>
      </c>
      <c r="J7" s="13">
        <v>1484</v>
      </c>
      <c r="K7" s="13">
        <v>766</v>
      </c>
      <c r="L7" s="13">
        <f t="shared" si="1"/>
        <v>104.18</v>
      </c>
      <c r="M7" s="13">
        <f t="shared" si="2"/>
        <v>40.68</v>
      </c>
      <c r="N7" s="13">
        <f t="shared" si="3"/>
        <v>52.01</v>
      </c>
      <c r="O7" s="13">
        <f t="shared" si="4"/>
        <v>8.43</v>
      </c>
      <c r="P7" s="13">
        <f t="shared" si="5"/>
        <v>51.62</v>
      </c>
      <c r="Q7" s="13">
        <v>9</v>
      </c>
      <c r="R7" s="13">
        <v>5</v>
      </c>
      <c r="S7" s="13">
        <v>4</v>
      </c>
      <c r="T7" s="13">
        <v>12</v>
      </c>
      <c r="U7" s="13">
        <v>1</v>
      </c>
      <c r="V7" s="13">
        <v>34</v>
      </c>
      <c r="W7" s="13">
        <v>105</v>
      </c>
      <c r="X7" s="13">
        <v>3</v>
      </c>
      <c r="Y7" s="13">
        <v>108</v>
      </c>
      <c r="Z7" s="13">
        <v>113</v>
      </c>
      <c r="AA7" s="561" t="s">
        <v>514</v>
      </c>
      <c r="AB7" s="13">
        <v>0</v>
      </c>
      <c r="AC7" s="1"/>
      <c r="AD7" s="13">
        <v>40</v>
      </c>
      <c r="AE7" s="13">
        <v>2039</v>
      </c>
      <c r="AF7" s="13">
        <f t="shared" si="6"/>
        <v>339.5</v>
      </c>
      <c r="AG7" s="13">
        <v>992</v>
      </c>
      <c r="AH7" s="13">
        <v>7</v>
      </c>
      <c r="AI7" s="13">
        <v>2340</v>
      </c>
      <c r="AJ7" s="13">
        <v>30</v>
      </c>
      <c r="AK7" s="13">
        <f t="shared" si="7"/>
        <v>6.89</v>
      </c>
      <c r="AL7" s="13">
        <v>135</v>
      </c>
      <c r="AM7" s="13">
        <f t="shared" si="8"/>
        <v>67.97</v>
      </c>
      <c r="AN7" s="13">
        <f t="shared" si="9"/>
        <v>78</v>
      </c>
      <c r="AO7" s="13">
        <v>1</v>
      </c>
      <c r="AP7" s="13">
        <v>0</v>
      </c>
      <c r="AQ7" s="13">
        <v>4</v>
      </c>
      <c r="AR7" s="13">
        <v>44</v>
      </c>
      <c r="AS7" s="803" t="s">
        <v>548</v>
      </c>
      <c r="AT7" s="13">
        <v>2</v>
      </c>
      <c r="AU7" s="1"/>
      <c r="AV7" s="103">
        <v>5</v>
      </c>
      <c r="AW7" s="13">
        <v>8</v>
      </c>
      <c r="AX7" s="13" t="s">
        <v>4</v>
      </c>
      <c r="AY7" s="13">
        <v>135</v>
      </c>
      <c r="AZ7" s="13">
        <v>157</v>
      </c>
      <c r="BA7" s="13">
        <v>319</v>
      </c>
      <c r="BB7" s="13">
        <v>301</v>
      </c>
      <c r="BC7" s="13">
        <v>170</v>
      </c>
      <c r="BD7" s="13">
        <v>144</v>
      </c>
      <c r="BE7" s="13" t="s">
        <v>49</v>
      </c>
      <c r="BF7" s="13">
        <v>4</v>
      </c>
      <c r="BG7" s="13">
        <v>90</v>
      </c>
      <c r="BH7" s="13">
        <v>65</v>
      </c>
      <c r="BI7" s="288" t="s">
        <v>560</v>
      </c>
      <c r="BJ7" s="13">
        <v>1</v>
      </c>
      <c r="BK7" s="101">
        <f t="shared" si="10"/>
        <v>45.57</v>
      </c>
      <c r="BL7" s="102">
        <f t="shared" si="11"/>
        <v>43</v>
      </c>
      <c r="BM7" s="1"/>
      <c r="BN7" s="13" t="s">
        <v>8282</v>
      </c>
      <c r="BO7" s="13">
        <v>82</v>
      </c>
      <c r="BP7" s="13">
        <v>12</v>
      </c>
      <c r="BQ7" s="13">
        <v>3963</v>
      </c>
      <c r="BR7" s="13">
        <v>3477</v>
      </c>
      <c r="BS7" s="13">
        <f t="shared" si="12"/>
        <v>56.61</v>
      </c>
      <c r="BT7" s="13">
        <f t="shared" si="13"/>
        <v>49.67</v>
      </c>
      <c r="BU7" s="13">
        <v>61</v>
      </c>
      <c r="BV7" s="13">
        <v>180</v>
      </c>
      <c r="BW7" s="13">
        <v>153</v>
      </c>
      <c r="BX7" s="445" t="s">
        <v>485</v>
      </c>
      <c r="BY7" s="1"/>
      <c r="BZ7" s="6" t="s">
        <v>8244</v>
      </c>
      <c r="CA7" s="104"/>
      <c r="CB7" s="104">
        <f>SUM(CS3:CS29)</f>
        <v>568</v>
      </c>
      <c r="CC7" s="7" t="s">
        <v>8283</v>
      </c>
      <c r="CD7" s="1"/>
      <c r="CE7" s="21" t="s">
        <v>8284</v>
      </c>
      <c r="CF7" s="22" t="s">
        <v>428</v>
      </c>
      <c r="CG7" s="13">
        <v>6</v>
      </c>
      <c r="CH7" s="13">
        <v>3</v>
      </c>
      <c r="CI7" s="13">
        <v>3</v>
      </c>
      <c r="CJ7" s="13">
        <v>0</v>
      </c>
      <c r="CK7" s="13">
        <v>4</v>
      </c>
      <c r="CL7" s="13">
        <v>3</v>
      </c>
      <c r="CM7" s="13">
        <f t="shared" si="14"/>
        <v>16.5</v>
      </c>
      <c r="CN7" s="13">
        <v>-0.66399999999999992</v>
      </c>
      <c r="CO7" s="13">
        <f t="shared" si="15"/>
        <v>15.836</v>
      </c>
      <c r="CP7" s="13">
        <f t="shared" si="16"/>
        <v>50</v>
      </c>
      <c r="CQ7" s="13">
        <v>2026</v>
      </c>
      <c r="CR7" s="13">
        <v>1975</v>
      </c>
      <c r="CS7" s="13">
        <v>40</v>
      </c>
      <c r="CT7" s="13">
        <v>43</v>
      </c>
      <c r="CU7" s="13">
        <v>145</v>
      </c>
      <c r="CV7" s="13">
        <v>144</v>
      </c>
      <c r="CW7" s="13">
        <v>66</v>
      </c>
      <c r="CX7" s="13">
        <v>78</v>
      </c>
      <c r="CY7" s="13">
        <v>1778</v>
      </c>
      <c r="CZ7" s="13">
        <v>1721</v>
      </c>
      <c r="DA7" s="13">
        <v>369</v>
      </c>
      <c r="DB7" s="13">
        <v>366</v>
      </c>
      <c r="DC7" s="13">
        <v>289</v>
      </c>
      <c r="DD7" s="13">
        <v>0</v>
      </c>
      <c r="DE7" s="13">
        <v>33</v>
      </c>
      <c r="DF7" s="13">
        <v>14</v>
      </c>
      <c r="DG7" s="13">
        <v>34</v>
      </c>
      <c r="DH7" s="13">
        <v>16</v>
      </c>
      <c r="DI7" s="13">
        <v>19</v>
      </c>
      <c r="DJ7" s="13">
        <v>9</v>
      </c>
      <c r="DK7" s="13">
        <v>0</v>
      </c>
      <c r="DL7" s="13">
        <v>0</v>
      </c>
      <c r="DM7" s="13">
        <v>26</v>
      </c>
      <c r="DN7" s="13">
        <v>66</v>
      </c>
      <c r="DO7" s="13">
        <v>146</v>
      </c>
      <c r="DP7" s="13">
        <v>229</v>
      </c>
      <c r="DQ7" s="13">
        <v>31</v>
      </c>
      <c r="DR7" s="13">
        <v>66</v>
      </c>
      <c r="DS7" s="13">
        <v>160</v>
      </c>
      <c r="DT7" s="13">
        <v>244</v>
      </c>
      <c r="DU7" s="13">
        <v>147</v>
      </c>
      <c r="DV7" s="106">
        <v>208</v>
      </c>
      <c r="DW7" s="1"/>
    </row>
    <row r="8" spans="1:127" ht="19.5" customHeight="1" thickTop="1" thickBot="1" x14ac:dyDescent="0.3">
      <c r="A8" s="38" t="s">
        <v>58</v>
      </c>
      <c r="B8" s="101">
        <f t="shared" si="0"/>
        <v>328.99000000000007</v>
      </c>
      <c r="C8" s="13">
        <v>66</v>
      </c>
      <c r="D8" s="1"/>
      <c r="E8" s="13">
        <v>49</v>
      </c>
      <c r="F8" s="13">
        <v>10</v>
      </c>
      <c r="G8" s="13">
        <v>1665</v>
      </c>
      <c r="H8" s="13">
        <v>122</v>
      </c>
      <c r="I8" s="13">
        <v>58</v>
      </c>
      <c r="J8" s="13">
        <v>1587</v>
      </c>
      <c r="K8" s="13">
        <v>817</v>
      </c>
      <c r="L8" s="13">
        <f t="shared" si="1"/>
        <v>104.91</v>
      </c>
      <c r="M8" s="13">
        <f t="shared" si="2"/>
        <v>42.69</v>
      </c>
      <c r="N8" s="13">
        <f t="shared" si="3"/>
        <v>50.21</v>
      </c>
      <c r="O8" s="13">
        <f t="shared" si="4"/>
        <v>8.82</v>
      </c>
      <c r="P8" s="13">
        <f t="shared" si="5"/>
        <v>51.48</v>
      </c>
      <c r="Q8" s="13">
        <v>14</v>
      </c>
      <c r="R8" s="13">
        <v>8</v>
      </c>
      <c r="S8" s="13">
        <v>1</v>
      </c>
      <c r="T8" s="13">
        <v>9</v>
      </c>
      <c r="U8" s="13">
        <v>3</v>
      </c>
      <c r="V8" s="13">
        <v>32</v>
      </c>
      <c r="W8" s="13">
        <v>77</v>
      </c>
      <c r="X8" s="13">
        <v>1</v>
      </c>
      <c r="Y8" s="13">
        <v>165</v>
      </c>
      <c r="Z8" s="13">
        <v>150</v>
      </c>
      <c r="AA8" s="351" t="s">
        <v>582</v>
      </c>
      <c r="AB8" s="13">
        <v>1</v>
      </c>
      <c r="AC8" s="1"/>
      <c r="AD8" s="13">
        <v>34</v>
      </c>
      <c r="AE8" s="13">
        <v>1651</v>
      </c>
      <c r="AF8" s="13">
        <f t="shared" si="6"/>
        <v>275.10000000000002</v>
      </c>
      <c r="AG8" s="13">
        <v>798</v>
      </c>
      <c r="AH8" s="13">
        <v>6</v>
      </c>
      <c r="AI8" s="13">
        <v>1789</v>
      </c>
      <c r="AJ8" s="13">
        <v>21</v>
      </c>
      <c r="AK8" s="13">
        <f t="shared" si="7"/>
        <v>6.5</v>
      </c>
      <c r="AL8" s="13">
        <v>82</v>
      </c>
      <c r="AM8" s="13">
        <f t="shared" si="8"/>
        <v>78.62</v>
      </c>
      <c r="AN8" s="13">
        <f t="shared" si="9"/>
        <v>85.19</v>
      </c>
      <c r="AO8" s="13">
        <v>0</v>
      </c>
      <c r="AP8" s="13">
        <v>0</v>
      </c>
      <c r="AQ8" s="13">
        <v>2</v>
      </c>
      <c r="AR8" s="13">
        <v>47</v>
      </c>
      <c r="AS8" s="307" t="s">
        <v>459</v>
      </c>
      <c r="AT8" s="13">
        <v>0</v>
      </c>
      <c r="AU8" s="1"/>
      <c r="AV8" s="103">
        <v>6</v>
      </c>
      <c r="AW8" s="13">
        <v>8</v>
      </c>
      <c r="AX8" s="13" t="s">
        <v>4</v>
      </c>
      <c r="AY8" s="13">
        <v>144</v>
      </c>
      <c r="AZ8" s="13">
        <v>139</v>
      </c>
      <c r="BA8" s="13">
        <v>298</v>
      </c>
      <c r="BB8" s="13">
        <v>256</v>
      </c>
      <c r="BC8" s="13">
        <v>147</v>
      </c>
      <c r="BD8" s="13">
        <v>117</v>
      </c>
      <c r="BE8" s="13" t="s">
        <v>58</v>
      </c>
      <c r="BF8" s="13">
        <v>7</v>
      </c>
      <c r="BG8" s="13">
        <v>97</v>
      </c>
      <c r="BH8" s="13">
        <v>93</v>
      </c>
      <c r="BI8" s="560" t="s">
        <v>502</v>
      </c>
      <c r="BJ8" s="13">
        <v>0</v>
      </c>
      <c r="BK8" s="101">
        <f t="shared" si="10"/>
        <v>37.25</v>
      </c>
      <c r="BL8" s="102">
        <f t="shared" si="11"/>
        <v>32</v>
      </c>
      <c r="BM8" s="1"/>
      <c r="BN8" s="13" t="s">
        <v>8285</v>
      </c>
      <c r="BO8" s="13">
        <v>70</v>
      </c>
      <c r="BP8" s="13">
        <v>14</v>
      </c>
      <c r="BQ8" s="13">
        <v>3511</v>
      </c>
      <c r="BR8" s="13">
        <v>3104</v>
      </c>
      <c r="BS8" s="13">
        <f t="shared" si="12"/>
        <v>62.7</v>
      </c>
      <c r="BT8" s="13">
        <f t="shared" si="13"/>
        <v>55.43</v>
      </c>
      <c r="BU8" s="13">
        <v>9</v>
      </c>
      <c r="BV8" s="13">
        <v>213</v>
      </c>
      <c r="BW8" s="13">
        <v>208</v>
      </c>
      <c r="BX8" s="795" t="s">
        <v>489</v>
      </c>
      <c r="BY8" s="1"/>
      <c r="BZ8" s="6" t="s">
        <v>8246</v>
      </c>
      <c r="CA8" s="104"/>
      <c r="CB8" s="104">
        <f>SUM(CU3:CU29)</f>
        <v>2408</v>
      </c>
      <c r="CC8" s="7" t="s">
        <v>8185</v>
      </c>
      <c r="CD8" s="1"/>
      <c r="CE8" s="23" t="s">
        <v>8286</v>
      </c>
      <c r="CF8" s="24" t="s">
        <v>494</v>
      </c>
      <c r="CG8" s="13">
        <v>2</v>
      </c>
      <c r="CH8" s="13">
        <v>1</v>
      </c>
      <c r="CI8" s="13">
        <v>1</v>
      </c>
      <c r="CJ8" s="13">
        <v>0</v>
      </c>
      <c r="CK8" s="13">
        <v>1</v>
      </c>
      <c r="CL8" s="13">
        <v>1</v>
      </c>
      <c r="CM8" s="13">
        <f t="shared" si="14"/>
        <v>5</v>
      </c>
      <c r="CN8" s="13">
        <v>-0.68200000000000038</v>
      </c>
      <c r="CO8" s="13">
        <f t="shared" si="15"/>
        <v>4.3179999999999996</v>
      </c>
      <c r="CP8" s="13">
        <f t="shared" si="16"/>
        <v>50</v>
      </c>
      <c r="CQ8" s="13">
        <v>712</v>
      </c>
      <c r="CR8" s="13">
        <v>669</v>
      </c>
      <c r="CS8" s="13">
        <v>14</v>
      </c>
      <c r="CT8" s="13">
        <v>6</v>
      </c>
      <c r="CU8" s="13">
        <v>49</v>
      </c>
      <c r="CV8" s="13">
        <v>49</v>
      </c>
      <c r="CW8" s="13">
        <v>27</v>
      </c>
      <c r="CX8" s="13">
        <v>25</v>
      </c>
      <c r="CY8" s="13">
        <v>600</v>
      </c>
      <c r="CZ8" s="13">
        <v>592</v>
      </c>
      <c r="DA8" s="13">
        <v>389</v>
      </c>
      <c r="DB8" s="13">
        <v>344</v>
      </c>
      <c r="DC8" s="13">
        <v>323</v>
      </c>
      <c r="DD8" s="13">
        <v>0</v>
      </c>
      <c r="DE8" s="13">
        <v>27</v>
      </c>
      <c r="DF8" s="13">
        <v>17</v>
      </c>
      <c r="DG8" s="13">
        <v>34</v>
      </c>
      <c r="DH8" s="13">
        <v>15</v>
      </c>
      <c r="DI8" s="13">
        <v>22</v>
      </c>
      <c r="DJ8" s="13">
        <v>10</v>
      </c>
      <c r="DK8" s="13">
        <v>0</v>
      </c>
      <c r="DL8" s="13">
        <v>0</v>
      </c>
      <c r="DM8" s="13">
        <v>47</v>
      </c>
      <c r="DN8" s="13">
        <v>74</v>
      </c>
      <c r="DO8" s="13">
        <v>143</v>
      </c>
      <c r="DP8" s="13">
        <v>224</v>
      </c>
      <c r="DQ8" s="13">
        <v>43</v>
      </c>
      <c r="DR8" s="13">
        <v>83</v>
      </c>
      <c r="DS8" s="13">
        <v>182</v>
      </c>
      <c r="DT8" s="13">
        <v>265</v>
      </c>
      <c r="DU8" s="13">
        <v>138</v>
      </c>
      <c r="DV8" s="106">
        <v>166</v>
      </c>
      <c r="DW8" s="1"/>
    </row>
    <row r="9" spans="1:127" ht="19.5" customHeight="1" thickTop="1" thickBot="1" x14ac:dyDescent="0.3">
      <c r="A9" s="38" t="s">
        <v>67</v>
      </c>
      <c r="B9" s="101">
        <f t="shared" si="0"/>
        <v>442.25</v>
      </c>
      <c r="C9" s="13">
        <v>74</v>
      </c>
      <c r="D9" s="1"/>
      <c r="E9" s="13">
        <v>57</v>
      </c>
      <c r="F9" s="13">
        <v>17</v>
      </c>
      <c r="G9" s="13">
        <v>2484</v>
      </c>
      <c r="H9" s="13">
        <v>158</v>
      </c>
      <c r="I9" s="13">
        <v>97</v>
      </c>
      <c r="J9" s="13">
        <v>2426</v>
      </c>
      <c r="K9" s="13">
        <v>1233</v>
      </c>
      <c r="L9" s="13">
        <f t="shared" si="1"/>
        <v>102.39</v>
      </c>
      <c r="M9" s="13">
        <f t="shared" si="2"/>
        <v>62.1</v>
      </c>
      <c r="N9" s="13">
        <f t="shared" si="3"/>
        <v>48.87</v>
      </c>
      <c r="O9" s="13">
        <f t="shared" si="4"/>
        <v>9.51</v>
      </c>
      <c r="P9" s="13">
        <f t="shared" si="5"/>
        <v>50.82</v>
      </c>
      <c r="Q9" s="13">
        <v>13</v>
      </c>
      <c r="R9" s="13">
        <v>7</v>
      </c>
      <c r="S9" s="13">
        <v>6</v>
      </c>
      <c r="T9" s="13">
        <v>11</v>
      </c>
      <c r="U9" s="13">
        <v>8</v>
      </c>
      <c r="V9" s="13">
        <v>30</v>
      </c>
      <c r="W9" s="13">
        <v>76</v>
      </c>
      <c r="X9" s="13">
        <v>1</v>
      </c>
      <c r="Y9" s="13">
        <v>158</v>
      </c>
      <c r="Z9" s="13">
        <v>155</v>
      </c>
      <c r="AA9" s="258" t="s">
        <v>476</v>
      </c>
      <c r="AB9" s="13">
        <v>5</v>
      </c>
      <c r="AC9" s="1"/>
      <c r="AD9" s="13">
        <v>34</v>
      </c>
      <c r="AE9" s="13">
        <v>1658</v>
      </c>
      <c r="AF9" s="13">
        <f t="shared" si="6"/>
        <v>276.2</v>
      </c>
      <c r="AG9" s="13">
        <v>819</v>
      </c>
      <c r="AH9" s="13">
        <v>6</v>
      </c>
      <c r="AI9" s="13">
        <v>1722</v>
      </c>
      <c r="AJ9" s="13">
        <v>37</v>
      </c>
      <c r="AK9" s="13">
        <f t="shared" si="7"/>
        <v>6.23</v>
      </c>
      <c r="AL9" s="13">
        <v>108</v>
      </c>
      <c r="AM9" s="13">
        <f t="shared" si="8"/>
        <v>44.81</v>
      </c>
      <c r="AN9" s="13">
        <f t="shared" si="9"/>
        <v>46.54</v>
      </c>
      <c r="AO9" s="13">
        <v>4</v>
      </c>
      <c r="AP9" s="13">
        <v>0</v>
      </c>
      <c r="AQ9" s="13">
        <v>3</v>
      </c>
      <c r="AR9" s="13">
        <v>44</v>
      </c>
      <c r="AS9" s="288" t="s">
        <v>560</v>
      </c>
      <c r="AT9" s="13">
        <v>4</v>
      </c>
      <c r="AU9" s="1"/>
      <c r="AV9" s="103">
        <v>7</v>
      </c>
      <c r="AW9" s="13">
        <v>10</v>
      </c>
      <c r="AX9" s="13" t="s">
        <v>4</v>
      </c>
      <c r="AY9" s="13">
        <v>293</v>
      </c>
      <c r="AZ9" s="13">
        <v>261</v>
      </c>
      <c r="BA9" s="13">
        <v>624</v>
      </c>
      <c r="BB9" s="13">
        <v>529</v>
      </c>
      <c r="BC9" s="13">
        <v>306</v>
      </c>
      <c r="BD9" s="13">
        <v>268</v>
      </c>
      <c r="BE9" s="13" t="s">
        <v>67</v>
      </c>
      <c r="BF9" s="13">
        <v>4</v>
      </c>
      <c r="BG9" s="13">
        <v>192</v>
      </c>
      <c r="BH9" s="13">
        <v>168</v>
      </c>
      <c r="BI9" s="327" t="s">
        <v>433</v>
      </c>
      <c r="BJ9" s="13">
        <v>4</v>
      </c>
      <c r="BK9" s="101">
        <f t="shared" si="10"/>
        <v>104</v>
      </c>
      <c r="BL9" s="102">
        <f t="shared" si="11"/>
        <v>88.17</v>
      </c>
      <c r="BM9" s="1"/>
      <c r="BN9" s="13" t="s">
        <v>8287</v>
      </c>
      <c r="BO9" s="13">
        <v>56</v>
      </c>
      <c r="BP9" s="13">
        <v>23</v>
      </c>
      <c r="BQ9" s="13">
        <v>2128</v>
      </c>
      <c r="BR9" s="13">
        <v>1887</v>
      </c>
      <c r="BS9" s="13">
        <f t="shared" si="12"/>
        <v>64.48</v>
      </c>
      <c r="BT9" s="13">
        <f t="shared" si="13"/>
        <v>57.18</v>
      </c>
      <c r="BU9" s="13">
        <v>29</v>
      </c>
      <c r="BV9" s="13">
        <v>130</v>
      </c>
      <c r="BW9" s="13">
        <v>130</v>
      </c>
      <c r="BX9" s="429" t="s">
        <v>454</v>
      </c>
      <c r="BY9" s="1"/>
      <c r="BZ9" s="6" t="s">
        <v>8256</v>
      </c>
      <c r="CA9" s="252" t="s">
        <v>471</v>
      </c>
      <c r="CB9" s="104">
        <v>36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2</v>
      </c>
      <c r="CI9" s="13">
        <v>0</v>
      </c>
      <c r="CJ9" s="13">
        <v>0</v>
      </c>
      <c r="CK9" s="13">
        <v>2</v>
      </c>
      <c r="CL9" s="13">
        <v>2</v>
      </c>
      <c r="CM9" s="13">
        <f t="shared" si="14"/>
        <v>14</v>
      </c>
      <c r="CN9" s="13">
        <v>2.6399999999999979</v>
      </c>
      <c r="CO9" s="13">
        <f t="shared" si="15"/>
        <v>16.639999999999997</v>
      </c>
      <c r="CP9" s="13">
        <f t="shared" si="16"/>
        <v>100</v>
      </c>
      <c r="CQ9" s="13">
        <v>619</v>
      </c>
      <c r="CR9" s="13">
        <v>621</v>
      </c>
      <c r="CS9" s="13">
        <v>16</v>
      </c>
      <c r="CT9" s="13">
        <v>5</v>
      </c>
      <c r="CU9" s="13">
        <v>41</v>
      </c>
      <c r="CV9" s="13">
        <v>50</v>
      </c>
      <c r="CW9" s="13">
        <v>19</v>
      </c>
      <c r="CX9" s="13">
        <v>28</v>
      </c>
      <c r="CY9" s="13">
        <v>584</v>
      </c>
      <c r="CZ9" s="13">
        <v>497</v>
      </c>
      <c r="DA9" s="13">
        <v>322</v>
      </c>
      <c r="DB9" s="13">
        <v>323</v>
      </c>
      <c r="DC9" s="13">
        <v>297</v>
      </c>
      <c r="DD9" s="13">
        <v>0</v>
      </c>
      <c r="DE9" s="13">
        <v>24</v>
      </c>
      <c r="DF9" s="13">
        <v>10</v>
      </c>
      <c r="DG9" s="13">
        <v>25</v>
      </c>
      <c r="DH9" s="13">
        <v>15</v>
      </c>
      <c r="DI9" s="13">
        <v>17</v>
      </c>
      <c r="DJ9" s="13">
        <v>9</v>
      </c>
      <c r="DK9" s="13">
        <v>0</v>
      </c>
      <c r="DL9" s="13">
        <v>0</v>
      </c>
      <c r="DM9" s="13">
        <v>45</v>
      </c>
      <c r="DN9" s="13">
        <v>97</v>
      </c>
      <c r="DO9" s="13">
        <v>180</v>
      </c>
      <c r="DP9" s="13">
        <v>278</v>
      </c>
      <c r="DQ9" s="13">
        <v>34</v>
      </c>
      <c r="DR9" s="13">
        <v>64</v>
      </c>
      <c r="DS9" s="13">
        <v>152</v>
      </c>
      <c r="DT9" s="13">
        <v>241</v>
      </c>
      <c r="DU9" s="13">
        <v>103</v>
      </c>
      <c r="DV9" s="106">
        <v>200</v>
      </c>
      <c r="DW9" s="1"/>
    </row>
    <row r="10" spans="1:127" ht="19.5" customHeight="1" thickTop="1" thickBot="1" x14ac:dyDescent="0.3">
      <c r="A10" s="38" t="s">
        <v>76</v>
      </c>
      <c r="B10" s="101">
        <f t="shared" si="0"/>
        <v>552.39</v>
      </c>
      <c r="C10" s="13">
        <v>73</v>
      </c>
      <c r="D10" s="1"/>
      <c r="E10" s="13">
        <v>57</v>
      </c>
      <c r="F10" s="13">
        <v>12</v>
      </c>
      <c r="G10" s="13">
        <v>2718</v>
      </c>
      <c r="H10" s="13">
        <v>221</v>
      </c>
      <c r="I10" s="13">
        <v>88</v>
      </c>
      <c r="J10" s="13">
        <v>2493</v>
      </c>
      <c r="K10" s="13">
        <v>1216</v>
      </c>
      <c r="L10" s="13">
        <f t="shared" si="1"/>
        <v>109.03</v>
      </c>
      <c r="M10" s="13">
        <f t="shared" si="2"/>
        <v>60.4</v>
      </c>
      <c r="N10" s="13">
        <f t="shared" si="3"/>
        <v>51.95</v>
      </c>
      <c r="O10" s="13">
        <f t="shared" si="4"/>
        <v>8.07</v>
      </c>
      <c r="P10" s="13">
        <f t="shared" si="5"/>
        <v>48.78</v>
      </c>
      <c r="Q10" s="13">
        <v>13</v>
      </c>
      <c r="R10" s="13">
        <v>6</v>
      </c>
      <c r="S10" s="13">
        <v>1</v>
      </c>
      <c r="T10" s="13">
        <v>16</v>
      </c>
      <c r="U10" s="13">
        <v>5</v>
      </c>
      <c r="V10" s="13">
        <v>28</v>
      </c>
      <c r="W10" s="13">
        <v>82</v>
      </c>
      <c r="X10" s="13">
        <v>1</v>
      </c>
      <c r="Y10" s="13">
        <v>161</v>
      </c>
      <c r="Z10" s="13">
        <v>123</v>
      </c>
      <c r="AA10" s="446" t="s">
        <v>548</v>
      </c>
      <c r="AB10" s="13">
        <v>5</v>
      </c>
      <c r="AC10" s="1"/>
      <c r="AD10" s="13">
        <v>45</v>
      </c>
      <c r="AE10" s="13">
        <v>2308</v>
      </c>
      <c r="AF10" s="13">
        <f t="shared" si="6"/>
        <v>384.4</v>
      </c>
      <c r="AG10" s="13">
        <v>1151</v>
      </c>
      <c r="AH10" s="13">
        <v>4</v>
      </c>
      <c r="AI10" s="13">
        <v>2395</v>
      </c>
      <c r="AJ10" s="13">
        <v>54</v>
      </c>
      <c r="AK10" s="13">
        <f t="shared" si="7"/>
        <v>6.23</v>
      </c>
      <c r="AL10" s="13">
        <v>113</v>
      </c>
      <c r="AM10" s="13">
        <f t="shared" si="8"/>
        <v>42.74</v>
      </c>
      <c r="AN10" s="13">
        <f t="shared" si="9"/>
        <v>44.35</v>
      </c>
      <c r="AO10" s="13">
        <v>8</v>
      </c>
      <c r="AP10" s="13">
        <v>0</v>
      </c>
      <c r="AQ10" s="13">
        <v>4</v>
      </c>
      <c r="AR10" s="13">
        <v>43</v>
      </c>
      <c r="AS10" s="315" t="s">
        <v>428</v>
      </c>
      <c r="AT10" s="13">
        <v>9</v>
      </c>
      <c r="AU10" s="1"/>
      <c r="AV10" s="103">
        <v>8</v>
      </c>
      <c r="AW10" s="13">
        <v>11</v>
      </c>
      <c r="AX10" s="13" t="s">
        <v>4</v>
      </c>
      <c r="AY10" s="13">
        <v>387</v>
      </c>
      <c r="AZ10" s="13">
        <v>327</v>
      </c>
      <c r="BA10" s="13">
        <v>733</v>
      </c>
      <c r="BB10" s="13">
        <v>607</v>
      </c>
      <c r="BC10" s="13">
        <v>310</v>
      </c>
      <c r="BD10" s="13">
        <v>280</v>
      </c>
      <c r="BE10" s="13" t="s">
        <v>76</v>
      </c>
      <c r="BF10" s="13">
        <v>1</v>
      </c>
      <c r="BG10" s="13">
        <v>126</v>
      </c>
      <c r="BH10" s="13">
        <v>109</v>
      </c>
      <c r="BI10" s="436" t="s">
        <v>480</v>
      </c>
      <c r="BJ10" s="13">
        <v>1</v>
      </c>
      <c r="BK10" s="101">
        <f t="shared" si="10"/>
        <v>73.3</v>
      </c>
      <c r="BL10" s="102">
        <f t="shared" si="11"/>
        <v>60.7</v>
      </c>
      <c r="BM10" s="1"/>
      <c r="BN10" s="13" t="s">
        <v>8289</v>
      </c>
      <c r="BO10" s="13">
        <v>33</v>
      </c>
      <c r="BP10" s="13">
        <v>15</v>
      </c>
      <c r="BQ10" s="13">
        <v>1096</v>
      </c>
      <c r="BR10" s="13">
        <v>908</v>
      </c>
      <c r="BS10" s="13">
        <f t="shared" si="12"/>
        <v>60.89</v>
      </c>
      <c r="BT10" s="13">
        <f t="shared" si="13"/>
        <v>50.44</v>
      </c>
      <c r="BU10" s="13">
        <v>60</v>
      </c>
      <c r="BV10" s="13">
        <v>147</v>
      </c>
      <c r="BW10" s="13">
        <v>122</v>
      </c>
      <c r="BX10" s="315" t="s">
        <v>428</v>
      </c>
      <c r="BY10" s="1"/>
      <c r="BZ10" s="6" t="s">
        <v>8260</v>
      </c>
      <c r="CA10" s="226" t="s">
        <v>424</v>
      </c>
      <c r="CB10" s="104">
        <v>14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0</v>
      </c>
      <c r="CI10" s="13">
        <v>2</v>
      </c>
      <c r="CJ10" s="13">
        <v>0</v>
      </c>
      <c r="CK10" s="13">
        <v>0</v>
      </c>
      <c r="CL10" s="13">
        <v>1</v>
      </c>
      <c r="CM10" s="13">
        <f t="shared" si="14"/>
        <v>-2.5</v>
      </c>
      <c r="CN10" s="13">
        <v>-0.72000000000000064</v>
      </c>
      <c r="CO10" s="13">
        <f t="shared" si="15"/>
        <v>-3.2200000000000006</v>
      </c>
      <c r="CP10" s="13">
        <f t="shared" si="16"/>
        <v>0</v>
      </c>
      <c r="CQ10" s="13">
        <v>722</v>
      </c>
      <c r="CR10" s="13">
        <v>686</v>
      </c>
      <c r="CS10" s="13">
        <v>11</v>
      </c>
      <c r="CT10" s="13">
        <v>15</v>
      </c>
      <c r="CU10" s="13">
        <v>50</v>
      </c>
      <c r="CV10" s="13">
        <v>50</v>
      </c>
      <c r="CW10" s="13">
        <v>28</v>
      </c>
      <c r="CX10" s="13">
        <v>24</v>
      </c>
      <c r="CY10" s="13">
        <v>600</v>
      </c>
      <c r="CZ10" s="13">
        <v>600</v>
      </c>
      <c r="DA10" s="13">
        <v>373</v>
      </c>
      <c r="DB10" s="13">
        <v>350</v>
      </c>
      <c r="DC10" s="13">
        <v>349</v>
      </c>
      <c r="DD10" s="13">
        <v>0</v>
      </c>
      <c r="DE10" s="13">
        <v>26</v>
      </c>
      <c r="DF10" s="13">
        <v>14</v>
      </c>
      <c r="DG10" s="13">
        <v>27</v>
      </c>
      <c r="DH10" s="13">
        <v>15</v>
      </c>
      <c r="DI10" s="13">
        <v>24</v>
      </c>
      <c r="DJ10" s="13">
        <v>14</v>
      </c>
      <c r="DK10" s="13">
        <v>0</v>
      </c>
      <c r="DL10" s="13">
        <v>0</v>
      </c>
      <c r="DM10" s="13">
        <v>38</v>
      </c>
      <c r="DN10" s="13">
        <v>73</v>
      </c>
      <c r="DO10" s="13">
        <v>157</v>
      </c>
      <c r="DP10" s="13">
        <v>251</v>
      </c>
      <c r="DQ10" s="13">
        <v>34</v>
      </c>
      <c r="DR10" s="13">
        <v>83</v>
      </c>
      <c r="DS10" s="13">
        <v>161</v>
      </c>
      <c r="DT10" s="13">
        <v>259</v>
      </c>
      <c r="DU10" s="13">
        <v>193</v>
      </c>
      <c r="DV10" s="106">
        <v>102</v>
      </c>
      <c r="DW10" s="1"/>
    </row>
    <row r="11" spans="1:127" ht="19.5" customHeight="1" thickTop="1" thickBot="1" x14ac:dyDescent="0.3">
      <c r="A11" s="38" t="s">
        <v>85</v>
      </c>
      <c r="B11" s="101">
        <f t="shared" si="0"/>
        <v>335.31</v>
      </c>
      <c r="C11" s="13">
        <v>71</v>
      </c>
      <c r="D11" s="1"/>
      <c r="E11" s="13">
        <v>43</v>
      </c>
      <c r="F11" s="13">
        <v>6</v>
      </c>
      <c r="G11" s="13">
        <v>1714</v>
      </c>
      <c r="H11" s="13">
        <v>129</v>
      </c>
      <c r="I11" s="13">
        <v>63</v>
      </c>
      <c r="J11" s="13">
        <v>1648</v>
      </c>
      <c r="K11" s="13">
        <v>861</v>
      </c>
      <c r="L11" s="13">
        <f t="shared" si="1"/>
        <v>104</v>
      </c>
      <c r="M11" s="13">
        <f t="shared" si="2"/>
        <v>46.32</v>
      </c>
      <c r="N11" s="13">
        <f t="shared" si="3"/>
        <v>52.16</v>
      </c>
      <c r="O11" s="13">
        <f t="shared" si="4"/>
        <v>8.58</v>
      </c>
      <c r="P11" s="13">
        <f t="shared" si="5"/>
        <v>52.25</v>
      </c>
      <c r="Q11" s="13">
        <v>11</v>
      </c>
      <c r="R11" s="13">
        <v>5</v>
      </c>
      <c r="S11" s="13">
        <v>1</v>
      </c>
      <c r="T11" s="13">
        <v>13</v>
      </c>
      <c r="U11" s="13">
        <v>1</v>
      </c>
      <c r="V11" s="13">
        <v>35</v>
      </c>
      <c r="W11" s="13">
        <v>72</v>
      </c>
      <c r="X11" s="13">
        <v>4</v>
      </c>
      <c r="Y11" s="13">
        <v>112</v>
      </c>
      <c r="Z11" s="13">
        <v>89</v>
      </c>
      <c r="AA11" s="333" t="s">
        <v>451</v>
      </c>
      <c r="AB11" s="13">
        <v>0</v>
      </c>
      <c r="AC11" s="1"/>
      <c r="AD11" s="13">
        <v>32</v>
      </c>
      <c r="AE11" s="13">
        <v>1533</v>
      </c>
      <c r="AF11" s="13">
        <f t="shared" si="6"/>
        <v>255.3</v>
      </c>
      <c r="AG11" s="13">
        <v>752</v>
      </c>
      <c r="AH11" s="13">
        <v>4</v>
      </c>
      <c r="AI11" s="13">
        <v>1738</v>
      </c>
      <c r="AJ11" s="13">
        <v>31</v>
      </c>
      <c r="AK11" s="13">
        <f t="shared" si="7"/>
        <v>6.8</v>
      </c>
      <c r="AL11" s="13">
        <v>81</v>
      </c>
      <c r="AM11" s="13">
        <f t="shared" si="8"/>
        <v>49.45</v>
      </c>
      <c r="AN11" s="13">
        <f t="shared" si="9"/>
        <v>56.06</v>
      </c>
      <c r="AO11" s="13">
        <v>0</v>
      </c>
      <c r="AP11" s="13">
        <v>0</v>
      </c>
      <c r="AQ11" s="13">
        <v>2</v>
      </c>
      <c r="AR11" s="13">
        <v>33</v>
      </c>
      <c r="AS11" s="343" t="s">
        <v>442</v>
      </c>
      <c r="AT11" s="13">
        <v>2</v>
      </c>
      <c r="AU11" s="1"/>
      <c r="AV11" s="103">
        <v>9</v>
      </c>
      <c r="AW11" s="13">
        <v>5</v>
      </c>
      <c r="AX11" s="13" t="s">
        <v>4</v>
      </c>
      <c r="AY11" s="13">
        <v>120</v>
      </c>
      <c r="AZ11" s="13">
        <v>132</v>
      </c>
      <c r="BA11" s="13">
        <v>283</v>
      </c>
      <c r="BB11" s="13">
        <v>262</v>
      </c>
      <c r="BC11" s="13">
        <v>155</v>
      </c>
      <c r="BD11" s="13">
        <v>130</v>
      </c>
      <c r="BE11" s="13" t="s">
        <v>85</v>
      </c>
      <c r="BF11" s="13">
        <v>6</v>
      </c>
      <c r="BG11" s="13">
        <v>213</v>
      </c>
      <c r="BH11" s="13">
        <v>208</v>
      </c>
      <c r="BI11" s="795" t="s">
        <v>489</v>
      </c>
      <c r="BJ11" s="13">
        <v>1</v>
      </c>
      <c r="BK11" s="101">
        <f t="shared" si="10"/>
        <v>70.75</v>
      </c>
      <c r="BL11" s="102">
        <f t="shared" si="11"/>
        <v>65.5</v>
      </c>
      <c r="BM11" s="1"/>
      <c r="BN11" s="13" t="s">
        <v>8291</v>
      </c>
      <c r="BO11" s="13">
        <v>18</v>
      </c>
      <c r="BP11" s="13">
        <v>5</v>
      </c>
      <c r="BQ11" s="13">
        <v>612</v>
      </c>
      <c r="BR11" s="13">
        <v>540</v>
      </c>
      <c r="BS11" s="13">
        <f t="shared" si="12"/>
        <v>47.08</v>
      </c>
      <c r="BT11" s="13">
        <f t="shared" si="13"/>
        <v>41.54</v>
      </c>
      <c r="BU11" s="13">
        <v>45</v>
      </c>
      <c r="BV11" s="13">
        <v>85</v>
      </c>
      <c r="BW11" s="13">
        <v>81</v>
      </c>
      <c r="BX11" s="283" t="s">
        <v>552</v>
      </c>
      <c r="BY11" s="1"/>
      <c r="BZ11" s="6" t="s">
        <v>8248</v>
      </c>
      <c r="CA11" s="104"/>
      <c r="CB11" s="104">
        <f>SUM(CW3:CW29)</f>
        <v>1106</v>
      </c>
      <c r="CC11" s="7" t="s">
        <v>8186</v>
      </c>
      <c r="CD11" s="1"/>
      <c r="CE11" s="29" t="s">
        <v>8292</v>
      </c>
      <c r="CF11" s="30" t="s">
        <v>424</v>
      </c>
      <c r="CG11" s="13">
        <v>4</v>
      </c>
      <c r="CH11" s="13">
        <v>3</v>
      </c>
      <c r="CI11" s="13">
        <v>1</v>
      </c>
      <c r="CJ11" s="13">
        <v>0</v>
      </c>
      <c r="CK11" s="13">
        <v>1</v>
      </c>
      <c r="CL11" s="13">
        <v>1</v>
      </c>
      <c r="CM11" s="13">
        <f t="shared" si="14"/>
        <v>13</v>
      </c>
      <c r="CN11" s="13">
        <v>0.60900000000000087</v>
      </c>
      <c r="CO11" s="13">
        <f t="shared" si="15"/>
        <v>13.609000000000002</v>
      </c>
      <c r="CP11" s="13">
        <f t="shared" si="16"/>
        <v>75</v>
      </c>
      <c r="CQ11" s="13">
        <v>1251</v>
      </c>
      <c r="CR11" s="13">
        <v>1221</v>
      </c>
      <c r="CS11" s="13">
        <v>21</v>
      </c>
      <c r="CT11" s="13">
        <v>28</v>
      </c>
      <c r="CU11" s="13">
        <v>81</v>
      </c>
      <c r="CV11" s="13">
        <v>85</v>
      </c>
      <c r="CW11" s="13">
        <v>39</v>
      </c>
      <c r="CX11" s="13">
        <v>37</v>
      </c>
      <c r="CY11" s="13">
        <v>1200</v>
      </c>
      <c r="CZ11" s="13">
        <v>1145</v>
      </c>
      <c r="DA11" s="13">
        <v>328</v>
      </c>
      <c r="DB11" s="13">
        <v>321</v>
      </c>
      <c r="DC11" s="13">
        <v>299</v>
      </c>
      <c r="DD11" s="13">
        <v>0</v>
      </c>
      <c r="DE11" s="13">
        <v>23</v>
      </c>
      <c r="DF11" s="13">
        <v>13</v>
      </c>
      <c r="DG11" s="13">
        <v>24</v>
      </c>
      <c r="DH11" s="13">
        <v>11</v>
      </c>
      <c r="DI11" s="13">
        <v>14</v>
      </c>
      <c r="DJ11" s="13">
        <v>8</v>
      </c>
      <c r="DK11" s="13">
        <v>0</v>
      </c>
      <c r="DL11" s="13">
        <v>0</v>
      </c>
      <c r="DM11" s="13">
        <v>38</v>
      </c>
      <c r="DN11" s="13">
        <v>78</v>
      </c>
      <c r="DO11" s="13">
        <v>184</v>
      </c>
      <c r="DP11" s="13">
        <v>279</v>
      </c>
      <c r="DQ11" s="13">
        <v>35</v>
      </c>
      <c r="DR11" s="13">
        <v>74</v>
      </c>
      <c r="DS11" s="13">
        <v>164</v>
      </c>
      <c r="DT11" s="13">
        <v>271</v>
      </c>
      <c r="DU11" s="13">
        <v>242</v>
      </c>
      <c r="DV11" s="106">
        <v>174</v>
      </c>
      <c r="DW11" s="1"/>
    </row>
    <row r="12" spans="1:127" ht="19.5" customHeight="1" thickTop="1" thickBot="1" x14ac:dyDescent="0.3">
      <c r="A12" s="38" t="s">
        <v>94</v>
      </c>
      <c r="B12" s="101">
        <f t="shared" si="0"/>
        <v>531.59999999999991</v>
      </c>
      <c r="C12" s="13">
        <v>75</v>
      </c>
      <c r="D12" s="1"/>
      <c r="E12" s="13">
        <v>53</v>
      </c>
      <c r="F12" s="13">
        <v>12</v>
      </c>
      <c r="G12" s="13">
        <v>2880</v>
      </c>
      <c r="H12" s="13">
        <v>217</v>
      </c>
      <c r="I12" s="13">
        <v>101</v>
      </c>
      <c r="J12" s="13">
        <v>2653</v>
      </c>
      <c r="K12" s="13">
        <v>1338</v>
      </c>
      <c r="L12" s="13">
        <f t="shared" si="1"/>
        <v>108.56</v>
      </c>
      <c r="M12" s="13">
        <f t="shared" si="2"/>
        <v>70.239999999999995</v>
      </c>
      <c r="N12" s="13">
        <f t="shared" si="3"/>
        <v>51.18</v>
      </c>
      <c r="O12" s="13">
        <f t="shared" si="4"/>
        <v>8.34</v>
      </c>
      <c r="P12" s="13">
        <f t="shared" si="5"/>
        <v>50.43</v>
      </c>
      <c r="Q12" s="13">
        <v>15</v>
      </c>
      <c r="R12" s="13">
        <v>7</v>
      </c>
      <c r="S12" s="13">
        <v>1</v>
      </c>
      <c r="T12" s="13">
        <v>17</v>
      </c>
      <c r="U12" s="13">
        <v>11</v>
      </c>
      <c r="V12" s="13">
        <v>23</v>
      </c>
      <c r="W12" s="13">
        <v>59</v>
      </c>
      <c r="X12" s="13">
        <v>2</v>
      </c>
      <c r="Y12" s="13">
        <v>156</v>
      </c>
      <c r="Z12" s="13">
        <v>146</v>
      </c>
      <c r="AA12" s="780" t="s">
        <v>454</v>
      </c>
      <c r="AB12" s="13">
        <v>5</v>
      </c>
      <c r="AC12" s="1"/>
      <c r="AD12" s="13">
        <v>45</v>
      </c>
      <c r="AE12" s="13">
        <v>2200</v>
      </c>
      <c r="AF12" s="13">
        <f t="shared" si="6"/>
        <v>366.4</v>
      </c>
      <c r="AG12" s="13">
        <v>1064</v>
      </c>
      <c r="AH12" s="13">
        <v>7</v>
      </c>
      <c r="AI12" s="13">
        <v>2392</v>
      </c>
      <c r="AJ12" s="13">
        <v>41</v>
      </c>
      <c r="AK12" s="13">
        <f t="shared" si="7"/>
        <v>6.52</v>
      </c>
      <c r="AL12" s="13">
        <v>128</v>
      </c>
      <c r="AM12" s="13">
        <f t="shared" si="8"/>
        <v>53.66</v>
      </c>
      <c r="AN12" s="13">
        <f t="shared" si="9"/>
        <v>58.34</v>
      </c>
      <c r="AO12" s="13">
        <v>2</v>
      </c>
      <c r="AP12" s="13">
        <v>0</v>
      </c>
      <c r="AQ12" s="13">
        <v>3</v>
      </c>
      <c r="AR12" s="13">
        <v>42</v>
      </c>
      <c r="AS12" s="806" t="s">
        <v>552</v>
      </c>
      <c r="AT12" s="13">
        <v>4</v>
      </c>
      <c r="AU12" s="1"/>
      <c r="AV12" s="103">
        <v>10</v>
      </c>
      <c r="AW12" s="13">
        <v>5</v>
      </c>
      <c r="AX12" s="13" t="s">
        <v>4</v>
      </c>
      <c r="AY12" s="13">
        <v>96</v>
      </c>
      <c r="AZ12" s="13">
        <v>105</v>
      </c>
      <c r="BA12" s="13">
        <v>205</v>
      </c>
      <c r="BB12" s="13">
        <v>192</v>
      </c>
      <c r="BC12" s="13">
        <v>99</v>
      </c>
      <c r="BD12" s="13">
        <v>87</v>
      </c>
      <c r="BE12" s="13" t="s">
        <v>94</v>
      </c>
      <c r="BF12" s="13">
        <v>3</v>
      </c>
      <c r="BG12" s="13">
        <v>91</v>
      </c>
      <c r="BH12" s="13">
        <v>64</v>
      </c>
      <c r="BI12" s="439" t="s">
        <v>442</v>
      </c>
      <c r="BJ12" s="13">
        <v>1</v>
      </c>
      <c r="BK12" s="101">
        <f t="shared" si="10"/>
        <v>51.25</v>
      </c>
      <c r="BL12" s="102">
        <f t="shared" si="11"/>
        <v>48</v>
      </c>
      <c r="BM12" s="1"/>
      <c r="BN12" s="14" t="s">
        <v>8293</v>
      </c>
      <c r="BO12" s="14">
        <v>13</v>
      </c>
      <c r="BP12" s="14">
        <v>7</v>
      </c>
      <c r="BQ12" s="14">
        <v>559</v>
      </c>
      <c r="BR12" s="14">
        <v>483</v>
      </c>
      <c r="BS12" s="14">
        <f t="shared" si="12"/>
        <v>93.17</v>
      </c>
      <c r="BT12" s="14">
        <f t="shared" si="13"/>
        <v>80.5</v>
      </c>
      <c r="BU12" s="14">
        <v>2</v>
      </c>
      <c r="BV12" s="14">
        <v>139</v>
      </c>
      <c r="BW12" s="14">
        <v>120</v>
      </c>
      <c r="BX12" s="377" t="s">
        <v>463</v>
      </c>
      <c r="BY12" s="1"/>
      <c r="BZ12" s="6" t="s">
        <v>8257</v>
      </c>
      <c r="CA12" s="239" t="s">
        <v>442</v>
      </c>
      <c r="CB12" s="104">
        <v>18</v>
      </c>
      <c r="CC12" s="7" t="s">
        <v>8186</v>
      </c>
      <c r="CD12" s="1"/>
      <c r="CE12" s="31" t="s">
        <v>8294</v>
      </c>
      <c r="CF12" s="32" t="s">
        <v>514</v>
      </c>
      <c r="CG12" s="13">
        <v>4</v>
      </c>
      <c r="CH12" s="13">
        <v>1</v>
      </c>
      <c r="CI12" s="13">
        <v>3</v>
      </c>
      <c r="CJ12" s="13">
        <v>0</v>
      </c>
      <c r="CK12" s="13">
        <v>3</v>
      </c>
      <c r="CL12" s="13">
        <v>1</v>
      </c>
      <c r="CM12" s="13">
        <f t="shared" si="14"/>
        <v>4</v>
      </c>
      <c r="CN12" s="13">
        <v>-0.53200000000000069</v>
      </c>
      <c r="CO12" s="13">
        <f t="shared" si="15"/>
        <v>3.4679999999999991</v>
      </c>
      <c r="CP12" s="13">
        <f t="shared" si="16"/>
        <v>25</v>
      </c>
      <c r="CQ12" s="13">
        <v>1311</v>
      </c>
      <c r="CR12" s="13">
        <v>1285</v>
      </c>
      <c r="CS12" s="13">
        <v>25</v>
      </c>
      <c r="CT12" s="13">
        <v>26</v>
      </c>
      <c r="CU12" s="13">
        <v>98</v>
      </c>
      <c r="CV12" s="13">
        <v>74</v>
      </c>
      <c r="CW12" s="13">
        <v>43</v>
      </c>
      <c r="CX12" s="13">
        <v>54</v>
      </c>
      <c r="CY12" s="13">
        <v>1167</v>
      </c>
      <c r="CZ12" s="13">
        <v>1169</v>
      </c>
      <c r="DA12" s="13">
        <v>357</v>
      </c>
      <c r="DB12" s="13">
        <v>330</v>
      </c>
      <c r="DC12" s="13">
        <v>313</v>
      </c>
      <c r="DD12" s="13">
        <v>0</v>
      </c>
      <c r="DE12" s="13">
        <v>27</v>
      </c>
      <c r="DF12" s="13">
        <v>12</v>
      </c>
      <c r="DG12" s="13">
        <v>20</v>
      </c>
      <c r="DH12" s="13">
        <v>17</v>
      </c>
      <c r="DI12" s="13">
        <v>22</v>
      </c>
      <c r="DJ12" s="13">
        <v>9</v>
      </c>
      <c r="DK12" s="13">
        <v>0</v>
      </c>
      <c r="DL12" s="13">
        <v>0</v>
      </c>
      <c r="DM12" s="13">
        <v>30</v>
      </c>
      <c r="DN12" s="13">
        <v>75</v>
      </c>
      <c r="DO12" s="13">
        <v>177</v>
      </c>
      <c r="DP12" s="13">
        <v>258</v>
      </c>
      <c r="DQ12" s="13">
        <v>46</v>
      </c>
      <c r="DR12" s="13">
        <v>86</v>
      </c>
      <c r="DS12" s="13">
        <v>153</v>
      </c>
      <c r="DT12" s="13">
        <v>239</v>
      </c>
      <c r="DU12" s="13">
        <v>201</v>
      </c>
      <c r="DV12" s="106">
        <v>209</v>
      </c>
      <c r="DW12" s="1"/>
    </row>
    <row r="13" spans="1:127" ht="19.5" customHeight="1" thickTop="1" thickBot="1" x14ac:dyDescent="0.3">
      <c r="A13" s="38" t="s">
        <v>103</v>
      </c>
      <c r="B13" s="101">
        <f t="shared" si="0"/>
        <v>468.06000000000006</v>
      </c>
      <c r="C13" s="13">
        <v>84</v>
      </c>
      <c r="D13" s="1"/>
      <c r="E13" s="13">
        <v>53</v>
      </c>
      <c r="F13" s="13">
        <v>18</v>
      </c>
      <c r="G13" s="13">
        <v>2432</v>
      </c>
      <c r="H13" s="13">
        <v>193</v>
      </c>
      <c r="I13" s="13">
        <v>85</v>
      </c>
      <c r="J13" s="13">
        <v>2201</v>
      </c>
      <c r="K13" s="13">
        <v>1085</v>
      </c>
      <c r="L13" s="13">
        <f t="shared" si="1"/>
        <v>110.5</v>
      </c>
      <c r="M13" s="13">
        <f t="shared" si="2"/>
        <v>69.489999999999995</v>
      </c>
      <c r="N13" s="13">
        <f t="shared" si="3"/>
        <v>52.71</v>
      </c>
      <c r="O13" s="13">
        <f t="shared" si="4"/>
        <v>7.92</v>
      </c>
      <c r="P13" s="13">
        <f t="shared" si="5"/>
        <v>49.3</v>
      </c>
      <c r="Q13" s="13">
        <v>16</v>
      </c>
      <c r="R13" s="13">
        <v>8</v>
      </c>
      <c r="S13" s="13">
        <v>1</v>
      </c>
      <c r="T13" s="13">
        <v>10</v>
      </c>
      <c r="U13" s="13">
        <v>6</v>
      </c>
      <c r="V13" s="13">
        <v>29</v>
      </c>
      <c r="W13" s="13">
        <v>69</v>
      </c>
      <c r="X13" s="13">
        <v>2</v>
      </c>
      <c r="Y13" s="13">
        <v>169</v>
      </c>
      <c r="Z13" s="13">
        <v>135</v>
      </c>
      <c r="AA13" s="317" t="s">
        <v>485</v>
      </c>
      <c r="AB13" s="13">
        <v>5</v>
      </c>
      <c r="AC13" s="1"/>
      <c r="AD13" s="13">
        <v>43</v>
      </c>
      <c r="AE13" s="13">
        <v>2013</v>
      </c>
      <c r="AF13" s="13">
        <f t="shared" si="6"/>
        <v>335.3</v>
      </c>
      <c r="AG13" s="13">
        <v>969</v>
      </c>
      <c r="AH13" s="13">
        <v>5</v>
      </c>
      <c r="AI13" s="13">
        <v>2239</v>
      </c>
      <c r="AJ13" s="13">
        <v>41</v>
      </c>
      <c r="AK13" s="13">
        <f t="shared" si="7"/>
        <v>6.67</v>
      </c>
      <c r="AL13" s="13">
        <v>137</v>
      </c>
      <c r="AM13" s="13">
        <f t="shared" si="8"/>
        <v>49.1</v>
      </c>
      <c r="AN13" s="13">
        <f t="shared" si="9"/>
        <v>54.61</v>
      </c>
      <c r="AO13" s="13">
        <v>0</v>
      </c>
      <c r="AP13" s="13">
        <v>1</v>
      </c>
      <c r="AQ13" s="13">
        <v>5</v>
      </c>
      <c r="AR13" s="13">
        <v>58</v>
      </c>
      <c r="AS13" s="569" t="s">
        <v>415</v>
      </c>
      <c r="AT13" s="13">
        <v>3</v>
      </c>
      <c r="AU13" s="1"/>
      <c r="AV13" s="103">
        <v>11</v>
      </c>
      <c r="AW13" s="13">
        <v>9</v>
      </c>
      <c r="AX13" s="13" t="s">
        <v>4</v>
      </c>
      <c r="AY13" s="13">
        <v>199</v>
      </c>
      <c r="AZ13" s="13">
        <v>183</v>
      </c>
      <c r="BA13" s="13">
        <v>389</v>
      </c>
      <c r="BB13" s="13">
        <v>337</v>
      </c>
      <c r="BC13" s="13">
        <v>174</v>
      </c>
      <c r="BD13" s="13">
        <v>154</v>
      </c>
      <c r="BE13" s="13" t="s">
        <v>103</v>
      </c>
      <c r="BF13" s="13">
        <v>3</v>
      </c>
      <c r="BG13" s="13">
        <v>79</v>
      </c>
      <c r="BH13" s="13">
        <v>57</v>
      </c>
      <c r="BI13" s="317" t="s">
        <v>485</v>
      </c>
      <c r="BJ13" s="13">
        <v>2</v>
      </c>
      <c r="BK13" s="101">
        <f t="shared" si="10"/>
        <v>55.57</v>
      </c>
      <c r="BL13" s="102">
        <f t="shared" si="11"/>
        <v>48.14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221" t="s">
        <v>415</v>
      </c>
      <c r="CB13" s="104">
        <v>3</v>
      </c>
      <c r="CC13" s="7" t="s">
        <v>8186</v>
      </c>
      <c r="CD13" s="1"/>
      <c r="CE13" s="33" t="s">
        <v>8295</v>
      </c>
      <c r="CF13" s="34" t="s">
        <v>454</v>
      </c>
      <c r="CG13" s="13">
        <v>6</v>
      </c>
      <c r="CH13" s="13">
        <v>5</v>
      </c>
      <c r="CI13" s="13">
        <v>1</v>
      </c>
      <c r="CJ13" s="13">
        <v>0</v>
      </c>
      <c r="CK13" s="13">
        <v>5</v>
      </c>
      <c r="CL13" s="13">
        <v>4</v>
      </c>
      <c r="CM13" s="13">
        <f t="shared" si="14"/>
        <v>31.5</v>
      </c>
      <c r="CN13" s="13">
        <v>3.5200000000000009</v>
      </c>
      <c r="CO13" s="13">
        <f t="shared" si="15"/>
        <v>35.020000000000003</v>
      </c>
      <c r="CP13" s="13">
        <f t="shared" si="16"/>
        <v>83.33</v>
      </c>
      <c r="CQ13" s="13">
        <v>1935</v>
      </c>
      <c r="CR13" s="13">
        <v>2111</v>
      </c>
      <c r="CS13" s="13">
        <v>28</v>
      </c>
      <c r="CT13" s="13">
        <v>31</v>
      </c>
      <c r="CU13" s="13">
        <v>152</v>
      </c>
      <c r="CV13" s="13">
        <v>160</v>
      </c>
      <c r="CW13" s="13">
        <v>59</v>
      </c>
      <c r="CX13" s="13">
        <v>70</v>
      </c>
      <c r="CY13" s="13">
        <v>1800</v>
      </c>
      <c r="CZ13" s="13">
        <v>1800</v>
      </c>
      <c r="DA13" s="13">
        <v>362</v>
      </c>
      <c r="DB13" s="13">
        <v>378</v>
      </c>
      <c r="DC13" s="13">
        <v>277</v>
      </c>
      <c r="DD13" s="13">
        <v>339</v>
      </c>
      <c r="DE13" s="13">
        <v>29</v>
      </c>
      <c r="DF13" s="13">
        <v>16</v>
      </c>
      <c r="DG13" s="13">
        <v>30</v>
      </c>
      <c r="DH13" s="13">
        <v>16</v>
      </c>
      <c r="DI13" s="13">
        <v>15</v>
      </c>
      <c r="DJ13" s="13">
        <v>5</v>
      </c>
      <c r="DK13" s="13">
        <v>24</v>
      </c>
      <c r="DL13" s="13">
        <v>9</v>
      </c>
      <c r="DM13" s="13">
        <v>44</v>
      </c>
      <c r="DN13" s="13">
        <v>80</v>
      </c>
      <c r="DO13" s="13">
        <v>164</v>
      </c>
      <c r="DP13" s="13">
        <v>252</v>
      </c>
      <c r="DQ13" s="13">
        <v>37</v>
      </c>
      <c r="DR13" s="13">
        <v>72</v>
      </c>
      <c r="DS13" s="13">
        <v>157</v>
      </c>
      <c r="DT13" s="13">
        <v>248</v>
      </c>
      <c r="DU13" s="13">
        <v>225</v>
      </c>
      <c r="DV13" s="106">
        <v>316</v>
      </c>
      <c r="DW13" s="1"/>
    </row>
    <row r="14" spans="1:127" ht="19.5" customHeight="1" thickTop="1" thickBot="1" x14ac:dyDescent="0.3">
      <c r="A14" s="38" t="s">
        <v>112</v>
      </c>
      <c r="B14" s="101">
        <f t="shared" si="0"/>
        <v>426.76</v>
      </c>
      <c r="C14" s="13">
        <v>72</v>
      </c>
      <c r="D14" s="1"/>
      <c r="E14" s="13">
        <v>48</v>
      </c>
      <c r="F14" s="13">
        <v>17</v>
      </c>
      <c r="G14" s="13">
        <v>1977</v>
      </c>
      <c r="H14" s="13">
        <v>149</v>
      </c>
      <c r="I14" s="13">
        <v>66</v>
      </c>
      <c r="J14" s="13">
        <v>1872</v>
      </c>
      <c r="K14" s="13">
        <v>925</v>
      </c>
      <c r="L14" s="13">
        <f t="shared" si="1"/>
        <v>105.61</v>
      </c>
      <c r="M14" s="13">
        <f t="shared" si="2"/>
        <v>63.77</v>
      </c>
      <c r="N14" s="13">
        <f t="shared" si="3"/>
        <v>50.18</v>
      </c>
      <c r="O14" s="13">
        <f t="shared" si="4"/>
        <v>8.7100000000000009</v>
      </c>
      <c r="P14" s="13">
        <f t="shared" si="5"/>
        <v>49.41</v>
      </c>
      <c r="Q14" s="13">
        <v>11</v>
      </c>
      <c r="R14" s="13">
        <v>5</v>
      </c>
      <c r="S14" s="13">
        <v>2</v>
      </c>
      <c r="T14" s="13">
        <v>12</v>
      </c>
      <c r="U14" s="13">
        <v>4</v>
      </c>
      <c r="V14" s="13">
        <v>31</v>
      </c>
      <c r="W14" s="13">
        <v>81</v>
      </c>
      <c r="X14" s="13">
        <v>4</v>
      </c>
      <c r="Y14" s="13">
        <v>150</v>
      </c>
      <c r="Z14" s="13">
        <v>136</v>
      </c>
      <c r="AA14" s="344" t="s">
        <v>510</v>
      </c>
      <c r="AB14" s="13">
        <v>1</v>
      </c>
      <c r="AC14" s="1"/>
      <c r="AD14" s="13">
        <v>43</v>
      </c>
      <c r="AE14" s="13">
        <v>2035</v>
      </c>
      <c r="AF14" s="13">
        <f t="shared" si="6"/>
        <v>339.1</v>
      </c>
      <c r="AG14" s="13">
        <v>986</v>
      </c>
      <c r="AH14" s="13">
        <v>6</v>
      </c>
      <c r="AI14" s="13">
        <v>2154</v>
      </c>
      <c r="AJ14" s="13">
        <v>38</v>
      </c>
      <c r="AK14" s="13">
        <f t="shared" si="7"/>
        <v>6.35</v>
      </c>
      <c r="AL14" s="13">
        <v>133</v>
      </c>
      <c r="AM14" s="13">
        <f t="shared" si="8"/>
        <v>53.55</v>
      </c>
      <c r="AN14" s="13">
        <f t="shared" si="9"/>
        <v>56.68</v>
      </c>
      <c r="AO14" s="13">
        <v>3</v>
      </c>
      <c r="AP14" s="13">
        <v>0</v>
      </c>
      <c r="AQ14" s="13">
        <v>4</v>
      </c>
      <c r="AR14" s="13">
        <v>56</v>
      </c>
      <c r="AS14" s="341" t="s">
        <v>560</v>
      </c>
      <c r="AT14" s="13">
        <v>6</v>
      </c>
      <c r="AU14" s="1"/>
      <c r="AV14" s="103">
        <v>12</v>
      </c>
      <c r="AW14" s="13">
        <v>12</v>
      </c>
      <c r="AX14" s="13" t="s">
        <v>4</v>
      </c>
      <c r="AY14" s="13">
        <v>277</v>
      </c>
      <c r="AZ14" s="13">
        <v>225</v>
      </c>
      <c r="BA14" s="13">
        <v>549</v>
      </c>
      <c r="BB14" s="13">
        <v>451</v>
      </c>
      <c r="BC14" s="13">
        <v>246</v>
      </c>
      <c r="BD14" s="13">
        <v>226</v>
      </c>
      <c r="BE14" s="13" t="s">
        <v>112</v>
      </c>
      <c r="BF14" s="13">
        <v>6</v>
      </c>
      <c r="BG14" s="13">
        <v>83</v>
      </c>
      <c r="BH14" s="13">
        <v>54</v>
      </c>
      <c r="BI14" s="560" t="s">
        <v>502</v>
      </c>
      <c r="BJ14" s="13">
        <v>2</v>
      </c>
      <c r="BK14" s="101">
        <f t="shared" si="10"/>
        <v>54.9</v>
      </c>
      <c r="BL14" s="102">
        <f t="shared" si="11"/>
        <v>45.1</v>
      </c>
      <c r="BM14" s="1"/>
      <c r="BY14" s="1"/>
      <c r="BZ14" s="6" t="s">
        <v>8264</v>
      </c>
      <c r="CA14" s="764" t="s">
        <v>428</v>
      </c>
      <c r="CB14" s="104">
        <v>26</v>
      </c>
      <c r="CC14" s="7" t="s">
        <v>8187</v>
      </c>
      <c r="CD14" s="1"/>
      <c r="CE14" s="35" t="s">
        <v>8296</v>
      </c>
      <c r="CF14" s="36" t="s">
        <v>463</v>
      </c>
      <c r="CG14" s="13">
        <v>4</v>
      </c>
      <c r="CH14" s="13">
        <v>3</v>
      </c>
      <c r="CI14" s="13">
        <v>1</v>
      </c>
      <c r="CJ14" s="13">
        <v>0</v>
      </c>
      <c r="CK14" s="13">
        <v>3</v>
      </c>
      <c r="CL14" s="13">
        <v>3</v>
      </c>
      <c r="CM14" s="13">
        <f t="shared" si="14"/>
        <v>19</v>
      </c>
      <c r="CN14" s="13">
        <v>2.1849999999999992</v>
      </c>
      <c r="CO14" s="13">
        <f t="shared" si="15"/>
        <v>21.184999999999999</v>
      </c>
      <c r="CP14" s="13">
        <f t="shared" si="16"/>
        <v>75</v>
      </c>
      <c r="CQ14" s="13">
        <v>1263</v>
      </c>
      <c r="CR14" s="13">
        <v>1300</v>
      </c>
      <c r="CS14" s="13">
        <v>35</v>
      </c>
      <c r="CT14" s="13">
        <v>18</v>
      </c>
      <c r="CU14" s="13">
        <v>92</v>
      </c>
      <c r="CV14" s="13">
        <v>97</v>
      </c>
      <c r="CW14" s="13">
        <v>37</v>
      </c>
      <c r="CX14" s="13">
        <v>36</v>
      </c>
      <c r="CY14" s="13">
        <v>1168</v>
      </c>
      <c r="CZ14" s="13">
        <v>1141</v>
      </c>
      <c r="DA14" s="13">
        <v>323</v>
      </c>
      <c r="DB14" s="13">
        <v>357</v>
      </c>
      <c r="DC14" s="13">
        <v>305</v>
      </c>
      <c r="DD14" s="13">
        <v>0</v>
      </c>
      <c r="DE14" s="13">
        <v>28</v>
      </c>
      <c r="DF14" s="13">
        <v>12</v>
      </c>
      <c r="DG14" s="13">
        <v>32</v>
      </c>
      <c r="DH14" s="13">
        <v>13</v>
      </c>
      <c r="DI14" s="13">
        <v>17</v>
      </c>
      <c r="DJ14" s="13">
        <v>7</v>
      </c>
      <c r="DK14" s="13">
        <v>0</v>
      </c>
      <c r="DL14" s="13">
        <v>0</v>
      </c>
      <c r="DM14" s="13">
        <v>27</v>
      </c>
      <c r="DN14" s="13">
        <v>74</v>
      </c>
      <c r="DO14" s="13">
        <v>163</v>
      </c>
      <c r="DP14" s="13">
        <v>256</v>
      </c>
      <c r="DQ14" s="13">
        <v>29</v>
      </c>
      <c r="DR14" s="13">
        <v>78</v>
      </c>
      <c r="DS14" s="13">
        <v>166</v>
      </c>
      <c r="DT14" s="13">
        <v>234</v>
      </c>
      <c r="DU14" s="13">
        <v>139</v>
      </c>
      <c r="DV14" s="106">
        <v>307</v>
      </c>
      <c r="DW14" s="1"/>
    </row>
    <row r="15" spans="1:127" ht="19.5" customHeight="1" thickTop="1" thickBot="1" x14ac:dyDescent="0.3">
      <c r="A15" s="38" t="s">
        <v>121</v>
      </c>
      <c r="B15" s="101">
        <f t="shared" si="0"/>
        <v>404.5200000000001</v>
      </c>
      <c r="C15" s="13">
        <v>80</v>
      </c>
      <c r="D15" s="1"/>
      <c r="E15" s="13">
        <v>55</v>
      </c>
      <c r="F15" s="13">
        <v>14</v>
      </c>
      <c r="G15" s="13">
        <v>1626</v>
      </c>
      <c r="H15" s="13">
        <v>100</v>
      </c>
      <c r="I15" s="13">
        <v>68</v>
      </c>
      <c r="J15" s="13">
        <v>1578</v>
      </c>
      <c r="K15" s="13">
        <v>803</v>
      </c>
      <c r="L15" s="13">
        <f t="shared" si="1"/>
        <v>103.04</v>
      </c>
      <c r="M15" s="13">
        <f t="shared" si="2"/>
        <v>39.659999999999997</v>
      </c>
      <c r="N15" s="13">
        <f t="shared" si="3"/>
        <v>49.69</v>
      </c>
      <c r="O15" s="13">
        <f t="shared" si="4"/>
        <v>9.39</v>
      </c>
      <c r="P15" s="13">
        <f t="shared" si="5"/>
        <v>50.89</v>
      </c>
      <c r="Q15" s="13">
        <v>10</v>
      </c>
      <c r="R15" s="13">
        <v>8</v>
      </c>
      <c r="S15" s="13">
        <v>5</v>
      </c>
      <c r="T15" s="13">
        <v>8</v>
      </c>
      <c r="U15" s="13">
        <v>2</v>
      </c>
      <c r="V15" s="13">
        <v>24</v>
      </c>
      <c r="W15" s="13">
        <v>71</v>
      </c>
      <c r="X15" s="13">
        <v>4</v>
      </c>
      <c r="Y15" s="13">
        <v>141</v>
      </c>
      <c r="Z15" s="13">
        <v>112</v>
      </c>
      <c r="AA15" s="244" t="s">
        <v>454</v>
      </c>
      <c r="AB15" s="13">
        <v>1</v>
      </c>
      <c r="AC15" s="1"/>
      <c r="AD15" s="13">
        <v>44</v>
      </c>
      <c r="AE15" s="13">
        <v>2260</v>
      </c>
      <c r="AF15" s="13">
        <f t="shared" si="6"/>
        <v>376.4</v>
      </c>
      <c r="AG15" s="13">
        <v>1096</v>
      </c>
      <c r="AH15" s="13">
        <v>4</v>
      </c>
      <c r="AI15" s="13">
        <v>2475</v>
      </c>
      <c r="AJ15" s="13">
        <v>41</v>
      </c>
      <c r="AK15" s="13">
        <f t="shared" si="7"/>
        <v>6.57</v>
      </c>
      <c r="AL15" s="13">
        <v>127</v>
      </c>
      <c r="AM15" s="13">
        <f t="shared" si="8"/>
        <v>55.12</v>
      </c>
      <c r="AN15" s="13">
        <f t="shared" si="9"/>
        <v>60.37</v>
      </c>
      <c r="AO15" s="13">
        <v>2</v>
      </c>
      <c r="AP15" s="13">
        <v>0</v>
      </c>
      <c r="AQ15" s="13">
        <v>3</v>
      </c>
      <c r="AR15" s="13">
        <v>54</v>
      </c>
      <c r="AS15" s="318" t="s">
        <v>463</v>
      </c>
      <c r="AT15" s="13">
        <v>3</v>
      </c>
      <c r="AU15" s="1"/>
      <c r="AV15" s="103">
        <v>13</v>
      </c>
      <c r="AW15" s="13">
        <v>11</v>
      </c>
      <c r="AX15" s="13" t="s">
        <v>4</v>
      </c>
      <c r="AY15" s="13">
        <v>241</v>
      </c>
      <c r="AZ15" s="13">
        <v>234</v>
      </c>
      <c r="BA15" s="13">
        <v>544</v>
      </c>
      <c r="BB15" s="13">
        <v>473</v>
      </c>
      <c r="BC15" s="13">
        <v>272</v>
      </c>
      <c r="BD15" s="13">
        <v>239</v>
      </c>
      <c r="BE15" s="13" t="s">
        <v>121</v>
      </c>
      <c r="BF15" s="13">
        <v>2</v>
      </c>
      <c r="BG15" s="13">
        <v>92</v>
      </c>
      <c r="BH15" s="13">
        <v>72</v>
      </c>
      <c r="BI15" s="241" t="s">
        <v>451</v>
      </c>
      <c r="BJ15" s="13">
        <v>1</v>
      </c>
      <c r="BK15" s="101">
        <f t="shared" si="10"/>
        <v>54.4</v>
      </c>
      <c r="BL15" s="102">
        <f t="shared" si="11"/>
        <v>47.3</v>
      </c>
      <c r="BM15" s="1"/>
      <c r="BY15" s="1"/>
      <c r="BZ15" s="6" t="s">
        <v>8265</v>
      </c>
      <c r="CA15" s="268" t="s">
        <v>502</v>
      </c>
      <c r="CB15" s="104">
        <v>63</v>
      </c>
      <c r="CC15" s="7" t="s">
        <v>8187</v>
      </c>
      <c r="CD15" s="1"/>
      <c r="CE15" s="37" t="s">
        <v>8297</v>
      </c>
      <c r="CF15" s="38" t="s">
        <v>529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f t="shared" si="14"/>
        <v>0</v>
      </c>
      <c r="CN15" s="13">
        <v>0</v>
      </c>
      <c r="CO15" s="13">
        <f t="shared" si="15"/>
        <v>0</v>
      </c>
      <c r="CP15" s="13" t="e">
        <f t="shared" si="16"/>
        <v>#DIV/0!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06">
        <v>0</v>
      </c>
      <c r="DW15" s="1"/>
    </row>
    <row r="16" spans="1:127" ht="19.5" customHeight="1" thickTop="1" thickBot="1" x14ac:dyDescent="0.3">
      <c r="A16" s="72" t="s">
        <v>130</v>
      </c>
      <c r="B16" s="101">
        <f t="shared" si="0"/>
        <v>450.01</v>
      </c>
      <c r="C16" s="14">
        <v>77</v>
      </c>
      <c r="D16" s="1"/>
      <c r="E16" s="14">
        <v>46</v>
      </c>
      <c r="F16" s="14">
        <v>11</v>
      </c>
      <c r="G16" s="14">
        <v>2105</v>
      </c>
      <c r="H16" s="14">
        <v>156</v>
      </c>
      <c r="I16" s="14">
        <v>74</v>
      </c>
      <c r="J16" s="14">
        <v>1937</v>
      </c>
      <c r="K16" s="14">
        <v>963</v>
      </c>
      <c r="L16" s="14">
        <f t="shared" si="1"/>
        <v>108.67</v>
      </c>
      <c r="M16" s="14">
        <f t="shared" si="2"/>
        <v>60.14</v>
      </c>
      <c r="N16" s="14">
        <f t="shared" si="3"/>
        <v>50.74</v>
      </c>
      <c r="O16" s="14">
        <f t="shared" si="4"/>
        <v>8.42</v>
      </c>
      <c r="P16" s="14">
        <f t="shared" si="5"/>
        <v>49.72</v>
      </c>
      <c r="Q16" s="14">
        <v>15</v>
      </c>
      <c r="R16" s="14">
        <v>12</v>
      </c>
      <c r="S16" s="14">
        <v>2</v>
      </c>
      <c r="T16" s="14">
        <v>7</v>
      </c>
      <c r="U16" s="14">
        <v>6</v>
      </c>
      <c r="V16" s="14">
        <v>29</v>
      </c>
      <c r="W16" s="14">
        <v>68</v>
      </c>
      <c r="X16" s="14">
        <v>1</v>
      </c>
      <c r="Y16" s="14">
        <v>216</v>
      </c>
      <c r="Z16" s="14">
        <v>165</v>
      </c>
      <c r="AA16" s="308" t="s">
        <v>459</v>
      </c>
      <c r="AB16" s="14">
        <v>6</v>
      </c>
      <c r="AC16" s="1"/>
      <c r="AD16" s="14">
        <v>45</v>
      </c>
      <c r="AE16" s="14">
        <v>2096</v>
      </c>
      <c r="AF16" s="14">
        <f t="shared" si="6"/>
        <v>349.2</v>
      </c>
      <c r="AG16" s="13">
        <v>1023</v>
      </c>
      <c r="AH16" s="14">
        <v>7</v>
      </c>
      <c r="AI16" s="14">
        <v>2371</v>
      </c>
      <c r="AJ16" s="14">
        <v>45</v>
      </c>
      <c r="AK16" s="14">
        <f t="shared" si="7"/>
        <v>6.79</v>
      </c>
      <c r="AL16" s="14">
        <v>122</v>
      </c>
      <c r="AM16" s="14">
        <f t="shared" si="8"/>
        <v>46.58</v>
      </c>
      <c r="AN16" s="14">
        <f t="shared" si="9"/>
        <v>52.69</v>
      </c>
      <c r="AO16" s="14">
        <v>3</v>
      </c>
      <c r="AP16" s="14">
        <v>0</v>
      </c>
      <c r="AQ16" s="14">
        <v>4</v>
      </c>
      <c r="AR16" s="14">
        <v>45</v>
      </c>
      <c r="AS16" s="348" t="s">
        <v>433</v>
      </c>
      <c r="AT16" s="14">
        <v>2</v>
      </c>
      <c r="AU16" s="1"/>
      <c r="AV16" s="103">
        <v>14</v>
      </c>
      <c r="AW16" s="13">
        <v>9</v>
      </c>
      <c r="AX16" s="13" t="s">
        <v>4</v>
      </c>
      <c r="AY16" s="13">
        <v>240</v>
      </c>
      <c r="AZ16" s="13">
        <v>211</v>
      </c>
      <c r="BA16" s="13">
        <v>469</v>
      </c>
      <c r="BB16" s="13">
        <v>387</v>
      </c>
      <c r="BC16" s="13">
        <v>203</v>
      </c>
      <c r="BD16" s="13">
        <v>176</v>
      </c>
      <c r="BE16" s="13" t="s">
        <v>130</v>
      </c>
      <c r="BF16" s="13">
        <v>1</v>
      </c>
      <c r="BG16" s="13">
        <v>125</v>
      </c>
      <c r="BH16" s="13">
        <v>100</v>
      </c>
      <c r="BI16" s="342" t="s">
        <v>437</v>
      </c>
      <c r="BJ16" s="13">
        <v>0</v>
      </c>
      <c r="BK16" s="101">
        <f t="shared" si="10"/>
        <v>52.11</v>
      </c>
      <c r="BL16" s="102">
        <f t="shared" si="11"/>
        <v>43</v>
      </c>
      <c r="BM16" s="1"/>
      <c r="BY16" s="1"/>
      <c r="BZ16" s="6" t="s">
        <v>8266</v>
      </c>
      <c r="CA16" s="339" t="s">
        <v>494</v>
      </c>
      <c r="CB16" s="104">
        <v>143</v>
      </c>
      <c r="CC16" s="7" t="s">
        <v>8187</v>
      </c>
      <c r="CD16" s="1"/>
      <c r="CE16" s="39" t="s">
        <v>8298</v>
      </c>
      <c r="CF16" s="40" t="s">
        <v>552</v>
      </c>
      <c r="CG16" s="13">
        <v>6</v>
      </c>
      <c r="CH16" s="13">
        <v>3</v>
      </c>
      <c r="CI16" s="13">
        <v>3</v>
      </c>
      <c r="CJ16" s="13">
        <v>0</v>
      </c>
      <c r="CK16" s="13">
        <v>5</v>
      </c>
      <c r="CL16" s="13">
        <v>2</v>
      </c>
      <c r="CM16" s="13">
        <f t="shared" si="14"/>
        <v>16.5</v>
      </c>
      <c r="CN16" s="13">
        <v>2.991000000000001</v>
      </c>
      <c r="CO16" s="13">
        <f t="shared" si="15"/>
        <v>19.491</v>
      </c>
      <c r="CP16" s="13">
        <f t="shared" si="16"/>
        <v>50</v>
      </c>
      <c r="CQ16" s="13">
        <v>1752</v>
      </c>
      <c r="CR16" s="13">
        <v>1920</v>
      </c>
      <c r="CS16" s="13">
        <v>40</v>
      </c>
      <c r="CT16" s="13">
        <v>36</v>
      </c>
      <c r="CU16" s="13">
        <v>126</v>
      </c>
      <c r="CV16" s="13">
        <v>147</v>
      </c>
      <c r="CW16" s="13">
        <v>53</v>
      </c>
      <c r="CX16" s="13">
        <v>64</v>
      </c>
      <c r="CY16" s="13">
        <v>1617</v>
      </c>
      <c r="CZ16" s="13">
        <v>1746</v>
      </c>
      <c r="DA16" s="13">
        <v>348</v>
      </c>
      <c r="DB16" s="13">
        <v>411</v>
      </c>
      <c r="DC16" s="13">
        <v>188</v>
      </c>
      <c r="DD16" s="13">
        <v>0</v>
      </c>
      <c r="DE16" s="13">
        <v>26</v>
      </c>
      <c r="DF16" s="13">
        <v>11</v>
      </c>
      <c r="DG16" s="13">
        <v>34</v>
      </c>
      <c r="DH16" s="13">
        <v>16</v>
      </c>
      <c r="DI16" s="13">
        <v>16</v>
      </c>
      <c r="DJ16" s="13">
        <v>3</v>
      </c>
      <c r="DK16" s="13">
        <v>0</v>
      </c>
      <c r="DL16" s="13">
        <v>0</v>
      </c>
      <c r="DM16" s="13">
        <v>32</v>
      </c>
      <c r="DN16" s="13">
        <v>71</v>
      </c>
      <c r="DO16" s="13">
        <v>163</v>
      </c>
      <c r="DP16" s="13">
        <v>260</v>
      </c>
      <c r="DQ16" s="13">
        <v>26</v>
      </c>
      <c r="DR16" s="13">
        <v>63</v>
      </c>
      <c r="DS16" s="13">
        <v>143</v>
      </c>
      <c r="DT16" s="13">
        <v>231</v>
      </c>
      <c r="DU16" s="13">
        <v>165</v>
      </c>
      <c r="DV16" s="106">
        <v>190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4</v>
      </c>
      <c r="AX17" s="13" t="s">
        <v>13</v>
      </c>
      <c r="AY17" s="13">
        <v>86</v>
      </c>
      <c r="AZ17" s="13">
        <v>84</v>
      </c>
      <c r="BA17" s="13">
        <v>198</v>
      </c>
      <c r="BB17" s="13">
        <v>171</v>
      </c>
      <c r="BC17" s="13">
        <v>103</v>
      </c>
      <c r="BD17" s="13">
        <v>87</v>
      </c>
      <c r="BE17" s="13" t="s">
        <v>22</v>
      </c>
      <c r="BF17" s="13">
        <v>5</v>
      </c>
      <c r="BG17" s="13">
        <v>113</v>
      </c>
      <c r="BH17" s="13">
        <v>95</v>
      </c>
      <c r="BI17" s="255" t="s">
        <v>480</v>
      </c>
      <c r="BJ17" s="13">
        <v>0</v>
      </c>
      <c r="BK17" s="101">
        <f t="shared" si="10"/>
        <v>49.5</v>
      </c>
      <c r="BL17" s="102">
        <f t="shared" si="11"/>
        <v>42.75</v>
      </c>
      <c r="BM17" s="1"/>
      <c r="BY17" s="1"/>
      <c r="BZ17" s="6" t="s">
        <v>8267</v>
      </c>
      <c r="CA17" s="482" t="s">
        <v>548</v>
      </c>
      <c r="CB17" s="104">
        <v>217</v>
      </c>
      <c r="CC17" s="7" t="s">
        <v>8187</v>
      </c>
      <c r="CD17" s="1"/>
      <c r="CE17" s="41" t="s">
        <v>8300</v>
      </c>
      <c r="CF17" s="42" t="s">
        <v>442</v>
      </c>
      <c r="CG17" s="13">
        <v>6</v>
      </c>
      <c r="CH17" s="13">
        <v>2</v>
      </c>
      <c r="CI17" s="13">
        <v>4</v>
      </c>
      <c r="CJ17" s="13">
        <v>0</v>
      </c>
      <c r="CK17" s="13">
        <v>4</v>
      </c>
      <c r="CL17" s="13">
        <v>3</v>
      </c>
      <c r="CM17" s="13">
        <f t="shared" si="14"/>
        <v>10.5</v>
      </c>
      <c r="CN17" s="13">
        <v>1.95</v>
      </c>
      <c r="CO17" s="13">
        <f t="shared" si="15"/>
        <v>12.45</v>
      </c>
      <c r="CP17" s="13">
        <f t="shared" si="16"/>
        <v>33.33</v>
      </c>
      <c r="CQ17" s="13">
        <v>1989</v>
      </c>
      <c r="CR17" s="13">
        <v>2035</v>
      </c>
      <c r="CS17" s="13">
        <v>30</v>
      </c>
      <c r="CT17" s="13">
        <v>32</v>
      </c>
      <c r="CU17" s="13">
        <v>155</v>
      </c>
      <c r="CV17" s="13">
        <v>162</v>
      </c>
      <c r="CW17" s="13">
        <v>63</v>
      </c>
      <c r="CX17" s="13">
        <v>65</v>
      </c>
      <c r="CY17" s="13">
        <v>1797</v>
      </c>
      <c r="CZ17" s="13">
        <v>1756</v>
      </c>
      <c r="DA17" s="13">
        <v>364</v>
      </c>
      <c r="DB17" s="13">
        <v>372</v>
      </c>
      <c r="DC17" s="13">
        <v>309</v>
      </c>
      <c r="DD17" s="13">
        <v>0</v>
      </c>
      <c r="DE17" s="13">
        <v>32</v>
      </c>
      <c r="DF17" s="13">
        <v>18</v>
      </c>
      <c r="DG17" s="13">
        <v>30</v>
      </c>
      <c r="DH17" s="13">
        <v>15</v>
      </c>
      <c r="DI17" s="13">
        <v>17</v>
      </c>
      <c r="DJ17" s="13">
        <v>5</v>
      </c>
      <c r="DK17" s="13">
        <v>0</v>
      </c>
      <c r="DL17" s="13">
        <v>0</v>
      </c>
      <c r="DM17" s="13">
        <v>34</v>
      </c>
      <c r="DN17" s="13">
        <v>80</v>
      </c>
      <c r="DO17" s="13">
        <v>160</v>
      </c>
      <c r="DP17" s="13">
        <v>247</v>
      </c>
      <c r="DQ17" s="13">
        <v>23</v>
      </c>
      <c r="DR17" s="13">
        <v>74</v>
      </c>
      <c r="DS17" s="13">
        <v>155</v>
      </c>
      <c r="DT17" s="13">
        <v>235</v>
      </c>
      <c r="DU17" s="13">
        <v>225</v>
      </c>
      <c r="DV17" s="106">
        <v>254</v>
      </c>
      <c r="DW17" s="1"/>
    </row>
    <row r="18" spans="1:127" ht="19.5" customHeight="1" thickTop="1" thickBot="1" x14ac:dyDescent="0.3">
      <c r="AU18" s="1"/>
      <c r="AV18" s="103">
        <v>16</v>
      </c>
      <c r="AW18" s="13">
        <v>5</v>
      </c>
      <c r="AX18" s="13" t="s">
        <v>13</v>
      </c>
      <c r="AY18" s="13">
        <v>52</v>
      </c>
      <c r="AZ18" s="13">
        <v>66</v>
      </c>
      <c r="BA18" s="13">
        <v>94</v>
      </c>
      <c r="BB18" s="13">
        <v>127</v>
      </c>
      <c r="BC18" s="13">
        <v>37</v>
      </c>
      <c r="BD18" s="13">
        <v>61</v>
      </c>
      <c r="BE18" s="13" t="s">
        <v>31</v>
      </c>
      <c r="BF18" s="13">
        <v>4</v>
      </c>
      <c r="BG18" s="13">
        <v>43</v>
      </c>
      <c r="BH18" s="13">
        <v>55</v>
      </c>
      <c r="BI18" s="565" t="s">
        <v>463</v>
      </c>
      <c r="BJ18" s="13">
        <v>0</v>
      </c>
      <c r="BK18" s="101">
        <f t="shared" si="10"/>
        <v>18.8</v>
      </c>
      <c r="BL18" s="102">
        <f t="shared" si="11"/>
        <v>25.4</v>
      </c>
      <c r="BM18" s="1"/>
      <c r="BY18" s="1"/>
      <c r="BZ18" s="6" t="s">
        <v>8250</v>
      </c>
      <c r="CA18" s="104"/>
      <c r="CB18" s="104">
        <f>SUM(CY3:CY29)</f>
        <v>29053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0</v>
      </c>
      <c r="CI18" s="13">
        <v>2</v>
      </c>
      <c r="CJ18" s="13">
        <v>0</v>
      </c>
      <c r="CK18" s="13">
        <v>0</v>
      </c>
      <c r="CL18" s="13">
        <v>0</v>
      </c>
      <c r="CM18" s="13">
        <f t="shared" si="14"/>
        <v>-4</v>
      </c>
      <c r="CN18" s="13">
        <v>-2.0710000000000011</v>
      </c>
      <c r="CO18" s="13">
        <f t="shared" si="15"/>
        <v>-6.0710000000000015</v>
      </c>
      <c r="CP18" s="13">
        <f t="shared" si="16"/>
        <v>0</v>
      </c>
      <c r="CQ18" s="13">
        <v>670</v>
      </c>
      <c r="CR18" s="13">
        <v>630</v>
      </c>
      <c r="CS18" s="13">
        <v>10</v>
      </c>
      <c r="CT18" s="13">
        <v>13</v>
      </c>
      <c r="CU18" s="13">
        <v>48</v>
      </c>
      <c r="CV18" s="13">
        <v>47</v>
      </c>
      <c r="CW18" s="13">
        <v>27</v>
      </c>
      <c r="CX18" s="13">
        <v>18</v>
      </c>
      <c r="CY18" s="13">
        <v>548</v>
      </c>
      <c r="CZ18" s="13">
        <v>600</v>
      </c>
      <c r="DA18" s="13">
        <v>367</v>
      </c>
      <c r="DB18" s="13">
        <v>328</v>
      </c>
      <c r="DC18" s="13">
        <v>303</v>
      </c>
      <c r="DD18" s="13">
        <v>0</v>
      </c>
      <c r="DE18" s="13">
        <v>24</v>
      </c>
      <c r="DF18" s="13">
        <v>14</v>
      </c>
      <c r="DG18" s="13">
        <v>25</v>
      </c>
      <c r="DH18" s="13">
        <v>10</v>
      </c>
      <c r="DI18" s="13">
        <v>24</v>
      </c>
      <c r="DJ18" s="13">
        <v>13</v>
      </c>
      <c r="DK18" s="13">
        <v>0</v>
      </c>
      <c r="DL18" s="13">
        <v>0</v>
      </c>
      <c r="DM18" s="13">
        <v>35</v>
      </c>
      <c r="DN18" s="13">
        <v>64</v>
      </c>
      <c r="DO18" s="13">
        <v>164</v>
      </c>
      <c r="DP18" s="13">
        <v>245</v>
      </c>
      <c r="DQ18" s="13">
        <v>51</v>
      </c>
      <c r="DR18" s="13">
        <v>94</v>
      </c>
      <c r="DS18" s="13">
        <v>179</v>
      </c>
      <c r="DT18" s="13">
        <v>270</v>
      </c>
      <c r="DU18" s="13">
        <v>161</v>
      </c>
      <c r="DV18" s="106">
        <v>157</v>
      </c>
      <c r="DW18" s="1"/>
    </row>
    <row r="19" spans="1:127" ht="19.5" customHeight="1" thickTop="1" thickBot="1" x14ac:dyDescent="0.3">
      <c r="AU19" s="1"/>
      <c r="AV19" s="103">
        <v>17</v>
      </c>
      <c r="AW19" s="13">
        <v>5</v>
      </c>
      <c r="AX19" s="13" t="s">
        <v>13</v>
      </c>
      <c r="AY19" s="13">
        <v>88</v>
      </c>
      <c r="AZ19" s="13">
        <v>84</v>
      </c>
      <c r="BA19" s="13">
        <v>173</v>
      </c>
      <c r="BB19" s="13">
        <v>158</v>
      </c>
      <c r="BC19" s="13">
        <v>82</v>
      </c>
      <c r="BD19" s="13">
        <v>74</v>
      </c>
      <c r="BE19" s="13" t="s">
        <v>40</v>
      </c>
      <c r="BF19" s="13">
        <v>3</v>
      </c>
      <c r="BG19" s="13">
        <v>87</v>
      </c>
      <c r="BH19" s="13">
        <v>74</v>
      </c>
      <c r="BI19" s="446" t="s">
        <v>548</v>
      </c>
      <c r="BJ19" s="13">
        <v>0</v>
      </c>
      <c r="BK19" s="101">
        <f t="shared" si="10"/>
        <v>34.6</v>
      </c>
      <c r="BL19" s="102">
        <f t="shared" si="11"/>
        <v>31.6</v>
      </c>
      <c r="BM19" s="1"/>
      <c r="BY19" s="1"/>
      <c r="BZ19" s="6" t="s">
        <v>8302</v>
      </c>
      <c r="CA19" s="104"/>
      <c r="CB19" s="104">
        <f>(QUOTIENT(CB18,6)+MOD(CB18,6)/10)</f>
        <v>4842.1000000000004</v>
      </c>
      <c r="CC19" s="7" t="s">
        <v>8204</v>
      </c>
      <c r="CD19" s="1"/>
      <c r="CE19" s="45" t="s">
        <v>8303</v>
      </c>
      <c r="CF19" s="46" t="s">
        <v>459</v>
      </c>
      <c r="CG19" s="13">
        <v>2</v>
      </c>
      <c r="CH19" s="13">
        <v>1</v>
      </c>
      <c r="CI19" s="13">
        <v>1</v>
      </c>
      <c r="CJ19" s="13">
        <v>0</v>
      </c>
      <c r="CK19" s="13">
        <v>1</v>
      </c>
      <c r="CL19" s="13">
        <v>1</v>
      </c>
      <c r="CM19" s="13">
        <f t="shared" si="14"/>
        <v>5</v>
      </c>
      <c r="CN19" s="13">
        <v>-0.6469999999999998</v>
      </c>
      <c r="CO19" s="13">
        <f t="shared" si="15"/>
        <v>4.3529999999999998</v>
      </c>
      <c r="CP19" s="13">
        <f t="shared" si="16"/>
        <v>50</v>
      </c>
      <c r="CQ19" s="13">
        <v>713</v>
      </c>
      <c r="CR19" s="13">
        <v>640</v>
      </c>
      <c r="CS19" s="13">
        <v>8</v>
      </c>
      <c r="CT19" s="13">
        <v>12</v>
      </c>
      <c r="CU19" s="13">
        <v>55</v>
      </c>
      <c r="CV19" s="13">
        <v>47</v>
      </c>
      <c r="CW19" s="13">
        <v>27</v>
      </c>
      <c r="CX19" s="13">
        <v>23</v>
      </c>
      <c r="CY19" s="13">
        <v>600</v>
      </c>
      <c r="CZ19" s="13">
        <v>566</v>
      </c>
      <c r="DA19" s="13">
        <v>396</v>
      </c>
      <c r="DB19" s="13">
        <v>322</v>
      </c>
      <c r="DC19" s="13">
        <v>317</v>
      </c>
      <c r="DD19" s="13">
        <v>0</v>
      </c>
      <c r="DE19" s="13">
        <v>30</v>
      </c>
      <c r="DF19" s="13">
        <v>18</v>
      </c>
      <c r="DG19" s="13">
        <v>29</v>
      </c>
      <c r="DH19" s="13">
        <v>13</v>
      </c>
      <c r="DI19" s="13">
        <v>25</v>
      </c>
      <c r="DJ19" s="13">
        <v>9</v>
      </c>
      <c r="DK19" s="13">
        <v>0</v>
      </c>
      <c r="DL19" s="13">
        <v>0</v>
      </c>
      <c r="DM19" s="13">
        <v>32</v>
      </c>
      <c r="DN19" s="13">
        <v>71</v>
      </c>
      <c r="DO19" s="13">
        <v>150</v>
      </c>
      <c r="DP19" s="13">
        <v>227</v>
      </c>
      <c r="DQ19" s="13">
        <v>40</v>
      </c>
      <c r="DR19" s="13">
        <v>78</v>
      </c>
      <c r="DS19" s="13">
        <v>176</v>
      </c>
      <c r="DT19" s="13">
        <v>258</v>
      </c>
      <c r="DU19" s="13">
        <v>258</v>
      </c>
      <c r="DV19" s="106">
        <v>159</v>
      </c>
      <c r="DW19" s="1"/>
    </row>
    <row r="20" spans="1:127" ht="19.5" customHeight="1" thickTop="1" thickBot="1" x14ac:dyDescent="0.3">
      <c r="AU20" s="1"/>
      <c r="AV20" s="103">
        <v>18</v>
      </c>
      <c r="AW20" s="13">
        <v>6</v>
      </c>
      <c r="AX20" s="13" t="s">
        <v>13</v>
      </c>
      <c r="AY20" s="13">
        <v>35</v>
      </c>
      <c r="AZ20" s="13">
        <v>45</v>
      </c>
      <c r="BA20" s="13">
        <v>89</v>
      </c>
      <c r="BB20" s="13">
        <v>80</v>
      </c>
      <c r="BC20" s="13">
        <v>52</v>
      </c>
      <c r="BD20" s="13">
        <v>35</v>
      </c>
      <c r="BE20" s="13" t="s">
        <v>49</v>
      </c>
      <c r="BF20" s="13">
        <v>3</v>
      </c>
      <c r="BG20" s="13">
        <v>34</v>
      </c>
      <c r="BH20" s="13">
        <v>28</v>
      </c>
      <c r="BI20" s="231" t="s">
        <v>437</v>
      </c>
      <c r="BJ20" s="13">
        <v>1</v>
      </c>
      <c r="BK20" s="101">
        <f t="shared" si="10"/>
        <v>17.8</v>
      </c>
      <c r="BL20" s="102">
        <f t="shared" si="11"/>
        <v>16</v>
      </c>
      <c r="BM20" s="1"/>
      <c r="BY20" s="1"/>
      <c r="BZ20" s="6" t="s">
        <v>8304</v>
      </c>
      <c r="CA20" s="104"/>
      <c r="CB20" s="104">
        <f>ROUND(CB3*6/CB18,2)</f>
        <v>6.77</v>
      </c>
      <c r="CC20" s="7" t="s">
        <v>8305</v>
      </c>
      <c r="CD20" s="1"/>
      <c r="CE20" s="47" t="s">
        <v>8306</v>
      </c>
      <c r="CF20" s="48" t="s">
        <v>548</v>
      </c>
      <c r="CG20" s="13">
        <v>6</v>
      </c>
      <c r="CH20" s="13">
        <v>1</v>
      </c>
      <c r="CI20" s="13">
        <v>5</v>
      </c>
      <c r="CJ20" s="13">
        <v>0</v>
      </c>
      <c r="CK20" s="13">
        <v>4</v>
      </c>
      <c r="CL20" s="13">
        <v>2</v>
      </c>
      <c r="CM20" s="13">
        <f t="shared" si="14"/>
        <v>3</v>
      </c>
      <c r="CN20" s="13">
        <v>-3.8210000000000002</v>
      </c>
      <c r="CO20" s="13">
        <f t="shared" si="15"/>
        <v>-0.82100000000000017</v>
      </c>
      <c r="CP20" s="13">
        <f t="shared" si="16"/>
        <v>16.670000000000002</v>
      </c>
      <c r="CQ20" s="13">
        <v>1901</v>
      </c>
      <c r="CR20" s="13">
        <v>1899</v>
      </c>
      <c r="CS20" s="13">
        <v>26</v>
      </c>
      <c r="CT20" s="13">
        <v>33</v>
      </c>
      <c r="CU20" s="13">
        <v>149</v>
      </c>
      <c r="CV20" s="13">
        <v>143</v>
      </c>
      <c r="CW20" s="13">
        <v>62</v>
      </c>
      <c r="CX20" s="13">
        <v>60</v>
      </c>
      <c r="CY20" s="13">
        <v>1653</v>
      </c>
      <c r="CZ20" s="13">
        <v>1785</v>
      </c>
      <c r="DA20" s="13">
        <v>360</v>
      </c>
      <c r="DB20" s="13">
        <v>369</v>
      </c>
      <c r="DC20" s="13">
        <v>290</v>
      </c>
      <c r="DD20" s="13">
        <v>0</v>
      </c>
      <c r="DE20" s="13">
        <v>32</v>
      </c>
      <c r="DF20" s="13">
        <v>15</v>
      </c>
      <c r="DG20" s="13">
        <v>35</v>
      </c>
      <c r="DH20" s="13">
        <v>14</v>
      </c>
      <c r="DI20" s="13">
        <v>19</v>
      </c>
      <c r="DJ20" s="13">
        <v>8</v>
      </c>
      <c r="DK20" s="13">
        <v>0</v>
      </c>
      <c r="DL20" s="13">
        <v>0</v>
      </c>
      <c r="DM20" s="13">
        <v>29</v>
      </c>
      <c r="DN20" s="13">
        <v>78</v>
      </c>
      <c r="DO20" s="13">
        <v>152</v>
      </c>
      <c r="DP20" s="13">
        <v>217</v>
      </c>
      <c r="DQ20" s="13">
        <v>35</v>
      </c>
      <c r="DR20" s="13">
        <v>72</v>
      </c>
      <c r="DS20" s="13">
        <v>173</v>
      </c>
      <c r="DT20" s="13">
        <v>252</v>
      </c>
      <c r="DU20" s="13">
        <v>179</v>
      </c>
      <c r="DV20" s="106">
        <v>202</v>
      </c>
      <c r="DW20" s="1"/>
    </row>
    <row r="21" spans="1:127" ht="19.5" customHeight="1" thickTop="1" thickBot="1" x14ac:dyDescent="0.3">
      <c r="AU21" s="1"/>
      <c r="AV21" s="103">
        <v>19</v>
      </c>
      <c r="AW21" s="13">
        <v>1</v>
      </c>
      <c r="AX21" s="13" t="s">
        <v>13</v>
      </c>
      <c r="AY21" s="13">
        <v>9</v>
      </c>
      <c r="AZ21" s="13">
        <v>4</v>
      </c>
      <c r="BA21" s="13">
        <v>13</v>
      </c>
      <c r="BB21" s="13">
        <v>5</v>
      </c>
      <c r="BC21" s="13">
        <v>4</v>
      </c>
      <c r="BD21" s="13">
        <v>1</v>
      </c>
      <c r="BE21" s="13" t="s">
        <v>58</v>
      </c>
      <c r="BF21" s="13">
        <v>8</v>
      </c>
      <c r="BG21" s="13">
        <v>13</v>
      </c>
      <c r="BH21" s="13">
        <v>5</v>
      </c>
      <c r="BI21" s="261" t="s">
        <v>485</v>
      </c>
      <c r="BJ21" s="13">
        <v>1</v>
      </c>
      <c r="BK21" s="101" t="e">
        <f t="shared" si="10"/>
        <v>#DIV/0!</v>
      </c>
      <c r="BL21" s="102" t="e">
        <f t="shared" si="11"/>
        <v>#DIV/0!</v>
      </c>
      <c r="BM21" s="1"/>
      <c r="BY21" s="1"/>
      <c r="BZ21" s="6" t="s">
        <v>8307</v>
      </c>
      <c r="CA21" s="104"/>
      <c r="CB21" s="104">
        <f>ROUND(CB3/CA1,2)</f>
        <v>327.95</v>
      </c>
      <c r="CC21" s="7" t="s">
        <v>8184</v>
      </c>
      <c r="CD21" s="1"/>
      <c r="CE21" s="49" t="s">
        <v>8308</v>
      </c>
      <c r="CF21" s="50" t="s">
        <v>502</v>
      </c>
      <c r="CG21" s="13">
        <v>4</v>
      </c>
      <c r="CH21" s="13">
        <v>0</v>
      </c>
      <c r="CI21" s="13">
        <v>4</v>
      </c>
      <c r="CJ21" s="13">
        <v>0</v>
      </c>
      <c r="CK21" s="13">
        <v>2</v>
      </c>
      <c r="CL21" s="13">
        <v>4</v>
      </c>
      <c r="CM21" s="13">
        <f t="shared" si="14"/>
        <v>1</v>
      </c>
      <c r="CN21" s="13">
        <v>-2.4240000000000022</v>
      </c>
      <c r="CO21" s="13">
        <f t="shared" si="15"/>
        <v>-1.4240000000000022</v>
      </c>
      <c r="CP21" s="13">
        <f t="shared" si="16"/>
        <v>0</v>
      </c>
      <c r="CQ21" s="13">
        <v>1392</v>
      </c>
      <c r="CR21" s="13">
        <v>1272</v>
      </c>
      <c r="CS21" s="13">
        <v>29</v>
      </c>
      <c r="CT21" s="13">
        <v>20</v>
      </c>
      <c r="CU21" s="13">
        <v>97</v>
      </c>
      <c r="CV21" s="13">
        <v>93</v>
      </c>
      <c r="CW21" s="13">
        <v>53</v>
      </c>
      <c r="CX21" s="13">
        <v>43</v>
      </c>
      <c r="CY21" s="13">
        <v>1199</v>
      </c>
      <c r="CZ21" s="13">
        <v>1200</v>
      </c>
      <c r="DA21" s="13">
        <v>372</v>
      </c>
      <c r="DB21" s="13">
        <v>359</v>
      </c>
      <c r="DC21" s="13">
        <v>304</v>
      </c>
      <c r="DD21" s="13">
        <v>0</v>
      </c>
      <c r="DE21" s="13">
        <v>27</v>
      </c>
      <c r="DF21" s="13">
        <v>18</v>
      </c>
      <c r="DG21" s="13">
        <v>29</v>
      </c>
      <c r="DH21" s="13">
        <v>13</v>
      </c>
      <c r="DI21" s="13">
        <v>20</v>
      </c>
      <c r="DJ21" s="13">
        <v>8</v>
      </c>
      <c r="DK21" s="13">
        <v>0</v>
      </c>
      <c r="DL21" s="13">
        <v>0</v>
      </c>
      <c r="DM21" s="13">
        <v>30</v>
      </c>
      <c r="DN21" s="13">
        <v>63</v>
      </c>
      <c r="DO21" s="13">
        <v>150</v>
      </c>
      <c r="DP21" s="13">
        <v>238</v>
      </c>
      <c r="DQ21" s="13">
        <v>45</v>
      </c>
      <c r="DR21" s="13">
        <v>85</v>
      </c>
      <c r="DS21" s="13">
        <v>188</v>
      </c>
      <c r="DT21" s="13">
        <v>271</v>
      </c>
      <c r="DU21" s="13">
        <v>151</v>
      </c>
      <c r="DV21" s="106">
        <v>173</v>
      </c>
      <c r="DW21" s="1"/>
    </row>
    <row r="22" spans="1:127" ht="19.5" customHeight="1" thickTop="1" thickBot="1" x14ac:dyDescent="0.3">
      <c r="AU22" s="1"/>
      <c r="AV22" s="103">
        <v>20</v>
      </c>
      <c r="AW22" s="13">
        <v>5</v>
      </c>
      <c r="AX22" s="13" t="s">
        <v>13</v>
      </c>
      <c r="AY22" s="13">
        <v>102</v>
      </c>
      <c r="AZ22" s="13">
        <v>97</v>
      </c>
      <c r="BA22" s="13">
        <v>195</v>
      </c>
      <c r="BB22" s="13">
        <v>188</v>
      </c>
      <c r="BC22" s="13">
        <v>80</v>
      </c>
      <c r="BD22" s="13">
        <v>91</v>
      </c>
      <c r="BE22" s="13" t="s">
        <v>67</v>
      </c>
      <c r="BF22" s="13">
        <v>7</v>
      </c>
      <c r="BG22" s="13">
        <v>90</v>
      </c>
      <c r="BH22" s="13">
        <v>83</v>
      </c>
      <c r="BI22" s="700" t="s">
        <v>476</v>
      </c>
      <c r="BJ22" s="13">
        <v>1</v>
      </c>
      <c r="BK22" s="101">
        <f t="shared" si="10"/>
        <v>48.75</v>
      </c>
      <c r="BL22" s="102">
        <f t="shared" si="11"/>
        <v>47</v>
      </c>
      <c r="BM22" s="1"/>
      <c r="BY22" s="1"/>
      <c r="BZ22" s="6" t="s">
        <v>8309</v>
      </c>
      <c r="CA22" s="104"/>
      <c r="CB22" s="104">
        <f>ROUND(CB7/CA1,2)</f>
        <v>5.68</v>
      </c>
      <c r="CC22" s="7" t="s">
        <v>8283</v>
      </c>
      <c r="CD22" s="1"/>
      <c r="CE22" s="51" t="s">
        <v>8310</v>
      </c>
      <c r="CF22" s="52" t="s">
        <v>415</v>
      </c>
      <c r="CG22" s="13">
        <v>4</v>
      </c>
      <c r="CH22" s="13">
        <v>2</v>
      </c>
      <c r="CI22" s="13">
        <v>2</v>
      </c>
      <c r="CJ22" s="13">
        <v>0</v>
      </c>
      <c r="CK22" s="13">
        <v>3</v>
      </c>
      <c r="CL22" s="13">
        <v>1</v>
      </c>
      <c r="CM22" s="13">
        <f t="shared" si="14"/>
        <v>10</v>
      </c>
      <c r="CN22" s="13">
        <v>0.5219999999999998</v>
      </c>
      <c r="CO22" s="13">
        <f t="shared" si="15"/>
        <v>10.522</v>
      </c>
      <c r="CP22" s="13">
        <f t="shared" si="16"/>
        <v>50</v>
      </c>
      <c r="CQ22" s="13">
        <v>1160</v>
      </c>
      <c r="CR22" s="13">
        <v>1266</v>
      </c>
      <c r="CS22" s="13">
        <v>29</v>
      </c>
      <c r="CT22" s="13">
        <v>27</v>
      </c>
      <c r="CU22" s="13">
        <v>97</v>
      </c>
      <c r="CV22" s="13">
        <v>78</v>
      </c>
      <c r="CW22" s="13">
        <v>37</v>
      </c>
      <c r="CX22" s="13">
        <v>48</v>
      </c>
      <c r="CY22" s="13">
        <v>1051</v>
      </c>
      <c r="CZ22" s="13">
        <v>1137</v>
      </c>
      <c r="DA22" s="13">
        <v>355</v>
      </c>
      <c r="DB22" s="13">
        <v>358</v>
      </c>
      <c r="DC22" s="13">
        <v>216</v>
      </c>
      <c r="DD22" s="13">
        <v>263</v>
      </c>
      <c r="DE22" s="13">
        <v>28</v>
      </c>
      <c r="DF22" s="13">
        <v>16</v>
      </c>
      <c r="DG22" s="13">
        <v>25</v>
      </c>
      <c r="DH22" s="13">
        <v>16</v>
      </c>
      <c r="DI22" s="13">
        <v>17</v>
      </c>
      <c r="DJ22" s="13">
        <v>3</v>
      </c>
      <c r="DK22" s="13">
        <v>15</v>
      </c>
      <c r="DL22" s="13">
        <v>10</v>
      </c>
      <c r="DM22" s="13">
        <v>42</v>
      </c>
      <c r="DN22" s="13">
        <v>85</v>
      </c>
      <c r="DO22" s="13">
        <v>168</v>
      </c>
      <c r="DP22" s="13">
        <v>261</v>
      </c>
      <c r="DQ22" s="13">
        <v>39</v>
      </c>
      <c r="DR22" s="13">
        <v>83</v>
      </c>
      <c r="DS22" s="13">
        <v>173</v>
      </c>
      <c r="DT22" s="13">
        <v>256</v>
      </c>
      <c r="DU22" s="13">
        <v>171</v>
      </c>
      <c r="DV22" s="106">
        <v>148</v>
      </c>
      <c r="DW22" s="1"/>
    </row>
    <row r="23" spans="1:127" ht="19.5" customHeight="1" thickTop="1" thickBot="1" x14ac:dyDescent="0.3">
      <c r="AU23" s="1"/>
      <c r="AV23" s="103">
        <v>21</v>
      </c>
      <c r="AW23" s="13">
        <v>7</v>
      </c>
      <c r="AX23" s="13" t="s">
        <v>13</v>
      </c>
      <c r="AY23" s="13">
        <v>182</v>
      </c>
      <c r="AZ23" s="13">
        <v>195</v>
      </c>
      <c r="BA23" s="13">
        <v>413</v>
      </c>
      <c r="BB23" s="13">
        <v>374</v>
      </c>
      <c r="BC23" s="13">
        <v>205</v>
      </c>
      <c r="BD23" s="13">
        <v>179</v>
      </c>
      <c r="BE23" s="13" t="s">
        <v>76</v>
      </c>
      <c r="BF23" s="13">
        <v>5</v>
      </c>
      <c r="BG23" s="13">
        <v>121</v>
      </c>
      <c r="BH23" s="13">
        <v>104</v>
      </c>
      <c r="BI23" s="446" t="s">
        <v>548</v>
      </c>
      <c r="BJ23" s="13">
        <v>0</v>
      </c>
      <c r="BK23" s="101">
        <f t="shared" si="10"/>
        <v>59</v>
      </c>
      <c r="BL23" s="102">
        <f t="shared" si="11"/>
        <v>53.43</v>
      </c>
      <c r="BM23" s="1"/>
      <c r="BY23" s="1"/>
      <c r="BZ23" s="6" t="s">
        <v>8311</v>
      </c>
      <c r="CA23" s="104"/>
      <c r="CB23" s="104">
        <f>ROUND(CB8/CA1,2)</f>
        <v>24.08</v>
      </c>
      <c r="CC23" s="7" t="s">
        <v>8185</v>
      </c>
      <c r="CD23" s="1"/>
      <c r="CE23" s="53" t="s">
        <v>8312</v>
      </c>
      <c r="CF23" s="54" t="s">
        <v>489</v>
      </c>
      <c r="CG23" s="13">
        <v>6</v>
      </c>
      <c r="CH23" s="13">
        <v>3</v>
      </c>
      <c r="CI23" s="13">
        <v>3</v>
      </c>
      <c r="CJ23" s="13">
        <v>0</v>
      </c>
      <c r="CK23" s="13">
        <v>4</v>
      </c>
      <c r="CL23" s="13">
        <v>5</v>
      </c>
      <c r="CM23" s="13">
        <f t="shared" si="14"/>
        <v>19.5</v>
      </c>
      <c r="CN23" s="13">
        <v>-2.3140000000000009</v>
      </c>
      <c r="CO23" s="13">
        <f t="shared" si="15"/>
        <v>17.186</v>
      </c>
      <c r="CP23" s="13">
        <f t="shared" si="16"/>
        <v>50</v>
      </c>
      <c r="CQ23" s="13">
        <v>1885</v>
      </c>
      <c r="CR23" s="13">
        <v>1902</v>
      </c>
      <c r="CS23" s="13">
        <v>37</v>
      </c>
      <c r="CT23" s="13">
        <v>23</v>
      </c>
      <c r="CU23" s="13">
        <v>141</v>
      </c>
      <c r="CV23" s="13">
        <v>152</v>
      </c>
      <c r="CW23" s="13">
        <v>74</v>
      </c>
      <c r="CX23" s="13">
        <v>48</v>
      </c>
      <c r="CY23" s="13">
        <v>1664</v>
      </c>
      <c r="CZ23" s="13">
        <v>1765</v>
      </c>
      <c r="DA23" s="13">
        <v>354</v>
      </c>
      <c r="DB23" s="13">
        <v>353</v>
      </c>
      <c r="DC23" s="13">
        <v>272</v>
      </c>
      <c r="DD23" s="13">
        <v>271</v>
      </c>
      <c r="DE23" s="13">
        <v>31</v>
      </c>
      <c r="DF23" s="13">
        <v>13</v>
      </c>
      <c r="DG23" s="13">
        <v>37</v>
      </c>
      <c r="DH23" s="13">
        <v>11</v>
      </c>
      <c r="DI23" s="13">
        <v>18</v>
      </c>
      <c r="DJ23" s="13">
        <v>9</v>
      </c>
      <c r="DK23" s="13">
        <v>20</v>
      </c>
      <c r="DL23" s="13">
        <v>5</v>
      </c>
      <c r="DM23" s="13">
        <v>32</v>
      </c>
      <c r="DN23" s="13">
        <v>67</v>
      </c>
      <c r="DO23" s="13">
        <v>153</v>
      </c>
      <c r="DP23" s="13">
        <v>221</v>
      </c>
      <c r="DQ23" s="13">
        <v>23</v>
      </c>
      <c r="DR23" s="13">
        <v>66</v>
      </c>
      <c r="DS23" s="13">
        <v>164</v>
      </c>
      <c r="DT23" s="13">
        <v>253</v>
      </c>
      <c r="DU23" s="13">
        <v>213</v>
      </c>
      <c r="DV23" s="106">
        <v>182</v>
      </c>
      <c r="DW23" s="1"/>
    </row>
    <row r="24" spans="1:127" ht="19.5" customHeight="1" thickTop="1" thickBot="1" x14ac:dyDescent="0.3">
      <c r="AU24" s="1"/>
      <c r="AV24" s="103">
        <v>22</v>
      </c>
      <c r="AW24" s="13">
        <v>3</v>
      </c>
      <c r="AX24" s="13" t="s">
        <v>13</v>
      </c>
      <c r="AY24" s="13">
        <v>147</v>
      </c>
      <c r="AZ24" s="13">
        <v>146</v>
      </c>
      <c r="BA24" s="13">
        <v>348</v>
      </c>
      <c r="BB24" s="13">
        <v>319</v>
      </c>
      <c r="BC24" s="13">
        <v>187</v>
      </c>
      <c r="BD24" s="13">
        <v>173</v>
      </c>
      <c r="BE24" s="13" t="s">
        <v>85</v>
      </c>
      <c r="BF24" s="13">
        <v>2</v>
      </c>
      <c r="BG24" s="13">
        <v>206</v>
      </c>
      <c r="BH24" s="13">
        <v>208</v>
      </c>
      <c r="BI24" s="330" t="s">
        <v>424</v>
      </c>
      <c r="BJ24" s="13">
        <v>0</v>
      </c>
      <c r="BK24" s="101">
        <f t="shared" si="10"/>
        <v>116</v>
      </c>
      <c r="BL24" s="102">
        <f t="shared" si="11"/>
        <v>106.33</v>
      </c>
      <c r="BM24" s="1"/>
      <c r="BY24" s="1"/>
      <c r="BZ24" s="6" t="s">
        <v>8313</v>
      </c>
      <c r="CA24" s="104"/>
      <c r="CB24" s="104">
        <f>ROUND(CB11/CA1,2)</f>
        <v>11.06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0</v>
      </c>
      <c r="CI24" s="13">
        <v>2</v>
      </c>
      <c r="CJ24" s="13">
        <v>0</v>
      </c>
      <c r="CK24" s="13">
        <v>2</v>
      </c>
      <c r="CL24" s="13">
        <v>1</v>
      </c>
      <c r="CM24" s="13">
        <f t="shared" si="14"/>
        <v>0.5</v>
      </c>
      <c r="CN24" s="13">
        <v>-0.86899999999999977</v>
      </c>
      <c r="CO24" s="13">
        <f t="shared" si="15"/>
        <v>-0.36899999999999977</v>
      </c>
      <c r="CP24" s="13">
        <f t="shared" si="16"/>
        <v>0</v>
      </c>
      <c r="CQ24" s="13">
        <v>712</v>
      </c>
      <c r="CR24" s="13">
        <v>673</v>
      </c>
      <c r="CS24" s="13">
        <v>10</v>
      </c>
      <c r="CT24" s="13">
        <v>7</v>
      </c>
      <c r="CU24" s="13">
        <v>53</v>
      </c>
      <c r="CV24" s="13">
        <v>53</v>
      </c>
      <c r="CW24" s="13">
        <v>29</v>
      </c>
      <c r="CX24" s="13">
        <v>18</v>
      </c>
      <c r="CY24" s="13">
        <v>596</v>
      </c>
      <c r="CZ24" s="13">
        <v>600</v>
      </c>
      <c r="DA24" s="13">
        <v>381</v>
      </c>
      <c r="DB24" s="13">
        <v>343</v>
      </c>
      <c r="DC24" s="13">
        <v>331</v>
      </c>
      <c r="DD24" s="13">
        <v>330</v>
      </c>
      <c r="DE24" s="13">
        <v>29</v>
      </c>
      <c r="DF24" s="13">
        <v>15</v>
      </c>
      <c r="DG24" s="13">
        <v>31</v>
      </c>
      <c r="DH24" s="13">
        <v>11</v>
      </c>
      <c r="DI24" s="13">
        <v>24</v>
      </c>
      <c r="DJ24" s="13">
        <v>14</v>
      </c>
      <c r="DK24" s="13">
        <v>22</v>
      </c>
      <c r="DL24" s="13">
        <v>7</v>
      </c>
      <c r="DM24" s="13">
        <v>42</v>
      </c>
      <c r="DN24" s="13">
        <v>91</v>
      </c>
      <c r="DO24" s="13">
        <v>164</v>
      </c>
      <c r="DP24" s="13">
        <v>248</v>
      </c>
      <c r="DQ24" s="13">
        <v>34</v>
      </c>
      <c r="DR24" s="13">
        <v>75</v>
      </c>
      <c r="DS24" s="13">
        <v>165</v>
      </c>
      <c r="DT24" s="13">
        <v>263</v>
      </c>
      <c r="DU24" s="13">
        <v>124</v>
      </c>
      <c r="DV24" s="106">
        <v>239</v>
      </c>
      <c r="DW24" s="1"/>
    </row>
    <row r="25" spans="1:127" ht="19.5" customHeight="1" thickTop="1" thickBot="1" x14ac:dyDescent="0.3">
      <c r="AU25" s="1"/>
      <c r="AV25" s="103">
        <v>23</v>
      </c>
      <c r="AW25" s="13">
        <v>6</v>
      </c>
      <c r="AX25" s="13" t="s">
        <v>13</v>
      </c>
      <c r="AY25" s="13">
        <v>179</v>
      </c>
      <c r="AZ25" s="13">
        <v>164</v>
      </c>
      <c r="BA25" s="13">
        <v>345</v>
      </c>
      <c r="BB25" s="13">
        <v>326</v>
      </c>
      <c r="BC25" s="13">
        <v>155</v>
      </c>
      <c r="BD25" s="13">
        <v>162</v>
      </c>
      <c r="BE25" s="13" t="s">
        <v>94</v>
      </c>
      <c r="BF25" s="13">
        <v>5</v>
      </c>
      <c r="BG25" s="13">
        <v>123</v>
      </c>
      <c r="BH25" s="13">
        <v>109</v>
      </c>
      <c r="BI25" s="780" t="s">
        <v>454</v>
      </c>
      <c r="BJ25" s="13">
        <v>1</v>
      </c>
      <c r="BK25" s="101">
        <f t="shared" si="10"/>
        <v>69</v>
      </c>
      <c r="BL25" s="102">
        <f t="shared" si="11"/>
        <v>65.2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0</v>
      </c>
      <c r="CI25" s="13">
        <v>2</v>
      </c>
      <c r="CJ25" s="13">
        <v>0</v>
      </c>
      <c r="CK25" s="13">
        <v>0</v>
      </c>
      <c r="CL25" s="13">
        <v>0</v>
      </c>
      <c r="CM25" s="13">
        <f t="shared" si="14"/>
        <v>-4</v>
      </c>
      <c r="CN25" s="13">
        <v>-1.083</v>
      </c>
      <c r="CO25" s="13">
        <f t="shared" si="15"/>
        <v>-5.0830000000000002</v>
      </c>
      <c r="CP25" s="13">
        <f t="shared" si="16"/>
        <v>0</v>
      </c>
      <c r="CQ25" s="13">
        <v>671</v>
      </c>
      <c r="CR25" s="13">
        <v>668</v>
      </c>
      <c r="CS25" s="13">
        <v>6</v>
      </c>
      <c r="CT25" s="13">
        <v>12</v>
      </c>
      <c r="CU25" s="13">
        <v>58</v>
      </c>
      <c r="CV25" s="13">
        <v>54</v>
      </c>
      <c r="CW25" s="13">
        <v>21</v>
      </c>
      <c r="CX25" s="13">
        <v>19</v>
      </c>
      <c r="CY25" s="13">
        <v>558</v>
      </c>
      <c r="CZ25" s="13">
        <v>600</v>
      </c>
      <c r="DA25" s="13">
        <v>339</v>
      </c>
      <c r="DB25" s="13">
        <v>338</v>
      </c>
      <c r="DC25" s="13">
        <v>332</v>
      </c>
      <c r="DD25" s="13">
        <v>330</v>
      </c>
      <c r="DE25" s="13">
        <v>29</v>
      </c>
      <c r="DF25" s="13">
        <v>11</v>
      </c>
      <c r="DG25" s="13">
        <v>29</v>
      </c>
      <c r="DH25" s="13">
        <v>11</v>
      </c>
      <c r="DI25" s="13">
        <v>29</v>
      </c>
      <c r="DJ25" s="13">
        <v>10</v>
      </c>
      <c r="DK25" s="13">
        <v>25</v>
      </c>
      <c r="DL25" s="13">
        <v>8</v>
      </c>
      <c r="DM25" s="13">
        <v>30</v>
      </c>
      <c r="DN25" s="13">
        <v>64</v>
      </c>
      <c r="DO25" s="13">
        <v>152</v>
      </c>
      <c r="DP25" s="13">
        <v>251</v>
      </c>
      <c r="DQ25" s="13">
        <v>41</v>
      </c>
      <c r="DR25" s="13">
        <v>85</v>
      </c>
      <c r="DS25" s="13">
        <v>162</v>
      </c>
      <c r="DT25" s="13">
        <v>271</v>
      </c>
      <c r="DU25" s="13">
        <v>217</v>
      </c>
      <c r="DV25" s="106">
        <v>127</v>
      </c>
      <c r="DW25" s="1"/>
    </row>
    <row r="26" spans="1:127" ht="19.5" customHeight="1" thickTop="1" thickBot="1" x14ac:dyDescent="0.3">
      <c r="AU26" s="1"/>
      <c r="AV26" s="103">
        <v>24</v>
      </c>
      <c r="AW26" s="13">
        <v>6</v>
      </c>
      <c r="AX26" s="13" t="s">
        <v>13</v>
      </c>
      <c r="AY26" s="13">
        <v>58</v>
      </c>
      <c r="AZ26" s="13">
        <v>71</v>
      </c>
      <c r="BA26" s="13">
        <v>151</v>
      </c>
      <c r="BB26" s="13">
        <v>146</v>
      </c>
      <c r="BC26" s="13">
        <v>89</v>
      </c>
      <c r="BD26" s="13">
        <v>75</v>
      </c>
      <c r="BE26" s="13" t="s">
        <v>103</v>
      </c>
      <c r="BF26" s="13">
        <v>9</v>
      </c>
      <c r="BG26" s="13">
        <v>50</v>
      </c>
      <c r="BH26" s="13">
        <v>46</v>
      </c>
      <c r="BI26" s="340" t="s">
        <v>502</v>
      </c>
      <c r="BJ26" s="13">
        <v>0</v>
      </c>
      <c r="BK26" s="101">
        <f t="shared" si="10"/>
        <v>25.17</v>
      </c>
      <c r="BL26" s="102">
        <f t="shared" si="11"/>
        <v>24.33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4</v>
      </c>
      <c r="CH26" s="13">
        <v>2</v>
      </c>
      <c r="CI26" s="13">
        <v>2</v>
      </c>
      <c r="CJ26" s="13">
        <v>0</v>
      </c>
      <c r="CK26" s="13">
        <v>3</v>
      </c>
      <c r="CL26" s="13">
        <v>1</v>
      </c>
      <c r="CM26" s="13">
        <f t="shared" si="14"/>
        <v>10</v>
      </c>
      <c r="CN26" s="13">
        <v>-0.75</v>
      </c>
      <c r="CO26" s="13">
        <f t="shared" si="15"/>
        <v>9.25</v>
      </c>
      <c r="CP26" s="13">
        <f t="shared" si="16"/>
        <v>50</v>
      </c>
      <c r="CQ26" s="13">
        <v>1346</v>
      </c>
      <c r="CR26" s="13">
        <v>1369</v>
      </c>
      <c r="CS26" s="13">
        <v>19</v>
      </c>
      <c r="CT26" s="13">
        <v>20</v>
      </c>
      <c r="CU26" s="13">
        <v>91</v>
      </c>
      <c r="CV26" s="13">
        <v>98</v>
      </c>
      <c r="CW26" s="13">
        <v>50</v>
      </c>
      <c r="CX26" s="13">
        <v>48</v>
      </c>
      <c r="CY26" s="13">
        <v>1151</v>
      </c>
      <c r="CZ26" s="13">
        <v>1200</v>
      </c>
      <c r="DA26" s="13">
        <v>370</v>
      </c>
      <c r="DB26" s="13">
        <v>368</v>
      </c>
      <c r="DC26" s="13">
        <v>311</v>
      </c>
      <c r="DD26" s="13">
        <v>309</v>
      </c>
      <c r="DE26" s="13">
        <v>27</v>
      </c>
      <c r="DF26" s="13">
        <v>18</v>
      </c>
      <c r="DG26" s="13">
        <v>30</v>
      </c>
      <c r="DH26" s="13">
        <v>13</v>
      </c>
      <c r="DI26" s="13">
        <v>21</v>
      </c>
      <c r="DJ26" s="13">
        <v>9</v>
      </c>
      <c r="DK26" s="13">
        <v>18</v>
      </c>
      <c r="DL26" s="13">
        <v>11</v>
      </c>
      <c r="DM26" s="13">
        <v>38</v>
      </c>
      <c r="DN26" s="13">
        <v>77</v>
      </c>
      <c r="DO26" s="13">
        <v>163</v>
      </c>
      <c r="DP26" s="13">
        <v>243</v>
      </c>
      <c r="DQ26" s="13">
        <v>41</v>
      </c>
      <c r="DR26" s="13">
        <v>86</v>
      </c>
      <c r="DS26" s="13">
        <v>172</v>
      </c>
      <c r="DT26" s="13">
        <v>250</v>
      </c>
      <c r="DU26" s="13">
        <v>311</v>
      </c>
      <c r="DV26" s="106">
        <v>151</v>
      </c>
      <c r="DW26" s="1"/>
    </row>
    <row r="27" spans="1:127" ht="19.5" customHeight="1" thickTop="1" thickBot="1" x14ac:dyDescent="0.3">
      <c r="AU27" s="1"/>
      <c r="AV27" s="103">
        <v>25</v>
      </c>
      <c r="AW27" s="13">
        <v>5</v>
      </c>
      <c r="AX27" s="13" t="s">
        <v>13</v>
      </c>
      <c r="AY27" s="13">
        <v>68</v>
      </c>
      <c r="AZ27" s="13">
        <v>59</v>
      </c>
      <c r="BA27" s="13">
        <v>178</v>
      </c>
      <c r="BB27" s="13">
        <v>135</v>
      </c>
      <c r="BC27" s="13">
        <v>101</v>
      </c>
      <c r="BD27" s="13">
        <v>76</v>
      </c>
      <c r="BE27" s="13" t="s">
        <v>112</v>
      </c>
      <c r="BF27" s="13">
        <v>3</v>
      </c>
      <c r="BG27" s="13">
        <v>150</v>
      </c>
      <c r="BH27" s="13">
        <v>107</v>
      </c>
      <c r="BI27" s="344" t="s">
        <v>510</v>
      </c>
      <c r="BJ27" s="13">
        <v>1</v>
      </c>
      <c r="BK27" s="101">
        <f t="shared" si="10"/>
        <v>44.5</v>
      </c>
      <c r="BL27" s="102">
        <f t="shared" si="11"/>
        <v>33.75</v>
      </c>
      <c r="BM27" s="1"/>
      <c r="BY27" s="1"/>
      <c r="BZ27" s="6" t="s">
        <v>8243</v>
      </c>
      <c r="CA27" s="104"/>
      <c r="CB27" s="104">
        <f>SUM(CR3:CR29)</f>
        <v>32721</v>
      </c>
      <c r="CC27" s="7" t="s">
        <v>8184</v>
      </c>
      <c r="CD27" s="1"/>
      <c r="CE27" s="61" t="s">
        <v>8318</v>
      </c>
      <c r="CF27" s="62" t="s">
        <v>510</v>
      </c>
      <c r="CG27" s="13">
        <v>2</v>
      </c>
      <c r="CH27" s="13">
        <v>0</v>
      </c>
      <c r="CI27" s="13">
        <v>2</v>
      </c>
      <c r="CJ27" s="13">
        <v>0</v>
      </c>
      <c r="CK27" s="13">
        <v>2</v>
      </c>
      <c r="CL27" s="13">
        <v>2</v>
      </c>
      <c r="CM27" s="13">
        <f t="shared" si="14"/>
        <v>2</v>
      </c>
      <c r="CN27" s="13">
        <v>-1.012999999999999</v>
      </c>
      <c r="CO27" s="13">
        <f t="shared" si="15"/>
        <v>0.98700000000000099</v>
      </c>
      <c r="CP27" s="13">
        <f t="shared" si="16"/>
        <v>0</v>
      </c>
      <c r="CQ27" s="13">
        <v>700</v>
      </c>
      <c r="CR27" s="13">
        <v>665</v>
      </c>
      <c r="CS27" s="13">
        <v>7</v>
      </c>
      <c r="CT27" s="13">
        <v>8</v>
      </c>
      <c r="CU27" s="13">
        <v>51</v>
      </c>
      <c r="CV27" s="13">
        <v>42</v>
      </c>
      <c r="CW27" s="13">
        <v>22</v>
      </c>
      <c r="CX27" s="13">
        <v>25</v>
      </c>
      <c r="CY27" s="13">
        <v>587</v>
      </c>
      <c r="CZ27" s="13">
        <v>600</v>
      </c>
      <c r="DA27" s="13">
        <v>354</v>
      </c>
      <c r="DB27" s="13">
        <v>343</v>
      </c>
      <c r="DC27" s="13">
        <v>346</v>
      </c>
      <c r="DD27" s="13">
        <v>0</v>
      </c>
      <c r="DE27" s="13">
        <v>29</v>
      </c>
      <c r="DF27" s="13">
        <v>13</v>
      </c>
      <c r="DG27" s="13">
        <v>21</v>
      </c>
      <c r="DH27" s="13">
        <v>14</v>
      </c>
      <c r="DI27" s="13">
        <v>22</v>
      </c>
      <c r="DJ27" s="13">
        <v>9</v>
      </c>
      <c r="DK27" s="13">
        <v>0</v>
      </c>
      <c r="DL27" s="13">
        <v>0</v>
      </c>
      <c r="DM27" s="13">
        <v>38</v>
      </c>
      <c r="DN27" s="13">
        <v>73</v>
      </c>
      <c r="DO27" s="13">
        <v>151</v>
      </c>
      <c r="DP27" s="13">
        <v>249</v>
      </c>
      <c r="DQ27" s="13">
        <v>40</v>
      </c>
      <c r="DR27" s="13">
        <v>78</v>
      </c>
      <c r="DS27" s="13">
        <v>186</v>
      </c>
      <c r="DT27" s="13">
        <v>271</v>
      </c>
      <c r="DU27" s="13">
        <v>174</v>
      </c>
      <c r="DV27" s="106">
        <v>195</v>
      </c>
      <c r="DW27" s="1"/>
    </row>
    <row r="28" spans="1:127" ht="19.5" customHeight="1" thickTop="1" thickBot="1" x14ac:dyDescent="0.3">
      <c r="AU28" s="1"/>
      <c r="AV28" s="103">
        <v>26</v>
      </c>
      <c r="AW28" s="13">
        <v>4</v>
      </c>
      <c r="AX28" s="13" t="s">
        <v>13</v>
      </c>
      <c r="AY28" s="13">
        <v>41</v>
      </c>
      <c r="AZ28" s="13">
        <v>47</v>
      </c>
      <c r="BA28" s="13">
        <v>73</v>
      </c>
      <c r="BB28" s="13">
        <v>78</v>
      </c>
      <c r="BC28" s="13">
        <v>29</v>
      </c>
      <c r="BD28" s="13">
        <v>31</v>
      </c>
      <c r="BE28" s="13" t="s">
        <v>121</v>
      </c>
      <c r="BF28" s="13">
        <v>2</v>
      </c>
      <c r="BG28" s="13">
        <v>23</v>
      </c>
      <c r="BH28" s="13">
        <v>27</v>
      </c>
      <c r="BI28" s="333" t="s">
        <v>451</v>
      </c>
      <c r="BJ28" s="13">
        <v>0</v>
      </c>
      <c r="BK28" s="101">
        <f t="shared" si="10"/>
        <v>18.25</v>
      </c>
      <c r="BL28" s="102">
        <f t="shared" si="11"/>
        <v>19.5</v>
      </c>
      <c r="BM28" s="1"/>
      <c r="BY28" s="1"/>
      <c r="BZ28" s="6" t="s">
        <v>8253</v>
      </c>
      <c r="CA28" s="492" t="s">
        <v>552</v>
      </c>
      <c r="CB28" s="104">
        <v>411</v>
      </c>
      <c r="CC28" s="7" t="s">
        <v>8184</v>
      </c>
      <c r="CD28" s="1"/>
      <c r="CE28" s="63" t="s">
        <v>8319</v>
      </c>
      <c r="CF28" s="64" t="s">
        <v>433</v>
      </c>
      <c r="CG28" s="13">
        <v>2</v>
      </c>
      <c r="CH28" s="13">
        <v>1</v>
      </c>
      <c r="CI28" s="13">
        <v>1</v>
      </c>
      <c r="CJ28" s="13">
        <v>0</v>
      </c>
      <c r="CK28" s="13">
        <v>1</v>
      </c>
      <c r="CL28" s="13">
        <v>0</v>
      </c>
      <c r="CM28" s="13">
        <f t="shared" si="14"/>
        <v>3.5</v>
      </c>
      <c r="CN28" s="13">
        <v>-0.1799999999999998</v>
      </c>
      <c r="CO28" s="13">
        <f t="shared" si="15"/>
        <v>3.3200000000000003</v>
      </c>
      <c r="CP28" s="13">
        <f t="shared" si="16"/>
        <v>50</v>
      </c>
      <c r="CQ28" s="13">
        <v>631</v>
      </c>
      <c r="CR28" s="13">
        <v>632</v>
      </c>
      <c r="CS28" s="13">
        <v>10</v>
      </c>
      <c r="CT28" s="13">
        <v>18</v>
      </c>
      <c r="CU28" s="13">
        <v>40</v>
      </c>
      <c r="CV28" s="13">
        <v>48</v>
      </c>
      <c r="CW28" s="13">
        <v>25</v>
      </c>
      <c r="CX28" s="13">
        <v>21</v>
      </c>
      <c r="CY28" s="13">
        <v>577</v>
      </c>
      <c r="CZ28" s="13">
        <v>579</v>
      </c>
      <c r="DA28" s="13">
        <v>328</v>
      </c>
      <c r="DB28" s="13">
        <v>334</v>
      </c>
      <c r="DC28" s="13">
        <v>303</v>
      </c>
      <c r="DD28" s="13">
        <v>0</v>
      </c>
      <c r="DE28" s="13">
        <v>23</v>
      </c>
      <c r="DF28" s="13">
        <v>13</v>
      </c>
      <c r="DG28" s="13">
        <v>25</v>
      </c>
      <c r="DH28" s="13">
        <v>12</v>
      </c>
      <c r="DI28" s="13">
        <v>17</v>
      </c>
      <c r="DJ28" s="13">
        <v>12</v>
      </c>
      <c r="DK28" s="13">
        <v>0</v>
      </c>
      <c r="DL28" s="13">
        <v>0</v>
      </c>
      <c r="DM28" s="13">
        <v>30</v>
      </c>
      <c r="DN28" s="13">
        <v>81</v>
      </c>
      <c r="DO28" s="13">
        <v>180</v>
      </c>
      <c r="DP28" s="13">
        <v>274</v>
      </c>
      <c r="DQ28" s="13">
        <v>52</v>
      </c>
      <c r="DR28" s="13">
        <v>89</v>
      </c>
      <c r="DS28" s="13">
        <v>189</v>
      </c>
      <c r="DT28" s="13">
        <v>264</v>
      </c>
      <c r="DU28" s="13">
        <v>192</v>
      </c>
      <c r="DV28" s="106">
        <v>117</v>
      </c>
      <c r="DW28" s="1"/>
    </row>
    <row r="29" spans="1:127" ht="19.5" customHeight="1" thickTop="1" thickBot="1" x14ac:dyDescent="0.3">
      <c r="AU29" s="1"/>
      <c r="AV29" s="103">
        <v>27</v>
      </c>
      <c r="AW29" s="13">
        <v>5</v>
      </c>
      <c r="AX29" s="13" t="s">
        <v>13</v>
      </c>
      <c r="AY29" s="13">
        <v>202</v>
      </c>
      <c r="AZ29" s="13">
        <v>200</v>
      </c>
      <c r="BA29" s="13">
        <v>386</v>
      </c>
      <c r="BB29" s="13">
        <v>367</v>
      </c>
      <c r="BC29" s="13">
        <v>162</v>
      </c>
      <c r="BD29" s="13">
        <v>167</v>
      </c>
      <c r="BE29" s="13" t="s">
        <v>130</v>
      </c>
      <c r="BF29" s="13">
        <v>3</v>
      </c>
      <c r="BG29" s="13">
        <v>193</v>
      </c>
      <c r="BH29" s="13">
        <v>174</v>
      </c>
      <c r="BI29" s="342" t="s">
        <v>437</v>
      </c>
      <c r="BJ29" s="13">
        <v>1</v>
      </c>
      <c r="BK29" s="101">
        <f t="shared" si="10"/>
        <v>96.5</v>
      </c>
      <c r="BL29" s="102">
        <f t="shared" si="11"/>
        <v>91.75</v>
      </c>
      <c r="BM29" s="1"/>
      <c r="BY29" s="1"/>
      <c r="BZ29" s="6" t="s">
        <v>8255</v>
      </c>
      <c r="CA29" s="335" t="s">
        <v>415</v>
      </c>
      <c r="CB29" s="104">
        <v>263</v>
      </c>
      <c r="CC29" s="7" t="s">
        <v>8184</v>
      </c>
      <c r="CD29" s="1"/>
      <c r="CE29" s="65" t="s">
        <v>8320</v>
      </c>
      <c r="CF29" s="66" t="s">
        <v>560</v>
      </c>
      <c r="CG29" s="14">
        <v>4</v>
      </c>
      <c r="CH29" s="14">
        <v>1</v>
      </c>
      <c r="CI29" s="14">
        <v>3</v>
      </c>
      <c r="CJ29" s="14">
        <v>0</v>
      </c>
      <c r="CK29" s="14">
        <v>0</v>
      </c>
      <c r="CL29" s="14">
        <v>0</v>
      </c>
      <c r="CM29" s="14">
        <f t="shared" si="14"/>
        <v>-2</v>
      </c>
      <c r="CN29" s="14">
        <v>-0.34000000000000069</v>
      </c>
      <c r="CO29" s="14">
        <f t="shared" si="15"/>
        <v>-2.3400000000000007</v>
      </c>
      <c r="CP29" s="14">
        <f t="shared" si="16"/>
        <v>25</v>
      </c>
      <c r="CQ29" s="14">
        <v>1312</v>
      </c>
      <c r="CR29" s="14">
        <v>1269</v>
      </c>
      <c r="CS29" s="14">
        <v>20</v>
      </c>
      <c r="CT29" s="14">
        <v>29</v>
      </c>
      <c r="CU29" s="14">
        <v>94</v>
      </c>
      <c r="CV29" s="14">
        <v>97</v>
      </c>
      <c r="CW29" s="14">
        <v>47</v>
      </c>
      <c r="CX29" s="14">
        <v>40</v>
      </c>
      <c r="CY29" s="14">
        <v>1175</v>
      </c>
      <c r="CZ29" s="14">
        <v>1096</v>
      </c>
      <c r="DA29" s="14">
        <v>350</v>
      </c>
      <c r="DB29" s="14">
        <v>348</v>
      </c>
      <c r="DC29" s="14">
        <v>286</v>
      </c>
      <c r="DD29" s="14">
        <v>287</v>
      </c>
      <c r="DE29" s="14">
        <v>27</v>
      </c>
      <c r="DF29" s="14">
        <v>14</v>
      </c>
      <c r="DG29" s="14">
        <v>29</v>
      </c>
      <c r="DH29" s="14">
        <v>17</v>
      </c>
      <c r="DI29" s="14">
        <v>19</v>
      </c>
      <c r="DJ29" s="14">
        <v>7</v>
      </c>
      <c r="DK29" s="14">
        <v>21</v>
      </c>
      <c r="DL29" s="14">
        <v>4</v>
      </c>
      <c r="DM29" s="14">
        <v>34</v>
      </c>
      <c r="DN29" s="14">
        <v>76</v>
      </c>
      <c r="DO29" s="14">
        <v>157</v>
      </c>
      <c r="DP29" s="14">
        <v>240</v>
      </c>
      <c r="DQ29" s="14">
        <v>35</v>
      </c>
      <c r="DR29" s="14">
        <v>73</v>
      </c>
      <c r="DS29" s="14">
        <v>177</v>
      </c>
      <c r="DT29" s="14">
        <v>262</v>
      </c>
      <c r="DU29" s="14">
        <v>303</v>
      </c>
      <c r="DV29" s="107">
        <v>116</v>
      </c>
      <c r="DW29" s="1"/>
    </row>
    <row r="30" spans="1:127" ht="19.5" customHeight="1" thickTop="1" thickBot="1" x14ac:dyDescent="0.3">
      <c r="AU30" s="1"/>
      <c r="AV30" s="103">
        <v>28</v>
      </c>
      <c r="AW30" s="13">
        <v>5</v>
      </c>
      <c r="AX30" s="13" t="s">
        <v>22</v>
      </c>
      <c r="AY30" s="13">
        <v>226</v>
      </c>
      <c r="AZ30" s="13">
        <v>197</v>
      </c>
      <c r="BA30" s="13">
        <v>457</v>
      </c>
      <c r="BB30" s="13">
        <v>397</v>
      </c>
      <c r="BC30" s="13">
        <v>202</v>
      </c>
      <c r="BD30" s="13">
        <v>200</v>
      </c>
      <c r="BE30" s="13" t="s">
        <v>31</v>
      </c>
      <c r="BF30" s="13">
        <v>2</v>
      </c>
      <c r="BG30" s="13">
        <v>161</v>
      </c>
      <c r="BH30" s="13">
        <v>138</v>
      </c>
      <c r="BI30" s="240" t="s">
        <v>446</v>
      </c>
      <c r="BJ30" s="13">
        <v>2</v>
      </c>
      <c r="BK30" s="101">
        <f t="shared" si="10"/>
        <v>152.33000000000001</v>
      </c>
      <c r="BL30" s="102">
        <f t="shared" si="11"/>
        <v>132.33000000000001</v>
      </c>
      <c r="BM30" s="1"/>
      <c r="BY30" s="1"/>
      <c r="BZ30" s="6" t="s">
        <v>8273</v>
      </c>
      <c r="CA30" s="243" t="s">
        <v>454</v>
      </c>
      <c r="CB30" s="104">
        <v>316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5</v>
      </c>
      <c r="AX31" s="13" t="s">
        <v>22</v>
      </c>
      <c r="AY31" s="13">
        <v>107</v>
      </c>
      <c r="AZ31" s="13">
        <v>100</v>
      </c>
      <c r="BA31" s="13">
        <v>235</v>
      </c>
      <c r="BB31" s="13">
        <v>207</v>
      </c>
      <c r="BC31" s="13">
        <v>120</v>
      </c>
      <c r="BD31" s="13">
        <v>107</v>
      </c>
      <c r="BE31" s="13" t="s">
        <v>40</v>
      </c>
      <c r="BF31" s="13">
        <v>7</v>
      </c>
      <c r="BG31" s="13">
        <v>130</v>
      </c>
      <c r="BH31" s="13">
        <v>130</v>
      </c>
      <c r="BI31" s="429" t="s">
        <v>454</v>
      </c>
      <c r="BJ31" s="13">
        <v>1</v>
      </c>
      <c r="BK31" s="101">
        <f t="shared" si="10"/>
        <v>58.75</v>
      </c>
      <c r="BL31" s="102">
        <f t="shared" si="11"/>
        <v>51.75</v>
      </c>
      <c r="BM31" s="1"/>
      <c r="BY31" s="1"/>
      <c r="BZ31" s="6" t="s">
        <v>8245</v>
      </c>
      <c r="CA31" s="104"/>
      <c r="CB31" s="104">
        <f>SUM(CT3:CT29)</f>
        <v>563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2</v>
      </c>
      <c r="AX32" s="13" t="s">
        <v>22</v>
      </c>
      <c r="AY32" s="13">
        <v>13</v>
      </c>
      <c r="AZ32" s="13">
        <v>19</v>
      </c>
      <c r="BA32" s="13">
        <v>22</v>
      </c>
      <c r="BB32" s="13">
        <v>28</v>
      </c>
      <c r="BC32" s="13">
        <v>8</v>
      </c>
      <c r="BD32" s="13">
        <v>9</v>
      </c>
      <c r="BE32" s="13" t="s">
        <v>49</v>
      </c>
      <c r="BF32" s="13">
        <v>4</v>
      </c>
      <c r="BG32" s="13">
        <v>22</v>
      </c>
      <c r="BH32" s="13">
        <v>27</v>
      </c>
      <c r="BI32" s="730" t="s">
        <v>548</v>
      </c>
      <c r="BJ32" s="13">
        <v>0</v>
      </c>
      <c r="BK32" s="101">
        <f t="shared" si="10"/>
        <v>11</v>
      </c>
      <c r="BL32" s="102">
        <f t="shared" si="11"/>
        <v>14</v>
      </c>
      <c r="BM32" s="1"/>
      <c r="BY32" s="1"/>
      <c r="BZ32" s="6" t="s">
        <v>8247</v>
      </c>
      <c r="CA32" s="104"/>
      <c r="CB32" s="104">
        <f>SUM(CV3:CV29)</f>
        <v>2403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6</v>
      </c>
      <c r="AX33" s="13" t="s">
        <v>22</v>
      </c>
      <c r="AY33" s="13">
        <v>79</v>
      </c>
      <c r="AZ33" s="13">
        <v>67</v>
      </c>
      <c r="BA33" s="13">
        <v>150</v>
      </c>
      <c r="BB33" s="13">
        <v>124</v>
      </c>
      <c r="BC33" s="13">
        <v>69</v>
      </c>
      <c r="BD33" s="13">
        <v>57</v>
      </c>
      <c r="BE33" s="13" t="s">
        <v>58</v>
      </c>
      <c r="BF33" s="13">
        <v>7</v>
      </c>
      <c r="BG33" s="13">
        <v>71</v>
      </c>
      <c r="BH33" s="13">
        <v>64</v>
      </c>
      <c r="BI33" s="302" t="s">
        <v>548</v>
      </c>
      <c r="BJ33" s="13">
        <v>3</v>
      </c>
      <c r="BK33" s="101">
        <f t="shared" si="10"/>
        <v>50</v>
      </c>
      <c r="BL33" s="102">
        <f t="shared" si="11"/>
        <v>41.33</v>
      </c>
      <c r="BM33" s="1"/>
      <c r="BY33" s="1"/>
      <c r="BZ33" s="6" t="s">
        <v>8258</v>
      </c>
      <c r="CA33" s="793" t="s">
        <v>489</v>
      </c>
      <c r="CB33" s="104">
        <v>37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7</v>
      </c>
      <c r="AX34" s="13" t="s">
        <v>22</v>
      </c>
      <c r="AY34" s="13">
        <v>205</v>
      </c>
      <c r="AZ34" s="13">
        <v>231</v>
      </c>
      <c r="BA34" s="13">
        <v>400</v>
      </c>
      <c r="BB34" s="13">
        <v>412</v>
      </c>
      <c r="BC34" s="13">
        <v>177</v>
      </c>
      <c r="BD34" s="13">
        <v>181</v>
      </c>
      <c r="BE34" s="13" t="s">
        <v>67</v>
      </c>
      <c r="BF34" s="13">
        <v>4</v>
      </c>
      <c r="BG34" s="13">
        <v>154</v>
      </c>
      <c r="BH34" s="13">
        <v>153</v>
      </c>
      <c r="BI34" s="261" t="s">
        <v>485</v>
      </c>
      <c r="BJ34" s="13">
        <v>1</v>
      </c>
      <c r="BK34" s="101">
        <f t="shared" si="10"/>
        <v>66.67</v>
      </c>
      <c r="BL34" s="102">
        <f t="shared" si="11"/>
        <v>68.67</v>
      </c>
      <c r="BM34" s="1"/>
      <c r="BY34" s="1"/>
      <c r="BZ34" s="6" t="s">
        <v>8262</v>
      </c>
      <c r="CA34" s="335" t="s">
        <v>415</v>
      </c>
      <c r="CB34" s="104">
        <v>15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6</v>
      </c>
      <c r="AX35" s="13" t="s">
        <v>22</v>
      </c>
      <c r="AY35" s="13">
        <v>109</v>
      </c>
      <c r="AZ35" s="13">
        <v>120</v>
      </c>
      <c r="BA35" s="13">
        <v>234</v>
      </c>
      <c r="BB35" s="13">
        <v>200</v>
      </c>
      <c r="BC35" s="13">
        <v>115</v>
      </c>
      <c r="BD35" s="13">
        <v>80</v>
      </c>
      <c r="BE35" s="13" t="s">
        <v>76</v>
      </c>
      <c r="BF35" s="13">
        <v>7</v>
      </c>
      <c r="BG35" s="13">
        <v>78</v>
      </c>
      <c r="BH35" s="13">
        <v>55</v>
      </c>
      <c r="BI35" s="579" t="s">
        <v>428</v>
      </c>
      <c r="BJ35" s="13">
        <v>0</v>
      </c>
      <c r="BK35" s="101">
        <f t="shared" ref="BK35:BK66" si="17">ROUND(BA35/(AW35-BJ35),2)</f>
        <v>39</v>
      </c>
      <c r="BL35" s="102">
        <f t="shared" ref="BL35:BL66" si="18">ROUND(BB35/(AW35-BJ35),2)</f>
        <v>33.33</v>
      </c>
      <c r="BM35" s="1"/>
      <c r="BY35" s="1"/>
      <c r="BZ35" s="6" t="s">
        <v>8249</v>
      </c>
      <c r="CA35" s="104"/>
      <c r="CB35" s="104">
        <f>SUM(CX3:CX29)</f>
        <v>1097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3</v>
      </c>
      <c r="AX36" s="13" t="s">
        <v>22</v>
      </c>
      <c r="AY36" s="13">
        <v>67</v>
      </c>
      <c r="AZ36" s="13">
        <v>56</v>
      </c>
      <c r="BA36" s="13">
        <v>128</v>
      </c>
      <c r="BB36" s="13">
        <v>105</v>
      </c>
      <c r="BC36" s="13">
        <v>53</v>
      </c>
      <c r="BD36" s="13">
        <v>49</v>
      </c>
      <c r="BE36" s="13" t="s">
        <v>85</v>
      </c>
      <c r="BF36" s="13">
        <v>5</v>
      </c>
      <c r="BG36" s="13">
        <v>76</v>
      </c>
      <c r="BH36" s="13">
        <v>55</v>
      </c>
      <c r="BI36" s="240" t="s">
        <v>446</v>
      </c>
      <c r="BJ36" s="13">
        <v>1</v>
      </c>
      <c r="BK36" s="101">
        <f t="shared" si="17"/>
        <v>64</v>
      </c>
      <c r="BL36" s="102">
        <f t="shared" si="18"/>
        <v>52.5</v>
      </c>
      <c r="BM36" s="1"/>
      <c r="BY36" s="1"/>
      <c r="BZ36" s="6" t="s">
        <v>8259</v>
      </c>
      <c r="CA36" s="289" t="s">
        <v>560</v>
      </c>
      <c r="CB36" s="104">
        <v>17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6</v>
      </c>
      <c r="AX37" s="13" t="s">
        <v>22</v>
      </c>
      <c r="AY37" s="13">
        <v>105</v>
      </c>
      <c r="AZ37" s="13">
        <v>85</v>
      </c>
      <c r="BA37" s="13">
        <v>154</v>
      </c>
      <c r="BB37" s="13">
        <v>131</v>
      </c>
      <c r="BC37" s="13">
        <v>41</v>
      </c>
      <c r="BD37" s="13">
        <v>46</v>
      </c>
      <c r="BE37" s="13" t="s">
        <v>94</v>
      </c>
      <c r="BF37" s="13">
        <v>7</v>
      </c>
      <c r="BG37" s="13">
        <v>45</v>
      </c>
      <c r="BH37" s="13">
        <v>34</v>
      </c>
      <c r="BI37" s="701" t="s">
        <v>485</v>
      </c>
      <c r="BJ37" s="13">
        <v>1</v>
      </c>
      <c r="BK37" s="101">
        <f t="shared" si="17"/>
        <v>30.8</v>
      </c>
      <c r="BL37" s="102">
        <f t="shared" si="18"/>
        <v>26.2</v>
      </c>
      <c r="BM37" s="1"/>
      <c r="BY37" s="1"/>
      <c r="BZ37" s="6" t="s">
        <v>8263</v>
      </c>
      <c r="CA37" s="360" t="s">
        <v>560</v>
      </c>
      <c r="CB37" s="104">
        <v>4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5</v>
      </c>
      <c r="AX38" s="13" t="s">
        <v>22</v>
      </c>
      <c r="AY38" s="13">
        <v>150</v>
      </c>
      <c r="AZ38" s="13">
        <v>134</v>
      </c>
      <c r="BA38" s="13">
        <v>318</v>
      </c>
      <c r="BB38" s="13">
        <v>274</v>
      </c>
      <c r="BC38" s="13">
        <v>147</v>
      </c>
      <c r="BD38" s="13">
        <v>140</v>
      </c>
      <c r="BE38" s="13" t="s">
        <v>103</v>
      </c>
      <c r="BF38" s="13">
        <v>1</v>
      </c>
      <c r="BG38" s="13">
        <v>131</v>
      </c>
      <c r="BH38" s="13">
        <v>119</v>
      </c>
      <c r="BI38" s="261" t="s">
        <v>485</v>
      </c>
      <c r="BJ38" s="13">
        <v>1</v>
      </c>
      <c r="BK38" s="101">
        <f t="shared" si="17"/>
        <v>79.5</v>
      </c>
      <c r="BL38" s="102">
        <f t="shared" si="18"/>
        <v>68.5</v>
      </c>
      <c r="BM38" s="1"/>
      <c r="BY38" s="1"/>
      <c r="BZ38" s="6" t="s">
        <v>8268</v>
      </c>
      <c r="CA38" s="453" t="s">
        <v>489</v>
      </c>
      <c r="CB38" s="104">
        <v>23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9</v>
      </c>
      <c r="AX39" s="13" t="s">
        <v>22</v>
      </c>
      <c r="AY39" s="13">
        <v>269</v>
      </c>
      <c r="AZ39" s="13">
        <v>259</v>
      </c>
      <c r="BA39" s="13">
        <v>502</v>
      </c>
      <c r="BB39" s="13">
        <v>485</v>
      </c>
      <c r="BC39" s="13">
        <v>215</v>
      </c>
      <c r="BD39" s="13">
        <v>226</v>
      </c>
      <c r="BE39" s="13" t="s">
        <v>112</v>
      </c>
      <c r="BF39" s="13">
        <v>5</v>
      </c>
      <c r="BG39" s="13">
        <v>143</v>
      </c>
      <c r="BH39" s="13">
        <v>134</v>
      </c>
      <c r="BI39" s="343" t="s">
        <v>442</v>
      </c>
      <c r="BJ39" s="13">
        <v>2</v>
      </c>
      <c r="BK39" s="101">
        <f t="shared" si="17"/>
        <v>71.709999999999994</v>
      </c>
      <c r="BL39" s="102">
        <f t="shared" si="18"/>
        <v>69.290000000000006</v>
      </c>
      <c r="BM39" s="1"/>
      <c r="BY39" s="1"/>
      <c r="BZ39" s="6" t="s">
        <v>8269</v>
      </c>
      <c r="CA39" s="752" t="s">
        <v>552</v>
      </c>
      <c r="CB39" s="104">
        <v>63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6</v>
      </c>
      <c r="AX40" s="13" t="s">
        <v>22</v>
      </c>
      <c r="AY40" s="13">
        <v>113</v>
      </c>
      <c r="AZ40" s="13">
        <v>88</v>
      </c>
      <c r="BA40" s="13">
        <v>166</v>
      </c>
      <c r="BB40" s="13">
        <v>146</v>
      </c>
      <c r="BC40" s="13">
        <v>47</v>
      </c>
      <c r="BD40" s="13">
        <v>58</v>
      </c>
      <c r="BE40" s="13" t="s">
        <v>121</v>
      </c>
      <c r="BF40" s="13">
        <v>1</v>
      </c>
      <c r="BG40" s="13">
        <v>104</v>
      </c>
      <c r="BH40" s="13">
        <v>92</v>
      </c>
      <c r="BI40" s="711" t="s">
        <v>442</v>
      </c>
      <c r="BJ40" s="13">
        <v>1</v>
      </c>
      <c r="BK40" s="101">
        <f t="shared" si="17"/>
        <v>33.200000000000003</v>
      </c>
      <c r="BL40" s="102">
        <f t="shared" si="18"/>
        <v>29.2</v>
      </c>
      <c r="BM40" s="1"/>
      <c r="BY40" s="1"/>
      <c r="BZ40" s="6" t="s">
        <v>8270</v>
      </c>
      <c r="CA40" s="744" t="s">
        <v>485</v>
      </c>
      <c r="CB40" s="104">
        <v>140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6</v>
      </c>
      <c r="AX41" s="13" t="s">
        <v>22</v>
      </c>
      <c r="AY41" s="13">
        <v>170</v>
      </c>
      <c r="AZ41" s="13">
        <v>140</v>
      </c>
      <c r="BA41" s="13">
        <v>272</v>
      </c>
      <c r="BB41" s="13">
        <v>245</v>
      </c>
      <c r="BC41" s="13">
        <v>90</v>
      </c>
      <c r="BD41" s="13">
        <v>105</v>
      </c>
      <c r="BE41" s="13" t="s">
        <v>130</v>
      </c>
      <c r="BF41" s="13">
        <v>6</v>
      </c>
      <c r="BG41" s="13">
        <v>129</v>
      </c>
      <c r="BH41" s="13">
        <v>110</v>
      </c>
      <c r="BI41" s="253" t="s">
        <v>471</v>
      </c>
      <c r="BJ41" s="13">
        <v>1</v>
      </c>
      <c r="BK41" s="101">
        <f t="shared" si="17"/>
        <v>54.4</v>
      </c>
      <c r="BL41" s="102">
        <f t="shared" si="18"/>
        <v>49</v>
      </c>
      <c r="BM41" s="1"/>
      <c r="BY41" s="1"/>
      <c r="BZ41" s="6" t="s">
        <v>8271</v>
      </c>
      <c r="CA41" s="492" t="s">
        <v>552</v>
      </c>
      <c r="CB41" s="104">
        <v>231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6</v>
      </c>
      <c r="AX42" s="13" t="s">
        <v>31</v>
      </c>
      <c r="AY42" s="13">
        <v>122</v>
      </c>
      <c r="AZ42" s="13">
        <v>129</v>
      </c>
      <c r="BA42" s="13">
        <v>281</v>
      </c>
      <c r="BB42" s="13">
        <v>284</v>
      </c>
      <c r="BC42" s="13">
        <v>148</v>
      </c>
      <c r="BD42" s="13">
        <v>155</v>
      </c>
      <c r="BE42" s="13" t="s">
        <v>40</v>
      </c>
      <c r="BF42" s="13">
        <v>3</v>
      </c>
      <c r="BG42" s="13">
        <v>127</v>
      </c>
      <c r="BH42" s="13">
        <v>128</v>
      </c>
      <c r="BI42" s="429" t="s">
        <v>454</v>
      </c>
      <c r="BJ42" s="13">
        <v>0</v>
      </c>
      <c r="BK42" s="101">
        <f t="shared" si="17"/>
        <v>46.83</v>
      </c>
      <c r="BL42" s="102">
        <f t="shared" si="18"/>
        <v>47.33</v>
      </c>
      <c r="BM42" s="1"/>
      <c r="BY42" s="1"/>
      <c r="BZ42" s="6" t="s">
        <v>8251</v>
      </c>
      <c r="CA42" s="104"/>
      <c r="CB42" s="104">
        <f>SUM(CZ3:CZ29)</f>
        <v>29206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5</v>
      </c>
      <c r="AX43" s="13" t="s">
        <v>31</v>
      </c>
      <c r="AY43" s="13">
        <v>256</v>
      </c>
      <c r="AZ43" s="13">
        <v>234</v>
      </c>
      <c r="BA43" s="13">
        <v>577</v>
      </c>
      <c r="BB43" s="13">
        <v>490</v>
      </c>
      <c r="BC43" s="13">
        <v>298</v>
      </c>
      <c r="BD43" s="13">
        <v>256</v>
      </c>
      <c r="BE43" s="13" t="s">
        <v>49</v>
      </c>
      <c r="BF43" s="13">
        <v>3</v>
      </c>
      <c r="BG43" s="13">
        <v>201</v>
      </c>
      <c r="BH43" s="13">
        <v>187</v>
      </c>
      <c r="BI43" s="561" t="s">
        <v>514</v>
      </c>
      <c r="BJ43" s="13">
        <v>1</v>
      </c>
      <c r="BK43" s="101">
        <f t="shared" si="17"/>
        <v>144.25</v>
      </c>
      <c r="BL43" s="102">
        <f t="shared" si="18"/>
        <v>122.5</v>
      </c>
      <c r="BM43" s="1"/>
      <c r="BY43" s="1"/>
      <c r="BZ43" s="6" t="s">
        <v>8321</v>
      </c>
      <c r="CA43" s="104"/>
      <c r="CB43" s="104">
        <f>(QUOTIENT(CB42,6)+MOD(CB42,6)/10)</f>
        <v>4867.3999999999996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8</v>
      </c>
      <c r="AX44" s="13" t="s">
        <v>31</v>
      </c>
      <c r="AY44" s="13">
        <v>196</v>
      </c>
      <c r="AZ44" s="13">
        <v>159</v>
      </c>
      <c r="BA44" s="13">
        <v>388</v>
      </c>
      <c r="BB44" s="13">
        <v>311</v>
      </c>
      <c r="BC44" s="13">
        <v>178</v>
      </c>
      <c r="BD44" s="13">
        <v>152</v>
      </c>
      <c r="BE44" s="13" t="s">
        <v>58</v>
      </c>
      <c r="BF44" s="13">
        <v>7</v>
      </c>
      <c r="BG44" s="13">
        <v>89</v>
      </c>
      <c r="BH44" s="13">
        <v>56</v>
      </c>
      <c r="BI44" s="333" t="s">
        <v>451</v>
      </c>
      <c r="BJ44" s="13">
        <v>1</v>
      </c>
      <c r="BK44" s="101">
        <f t="shared" si="17"/>
        <v>55.43</v>
      </c>
      <c r="BL44" s="102">
        <f t="shared" si="18"/>
        <v>44.43</v>
      </c>
      <c r="BM44" s="1"/>
      <c r="BY44" s="1"/>
      <c r="BZ44" s="6" t="s">
        <v>8322</v>
      </c>
      <c r="CA44" s="104"/>
      <c r="CB44" s="104">
        <f>ROUND(CB27*6/CB42,2)</f>
        <v>6.72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10</v>
      </c>
      <c r="AX45" s="13" t="s">
        <v>31</v>
      </c>
      <c r="AY45" s="13">
        <v>68</v>
      </c>
      <c r="AZ45" s="13">
        <v>77</v>
      </c>
      <c r="BA45" s="13">
        <v>137</v>
      </c>
      <c r="BB45" s="13">
        <v>145</v>
      </c>
      <c r="BC45" s="13">
        <v>58</v>
      </c>
      <c r="BD45" s="13">
        <v>68</v>
      </c>
      <c r="BE45" s="13" t="s">
        <v>67</v>
      </c>
      <c r="BF45" s="13">
        <v>4</v>
      </c>
      <c r="BG45" s="13">
        <v>47</v>
      </c>
      <c r="BH45" s="13">
        <v>47</v>
      </c>
      <c r="BI45" s="285" t="s">
        <v>548</v>
      </c>
      <c r="BJ45" s="13">
        <v>1</v>
      </c>
      <c r="BK45" s="101">
        <f t="shared" si="17"/>
        <v>15.22</v>
      </c>
      <c r="BL45" s="102">
        <f t="shared" si="18"/>
        <v>16.11</v>
      </c>
      <c r="BM45" s="1"/>
      <c r="BY45" s="1"/>
      <c r="BZ45" s="6" t="s">
        <v>8323</v>
      </c>
      <c r="CA45" s="104"/>
      <c r="CB45" s="104">
        <f>ROUND(CB27/CA1,2)</f>
        <v>327.20999999999998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5</v>
      </c>
      <c r="AX46" s="13" t="s">
        <v>31</v>
      </c>
      <c r="AY46" s="13">
        <v>214</v>
      </c>
      <c r="AZ46" s="13">
        <v>186</v>
      </c>
      <c r="BA46" s="13">
        <v>429</v>
      </c>
      <c r="BB46" s="13">
        <v>364</v>
      </c>
      <c r="BC46" s="13">
        <v>198</v>
      </c>
      <c r="BD46" s="13">
        <v>178</v>
      </c>
      <c r="BE46" s="13" t="s">
        <v>76</v>
      </c>
      <c r="BF46" s="13">
        <v>1</v>
      </c>
      <c r="BG46" s="13">
        <v>134</v>
      </c>
      <c r="BH46" s="13">
        <v>128</v>
      </c>
      <c r="BI46" s="307" t="s">
        <v>459</v>
      </c>
      <c r="BJ46" s="13">
        <v>0</v>
      </c>
      <c r="BK46" s="101">
        <f t="shared" si="17"/>
        <v>85.8</v>
      </c>
      <c r="BL46" s="102">
        <f t="shared" si="18"/>
        <v>72.8</v>
      </c>
      <c r="BM46" s="1"/>
      <c r="BY46" s="1"/>
      <c r="BZ46" s="6" t="s">
        <v>8324</v>
      </c>
      <c r="CA46" s="104"/>
      <c r="CB46" s="104">
        <f>ROUND(CB31/CA1,2)</f>
        <v>5.63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3</v>
      </c>
      <c r="AX47" s="13" t="s">
        <v>31</v>
      </c>
      <c r="AY47" s="13">
        <v>126</v>
      </c>
      <c r="AZ47" s="13">
        <v>111</v>
      </c>
      <c r="BA47" s="13">
        <v>266</v>
      </c>
      <c r="BB47" s="13">
        <v>215</v>
      </c>
      <c r="BC47" s="13">
        <v>123</v>
      </c>
      <c r="BD47" s="13">
        <v>104</v>
      </c>
      <c r="BE47" s="13" t="s">
        <v>85</v>
      </c>
      <c r="BF47" s="13">
        <v>4</v>
      </c>
      <c r="BG47" s="13">
        <v>138</v>
      </c>
      <c r="BH47" s="13">
        <v>96</v>
      </c>
      <c r="BI47" s="320" t="s">
        <v>494</v>
      </c>
      <c r="BJ47" s="13">
        <v>0</v>
      </c>
      <c r="BK47" s="101">
        <f t="shared" si="17"/>
        <v>88.67</v>
      </c>
      <c r="BL47" s="102">
        <f t="shared" si="18"/>
        <v>71.67</v>
      </c>
      <c r="BM47" s="1"/>
      <c r="BY47" s="1"/>
      <c r="BZ47" s="6" t="s">
        <v>8325</v>
      </c>
      <c r="CA47" s="104"/>
      <c r="CB47" s="104">
        <f>ROUND(CB32/CA1,2)</f>
        <v>24.03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11</v>
      </c>
      <c r="AX48" s="13" t="s">
        <v>31</v>
      </c>
      <c r="AY48" s="13">
        <v>155</v>
      </c>
      <c r="AZ48" s="13">
        <v>152</v>
      </c>
      <c r="BA48" s="13">
        <v>323</v>
      </c>
      <c r="BB48" s="13">
        <v>277</v>
      </c>
      <c r="BC48" s="13">
        <v>144</v>
      </c>
      <c r="BD48" s="13">
        <v>125</v>
      </c>
      <c r="BE48" s="13" t="s">
        <v>94</v>
      </c>
      <c r="BF48" s="13">
        <v>1</v>
      </c>
      <c r="BG48" s="13">
        <v>217</v>
      </c>
      <c r="BH48" s="13">
        <v>168</v>
      </c>
      <c r="BI48" s="351" t="s">
        <v>582</v>
      </c>
      <c r="BJ48" s="13">
        <v>1</v>
      </c>
      <c r="BK48" s="101">
        <f t="shared" si="17"/>
        <v>32.299999999999997</v>
      </c>
      <c r="BL48" s="102">
        <f t="shared" si="18"/>
        <v>27.7</v>
      </c>
      <c r="BM48" s="1"/>
      <c r="BY48" s="1"/>
      <c r="BZ48" s="6" t="s">
        <v>8326</v>
      </c>
      <c r="CA48" s="104"/>
      <c r="CB48" s="104">
        <f>ROUND(CB35/CA1,2)</f>
        <v>10.97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7</v>
      </c>
      <c r="AX49" s="13" t="s">
        <v>31</v>
      </c>
      <c r="AY49" s="13">
        <v>49</v>
      </c>
      <c r="AZ49" s="13">
        <v>49</v>
      </c>
      <c r="BA49" s="13">
        <v>129</v>
      </c>
      <c r="BB49" s="13">
        <v>104</v>
      </c>
      <c r="BC49" s="13">
        <v>71</v>
      </c>
      <c r="BD49" s="13">
        <v>55</v>
      </c>
      <c r="BE49" s="13" t="s">
        <v>103</v>
      </c>
      <c r="BF49" s="13">
        <v>3</v>
      </c>
      <c r="BG49" s="13">
        <v>65</v>
      </c>
      <c r="BH49" s="13">
        <v>54</v>
      </c>
      <c r="BI49" s="721" t="s">
        <v>428</v>
      </c>
      <c r="BJ49" s="13">
        <v>3</v>
      </c>
      <c r="BK49" s="101">
        <f t="shared" si="17"/>
        <v>32.25</v>
      </c>
      <c r="BL49" s="102">
        <f t="shared" si="18"/>
        <v>26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5</v>
      </c>
      <c r="AX50" s="13" t="s">
        <v>31</v>
      </c>
      <c r="AY50" s="13">
        <v>114</v>
      </c>
      <c r="AZ50" s="13">
        <v>118</v>
      </c>
      <c r="BA50" s="13">
        <v>242</v>
      </c>
      <c r="BB50" s="13">
        <v>218</v>
      </c>
      <c r="BC50" s="13">
        <v>120</v>
      </c>
      <c r="BD50" s="13">
        <v>100</v>
      </c>
      <c r="BE50" s="13" t="s">
        <v>112</v>
      </c>
      <c r="BF50" s="13">
        <v>4</v>
      </c>
      <c r="BG50" s="13">
        <v>151</v>
      </c>
      <c r="BH50" s="13">
        <v>122</v>
      </c>
      <c r="BI50" s="560" t="s">
        <v>502</v>
      </c>
      <c r="BJ50" s="13">
        <v>1</v>
      </c>
      <c r="BK50" s="101">
        <f t="shared" si="17"/>
        <v>60.5</v>
      </c>
      <c r="BL50" s="102">
        <f t="shared" si="18"/>
        <v>54.5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9</v>
      </c>
      <c r="AX51" s="13" t="s">
        <v>31</v>
      </c>
      <c r="AY51" s="13">
        <v>248</v>
      </c>
      <c r="AZ51" s="13">
        <v>250</v>
      </c>
      <c r="BA51" s="13">
        <v>538</v>
      </c>
      <c r="BB51" s="13">
        <v>493</v>
      </c>
      <c r="BC51" s="13">
        <v>263</v>
      </c>
      <c r="BD51" s="13">
        <v>243</v>
      </c>
      <c r="BE51" s="13" t="s">
        <v>121</v>
      </c>
      <c r="BF51" s="13">
        <v>8</v>
      </c>
      <c r="BG51" s="13">
        <v>124</v>
      </c>
      <c r="BH51" s="13">
        <v>100</v>
      </c>
      <c r="BI51" s="439" t="s">
        <v>442</v>
      </c>
      <c r="BJ51" s="13">
        <v>2</v>
      </c>
      <c r="BK51" s="101">
        <f t="shared" si="17"/>
        <v>76.86</v>
      </c>
      <c r="BL51" s="102">
        <f t="shared" si="18"/>
        <v>70.430000000000007</v>
      </c>
      <c r="BM51" s="1"/>
    </row>
    <row r="52" spans="47:82" x14ac:dyDescent="0.25">
      <c r="AU52" s="1"/>
      <c r="AV52" s="103">
        <v>50</v>
      </c>
      <c r="AW52" s="13">
        <v>3</v>
      </c>
      <c r="AX52" s="13" t="s">
        <v>31</v>
      </c>
      <c r="AY52" s="13">
        <v>77</v>
      </c>
      <c r="AZ52" s="13">
        <v>68</v>
      </c>
      <c r="BA52" s="13">
        <v>142</v>
      </c>
      <c r="BB52" s="13">
        <v>127</v>
      </c>
      <c r="BC52" s="13">
        <v>49</v>
      </c>
      <c r="BD52" s="13">
        <v>59</v>
      </c>
      <c r="BE52" s="13" t="s">
        <v>130</v>
      </c>
      <c r="BF52" s="13">
        <v>5</v>
      </c>
      <c r="BG52" s="13">
        <v>77</v>
      </c>
      <c r="BH52" s="13">
        <v>64</v>
      </c>
      <c r="BI52" s="320" t="s">
        <v>494</v>
      </c>
      <c r="BJ52" s="13">
        <v>1</v>
      </c>
      <c r="BK52" s="101">
        <f t="shared" si="17"/>
        <v>71</v>
      </c>
      <c r="BL52" s="102">
        <f t="shared" si="18"/>
        <v>63.5</v>
      </c>
      <c r="BM52" s="1"/>
    </row>
    <row r="53" spans="47:82" x14ac:dyDescent="0.25">
      <c r="AU53" s="1"/>
      <c r="AV53" s="103">
        <v>51</v>
      </c>
      <c r="AW53" s="13">
        <v>5</v>
      </c>
      <c r="AX53" s="13" t="s">
        <v>40</v>
      </c>
      <c r="AY53" s="13">
        <v>94</v>
      </c>
      <c r="AZ53" s="13">
        <v>79</v>
      </c>
      <c r="BA53" s="13">
        <v>169</v>
      </c>
      <c r="BB53" s="13">
        <v>145</v>
      </c>
      <c r="BC53" s="13">
        <v>66</v>
      </c>
      <c r="BD53" s="13">
        <v>66</v>
      </c>
      <c r="BE53" s="13" t="s">
        <v>49</v>
      </c>
      <c r="BF53" s="13">
        <v>1</v>
      </c>
      <c r="BG53" s="13">
        <v>89</v>
      </c>
      <c r="BH53" s="13">
        <v>89</v>
      </c>
      <c r="BI53" s="439" t="s">
        <v>442</v>
      </c>
      <c r="BJ53" s="13">
        <v>1</v>
      </c>
      <c r="BK53" s="101">
        <f t="shared" si="17"/>
        <v>42.25</v>
      </c>
      <c r="BL53" s="102">
        <f t="shared" si="18"/>
        <v>36.25</v>
      </c>
      <c r="BM53" s="1"/>
    </row>
    <row r="54" spans="47:82" x14ac:dyDescent="0.25">
      <c r="AU54" s="1"/>
      <c r="AV54" s="103">
        <v>52</v>
      </c>
      <c r="AW54" s="13">
        <v>4</v>
      </c>
      <c r="AX54" s="13" t="s">
        <v>40</v>
      </c>
      <c r="AY54" s="13">
        <v>94</v>
      </c>
      <c r="AZ54" s="13">
        <v>75</v>
      </c>
      <c r="BA54" s="13">
        <v>186</v>
      </c>
      <c r="BB54" s="13">
        <v>147</v>
      </c>
      <c r="BC54" s="13">
        <v>89</v>
      </c>
      <c r="BD54" s="13">
        <v>72</v>
      </c>
      <c r="BE54" s="13" t="s">
        <v>58</v>
      </c>
      <c r="BF54" s="13">
        <v>4</v>
      </c>
      <c r="BG54" s="13">
        <v>107</v>
      </c>
      <c r="BH54" s="13">
        <v>63</v>
      </c>
      <c r="BI54" s="795" t="s">
        <v>489</v>
      </c>
      <c r="BJ54" s="13">
        <v>1</v>
      </c>
      <c r="BK54" s="101">
        <f t="shared" si="17"/>
        <v>62</v>
      </c>
      <c r="BL54" s="102">
        <f t="shared" si="18"/>
        <v>49</v>
      </c>
      <c r="BM54" s="1"/>
    </row>
    <row r="55" spans="47:82" x14ac:dyDescent="0.25">
      <c r="AU55" s="1"/>
      <c r="AV55" s="103">
        <v>53</v>
      </c>
      <c r="AW55" s="13">
        <v>7</v>
      </c>
      <c r="AX55" s="13" t="s">
        <v>40</v>
      </c>
      <c r="AY55" s="13">
        <v>121</v>
      </c>
      <c r="AZ55" s="13">
        <v>118</v>
      </c>
      <c r="BA55" s="13">
        <v>259</v>
      </c>
      <c r="BB55" s="13">
        <v>265</v>
      </c>
      <c r="BC55" s="13">
        <v>130</v>
      </c>
      <c r="BD55" s="13">
        <v>147</v>
      </c>
      <c r="BE55" s="13" t="s">
        <v>67</v>
      </c>
      <c r="BF55" s="13">
        <v>6</v>
      </c>
      <c r="BG55" s="13">
        <v>97</v>
      </c>
      <c r="BH55" s="13">
        <v>105</v>
      </c>
      <c r="BI55" s="350" t="s">
        <v>489</v>
      </c>
      <c r="BJ55" s="13">
        <v>3</v>
      </c>
      <c r="BK55" s="101">
        <f t="shared" si="17"/>
        <v>64.75</v>
      </c>
      <c r="BL55" s="102">
        <f t="shared" si="18"/>
        <v>66.25</v>
      </c>
      <c r="BM55" s="1"/>
    </row>
    <row r="56" spans="47:82" x14ac:dyDescent="0.25">
      <c r="AU56" s="1"/>
      <c r="AV56" s="103">
        <v>54</v>
      </c>
      <c r="AW56" s="13">
        <v>2</v>
      </c>
      <c r="AX56" s="13" t="s">
        <v>40</v>
      </c>
      <c r="AY56" s="13">
        <v>35</v>
      </c>
      <c r="AZ56" s="13">
        <v>29</v>
      </c>
      <c r="BA56" s="13">
        <v>68</v>
      </c>
      <c r="BB56" s="13">
        <v>57</v>
      </c>
      <c r="BC56" s="13">
        <v>32</v>
      </c>
      <c r="BD56" s="13">
        <v>28</v>
      </c>
      <c r="BE56" s="13" t="s">
        <v>76</v>
      </c>
      <c r="BF56" s="13">
        <v>1</v>
      </c>
      <c r="BG56" s="13">
        <v>45</v>
      </c>
      <c r="BH56" s="13">
        <v>29</v>
      </c>
      <c r="BI56" s="240" t="s">
        <v>446</v>
      </c>
      <c r="BJ56" s="13">
        <v>0</v>
      </c>
      <c r="BK56" s="101">
        <f t="shared" si="17"/>
        <v>34</v>
      </c>
      <c r="BL56" s="102">
        <f t="shared" si="18"/>
        <v>28.5</v>
      </c>
      <c r="BM56" s="1"/>
    </row>
    <row r="57" spans="47:82" x14ac:dyDescent="0.25">
      <c r="AU57" s="1"/>
      <c r="AV57" s="103">
        <v>55</v>
      </c>
      <c r="AW57" s="13">
        <v>4</v>
      </c>
      <c r="AX57" s="13" t="s">
        <v>40</v>
      </c>
      <c r="AY57" s="13">
        <v>123</v>
      </c>
      <c r="AZ57" s="13">
        <v>128</v>
      </c>
      <c r="BA57" s="13">
        <v>285</v>
      </c>
      <c r="BB57" s="13">
        <v>242</v>
      </c>
      <c r="BC57" s="13">
        <v>142</v>
      </c>
      <c r="BD57" s="13">
        <v>114</v>
      </c>
      <c r="BE57" s="13" t="s">
        <v>85</v>
      </c>
      <c r="BF57" s="13">
        <v>1</v>
      </c>
      <c r="BG57" s="13">
        <v>171</v>
      </c>
      <c r="BH57" s="13">
        <v>154</v>
      </c>
      <c r="BI57" s="280" t="s">
        <v>540</v>
      </c>
      <c r="BJ57" s="13">
        <v>0</v>
      </c>
      <c r="BK57" s="101">
        <f t="shared" si="17"/>
        <v>71.25</v>
      </c>
      <c r="BL57" s="102">
        <f t="shared" si="18"/>
        <v>60.5</v>
      </c>
      <c r="BM57" s="1"/>
    </row>
    <row r="58" spans="47:82" x14ac:dyDescent="0.25">
      <c r="AU58" s="1"/>
      <c r="AV58" s="103">
        <v>56</v>
      </c>
      <c r="AW58" s="13">
        <v>11</v>
      </c>
      <c r="AX58" s="13" t="s">
        <v>40</v>
      </c>
      <c r="AY58" s="13">
        <v>199</v>
      </c>
      <c r="AZ58" s="13">
        <v>194</v>
      </c>
      <c r="BA58" s="13">
        <v>342</v>
      </c>
      <c r="BB58" s="13">
        <v>328</v>
      </c>
      <c r="BC58" s="13">
        <v>114</v>
      </c>
      <c r="BD58" s="13">
        <v>134</v>
      </c>
      <c r="BE58" s="13" t="s">
        <v>94</v>
      </c>
      <c r="BF58" s="13">
        <v>2</v>
      </c>
      <c r="BG58" s="13">
        <v>128</v>
      </c>
      <c r="BH58" s="13">
        <v>116</v>
      </c>
      <c r="BI58" s="240" t="s">
        <v>446</v>
      </c>
      <c r="BJ58" s="13">
        <v>1</v>
      </c>
      <c r="BK58" s="101">
        <f t="shared" si="17"/>
        <v>34.200000000000003</v>
      </c>
      <c r="BL58" s="102">
        <f t="shared" si="18"/>
        <v>32.799999999999997</v>
      </c>
      <c r="BM58" s="1"/>
    </row>
    <row r="59" spans="47:82" x14ac:dyDescent="0.25">
      <c r="AU59" s="1"/>
      <c r="AV59" s="103">
        <v>57</v>
      </c>
      <c r="AW59" s="13">
        <v>4</v>
      </c>
      <c r="AX59" s="13" t="s">
        <v>40</v>
      </c>
      <c r="AY59" s="13">
        <v>208</v>
      </c>
      <c r="AZ59" s="13">
        <v>205</v>
      </c>
      <c r="BA59" s="13">
        <v>451</v>
      </c>
      <c r="BB59" s="13">
        <v>390</v>
      </c>
      <c r="BC59" s="13">
        <v>214</v>
      </c>
      <c r="BD59" s="13">
        <v>185</v>
      </c>
      <c r="BE59" s="13" t="s">
        <v>103</v>
      </c>
      <c r="BF59" s="13">
        <v>2</v>
      </c>
      <c r="BG59" s="13">
        <v>303</v>
      </c>
      <c r="BH59" s="13">
        <v>268</v>
      </c>
      <c r="BI59" s="572" t="s">
        <v>560</v>
      </c>
      <c r="BJ59" s="13">
        <v>2</v>
      </c>
      <c r="BK59" s="101">
        <f t="shared" si="17"/>
        <v>225.5</v>
      </c>
      <c r="BL59" s="102">
        <f t="shared" si="18"/>
        <v>195</v>
      </c>
      <c r="BM59" s="1"/>
    </row>
    <row r="60" spans="47:82" x14ac:dyDescent="0.25">
      <c r="AU60" s="1"/>
      <c r="AV60" s="103">
        <v>58</v>
      </c>
      <c r="AW60" s="13">
        <v>5</v>
      </c>
      <c r="AX60" s="13" t="s">
        <v>40</v>
      </c>
      <c r="AY60" s="13">
        <v>134</v>
      </c>
      <c r="AZ60" s="13">
        <v>156</v>
      </c>
      <c r="BA60" s="13">
        <v>341</v>
      </c>
      <c r="BB60" s="13">
        <v>346</v>
      </c>
      <c r="BC60" s="13">
        <v>187</v>
      </c>
      <c r="BD60" s="13">
        <v>190</v>
      </c>
      <c r="BE60" s="13" t="s">
        <v>112</v>
      </c>
      <c r="BF60" s="13">
        <v>4</v>
      </c>
      <c r="BG60" s="13">
        <v>174</v>
      </c>
      <c r="BH60" s="13">
        <v>166</v>
      </c>
      <c r="BI60" s="344" t="s">
        <v>510</v>
      </c>
      <c r="BJ60" s="13">
        <v>2</v>
      </c>
      <c r="BK60" s="101">
        <f t="shared" si="17"/>
        <v>113.67</v>
      </c>
      <c r="BL60" s="102">
        <f t="shared" si="18"/>
        <v>115.33</v>
      </c>
      <c r="BM60" s="1"/>
    </row>
    <row r="61" spans="47:82" x14ac:dyDescent="0.25">
      <c r="AU61" s="1"/>
      <c r="AV61" s="103">
        <v>59</v>
      </c>
      <c r="AW61" s="13">
        <v>8</v>
      </c>
      <c r="AX61" s="13" t="s">
        <v>40</v>
      </c>
      <c r="AY61" s="13">
        <v>176</v>
      </c>
      <c r="AZ61" s="13">
        <v>178</v>
      </c>
      <c r="BA61" s="13">
        <v>351</v>
      </c>
      <c r="BB61" s="13">
        <v>331</v>
      </c>
      <c r="BC61" s="13">
        <v>147</v>
      </c>
      <c r="BD61" s="13">
        <v>153</v>
      </c>
      <c r="BE61" s="13" t="s">
        <v>121</v>
      </c>
      <c r="BF61" s="13">
        <v>5</v>
      </c>
      <c r="BG61" s="13">
        <v>119</v>
      </c>
      <c r="BH61" s="13">
        <v>139</v>
      </c>
      <c r="BI61" s="457" t="s">
        <v>552</v>
      </c>
      <c r="BJ61" s="13">
        <v>0</v>
      </c>
      <c r="BK61" s="101">
        <f t="shared" si="17"/>
        <v>43.88</v>
      </c>
      <c r="BL61" s="102">
        <f t="shared" si="18"/>
        <v>41.38</v>
      </c>
      <c r="BM61" s="1"/>
    </row>
    <row r="62" spans="47:82" x14ac:dyDescent="0.25">
      <c r="AU62" s="1"/>
      <c r="AV62" s="103">
        <v>60</v>
      </c>
      <c r="AW62" s="13">
        <v>6</v>
      </c>
      <c r="AX62" s="13" t="s">
        <v>40</v>
      </c>
      <c r="AY62" s="13">
        <v>169</v>
      </c>
      <c r="AZ62" s="13">
        <v>159</v>
      </c>
      <c r="BA62" s="13">
        <v>360</v>
      </c>
      <c r="BB62" s="13">
        <v>313</v>
      </c>
      <c r="BC62" s="13">
        <v>163</v>
      </c>
      <c r="BD62" s="13">
        <v>154</v>
      </c>
      <c r="BE62" s="13" t="s">
        <v>130</v>
      </c>
      <c r="BF62" s="13">
        <v>8</v>
      </c>
      <c r="BG62" s="13">
        <v>147</v>
      </c>
      <c r="BH62" s="13">
        <v>122</v>
      </c>
      <c r="BI62" s="315" t="s">
        <v>428</v>
      </c>
      <c r="BJ62" s="13">
        <v>2</v>
      </c>
      <c r="BK62" s="101">
        <f t="shared" si="17"/>
        <v>90</v>
      </c>
      <c r="BL62" s="102">
        <f t="shared" si="18"/>
        <v>78.25</v>
      </c>
      <c r="BM62" s="1"/>
    </row>
    <row r="63" spans="47:82" x14ac:dyDescent="0.25">
      <c r="AU63" s="1"/>
      <c r="AV63" s="103">
        <v>61</v>
      </c>
      <c r="AW63" s="13">
        <v>7</v>
      </c>
      <c r="AX63" s="13" t="s">
        <v>49</v>
      </c>
      <c r="AY63" s="13">
        <v>143</v>
      </c>
      <c r="AZ63" s="13">
        <v>153</v>
      </c>
      <c r="BA63" s="13">
        <v>373</v>
      </c>
      <c r="BB63" s="13">
        <v>343</v>
      </c>
      <c r="BC63" s="13">
        <v>209</v>
      </c>
      <c r="BD63" s="13">
        <v>190</v>
      </c>
      <c r="BE63" s="13" t="s">
        <v>58</v>
      </c>
      <c r="BF63" s="13">
        <v>5</v>
      </c>
      <c r="BG63" s="13">
        <v>180</v>
      </c>
      <c r="BH63" s="13">
        <v>153</v>
      </c>
      <c r="BI63" s="445" t="s">
        <v>485</v>
      </c>
      <c r="BJ63" s="13">
        <v>0</v>
      </c>
      <c r="BK63" s="101">
        <f t="shared" si="17"/>
        <v>53.29</v>
      </c>
      <c r="BL63" s="102">
        <f t="shared" si="18"/>
        <v>49</v>
      </c>
      <c r="BM63" s="1"/>
    </row>
    <row r="64" spans="47:82" x14ac:dyDescent="0.25">
      <c r="AU64" s="1"/>
      <c r="AV64" s="103">
        <v>62</v>
      </c>
      <c r="AW64" s="13">
        <v>2</v>
      </c>
      <c r="AX64" s="13" t="s">
        <v>49</v>
      </c>
      <c r="AY64" s="13">
        <v>37</v>
      </c>
      <c r="AZ64" s="13">
        <v>32</v>
      </c>
      <c r="BA64" s="13">
        <v>54</v>
      </c>
      <c r="BB64" s="13">
        <v>47</v>
      </c>
      <c r="BC64" s="13">
        <v>15</v>
      </c>
      <c r="BD64" s="13">
        <v>15</v>
      </c>
      <c r="BE64" s="13" t="s">
        <v>67</v>
      </c>
      <c r="BF64" s="13">
        <v>2</v>
      </c>
      <c r="BG64" s="13">
        <v>32</v>
      </c>
      <c r="BH64" s="13">
        <v>31</v>
      </c>
      <c r="BI64" s="327" t="s">
        <v>433</v>
      </c>
      <c r="BJ64" s="13">
        <v>0</v>
      </c>
      <c r="BK64" s="101">
        <f t="shared" si="17"/>
        <v>27</v>
      </c>
      <c r="BL64" s="102">
        <f t="shared" si="18"/>
        <v>23.5</v>
      </c>
      <c r="BM64" s="1"/>
    </row>
    <row r="65" spans="47:65" x14ac:dyDescent="0.25">
      <c r="AU65" s="1"/>
      <c r="AV65" s="103">
        <v>63</v>
      </c>
      <c r="AW65" s="13">
        <v>5</v>
      </c>
      <c r="AX65" s="13" t="s">
        <v>49</v>
      </c>
      <c r="AY65" s="13">
        <v>98</v>
      </c>
      <c r="AZ65" s="13">
        <v>70</v>
      </c>
      <c r="BA65" s="13">
        <v>151</v>
      </c>
      <c r="BB65" s="13">
        <v>126</v>
      </c>
      <c r="BC65" s="13">
        <v>42</v>
      </c>
      <c r="BD65" s="13">
        <v>56</v>
      </c>
      <c r="BE65" s="13" t="s">
        <v>76</v>
      </c>
      <c r="BF65" s="13">
        <v>6</v>
      </c>
      <c r="BG65" s="13">
        <v>49</v>
      </c>
      <c r="BH65" s="13">
        <v>42</v>
      </c>
      <c r="BI65" s="439" t="s">
        <v>442</v>
      </c>
      <c r="BJ65" s="13">
        <v>1</v>
      </c>
      <c r="BK65" s="101">
        <f t="shared" si="17"/>
        <v>37.75</v>
      </c>
      <c r="BL65" s="102">
        <f t="shared" si="18"/>
        <v>31.5</v>
      </c>
      <c r="BM65" s="1"/>
    </row>
    <row r="66" spans="47:65" x14ac:dyDescent="0.25">
      <c r="AU66" s="1"/>
      <c r="AV66" s="103">
        <v>64</v>
      </c>
      <c r="AW66" s="13">
        <v>6</v>
      </c>
      <c r="AX66" s="13" t="s">
        <v>49</v>
      </c>
      <c r="AY66" s="13">
        <v>114</v>
      </c>
      <c r="AZ66" s="13">
        <v>116</v>
      </c>
      <c r="BA66" s="13">
        <v>242</v>
      </c>
      <c r="BB66" s="13">
        <v>225</v>
      </c>
      <c r="BC66" s="13">
        <v>119</v>
      </c>
      <c r="BD66" s="13">
        <v>109</v>
      </c>
      <c r="BE66" s="13" t="s">
        <v>85</v>
      </c>
      <c r="BF66" s="13">
        <v>3</v>
      </c>
      <c r="BG66" s="13">
        <v>100</v>
      </c>
      <c r="BH66" s="13">
        <v>82</v>
      </c>
      <c r="BI66" s="238" t="s">
        <v>442</v>
      </c>
      <c r="BJ66" s="13">
        <v>1</v>
      </c>
      <c r="BK66" s="101">
        <f t="shared" si="17"/>
        <v>48.4</v>
      </c>
      <c r="BL66" s="102">
        <f t="shared" si="18"/>
        <v>45</v>
      </c>
      <c r="BM66" s="1"/>
    </row>
    <row r="67" spans="47:65" x14ac:dyDescent="0.25">
      <c r="AU67" s="1"/>
      <c r="AV67" s="103">
        <v>65</v>
      </c>
      <c r="AW67" s="13">
        <v>10</v>
      </c>
      <c r="AX67" s="13" t="s">
        <v>49</v>
      </c>
      <c r="AY67" s="13">
        <v>328</v>
      </c>
      <c r="AZ67" s="13">
        <v>281</v>
      </c>
      <c r="BA67" s="13">
        <v>669</v>
      </c>
      <c r="BB67" s="13">
        <v>580</v>
      </c>
      <c r="BC67" s="13">
        <v>295</v>
      </c>
      <c r="BD67" s="13">
        <v>299</v>
      </c>
      <c r="BE67" s="13" t="s">
        <v>94</v>
      </c>
      <c r="BF67" s="13">
        <v>4</v>
      </c>
      <c r="BG67" s="13">
        <v>162</v>
      </c>
      <c r="BH67" s="13">
        <v>141</v>
      </c>
      <c r="BI67" s="780" t="s">
        <v>454</v>
      </c>
      <c r="BJ67" s="13">
        <v>1</v>
      </c>
      <c r="BK67" s="101">
        <f t="shared" ref="BK67:BK98" si="19">ROUND(BA67/(AW67-BJ67),2)</f>
        <v>74.33</v>
      </c>
      <c r="BL67" s="102">
        <f t="shared" ref="BL67:BL98" si="20">ROUND(BB67/(AW67-BJ67),2)</f>
        <v>64.44</v>
      </c>
      <c r="BM67" s="1"/>
    </row>
    <row r="68" spans="47:65" x14ac:dyDescent="0.25">
      <c r="AU68" s="1"/>
      <c r="AV68" s="103">
        <v>66</v>
      </c>
      <c r="AW68" s="13">
        <v>4</v>
      </c>
      <c r="AX68" s="13" t="s">
        <v>49</v>
      </c>
      <c r="AY68" s="13">
        <v>140</v>
      </c>
      <c r="AZ68" s="13">
        <v>134</v>
      </c>
      <c r="BA68" s="13">
        <v>267</v>
      </c>
      <c r="BB68" s="13">
        <v>252</v>
      </c>
      <c r="BC68" s="13">
        <v>110</v>
      </c>
      <c r="BD68" s="13">
        <v>118</v>
      </c>
      <c r="BE68" s="13" t="s">
        <v>103</v>
      </c>
      <c r="BF68" s="13">
        <v>6</v>
      </c>
      <c r="BG68" s="13">
        <v>117</v>
      </c>
      <c r="BH68" s="13">
        <v>99</v>
      </c>
      <c r="BI68" s="326" t="s">
        <v>480</v>
      </c>
      <c r="BJ68" s="13">
        <v>0</v>
      </c>
      <c r="BK68" s="101">
        <f t="shared" si="19"/>
        <v>66.75</v>
      </c>
      <c r="BL68" s="102">
        <f t="shared" si="20"/>
        <v>63</v>
      </c>
      <c r="BM68" s="1"/>
    </row>
    <row r="69" spans="47:65" x14ac:dyDescent="0.25">
      <c r="AU69" s="1"/>
      <c r="AV69" s="103">
        <v>67</v>
      </c>
      <c r="AW69" s="13">
        <v>3</v>
      </c>
      <c r="AX69" s="13" t="s">
        <v>49</v>
      </c>
      <c r="AY69" s="13">
        <v>72</v>
      </c>
      <c r="AZ69" s="13">
        <v>73</v>
      </c>
      <c r="BA69" s="13">
        <v>160</v>
      </c>
      <c r="BB69" s="13">
        <v>139</v>
      </c>
      <c r="BC69" s="13">
        <v>83</v>
      </c>
      <c r="BD69" s="13">
        <v>66</v>
      </c>
      <c r="BE69" s="13" t="s">
        <v>112</v>
      </c>
      <c r="BF69" s="13">
        <v>7</v>
      </c>
      <c r="BG69" s="13">
        <v>106</v>
      </c>
      <c r="BH69" s="13">
        <v>84</v>
      </c>
      <c r="BI69" s="701" t="s">
        <v>485</v>
      </c>
      <c r="BJ69" s="13">
        <v>0</v>
      </c>
      <c r="BK69" s="101">
        <f t="shared" si="19"/>
        <v>53.33</v>
      </c>
      <c r="BL69" s="102">
        <f t="shared" si="20"/>
        <v>46.33</v>
      </c>
      <c r="BM69" s="1"/>
    </row>
    <row r="70" spans="47:65" x14ac:dyDescent="0.25">
      <c r="AU70" s="1"/>
      <c r="AV70" s="103">
        <v>68</v>
      </c>
      <c r="AW70" s="13">
        <v>4</v>
      </c>
      <c r="AX70" s="13" t="s">
        <v>49</v>
      </c>
      <c r="AY70" s="13">
        <v>13</v>
      </c>
      <c r="AZ70" s="13">
        <v>19</v>
      </c>
      <c r="BA70" s="13">
        <v>52</v>
      </c>
      <c r="BB70" s="13">
        <v>42</v>
      </c>
      <c r="BC70" s="13">
        <v>37</v>
      </c>
      <c r="BD70" s="13">
        <v>23</v>
      </c>
      <c r="BE70" s="13" t="s">
        <v>121</v>
      </c>
      <c r="BF70" s="13">
        <v>4</v>
      </c>
      <c r="BG70" s="13">
        <v>36</v>
      </c>
      <c r="BH70" s="13">
        <v>19</v>
      </c>
      <c r="BI70" s="572" t="s">
        <v>560</v>
      </c>
      <c r="BJ70" s="13">
        <v>2</v>
      </c>
      <c r="BK70" s="101">
        <f t="shared" si="19"/>
        <v>26</v>
      </c>
      <c r="BL70" s="102">
        <f t="shared" si="20"/>
        <v>21</v>
      </c>
      <c r="BM70" s="1"/>
    </row>
    <row r="71" spans="47:65" x14ac:dyDescent="0.25">
      <c r="AU71" s="1"/>
      <c r="AV71" s="103">
        <v>69</v>
      </c>
      <c r="AW71" s="13">
        <v>5</v>
      </c>
      <c r="AX71" s="13" t="s">
        <v>49</v>
      </c>
      <c r="AY71" s="13">
        <v>65</v>
      </c>
      <c r="AZ71" s="13">
        <v>83</v>
      </c>
      <c r="BA71" s="13">
        <v>172</v>
      </c>
      <c r="BB71" s="13">
        <v>154</v>
      </c>
      <c r="BC71" s="13">
        <v>82</v>
      </c>
      <c r="BD71" s="13">
        <v>71</v>
      </c>
      <c r="BE71" s="13" t="s">
        <v>130</v>
      </c>
      <c r="BF71" s="13">
        <v>5</v>
      </c>
      <c r="BG71" s="13">
        <v>92</v>
      </c>
      <c r="BH71" s="13">
        <v>81</v>
      </c>
      <c r="BI71" s="780" t="s">
        <v>454</v>
      </c>
      <c r="BJ71" s="13">
        <v>0</v>
      </c>
      <c r="BK71" s="101">
        <f t="shared" si="19"/>
        <v>34.4</v>
      </c>
      <c r="BL71" s="102">
        <f t="shared" si="20"/>
        <v>30.8</v>
      </c>
      <c r="BM71" s="1"/>
    </row>
    <row r="72" spans="47:65" x14ac:dyDescent="0.25">
      <c r="AU72" s="1"/>
      <c r="AV72" s="103">
        <v>70</v>
      </c>
      <c r="AW72" s="13">
        <v>5</v>
      </c>
      <c r="AX72" s="13" t="s">
        <v>58</v>
      </c>
      <c r="AY72" s="13">
        <v>117</v>
      </c>
      <c r="AZ72" s="13">
        <v>127</v>
      </c>
      <c r="BA72" s="13">
        <v>266</v>
      </c>
      <c r="BB72" s="13">
        <v>272</v>
      </c>
      <c r="BC72" s="13">
        <v>138</v>
      </c>
      <c r="BD72" s="13">
        <v>145</v>
      </c>
      <c r="BE72" s="13" t="s">
        <v>67</v>
      </c>
      <c r="BF72" s="13">
        <v>3</v>
      </c>
      <c r="BG72" s="13">
        <v>158</v>
      </c>
      <c r="BH72" s="13">
        <v>173</v>
      </c>
      <c r="BI72" s="258" t="s">
        <v>476</v>
      </c>
      <c r="BJ72" s="13">
        <v>0</v>
      </c>
      <c r="BK72" s="101">
        <f t="shared" si="19"/>
        <v>53.2</v>
      </c>
      <c r="BL72" s="102">
        <f t="shared" si="20"/>
        <v>54.4</v>
      </c>
      <c r="BM72" s="1"/>
    </row>
    <row r="73" spans="47:65" x14ac:dyDescent="0.25">
      <c r="AU73" s="1"/>
      <c r="AV73" s="103">
        <v>71</v>
      </c>
      <c r="AW73" s="13">
        <v>6</v>
      </c>
      <c r="AX73" s="13" t="s">
        <v>58</v>
      </c>
      <c r="AY73" s="13">
        <v>101</v>
      </c>
      <c r="AZ73" s="13">
        <v>124</v>
      </c>
      <c r="BA73" s="13">
        <v>278</v>
      </c>
      <c r="BB73" s="13">
        <v>271</v>
      </c>
      <c r="BC73" s="13">
        <v>156</v>
      </c>
      <c r="BD73" s="13">
        <v>147</v>
      </c>
      <c r="BE73" s="13" t="s">
        <v>76</v>
      </c>
      <c r="BF73" s="13">
        <v>6</v>
      </c>
      <c r="BG73" s="13">
        <v>111</v>
      </c>
      <c r="BH73" s="13">
        <v>89</v>
      </c>
      <c r="BI73" s="349" t="s">
        <v>476</v>
      </c>
      <c r="BJ73" s="13">
        <v>2</v>
      </c>
      <c r="BK73" s="101">
        <f t="shared" si="19"/>
        <v>69.5</v>
      </c>
      <c r="BL73" s="102">
        <f t="shared" si="20"/>
        <v>67.75</v>
      </c>
      <c r="BM73" s="1"/>
    </row>
    <row r="74" spans="47:65" x14ac:dyDescent="0.25">
      <c r="AU74" s="1"/>
      <c r="AV74" s="103">
        <v>72</v>
      </c>
      <c r="AW74" s="13">
        <v>6</v>
      </c>
      <c r="AX74" s="13" t="s">
        <v>58</v>
      </c>
      <c r="AY74" s="13">
        <v>152</v>
      </c>
      <c r="AZ74" s="13">
        <v>130</v>
      </c>
      <c r="BA74" s="13">
        <v>271</v>
      </c>
      <c r="BB74" s="13">
        <v>242</v>
      </c>
      <c r="BC74" s="13">
        <v>104</v>
      </c>
      <c r="BD74" s="13">
        <v>112</v>
      </c>
      <c r="BE74" s="13" t="s">
        <v>85</v>
      </c>
      <c r="BF74" s="13">
        <v>1</v>
      </c>
      <c r="BG74" s="13">
        <v>140</v>
      </c>
      <c r="BH74" s="13">
        <v>119</v>
      </c>
      <c r="BI74" s="315" t="s">
        <v>428</v>
      </c>
      <c r="BJ74" s="13">
        <v>0</v>
      </c>
      <c r="BK74" s="101">
        <f t="shared" si="19"/>
        <v>45.17</v>
      </c>
      <c r="BL74" s="102">
        <f t="shared" si="20"/>
        <v>40.33</v>
      </c>
      <c r="BM74" s="1"/>
    </row>
    <row r="75" spans="47:65" x14ac:dyDescent="0.25">
      <c r="AU75" s="1"/>
      <c r="AV75" s="103">
        <v>73</v>
      </c>
      <c r="AW75" s="13">
        <v>6</v>
      </c>
      <c r="AX75" s="13" t="s">
        <v>58</v>
      </c>
      <c r="AY75" s="13">
        <v>76</v>
      </c>
      <c r="AZ75" s="13">
        <v>91</v>
      </c>
      <c r="BA75" s="13">
        <v>158</v>
      </c>
      <c r="BB75" s="13">
        <v>160</v>
      </c>
      <c r="BC75" s="13">
        <v>65</v>
      </c>
      <c r="BD75" s="13">
        <v>69</v>
      </c>
      <c r="BE75" s="13" t="s">
        <v>94</v>
      </c>
      <c r="BF75" s="13">
        <v>1</v>
      </c>
      <c r="BG75" s="13">
        <v>95</v>
      </c>
      <c r="BH75" s="13">
        <v>87</v>
      </c>
      <c r="BI75" s="350" t="s">
        <v>489</v>
      </c>
      <c r="BJ75" s="13">
        <v>0</v>
      </c>
      <c r="BK75" s="101">
        <f t="shared" si="19"/>
        <v>26.33</v>
      </c>
      <c r="BL75" s="102">
        <f t="shared" si="20"/>
        <v>26.67</v>
      </c>
      <c r="BM75" s="1"/>
    </row>
    <row r="76" spans="47:65" x14ac:dyDescent="0.25">
      <c r="AU76" s="1"/>
      <c r="AV76" s="103">
        <v>74</v>
      </c>
      <c r="AW76" s="13">
        <v>9</v>
      </c>
      <c r="AX76" s="13" t="s">
        <v>58</v>
      </c>
      <c r="AY76" s="13">
        <v>213</v>
      </c>
      <c r="AZ76" s="13">
        <v>208</v>
      </c>
      <c r="BA76" s="13">
        <v>438</v>
      </c>
      <c r="BB76" s="13">
        <v>393</v>
      </c>
      <c r="BC76" s="13">
        <v>203</v>
      </c>
      <c r="BD76" s="13">
        <v>185</v>
      </c>
      <c r="BE76" s="13" t="s">
        <v>103</v>
      </c>
      <c r="BF76" s="13">
        <v>3</v>
      </c>
      <c r="BG76" s="13">
        <v>90</v>
      </c>
      <c r="BH76" s="13">
        <v>75</v>
      </c>
      <c r="BI76" s="564" t="s">
        <v>424</v>
      </c>
      <c r="BJ76" s="13">
        <v>2</v>
      </c>
      <c r="BK76" s="101">
        <f t="shared" si="19"/>
        <v>62.57</v>
      </c>
      <c r="BL76" s="102">
        <f t="shared" si="20"/>
        <v>56.14</v>
      </c>
      <c r="BM76" s="1"/>
    </row>
    <row r="77" spans="47:65" x14ac:dyDescent="0.25">
      <c r="AU77" s="1"/>
      <c r="AV77" s="103">
        <v>75</v>
      </c>
      <c r="AW77" s="13">
        <v>3</v>
      </c>
      <c r="AX77" s="13" t="s">
        <v>58</v>
      </c>
      <c r="AY77" s="13">
        <v>111</v>
      </c>
      <c r="AZ77" s="13">
        <v>89</v>
      </c>
      <c r="BA77" s="13">
        <v>216</v>
      </c>
      <c r="BB77" s="13">
        <v>175</v>
      </c>
      <c r="BC77" s="13">
        <v>95</v>
      </c>
      <c r="BD77" s="13">
        <v>86</v>
      </c>
      <c r="BE77" s="13" t="s">
        <v>112</v>
      </c>
      <c r="BF77" s="13">
        <v>3</v>
      </c>
      <c r="BG77" s="13">
        <v>113</v>
      </c>
      <c r="BH77" s="13">
        <v>94</v>
      </c>
      <c r="BI77" s="351" t="s">
        <v>582</v>
      </c>
      <c r="BJ77" s="13">
        <v>0</v>
      </c>
      <c r="BK77" s="101">
        <f t="shared" si="19"/>
        <v>72</v>
      </c>
      <c r="BL77" s="102">
        <f t="shared" si="20"/>
        <v>58.33</v>
      </c>
      <c r="BM77" s="1"/>
    </row>
    <row r="78" spans="47:65" x14ac:dyDescent="0.25">
      <c r="AU78" s="1"/>
      <c r="AV78" s="103">
        <v>76</v>
      </c>
      <c r="AW78" s="13">
        <v>2</v>
      </c>
      <c r="AX78" s="13" t="s">
        <v>58</v>
      </c>
      <c r="AY78" s="13">
        <v>59</v>
      </c>
      <c r="AZ78" s="13">
        <v>45</v>
      </c>
      <c r="BA78" s="13">
        <v>102</v>
      </c>
      <c r="BB78" s="13">
        <v>81</v>
      </c>
      <c r="BC78" s="13">
        <v>38</v>
      </c>
      <c r="BD78" s="13">
        <v>36</v>
      </c>
      <c r="BE78" s="13" t="s">
        <v>121</v>
      </c>
      <c r="BF78" s="13">
        <v>6</v>
      </c>
      <c r="BG78" s="13">
        <v>80</v>
      </c>
      <c r="BH78" s="13">
        <v>64</v>
      </c>
      <c r="BI78" s="441" t="s">
        <v>476</v>
      </c>
      <c r="BJ78" s="13">
        <v>0</v>
      </c>
      <c r="BK78" s="101">
        <f t="shared" si="19"/>
        <v>51</v>
      </c>
      <c r="BL78" s="102">
        <f t="shared" si="20"/>
        <v>40.5</v>
      </c>
      <c r="BM78" s="1"/>
    </row>
    <row r="79" spans="47:65" x14ac:dyDescent="0.25">
      <c r="AU79" s="1"/>
      <c r="AV79" s="103">
        <v>77</v>
      </c>
      <c r="AW79" s="13">
        <v>4</v>
      </c>
      <c r="AX79" s="13" t="s">
        <v>58</v>
      </c>
      <c r="AY79" s="13">
        <v>144</v>
      </c>
      <c r="AZ79" s="13">
        <v>142</v>
      </c>
      <c r="BA79" s="13">
        <v>276</v>
      </c>
      <c r="BB79" s="13">
        <v>259</v>
      </c>
      <c r="BC79" s="13">
        <v>124</v>
      </c>
      <c r="BD79" s="13">
        <v>117</v>
      </c>
      <c r="BE79" s="13" t="s">
        <v>130</v>
      </c>
      <c r="BF79" s="13">
        <v>5</v>
      </c>
      <c r="BG79" s="13">
        <v>126</v>
      </c>
      <c r="BH79" s="13">
        <v>127</v>
      </c>
      <c r="BI79" s="803" t="s">
        <v>548</v>
      </c>
      <c r="BJ79" s="13">
        <v>0</v>
      </c>
      <c r="BK79" s="101">
        <f t="shared" si="19"/>
        <v>69</v>
      </c>
      <c r="BL79" s="102">
        <f t="shared" si="20"/>
        <v>64.75</v>
      </c>
      <c r="BM79" s="1"/>
    </row>
    <row r="80" spans="47:65" x14ac:dyDescent="0.25">
      <c r="AU80" s="1"/>
      <c r="AV80" s="103">
        <v>78</v>
      </c>
      <c r="AW80" s="13">
        <v>9</v>
      </c>
      <c r="AX80" s="13" t="s">
        <v>67</v>
      </c>
      <c r="AY80" s="13">
        <v>244</v>
      </c>
      <c r="AZ80" s="13">
        <v>242</v>
      </c>
      <c r="BA80" s="13">
        <v>489</v>
      </c>
      <c r="BB80" s="13">
        <v>442</v>
      </c>
      <c r="BC80" s="13">
        <v>222</v>
      </c>
      <c r="BD80" s="13">
        <v>200</v>
      </c>
      <c r="BE80" s="13" t="s">
        <v>76</v>
      </c>
      <c r="BF80" s="13">
        <v>1</v>
      </c>
      <c r="BG80" s="13">
        <v>160</v>
      </c>
      <c r="BH80" s="13">
        <v>132</v>
      </c>
      <c r="BI80" s="780" t="s">
        <v>454</v>
      </c>
      <c r="BJ80" s="13">
        <v>0</v>
      </c>
      <c r="BK80" s="101">
        <f t="shared" si="19"/>
        <v>54.33</v>
      </c>
      <c r="BL80" s="102">
        <f t="shared" si="20"/>
        <v>49.11</v>
      </c>
      <c r="BM80" s="1"/>
    </row>
    <row r="81" spans="47:65" x14ac:dyDescent="0.25">
      <c r="AU81" s="1"/>
      <c r="AV81" s="103">
        <v>79</v>
      </c>
      <c r="AW81" s="13">
        <v>7</v>
      </c>
      <c r="AX81" s="13" t="s">
        <v>67</v>
      </c>
      <c r="AY81" s="13">
        <v>118</v>
      </c>
      <c r="AZ81" s="13">
        <v>123</v>
      </c>
      <c r="BA81" s="13">
        <v>251</v>
      </c>
      <c r="BB81" s="13">
        <v>219</v>
      </c>
      <c r="BC81" s="13">
        <v>117</v>
      </c>
      <c r="BD81" s="13">
        <v>96</v>
      </c>
      <c r="BE81" s="13" t="s">
        <v>85</v>
      </c>
      <c r="BF81" s="13">
        <v>2</v>
      </c>
      <c r="BG81" s="13">
        <v>63</v>
      </c>
      <c r="BH81" s="13">
        <v>49</v>
      </c>
      <c r="BI81" s="315" t="s">
        <v>428</v>
      </c>
      <c r="BJ81" s="13">
        <v>0</v>
      </c>
      <c r="BK81" s="101">
        <f t="shared" si="19"/>
        <v>35.86</v>
      </c>
      <c r="BL81" s="102">
        <f t="shared" si="20"/>
        <v>31.29</v>
      </c>
      <c r="BM81" s="1"/>
    </row>
    <row r="82" spans="47:65" x14ac:dyDescent="0.25">
      <c r="AU82" s="1"/>
      <c r="AV82" s="103">
        <v>80</v>
      </c>
      <c r="AW82" s="13">
        <v>12</v>
      </c>
      <c r="AX82" s="13" t="s">
        <v>67</v>
      </c>
      <c r="AY82" s="13">
        <v>493</v>
      </c>
      <c r="AZ82" s="13">
        <v>488</v>
      </c>
      <c r="BA82" s="13">
        <v>1004</v>
      </c>
      <c r="BB82" s="13">
        <v>924</v>
      </c>
      <c r="BC82" s="13">
        <v>436</v>
      </c>
      <c r="BD82" s="13">
        <v>436</v>
      </c>
      <c r="BE82" s="13" t="s">
        <v>94</v>
      </c>
      <c r="BF82" s="13">
        <v>1</v>
      </c>
      <c r="BG82" s="13">
        <v>242</v>
      </c>
      <c r="BH82" s="13">
        <v>227</v>
      </c>
      <c r="BI82" s="564" t="s">
        <v>424</v>
      </c>
      <c r="BJ82" s="13">
        <v>2</v>
      </c>
      <c r="BK82" s="101">
        <f t="shared" si="19"/>
        <v>100.4</v>
      </c>
      <c r="BL82" s="102">
        <f t="shared" si="20"/>
        <v>92.4</v>
      </c>
      <c r="BM82" s="1"/>
    </row>
    <row r="83" spans="47:65" x14ac:dyDescent="0.25">
      <c r="AU83" s="1"/>
      <c r="AV83" s="103">
        <v>81</v>
      </c>
      <c r="AW83" s="13">
        <v>10</v>
      </c>
      <c r="AX83" s="13" t="s">
        <v>67</v>
      </c>
      <c r="AY83" s="13">
        <v>468</v>
      </c>
      <c r="AZ83" s="13">
        <v>394</v>
      </c>
      <c r="BA83" s="13">
        <v>937</v>
      </c>
      <c r="BB83" s="13">
        <v>753</v>
      </c>
      <c r="BC83" s="13">
        <v>428</v>
      </c>
      <c r="BD83" s="13">
        <v>359</v>
      </c>
      <c r="BE83" s="13" t="s">
        <v>103</v>
      </c>
      <c r="BF83" s="13">
        <v>1</v>
      </c>
      <c r="BG83" s="13">
        <v>289</v>
      </c>
      <c r="BH83" s="13">
        <v>230</v>
      </c>
      <c r="BI83" s="317" t="s">
        <v>485</v>
      </c>
      <c r="BJ83" s="13">
        <v>3</v>
      </c>
      <c r="BK83" s="101">
        <f t="shared" si="19"/>
        <v>133.86000000000001</v>
      </c>
      <c r="BL83" s="102">
        <f t="shared" si="20"/>
        <v>107.57</v>
      </c>
      <c r="BM83" s="1"/>
    </row>
    <row r="84" spans="47:65" x14ac:dyDescent="0.25">
      <c r="AU84" s="1"/>
      <c r="AV84" s="103">
        <v>82</v>
      </c>
      <c r="AW84" s="13">
        <v>6</v>
      </c>
      <c r="AX84" s="13" t="s">
        <v>67</v>
      </c>
      <c r="AY84" s="13">
        <v>124</v>
      </c>
      <c r="AZ84" s="13">
        <v>94</v>
      </c>
      <c r="BA84" s="13">
        <v>208</v>
      </c>
      <c r="BB84" s="13">
        <v>173</v>
      </c>
      <c r="BC84" s="13">
        <v>78</v>
      </c>
      <c r="BD84" s="13">
        <v>79</v>
      </c>
      <c r="BE84" s="13" t="s">
        <v>112</v>
      </c>
      <c r="BF84" s="13">
        <v>6</v>
      </c>
      <c r="BG84" s="13">
        <v>59</v>
      </c>
      <c r="BH84" s="13">
        <v>62</v>
      </c>
      <c r="BI84" s="225" t="s">
        <v>424</v>
      </c>
      <c r="BJ84" s="13">
        <v>0</v>
      </c>
      <c r="BK84" s="101">
        <f t="shared" si="19"/>
        <v>34.67</v>
      </c>
      <c r="BL84" s="102">
        <f t="shared" si="20"/>
        <v>28.83</v>
      </c>
      <c r="BM84" s="1"/>
    </row>
    <row r="85" spans="47:65" x14ac:dyDescent="0.25">
      <c r="AU85" s="1"/>
      <c r="AV85" s="103">
        <v>83</v>
      </c>
      <c r="AW85" s="13">
        <v>6</v>
      </c>
      <c r="AX85" s="13" t="s">
        <v>67</v>
      </c>
      <c r="AY85" s="13">
        <v>140</v>
      </c>
      <c r="AZ85" s="13">
        <v>149</v>
      </c>
      <c r="BA85" s="13">
        <v>322</v>
      </c>
      <c r="BB85" s="13">
        <v>307</v>
      </c>
      <c r="BC85" s="13">
        <v>166</v>
      </c>
      <c r="BD85" s="13">
        <v>158</v>
      </c>
      <c r="BE85" s="13" t="s">
        <v>121</v>
      </c>
      <c r="BF85" s="13">
        <v>5</v>
      </c>
      <c r="BG85" s="13">
        <v>91</v>
      </c>
      <c r="BH85" s="13">
        <v>78</v>
      </c>
      <c r="BI85" s="244" t="s">
        <v>454</v>
      </c>
      <c r="BJ85" s="13">
        <v>1</v>
      </c>
      <c r="BK85" s="101">
        <f t="shared" si="19"/>
        <v>64.400000000000006</v>
      </c>
      <c r="BL85" s="102">
        <f t="shared" si="20"/>
        <v>61.4</v>
      </c>
      <c r="BM85" s="1"/>
    </row>
    <row r="86" spans="47:65" x14ac:dyDescent="0.25">
      <c r="AU86" s="1"/>
      <c r="AV86" s="103">
        <v>84</v>
      </c>
      <c r="AW86" s="13">
        <v>7</v>
      </c>
      <c r="AX86" s="13" t="s">
        <v>67</v>
      </c>
      <c r="AY86" s="13">
        <v>149</v>
      </c>
      <c r="AZ86" s="13">
        <v>127</v>
      </c>
      <c r="BA86" s="13">
        <v>266</v>
      </c>
      <c r="BB86" s="13">
        <v>263</v>
      </c>
      <c r="BC86" s="13">
        <v>101</v>
      </c>
      <c r="BD86" s="13">
        <v>136</v>
      </c>
      <c r="BE86" s="13" t="s">
        <v>130</v>
      </c>
      <c r="BF86" s="13">
        <v>2</v>
      </c>
      <c r="BG86" s="13">
        <v>68</v>
      </c>
      <c r="BH86" s="13">
        <v>69</v>
      </c>
      <c r="BI86" s="265" t="s">
        <v>494</v>
      </c>
      <c r="BJ86" s="13">
        <v>0</v>
      </c>
      <c r="BK86" s="101">
        <f t="shared" si="19"/>
        <v>38</v>
      </c>
      <c r="BL86" s="102">
        <f t="shared" si="20"/>
        <v>37.57</v>
      </c>
      <c r="BM86" s="1"/>
    </row>
    <row r="87" spans="47:65" x14ac:dyDescent="0.25">
      <c r="AU87" s="1"/>
      <c r="AV87" s="103">
        <v>85</v>
      </c>
      <c r="AW87" s="13">
        <v>5</v>
      </c>
      <c r="AX87" s="13" t="s">
        <v>76</v>
      </c>
      <c r="AY87" s="13">
        <v>122</v>
      </c>
      <c r="AZ87" s="13">
        <v>125</v>
      </c>
      <c r="BA87" s="13">
        <v>254</v>
      </c>
      <c r="BB87" s="13">
        <v>238</v>
      </c>
      <c r="BC87" s="13">
        <v>117</v>
      </c>
      <c r="BD87" s="13">
        <v>113</v>
      </c>
      <c r="BE87" s="13" t="s">
        <v>85</v>
      </c>
      <c r="BF87" s="13">
        <v>5</v>
      </c>
      <c r="BG87" s="13">
        <v>171</v>
      </c>
      <c r="BH87" s="13">
        <v>150</v>
      </c>
      <c r="BI87" s="569" t="s">
        <v>415</v>
      </c>
      <c r="BJ87" s="13">
        <v>0</v>
      </c>
      <c r="BK87" s="101">
        <f t="shared" si="19"/>
        <v>50.8</v>
      </c>
      <c r="BL87" s="102">
        <f t="shared" si="20"/>
        <v>47.6</v>
      </c>
      <c r="BM87" s="1"/>
    </row>
    <row r="88" spans="47:65" x14ac:dyDescent="0.25">
      <c r="AU88" s="1"/>
      <c r="AV88" s="103">
        <v>86</v>
      </c>
      <c r="AW88" s="13">
        <v>10</v>
      </c>
      <c r="AX88" s="13" t="s">
        <v>76</v>
      </c>
      <c r="AY88" s="13">
        <v>486</v>
      </c>
      <c r="AZ88" s="13">
        <v>409</v>
      </c>
      <c r="BA88" s="13">
        <v>948</v>
      </c>
      <c r="BB88" s="13">
        <v>772</v>
      </c>
      <c r="BC88" s="13">
        <v>402</v>
      </c>
      <c r="BD88" s="13">
        <v>363</v>
      </c>
      <c r="BE88" s="13" t="s">
        <v>94</v>
      </c>
      <c r="BF88" s="13">
        <v>1</v>
      </c>
      <c r="BG88" s="13">
        <v>311</v>
      </c>
      <c r="BH88" s="13">
        <v>252</v>
      </c>
      <c r="BI88" s="436" t="s">
        <v>480</v>
      </c>
      <c r="BJ88" s="13">
        <v>1</v>
      </c>
      <c r="BK88" s="101">
        <f t="shared" si="19"/>
        <v>105.33</v>
      </c>
      <c r="BL88" s="102">
        <f t="shared" si="20"/>
        <v>85.78</v>
      </c>
      <c r="BM88" s="1"/>
    </row>
    <row r="89" spans="47:65" x14ac:dyDescent="0.25">
      <c r="AU89" s="1"/>
      <c r="AV89" s="103">
        <v>87</v>
      </c>
      <c r="AW89" s="13">
        <v>10</v>
      </c>
      <c r="AX89" s="13" t="s">
        <v>76</v>
      </c>
      <c r="AY89" s="13">
        <v>252</v>
      </c>
      <c r="AZ89" s="13">
        <v>216</v>
      </c>
      <c r="BA89" s="13">
        <v>439</v>
      </c>
      <c r="BB89" s="13">
        <v>399</v>
      </c>
      <c r="BC89" s="13">
        <v>169</v>
      </c>
      <c r="BD89" s="13">
        <v>183</v>
      </c>
      <c r="BE89" s="13" t="s">
        <v>103</v>
      </c>
      <c r="BF89" s="13">
        <v>3</v>
      </c>
      <c r="BG89" s="13">
        <v>114</v>
      </c>
      <c r="BH89" s="13">
        <v>120</v>
      </c>
      <c r="BI89" s="572" t="s">
        <v>560</v>
      </c>
      <c r="BJ89" s="13">
        <v>2</v>
      </c>
      <c r="BK89" s="101">
        <f t="shared" si="19"/>
        <v>54.88</v>
      </c>
      <c r="BL89" s="102">
        <f t="shared" si="20"/>
        <v>49.88</v>
      </c>
      <c r="BM89" s="1"/>
    </row>
    <row r="90" spans="47:65" x14ac:dyDescent="0.25">
      <c r="AU90" s="1"/>
      <c r="AV90" s="103">
        <v>88</v>
      </c>
      <c r="AW90" s="13">
        <v>11</v>
      </c>
      <c r="AX90" s="13" t="s">
        <v>76</v>
      </c>
      <c r="AY90" s="13">
        <v>325</v>
      </c>
      <c r="AZ90" s="13">
        <v>296</v>
      </c>
      <c r="BA90" s="13">
        <v>609</v>
      </c>
      <c r="BB90" s="13">
        <v>516</v>
      </c>
      <c r="BC90" s="13">
        <v>256</v>
      </c>
      <c r="BD90" s="13">
        <v>220</v>
      </c>
      <c r="BE90" s="13" t="s">
        <v>112</v>
      </c>
      <c r="BF90" s="13">
        <v>2</v>
      </c>
      <c r="BG90" s="13">
        <v>179</v>
      </c>
      <c r="BH90" s="13">
        <v>124</v>
      </c>
      <c r="BI90" s="446" t="s">
        <v>548</v>
      </c>
      <c r="BJ90" s="13">
        <v>3</v>
      </c>
      <c r="BK90" s="101">
        <f t="shared" si="19"/>
        <v>76.13</v>
      </c>
      <c r="BL90" s="102">
        <f t="shared" si="20"/>
        <v>64.5</v>
      </c>
      <c r="BM90" s="1"/>
    </row>
    <row r="91" spans="47:65" x14ac:dyDescent="0.25">
      <c r="AU91" s="1"/>
      <c r="AV91" s="103">
        <v>89</v>
      </c>
      <c r="AW91" s="13">
        <v>4</v>
      </c>
      <c r="AX91" s="13" t="s">
        <v>76</v>
      </c>
      <c r="AY91" s="13">
        <v>44</v>
      </c>
      <c r="AZ91" s="13">
        <v>56</v>
      </c>
      <c r="BA91" s="13">
        <v>134</v>
      </c>
      <c r="BB91" s="13">
        <v>133</v>
      </c>
      <c r="BC91" s="13">
        <v>84</v>
      </c>
      <c r="BD91" s="13">
        <v>77</v>
      </c>
      <c r="BE91" s="13" t="s">
        <v>121</v>
      </c>
      <c r="BF91" s="13">
        <v>1</v>
      </c>
      <c r="BG91" s="13">
        <v>69</v>
      </c>
      <c r="BH91" s="13">
        <v>70</v>
      </c>
      <c r="BI91" s="561" t="s">
        <v>514</v>
      </c>
      <c r="BJ91" s="13">
        <v>0</v>
      </c>
      <c r="BK91" s="101">
        <f t="shared" si="19"/>
        <v>33.5</v>
      </c>
      <c r="BL91" s="102">
        <f t="shared" si="20"/>
        <v>33.25</v>
      </c>
      <c r="BM91" s="1"/>
    </row>
    <row r="92" spans="47:65" x14ac:dyDescent="0.25">
      <c r="AU92" s="1"/>
      <c r="AV92" s="103">
        <v>90</v>
      </c>
      <c r="AW92" s="13">
        <v>10</v>
      </c>
      <c r="AX92" s="13" t="s">
        <v>76</v>
      </c>
      <c r="AY92" s="13">
        <v>248</v>
      </c>
      <c r="AZ92" s="13">
        <v>214</v>
      </c>
      <c r="BA92" s="13">
        <v>564</v>
      </c>
      <c r="BB92" s="13">
        <v>434</v>
      </c>
      <c r="BC92" s="13">
        <v>287</v>
      </c>
      <c r="BD92" s="13">
        <v>220</v>
      </c>
      <c r="BE92" s="13" t="s">
        <v>130</v>
      </c>
      <c r="BF92" s="13">
        <v>1</v>
      </c>
      <c r="BG92" s="13">
        <v>138</v>
      </c>
      <c r="BH92" s="13">
        <v>116</v>
      </c>
      <c r="BI92" s="307" t="s">
        <v>459</v>
      </c>
      <c r="BJ92" s="13">
        <v>2</v>
      </c>
      <c r="BK92" s="101">
        <f t="shared" si="19"/>
        <v>70.5</v>
      </c>
      <c r="BL92" s="102">
        <f t="shared" si="20"/>
        <v>54.25</v>
      </c>
      <c r="BM92" s="1"/>
    </row>
    <row r="93" spans="47:65" x14ac:dyDescent="0.25">
      <c r="AU93" s="1"/>
      <c r="AV93" s="103">
        <v>91</v>
      </c>
      <c r="AW93" s="13">
        <v>9</v>
      </c>
      <c r="AX93" s="13" t="s">
        <v>85</v>
      </c>
      <c r="AY93" s="13">
        <v>238</v>
      </c>
      <c r="AZ93" s="13">
        <v>214</v>
      </c>
      <c r="BA93" s="13">
        <v>449</v>
      </c>
      <c r="BB93" s="13">
        <v>398</v>
      </c>
      <c r="BC93" s="13">
        <v>193</v>
      </c>
      <c r="BD93" s="13">
        <v>184</v>
      </c>
      <c r="BE93" s="13" t="s">
        <v>94</v>
      </c>
      <c r="BF93" s="13">
        <v>6</v>
      </c>
      <c r="BG93" s="13">
        <v>128</v>
      </c>
      <c r="BH93" s="13">
        <v>112</v>
      </c>
      <c r="BI93" s="701" t="s">
        <v>485</v>
      </c>
      <c r="BJ93" s="13">
        <v>1</v>
      </c>
      <c r="BK93" s="101">
        <f t="shared" si="19"/>
        <v>56.13</v>
      </c>
      <c r="BL93" s="102">
        <f t="shared" si="20"/>
        <v>49.75</v>
      </c>
      <c r="BM93" s="1"/>
    </row>
    <row r="94" spans="47:65" x14ac:dyDescent="0.25">
      <c r="AU94" s="1"/>
      <c r="AV94" s="103">
        <v>92</v>
      </c>
      <c r="AW94" s="13">
        <v>2</v>
      </c>
      <c r="AX94" s="13" t="s">
        <v>85</v>
      </c>
      <c r="AY94" s="13">
        <v>131</v>
      </c>
      <c r="AZ94" s="13">
        <v>142</v>
      </c>
      <c r="BA94" s="13">
        <v>246</v>
      </c>
      <c r="BB94" s="13">
        <v>247</v>
      </c>
      <c r="BC94" s="13">
        <v>105</v>
      </c>
      <c r="BD94" s="13">
        <v>105</v>
      </c>
      <c r="BE94" s="13" t="s">
        <v>103</v>
      </c>
      <c r="BF94" s="13">
        <v>2</v>
      </c>
      <c r="BG94" s="13">
        <v>225</v>
      </c>
      <c r="BH94" s="13">
        <v>220</v>
      </c>
      <c r="BI94" s="331" t="s">
        <v>454</v>
      </c>
      <c r="BJ94" s="13">
        <v>0</v>
      </c>
      <c r="BK94" s="101">
        <f t="shared" si="19"/>
        <v>123</v>
      </c>
      <c r="BL94" s="102">
        <f t="shared" si="20"/>
        <v>123.5</v>
      </c>
      <c r="BM94" s="1"/>
    </row>
    <row r="95" spans="47:65" x14ac:dyDescent="0.25">
      <c r="AU95" s="1"/>
      <c r="AV95" s="103">
        <v>93</v>
      </c>
      <c r="AW95" s="13">
        <v>4</v>
      </c>
      <c r="AX95" s="13" t="s">
        <v>85</v>
      </c>
      <c r="AY95" s="13">
        <v>34</v>
      </c>
      <c r="AZ95" s="13">
        <v>23</v>
      </c>
      <c r="BA95" s="13">
        <v>56</v>
      </c>
      <c r="BB95" s="13">
        <v>49</v>
      </c>
      <c r="BC95" s="13">
        <v>20</v>
      </c>
      <c r="BD95" s="13">
        <v>26</v>
      </c>
      <c r="BE95" s="13" t="s">
        <v>112</v>
      </c>
      <c r="BF95" s="13">
        <v>3</v>
      </c>
      <c r="BG95" s="13">
        <v>15</v>
      </c>
      <c r="BH95" s="13">
        <v>11</v>
      </c>
      <c r="BI95" s="320" t="s">
        <v>494</v>
      </c>
      <c r="BJ95" s="13">
        <v>0</v>
      </c>
      <c r="BK95" s="101">
        <f t="shared" si="19"/>
        <v>14</v>
      </c>
      <c r="BL95" s="102">
        <f t="shared" si="20"/>
        <v>12.25</v>
      </c>
      <c r="BM95" s="1"/>
    </row>
    <row r="96" spans="47:65" x14ac:dyDescent="0.25">
      <c r="AU96" s="1"/>
      <c r="AV96" s="103">
        <v>94</v>
      </c>
      <c r="AW96" s="13">
        <v>5</v>
      </c>
      <c r="AX96" s="13" t="s">
        <v>85</v>
      </c>
      <c r="AY96" s="13">
        <v>127</v>
      </c>
      <c r="AZ96" s="13">
        <v>105</v>
      </c>
      <c r="BA96" s="13">
        <v>294</v>
      </c>
      <c r="BB96" s="13">
        <v>238</v>
      </c>
      <c r="BC96" s="13">
        <v>154</v>
      </c>
      <c r="BD96" s="13">
        <v>133</v>
      </c>
      <c r="BE96" s="13" t="s">
        <v>121</v>
      </c>
      <c r="BF96" s="13">
        <v>1</v>
      </c>
      <c r="BG96" s="13">
        <v>124</v>
      </c>
      <c r="BH96" s="13">
        <v>108</v>
      </c>
      <c r="BI96" s="565" t="s">
        <v>463</v>
      </c>
      <c r="BJ96" s="13">
        <v>2</v>
      </c>
      <c r="BK96" s="101">
        <f t="shared" si="19"/>
        <v>98</v>
      </c>
      <c r="BL96" s="102">
        <f t="shared" si="20"/>
        <v>79.33</v>
      </c>
      <c r="BM96" s="1"/>
    </row>
    <row r="97" spans="47:65" x14ac:dyDescent="0.25">
      <c r="AU97" s="1"/>
      <c r="AV97" s="103">
        <v>95</v>
      </c>
      <c r="AW97" s="13">
        <v>4</v>
      </c>
      <c r="AX97" s="13" t="s">
        <v>85</v>
      </c>
      <c r="AY97" s="13">
        <v>149</v>
      </c>
      <c r="AZ97" s="13">
        <v>123</v>
      </c>
      <c r="BA97" s="13">
        <v>309</v>
      </c>
      <c r="BB97" s="13">
        <v>266</v>
      </c>
      <c r="BC97" s="13">
        <v>137</v>
      </c>
      <c r="BD97" s="13">
        <v>143</v>
      </c>
      <c r="BE97" s="13" t="s">
        <v>130</v>
      </c>
      <c r="BF97" s="13">
        <v>5</v>
      </c>
      <c r="BG97" s="13">
        <v>123</v>
      </c>
      <c r="BH97" s="13">
        <v>110</v>
      </c>
      <c r="BI97" s="253" t="s">
        <v>471</v>
      </c>
      <c r="BJ97" s="13">
        <v>0</v>
      </c>
      <c r="BK97" s="101">
        <f t="shared" si="19"/>
        <v>77.25</v>
      </c>
      <c r="BL97" s="102">
        <f t="shared" si="20"/>
        <v>66.5</v>
      </c>
      <c r="BM97" s="1"/>
    </row>
    <row r="98" spans="47:65" x14ac:dyDescent="0.25">
      <c r="AU98" s="1"/>
      <c r="AV98" s="103">
        <v>96</v>
      </c>
      <c r="AW98" s="13">
        <v>7</v>
      </c>
      <c r="AX98" s="13" t="s">
        <v>94</v>
      </c>
      <c r="AY98" s="13">
        <v>211</v>
      </c>
      <c r="AZ98" s="13">
        <v>203</v>
      </c>
      <c r="BA98" s="13">
        <v>464</v>
      </c>
      <c r="BB98" s="13">
        <v>408</v>
      </c>
      <c r="BC98" s="13">
        <v>228</v>
      </c>
      <c r="BD98" s="13">
        <v>205</v>
      </c>
      <c r="BE98" s="13" t="s">
        <v>103</v>
      </c>
      <c r="BF98" s="13">
        <v>3</v>
      </c>
      <c r="BG98" s="13">
        <v>225</v>
      </c>
      <c r="BH98" s="13">
        <v>212</v>
      </c>
      <c r="BI98" s="711" t="s">
        <v>442</v>
      </c>
      <c r="BJ98" s="13">
        <v>0</v>
      </c>
      <c r="BK98" s="101">
        <f t="shared" si="19"/>
        <v>66.290000000000006</v>
      </c>
      <c r="BL98" s="102">
        <f t="shared" si="20"/>
        <v>58.29</v>
      </c>
      <c r="BM98" s="1"/>
    </row>
    <row r="99" spans="47:65" x14ac:dyDescent="0.25">
      <c r="AU99" s="1"/>
      <c r="AV99" s="103">
        <v>97</v>
      </c>
      <c r="AW99" s="13">
        <v>9</v>
      </c>
      <c r="AX99" s="13" t="s">
        <v>94</v>
      </c>
      <c r="AY99" s="13">
        <v>236</v>
      </c>
      <c r="AZ99" s="13">
        <v>197</v>
      </c>
      <c r="BA99" s="13">
        <v>439</v>
      </c>
      <c r="BB99" s="13">
        <v>364</v>
      </c>
      <c r="BC99" s="13">
        <v>191</v>
      </c>
      <c r="BD99" s="13">
        <v>167</v>
      </c>
      <c r="BE99" s="13" t="s">
        <v>112</v>
      </c>
      <c r="BF99" s="13">
        <v>1</v>
      </c>
      <c r="BG99" s="13">
        <v>175</v>
      </c>
      <c r="BH99" s="13">
        <v>154</v>
      </c>
      <c r="BI99" s="730" t="s">
        <v>548</v>
      </c>
      <c r="BJ99" s="13">
        <v>0</v>
      </c>
      <c r="BK99" s="101">
        <f t="shared" ref="BK99:BK130" si="21">ROUND(BA99/(AW99-BJ99),2)</f>
        <v>48.78</v>
      </c>
      <c r="BL99" s="102">
        <f t="shared" ref="BL99:BL107" si="22">ROUND(BB99/(AW99-BJ99),2)</f>
        <v>40.44</v>
      </c>
      <c r="BM99" s="1"/>
    </row>
    <row r="100" spans="47:65" x14ac:dyDescent="0.25">
      <c r="AU100" s="1"/>
      <c r="AV100" s="103">
        <v>98</v>
      </c>
      <c r="AW100" s="13">
        <v>3</v>
      </c>
      <c r="AX100" s="13" t="s">
        <v>94</v>
      </c>
      <c r="AY100" s="13">
        <v>111</v>
      </c>
      <c r="AZ100" s="13">
        <v>95</v>
      </c>
      <c r="BA100" s="13">
        <v>207</v>
      </c>
      <c r="BB100" s="13">
        <v>187</v>
      </c>
      <c r="BC100" s="13">
        <v>71</v>
      </c>
      <c r="BD100" s="13">
        <v>92</v>
      </c>
      <c r="BE100" s="13" t="s">
        <v>121</v>
      </c>
      <c r="BF100" s="13">
        <v>3</v>
      </c>
      <c r="BG100" s="13">
        <v>86</v>
      </c>
      <c r="BH100" s="13">
        <v>87</v>
      </c>
      <c r="BI100" s="241" t="s">
        <v>451</v>
      </c>
      <c r="BJ100" s="13">
        <v>0</v>
      </c>
      <c r="BK100" s="101">
        <f t="shared" si="21"/>
        <v>69</v>
      </c>
      <c r="BL100" s="102">
        <f t="shared" si="22"/>
        <v>62.33</v>
      </c>
      <c r="BM100" s="1"/>
    </row>
    <row r="101" spans="47:65" x14ac:dyDescent="0.25">
      <c r="AU101" s="1"/>
      <c r="AV101" s="103">
        <v>99</v>
      </c>
      <c r="AW101" s="13">
        <v>9</v>
      </c>
      <c r="AX101" s="13" t="s">
        <v>94</v>
      </c>
      <c r="AY101" s="13">
        <v>238</v>
      </c>
      <c r="AZ101" s="13">
        <v>204</v>
      </c>
      <c r="BA101" s="13">
        <v>488</v>
      </c>
      <c r="BB101" s="13">
        <v>400</v>
      </c>
      <c r="BC101" s="13">
        <v>239</v>
      </c>
      <c r="BD101" s="13">
        <v>196</v>
      </c>
      <c r="BE101" s="13" t="s">
        <v>130</v>
      </c>
      <c r="BF101" s="13">
        <v>3</v>
      </c>
      <c r="BG101" s="13">
        <v>258</v>
      </c>
      <c r="BH101" s="13">
        <v>183</v>
      </c>
      <c r="BI101" s="307" t="s">
        <v>459</v>
      </c>
      <c r="BJ101" s="13">
        <v>2</v>
      </c>
      <c r="BK101" s="101">
        <f t="shared" si="21"/>
        <v>69.709999999999994</v>
      </c>
      <c r="BL101" s="102">
        <f t="shared" si="22"/>
        <v>57.14</v>
      </c>
      <c r="BM101" s="1"/>
    </row>
    <row r="102" spans="47:65" x14ac:dyDescent="0.25">
      <c r="AU102" s="1"/>
      <c r="AV102" s="103">
        <v>100</v>
      </c>
      <c r="AW102" s="13">
        <v>4</v>
      </c>
      <c r="AX102" s="13" t="s">
        <v>103</v>
      </c>
      <c r="AY102" s="13">
        <v>125</v>
      </c>
      <c r="AZ102" s="13">
        <v>103</v>
      </c>
      <c r="BA102" s="13">
        <v>201</v>
      </c>
      <c r="BB102" s="13">
        <v>181</v>
      </c>
      <c r="BC102" s="13">
        <v>69</v>
      </c>
      <c r="BD102" s="13">
        <v>78</v>
      </c>
      <c r="BE102" s="13" t="s">
        <v>112</v>
      </c>
      <c r="BF102" s="13">
        <v>4</v>
      </c>
      <c r="BG102" s="13">
        <v>136</v>
      </c>
      <c r="BH102" s="13">
        <v>120</v>
      </c>
      <c r="BI102" s="782" t="s">
        <v>476</v>
      </c>
      <c r="BJ102" s="13">
        <v>1</v>
      </c>
      <c r="BK102" s="101">
        <f t="shared" si="21"/>
        <v>67</v>
      </c>
      <c r="BL102" s="102">
        <f t="shared" si="22"/>
        <v>60.33</v>
      </c>
      <c r="BM102" s="1"/>
    </row>
    <row r="103" spans="47:65" x14ac:dyDescent="0.25">
      <c r="AU103" s="1"/>
      <c r="AV103" s="103">
        <v>101</v>
      </c>
      <c r="AW103" s="13">
        <v>6</v>
      </c>
      <c r="AX103" s="13" t="s">
        <v>103</v>
      </c>
      <c r="AY103" s="13">
        <v>126</v>
      </c>
      <c r="AZ103" s="13">
        <v>106</v>
      </c>
      <c r="BA103" s="13">
        <v>244</v>
      </c>
      <c r="BB103" s="13">
        <v>205</v>
      </c>
      <c r="BC103" s="13">
        <v>110</v>
      </c>
      <c r="BD103" s="13">
        <v>99</v>
      </c>
      <c r="BE103" s="13" t="s">
        <v>121</v>
      </c>
      <c r="BF103" s="13">
        <v>10</v>
      </c>
      <c r="BG103" s="13">
        <v>127</v>
      </c>
      <c r="BH103" s="13">
        <v>98</v>
      </c>
      <c r="BI103" s="340" t="s">
        <v>502</v>
      </c>
      <c r="BJ103" s="13">
        <v>1</v>
      </c>
      <c r="BK103" s="101">
        <f t="shared" si="21"/>
        <v>48.8</v>
      </c>
      <c r="BL103" s="102">
        <f t="shared" si="22"/>
        <v>41</v>
      </c>
      <c r="BM103" s="1"/>
    </row>
    <row r="104" spans="47:65" x14ac:dyDescent="0.25">
      <c r="AU104" s="1"/>
      <c r="AV104" s="103">
        <v>102</v>
      </c>
      <c r="AW104" s="13">
        <v>7</v>
      </c>
      <c r="AX104" s="13" t="s">
        <v>103</v>
      </c>
      <c r="AY104" s="13">
        <v>78</v>
      </c>
      <c r="AZ104" s="13">
        <v>102</v>
      </c>
      <c r="BA104" s="13">
        <v>204</v>
      </c>
      <c r="BB104" s="13">
        <v>204</v>
      </c>
      <c r="BC104" s="13">
        <v>117</v>
      </c>
      <c r="BD104" s="13">
        <v>102</v>
      </c>
      <c r="BE104" s="13" t="s">
        <v>130</v>
      </c>
      <c r="BF104" s="13">
        <v>6</v>
      </c>
      <c r="BG104" s="13">
        <v>78</v>
      </c>
      <c r="BH104" s="13">
        <v>72</v>
      </c>
      <c r="BI104" s="341" t="s">
        <v>560</v>
      </c>
      <c r="BJ104" s="13">
        <v>0</v>
      </c>
      <c r="BK104" s="101">
        <f t="shared" si="21"/>
        <v>29.14</v>
      </c>
      <c r="BL104" s="102">
        <f t="shared" si="22"/>
        <v>29.14</v>
      </c>
      <c r="BM104" s="1"/>
    </row>
    <row r="105" spans="47:65" x14ac:dyDescent="0.25">
      <c r="AU105" s="1"/>
      <c r="AV105" s="103">
        <v>103</v>
      </c>
      <c r="AW105" s="13">
        <v>10</v>
      </c>
      <c r="AX105" s="13" t="s">
        <v>112</v>
      </c>
      <c r="AY105" s="13">
        <v>180</v>
      </c>
      <c r="AZ105" s="13">
        <v>176</v>
      </c>
      <c r="BA105" s="13">
        <v>424</v>
      </c>
      <c r="BB105" s="13">
        <v>391</v>
      </c>
      <c r="BC105" s="13">
        <v>219</v>
      </c>
      <c r="BD105" s="13">
        <v>215</v>
      </c>
      <c r="BE105" s="13" t="s">
        <v>121</v>
      </c>
      <c r="BF105" s="13">
        <v>4</v>
      </c>
      <c r="BG105" s="13">
        <v>85</v>
      </c>
      <c r="BH105" s="13">
        <v>88</v>
      </c>
      <c r="BI105" s="713" t="s">
        <v>552</v>
      </c>
      <c r="BJ105" s="13">
        <v>3</v>
      </c>
      <c r="BK105" s="101">
        <f t="shared" si="21"/>
        <v>60.57</v>
      </c>
      <c r="BL105" s="102">
        <f t="shared" si="22"/>
        <v>55.86</v>
      </c>
      <c r="BM105" s="1"/>
    </row>
    <row r="106" spans="47:65" x14ac:dyDescent="0.25">
      <c r="AU106" s="1"/>
      <c r="AV106" s="103">
        <v>104</v>
      </c>
      <c r="AW106" s="13">
        <v>7</v>
      </c>
      <c r="AX106" s="13" t="s">
        <v>112</v>
      </c>
      <c r="AY106" s="13">
        <v>125</v>
      </c>
      <c r="AZ106" s="13">
        <v>120</v>
      </c>
      <c r="BA106" s="13">
        <v>331</v>
      </c>
      <c r="BB106" s="13">
        <v>264</v>
      </c>
      <c r="BC106" s="13">
        <v>194</v>
      </c>
      <c r="BD106" s="13">
        <v>144</v>
      </c>
      <c r="BE106" s="13" t="s">
        <v>130</v>
      </c>
      <c r="BF106" s="13">
        <v>6</v>
      </c>
      <c r="BG106" s="13">
        <v>140</v>
      </c>
      <c r="BH106" s="13">
        <v>110</v>
      </c>
      <c r="BI106" s="721" t="s">
        <v>428</v>
      </c>
      <c r="BJ106" s="13">
        <v>1</v>
      </c>
      <c r="BK106" s="101">
        <f t="shared" si="21"/>
        <v>55.17</v>
      </c>
      <c r="BL106" s="102">
        <f t="shared" si="22"/>
        <v>44</v>
      </c>
      <c r="BM106" s="1"/>
    </row>
    <row r="107" spans="47:65" x14ac:dyDescent="0.25">
      <c r="AU107" s="1"/>
      <c r="AV107" s="103">
        <v>105</v>
      </c>
      <c r="AW107" s="13">
        <v>4</v>
      </c>
      <c r="AX107" s="13" t="s">
        <v>121</v>
      </c>
      <c r="AY107" s="13">
        <v>35</v>
      </c>
      <c r="AZ107" s="13">
        <v>38</v>
      </c>
      <c r="BA107" s="13">
        <v>63</v>
      </c>
      <c r="BB107" s="13">
        <v>66</v>
      </c>
      <c r="BC107" s="13">
        <v>27</v>
      </c>
      <c r="BD107" s="13">
        <v>28</v>
      </c>
      <c r="BE107" s="13" t="s">
        <v>130</v>
      </c>
      <c r="BF107" s="13">
        <v>1</v>
      </c>
      <c r="BG107" s="13">
        <v>33</v>
      </c>
      <c r="BH107" s="13">
        <v>32</v>
      </c>
      <c r="BI107" s="711" t="s">
        <v>442</v>
      </c>
      <c r="BJ107" s="13">
        <v>1</v>
      </c>
      <c r="BK107" s="101">
        <f t="shared" si="21"/>
        <v>21</v>
      </c>
      <c r="BL107" s="102">
        <f t="shared" si="22"/>
        <v>22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4">
    <tabColor rgb="FF00CCFF"/>
  </sheetPr>
  <dimension ref="A1:DW108"/>
  <sheetViews>
    <sheetView topLeftCell="AJ1" zoomScale="62" zoomScaleNormal="62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73" t="s">
        <v>139</v>
      </c>
      <c r="B2" s="101">
        <f t="shared" ref="B2:B16" si="0">(F2+0.05*G2+0.2*H2+0.5*I2-0.01*K2-S2+T2+1.5*U2+AB2)+(0.2*AG2+2*AH2-0.01*AI2+1.5*AJ2-0.1*AL2+AO2+3*AP2+AT2)</f>
        <v>407.86</v>
      </c>
      <c r="C2" s="12">
        <v>71</v>
      </c>
      <c r="D2" s="1"/>
      <c r="E2" s="12">
        <v>45</v>
      </c>
      <c r="F2" s="12">
        <v>13</v>
      </c>
      <c r="G2" s="12">
        <v>1929</v>
      </c>
      <c r="H2" s="12">
        <v>163</v>
      </c>
      <c r="I2" s="12">
        <v>62</v>
      </c>
      <c r="J2" s="12">
        <v>1747</v>
      </c>
      <c r="K2" s="12">
        <v>864</v>
      </c>
      <c r="L2" s="13">
        <f t="shared" ref="L2:L16" si="1">ROUND(G2*100/J2,2)</f>
        <v>110.42</v>
      </c>
      <c r="M2" s="12">
        <f t="shared" ref="M2:M16" si="2">ROUND(G2/(E2-F2),2)</f>
        <v>60.28</v>
      </c>
      <c r="N2" s="12">
        <f t="shared" ref="N2:N16" si="3">ROUND((4*H2+6*I2)*100/G2,2)</f>
        <v>53.08</v>
      </c>
      <c r="O2" s="12">
        <f t="shared" ref="O2:O16" si="4">ROUND(J2/(H2+I2),2)</f>
        <v>7.76</v>
      </c>
      <c r="P2" s="12">
        <f t="shared" ref="P2:P16" si="5">ROUND(K2*100/J2,2)</f>
        <v>49.46</v>
      </c>
      <c r="Q2" s="12">
        <v>11</v>
      </c>
      <c r="R2" s="12">
        <v>7</v>
      </c>
      <c r="S2" s="12">
        <v>4</v>
      </c>
      <c r="T2" s="12">
        <v>14</v>
      </c>
      <c r="U2" s="12">
        <v>3</v>
      </c>
      <c r="V2" s="12">
        <v>29</v>
      </c>
      <c r="W2" s="12">
        <v>73</v>
      </c>
      <c r="X2" s="12">
        <v>3</v>
      </c>
      <c r="Y2" s="12">
        <v>137</v>
      </c>
      <c r="Z2" s="12">
        <v>111</v>
      </c>
      <c r="AA2" s="900" t="s">
        <v>442</v>
      </c>
      <c r="AB2" s="12">
        <v>3</v>
      </c>
      <c r="AC2" s="1"/>
      <c r="AD2" s="12">
        <v>39</v>
      </c>
      <c r="AE2" s="12">
        <v>1792</v>
      </c>
      <c r="AF2" s="12">
        <f t="shared" ref="AF2:AF16" si="6">(QUOTIENT(AE2,6)+MOD(AE2,6)/10)</f>
        <v>298.39999999999998</v>
      </c>
      <c r="AG2" s="12">
        <v>893</v>
      </c>
      <c r="AH2" s="12">
        <v>8</v>
      </c>
      <c r="AI2" s="12">
        <v>1975</v>
      </c>
      <c r="AJ2" s="12">
        <v>37</v>
      </c>
      <c r="AK2" s="12">
        <f t="shared" ref="AK2:AK16" si="7">ROUND(AI2*6/AE2,2)</f>
        <v>6.61</v>
      </c>
      <c r="AL2" s="12">
        <v>84</v>
      </c>
      <c r="AM2" s="12">
        <f t="shared" ref="AM2:AM16" si="8">ROUND(AE2/AJ2,2)</f>
        <v>48.43</v>
      </c>
      <c r="AN2" s="12">
        <f t="shared" ref="AN2:AN16" si="9">ROUND(AI2/AJ2,2)</f>
        <v>53.38</v>
      </c>
      <c r="AO2" s="12">
        <v>3</v>
      </c>
      <c r="AP2" s="12">
        <v>0</v>
      </c>
      <c r="AQ2" s="12">
        <v>3</v>
      </c>
      <c r="AR2" s="12">
        <v>41</v>
      </c>
      <c r="AS2" s="430" t="s">
        <v>454</v>
      </c>
      <c r="AT2" s="12">
        <v>1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40" t="s">
        <v>148</v>
      </c>
      <c r="B3" s="101">
        <f t="shared" si="0"/>
        <v>435.32000000000005</v>
      </c>
      <c r="C3" s="13">
        <v>72</v>
      </c>
      <c r="D3" s="1"/>
      <c r="E3" s="13">
        <v>57</v>
      </c>
      <c r="F3" s="13">
        <v>13</v>
      </c>
      <c r="G3" s="13">
        <v>2119</v>
      </c>
      <c r="H3" s="13">
        <v>167</v>
      </c>
      <c r="I3" s="13">
        <v>68</v>
      </c>
      <c r="J3" s="13">
        <v>1885</v>
      </c>
      <c r="K3" s="13">
        <v>910</v>
      </c>
      <c r="L3" s="13">
        <f t="shared" si="1"/>
        <v>112.41</v>
      </c>
      <c r="M3" s="13">
        <f t="shared" si="2"/>
        <v>48.16</v>
      </c>
      <c r="N3" s="13">
        <f t="shared" si="3"/>
        <v>50.78</v>
      </c>
      <c r="O3" s="13">
        <f t="shared" si="4"/>
        <v>8.02</v>
      </c>
      <c r="P3" s="13">
        <f t="shared" si="5"/>
        <v>48.28</v>
      </c>
      <c r="Q3" s="13">
        <v>12</v>
      </c>
      <c r="R3" s="13">
        <v>5</v>
      </c>
      <c r="S3" s="13">
        <v>1</v>
      </c>
      <c r="T3" s="13">
        <v>8</v>
      </c>
      <c r="U3" s="13">
        <v>7</v>
      </c>
      <c r="V3" s="13">
        <v>29</v>
      </c>
      <c r="W3" s="13">
        <v>69</v>
      </c>
      <c r="X3" s="13">
        <v>1</v>
      </c>
      <c r="Y3" s="13">
        <v>133</v>
      </c>
      <c r="Z3" s="13">
        <v>130</v>
      </c>
      <c r="AA3" s="334" t="s">
        <v>514</v>
      </c>
      <c r="AB3" s="13">
        <v>2</v>
      </c>
      <c r="AC3" s="1"/>
      <c r="AD3" s="13">
        <v>42</v>
      </c>
      <c r="AE3" s="13">
        <v>1998</v>
      </c>
      <c r="AF3" s="13">
        <f t="shared" si="6"/>
        <v>333</v>
      </c>
      <c r="AG3" s="13">
        <v>971</v>
      </c>
      <c r="AH3" s="13">
        <v>9</v>
      </c>
      <c r="AI3" s="13">
        <v>2213</v>
      </c>
      <c r="AJ3" s="13">
        <v>34</v>
      </c>
      <c r="AK3" s="13">
        <f t="shared" si="7"/>
        <v>6.65</v>
      </c>
      <c r="AL3" s="13">
        <v>105</v>
      </c>
      <c r="AM3" s="13">
        <f t="shared" si="8"/>
        <v>58.76</v>
      </c>
      <c r="AN3" s="13">
        <f t="shared" si="9"/>
        <v>65.09</v>
      </c>
      <c r="AO3" s="13">
        <v>1</v>
      </c>
      <c r="AP3" s="13">
        <v>1</v>
      </c>
      <c r="AQ3" s="13">
        <v>5</v>
      </c>
      <c r="AR3" s="13">
        <v>33</v>
      </c>
      <c r="AS3" s="285" t="s">
        <v>548</v>
      </c>
      <c r="AT3" s="13">
        <v>4</v>
      </c>
      <c r="AU3" s="1"/>
      <c r="AV3" s="100">
        <v>1</v>
      </c>
      <c r="AW3" s="101">
        <v>4</v>
      </c>
      <c r="AX3" s="101" t="s">
        <v>139</v>
      </c>
      <c r="AY3" s="101">
        <v>162</v>
      </c>
      <c r="AZ3" s="101">
        <v>177</v>
      </c>
      <c r="BA3" s="101">
        <v>349</v>
      </c>
      <c r="BB3" s="101">
        <v>322</v>
      </c>
      <c r="BC3" s="101">
        <v>167</v>
      </c>
      <c r="BD3" s="101">
        <v>145</v>
      </c>
      <c r="BE3" s="101" t="s">
        <v>148</v>
      </c>
      <c r="BF3" s="101">
        <v>4</v>
      </c>
      <c r="BG3" s="101">
        <v>145</v>
      </c>
      <c r="BH3" s="101">
        <v>121</v>
      </c>
      <c r="BI3" s="901" t="s">
        <v>442</v>
      </c>
      <c r="BJ3" s="101">
        <v>0</v>
      </c>
      <c r="BK3" s="101">
        <f t="shared" ref="BK3:BK34" si="10">ROUND(BA3/(AW3-BJ3),2)</f>
        <v>87.25</v>
      </c>
      <c r="BL3" s="102">
        <f t="shared" ref="BL3:BL34" si="11">ROUND(BB3/(AW3-BJ3),2)</f>
        <v>80.5</v>
      </c>
      <c r="BM3" s="1"/>
      <c r="BN3" s="12" t="s">
        <v>8274</v>
      </c>
      <c r="BO3" s="12">
        <v>100</v>
      </c>
      <c r="BP3" s="12">
        <v>0</v>
      </c>
      <c r="BQ3" s="12">
        <v>5478</v>
      </c>
      <c r="BR3" s="12">
        <v>4725</v>
      </c>
      <c r="BS3" s="12">
        <f t="shared" ref="BS3:BS12" si="12">ROUND(BQ3/(BO3-BP3),2)</f>
        <v>54.78</v>
      </c>
      <c r="BT3" s="12">
        <f t="shared" ref="BT3:BT12" si="13">ROUND(BR3/(BO3-BP3),2)</f>
        <v>47.25</v>
      </c>
      <c r="BU3" s="12">
        <v>97</v>
      </c>
      <c r="BV3" s="12">
        <v>264</v>
      </c>
      <c r="BW3" s="12">
        <v>239</v>
      </c>
      <c r="BX3" s="363" t="s">
        <v>415</v>
      </c>
      <c r="BY3" s="1"/>
      <c r="BZ3" s="6" t="s">
        <v>8242</v>
      </c>
      <c r="CA3" s="104"/>
      <c r="CB3" s="104">
        <f>SUM(CQ3:CQ29)</f>
        <v>32491</v>
      </c>
      <c r="CC3" s="7" t="s">
        <v>8184</v>
      </c>
      <c r="CD3" s="1"/>
      <c r="CE3" s="11" t="s">
        <v>8275</v>
      </c>
      <c r="CF3" s="11" t="s">
        <v>476</v>
      </c>
      <c r="CG3" s="12">
        <v>8</v>
      </c>
      <c r="CH3" s="12">
        <v>3</v>
      </c>
      <c r="CI3" s="12">
        <v>5</v>
      </c>
      <c r="CJ3" s="12">
        <v>0</v>
      </c>
      <c r="CK3" s="12">
        <v>6</v>
      </c>
      <c r="CL3" s="12">
        <v>5</v>
      </c>
      <c r="CM3" s="12">
        <f t="shared" ref="CM3:CM29" si="14">4*CH3-2*CI3+CJ3+1.5*(CK3+CL3)</f>
        <v>18.5</v>
      </c>
      <c r="CN3" s="12">
        <v>0.72499999999999942</v>
      </c>
      <c r="CO3" s="12">
        <f t="shared" ref="CO3:CO29" si="15">CM3+CN3</f>
        <v>19.224999999999998</v>
      </c>
      <c r="CP3" s="12">
        <f t="shared" ref="CP3:CP29" si="16">ROUND(CH3*100/CG3,2)</f>
        <v>37.5</v>
      </c>
      <c r="CQ3" s="105">
        <v>2678</v>
      </c>
      <c r="CR3" s="12">
        <v>2730</v>
      </c>
      <c r="CS3" s="12">
        <v>51</v>
      </c>
      <c r="CT3" s="12">
        <v>40</v>
      </c>
      <c r="CU3" s="12">
        <v>186</v>
      </c>
      <c r="CV3" s="12">
        <v>217</v>
      </c>
      <c r="CW3" s="12">
        <v>95</v>
      </c>
      <c r="CX3" s="12">
        <v>91</v>
      </c>
      <c r="CY3" s="12">
        <v>2342</v>
      </c>
      <c r="CZ3" s="12">
        <v>2358</v>
      </c>
      <c r="DA3" s="12">
        <v>376</v>
      </c>
      <c r="DB3" s="12">
        <v>400</v>
      </c>
      <c r="DC3" s="12">
        <v>304</v>
      </c>
      <c r="DD3" s="12">
        <v>302</v>
      </c>
      <c r="DE3" s="12">
        <v>31</v>
      </c>
      <c r="DF3" s="12">
        <v>16</v>
      </c>
      <c r="DG3" s="12">
        <v>35</v>
      </c>
      <c r="DH3" s="12">
        <v>20</v>
      </c>
      <c r="DI3" s="12">
        <v>17</v>
      </c>
      <c r="DJ3" s="12">
        <v>8</v>
      </c>
      <c r="DK3" s="12">
        <v>19</v>
      </c>
      <c r="DL3" s="12">
        <v>5</v>
      </c>
      <c r="DM3" s="12">
        <v>35</v>
      </c>
      <c r="DN3" s="12">
        <v>67</v>
      </c>
      <c r="DO3" s="12">
        <v>162</v>
      </c>
      <c r="DP3" s="12">
        <v>243</v>
      </c>
      <c r="DQ3" s="12">
        <v>30</v>
      </c>
      <c r="DR3" s="12">
        <v>66</v>
      </c>
      <c r="DS3" s="12">
        <v>152</v>
      </c>
      <c r="DT3" s="12">
        <v>220</v>
      </c>
      <c r="DU3" s="12">
        <v>166</v>
      </c>
      <c r="DV3" s="12">
        <v>277</v>
      </c>
      <c r="DW3" s="1"/>
    </row>
    <row r="4" spans="1:127" ht="19.5" customHeight="1" thickTop="1" thickBot="1" x14ac:dyDescent="0.3">
      <c r="A4" s="40" t="s">
        <v>157</v>
      </c>
      <c r="B4" s="101">
        <f t="shared" si="0"/>
        <v>325.72000000000003</v>
      </c>
      <c r="C4" s="13">
        <v>74</v>
      </c>
      <c r="D4" s="1"/>
      <c r="E4" s="13">
        <v>52</v>
      </c>
      <c r="F4" s="13">
        <v>12</v>
      </c>
      <c r="G4" s="13">
        <v>1802</v>
      </c>
      <c r="H4" s="13">
        <v>140</v>
      </c>
      <c r="I4" s="13">
        <v>66</v>
      </c>
      <c r="J4" s="13">
        <v>1685</v>
      </c>
      <c r="K4" s="13">
        <v>839</v>
      </c>
      <c r="L4" s="13">
        <f t="shared" si="1"/>
        <v>106.94</v>
      </c>
      <c r="M4" s="13">
        <f t="shared" si="2"/>
        <v>45.05</v>
      </c>
      <c r="N4" s="13">
        <f t="shared" si="3"/>
        <v>53.05</v>
      </c>
      <c r="O4" s="13">
        <f t="shared" si="4"/>
        <v>8.18</v>
      </c>
      <c r="P4" s="13">
        <f t="shared" si="5"/>
        <v>49.79</v>
      </c>
      <c r="Q4" s="13">
        <v>16</v>
      </c>
      <c r="R4" s="13">
        <v>8</v>
      </c>
      <c r="S4" s="13">
        <v>3</v>
      </c>
      <c r="T4" s="13">
        <v>6</v>
      </c>
      <c r="U4" s="13">
        <v>5</v>
      </c>
      <c r="V4" s="13">
        <v>35</v>
      </c>
      <c r="W4" s="13">
        <v>76</v>
      </c>
      <c r="X4" s="13">
        <v>3</v>
      </c>
      <c r="Y4" s="13">
        <v>154</v>
      </c>
      <c r="Z4" s="13">
        <v>127</v>
      </c>
      <c r="AA4" s="351" t="s">
        <v>582</v>
      </c>
      <c r="AB4" s="13">
        <v>3</v>
      </c>
      <c r="AC4" s="1"/>
      <c r="AD4" s="13">
        <v>28</v>
      </c>
      <c r="AE4" s="13">
        <v>1416</v>
      </c>
      <c r="AF4" s="13">
        <f t="shared" si="6"/>
        <v>236</v>
      </c>
      <c r="AG4" s="13">
        <v>699</v>
      </c>
      <c r="AH4" s="13">
        <v>1</v>
      </c>
      <c r="AI4" s="13">
        <v>1559</v>
      </c>
      <c r="AJ4" s="13">
        <v>24</v>
      </c>
      <c r="AK4" s="13">
        <f t="shared" si="7"/>
        <v>6.61</v>
      </c>
      <c r="AL4" s="13">
        <v>77</v>
      </c>
      <c r="AM4" s="13">
        <f t="shared" si="8"/>
        <v>59</v>
      </c>
      <c r="AN4" s="13">
        <f t="shared" si="9"/>
        <v>64.959999999999994</v>
      </c>
      <c r="AO4" s="13">
        <v>2</v>
      </c>
      <c r="AP4" s="13">
        <v>0</v>
      </c>
      <c r="AQ4" s="13">
        <v>3</v>
      </c>
      <c r="AR4" s="13">
        <v>53</v>
      </c>
      <c r="AS4" s="278" t="s">
        <v>529</v>
      </c>
      <c r="AT4" s="13">
        <v>1</v>
      </c>
      <c r="AU4" s="1"/>
      <c r="AV4" s="103">
        <v>2</v>
      </c>
      <c r="AW4" s="13">
        <v>4</v>
      </c>
      <c r="AX4" s="13" t="s">
        <v>139</v>
      </c>
      <c r="AY4" s="13">
        <v>86</v>
      </c>
      <c r="AZ4" s="13">
        <v>92</v>
      </c>
      <c r="BA4" s="13">
        <v>179</v>
      </c>
      <c r="BB4" s="13">
        <v>179</v>
      </c>
      <c r="BC4" s="13">
        <v>87</v>
      </c>
      <c r="BD4" s="13">
        <v>87</v>
      </c>
      <c r="BE4" s="13" t="s">
        <v>157</v>
      </c>
      <c r="BF4" s="13">
        <v>2</v>
      </c>
      <c r="BG4" s="13">
        <v>103</v>
      </c>
      <c r="BH4" s="13">
        <v>114</v>
      </c>
      <c r="BI4" s="264" t="s">
        <v>489</v>
      </c>
      <c r="BJ4" s="13">
        <v>0</v>
      </c>
      <c r="BK4" s="101">
        <f t="shared" si="10"/>
        <v>44.75</v>
      </c>
      <c r="BL4" s="102">
        <f t="shared" si="11"/>
        <v>44.75</v>
      </c>
      <c r="BM4" s="1"/>
      <c r="BN4" s="13" t="s">
        <v>8276</v>
      </c>
      <c r="BO4" s="13">
        <v>100</v>
      </c>
      <c r="BP4" s="13">
        <v>3</v>
      </c>
      <c r="BQ4" s="13">
        <v>6856</v>
      </c>
      <c r="BR4" s="13">
        <v>5880</v>
      </c>
      <c r="BS4" s="13">
        <f t="shared" si="12"/>
        <v>70.680000000000007</v>
      </c>
      <c r="BT4" s="13">
        <f t="shared" si="13"/>
        <v>60.62</v>
      </c>
      <c r="BU4" s="13">
        <v>37</v>
      </c>
      <c r="BV4" s="13">
        <v>297</v>
      </c>
      <c r="BW4" s="13">
        <v>267</v>
      </c>
      <c r="BX4" s="315" t="s">
        <v>428</v>
      </c>
      <c r="BY4" s="1"/>
      <c r="BZ4" s="6" t="s">
        <v>8252</v>
      </c>
      <c r="CA4" s="357" t="s">
        <v>514</v>
      </c>
      <c r="CB4" s="104">
        <v>412</v>
      </c>
      <c r="CC4" s="7" t="s">
        <v>8184</v>
      </c>
      <c r="CD4" s="1"/>
      <c r="CE4" s="15" t="s">
        <v>8277</v>
      </c>
      <c r="CF4" s="16" t="s">
        <v>471</v>
      </c>
      <c r="CG4" s="13">
        <v>2</v>
      </c>
      <c r="CH4" s="13">
        <v>1</v>
      </c>
      <c r="CI4" s="13">
        <v>1</v>
      </c>
      <c r="CJ4" s="13">
        <v>0</v>
      </c>
      <c r="CK4" s="13">
        <v>0</v>
      </c>
      <c r="CL4" s="13">
        <v>2</v>
      </c>
      <c r="CM4" s="13">
        <f t="shared" si="14"/>
        <v>5</v>
      </c>
      <c r="CN4" s="13">
        <v>0.52099999999999991</v>
      </c>
      <c r="CO4" s="13">
        <f t="shared" si="15"/>
        <v>5.5209999999999999</v>
      </c>
      <c r="CP4" s="13">
        <f t="shared" si="16"/>
        <v>50</v>
      </c>
      <c r="CQ4" s="13">
        <v>655</v>
      </c>
      <c r="CR4" s="13">
        <v>629</v>
      </c>
      <c r="CS4" s="13">
        <v>14</v>
      </c>
      <c r="CT4" s="13">
        <v>14</v>
      </c>
      <c r="CU4" s="13">
        <v>52</v>
      </c>
      <c r="CV4" s="13">
        <v>44</v>
      </c>
      <c r="CW4" s="13">
        <v>16</v>
      </c>
      <c r="CX4" s="13">
        <v>19</v>
      </c>
      <c r="CY4" s="13">
        <v>600</v>
      </c>
      <c r="CZ4" s="13">
        <v>557</v>
      </c>
      <c r="DA4" s="13">
        <v>345</v>
      </c>
      <c r="DB4" s="13">
        <v>318</v>
      </c>
      <c r="DC4" s="13">
        <v>310</v>
      </c>
      <c r="DD4" s="13">
        <v>0</v>
      </c>
      <c r="DE4" s="13">
        <v>30</v>
      </c>
      <c r="DF4" s="13">
        <v>9</v>
      </c>
      <c r="DG4" s="13">
        <v>22</v>
      </c>
      <c r="DH4" s="13">
        <v>11</v>
      </c>
      <c r="DI4" s="13">
        <v>22</v>
      </c>
      <c r="DJ4" s="13">
        <v>7</v>
      </c>
      <c r="DK4" s="13">
        <v>0</v>
      </c>
      <c r="DL4" s="13">
        <v>0</v>
      </c>
      <c r="DM4" s="13">
        <v>45</v>
      </c>
      <c r="DN4" s="13">
        <v>98</v>
      </c>
      <c r="DO4" s="13">
        <v>185</v>
      </c>
      <c r="DP4" s="13">
        <v>269</v>
      </c>
      <c r="DQ4" s="13">
        <v>45</v>
      </c>
      <c r="DR4" s="13">
        <v>86</v>
      </c>
      <c r="DS4" s="13">
        <v>169</v>
      </c>
      <c r="DT4" s="13">
        <v>247</v>
      </c>
      <c r="DU4" s="13">
        <v>97</v>
      </c>
      <c r="DV4" s="106">
        <v>98</v>
      </c>
      <c r="DW4" s="1"/>
    </row>
    <row r="5" spans="1:127" ht="19.5" customHeight="1" thickTop="1" thickBot="1" x14ac:dyDescent="0.3">
      <c r="A5" s="40" t="s">
        <v>166</v>
      </c>
      <c r="B5" s="101">
        <f t="shared" si="0"/>
        <v>463.32000000000005</v>
      </c>
      <c r="C5" s="13">
        <v>77</v>
      </c>
      <c r="D5" s="1"/>
      <c r="E5" s="13">
        <v>57</v>
      </c>
      <c r="F5" s="13">
        <v>11</v>
      </c>
      <c r="G5" s="13">
        <v>2239</v>
      </c>
      <c r="H5" s="13">
        <v>173</v>
      </c>
      <c r="I5" s="13">
        <v>76</v>
      </c>
      <c r="J5" s="13">
        <v>2148</v>
      </c>
      <c r="K5" s="13">
        <v>1097</v>
      </c>
      <c r="L5" s="13">
        <f t="shared" si="1"/>
        <v>104.24</v>
      </c>
      <c r="M5" s="13">
        <f t="shared" si="2"/>
        <v>48.67</v>
      </c>
      <c r="N5" s="13">
        <f t="shared" si="3"/>
        <v>51.27</v>
      </c>
      <c r="O5" s="13">
        <f t="shared" si="4"/>
        <v>8.6300000000000008</v>
      </c>
      <c r="P5" s="13">
        <f t="shared" si="5"/>
        <v>51.07</v>
      </c>
      <c r="Q5" s="13">
        <v>10</v>
      </c>
      <c r="R5" s="13">
        <v>7</v>
      </c>
      <c r="S5" s="13">
        <v>3</v>
      </c>
      <c r="T5" s="13">
        <v>15</v>
      </c>
      <c r="U5" s="13">
        <v>4</v>
      </c>
      <c r="V5" s="13">
        <v>24</v>
      </c>
      <c r="W5" s="13">
        <v>61</v>
      </c>
      <c r="X5" s="13">
        <v>2</v>
      </c>
      <c r="Y5" s="13">
        <v>171</v>
      </c>
      <c r="Z5" s="13">
        <v>157</v>
      </c>
      <c r="AA5" s="326" t="s">
        <v>480</v>
      </c>
      <c r="AB5" s="13">
        <v>4</v>
      </c>
      <c r="AC5" s="1"/>
      <c r="AD5" s="13">
        <v>43</v>
      </c>
      <c r="AE5" s="13">
        <v>2082</v>
      </c>
      <c r="AF5" s="13">
        <f t="shared" si="6"/>
        <v>347</v>
      </c>
      <c r="AG5" s="13">
        <v>1027</v>
      </c>
      <c r="AH5" s="13">
        <v>5</v>
      </c>
      <c r="AI5" s="13">
        <v>2326</v>
      </c>
      <c r="AJ5" s="13">
        <v>46</v>
      </c>
      <c r="AK5" s="13">
        <f t="shared" si="7"/>
        <v>6.7</v>
      </c>
      <c r="AL5" s="13">
        <v>144</v>
      </c>
      <c r="AM5" s="13">
        <f t="shared" si="8"/>
        <v>45.26</v>
      </c>
      <c r="AN5" s="13">
        <f t="shared" si="9"/>
        <v>50.57</v>
      </c>
      <c r="AO5" s="13">
        <v>6</v>
      </c>
      <c r="AP5" s="13">
        <v>0</v>
      </c>
      <c r="AQ5" s="13">
        <v>4</v>
      </c>
      <c r="AR5" s="13">
        <v>26</v>
      </c>
      <c r="AS5" s="702" t="s">
        <v>454</v>
      </c>
      <c r="AT5" s="13">
        <v>4</v>
      </c>
      <c r="AU5" s="1"/>
      <c r="AV5" s="103">
        <v>3</v>
      </c>
      <c r="AW5" s="13">
        <v>7</v>
      </c>
      <c r="AX5" s="13" t="s">
        <v>139</v>
      </c>
      <c r="AY5" s="13">
        <v>127</v>
      </c>
      <c r="AZ5" s="13">
        <v>126</v>
      </c>
      <c r="BA5" s="13">
        <v>296</v>
      </c>
      <c r="BB5" s="13">
        <v>292</v>
      </c>
      <c r="BC5" s="13">
        <v>148</v>
      </c>
      <c r="BD5" s="13">
        <v>166</v>
      </c>
      <c r="BE5" s="13" t="s">
        <v>166</v>
      </c>
      <c r="BF5" s="13">
        <v>1</v>
      </c>
      <c r="BG5" s="13">
        <v>98</v>
      </c>
      <c r="BH5" s="13">
        <v>102</v>
      </c>
      <c r="BI5" s="326" t="s">
        <v>480</v>
      </c>
      <c r="BJ5" s="13">
        <v>2</v>
      </c>
      <c r="BK5" s="101">
        <f t="shared" si="10"/>
        <v>59.2</v>
      </c>
      <c r="BL5" s="102">
        <f t="shared" si="11"/>
        <v>58.4</v>
      </c>
      <c r="BM5" s="1"/>
      <c r="BN5" s="13" t="s">
        <v>8278</v>
      </c>
      <c r="BO5" s="13">
        <v>97</v>
      </c>
      <c r="BP5" s="13">
        <v>5</v>
      </c>
      <c r="BQ5" s="13">
        <v>4810</v>
      </c>
      <c r="BR5" s="13">
        <v>4524</v>
      </c>
      <c r="BS5" s="13">
        <f t="shared" si="12"/>
        <v>52.28</v>
      </c>
      <c r="BT5" s="13">
        <f t="shared" si="13"/>
        <v>49.17</v>
      </c>
      <c r="BU5" s="13">
        <v>27</v>
      </c>
      <c r="BV5" s="13">
        <v>263</v>
      </c>
      <c r="BW5" s="13">
        <v>232</v>
      </c>
      <c r="BX5" s="327" t="s">
        <v>433</v>
      </c>
      <c r="BY5" s="1"/>
      <c r="BZ5" s="6" t="s">
        <v>8254</v>
      </c>
      <c r="CA5" s="584" t="s">
        <v>494</v>
      </c>
      <c r="CB5" s="104">
        <v>173</v>
      </c>
      <c r="CC5" s="7" t="s">
        <v>8184</v>
      </c>
      <c r="CD5" s="1"/>
      <c r="CE5" s="17" t="s">
        <v>8279</v>
      </c>
      <c r="CF5" s="18" t="s">
        <v>485</v>
      </c>
      <c r="CG5" s="13">
        <v>8</v>
      </c>
      <c r="CH5" s="13">
        <v>5</v>
      </c>
      <c r="CI5" s="13">
        <v>3</v>
      </c>
      <c r="CJ5" s="13">
        <v>0</v>
      </c>
      <c r="CK5" s="13">
        <v>5</v>
      </c>
      <c r="CL5" s="13">
        <v>5</v>
      </c>
      <c r="CM5" s="13">
        <f t="shared" si="14"/>
        <v>29</v>
      </c>
      <c r="CN5" s="13">
        <v>2.3799999999999981</v>
      </c>
      <c r="CO5" s="13">
        <f t="shared" si="15"/>
        <v>31.38</v>
      </c>
      <c r="CP5" s="13">
        <f t="shared" si="16"/>
        <v>62.5</v>
      </c>
      <c r="CQ5" s="13">
        <v>2531</v>
      </c>
      <c r="CR5" s="13">
        <v>2576</v>
      </c>
      <c r="CS5" s="13">
        <v>47</v>
      </c>
      <c r="CT5" s="13">
        <v>47</v>
      </c>
      <c r="CU5" s="13">
        <v>172</v>
      </c>
      <c r="CV5" s="13">
        <v>195</v>
      </c>
      <c r="CW5" s="13">
        <v>79</v>
      </c>
      <c r="CX5" s="13">
        <v>86</v>
      </c>
      <c r="CY5" s="13">
        <v>2373</v>
      </c>
      <c r="CZ5" s="13">
        <v>2286</v>
      </c>
      <c r="DA5" s="13">
        <v>330</v>
      </c>
      <c r="DB5" s="13">
        <v>335</v>
      </c>
      <c r="DC5" s="13">
        <v>295</v>
      </c>
      <c r="DD5" s="13">
        <v>297</v>
      </c>
      <c r="DE5" s="13">
        <v>26</v>
      </c>
      <c r="DF5" s="13">
        <v>12</v>
      </c>
      <c r="DG5" s="13">
        <v>30</v>
      </c>
      <c r="DH5" s="13">
        <v>15</v>
      </c>
      <c r="DI5" s="13">
        <v>18</v>
      </c>
      <c r="DJ5" s="13">
        <v>6</v>
      </c>
      <c r="DK5" s="13">
        <v>18</v>
      </c>
      <c r="DL5" s="13">
        <v>8</v>
      </c>
      <c r="DM5" s="13">
        <v>33</v>
      </c>
      <c r="DN5" s="13">
        <v>86</v>
      </c>
      <c r="DO5" s="13">
        <v>176</v>
      </c>
      <c r="DP5" s="13">
        <v>264</v>
      </c>
      <c r="DQ5" s="13">
        <v>32</v>
      </c>
      <c r="DR5" s="13">
        <v>69</v>
      </c>
      <c r="DS5" s="13">
        <v>142</v>
      </c>
      <c r="DT5" s="13">
        <v>253</v>
      </c>
      <c r="DU5" s="13">
        <v>178</v>
      </c>
      <c r="DV5" s="106">
        <v>226</v>
      </c>
      <c r="DW5" s="1"/>
    </row>
    <row r="6" spans="1:127" ht="19.5" customHeight="1" thickTop="1" thickBot="1" x14ac:dyDescent="0.3">
      <c r="A6" s="40" t="s">
        <v>175</v>
      </c>
      <c r="B6" s="101">
        <f t="shared" si="0"/>
        <v>436.11</v>
      </c>
      <c r="C6" s="13">
        <v>77</v>
      </c>
      <c r="D6" s="1"/>
      <c r="E6" s="13">
        <v>60</v>
      </c>
      <c r="F6" s="13">
        <v>18</v>
      </c>
      <c r="G6" s="13">
        <v>2118</v>
      </c>
      <c r="H6" s="13">
        <v>158</v>
      </c>
      <c r="I6" s="13">
        <v>69</v>
      </c>
      <c r="J6" s="13">
        <v>2035</v>
      </c>
      <c r="K6" s="13">
        <v>1025</v>
      </c>
      <c r="L6" s="13">
        <f t="shared" si="1"/>
        <v>104.08</v>
      </c>
      <c r="M6" s="13">
        <f t="shared" si="2"/>
        <v>50.43</v>
      </c>
      <c r="N6" s="13">
        <f t="shared" si="3"/>
        <v>49.39</v>
      </c>
      <c r="O6" s="13">
        <f t="shared" si="4"/>
        <v>8.9600000000000009</v>
      </c>
      <c r="P6" s="13">
        <f t="shared" si="5"/>
        <v>50.37</v>
      </c>
      <c r="Q6" s="13">
        <v>14</v>
      </c>
      <c r="R6" s="13">
        <v>7</v>
      </c>
      <c r="S6" s="13">
        <v>1</v>
      </c>
      <c r="T6" s="13">
        <v>13</v>
      </c>
      <c r="U6" s="13">
        <v>3</v>
      </c>
      <c r="V6" s="13">
        <v>31</v>
      </c>
      <c r="W6" s="13">
        <v>74</v>
      </c>
      <c r="X6" s="13">
        <v>1</v>
      </c>
      <c r="Y6" s="13">
        <v>125</v>
      </c>
      <c r="Z6" s="13">
        <v>106</v>
      </c>
      <c r="AA6" s="446" t="s">
        <v>548</v>
      </c>
      <c r="AB6" s="13">
        <v>4</v>
      </c>
      <c r="AC6" s="1"/>
      <c r="AD6" s="13">
        <v>40</v>
      </c>
      <c r="AE6" s="13">
        <v>1858</v>
      </c>
      <c r="AF6" s="13">
        <f t="shared" si="6"/>
        <v>309.39999999999998</v>
      </c>
      <c r="AG6" s="13">
        <v>912</v>
      </c>
      <c r="AH6" s="13">
        <v>4</v>
      </c>
      <c r="AI6" s="13">
        <v>1954</v>
      </c>
      <c r="AJ6" s="13">
        <v>44</v>
      </c>
      <c r="AK6" s="13">
        <f t="shared" si="7"/>
        <v>6.31</v>
      </c>
      <c r="AL6" s="13">
        <v>90</v>
      </c>
      <c r="AM6" s="13">
        <f t="shared" si="8"/>
        <v>42.23</v>
      </c>
      <c r="AN6" s="13">
        <f t="shared" si="9"/>
        <v>44.41</v>
      </c>
      <c r="AO6" s="13">
        <v>4</v>
      </c>
      <c r="AP6" s="13">
        <v>0</v>
      </c>
      <c r="AQ6" s="13">
        <v>4</v>
      </c>
      <c r="AR6" s="13">
        <v>27</v>
      </c>
      <c r="AS6" s="701" t="s">
        <v>485</v>
      </c>
      <c r="AT6" s="13">
        <v>4</v>
      </c>
      <c r="AU6" s="1"/>
      <c r="AV6" s="103">
        <v>4</v>
      </c>
      <c r="AW6" s="13">
        <v>8</v>
      </c>
      <c r="AX6" s="13" t="s">
        <v>139</v>
      </c>
      <c r="AY6" s="13">
        <v>223</v>
      </c>
      <c r="AZ6" s="13">
        <v>176</v>
      </c>
      <c r="BA6" s="13">
        <v>537</v>
      </c>
      <c r="BB6" s="13">
        <v>409</v>
      </c>
      <c r="BC6" s="13">
        <v>297</v>
      </c>
      <c r="BD6" s="13">
        <v>233</v>
      </c>
      <c r="BE6" s="13" t="s">
        <v>175</v>
      </c>
      <c r="BF6" s="13">
        <v>9</v>
      </c>
      <c r="BG6" s="13">
        <v>179</v>
      </c>
      <c r="BH6" s="13">
        <v>123</v>
      </c>
      <c r="BI6" s="341" t="s">
        <v>560</v>
      </c>
      <c r="BJ6" s="13">
        <v>1</v>
      </c>
      <c r="BK6" s="101">
        <f t="shared" si="10"/>
        <v>76.709999999999994</v>
      </c>
      <c r="BL6" s="102">
        <f t="shared" si="11"/>
        <v>58.43</v>
      </c>
      <c r="BM6" s="1"/>
      <c r="BN6" s="13" t="s">
        <v>8280</v>
      </c>
      <c r="BO6" s="13">
        <v>92</v>
      </c>
      <c r="BP6" s="13">
        <v>7</v>
      </c>
      <c r="BQ6" s="13">
        <v>4546</v>
      </c>
      <c r="BR6" s="13">
        <v>4179</v>
      </c>
      <c r="BS6" s="13">
        <f t="shared" si="12"/>
        <v>53.48</v>
      </c>
      <c r="BT6" s="13">
        <f t="shared" si="13"/>
        <v>49.16</v>
      </c>
      <c r="BU6" s="13">
        <v>79</v>
      </c>
      <c r="BV6" s="13">
        <v>190</v>
      </c>
      <c r="BW6" s="13">
        <v>140</v>
      </c>
      <c r="BX6" s="454" t="s">
        <v>529</v>
      </c>
      <c r="BY6" s="1"/>
      <c r="BZ6" s="6" t="s">
        <v>8272</v>
      </c>
      <c r="CA6" s="311" t="s">
        <v>428</v>
      </c>
      <c r="CB6" s="104">
        <v>297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1</v>
      </c>
      <c r="CI6" s="13">
        <v>1</v>
      </c>
      <c r="CJ6" s="13">
        <v>0</v>
      </c>
      <c r="CK6" s="13">
        <v>2</v>
      </c>
      <c r="CL6" s="13">
        <v>2</v>
      </c>
      <c r="CM6" s="13">
        <f t="shared" si="14"/>
        <v>8</v>
      </c>
      <c r="CN6" s="13">
        <v>-3.0000000000001141E-3</v>
      </c>
      <c r="CO6" s="13">
        <f t="shared" si="15"/>
        <v>7.9969999999999999</v>
      </c>
      <c r="CP6" s="13">
        <f t="shared" si="16"/>
        <v>50</v>
      </c>
      <c r="CQ6" s="13">
        <v>635</v>
      </c>
      <c r="CR6" s="13">
        <v>637</v>
      </c>
      <c r="CS6" s="13">
        <v>18</v>
      </c>
      <c r="CT6" s="13">
        <v>10</v>
      </c>
      <c r="CU6" s="13">
        <v>48</v>
      </c>
      <c r="CV6" s="13">
        <v>48</v>
      </c>
      <c r="CW6" s="13">
        <v>19</v>
      </c>
      <c r="CX6" s="13">
        <v>17</v>
      </c>
      <c r="CY6" s="13">
        <v>579</v>
      </c>
      <c r="CZ6" s="13">
        <v>600</v>
      </c>
      <c r="DA6" s="13">
        <v>321</v>
      </c>
      <c r="DB6" s="13">
        <v>320</v>
      </c>
      <c r="DC6" s="13">
        <v>314</v>
      </c>
      <c r="DD6" s="13">
        <v>0</v>
      </c>
      <c r="DE6" s="13">
        <v>25</v>
      </c>
      <c r="DF6" s="13">
        <v>10</v>
      </c>
      <c r="DG6" s="13">
        <v>25</v>
      </c>
      <c r="DH6" s="13">
        <v>9</v>
      </c>
      <c r="DI6" s="13">
        <v>23</v>
      </c>
      <c r="DJ6" s="13">
        <v>9</v>
      </c>
      <c r="DK6" s="13">
        <v>0</v>
      </c>
      <c r="DL6" s="13">
        <v>0</v>
      </c>
      <c r="DM6" s="13">
        <v>31</v>
      </c>
      <c r="DN6" s="13">
        <v>71</v>
      </c>
      <c r="DO6" s="13">
        <v>174</v>
      </c>
      <c r="DP6" s="13">
        <v>264</v>
      </c>
      <c r="DQ6" s="13">
        <v>32</v>
      </c>
      <c r="DR6" s="13">
        <v>74</v>
      </c>
      <c r="DS6" s="13">
        <v>174</v>
      </c>
      <c r="DT6" s="13">
        <v>286</v>
      </c>
      <c r="DU6" s="13">
        <v>100</v>
      </c>
      <c r="DV6" s="106">
        <v>161</v>
      </c>
      <c r="DW6" s="1"/>
    </row>
    <row r="7" spans="1:127" ht="19.5" customHeight="1" thickTop="1" thickBot="1" x14ac:dyDescent="0.3">
      <c r="A7" s="40" t="s">
        <v>184</v>
      </c>
      <c r="B7" s="101">
        <f t="shared" si="0"/>
        <v>423.26</v>
      </c>
      <c r="C7" s="13">
        <v>80</v>
      </c>
      <c r="D7" s="1"/>
      <c r="E7" s="13">
        <v>55</v>
      </c>
      <c r="F7" s="13">
        <v>12</v>
      </c>
      <c r="G7" s="13">
        <v>1888</v>
      </c>
      <c r="H7" s="13">
        <v>130</v>
      </c>
      <c r="I7" s="13">
        <v>69</v>
      </c>
      <c r="J7" s="13">
        <v>1798</v>
      </c>
      <c r="K7" s="13">
        <v>919</v>
      </c>
      <c r="L7" s="13">
        <f t="shared" si="1"/>
        <v>105.01</v>
      </c>
      <c r="M7" s="13">
        <f t="shared" si="2"/>
        <v>43.91</v>
      </c>
      <c r="N7" s="13">
        <f t="shared" si="3"/>
        <v>49.47</v>
      </c>
      <c r="O7" s="13">
        <f t="shared" si="4"/>
        <v>9.0399999999999991</v>
      </c>
      <c r="P7" s="13">
        <f t="shared" si="5"/>
        <v>51.11</v>
      </c>
      <c r="Q7" s="13">
        <v>11</v>
      </c>
      <c r="R7" s="13">
        <v>9</v>
      </c>
      <c r="S7" s="13">
        <v>1</v>
      </c>
      <c r="T7" s="13">
        <v>13</v>
      </c>
      <c r="U7" s="13">
        <v>2</v>
      </c>
      <c r="V7" s="13">
        <v>30</v>
      </c>
      <c r="W7" s="13">
        <v>76</v>
      </c>
      <c r="X7" s="13">
        <v>5</v>
      </c>
      <c r="Y7" s="13">
        <v>156</v>
      </c>
      <c r="Z7" s="13">
        <v>138</v>
      </c>
      <c r="AA7" s="344" t="s">
        <v>510</v>
      </c>
      <c r="AB7" s="13">
        <v>1</v>
      </c>
      <c r="AC7" s="1"/>
      <c r="AD7" s="13">
        <v>44</v>
      </c>
      <c r="AE7" s="13">
        <v>2156</v>
      </c>
      <c r="AF7" s="13">
        <f t="shared" si="6"/>
        <v>359.2</v>
      </c>
      <c r="AG7" s="13">
        <v>1057</v>
      </c>
      <c r="AH7" s="13">
        <v>5</v>
      </c>
      <c r="AI7" s="13">
        <v>2305</v>
      </c>
      <c r="AJ7" s="13">
        <v>37</v>
      </c>
      <c r="AK7" s="13">
        <f t="shared" si="7"/>
        <v>6.41</v>
      </c>
      <c r="AL7" s="13">
        <v>103</v>
      </c>
      <c r="AM7" s="13">
        <f t="shared" si="8"/>
        <v>58.27</v>
      </c>
      <c r="AN7" s="13">
        <f t="shared" si="9"/>
        <v>62.3</v>
      </c>
      <c r="AO7" s="13">
        <v>3</v>
      </c>
      <c r="AP7" s="13">
        <v>0</v>
      </c>
      <c r="AQ7" s="13">
        <v>4</v>
      </c>
      <c r="AR7" s="13">
        <v>50</v>
      </c>
      <c r="AS7" s="556" t="s">
        <v>548</v>
      </c>
      <c r="AT7" s="13">
        <v>3</v>
      </c>
      <c r="AU7" s="1"/>
      <c r="AV7" s="103">
        <v>5</v>
      </c>
      <c r="AW7" s="13">
        <v>7</v>
      </c>
      <c r="AX7" s="13" t="s">
        <v>139</v>
      </c>
      <c r="AY7" s="13">
        <v>245</v>
      </c>
      <c r="AZ7" s="13">
        <v>197</v>
      </c>
      <c r="BA7" s="13">
        <v>485</v>
      </c>
      <c r="BB7" s="13">
        <v>371</v>
      </c>
      <c r="BC7" s="13">
        <v>210</v>
      </c>
      <c r="BD7" s="13">
        <v>174</v>
      </c>
      <c r="BE7" s="13" t="s">
        <v>184</v>
      </c>
      <c r="BF7" s="13">
        <v>4</v>
      </c>
      <c r="BG7" s="13">
        <v>114</v>
      </c>
      <c r="BH7" s="13">
        <v>79</v>
      </c>
      <c r="BI7" s="439" t="s">
        <v>442</v>
      </c>
      <c r="BJ7" s="13">
        <v>0</v>
      </c>
      <c r="BK7" s="101">
        <f t="shared" si="10"/>
        <v>69.290000000000006</v>
      </c>
      <c r="BL7" s="102">
        <f t="shared" si="11"/>
        <v>53</v>
      </c>
      <c r="BM7" s="1"/>
      <c r="BN7" s="13" t="s">
        <v>8282</v>
      </c>
      <c r="BO7" s="13">
        <v>85</v>
      </c>
      <c r="BP7" s="13">
        <v>12</v>
      </c>
      <c r="BQ7" s="13">
        <v>3655</v>
      </c>
      <c r="BR7" s="13">
        <v>3281</v>
      </c>
      <c r="BS7" s="13">
        <f t="shared" si="12"/>
        <v>50.07</v>
      </c>
      <c r="BT7" s="13">
        <f t="shared" si="13"/>
        <v>44.95</v>
      </c>
      <c r="BU7" s="13">
        <v>69</v>
      </c>
      <c r="BV7" s="13">
        <v>200</v>
      </c>
      <c r="BW7" s="13">
        <v>145</v>
      </c>
      <c r="BX7" s="556" t="s">
        <v>548</v>
      </c>
      <c r="BY7" s="1"/>
      <c r="BZ7" s="6" t="s">
        <v>8244</v>
      </c>
      <c r="CA7" s="104"/>
      <c r="CB7" s="104">
        <f>SUM(CS3:CS29)</f>
        <v>575</v>
      </c>
      <c r="CC7" s="7" t="s">
        <v>8283</v>
      </c>
      <c r="CD7" s="1"/>
      <c r="CE7" s="21" t="s">
        <v>8284</v>
      </c>
      <c r="CF7" s="22" t="s">
        <v>428</v>
      </c>
      <c r="CG7" s="13">
        <v>4</v>
      </c>
      <c r="CH7" s="13">
        <v>1</v>
      </c>
      <c r="CI7" s="13">
        <v>3</v>
      </c>
      <c r="CJ7" s="13">
        <v>0</v>
      </c>
      <c r="CK7" s="13">
        <v>1</v>
      </c>
      <c r="CL7" s="13">
        <v>2</v>
      </c>
      <c r="CM7" s="13">
        <f t="shared" si="14"/>
        <v>2.5</v>
      </c>
      <c r="CN7" s="13">
        <v>1.799999999999893E-2</v>
      </c>
      <c r="CO7" s="13">
        <f t="shared" si="15"/>
        <v>2.5179999999999989</v>
      </c>
      <c r="CP7" s="13">
        <f t="shared" si="16"/>
        <v>25</v>
      </c>
      <c r="CQ7" s="13">
        <v>1299</v>
      </c>
      <c r="CR7" s="13">
        <v>1272</v>
      </c>
      <c r="CS7" s="13">
        <v>16</v>
      </c>
      <c r="CT7" s="13">
        <v>23</v>
      </c>
      <c r="CU7" s="13">
        <v>84</v>
      </c>
      <c r="CV7" s="13">
        <v>108</v>
      </c>
      <c r="CW7" s="13">
        <v>47</v>
      </c>
      <c r="CX7" s="13">
        <v>36</v>
      </c>
      <c r="CY7" s="13">
        <v>1196</v>
      </c>
      <c r="CZ7" s="13">
        <v>1172</v>
      </c>
      <c r="DA7" s="13">
        <v>337</v>
      </c>
      <c r="DB7" s="13">
        <v>336</v>
      </c>
      <c r="DC7" s="13">
        <v>310</v>
      </c>
      <c r="DD7" s="13">
        <v>0</v>
      </c>
      <c r="DE7" s="13">
        <v>29</v>
      </c>
      <c r="DF7" s="13">
        <v>16</v>
      </c>
      <c r="DG7" s="13">
        <v>30</v>
      </c>
      <c r="DH7" s="13">
        <v>10</v>
      </c>
      <c r="DI7" s="13">
        <v>17</v>
      </c>
      <c r="DJ7" s="13">
        <v>7</v>
      </c>
      <c r="DK7" s="13">
        <v>0</v>
      </c>
      <c r="DL7" s="13">
        <v>0</v>
      </c>
      <c r="DM7" s="13">
        <v>41</v>
      </c>
      <c r="DN7" s="13">
        <v>84</v>
      </c>
      <c r="DO7" s="13">
        <v>181</v>
      </c>
      <c r="DP7" s="13">
        <v>256</v>
      </c>
      <c r="DQ7" s="13">
        <v>41</v>
      </c>
      <c r="DR7" s="13">
        <v>78</v>
      </c>
      <c r="DS7" s="13">
        <v>173</v>
      </c>
      <c r="DT7" s="13">
        <v>265</v>
      </c>
      <c r="DU7" s="13">
        <v>297</v>
      </c>
      <c r="DV7" s="106">
        <v>184</v>
      </c>
      <c r="DW7" s="1"/>
    </row>
    <row r="8" spans="1:127" ht="19.5" customHeight="1" thickTop="1" thickBot="1" x14ac:dyDescent="0.3">
      <c r="A8" s="40" t="s">
        <v>193</v>
      </c>
      <c r="B8" s="101">
        <f t="shared" si="0"/>
        <v>433.3</v>
      </c>
      <c r="C8" s="13">
        <v>74</v>
      </c>
      <c r="D8" s="1"/>
      <c r="E8" s="13">
        <v>50</v>
      </c>
      <c r="F8" s="13">
        <v>11</v>
      </c>
      <c r="G8" s="13">
        <v>2243</v>
      </c>
      <c r="H8" s="13">
        <v>154</v>
      </c>
      <c r="I8" s="13">
        <v>82</v>
      </c>
      <c r="J8" s="13">
        <v>2097</v>
      </c>
      <c r="K8" s="13">
        <v>1046</v>
      </c>
      <c r="L8" s="13">
        <f t="shared" si="1"/>
        <v>106.96</v>
      </c>
      <c r="M8" s="13">
        <f t="shared" si="2"/>
        <v>57.51</v>
      </c>
      <c r="N8" s="13">
        <f t="shared" si="3"/>
        <v>49.4</v>
      </c>
      <c r="O8" s="13">
        <f t="shared" si="4"/>
        <v>8.89</v>
      </c>
      <c r="P8" s="13">
        <f t="shared" si="5"/>
        <v>49.88</v>
      </c>
      <c r="Q8" s="13">
        <v>10</v>
      </c>
      <c r="R8" s="13">
        <v>7</v>
      </c>
      <c r="S8" s="13">
        <v>0</v>
      </c>
      <c r="T8" s="13">
        <v>16</v>
      </c>
      <c r="U8" s="13">
        <v>4</v>
      </c>
      <c r="V8" s="13">
        <v>24</v>
      </c>
      <c r="W8" s="13">
        <v>72</v>
      </c>
      <c r="X8" s="13">
        <v>1</v>
      </c>
      <c r="Y8" s="13">
        <v>124</v>
      </c>
      <c r="Z8" s="13">
        <v>100</v>
      </c>
      <c r="AA8" s="258" t="s">
        <v>476</v>
      </c>
      <c r="AB8" s="13">
        <v>4</v>
      </c>
      <c r="AC8" s="1"/>
      <c r="AD8" s="13">
        <v>39</v>
      </c>
      <c r="AE8" s="13">
        <v>1792</v>
      </c>
      <c r="AF8" s="13">
        <f t="shared" si="6"/>
        <v>298.39999999999998</v>
      </c>
      <c r="AG8" s="13">
        <v>856</v>
      </c>
      <c r="AH8" s="13">
        <v>6</v>
      </c>
      <c r="AI8" s="13">
        <v>2039</v>
      </c>
      <c r="AJ8" s="13">
        <v>43</v>
      </c>
      <c r="AK8" s="13">
        <f t="shared" si="7"/>
        <v>6.83</v>
      </c>
      <c r="AL8" s="13">
        <v>135</v>
      </c>
      <c r="AM8" s="13">
        <f t="shared" si="8"/>
        <v>41.67</v>
      </c>
      <c r="AN8" s="13">
        <f t="shared" si="9"/>
        <v>47.42</v>
      </c>
      <c r="AO8" s="13">
        <v>7</v>
      </c>
      <c r="AP8" s="13">
        <v>0</v>
      </c>
      <c r="AQ8" s="13">
        <v>4</v>
      </c>
      <c r="AR8" s="13">
        <v>34</v>
      </c>
      <c r="AS8" s="341" t="s">
        <v>560</v>
      </c>
      <c r="AT8" s="13">
        <v>2</v>
      </c>
      <c r="AU8" s="1"/>
      <c r="AV8" s="103">
        <v>6</v>
      </c>
      <c r="AW8" s="13">
        <v>3</v>
      </c>
      <c r="AX8" s="13" t="s">
        <v>139</v>
      </c>
      <c r="AY8" s="13">
        <v>39</v>
      </c>
      <c r="AZ8" s="13">
        <v>39</v>
      </c>
      <c r="BA8" s="13">
        <v>114</v>
      </c>
      <c r="BB8" s="13">
        <v>87</v>
      </c>
      <c r="BC8" s="13">
        <v>69</v>
      </c>
      <c r="BD8" s="13">
        <v>48</v>
      </c>
      <c r="BE8" s="13" t="s">
        <v>193</v>
      </c>
      <c r="BF8" s="13">
        <v>3</v>
      </c>
      <c r="BG8" s="13">
        <v>69</v>
      </c>
      <c r="BH8" s="13">
        <v>53</v>
      </c>
      <c r="BI8" s="307" t="s">
        <v>459</v>
      </c>
      <c r="BJ8" s="13">
        <v>0</v>
      </c>
      <c r="BK8" s="101">
        <f t="shared" si="10"/>
        <v>38</v>
      </c>
      <c r="BL8" s="102">
        <f t="shared" si="11"/>
        <v>29</v>
      </c>
      <c r="BM8" s="1"/>
      <c r="BN8" s="13" t="s">
        <v>8285</v>
      </c>
      <c r="BO8" s="13">
        <v>73</v>
      </c>
      <c r="BP8" s="13">
        <v>20</v>
      </c>
      <c r="BQ8" s="13">
        <v>2658</v>
      </c>
      <c r="BR8" s="13">
        <v>2348</v>
      </c>
      <c r="BS8" s="13">
        <f t="shared" si="12"/>
        <v>50.15</v>
      </c>
      <c r="BT8" s="13">
        <f t="shared" si="13"/>
        <v>44.3</v>
      </c>
      <c r="BU8" s="13">
        <v>43</v>
      </c>
      <c r="BV8" s="13">
        <v>137</v>
      </c>
      <c r="BW8" s="13">
        <v>119</v>
      </c>
      <c r="BX8" s="285" t="s">
        <v>548</v>
      </c>
      <c r="BY8" s="1"/>
      <c r="BZ8" s="6" t="s">
        <v>8246</v>
      </c>
      <c r="CA8" s="104"/>
      <c r="CB8" s="104">
        <f>SUM(CU3:CU29)</f>
        <v>2360</v>
      </c>
      <c r="CC8" s="7" t="s">
        <v>8185</v>
      </c>
      <c r="CD8" s="1"/>
      <c r="CE8" s="23" t="s">
        <v>8286</v>
      </c>
      <c r="CF8" s="24" t="s">
        <v>494</v>
      </c>
      <c r="CG8" s="13">
        <v>4</v>
      </c>
      <c r="CH8" s="13">
        <v>0</v>
      </c>
      <c r="CI8" s="13">
        <v>4</v>
      </c>
      <c r="CJ8" s="13">
        <v>0</v>
      </c>
      <c r="CK8" s="13">
        <v>2</v>
      </c>
      <c r="CL8" s="13">
        <v>2</v>
      </c>
      <c r="CM8" s="13">
        <f t="shared" si="14"/>
        <v>-2</v>
      </c>
      <c r="CN8" s="13">
        <v>-5.202</v>
      </c>
      <c r="CO8" s="13">
        <f t="shared" si="15"/>
        <v>-7.202</v>
      </c>
      <c r="CP8" s="13">
        <f t="shared" si="16"/>
        <v>0</v>
      </c>
      <c r="CQ8" s="13">
        <v>1210</v>
      </c>
      <c r="CR8" s="13">
        <v>1145</v>
      </c>
      <c r="CS8" s="13">
        <v>23</v>
      </c>
      <c r="CT8" s="13">
        <v>31</v>
      </c>
      <c r="CU8" s="13">
        <v>87</v>
      </c>
      <c r="CV8" s="13">
        <v>84</v>
      </c>
      <c r="CW8" s="13">
        <v>40</v>
      </c>
      <c r="CX8" s="13">
        <v>34</v>
      </c>
      <c r="CY8" s="13">
        <v>1041</v>
      </c>
      <c r="CZ8" s="13">
        <v>1095</v>
      </c>
      <c r="DA8" s="13">
        <v>383</v>
      </c>
      <c r="DB8" s="13">
        <v>343</v>
      </c>
      <c r="DC8" s="13">
        <v>173</v>
      </c>
      <c r="DD8" s="13">
        <v>0</v>
      </c>
      <c r="DE8" s="13">
        <v>31</v>
      </c>
      <c r="DF8" s="13">
        <v>15</v>
      </c>
      <c r="DG8" s="13">
        <v>30</v>
      </c>
      <c r="DH8" s="13">
        <v>13</v>
      </c>
      <c r="DI8" s="13">
        <v>12</v>
      </c>
      <c r="DJ8" s="13">
        <v>6</v>
      </c>
      <c r="DK8" s="13">
        <v>0</v>
      </c>
      <c r="DL8" s="13">
        <v>0</v>
      </c>
      <c r="DM8" s="13">
        <v>32</v>
      </c>
      <c r="DN8" s="13">
        <v>68</v>
      </c>
      <c r="DO8" s="13">
        <v>138</v>
      </c>
      <c r="DP8" s="13">
        <v>243</v>
      </c>
      <c r="DQ8" s="13">
        <v>36</v>
      </c>
      <c r="DR8" s="13">
        <v>69</v>
      </c>
      <c r="DS8" s="13">
        <v>165</v>
      </c>
      <c r="DT8" s="13">
        <v>261</v>
      </c>
      <c r="DU8" s="13">
        <v>202</v>
      </c>
      <c r="DV8" s="106">
        <v>222</v>
      </c>
      <c r="DW8" s="1"/>
    </row>
    <row r="9" spans="1:127" ht="19.5" customHeight="1" thickTop="1" thickBot="1" x14ac:dyDescent="0.3">
      <c r="A9" s="40" t="s">
        <v>202</v>
      </c>
      <c r="B9" s="101">
        <f t="shared" si="0"/>
        <v>465.96000000000004</v>
      </c>
      <c r="C9" s="13">
        <v>69</v>
      </c>
      <c r="D9" s="1"/>
      <c r="E9" s="13">
        <v>45</v>
      </c>
      <c r="F9" s="13">
        <v>17</v>
      </c>
      <c r="G9" s="13">
        <v>2245</v>
      </c>
      <c r="H9" s="13">
        <v>174</v>
      </c>
      <c r="I9" s="13">
        <v>79</v>
      </c>
      <c r="J9" s="13">
        <v>2069</v>
      </c>
      <c r="K9" s="13">
        <v>1027</v>
      </c>
      <c r="L9" s="13">
        <f t="shared" si="1"/>
        <v>108.51</v>
      </c>
      <c r="M9" s="13">
        <f t="shared" si="2"/>
        <v>80.180000000000007</v>
      </c>
      <c r="N9" s="13">
        <f t="shared" si="3"/>
        <v>52.12</v>
      </c>
      <c r="O9" s="13">
        <f t="shared" si="4"/>
        <v>8.18</v>
      </c>
      <c r="P9" s="13">
        <f t="shared" si="5"/>
        <v>49.64</v>
      </c>
      <c r="Q9" s="13">
        <v>14</v>
      </c>
      <c r="R9" s="13">
        <v>7</v>
      </c>
      <c r="S9" s="13">
        <v>1</v>
      </c>
      <c r="T9" s="13">
        <v>13</v>
      </c>
      <c r="U9" s="13">
        <v>5</v>
      </c>
      <c r="V9" s="13">
        <v>31</v>
      </c>
      <c r="W9" s="13">
        <v>75</v>
      </c>
      <c r="X9" s="13">
        <v>2</v>
      </c>
      <c r="Y9" s="13">
        <v>170</v>
      </c>
      <c r="Z9" s="13">
        <v>139</v>
      </c>
      <c r="AA9" s="710" t="s">
        <v>529</v>
      </c>
      <c r="AB9" s="13">
        <v>6</v>
      </c>
      <c r="AC9" s="1"/>
      <c r="AD9" s="13">
        <v>38</v>
      </c>
      <c r="AE9" s="13">
        <v>1910</v>
      </c>
      <c r="AF9" s="13">
        <f t="shared" si="6"/>
        <v>318.2</v>
      </c>
      <c r="AG9" s="13">
        <v>928</v>
      </c>
      <c r="AH9" s="13">
        <v>7</v>
      </c>
      <c r="AI9" s="13">
        <v>2182</v>
      </c>
      <c r="AJ9" s="13">
        <v>47</v>
      </c>
      <c r="AK9" s="13">
        <f t="shared" si="7"/>
        <v>6.85</v>
      </c>
      <c r="AL9" s="13">
        <v>121</v>
      </c>
      <c r="AM9" s="13">
        <f t="shared" si="8"/>
        <v>40.64</v>
      </c>
      <c r="AN9" s="13">
        <f t="shared" si="9"/>
        <v>46.43</v>
      </c>
      <c r="AO9" s="13">
        <v>4</v>
      </c>
      <c r="AP9" s="13">
        <v>0</v>
      </c>
      <c r="AQ9" s="13">
        <v>4</v>
      </c>
      <c r="AR9" s="13">
        <v>52</v>
      </c>
      <c r="AS9" s="265" t="s">
        <v>494</v>
      </c>
      <c r="AT9" s="13">
        <v>7</v>
      </c>
      <c r="AU9" s="1"/>
      <c r="AV9" s="103">
        <v>7</v>
      </c>
      <c r="AW9" s="13">
        <v>3</v>
      </c>
      <c r="AX9" s="13" t="s">
        <v>139</v>
      </c>
      <c r="AY9" s="13">
        <v>31</v>
      </c>
      <c r="AZ9" s="13">
        <v>33</v>
      </c>
      <c r="BA9" s="13">
        <v>99</v>
      </c>
      <c r="BB9" s="13">
        <v>80</v>
      </c>
      <c r="BC9" s="13">
        <v>65</v>
      </c>
      <c r="BD9" s="13">
        <v>47</v>
      </c>
      <c r="BE9" s="13" t="s">
        <v>202</v>
      </c>
      <c r="BF9" s="13">
        <v>1</v>
      </c>
      <c r="BG9" s="13">
        <v>73</v>
      </c>
      <c r="BH9" s="13">
        <v>57</v>
      </c>
      <c r="BI9" s="331" t="s">
        <v>454</v>
      </c>
      <c r="BJ9" s="13">
        <v>1</v>
      </c>
      <c r="BK9" s="101">
        <f t="shared" si="10"/>
        <v>49.5</v>
      </c>
      <c r="BL9" s="102">
        <f t="shared" si="11"/>
        <v>40</v>
      </c>
      <c r="BM9" s="1"/>
      <c r="BN9" s="13" t="s">
        <v>8287</v>
      </c>
      <c r="BO9" s="13">
        <v>53</v>
      </c>
      <c r="BP9" s="13">
        <v>20</v>
      </c>
      <c r="BQ9" s="13">
        <v>2036</v>
      </c>
      <c r="BR9" s="13">
        <v>1856</v>
      </c>
      <c r="BS9" s="13">
        <f t="shared" si="12"/>
        <v>61.7</v>
      </c>
      <c r="BT9" s="13">
        <f t="shared" si="13"/>
        <v>56.24</v>
      </c>
      <c r="BU9" s="13">
        <v>79</v>
      </c>
      <c r="BV9" s="13">
        <v>128</v>
      </c>
      <c r="BW9" s="13">
        <v>120</v>
      </c>
      <c r="BX9" s="278" t="s">
        <v>529</v>
      </c>
      <c r="BY9" s="1"/>
      <c r="BZ9" s="6" t="s">
        <v>8256</v>
      </c>
      <c r="CA9" s="367" t="s">
        <v>582</v>
      </c>
      <c r="CB9" s="104">
        <v>34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1</v>
      </c>
      <c r="CI9" s="13">
        <v>1</v>
      </c>
      <c r="CJ9" s="13">
        <v>0</v>
      </c>
      <c r="CK9" s="13">
        <v>1</v>
      </c>
      <c r="CL9" s="13">
        <v>1</v>
      </c>
      <c r="CM9" s="13">
        <f t="shared" si="14"/>
        <v>5</v>
      </c>
      <c r="CN9" s="13">
        <v>1.02</v>
      </c>
      <c r="CO9" s="13">
        <f t="shared" si="15"/>
        <v>6.02</v>
      </c>
      <c r="CP9" s="13">
        <f t="shared" si="16"/>
        <v>50</v>
      </c>
      <c r="CQ9" s="13">
        <v>608</v>
      </c>
      <c r="CR9" s="13">
        <v>659</v>
      </c>
      <c r="CS9" s="13">
        <v>15</v>
      </c>
      <c r="CT9" s="13">
        <v>10</v>
      </c>
      <c r="CU9" s="13">
        <v>42</v>
      </c>
      <c r="CV9" s="13">
        <v>38</v>
      </c>
      <c r="CW9" s="13">
        <v>15</v>
      </c>
      <c r="CX9" s="13">
        <v>25</v>
      </c>
      <c r="CY9" s="13">
        <v>546</v>
      </c>
      <c r="CZ9" s="13">
        <v>600</v>
      </c>
      <c r="DA9" s="13">
        <v>353</v>
      </c>
      <c r="DB9" s="13">
        <v>332</v>
      </c>
      <c r="DC9" s="13">
        <v>255</v>
      </c>
      <c r="DD9" s="13">
        <v>0</v>
      </c>
      <c r="DE9" s="13">
        <v>22</v>
      </c>
      <c r="DF9" s="13">
        <v>11</v>
      </c>
      <c r="DG9" s="13">
        <v>20</v>
      </c>
      <c r="DH9" s="13">
        <v>13</v>
      </c>
      <c r="DI9" s="13">
        <v>20</v>
      </c>
      <c r="DJ9" s="13">
        <v>4</v>
      </c>
      <c r="DK9" s="13">
        <v>0</v>
      </c>
      <c r="DL9" s="13">
        <v>0</v>
      </c>
      <c r="DM9" s="13">
        <v>37</v>
      </c>
      <c r="DN9" s="13">
        <v>77</v>
      </c>
      <c r="DO9" s="13">
        <v>153</v>
      </c>
      <c r="DP9" s="13">
        <v>264</v>
      </c>
      <c r="DQ9" s="13">
        <v>39</v>
      </c>
      <c r="DR9" s="13">
        <v>84</v>
      </c>
      <c r="DS9" s="13">
        <v>168</v>
      </c>
      <c r="DT9" s="13">
        <v>272</v>
      </c>
      <c r="DU9" s="13">
        <v>145</v>
      </c>
      <c r="DV9" s="106">
        <v>143</v>
      </c>
      <c r="DW9" s="1"/>
    </row>
    <row r="10" spans="1:127" ht="19.5" customHeight="1" thickTop="1" thickBot="1" x14ac:dyDescent="0.3">
      <c r="A10" s="40" t="s">
        <v>211</v>
      </c>
      <c r="B10" s="101">
        <f t="shared" si="0"/>
        <v>486.26</v>
      </c>
      <c r="C10" s="13">
        <v>76</v>
      </c>
      <c r="D10" s="1"/>
      <c r="E10" s="13">
        <v>52</v>
      </c>
      <c r="F10" s="13">
        <v>13</v>
      </c>
      <c r="G10" s="13">
        <v>1968</v>
      </c>
      <c r="H10" s="13">
        <v>134</v>
      </c>
      <c r="I10" s="13">
        <v>75</v>
      </c>
      <c r="J10" s="13">
        <v>1810</v>
      </c>
      <c r="K10" s="13">
        <v>881</v>
      </c>
      <c r="L10" s="13">
        <f t="shared" si="1"/>
        <v>108.73</v>
      </c>
      <c r="M10" s="13">
        <f t="shared" si="2"/>
        <v>50.46</v>
      </c>
      <c r="N10" s="13">
        <f t="shared" si="3"/>
        <v>50.1</v>
      </c>
      <c r="O10" s="13">
        <f t="shared" si="4"/>
        <v>8.66</v>
      </c>
      <c r="P10" s="13">
        <f t="shared" si="5"/>
        <v>48.67</v>
      </c>
      <c r="Q10" s="13">
        <v>10</v>
      </c>
      <c r="R10" s="13">
        <v>7</v>
      </c>
      <c r="S10" s="13">
        <v>2</v>
      </c>
      <c r="T10" s="13">
        <v>12</v>
      </c>
      <c r="U10" s="13">
        <v>5</v>
      </c>
      <c r="V10" s="13">
        <v>32</v>
      </c>
      <c r="W10" s="13">
        <v>76</v>
      </c>
      <c r="X10" s="13">
        <v>3</v>
      </c>
      <c r="Y10" s="13">
        <v>119</v>
      </c>
      <c r="Z10" s="13">
        <v>84</v>
      </c>
      <c r="AA10" s="554" t="s">
        <v>476</v>
      </c>
      <c r="AB10" s="13">
        <v>2</v>
      </c>
      <c r="AC10" s="1"/>
      <c r="AD10" s="13">
        <v>50</v>
      </c>
      <c r="AE10" s="13">
        <v>2401</v>
      </c>
      <c r="AF10" s="13">
        <f t="shared" si="6"/>
        <v>400.1</v>
      </c>
      <c r="AG10" s="13">
        <v>1165</v>
      </c>
      <c r="AH10" s="13">
        <v>8</v>
      </c>
      <c r="AI10" s="13">
        <v>2683</v>
      </c>
      <c r="AJ10" s="13">
        <v>56</v>
      </c>
      <c r="AK10" s="13">
        <f t="shared" si="7"/>
        <v>6.7</v>
      </c>
      <c r="AL10" s="13">
        <v>143</v>
      </c>
      <c r="AM10" s="13">
        <f t="shared" si="8"/>
        <v>42.88</v>
      </c>
      <c r="AN10" s="13">
        <f t="shared" si="9"/>
        <v>47.91</v>
      </c>
      <c r="AO10" s="13">
        <v>6</v>
      </c>
      <c r="AP10" s="13">
        <v>0</v>
      </c>
      <c r="AQ10" s="13">
        <v>3</v>
      </c>
      <c r="AR10" s="13">
        <v>44</v>
      </c>
      <c r="AS10" s="241" t="s">
        <v>451</v>
      </c>
      <c r="AT10" s="13">
        <v>2</v>
      </c>
      <c r="AU10" s="1"/>
      <c r="AV10" s="103">
        <v>8</v>
      </c>
      <c r="AW10" s="13">
        <v>3</v>
      </c>
      <c r="AX10" s="13" t="s">
        <v>139</v>
      </c>
      <c r="AY10" s="13">
        <v>43</v>
      </c>
      <c r="AZ10" s="13">
        <v>48</v>
      </c>
      <c r="BA10" s="13">
        <v>101</v>
      </c>
      <c r="BB10" s="13">
        <v>89</v>
      </c>
      <c r="BC10" s="13">
        <v>50</v>
      </c>
      <c r="BD10" s="13">
        <v>41</v>
      </c>
      <c r="BE10" s="13" t="s">
        <v>211</v>
      </c>
      <c r="BF10" s="13">
        <v>3</v>
      </c>
      <c r="BG10" s="13">
        <v>80</v>
      </c>
      <c r="BH10" s="13">
        <v>63</v>
      </c>
      <c r="BI10" s="702" t="s">
        <v>454</v>
      </c>
      <c r="BJ10" s="13">
        <v>2</v>
      </c>
      <c r="BK10" s="101">
        <f t="shared" si="10"/>
        <v>101</v>
      </c>
      <c r="BL10" s="102">
        <f t="shared" si="11"/>
        <v>89</v>
      </c>
      <c r="BM10" s="1"/>
      <c r="BN10" s="13" t="s">
        <v>8289</v>
      </c>
      <c r="BO10" s="13">
        <v>33</v>
      </c>
      <c r="BP10" s="13">
        <v>7</v>
      </c>
      <c r="BQ10" s="13">
        <v>1223</v>
      </c>
      <c r="BR10" s="13">
        <v>1103</v>
      </c>
      <c r="BS10" s="13">
        <f t="shared" si="12"/>
        <v>47.04</v>
      </c>
      <c r="BT10" s="13">
        <f t="shared" si="13"/>
        <v>42.42</v>
      </c>
      <c r="BU10" s="13">
        <v>88</v>
      </c>
      <c r="BV10" s="13">
        <v>134</v>
      </c>
      <c r="BW10" s="13">
        <v>85</v>
      </c>
      <c r="BX10" s="554" t="s">
        <v>476</v>
      </c>
      <c r="BY10" s="1"/>
      <c r="BZ10" s="6" t="s">
        <v>8260</v>
      </c>
      <c r="CA10" s="584" t="s">
        <v>494</v>
      </c>
      <c r="CB10" s="104">
        <v>12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0</v>
      </c>
      <c r="CI10" s="13">
        <v>2</v>
      </c>
      <c r="CJ10" s="13">
        <v>0</v>
      </c>
      <c r="CK10" s="13">
        <v>1</v>
      </c>
      <c r="CL10" s="13">
        <v>2</v>
      </c>
      <c r="CM10" s="13">
        <f t="shared" si="14"/>
        <v>0.5</v>
      </c>
      <c r="CN10" s="13">
        <v>-1.984</v>
      </c>
      <c r="CO10" s="13">
        <f t="shared" si="15"/>
        <v>-1.484</v>
      </c>
      <c r="CP10" s="13">
        <f t="shared" si="16"/>
        <v>0</v>
      </c>
      <c r="CQ10" s="13">
        <v>609</v>
      </c>
      <c r="CR10" s="13">
        <v>603</v>
      </c>
      <c r="CS10" s="13">
        <v>14</v>
      </c>
      <c r="CT10" s="13">
        <v>16</v>
      </c>
      <c r="CU10" s="13">
        <v>41</v>
      </c>
      <c r="CV10" s="13">
        <v>46</v>
      </c>
      <c r="CW10" s="13">
        <v>24</v>
      </c>
      <c r="CX10" s="13">
        <v>13</v>
      </c>
      <c r="CY10" s="13">
        <v>521</v>
      </c>
      <c r="CZ10" s="13">
        <v>564</v>
      </c>
      <c r="DA10" s="13">
        <v>315</v>
      </c>
      <c r="DB10" s="13">
        <v>311</v>
      </c>
      <c r="DC10" s="13">
        <v>294</v>
      </c>
      <c r="DD10" s="13">
        <v>292</v>
      </c>
      <c r="DE10" s="13">
        <v>24</v>
      </c>
      <c r="DF10" s="13">
        <v>14</v>
      </c>
      <c r="DG10" s="13">
        <v>26</v>
      </c>
      <c r="DH10" s="13">
        <v>7</v>
      </c>
      <c r="DI10" s="13">
        <v>17</v>
      </c>
      <c r="DJ10" s="13">
        <v>10</v>
      </c>
      <c r="DK10" s="13">
        <v>20</v>
      </c>
      <c r="DL10" s="13">
        <v>6</v>
      </c>
      <c r="DM10" s="13">
        <v>32</v>
      </c>
      <c r="DN10" s="13">
        <v>72</v>
      </c>
      <c r="DO10" s="13">
        <v>161</v>
      </c>
      <c r="DP10" s="13">
        <v>261</v>
      </c>
      <c r="DQ10" s="13">
        <v>42</v>
      </c>
      <c r="DR10" s="13">
        <v>88</v>
      </c>
      <c r="DS10" s="13">
        <v>182</v>
      </c>
      <c r="DT10" s="13">
        <v>289</v>
      </c>
      <c r="DU10" s="13">
        <v>84</v>
      </c>
      <c r="DV10" s="106">
        <v>156</v>
      </c>
      <c r="DW10" s="1"/>
    </row>
    <row r="11" spans="1:127" ht="19.5" customHeight="1" thickTop="1" thickBot="1" x14ac:dyDescent="0.3">
      <c r="A11" s="40" t="s">
        <v>220</v>
      </c>
      <c r="B11" s="101">
        <f t="shared" si="0"/>
        <v>345.79999999999995</v>
      </c>
      <c r="C11" s="13">
        <v>69</v>
      </c>
      <c r="D11" s="1"/>
      <c r="E11" s="13">
        <v>42</v>
      </c>
      <c r="F11" s="13">
        <v>11</v>
      </c>
      <c r="G11" s="13">
        <v>1466</v>
      </c>
      <c r="H11" s="13">
        <v>130</v>
      </c>
      <c r="I11" s="13">
        <v>44</v>
      </c>
      <c r="J11" s="13">
        <v>1343</v>
      </c>
      <c r="K11" s="13">
        <v>668</v>
      </c>
      <c r="L11" s="13">
        <f t="shared" si="1"/>
        <v>109.16</v>
      </c>
      <c r="M11" s="13">
        <f t="shared" si="2"/>
        <v>47.29</v>
      </c>
      <c r="N11" s="13">
        <f t="shared" si="3"/>
        <v>53.48</v>
      </c>
      <c r="O11" s="13">
        <f t="shared" si="4"/>
        <v>7.72</v>
      </c>
      <c r="P11" s="13">
        <f t="shared" si="5"/>
        <v>49.74</v>
      </c>
      <c r="Q11" s="13">
        <v>10</v>
      </c>
      <c r="R11" s="13">
        <v>4</v>
      </c>
      <c r="S11" s="13">
        <v>2</v>
      </c>
      <c r="T11" s="13">
        <v>11</v>
      </c>
      <c r="U11" s="13">
        <v>1</v>
      </c>
      <c r="V11" s="13">
        <v>34</v>
      </c>
      <c r="W11" s="13">
        <v>80</v>
      </c>
      <c r="X11" s="13">
        <v>2</v>
      </c>
      <c r="Y11" s="13">
        <v>108</v>
      </c>
      <c r="Z11" s="13">
        <v>100</v>
      </c>
      <c r="AA11" s="285" t="s">
        <v>548</v>
      </c>
      <c r="AB11" s="13">
        <v>1</v>
      </c>
      <c r="AC11" s="1"/>
      <c r="AD11" s="13">
        <v>37</v>
      </c>
      <c r="AE11" s="13">
        <v>1779</v>
      </c>
      <c r="AF11" s="13">
        <f t="shared" si="6"/>
        <v>296.3</v>
      </c>
      <c r="AG11" s="13">
        <v>885</v>
      </c>
      <c r="AH11" s="13">
        <v>2</v>
      </c>
      <c r="AI11" s="13">
        <v>1902</v>
      </c>
      <c r="AJ11" s="13">
        <v>33</v>
      </c>
      <c r="AK11" s="13">
        <f t="shared" si="7"/>
        <v>6.41</v>
      </c>
      <c r="AL11" s="13">
        <v>98</v>
      </c>
      <c r="AM11" s="13">
        <f t="shared" si="8"/>
        <v>53.91</v>
      </c>
      <c r="AN11" s="13">
        <f t="shared" si="9"/>
        <v>57.64</v>
      </c>
      <c r="AO11" s="13">
        <v>3</v>
      </c>
      <c r="AP11" s="13">
        <v>0</v>
      </c>
      <c r="AQ11" s="13">
        <v>3</v>
      </c>
      <c r="AR11" s="13">
        <v>19</v>
      </c>
      <c r="AS11" s="318" t="s">
        <v>463</v>
      </c>
      <c r="AT11" s="13">
        <v>4</v>
      </c>
      <c r="AU11" s="1"/>
      <c r="AV11" s="103">
        <v>9</v>
      </c>
      <c r="AW11" s="13">
        <v>5</v>
      </c>
      <c r="AX11" s="13" t="s">
        <v>139</v>
      </c>
      <c r="AY11" s="13">
        <v>148</v>
      </c>
      <c r="AZ11" s="13">
        <v>127</v>
      </c>
      <c r="BA11" s="13">
        <v>285</v>
      </c>
      <c r="BB11" s="13">
        <v>259</v>
      </c>
      <c r="BC11" s="13">
        <v>120</v>
      </c>
      <c r="BD11" s="13">
        <v>132</v>
      </c>
      <c r="BE11" s="13" t="s">
        <v>220</v>
      </c>
      <c r="BF11" s="13">
        <v>3</v>
      </c>
      <c r="BG11" s="13">
        <v>85</v>
      </c>
      <c r="BH11" s="13">
        <v>60</v>
      </c>
      <c r="BI11" s="318" t="s">
        <v>463</v>
      </c>
      <c r="BJ11" s="13">
        <v>2</v>
      </c>
      <c r="BK11" s="101">
        <f t="shared" si="10"/>
        <v>95</v>
      </c>
      <c r="BL11" s="102">
        <f t="shared" si="11"/>
        <v>86.33</v>
      </c>
      <c r="BM11" s="1"/>
      <c r="BN11" s="13" t="s">
        <v>8291</v>
      </c>
      <c r="BO11" s="13">
        <v>26</v>
      </c>
      <c r="BP11" s="13">
        <v>15</v>
      </c>
      <c r="BQ11" s="13">
        <v>1010</v>
      </c>
      <c r="BR11" s="13">
        <v>815</v>
      </c>
      <c r="BS11" s="13">
        <f t="shared" si="12"/>
        <v>91.82</v>
      </c>
      <c r="BT11" s="13">
        <f t="shared" si="13"/>
        <v>74.09</v>
      </c>
      <c r="BU11" s="13">
        <v>76</v>
      </c>
      <c r="BV11" s="13">
        <v>181</v>
      </c>
      <c r="BW11" s="13">
        <v>157</v>
      </c>
      <c r="BX11" s="562" t="s">
        <v>494</v>
      </c>
      <c r="BY11" s="1"/>
      <c r="BZ11" s="6" t="s">
        <v>8248</v>
      </c>
      <c r="CA11" s="104"/>
      <c r="CB11" s="104">
        <f>SUM(CW3:CW29)</f>
        <v>1068</v>
      </c>
      <c r="CC11" s="7" t="s">
        <v>8186</v>
      </c>
      <c r="CD11" s="1"/>
      <c r="CE11" s="29" t="s">
        <v>8292</v>
      </c>
      <c r="CF11" s="30" t="s">
        <v>424</v>
      </c>
      <c r="CG11" s="13">
        <v>2</v>
      </c>
      <c r="CH11" s="13">
        <v>2</v>
      </c>
      <c r="CI11" s="13">
        <v>0</v>
      </c>
      <c r="CJ11" s="13">
        <v>0</v>
      </c>
      <c r="CK11" s="13">
        <v>1</v>
      </c>
      <c r="CL11" s="13">
        <v>1</v>
      </c>
      <c r="CM11" s="13">
        <f t="shared" si="14"/>
        <v>11</v>
      </c>
      <c r="CN11" s="13">
        <v>1.706</v>
      </c>
      <c r="CO11" s="13">
        <f t="shared" si="15"/>
        <v>12.706</v>
      </c>
      <c r="CP11" s="13">
        <f t="shared" si="16"/>
        <v>100</v>
      </c>
      <c r="CQ11" s="13">
        <v>654</v>
      </c>
      <c r="CR11" s="13">
        <v>711</v>
      </c>
      <c r="CS11" s="13">
        <v>7</v>
      </c>
      <c r="CT11" s="13">
        <v>12</v>
      </c>
      <c r="CU11" s="13">
        <v>49</v>
      </c>
      <c r="CV11" s="13">
        <v>67</v>
      </c>
      <c r="CW11" s="13">
        <v>19</v>
      </c>
      <c r="CX11" s="13">
        <v>22</v>
      </c>
      <c r="CY11" s="13">
        <v>600</v>
      </c>
      <c r="CZ11" s="13">
        <v>577</v>
      </c>
      <c r="DA11" s="13">
        <v>340</v>
      </c>
      <c r="DB11" s="13">
        <v>370</v>
      </c>
      <c r="DC11" s="13">
        <v>314</v>
      </c>
      <c r="DD11" s="13">
        <v>0</v>
      </c>
      <c r="DE11" s="13">
        <v>25</v>
      </c>
      <c r="DF11" s="13">
        <v>12</v>
      </c>
      <c r="DG11" s="13">
        <v>35</v>
      </c>
      <c r="DH11" s="13">
        <v>12</v>
      </c>
      <c r="DI11" s="13">
        <v>24</v>
      </c>
      <c r="DJ11" s="13">
        <v>7</v>
      </c>
      <c r="DK11" s="13">
        <v>0</v>
      </c>
      <c r="DL11" s="13">
        <v>0</v>
      </c>
      <c r="DM11" s="13">
        <v>42</v>
      </c>
      <c r="DN11" s="13">
        <v>90</v>
      </c>
      <c r="DO11" s="13">
        <v>183</v>
      </c>
      <c r="DP11" s="13">
        <v>259</v>
      </c>
      <c r="DQ11" s="13">
        <v>50</v>
      </c>
      <c r="DR11" s="13">
        <v>93</v>
      </c>
      <c r="DS11" s="13">
        <v>161</v>
      </c>
      <c r="DT11" s="13">
        <v>246</v>
      </c>
      <c r="DU11" s="13">
        <v>224</v>
      </c>
      <c r="DV11" s="106">
        <v>210</v>
      </c>
      <c r="DW11" s="1"/>
    </row>
    <row r="12" spans="1:127" ht="19.5" customHeight="1" thickTop="1" thickBot="1" x14ac:dyDescent="0.3">
      <c r="A12" s="40" t="s">
        <v>229</v>
      </c>
      <c r="B12" s="101">
        <f t="shared" si="0"/>
        <v>430.93000000000006</v>
      </c>
      <c r="C12" s="13">
        <v>65</v>
      </c>
      <c r="D12" s="1"/>
      <c r="E12" s="13">
        <v>50</v>
      </c>
      <c r="F12" s="13">
        <v>12</v>
      </c>
      <c r="G12" s="13">
        <v>2172</v>
      </c>
      <c r="H12" s="13">
        <v>161</v>
      </c>
      <c r="I12" s="13">
        <v>79</v>
      </c>
      <c r="J12" s="13">
        <v>2059</v>
      </c>
      <c r="K12" s="13">
        <v>1057</v>
      </c>
      <c r="L12" s="13">
        <f t="shared" si="1"/>
        <v>105.49</v>
      </c>
      <c r="M12" s="13">
        <f t="shared" si="2"/>
        <v>57.16</v>
      </c>
      <c r="N12" s="13">
        <f t="shared" si="3"/>
        <v>51.47</v>
      </c>
      <c r="O12" s="13">
        <f t="shared" si="4"/>
        <v>8.58</v>
      </c>
      <c r="P12" s="13">
        <f t="shared" si="5"/>
        <v>51.34</v>
      </c>
      <c r="Q12" s="13">
        <v>11</v>
      </c>
      <c r="R12" s="13">
        <v>8</v>
      </c>
      <c r="S12" s="13">
        <v>1</v>
      </c>
      <c r="T12" s="13">
        <v>12</v>
      </c>
      <c r="U12" s="13">
        <v>6</v>
      </c>
      <c r="V12" s="13">
        <v>29</v>
      </c>
      <c r="W12" s="13">
        <v>69</v>
      </c>
      <c r="X12" s="13">
        <v>2</v>
      </c>
      <c r="Y12" s="13">
        <v>149</v>
      </c>
      <c r="Z12" s="13">
        <v>151</v>
      </c>
      <c r="AA12" s="241" t="s">
        <v>451</v>
      </c>
      <c r="AB12" s="13">
        <v>4</v>
      </c>
      <c r="AC12" s="1"/>
      <c r="AD12" s="13">
        <v>41</v>
      </c>
      <c r="AE12" s="13">
        <v>1806</v>
      </c>
      <c r="AF12" s="13">
        <f t="shared" si="6"/>
        <v>301</v>
      </c>
      <c r="AG12" s="13">
        <v>889</v>
      </c>
      <c r="AH12" s="13">
        <v>5</v>
      </c>
      <c r="AI12" s="13">
        <v>1960</v>
      </c>
      <c r="AJ12" s="13">
        <v>41</v>
      </c>
      <c r="AK12" s="13">
        <f t="shared" si="7"/>
        <v>6.51</v>
      </c>
      <c r="AL12" s="13">
        <v>105</v>
      </c>
      <c r="AM12" s="13">
        <f t="shared" si="8"/>
        <v>44.05</v>
      </c>
      <c r="AN12" s="13">
        <f t="shared" si="9"/>
        <v>47.8</v>
      </c>
      <c r="AO12" s="13">
        <v>2</v>
      </c>
      <c r="AP12" s="13">
        <v>0</v>
      </c>
      <c r="AQ12" s="13">
        <v>3</v>
      </c>
      <c r="AR12" s="13">
        <v>22</v>
      </c>
      <c r="AS12" s="244" t="s">
        <v>454</v>
      </c>
      <c r="AT12" s="13">
        <v>4</v>
      </c>
      <c r="AU12" s="1"/>
      <c r="AV12" s="103">
        <v>10</v>
      </c>
      <c r="AW12" s="13">
        <v>7</v>
      </c>
      <c r="AX12" s="13" t="s">
        <v>139</v>
      </c>
      <c r="AY12" s="13">
        <v>146</v>
      </c>
      <c r="AZ12" s="13">
        <v>142</v>
      </c>
      <c r="BA12" s="13">
        <v>292</v>
      </c>
      <c r="BB12" s="13">
        <v>248</v>
      </c>
      <c r="BC12" s="13">
        <v>128</v>
      </c>
      <c r="BD12" s="13">
        <v>106</v>
      </c>
      <c r="BE12" s="13" t="s">
        <v>229</v>
      </c>
      <c r="BF12" s="13">
        <v>1</v>
      </c>
      <c r="BG12" s="13">
        <v>121</v>
      </c>
      <c r="BH12" s="13">
        <v>95</v>
      </c>
      <c r="BI12" s="702" t="s">
        <v>454</v>
      </c>
      <c r="BJ12" s="13">
        <v>1</v>
      </c>
      <c r="BK12" s="101">
        <f t="shared" si="10"/>
        <v>48.67</v>
      </c>
      <c r="BL12" s="102">
        <f t="shared" si="11"/>
        <v>41.33</v>
      </c>
      <c r="BM12" s="1"/>
      <c r="BN12" s="14" t="s">
        <v>8293</v>
      </c>
      <c r="BO12" s="14">
        <v>11</v>
      </c>
      <c r="BP12" s="14">
        <v>6</v>
      </c>
      <c r="BQ12" s="14">
        <v>219</v>
      </c>
      <c r="BR12" s="14">
        <v>197</v>
      </c>
      <c r="BS12" s="14">
        <f t="shared" si="12"/>
        <v>43.8</v>
      </c>
      <c r="BT12" s="14">
        <f t="shared" si="13"/>
        <v>39.4</v>
      </c>
      <c r="BU12" s="14">
        <v>40</v>
      </c>
      <c r="BV12" s="14">
        <v>39</v>
      </c>
      <c r="BW12" s="14">
        <v>27</v>
      </c>
      <c r="BX12" s="379" t="s">
        <v>582</v>
      </c>
      <c r="BY12" s="1"/>
      <c r="BZ12" s="6" t="s">
        <v>8257</v>
      </c>
      <c r="CA12" s="357" t="s">
        <v>514</v>
      </c>
      <c r="CB12" s="104">
        <v>19</v>
      </c>
      <c r="CC12" s="7" t="s">
        <v>8186</v>
      </c>
      <c r="CD12" s="1"/>
      <c r="CE12" s="31" t="s">
        <v>8294</v>
      </c>
      <c r="CF12" s="32" t="s">
        <v>514</v>
      </c>
      <c r="CG12" s="13">
        <v>2</v>
      </c>
      <c r="CH12" s="13">
        <v>1</v>
      </c>
      <c r="CI12" s="13">
        <v>1</v>
      </c>
      <c r="CJ12" s="13">
        <v>0</v>
      </c>
      <c r="CK12" s="13">
        <v>1</v>
      </c>
      <c r="CL12" s="13">
        <v>0</v>
      </c>
      <c r="CM12" s="13">
        <f t="shared" si="14"/>
        <v>3.5</v>
      </c>
      <c r="CN12" s="13">
        <v>-1.580000000000001</v>
      </c>
      <c r="CO12" s="13">
        <f t="shared" si="15"/>
        <v>1.919999999999999</v>
      </c>
      <c r="CP12" s="13">
        <f t="shared" si="16"/>
        <v>50</v>
      </c>
      <c r="CQ12" s="13">
        <v>734</v>
      </c>
      <c r="CR12" s="13">
        <v>638</v>
      </c>
      <c r="CS12" s="13">
        <v>9</v>
      </c>
      <c r="CT12" s="13">
        <v>11</v>
      </c>
      <c r="CU12" s="13">
        <v>55</v>
      </c>
      <c r="CV12" s="13">
        <v>47</v>
      </c>
      <c r="CW12" s="13">
        <v>24</v>
      </c>
      <c r="CX12" s="13">
        <v>20</v>
      </c>
      <c r="CY12" s="13">
        <v>600</v>
      </c>
      <c r="CZ12" s="13">
        <v>585</v>
      </c>
      <c r="DA12" s="13">
        <v>412</v>
      </c>
      <c r="DB12" s="13">
        <v>323</v>
      </c>
      <c r="DC12" s="13">
        <v>322</v>
      </c>
      <c r="DD12" s="13">
        <v>0</v>
      </c>
      <c r="DE12" s="13">
        <v>29</v>
      </c>
      <c r="DF12" s="13">
        <v>19</v>
      </c>
      <c r="DG12" s="13">
        <v>29</v>
      </c>
      <c r="DH12" s="13">
        <v>13</v>
      </c>
      <c r="DI12" s="13">
        <v>26</v>
      </c>
      <c r="DJ12" s="13">
        <v>5</v>
      </c>
      <c r="DK12" s="13">
        <v>0</v>
      </c>
      <c r="DL12" s="13">
        <v>0</v>
      </c>
      <c r="DM12" s="13">
        <v>34</v>
      </c>
      <c r="DN12" s="13">
        <v>67</v>
      </c>
      <c r="DO12" s="13">
        <v>144</v>
      </c>
      <c r="DP12" s="13">
        <v>225</v>
      </c>
      <c r="DQ12" s="13">
        <v>35</v>
      </c>
      <c r="DR12" s="13">
        <v>93</v>
      </c>
      <c r="DS12" s="13">
        <v>197</v>
      </c>
      <c r="DT12" s="13">
        <v>262</v>
      </c>
      <c r="DU12" s="13">
        <v>193</v>
      </c>
      <c r="DV12" s="106">
        <v>257</v>
      </c>
      <c r="DW12" s="1"/>
    </row>
    <row r="13" spans="1:127" ht="19.5" customHeight="1" thickTop="1" thickBot="1" x14ac:dyDescent="0.3">
      <c r="A13" s="40" t="s">
        <v>238</v>
      </c>
      <c r="B13" s="101">
        <f t="shared" si="0"/>
        <v>385.20000000000005</v>
      </c>
      <c r="C13" s="13">
        <v>78</v>
      </c>
      <c r="D13" s="1"/>
      <c r="E13" s="13">
        <v>48</v>
      </c>
      <c r="F13" s="13">
        <v>10</v>
      </c>
      <c r="G13" s="13">
        <v>1998</v>
      </c>
      <c r="H13" s="13">
        <v>142</v>
      </c>
      <c r="I13" s="13">
        <v>66</v>
      </c>
      <c r="J13" s="13">
        <v>1859</v>
      </c>
      <c r="K13" s="13">
        <v>924</v>
      </c>
      <c r="L13" s="13">
        <f t="shared" si="1"/>
        <v>107.48</v>
      </c>
      <c r="M13" s="13">
        <f t="shared" si="2"/>
        <v>52.58</v>
      </c>
      <c r="N13" s="13">
        <f t="shared" si="3"/>
        <v>48.25</v>
      </c>
      <c r="O13" s="13">
        <f t="shared" si="4"/>
        <v>8.94</v>
      </c>
      <c r="P13" s="13">
        <f t="shared" si="5"/>
        <v>49.7</v>
      </c>
      <c r="Q13" s="13">
        <v>15</v>
      </c>
      <c r="R13" s="13">
        <v>6</v>
      </c>
      <c r="S13" s="13">
        <v>1</v>
      </c>
      <c r="T13" s="13">
        <v>10</v>
      </c>
      <c r="U13" s="13">
        <v>4</v>
      </c>
      <c r="V13" s="13">
        <v>31</v>
      </c>
      <c r="W13" s="13">
        <v>64</v>
      </c>
      <c r="X13" s="13">
        <v>3</v>
      </c>
      <c r="Y13" s="13">
        <v>166</v>
      </c>
      <c r="Z13" s="13">
        <v>137</v>
      </c>
      <c r="AA13" s="721" t="s">
        <v>428</v>
      </c>
      <c r="AB13" s="13">
        <v>5</v>
      </c>
      <c r="AC13" s="1"/>
      <c r="AD13" s="13">
        <v>34</v>
      </c>
      <c r="AE13" s="13">
        <v>1633</v>
      </c>
      <c r="AF13" s="13">
        <f t="shared" si="6"/>
        <v>272.10000000000002</v>
      </c>
      <c r="AG13" s="13">
        <v>794</v>
      </c>
      <c r="AH13" s="13">
        <v>5</v>
      </c>
      <c r="AI13" s="13">
        <v>1716</v>
      </c>
      <c r="AJ13" s="13">
        <v>38</v>
      </c>
      <c r="AK13" s="13">
        <f t="shared" si="7"/>
        <v>6.3</v>
      </c>
      <c r="AL13" s="13">
        <v>105</v>
      </c>
      <c r="AM13" s="13">
        <f t="shared" si="8"/>
        <v>42.97</v>
      </c>
      <c r="AN13" s="13">
        <f t="shared" si="9"/>
        <v>45.16</v>
      </c>
      <c r="AO13" s="13">
        <v>2</v>
      </c>
      <c r="AP13" s="13">
        <v>0</v>
      </c>
      <c r="AQ13" s="13">
        <v>3</v>
      </c>
      <c r="AR13" s="13">
        <v>34</v>
      </c>
      <c r="AS13" s="804" t="s">
        <v>442</v>
      </c>
      <c r="AT13" s="13">
        <v>3</v>
      </c>
      <c r="AU13" s="1"/>
      <c r="AV13" s="103">
        <v>11</v>
      </c>
      <c r="AW13" s="13">
        <v>6</v>
      </c>
      <c r="AX13" s="13" t="s">
        <v>139</v>
      </c>
      <c r="AY13" s="13">
        <v>121</v>
      </c>
      <c r="AZ13" s="13">
        <v>110</v>
      </c>
      <c r="BA13" s="13">
        <v>241</v>
      </c>
      <c r="BB13" s="13">
        <v>212</v>
      </c>
      <c r="BC13" s="13">
        <v>113</v>
      </c>
      <c r="BD13" s="13">
        <v>102</v>
      </c>
      <c r="BE13" s="13" t="s">
        <v>238</v>
      </c>
      <c r="BF13" s="13">
        <v>2</v>
      </c>
      <c r="BG13" s="13">
        <v>105</v>
      </c>
      <c r="BH13" s="13">
        <v>94</v>
      </c>
      <c r="BI13" s="235" t="s">
        <v>433</v>
      </c>
      <c r="BJ13" s="13">
        <v>1</v>
      </c>
      <c r="BK13" s="101">
        <f t="shared" si="10"/>
        <v>48.2</v>
      </c>
      <c r="BL13" s="102">
        <f t="shared" si="11"/>
        <v>42.4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347" t="s">
        <v>419</v>
      </c>
      <c r="CB13" s="104">
        <v>4</v>
      </c>
      <c r="CC13" s="7" t="s">
        <v>8186</v>
      </c>
      <c r="CD13" s="1"/>
      <c r="CE13" s="33" t="s">
        <v>8295</v>
      </c>
      <c r="CF13" s="34" t="s">
        <v>454</v>
      </c>
      <c r="CG13" s="13">
        <v>8</v>
      </c>
      <c r="CH13" s="13">
        <v>4</v>
      </c>
      <c r="CI13" s="13">
        <v>4</v>
      </c>
      <c r="CJ13" s="13">
        <v>0</v>
      </c>
      <c r="CK13" s="13">
        <v>2</v>
      </c>
      <c r="CL13" s="13">
        <v>2</v>
      </c>
      <c r="CM13" s="13">
        <f t="shared" si="14"/>
        <v>14</v>
      </c>
      <c r="CN13" s="13">
        <v>-6.9769999999999994</v>
      </c>
      <c r="CO13" s="13">
        <f t="shared" si="15"/>
        <v>7.0230000000000006</v>
      </c>
      <c r="CP13" s="13">
        <f t="shared" si="16"/>
        <v>50</v>
      </c>
      <c r="CQ13" s="13">
        <v>2497</v>
      </c>
      <c r="CR13" s="13">
        <v>2428</v>
      </c>
      <c r="CS13" s="13">
        <v>42</v>
      </c>
      <c r="CT13" s="13">
        <v>56</v>
      </c>
      <c r="CU13" s="13">
        <v>197</v>
      </c>
      <c r="CV13" s="13">
        <v>172</v>
      </c>
      <c r="CW13" s="13">
        <v>79</v>
      </c>
      <c r="CX13" s="13">
        <v>81</v>
      </c>
      <c r="CY13" s="13">
        <v>2182</v>
      </c>
      <c r="CZ13" s="13">
        <v>2158</v>
      </c>
      <c r="DA13" s="13">
        <v>373</v>
      </c>
      <c r="DB13" s="13">
        <v>360</v>
      </c>
      <c r="DC13" s="13">
        <v>221</v>
      </c>
      <c r="DD13" s="13">
        <v>216</v>
      </c>
      <c r="DE13" s="13">
        <v>30</v>
      </c>
      <c r="DF13" s="13">
        <v>14</v>
      </c>
      <c r="DG13" s="13">
        <v>26</v>
      </c>
      <c r="DH13" s="13">
        <v>12</v>
      </c>
      <c r="DI13" s="13">
        <v>20</v>
      </c>
      <c r="DJ13" s="13">
        <v>6</v>
      </c>
      <c r="DK13" s="13">
        <v>16</v>
      </c>
      <c r="DL13" s="13">
        <v>8</v>
      </c>
      <c r="DM13" s="13">
        <v>27</v>
      </c>
      <c r="DN13" s="13">
        <v>65</v>
      </c>
      <c r="DO13" s="13">
        <v>144</v>
      </c>
      <c r="DP13" s="13">
        <v>245</v>
      </c>
      <c r="DQ13" s="13">
        <v>28</v>
      </c>
      <c r="DR13" s="13">
        <v>68</v>
      </c>
      <c r="DS13" s="13">
        <v>149</v>
      </c>
      <c r="DT13" s="13">
        <v>244</v>
      </c>
      <c r="DU13" s="13">
        <v>165</v>
      </c>
      <c r="DV13" s="106">
        <v>217</v>
      </c>
      <c r="DW13" s="1"/>
    </row>
    <row r="14" spans="1:127" ht="19.5" customHeight="1" thickTop="1" thickBot="1" x14ac:dyDescent="0.3">
      <c r="A14" s="40" t="s">
        <v>247</v>
      </c>
      <c r="B14" s="101">
        <f t="shared" si="0"/>
        <v>434.89000000000004</v>
      </c>
      <c r="C14" s="13">
        <v>70</v>
      </c>
      <c r="D14" s="1"/>
      <c r="E14" s="13">
        <v>45</v>
      </c>
      <c r="F14" s="13">
        <v>14</v>
      </c>
      <c r="G14" s="13">
        <v>1960</v>
      </c>
      <c r="H14" s="13">
        <v>140</v>
      </c>
      <c r="I14" s="13">
        <v>71</v>
      </c>
      <c r="J14" s="13">
        <v>1934</v>
      </c>
      <c r="K14" s="13">
        <v>997</v>
      </c>
      <c r="L14" s="13">
        <f t="shared" si="1"/>
        <v>101.34</v>
      </c>
      <c r="M14" s="13">
        <f t="shared" si="2"/>
        <v>63.23</v>
      </c>
      <c r="N14" s="13">
        <f t="shared" si="3"/>
        <v>50.31</v>
      </c>
      <c r="O14" s="13">
        <f t="shared" si="4"/>
        <v>9.17</v>
      </c>
      <c r="P14" s="13">
        <f t="shared" si="5"/>
        <v>51.55</v>
      </c>
      <c r="Q14" s="13">
        <v>12</v>
      </c>
      <c r="R14" s="13">
        <v>8</v>
      </c>
      <c r="S14" s="13">
        <v>2</v>
      </c>
      <c r="T14" s="13">
        <v>14</v>
      </c>
      <c r="U14" s="13">
        <v>4</v>
      </c>
      <c r="V14" s="13">
        <v>31</v>
      </c>
      <c r="W14" s="13">
        <v>84</v>
      </c>
      <c r="X14" s="13">
        <v>1</v>
      </c>
      <c r="Y14" s="13">
        <v>151</v>
      </c>
      <c r="Z14" s="13">
        <v>142</v>
      </c>
      <c r="AA14" s="322" t="s">
        <v>415</v>
      </c>
      <c r="AB14" s="13">
        <v>3</v>
      </c>
      <c r="AC14" s="1"/>
      <c r="AD14" s="13">
        <v>41</v>
      </c>
      <c r="AE14" s="13">
        <v>1880</v>
      </c>
      <c r="AF14" s="13">
        <f t="shared" si="6"/>
        <v>313.2</v>
      </c>
      <c r="AG14" s="13">
        <v>918</v>
      </c>
      <c r="AH14" s="13">
        <v>5</v>
      </c>
      <c r="AI14" s="13">
        <v>2014</v>
      </c>
      <c r="AJ14" s="13">
        <v>48</v>
      </c>
      <c r="AK14" s="13">
        <f t="shared" si="7"/>
        <v>6.43</v>
      </c>
      <c r="AL14" s="13">
        <v>81</v>
      </c>
      <c r="AM14" s="13">
        <f t="shared" si="8"/>
        <v>39.17</v>
      </c>
      <c r="AN14" s="13">
        <f t="shared" si="9"/>
        <v>41.96</v>
      </c>
      <c r="AO14" s="13">
        <v>5</v>
      </c>
      <c r="AP14" s="13">
        <v>0</v>
      </c>
      <c r="AQ14" s="13">
        <v>4</v>
      </c>
      <c r="AR14" s="13">
        <v>40</v>
      </c>
      <c r="AS14" s="454" t="s">
        <v>529</v>
      </c>
      <c r="AT14" s="13">
        <v>6</v>
      </c>
      <c r="AU14" s="1"/>
      <c r="AV14" s="103">
        <v>12</v>
      </c>
      <c r="AW14" s="13">
        <v>7</v>
      </c>
      <c r="AX14" s="13" t="s">
        <v>139</v>
      </c>
      <c r="AY14" s="13">
        <v>107</v>
      </c>
      <c r="AZ14" s="13">
        <v>99</v>
      </c>
      <c r="BA14" s="13">
        <v>212</v>
      </c>
      <c r="BB14" s="13">
        <v>199</v>
      </c>
      <c r="BC14" s="13">
        <v>96</v>
      </c>
      <c r="BD14" s="13">
        <v>100</v>
      </c>
      <c r="BE14" s="13" t="s">
        <v>247</v>
      </c>
      <c r="BF14" s="13">
        <v>7</v>
      </c>
      <c r="BG14" s="13">
        <v>67</v>
      </c>
      <c r="BH14" s="13">
        <v>53</v>
      </c>
      <c r="BI14" s="441" t="s">
        <v>476</v>
      </c>
      <c r="BJ14" s="13">
        <v>1</v>
      </c>
      <c r="BK14" s="101">
        <f t="shared" si="10"/>
        <v>35.33</v>
      </c>
      <c r="BL14" s="102">
        <f t="shared" si="11"/>
        <v>33.17</v>
      </c>
      <c r="BM14" s="1"/>
      <c r="BY14" s="1"/>
      <c r="BZ14" s="6" t="s">
        <v>8264</v>
      </c>
      <c r="CA14" s="712" t="s">
        <v>529</v>
      </c>
      <c r="CB14" s="104">
        <v>26</v>
      </c>
      <c r="CC14" s="7" t="s">
        <v>8187</v>
      </c>
      <c r="CD14" s="1"/>
      <c r="CE14" s="35" t="s">
        <v>8296</v>
      </c>
      <c r="CF14" s="36" t="s">
        <v>463</v>
      </c>
      <c r="CG14" s="13">
        <v>2</v>
      </c>
      <c r="CH14" s="13">
        <v>0</v>
      </c>
      <c r="CI14" s="13">
        <v>2</v>
      </c>
      <c r="CJ14" s="13">
        <v>0</v>
      </c>
      <c r="CK14" s="13">
        <v>0</v>
      </c>
      <c r="CL14" s="13">
        <v>1</v>
      </c>
      <c r="CM14" s="13">
        <f t="shared" si="14"/>
        <v>-2.5</v>
      </c>
      <c r="CN14" s="13">
        <v>-3.141</v>
      </c>
      <c r="CO14" s="13">
        <f t="shared" si="15"/>
        <v>-5.641</v>
      </c>
      <c r="CP14" s="13">
        <f t="shared" si="16"/>
        <v>0</v>
      </c>
      <c r="CQ14" s="13">
        <v>643</v>
      </c>
      <c r="CR14" s="13">
        <v>578</v>
      </c>
      <c r="CS14" s="13">
        <v>13</v>
      </c>
      <c r="CT14" s="13">
        <v>14</v>
      </c>
      <c r="CU14" s="13">
        <v>46</v>
      </c>
      <c r="CV14" s="13">
        <v>46</v>
      </c>
      <c r="CW14" s="13">
        <v>26</v>
      </c>
      <c r="CX14" s="13">
        <v>16</v>
      </c>
      <c r="CY14" s="13">
        <v>522</v>
      </c>
      <c r="CZ14" s="13">
        <v>555</v>
      </c>
      <c r="DA14" s="13">
        <v>381</v>
      </c>
      <c r="DB14" s="13">
        <v>322</v>
      </c>
      <c r="DC14" s="13">
        <v>262</v>
      </c>
      <c r="DD14" s="13">
        <v>0</v>
      </c>
      <c r="DE14" s="13">
        <v>26</v>
      </c>
      <c r="DF14" s="13">
        <v>17</v>
      </c>
      <c r="DG14" s="13">
        <v>24</v>
      </c>
      <c r="DH14" s="13">
        <v>11</v>
      </c>
      <c r="DI14" s="13">
        <v>20</v>
      </c>
      <c r="DJ14" s="13">
        <v>9</v>
      </c>
      <c r="DK14" s="13">
        <v>0</v>
      </c>
      <c r="DL14" s="13">
        <v>0</v>
      </c>
      <c r="DM14" s="13">
        <v>42</v>
      </c>
      <c r="DN14" s="13">
        <v>88</v>
      </c>
      <c r="DO14" s="13">
        <v>160</v>
      </c>
      <c r="DP14" s="13">
        <v>234</v>
      </c>
      <c r="DQ14" s="13">
        <v>40</v>
      </c>
      <c r="DR14" s="13">
        <v>101</v>
      </c>
      <c r="DS14" s="13">
        <v>192</v>
      </c>
      <c r="DT14" s="13">
        <v>272</v>
      </c>
      <c r="DU14" s="13">
        <v>87</v>
      </c>
      <c r="DV14" s="106">
        <v>153</v>
      </c>
      <c r="DW14" s="1"/>
    </row>
    <row r="15" spans="1:127" ht="19.5" customHeight="1" thickTop="1" thickBot="1" x14ac:dyDescent="0.3">
      <c r="A15" s="40" t="s">
        <v>256</v>
      </c>
      <c r="B15" s="101">
        <f t="shared" si="0"/>
        <v>415.37</v>
      </c>
      <c r="C15" s="13">
        <v>69</v>
      </c>
      <c r="D15" s="1"/>
      <c r="E15" s="13">
        <v>56</v>
      </c>
      <c r="F15" s="13">
        <v>14</v>
      </c>
      <c r="G15" s="13">
        <v>2132</v>
      </c>
      <c r="H15" s="13">
        <v>160</v>
      </c>
      <c r="I15" s="13">
        <v>72</v>
      </c>
      <c r="J15" s="13">
        <v>2037</v>
      </c>
      <c r="K15" s="13">
        <v>1044</v>
      </c>
      <c r="L15" s="13">
        <f t="shared" si="1"/>
        <v>104.66</v>
      </c>
      <c r="M15" s="13">
        <f t="shared" si="2"/>
        <v>50.76</v>
      </c>
      <c r="N15" s="13">
        <f t="shared" si="3"/>
        <v>50.28</v>
      </c>
      <c r="O15" s="13">
        <f t="shared" si="4"/>
        <v>8.7799999999999994</v>
      </c>
      <c r="P15" s="13">
        <f t="shared" si="5"/>
        <v>51.25</v>
      </c>
      <c r="Q15" s="13">
        <v>10</v>
      </c>
      <c r="R15" s="13">
        <v>5</v>
      </c>
      <c r="S15" s="13">
        <v>2</v>
      </c>
      <c r="T15" s="13">
        <v>11</v>
      </c>
      <c r="U15" s="13">
        <v>3</v>
      </c>
      <c r="V15" s="13">
        <v>25</v>
      </c>
      <c r="W15" s="13">
        <v>80</v>
      </c>
      <c r="X15" s="13">
        <v>2</v>
      </c>
      <c r="Y15" s="13">
        <v>144</v>
      </c>
      <c r="Z15" s="13">
        <v>150</v>
      </c>
      <c r="AA15" s="445" t="s">
        <v>485</v>
      </c>
      <c r="AB15" s="13">
        <v>4</v>
      </c>
      <c r="AC15" s="1"/>
      <c r="AD15" s="13">
        <v>40</v>
      </c>
      <c r="AE15" s="13">
        <v>1883</v>
      </c>
      <c r="AF15" s="13">
        <f t="shared" si="6"/>
        <v>313.5</v>
      </c>
      <c r="AG15" s="13">
        <v>893</v>
      </c>
      <c r="AH15" s="13">
        <v>5</v>
      </c>
      <c r="AI15" s="13">
        <v>2059</v>
      </c>
      <c r="AJ15" s="13">
        <v>39</v>
      </c>
      <c r="AK15" s="13">
        <f t="shared" si="7"/>
        <v>6.56</v>
      </c>
      <c r="AL15" s="13">
        <v>98</v>
      </c>
      <c r="AM15" s="13">
        <f t="shared" si="8"/>
        <v>48.28</v>
      </c>
      <c r="AN15" s="13">
        <f t="shared" si="9"/>
        <v>52.79</v>
      </c>
      <c r="AO15" s="13">
        <v>1</v>
      </c>
      <c r="AP15" s="13">
        <v>0</v>
      </c>
      <c r="AQ15" s="13">
        <v>3</v>
      </c>
      <c r="AR15" s="13">
        <v>58</v>
      </c>
      <c r="AS15" s="261" t="s">
        <v>485</v>
      </c>
      <c r="AT15" s="13">
        <v>2</v>
      </c>
      <c r="AU15" s="1"/>
      <c r="AV15" s="103">
        <v>13</v>
      </c>
      <c r="AW15" s="13">
        <v>6</v>
      </c>
      <c r="AX15" s="13" t="s">
        <v>139</v>
      </c>
      <c r="AY15" s="13">
        <v>123</v>
      </c>
      <c r="AZ15" s="13">
        <v>122</v>
      </c>
      <c r="BA15" s="13">
        <v>274</v>
      </c>
      <c r="BB15" s="13">
        <v>210</v>
      </c>
      <c r="BC15" s="13">
        <v>135</v>
      </c>
      <c r="BD15" s="13">
        <v>88</v>
      </c>
      <c r="BE15" s="13" t="s">
        <v>256</v>
      </c>
      <c r="BF15" s="13">
        <v>6</v>
      </c>
      <c r="BG15" s="13">
        <v>85</v>
      </c>
      <c r="BH15" s="13">
        <v>63</v>
      </c>
      <c r="BI15" s="446" t="s">
        <v>548</v>
      </c>
      <c r="BJ15" s="13">
        <v>2</v>
      </c>
      <c r="BK15" s="101">
        <f t="shared" si="10"/>
        <v>68.5</v>
      </c>
      <c r="BL15" s="102">
        <f t="shared" si="11"/>
        <v>52.5</v>
      </c>
      <c r="BM15" s="1"/>
      <c r="BY15" s="1"/>
      <c r="BZ15" s="6" t="s">
        <v>8265</v>
      </c>
      <c r="CA15" s="712" t="s">
        <v>529</v>
      </c>
      <c r="CB15" s="104">
        <v>63</v>
      </c>
      <c r="CC15" s="7" t="s">
        <v>8187</v>
      </c>
      <c r="CD15" s="1"/>
      <c r="CE15" s="37" t="s">
        <v>8297</v>
      </c>
      <c r="CF15" s="38" t="s">
        <v>529</v>
      </c>
      <c r="CG15" s="13">
        <v>6</v>
      </c>
      <c r="CH15" s="13">
        <v>3</v>
      </c>
      <c r="CI15" s="13">
        <v>3</v>
      </c>
      <c r="CJ15" s="13">
        <v>0</v>
      </c>
      <c r="CK15" s="13">
        <v>1</v>
      </c>
      <c r="CL15" s="13">
        <v>4</v>
      </c>
      <c r="CM15" s="13">
        <f t="shared" si="14"/>
        <v>13.5</v>
      </c>
      <c r="CN15" s="13">
        <v>-2.991000000000001</v>
      </c>
      <c r="CO15" s="13">
        <f t="shared" si="15"/>
        <v>10.508999999999999</v>
      </c>
      <c r="CP15" s="13">
        <f t="shared" si="16"/>
        <v>50</v>
      </c>
      <c r="CQ15" s="13">
        <v>1920</v>
      </c>
      <c r="CR15" s="13">
        <v>1752</v>
      </c>
      <c r="CS15" s="13">
        <v>36</v>
      </c>
      <c r="CT15" s="13">
        <v>40</v>
      </c>
      <c r="CU15" s="13">
        <v>147</v>
      </c>
      <c r="CV15" s="13">
        <v>126</v>
      </c>
      <c r="CW15" s="13">
        <v>64</v>
      </c>
      <c r="CX15" s="13">
        <v>53</v>
      </c>
      <c r="CY15" s="13">
        <v>1746</v>
      </c>
      <c r="CZ15" s="13">
        <v>1617</v>
      </c>
      <c r="DA15" s="13">
        <v>411</v>
      </c>
      <c r="DB15" s="13">
        <v>348</v>
      </c>
      <c r="DC15" s="13">
        <v>285</v>
      </c>
      <c r="DD15" s="13">
        <v>188</v>
      </c>
      <c r="DE15" s="13">
        <v>34</v>
      </c>
      <c r="DF15" s="13">
        <v>16</v>
      </c>
      <c r="DG15" s="13">
        <v>26</v>
      </c>
      <c r="DH15" s="13">
        <v>11</v>
      </c>
      <c r="DI15" s="13">
        <v>18</v>
      </c>
      <c r="DJ15" s="13">
        <v>6</v>
      </c>
      <c r="DK15" s="13">
        <v>16</v>
      </c>
      <c r="DL15" s="13">
        <v>3</v>
      </c>
      <c r="DM15" s="13">
        <v>26</v>
      </c>
      <c r="DN15" s="13">
        <v>63</v>
      </c>
      <c r="DO15" s="13">
        <v>143</v>
      </c>
      <c r="DP15" s="13">
        <v>231</v>
      </c>
      <c r="DQ15" s="13">
        <v>32</v>
      </c>
      <c r="DR15" s="13">
        <v>71</v>
      </c>
      <c r="DS15" s="13">
        <v>163</v>
      </c>
      <c r="DT15" s="13">
        <v>260</v>
      </c>
      <c r="DU15" s="13">
        <v>190</v>
      </c>
      <c r="DV15" s="106">
        <v>165</v>
      </c>
      <c r="DW15" s="1"/>
    </row>
    <row r="16" spans="1:127" ht="19.5" customHeight="1" thickTop="1" thickBot="1" x14ac:dyDescent="0.3">
      <c r="A16" s="74" t="s">
        <v>265</v>
      </c>
      <c r="B16" s="101">
        <f t="shared" si="0"/>
        <v>495.52</v>
      </c>
      <c r="C16" s="14">
        <v>79</v>
      </c>
      <c r="D16" s="1"/>
      <c r="E16" s="14">
        <v>56</v>
      </c>
      <c r="F16" s="14">
        <v>14</v>
      </c>
      <c r="G16" s="14">
        <v>2552</v>
      </c>
      <c r="H16" s="14">
        <v>183</v>
      </c>
      <c r="I16" s="14">
        <v>90</v>
      </c>
      <c r="J16" s="14">
        <v>2402</v>
      </c>
      <c r="K16" s="14">
        <v>1193</v>
      </c>
      <c r="L16" s="14">
        <f t="shared" si="1"/>
        <v>106.24</v>
      </c>
      <c r="M16" s="14">
        <f t="shared" si="2"/>
        <v>60.76</v>
      </c>
      <c r="N16" s="14">
        <f t="shared" si="3"/>
        <v>49.84</v>
      </c>
      <c r="O16" s="14">
        <f t="shared" si="4"/>
        <v>8.8000000000000007</v>
      </c>
      <c r="P16" s="14">
        <f t="shared" si="5"/>
        <v>49.67</v>
      </c>
      <c r="Q16" s="14">
        <v>11</v>
      </c>
      <c r="R16" s="14">
        <v>7</v>
      </c>
      <c r="S16" s="14">
        <v>4</v>
      </c>
      <c r="T16" s="14">
        <v>14</v>
      </c>
      <c r="U16" s="14">
        <v>7</v>
      </c>
      <c r="V16" s="14">
        <v>27</v>
      </c>
      <c r="W16" s="14">
        <v>72</v>
      </c>
      <c r="X16" s="14">
        <v>3</v>
      </c>
      <c r="Y16" s="14">
        <v>142</v>
      </c>
      <c r="Z16" s="14">
        <v>144</v>
      </c>
      <c r="AA16" s="348" t="s">
        <v>433</v>
      </c>
      <c r="AB16" s="14">
        <v>8</v>
      </c>
      <c r="AC16" s="1"/>
      <c r="AD16" s="14">
        <v>44</v>
      </c>
      <c r="AE16" s="14">
        <v>2221</v>
      </c>
      <c r="AF16" s="14">
        <f t="shared" si="6"/>
        <v>370.1</v>
      </c>
      <c r="AG16" s="13">
        <v>1073</v>
      </c>
      <c r="AH16" s="14">
        <v>6</v>
      </c>
      <c r="AI16" s="14">
        <v>2435</v>
      </c>
      <c r="AJ16" s="14">
        <v>39</v>
      </c>
      <c r="AK16" s="14">
        <f t="shared" si="7"/>
        <v>6.58</v>
      </c>
      <c r="AL16" s="14">
        <v>110</v>
      </c>
      <c r="AM16" s="14">
        <f t="shared" si="8"/>
        <v>56.95</v>
      </c>
      <c r="AN16" s="14">
        <f t="shared" si="9"/>
        <v>62.44</v>
      </c>
      <c r="AO16" s="14">
        <v>2</v>
      </c>
      <c r="AP16" s="14">
        <v>0</v>
      </c>
      <c r="AQ16" s="14">
        <v>3</v>
      </c>
      <c r="AR16" s="14">
        <v>54</v>
      </c>
      <c r="AS16" s="810" t="s">
        <v>442</v>
      </c>
      <c r="AT16" s="14">
        <v>4</v>
      </c>
      <c r="AU16" s="1"/>
      <c r="AV16" s="103">
        <v>14</v>
      </c>
      <c r="AW16" s="13">
        <v>12</v>
      </c>
      <c r="AX16" s="13" t="s">
        <v>139</v>
      </c>
      <c r="AY16" s="13">
        <v>243</v>
      </c>
      <c r="AZ16" s="13">
        <v>271</v>
      </c>
      <c r="BA16" s="13">
        <v>627</v>
      </c>
      <c r="BB16" s="13">
        <v>592</v>
      </c>
      <c r="BC16" s="13">
        <v>352</v>
      </c>
      <c r="BD16" s="13">
        <v>321</v>
      </c>
      <c r="BE16" s="13" t="s">
        <v>265</v>
      </c>
      <c r="BF16" s="13">
        <v>2</v>
      </c>
      <c r="BG16" s="13">
        <v>129</v>
      </c>
      <c r="BH16" s="13">
        <v>115</v>
      </c>
      <c r="BI16" s="261" t="s">
        <v>485</v>
      </c>
      <c r="BJ16" s="13">
        <v>0</v>
      </c>
      <c r="BK16" s="101">
        <f t="shared" si="10"/>
        <v>52.25</v>
      </c>
      <c r="BL16" s="102">
        <f t="shared" si="11"/>
        <v>49.33</v>
      </c>
      <c r="BM16" s="1"/>
      <c r="BY16" s="1"/>
      <c r="BZ16" s="6" t="s">
        <v>8266</v>
      </c>
      <c r="CA16" s="266" t="s">
        <v>494</v>
      </c>
      <c r="CB16" s="104">
        <v>138</v>
      </c>
      <c r="CC16" s="7" t="s">
        <v>8187</v>
      </c>
      <c r="CD16" s="1"/>
      <c r="CE16" s="39" t="s">
        <v>8298</v>
      </c>
      <c r="CF16" s="40" t="s">
        <v>552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f t="shared" si="14"/>
        <v>0</v>
      </c>
      <c r="CN16" s="13">
        <v>0</v>
      </c>
      <c r="CO16" s="13">
        <f t="shared" si="15"/>
        <v>0</v>
      </c>
      <c r="CP16" s="13" t="e">
        <f t="shared" si="16"/>
        <v>#DIV/0!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06">
        <v>0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7</v>
      </c>
      <c r="AX17" s="13" t="s">
        <v>148</v>
      </c>
      <c r="AY17" s="13">
        <v>226</v>
      </c>
      <c r="AZ17" s="13">
        <v>215</v>
      </c>
      <c r="BA17" s="13">
        <v>516</v>
      </c>
      <c r="BB17" s="13">
        <v>418</v>
      </c>
      <c r="BC17" s="13">
        <v>254</v>
      </c>
      <c r="BD17" s="13">
        <v>203</v>
      </c>
      <c r="BE17" s="13" t="s">
        <v>157</v>
      </c>
      <c r="BF17" s="13">
        <v>2</v>
      </c>
      <c r="BG17" s="13">
        <v>281</v>
      </c>
      <c r="BH17" s="13">
        <v>227</v>
      </c>
      <c r="BI17" s="351" t="s">
        <v>582</v>
      </c>
      <c r="BJ17" s="13">
        <v>1</v>
      </c>
      <c r="BK17" s="101">
        <f t="shared" si="10"/>
        <v>86</v>
      </c>
      <c r="BL17" s="102">
        <f t="shared" si="11"/>
        <v>69.67</v>
      </c>
      <c r="BM17" s="1"/>
      <c r="BY17" s="1"/>
      <c r="BZ17" s="6" t="s">
        <v>8267</v>
      </c>
      <c r="CA17" s="357" t="s">
        <v>514</v>
      </c>
      <c r="CB17" s="104">
        <v>225</v>
      </c>
      <c r="CC17" s="7" t="s">
        <v>8187</v>
      </c>
      <c r="CD17" s="1"/>
      <c r="CE17" s="41" t="s">
        <v>8300</v>
      </c>
      <c r="CF17" s="42" t="s">
        <v>442</v>
      </c>
      <c r="CG17" s="13">
        <v>8</v>
      </c>
      <c r="CH17" s="13">
        <v>4</v>
      </c>
      <c r="CI17" s="13">
        <v>4</v>
      </c>
      <c r="CJ17" s="13">
        <v>0</v>
      </c>
      <c r="CK17" s="13">
        <v>5</v>
      </c>
      <c r="CL17" s="13">
        <v>5</v>
      </c>
      <c r="CM17" s="13">
        <f t="shared" si="14"/>
        <v>23</v>
      </c>
      <c r="CN17" s="13">
        <v>-1.0299999999999989</v>
      </c>
      <c r="CO17" s="13">
        <f t="shared" si="15"/>
        <v>21.970000000000002</v>
      </c>
      <c r="CP17" s="13">
        <f t="shared" si="16"/>
        <v>50</v>
      </c>
      <c r="CQ17" s="13">
        <v>2715</v>
      </c>
      <c r="CR17" s="13">
        <v>2639</v>
      </c>
      <c r="CS17" s="13">
        <v>52</v>
      </c>
      <c r="CT17" s="13">
        <v>45</v>
      </c>
      <c r="CU17" s="13">
        <v>192</v>
      </c>
      <c r="CV17" s="13">
        <v>180</v>
      </c>
      <c r="CW17" s="13">
        <v>94</v>
      </c>
      <c r="CX17" s="13">
        <v>87</v>
      </c>
      <c r="CY17" s="13">
        <v>2346</v>
      </c>
      <c r="CZ17" s="13">
        <v>2379</v>
      </c>
      <c r="DA17" s="13">
        <v>389</v>
      </c>
      <c r="DB17" s="13">
        <v>348</v>
      </c>
      <c r="DC17" s="13">
        <v>279</v>
      </c>
      <c r="DD17" s="13">
        <v>0</v>
      </c>
      <c r="DE17" s="13">
        <v>29</v>
      </c>
      <c r="DF17" s="13">
        <v>16</v>
      </c>
      <c r="DG17" s="13">
        <v>27</v>
      </c>
      <c r="DH17" s="13">
        <v>16</v>
      </c>
      <c r="DI17" s="13">
        <v>18</v>
      </c>
      <c r="DJ17" s="13">
        <v>8</v>
      </c>
      <c r="DK17" s="13">
        <v>0</v>
      </c>
      <c r="DL17" s="13">
        <v>0</v>
      </c>
      <c r="DM17" s="13">
        <v>29</v>
      </c>
      <c r="DN17" s="13">
        <v>76</v>
      </c>
      <c r="DO17" s="13">
        <v>149</v>
      </c>
      <c r="DP17" s="13">
        <v>235</v>
      </c>
      <c r="DQ17" s="13">
        <v>29</v>
      </c>
      <c r="DR17" s="13">
        <v>74</v>
      </c>
      <c r="DS17" s="13">
        <v>150</v>
      </c>
      <c r="DT17" s="13">
        <v>243</v>
      </c>
      <c r="DU17" s="13">
        <v>146</v>
      </c>
      <c r="DV17" s="106">
        <v>170</v>
      </c>
      <c r="DW17" s="1"/>
    </row>
    <row r="18" spans="1:127" ht="19.5" customHeight="1" thickTop="1" thickBot="1" x14ac:dyDescent="0.3">
      <c r="AU18" s="1"/>
      <c r="AV18" s="103">
        <v>16</v>
      </c>
      <c r="AW18" s="13">
        <v>8</v>
      </c>
      <c r="AX18" s="13" t="s">
        <v>148</v>
      </c>
      <c r="AY18" s="13">
        <v>250</v>
      </c>
      <c r="AZ18" s="13">
        <v>259</v>
      </c>
      <c r="BA18" s="13">
        <v>520</v>
      </c>
      <c r="BB18" s="13">
        <v>489</v>
      </c>
      <c r="BC18" s="13">
        <v>237</v>
      </c>
      <c r="BD18" s="13">
        <v>230</v>
      </c>
      <c r="BE18" s="13" t="s">
        <v>166</v>
      </c>
      <c r="BF18" s="13">
        <v>2</v>
      </c>
      <c r="BG18" s="13">
        <v>202</v>
      </c>
      <c r="BH18" s="13">
        <v>190</v>
      </c>
      <c r="BI18" s="265" t="s">
        <v>494</v>
      </c>
      <c r="BJ18" s="13">
        <v>1</v>
      </c>
      <c r="BK18" s="101">
        <f t="shared" si="10"/>
        <v>74.290000000000006</v>
      </c>
      <c r="BL18" s="102">
        <f t="shared" si="11"/>
        <v>69.86</v>
      </c>
      <c r="BM18" s="1"/>
      <c r="BY18" s="1"/>
      <c r="BZ18" s="6" t="s">
        <v>8250</v>
      </c>
      <c r="CA18" s="104"/>
      <c r="CB18" s="104">
        <f>SUM(CY3:CY29)</f>
        <v>28908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2</v>
      </c>
      <c r="CI18" s="13">
        <v>0</v>
      </c>
      <c r="CJ18" s="13">
        <v>0</v>
      </c>
      <c r="CK18" s="13">
        <v>2</v>
      </c>
      <c r="CL18" s="13">
        <v>1</v>
      </c>
      <c r="CM18" s="13">
        <f t="shared" si="14"/>
        <v>12.5</v>
      </c>
      <c r="CN18" s="13">
        <v>2.0259999999999998</v>
      </c>
      <c r="CO18" s="13">
        <f t="shared" si="15"/>
        <v>14.526</v>
      </c>
      <c r="CP18" s="13">
        <f t="shared" si="16"/>
        <v>100</v>
      </c>
      <c r="CQ18" s="13">
        <v>635</v>
      </c>
      <c r="CR18" s="13">
        <v>637</v>
      </c>
      <c r="CS18" s="13">
        <v>14</v>
      </c>
      <c r="CT18" s="13">
        <v>9</v>
      </c>
      <c r="CU18" s="13">
        <v>50</v>
      </c>
      <c r="CV18" s="13">
        <v>47</v>
      </c>
      <c r="CW18" s="13">
        <v>17</v>
      </c>
      <c r="CX18" s="13">
        <v>24</v>
      </c>
      <c r="CY18" s="13">
        <v>600</v>
      </c>
      <c r="CZ18" s="13">
        <v>519</v>
      </c>
      <c r="DA18" s="13">
        <v>342</v>
      </c>
      <c r="DB18" s="13">
        <v>343</v>
      </c>
      <c r="DC18" s="13">
        <v>293</v>
      </c>
      <c r="DD18" s="13">
        <v>0</v>
      </c>
      <c r="DE18" s="13">
        <v>29</v>
      </c>
      <c r="DF18" s="13">
        <v>9</v>
      </c>
      <c r="DG18" s="13">
        <v>24</v>
      </c>
      <c r="DH18" s="13">
        <v>14</v>
      </c>
      <c r="DI18" s="13">
        <v>21</v>
      </c>
      <c r="DJ18" s="13">
        <v>8</v>
      </c>
      <c r="DK18" s="13">
        <v>0</v>
      </c>
      <c r="DL18" s="13">
        <v>0</v>
      </c>
      <c r="DM18" s="13">
        <v>36</v>
      </c>
      <c r="DN18" s="13">
        <v>87</v>
      </c>
      <c r="DO18" s="13">
        <v>182</v>
      </c>
      <c r="DP18" s="13">
        <v>259</v>
      </c>
      <c r="DQ18" s="13">
        <v>34</v>
      </c>
      <c r="DR18" s="13">
        <v>62</v>
      </c>
      <c r="DS18" s="13">
        <v>144</v>
      </c>
      <c r="DT18" s="13">
        <v>244</v>
      </c>
      <c r="DU18" s="13">
        <v>99</v>
      </c>
      <c r="DV18" s="106">
        <v>210</v>
      </c>
      <c r="DW18" s="1"/>
    </row>
    <row r="19" spans="1:127" ht="19.5" customHeight="1" thickTop="1" thickBot="1" x14ac:dyDescent="0.3">
      <c r="AU19" s="1"/>
      <c r="AV19" s="103">
        <v>17</v>
      </c>
      <c r="AW19" s="13">
        <v>8</v>
      </c>
      <c r="AX19" s="13" t="s">
        <v>148</v>
      </c>
      <c r="AY19" s="13">
        <v>188</v>
      </c>
      <c r="AZ19" s="13">
        <v>181</v>
      </c>
      <c r="BA19" s="13">
        <v>369</v>
      </c>
      <c r="BB19" s="13">
        <v>352</v>
      </c>
      <c r="BC19" s="13">
        <v>161</v>
      </c>
      <c r="BD19" s="13">
        <v>171</v>
      </c>
      <c r="BE19" s="13" t="s">
        <v>175</v>
      </c>
      <c r="BF19" s="13">
        <v>1</v>
      </c>
      <c r="BG19" s="13">
        <v>193</v>
      </c>
      <c r="BH19" s="13">
        <v>191</v>
      </c>
      <c r="BI19" s="334" t="s">
        <v>514</v>
      </c>
      <c r="BJ19" s="13">
        <v>2</v>
      </c>
      <c r="BK19" s="101">
        <f t="shared" si="10"/>
        <v>61.5</v>
      </c>
      <c r="BL19" s="102">
        <f t="shared" si="11"/>
        <v>58.67</v>
      </c>
      <c r="BM19" s="1"/>
      <c r="BY19" s="1"/>
      <c r="BZ19" s="6" t="s">
        <v>8302</v>
      </c>
      <c r="CA19" s="104"/>
      <c r="CB19" s="104">
        <f>(QUOTIENT(CB18,6)+MOD(CB18,6)/10)</f>
        <v>4818</v>
      </c>
      <c r="CC19" s="7" t="s">
        <v>8204</v>
      </c>
      <c r="CD19" s="1"/>
      <c r="CE19" s="45" t="s">
        <v>8303</v>
      </c>
      <c r="CF19" s="46" t="s">
        <v>459</v>
      </c>
      <c r="CG19" s="13">
        <v>2</v>
      </c>
      <c r="CH19" s="13">
        <v>0</v>
      </c>
      <c r="CI19" s="13">
        <v>2</v>
      </c>
      <c r="CJ19" s="13">
        <v>0</v>
      </c>
      <c r="CK19" s="13">
        <v>1</v>
      </c>
      <c r="CL19" s="13">
        <v>0</v>
      </c>
      <c r="CM19" s="13">
        <f t="shared" si="14"/>
        <v>-2.5</v>
      </c>
      <c r="CN19" s="13">
        <v>-1.2210000000000001</v>
      </c>
      <c r="CO19" s="13">
        <f t="shared" si="15"/>
        <v>-3.7210000000000001</v>
      </c>
      <c r="CP19" s="13">
        <f t="shared" si="16"/>
        <v>0</v>
      </c>
      <c r="CQ19" s="13">
        <v>656</v>
      </c>
      <c r="CR19" s="13">
        <v>652</v>
      </c>
      <c r="CS19" s="13">
        <v>11</v>
      </c>
      <c r="CT19" s="13">
        <v>7</v>
      </c>
      <c r="CU19" s="13">
        <v>44</v>
      </c>
      <c r="CV19" s="13">
        <v>50</v>
      </c>
      <c r="CW19" s="13">
        <v>23</v>
      </c>
      <c r="CX19" s="13">
        <v>15</v>
      </c>
      <c r="CY19" s="13">
        <v>552</v>
      </c>
      <c r="CZ19" s="13">
        <v>600</v>
      </c>
      <c r="DA19" s="13">
        <v>331</v>
      </c>
      <c r="DB19" s="13">
        <v>329</v>
      </c>
      <c r="DC19" s="13">
        <v>325</v>
      </c>
      <c r="DD19" s="13">
        <v>323</v>
      </c>
      <c r="DE19" s="13">
        <v>25</v>
      </c>
      <c r="DF19" s="13">
        <v>13</v>
      </c>
      <c r="DG19" s="13">
        <v>25</v>
      </c>
      <c r="DH19" s="13">
        <v>8</v>
      </c>
      <c r="DI19" s="13">
        <v>19</v>
      </c>
      <c r="DJ19" s="13">
        <v>10</v>
      </c>
      <c r="DK19" s="13">
        <v>25</v>
      </c>
      <c r="DL19" s="13">
        <v>7</v>
      </c>
      <c r="DM19" s="13">
        <v>44</v>
      </c>
      <c r="DN19" s="13">
        <v>79</v>
      </c>
      <c r="DO19" s="13">
        <v>148</v>
      </c>
      <c r="DP19" s="13">
        <v>242</v>
      </c>
      <c r="DQ19" s="13">
        <v>50</v>
      </c>
      <c r="DR19" s="13">
        <v>98</v>
      </c>
      <c r="DS19" s="13">
        <v>193</v>
      </c>
      <c r="DT19" s="13">
        <v>277</v>
      </c>
      <c r="DU19" s="13">
        <v>152</v>
      </c>
      <c r="DV19" s="106">
        <v>166</v>
      </c>
      <c r="DW19" s="1"/>
    </row>
    <row r="20" spans="1:127" ht="19.5" customHeight="1" thickTop="1" thickBot="1" x14ac:dyDescent="0.3">
      <c r="AU20" s="1"/>
      <c r="AV20" s="103">
        <v>18</v>
      </c>
      <c r="AW20" s="13">
        <v>3</v>
      </c>
      <c r="AX20" s="13" t="s">
        <v>148</v>
      </c>
      <c r="AY20" s="13">
        <v>42</v>
      </c>
      <c r="AZ20" s="13">
        <v>35</v>
      </c>
      <c r="BA20" s="13">
        <v>111</v>
      </c>
      <c r="BB20" s="13">
        <v>77</v>
      </c>
      <c r="BC20" s="13">
        <v>59</v>
      </c>
      <c r="BD20" s="13">
        <v>42</v>
      </c>
      <c r="BE20" s="13" t="s">
        <v>184</v>
      </c>
      <c r="BF20" s="13">
        <v>3</v>
      </c>
      <c r="BG20" s="13">
        <v>58</v>
      </c>
      <c r="BH20" s="13">
        <v>40</v>
      </c>
      <c r="BI20" s="341" t="s">
        <v>560</v>
      </c>
      <c r="BJ20" s="13">
        <v>0</v>
      </c>
      <c r="BK20" s="101">
        <f t="shared" si="10"/>
        <v>37</v>
      </c>
      <c r="BL20" s="102">
        <f t="shared" si="11"/>
        <v>25.67</v>
      </c>
      <c r="BM20" s="1"/>
      <c r="BY20" s="1"/>
      <c r="BZ20" s="6" t="s">
        <v>8304</v>
      </c>
      <c r="CA20" s="104"/>
      <c r="CB20" s="104">
        <f>ROUND(CB3*6/CB18,2)</f>
        <v>6.74</v>
      </c>
      <c r="CC20" s="7" t="s">
        <v>8305</v>
      </c>
      <c r="CD20" s="1"/>
      <c r="CE20" s="47" t="s">
        <v>8306</v>
      </c>
      <c r="CF20" s="48" t="s">
        <v>548</v>
      </c>
      <c r="CG20" s="13">
        <v>8</v>
      </c>
      <c r="CH20" s="13">
        <v>4</v>
      </c>
      <c r="CI20" s="13">
        <v>4</v>
      </c>
      <c r="CJ20" s="13">
        <v>0</v>
      </c>
      <c r="CK20" s="13">
        <v>4</v>
      </c>
      <c r="CL20" s="13">
        <v>4</v>
      </c>
      <c r="CM20" s="13">
        <f t="shared" si="14"/>
        <v>20</v>
      </c>
      <c r="CN20" s="13">
        <v>-1.492</v>
      </c>
      <c r="CO20" s="13">
        <f t="shared" si="15"/>
        <v>18.507999999999999</v>
      </c>
      <c r="CP20" s="13">
        <f t="shared" si="16"/>
        <v>50</v>
      </c>
      <c r="CQ20" s="13">
        <v>2565</v>
      </c>
      <c r="CR20" s="13">
        <v>2584</v>
      </c>
      <c r="CS20" s="13">
        <v>44</v>
      </c>
      <c r="CT20" s="13">
        <v>46</v>
      </c>
      <c r="CU20" s="13">
        <v>201</v>
      </c>
      <c r="CV20" s="13">
        <v>169</v>
      </c>
      <c r="CW20" s="13">
        <v>79</v>
      </c>
      <c r="CX20" s="13">
        <v>92</v>
      </c>
      <c r="CY20" s="13">
        <v>2226</v>
      </c>
      <c r="CZ20" s="13">
        <v>2378</v>
      </c>
      <c r="DA20" s="13">
        <v>397</v>
      </c>
      <c r="DB20" s="13">
        <v>374</v>
      </c>
      <c r="DC20" s="13">
        <v>250</v>
      </c>
      <c r="DD20" s="13">
        <v>291</v>
      </c>
      <c r="DE20" s="13">
        <v>33</v>
      </c>
      <c r="DF20" s="13">
        <v>14</v>
      </c>
      <c r="DG20" s="13">
        <v>25</v>
      </c>
      <c r="DH20" s="13">
        <v>17</v>
      </c>
      <c r="DI20" s="13">
        <v>19</v>
      </c>
      <c r="DJ20" s="13">
        <v>4</v>
      </c>
      <c r="DK20" s="13">
        <v>13</v>
      </c>
      <c r="DL20" s="13">
        <v>6</v>
      </c>
      <c r="DM20" s="13">
        <v>28</v>
      </c>
      <c r="DN20" s="13">
        <v>79</v>
      </c>
      <c r="DO20" s="13">
        <v>160</v>
      </c>
      <c r="DP20" s="13">
        <v>234</v>
      </c>
      <c r="DQ20" s="13">
        <v>34</v>
      </c>
      <c r="DR20" s="13">
        <v>87</v>
      </c>
      <c r="DS20" s="13">
        <v>153</v>
      </c>
      <c r="DT20" s="13">
        <v>248</v>
      </c>
      <c r="DU20" s="13">
        <v>200</v>
      </c>
      <c r="DV20" s="106">
        <v>222</v>
      </c>
      <c r="DW20" s="1"/>
    </row>
    <row r="21" spans="1:127" ht="19.5" customHeight="1" thickTop="1" thickBot="1" x14ac:dyDescent="0.3">
      <c r="AU21" s="1"/>
      <c r="AV21" s="103">
        <v>19</v>
      </c>
      <c r="AW21" s="13">
        <v>7</v>
      </c>
      <c r="AX21" s="13" t="s">
        <v>148</v>
      </c>
      <c r="AY21" s="13">
        <v>194</v>
      </c>
      <c r="AZ21" s="13">
        <v>155</v>
      </c>
      <c r="BA21" s="13">
        <v>347</v>
      </c>
      <c r="BB21" s="13">
        <v>301</v>
      </c>
      <c r="BC21" s="13">
        <v>135</v>
      </c>
      <c r="BD21" s="13">
        <v>146</v>
      </c>
      <c r="BE21" s="13" t="s">
        <v>193</v>
      </c>
      <c r="BF21" s="13">
        <v>5</v>
      </c>
      <c r="BG21" s="13">
        <v>114</v>
      </c>
      <c r="BH21" s="13">
        <v>102</v>
      </c>
      <c r="BI21" s="341" t="s">
        <v>560</v>
      </c>
      <c r="BJ21" s="13">
        <v>2</v>
      </c>
      <c r="BK21" s="101">
        <f t="shared" si="10"/>
        <v>69.400000000000006</v>
      </c>
      <c r="BL21" s="102">
        <f t="shared" si="11"/>
        <v>60.2</v>
      </c>
      <c r="BM21" s="1"/>
      <c r="BY21" s="1"/>
      <c r="BZ21" s="6" t="s">
        <v>8307</v>
      </c>
      <c r="CA21" s="104"/>
      <c r="CB21" s="104">
        <f>ROUND(CB3/CA1,2)</f>
        <v>324.91000000000003</v>
      </c>
      <c r="CC21" s="7" t="s">
        <v>8184</v>
      </c>
      <c r="CD21" s="1"/>
      <c r="CE21" s="49" t="s">
        <v>8308</v>
      </c>
      <c r="CF21" s="50" t="s">
        <v>502</v>
      </c>
      <c r="CG21" s="13">
        <v>2</v>
      </c>
      <c r="CH21" s="13">
        <v>1</v>
      </c>
      <c r="CI21" s="13">
        <v>1</v>
      </c>
      <c r="CJ21" s="13">
        <v>0</v>
      </c>
      <c r="CK21" s="13">
        <v>0</v>
      </c>
      <c r="CL21" s="13">
        <v>2</v>
      </c>
      <c r="CM21" s="13">
        <f t="shared" si="14"/>
        <v>5</v>
      </c>
      <c r="CN21" s="13">
        <v>1.2010000000000001</v>
      </c>
      <c r="CO21" s="13">
        <f t="shared" si="15"/>
        <v>6.2010000000000005</v>
      </c>
      <c r="CP21" s="13">
        <f t="shared" si="16"/>
        <v>50</v>
      </c>
      <c r="CQ21" s="13">
        <v>608</v>
      </c>
      <c r="CR21" s="13">
        <v>605</v>
      </c>
      <c r="CS21" s="13">
        <v>11</v>
      </c>
      <c r="CT21" s="13">
        <v>15</v>
      </c>
      <c r="CU21" s="13">
        <v>37</v>
      </c>
      <c r="CV21" s="13">
        <v>46</v>
      </c>
      <c r="CW21" s="13">
        <v>29</v>
      </c>
      <c r="CX21" s="13">
        <v>16</v>
      </c>
      <c r="CY21" s="13">
        <v>586</v>
      </c>
      <c r="CZ21" s="13">
        <v>536</v>
      </c>
      <c r="DA21" s="13">
        <v>319</v>
      </c>
      <c r="DB21" s="13">
        <v>315</v>
      </c>
      <c r="DC21" s="13">
        <v>289</v>
      </c>
      <c r="DD21" s="13">
        <v>0</v>
      </c>
      <c r="DE21" s="13">
        <v>21</v>
      </c>
      <c r="DF21" s="13">
        <v>17</v>
      </c>
      <c r="DG21" s="13">
        <v>23</v>
      </c>
      <c r="DH21" s="13">
        <v>8</v>
      </c>
      <c r="DI21" s="13">
        <v>16</v>
      </c>
      <c r="DJ21" s="13">
        <v>12</v>
      </c>
      <c r="DK21" s="13">
        <v>0</v>
      </c>
      <c r="DL21" s="13">
        <v>0</v>
      </c>
      <c r="DM21" s="13">
        <v>48</v>
      </c>
      <c r="DN21" s="13">
        <v>80</v>
      </c>
      <c r="DO21" s="13">
        <v>174</v>
      </c>
      <c r="DP21" s="13">
        <v>271</v>
      </c>
      <c r="DQ21" s="13">
        <v>37</v>
      </c>
      <c r="DR21" s="13">
        <v>70</v>
      </c>
      <c r="DS21" s="13">
        <v>161</v>
      </c>
      <c r="DT21" s="13">
        <v>290</v>
      </c>
      <c r="DU21" s="13">
        <v>134</v>
      </c>
      <c r="DV21" s="106">
        <v>131</v>
      </c>
      <c r="DW21" s="1"/>
    </row>
    <row r="22" spans="1:127" ht="19.5" customHeight="1" thickTop="1" thickBot="1" x14ac:dyDescent="0.3">
      <c r="AU22" s="1"/>
      <c r="AV22" s="103">
        <v>20</v>
      </c>
      <c r="AW22" s="13">
        <v>3</v>
      </c>
      <c r="AX22" s="13" t="s">
        <v>148</v>
      </c>
      <c r="AY22" s="13">
        <v>53</v>
      </c>
      <c r="AZ22" s="13">
        <v>43</v>
      </c>
      <c r="BA22" s="13">
        <v>102</v>
      </c>
      <c r="BB22" s="13">
        <v>80</v>
      </c>
      <c r="BC22" s="13">
        <v>46</v>
      </c>
      <c r="BD22" s="13">
        <v>37</v>
      </c>
      <c r="BE22" s="13" t="s">
        <v>202</v>
      </c>
      <c r="BF22" s="13">
        <v>3</v>
      </c>
      <c r="BG22" s="13">
        <v>57</v>
      </c>
      <c r="BH22" s="13">
        <v>56</v>
      </c>
      <c r="BI22" s="225" t="s">
        <v>424</v>
      </c>
      <c r="BJ22" s="13">
        <v>2</v>
      </c>
      <c r="BK22" s="101">
        <f t="shared" si="10"/>
        <v>102</v>
      </c>
      <c r="BL22" s="102">
        <f t="shared" si="11"/>
        <v>80</v>
      </c>
      <c r="BM22" s="1"/>
      <c r="BY22" s="1"/>
      <c r="BZ22" s="6" t="s">
        <v>8309</v>
      </c>
      <c r="CA22" s="104"/>
      <c r="CB22" s="104">
        <f>ROUND(CB7/CA1,2)</f>
        <v>5.75</v>
      </c>
      <c r="CC22" s="7" t="s">
        <v>8283</v>
      </c>
      <c r="CD22" s="1"/>
      <c r="CE22" s="51" t="s">
        <v>8310</v>
      </c>
      <c r="CF22" s="52" t="s">
        <v>415</v>
      </c>
      <c r="CG22" s="13">
        <v>2</v>
      </c>
      <c r="CH22" s="13">
        <v>0</v>
      </c>
      <c r="CI22" s="13">
        <v>2</v>
      </c>
      <c r="CJ22" s="13">
        <v>0</v>
      </c>
      <c r="CK22" s="13">
        <v>1</v>
      </c>
      <c r="CL22" s="13">
        <v>0</v>
      </c>
      <c r="CM22" s="13">
        <f t="shared" si="14"/>
        <v>-2.5</v>
      </c>
      <c r="CN22" s="13">
        <v>-1.2889999999999999</v>
      </c>
      <c r="CO22" s="13">
        <f t="shared" si="15"/>
        <v>-3.7889999999999997</v>
      </c>
      <c r="CP22" s="13">
        <f t="shared" si="16"/>
        <v>0</v>
      </c>
      <c r="CQ22" s="13">
        <v>688</v>
      </c>
      <c r="CR22" s="13">
        <v>636</v>
      </c>
      <c r="CS22" s="13">
        <v>9</v>
      </c>
      <c r="CT22" s="13">
        <v>8</v>
      </c>
      <c r="CU22" s="13">
        <v>57</v>
      </c>
      <c r="CV22" s="13">
        <v>51</v>
      </c>
      <c r="CW22" s="13">
        <v>22</v>
      </c>
      <c r="CX22" s="13">
        <v>18</v>
      </c>
      <c r="CY22" s="13">
        <v>589</v>
      </c>
      <c r="CZ22" s="13">
        <v>600</v>
      </c>
      <c r="DA22" s="13">
        <v>361</v>
      </c>
      <c r="DB22" s="13">
        <v>326</v>
      </c>
      <c r="DC22" s="13">
        <v>327</v>
      </c>
      <c r="DD22" s="13">
        <v>310</v>
      </c>
      <c r="DE22" s="13">
        <v>32</v>
      </c>
      <c r="DF22" s="13">
        <v>12</v>
      </c>
      <c r="DG22" s="13">
        <v>26</v>
      </c>
      <c r="DH22" s="13">
        <v>10</v>
      </c>
      <c r="DI22" s="13">
        <v>25</v>
      </c>
      <c r="DJ22" s="13">
        <v>10</v>
      </c>
      <c r="DK22" s="13">
        <v>25</v>
      </c>
      <c r="DL22" s="13">
        <v>8</v>
      </c>
      <c r="DM22" s="13">
        <v>38</v>
      </c>
      <c r="DN22" s="13">
        <v>77</v>
      </c>
      <c r="DO22" s="13">
        <v>172</v>
      </c>
      <c r="DP22" s="13">
        <v>243</v>
      </c>
      <c r="DQ22" s="13">
        <v>39</v>
      </c>
      <c r="DR22" s="13">
        <v>88</v>
      </c>
      <c r="DS22" s="13">
        <v>163</v>
      </c>
      <c r="DT22" s="13">
        <v>278</v>
      </c>
      <c r="DU22" s="13">
        <v>264</v>
      </c>
      <c r="DV22" s="106">
        <v>164</v>
      </c>
      <c r="DW22" s="1"/>
    </row>
    <row r="23" spans="1:127" ht="19.5" customHeight="1" thickTop="1" thickBot="1" x14ac:dyDescent="0.3">
      <c r="AU23" s="1"/>
      <c r="AV23" s="103">
        <v>21</v>
      </c>
      <c r="AW23" s="13">
        <v>7</v>
      </c>
      <c r="AX23" s="13" t="s">
        <v>148</v>
      </c>
      <c r="AY23" s="13">
        <v>186</v>
      </c>
      <c r="AZ23" s="13">
        <v>141</v>
      </c>
      <c r="BA23" s="13">
        <v>358</v>
      </c>
      <c r="BB23" s="13">
        <v>278</v>
      </c>
      <c r="BC23" s="13">
        <v>160</v>
      </c>
      <c r="BD23" s="13">
        <v>137</v>
      </c>
      <c r="BE23" s="13" t="s">
        <v>211</v>
      </c>
      <c r="BF23" s="13">
        <v>4</v>
      </c>
      <c r="BG23" s="13">
        <v>141</v>
      </c>
      <c r="BH23" s="13">
        <v>106</v>
      </c>
      <c r="BI23" s="307" t="s">
        <v>459</v>
      </c>
      <c r="BJ23" s="13">
        <v>0</v>
      </c>
      <c r="BK23" s="101">
        <f t="shared" si="10"/>
        <v>51.14</v>
      </c>
      <c r="BL23" s="102">
        <f t="shared" si="11"/>
        <v>39.71</v>
      </c>
      <c r="BM23" s="1"/>
      <c r="BY23" s="1"/>
      <c r="BZ23" s="6" t="s">
        <v>8311</v>
      </c>
      <c r="CA23" s="104"/>
      <c r="CB23" s="104">
        <f>ROUND(CB8/CA1,2)</f>
        <v>23.6</v>
      </c>
      <c r="CC23" s="7" t="s">
        <v>8185</v>
      </c>
      <c r="CD23" s="1"/>
      <c r="CE23" s="53" t="s">
        <v>8312</v>
      </c>
      <c r="CF23" s="54" t="s">
        <v>489</v>
      </c>
      <c r="CG23" s="13">
        <v>8</v>
      </c>
      <c r="CH23" s="13">
        <v>7</v>
      </c>
      <c r="CI23" s="13">
        <v>1</v>
      </c>
      <c r="CJ23" s="13">
        <v>0</v>
      </c>
      <c r="CK23" s="13">
        <v>7</v>
      </c>
      <c r="CL23" s="13">
        <v>5</v>
      </c>
      <c r="CM23" s="13">
        <f t="shared" si="14"/>
        <v>44</v>
      </c>
      <c r="CN23" s="13">
        <v>4.109</v>
      </c>
      <c r="CO23" s="13">
        <f t="shared" si="15"/>
        <v>48.109000000000002</v>
      </c>
      <c r="CP23" s="13">
        <f t="shared" si="16"/>
        <v>87.5</v>
      </c>
      <c r="CQ23" s="13">
        <v>2562</v>
      </c>
      <c r="CR23" s="13">
        <v>2666</v>
      </c>
      <c r="CS23" s="13">
        <v>46</v>
      </c>
      <c r="CT23" s="13">
        <v>43</v>
      </c>
      <c r="CU23" s="13">
        <v>176</v>
      </c>
      <c r="CV23" s="13">
        <v>202</v>
      </c>
      <c r="CW23" s="13">
        <v>78</v>
      </c>
      <c r="CX23" s="13">
        <v>83</v>
      </c>
      <c r="CY23" s="13">
        <v>2394</v>
      </c>
      <c r="CZ23" s="13">
        <v>2307</v>
      </c>
      <c r="DA23" s="13">
        <v>351</v>
      </c>
      <c r="DB23" s="13">
        <v>363</v>
      </c>
      <c r="DC23" s="13">
        <v>286</v>
      </c>
      <c r="DD23" s="13">
        <v>294</v>
      </c>
      <c r="DE23" s="13">
        <v>26</v>
      </c>
      <c r="DF23" s="13">
        <v>12</v>
      </c>
      <c r="DG23" s="13">
        <v>37</v>
      </c>
      <c r="DH23" s="13">
        <v>17</v>
      </c>
      <c r="DI23" s="13">
        <v>17</v>
      </c>
      <c r="DJ23" s="13">
        <v>7</v>
      </c>
      <c r="DK23" s="13">
        <v>19</v>
      </c>
      <c r="DL23" s="13">
        <v>4</v>
      </c>
      <c r="DM23" s="13">
        <v>35</v>
      </c>
      <c r="DN23" s="13">
        <v>76</v>
      </c>
      <c r="DO23" s="13">
        <v>146</v>
      </c>
      <c r="DP23" s="13">
        <v>235</v>
      </c>
      <c r="DQ23" s="13">
        <v>26</v>
      </c>
      <c r="DR23" s="13">
        <v>59</v>
      </c>
      <c r="DS23" s="13">
        <v>140</v>
      </c>
      <c r="DT23" s="13">
        <v>243</v>
      </c>
      <c r="DU23" s="13">
        <v>175</v>
      </c>
      <c r="DV23" s="106">
        <v>157</v>
      </c>
      <c r="DW23" s="1"/>
    </row>
    <row r="24" spans="1:127" ht="19.5" customHeight="1" thickTop="1" thickBot="1" x14ac:dyDescent="0.3">
      <c r="AU24" s="1"/>
      <c r="AV24" s="103">
        <v>22</v>
      </c>
      <c r="AW24" s="13">
        <v>2</v>
      </c>
      <c r="AX24" s="13" t="s">
        <v>148</v>
      </c>
      <c r="AY24" s="13">
        <v>13</v>
      </c>
      <c r="AZ24" s="13">
        <v>17</v>
      </c>
      <c r="BA24" s="13">
        <v>34</v>
      </c>
      <c r="BB24" s="13">
        <v>36</v>
      </c>
      <c r="BC24" s="13">
        <v>17</v>
      </c>
      <c r="BD24" s="13">
        <v>19</v>
      </c>
      <c r="BE24" s="13" t="s">
        <v>220</v>
      </c>
      <c r="BF24" s="13">
        <v>1</v>
      </c>
      <c r="BG24" s="13">
        <v>22</v>
      </c>
      <c r="BH24" s="13">
        <v>25</v>
      </c>
      <c r="BI24" s="700" t="s">
        <v>476</v>
      </c>
      <c r="BJ24" s="13">
        <v>0</v>
      </c>
      <c r="BK24" s="101">
        <f t="shared" si="10"/>
        <v>17</v>
      </c>
      <c r="BL24" s="102">
        <f t="shared" si="11"/>
        <v>18</v>
      </c>
      <c r="BM24" s="1"/>
      <c r="BY24" s="1"/>
      <c r="BZ24" s="6" t="s">
        <v>8313</v>
      </c>
      <c r="CA24" s="104"/>
      <c r="CB24" s="104">
        <f>ROUND(CB11/CA1,2)</f>
        <v>10.68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0</v>
      </c>
      <c r="CI24" s="13">
        <v>2</v>
      </c>
      <c r="CJ24" s="13">
        <v>0</v>
      </c>
      <c r="CK24" s="13">
        <v>0</v>
      </c>
      <c r="CL24" s="13">
        <v>0</v>
      </c>
      <c r="CM24" s="13">
        <f t="shared" si="14"/>
        <v>-4</v>
      </c>
      <c r="CN24" s="13">
        <v>-0.69999999999999929</v>
      </c>
      <c r="CO24" s="13">
        <f t="shared" si="15"/>
        <v>-4.6999999999999993</v>
      </c>
      <c r="CP24" s="13">
        <f t="shared" si="16"/>
        <v>0</v>
      </c>
      <c r="CQ24" s="13">
        <v>642</v>
      </c>
      <c r="CR24" s="13">
        <v>607</v>
      </c>
      <c r="CS24" s="13">
        <v>7</v>
      </c>
      <c r="CT24" s="13">
        <v>19</v>
      </c>
      <c r="CU24" s="13">
        <v>52</v>
      </c>
      <c r="CV24" s="13">
        <v>53</v>
      </c>
      <c r="CW24" s="13">
        <v>20</v>
      </c>
      <c r="CX24" s="13">
        <v>16</v>
      </c>
      <c r="CY24" s="13">
        <v>600</v>
      </c>
      <c r="CZ24" s="13">
        <v>529</v>
      </c>
      <c r="DA24" s="13">
        <v>335</v>
      </c>
      <c r="DB24" s="13">
        <v>322</v>
      </c>
      <c r="DC24" s="13">
        <v>307</v>
      </c>
      <c r="DD24" s="13">
        <v>0</v>
      </c>
      <c r="DE24" s="13">
        <v>28</v>
      </c>
      <c r="DF24" s="13">
        <v>11</v>
      </c>
      <c r="DG24" s="13">
        <v>29</v>
      </c>
      <c r="DH24" s="13">
        <v>8</v>
      </c>
      <c r="DI24" s="13">
        <v>24</v>
      </c>
      <c r="DJ24" s="13">
        <v>9</v>
      </c>
      <c r="DK24" s="13">
        <v>0</v>
      </c>
      <c r="DL24" s="13">
        <v>0</v>
      </c>
      <c r="DM24" s="13">
        <v>30</v>
      </c>
      <c r="DN24" s="13">
        <v>70</v>
      </c>
      <c r="DO24" s="13">
        <v>175</v>
      </c>
      <c r="DP24" s="13">
        <v>261</v>
      </c>
      <c r="DQ24" s="13">
        <v>39</v>
      </c>
      <c r="DR24" s="13">
        <v>74</v>
      </c>
      <c r="DS24" s="13">
        <v>148</v>
      </c>
      <c r="DT24" s="13">
        <v>277</v>
      </c>
      <c r="DU24" s="13">
        <v>180</v>
      </c>
      <c r="DV24" s="106">
        <v>101</v>
      </c>
      <c r="DW24" s="1"/>
    </row>
    <row r="25" spans="1:127" ht="19.5" customHeight="1" thickTop="1" thickBot="1" x14ac:dyDescent="0.3">
      <c r="AU25" s="1"/>
      <c r="AV25" s="103">
        <v>23</v>
      </c>
      <c r="AW25" s="13">
        <v>8</v>
      </c>
      <c r="AX25" s="13" t="s">
        <v>148</v>
      </c>
      <c r="AY25" s="13">
        <v>104</v>
      </c>
      <c r="AZ25" s="13">
        <v>105</v>
      </c>
      <c r="BA25" s="13">
        <v>211</v>
      </c>
      <c r="BB25" s="13">
        <v>185</v>
      </c>
      <c r="BC25" s="13">
        <v>96</v>
      </c>
      <c r="BD25" s="13">
        <v>80</v>
      </c>
      <c r="BE25" s="13" t="s">
        <v>229</v>
      </c>
      <c r="BF25" s="13">
        <v>2</v>
      </c>
      <c r="BG25" s="13">
        <v>81</v>
      </c>
      <c r="BH25" s="13">
        <v>60</v>
      </c>
      <c r="BI25" s="334" t="s">
        <v>514</v>
      </c>
      <c r="BJ25" s="13">
        <v>1</v>
      </c>
      <c r="BK25" s="101">
        <f t="shared" si="10"/>
        <v>30.14</v>
      </c>
      <c r="BL25" s="102">
        <f t="shared" si="11"/>
        <v>26.43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0</v>
      </c>
      <c r="CI25" s="13">
        <v>2</v>
      </c>
      <c r="CJ25" s="13">
        <v>0</v>
      </c>
      <c r="CK25" s="13">
        <v>0</v>
      </c>
      <c r="CL25" s="13">
        <v>0</v>
      </c>
      <c r="CM25" s="13">
        <f t="shared" si="14"/>
        <v>-4</v>
      </c>
      <c r="CN25" s="13">
        <v>-0.85999999999999943</v>
      </c>
      <c r="CO25" s="13">
        <f t="shared" si="15"/>
        <v>-4.8599999999999994</v>
      </c>
      <c r="CP25" s="13">
        <f t="shared" si="16"/>
        <v>0</v>
      </c>
      <c r="CQ25" s="13">
        <v>713</v>
      </c>
      <c r="CR25" s="13">
        <v>670</v>
      </c>
      <c r="CS25" s="13">
        <v>12</v>
      </c>
      <c r="CT25" s="13">
        <v>13</v>
      </c>
      <c r="CU25" s="13">
        <v>54</v>
      </c>
      <c r="CV25" s="13">
        <v>47</v>
      </c>
      <c r="CW25" s="13">
        <v>26</v>
      </c>
      <c r="CX25" s="13">
        <v>21</v>
      </c>
      <c r="CY25" s="13">
        <v>600</v>
      </c>
      <c r="CZ25" s="13">
        <v>600</v>
      </c>
      <c r="DA25" s="13">
        <v>362</v>
      </c>
      <c r="DB25" s="13">
        <v>345</v>
      </c>
      <c r="DC25" s="13">
        <v>351</v>
      </c>
      <c r="DD25" s="13">
        <v>0</v>
      </c>
      <c r="DE25" s="13">
        <v>34</v>
      </c>
      <c r="DF25" s="13">
        <v>13</v>
      </c>
      <c r="DG25" s="13">
        <v>29</v>
      </c>
      <c r="DH25" s="13">
        <v>14</v>
      </c>
      <c r="DI25" s="13">
        <v>20</v>
      </c>
      <c r="DJ25" s="13">
        <v>13</v>
      </c>
      <c r="DK25" s="13">
        <v>0</v>
      </c>
      <c r="DL25" s="13">
        <v>0</v>
      </c>
      <c r="DM25" s="13">
        <v>39</v>
      </c>
      <c r="DN25" s="13">
        <v>69</v>
      </c>
      <c r="DO25" s="13">
        <v>165</v>
      </c>
      <c r="DP25" s="13">
        <v>241</v>
      </c>
      <c r="DQ25" s="13">
        <v>44</v>
      </c>
      <c r="DR25" s="13">
        <v>83</v>
      </c>
      <c r="DS25" s="13">
        <v>176</v>
      </c>
      <c r="DT25" s="13">
        <v>270</v>
      </c>
      <c r="DU25" s="13">
        <v>281</v>
      </c>
      <c r="DV25" s="106">
        <v>144</v>
      </c>
      <c r="DW25" s="1"/>
    </row>
    <row r="26" spans="1:127" ht="19.5" customHeight="1" thickTop="1" thickBot="1" x14ac:dyDescent="0.3">
      <c r="AU26" s="1"/>
      <c r="AV26" s="103">
        <v>24</v>
      </c>
      <c r="AW26" s="13">
        <v>2</v>
      </c>
      <c r="AX26" s="13" t="s">
        <v>148</v>
      </c>
      <c r="AY26" s="13">
        <v>62</v>
      </c>
      <c r="AZ26" s="13">
        <v>57</v>
      </c>
      <c r="BA26" s="13">
        <v>126</v>
      </c>
      <c r="BB26" s="13">
        <v>121</v>
      </c>
      <c r="BC26" s="13">
        <v>58</v>
      </c>
      <c r="BD26" s="13">
        <v>64</v>
      </c>
      <c r="BE26" s="13" t="s">
        <v>238</v>
      </c>
      <c r="BF26" s="13">
        <v>8</v>
      </c>
      <c r="BG26" s="13">
        <v>75</v>
      </c>
      <c r="BH26" s="13">
        <v>50</v>
      </c>
      <c r="BI26" s="305" t="s">
        <v>471</v>
      </c>
      <c r="BJ26" s="13">
        <v>0</v>
      </c>
      <c r="BK26" s="101">
        <f t="shared" si="10"/>
        <v>63</v>
      </c>
      <c r="BL26" s="102">
        <f t="shared" si="11"/>
        <v>60.5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6</v>
      </c>
      <c r="CH26" s="13">
        <v>3</v>
      </c>
      <c r="CI26" s="13">
        <v>3</v>
      </c>
      <c r="CJ26" s="13">
        <v>0</v>
      </c>
      <c r="CK26" s="13">
        <v>2</v>
      </c>
      <c r="CL26" s="13">
        <v>2</v>
      </c>
      <c r="CM26" s="13">
        <f t="shared" si="14"/>
        <v>12</v>
      </c>
      <c r="CN26" s="13">
        <v>0.59500000000000064</v>
      </c>
      <c r="CO26" s="13">
        <f t="shared" si="15"/>
        <v>12.595000000000001</v>
      </c>
      <c r="CP26" s="13">
        <f t="shared" si="16"/>
        <v>50</v>
      </c>
      <c r="CQ26" s="13">
        <v>2002</v>
      </c>
      <c r="CR26" s="13">
        <v>2005</v>
      </c>
      <c r="CS26" s="13">
        <v>29</v>
      </c>
      <c r="CT26" s="13">
        <v>28</v>
      </c>
      <c r="CU26" s="13">
        <v>142</v>
      </c>
      <c r="CV26" s="13">
        <v>160</v>
      </c>
      <c r="CW26" s="13">
        <v>66</v>
      </c>
      <c r="CX26" s="13">
        <v>67</v>
      </c>
      <c r="CY26" s="13">
        <v>1789</v>
      </c>
      <c r="CZ26" s="13">
        <v>1766</v>
      </c>
      <c r="DA26" s="13">
        <v>371</v>
      </c>
      <c r="DB26" s="13">
        <v>353</v>
      </c>
      <c r="DC26" s="13">
        <v>309</v>
      </c>
      <c r="DD26" s="13">
        <v>315</v>
      </c>
      <c r="DE26" s="13">
        <v>29</v>
      </c>
      <c r="DF26" s="13">
        <v>17</v>
      </c>
      <c r="DG26" s="13">
        <v>31</v>
      </c>
      <c r="DH26" s="13">
        <v>15</v>
      </c>
      <c r="DI26" s="13">
        <v>18</v>
      </c>
      <c r="DJ26" s="13">
        <v>7</v>
      </c>
      <c r="DK26" s="13">
        <v>20</v>
      </c>
      <c r="DL26" s="13">
        <v>7</v>
      </c>
      <c r="DM26" s="13">
        <v>34</v>
      </c>
      <c r="DN26" s="13">
        <v>64</v>
      </c>
      <c r="DO26" s="13">
        <v>148</v>
      </c>
      <c r="DP26" s="13">
        <v>226</v>
      </c>
      <c r="DQ26" s="13">
        <v>30</v>
      </c>
      <c r="DR26" s="13">
        <v>69</v>
      </c>
      <c r="DS26" s="13">
        <v>156</v>
      </c>
      <c r="DT26" s="13">
        <v>256</v>
      </c>
      <c r="DU26" s="13">
        <v>239</v>
      </c>
      <c r="DV26" s="106">
        <v>206</v>
      </c>
      <c r="DW26" s="1"/>
    </row>
    <row r="27" spans="1:127" ht="19.5" customHeight="1" thickTop="1" thickBot="1" x14ac:dyDescent="0.3">
      <c r="AU27" s="1"/>
      <c r="AV27" s="103">
        <v>25</v>
      </c>
      <c r="AW27" s="13">
        <v>7</v>
      </c>
      <c r="AX27" s="13" t="s">
        <v>148</v>
      </c>
      <c r="AY27" s="13">
        <v>132</v>
      </c>
      <c r="AZ27" s="13">
        <v>123</v>
      </c>
      <c r="BA27" s="13">
        <v>270</v>
      </c>
      <c r="BB27" s="13">
        <v>230</v>
      </c>
      <c r="BC27" s="13">
        <v>120</v>
      </c>
      <c r="BD27" s="13">
        <v>107</v>
      </c>
      <c r="BE27" s="13" t="s">
        <v>247</v>
      </c>
      <c r="BF27" s="13">
        <v>2</v>
      </c>
      <c r="BG27" s="13">
        <v>134</v>
      </c>
      <c r="BH27" s="13">
        <v>88</v>
      </c>
      <c r="BI27" s="244" t="s">
        <v>454</v>
      </c>
      <c r="BJ27" s="13">
        <v>1</v>
      </c>
      <c r="BK27" s="101">
        <f t="shared" si="10"/>
        <v>45</v>
      </c>
      <c r="BL27" s="102">
        <f t="shared" si="11"/>
        <v>38.33</v>
      </c>
      <c r="BM27" s="1"/>
      <c r="BY27" s="1"/>
      <c r="BZ27" s="6" t="s">
        <v>8243</v>
      </c>
      <c r="CA27" s="104"/>
      <c r="CB27" s="104">
        <f>SUM(CR3:CR29)</f>
        <v>31902</v>
      </c>
      <c r="CC27" s="7" t="s">
        <v>8184</v>
      </c>
      <c r="CD27" s="1"/>
      <c r="CE27" s="61" t="s">
        <v>8318</v>
      </c>
      <c r="CF27" s="62" t="s">
        <v>510</v>
      </c>
      <c r="CG27" s="13">
        <v>2</v>
      </c>
      <c r="CH27" s="13">
        <v>0</v>
      </c>
      <c r="CI27" s="13">
        <v>2</v>
      </c>
      <c r="CJ27" s="13">
        <v>0</v>
      </c>
      <c r="CK27" s="13">
        <v>0</v>
      </c>
      <c r="CL27" s="13">
        <v>0</v>
      </c>
      <c r="CM27" s="13">
        <f t="shared" si="14"/>
        <v>-4</v>
      </c>
      <c r="CN27" s="13">
        <v>-1.371</v>
      </c>
      <c r="CO27" s="13">
        <f t="shared" si="15"/>
        <v>-5.3710000000000004</v>
      </c>
      <c r="CP27" s="13">
        <f t="shared" si="16"/>
        <v>0</v>
      </c>
      <c r="CQ27" s="13">
        <v>692</v>
      </c>
      <c r="CR27" s="13">
        <v>649</v>
      </c>
      <c r="CS27" s="13">
        <v>12</v>
      </c>
      <c r="CT27" s="13">
        <v>19</v>
      </c>
      <c r="CU27" s="13">
        <v>51</v>
      </c>
      <c r="CV27" s="13">
        <v>53</v>
      </c>
      <c r="CW27" s="13">
        <v>24</v>
      </c>
      <c r="CX27" s="13">
        <v>21</v>
      </c>
      <c r="CY27" s="13">
        <v>578</v>
      </c>
      <c r="CZ27" s="13">
        <v>577</v>
      </c>
      <c r="DA27" s="13">
        <v>369</v>
      </c>
      <c r="DB27" s="13">
        <v>327</v>
      </c>
      <c r="DC27" s="13">
        <v>323</v>
      </c>
      <c r="DD27" s="13">
        <v>322</v>
      </c>
      <c r="DE27" s="13">
        <v>26</v>
      </c>
      <c r="DF27" s="13">
        <v>15</v>
      </c>
      <c r="DG27" s="13">
        <v>27</v>
      </c>
      <c r="DH27" s="13">
        <v>13</v>
      </c>
      <c r="DI27" s="13">
        <v>25</v>
      </c>
      <c r="DJ27" s="13">
        <v>9</v>
      </c>
      <c r="DK27" s="13">
        <v>26</v>
      </c>
      <c r="DL27" s="13">
        <v>8</v>
      </c>
      <c r="DM27" s="13">
        <v>36</v>
      </c>
      <c r="DN27" s="13">
        <v>75</v>
      </c>
      <c r="DO27" s="13">
        <v>157</v>
      </c>
      <c r="DP27" s="13">
        <v>238</v>
      </c>
      <c r="DQ27" s="13">
        <v>25</v>
      </c>
      <c r="DR27" s="13">
        <v>74</v>
      </c>
      <c r="DS27" s="13">
        <v>170</v>
      </c>
      <c r="DT27" s="13">
        <v>265</v>
      </c>
      <c r="DU27" s="13">
        <v>163</v>
      </c>
      <c r="DV27" s="106">
        <v>154</v>
      </c>
      <c r="DW27" s="1"/>
    </row>
    <row r="28" spans="1:127" ht="19.5" customHeight="1" thickTop="1" thickBot="1" x14ac:dyDescent="0.3">
      <c r="AU28" s="1"/>
      <c r="AV28" s="103">
        <v>26</v>
      </c>
      <c r="AW28" s="13">
        <v>8</v>
      </c>
      <c r="AX28" s="13" t="s">
        <v>148</v>
      </c>
      <c r="AY28" s="13">
        <v>202</v>
      </c>
      <c r="AZ28" s="13">
        <v>212</v>
      </c>
      <c r="BA28" s="13">
        <v>391</v>
      </c>
      <c r="BB28" s="13">
        <v>366</v>
      </c>
      <c r="BC28" s="13">
        <v>175</v>
      </c>
      <c r="BD28" s="13">
        <v>154</v>
      </c>
      <c r="BE28" s="13" t="s">
        <v>256</v>
      </c>
      <c r="BF28" s="13">
        <v>3</v>
      </c>
      <c r="BG28" s="13">
        <v>123</v>
      </c>
      <c r="BH28" s="13">
        <v>126</v>
      </c>
      <c r="BI28" s="780" t="s">
        <v>454</v>
      </c>
      <c r="BJ28" s="13">
        <v>1</v>
      </c>
      <c r="BK28" s="101">
        <f t="shared" si="10"/>
        <v>55.86</v>
      </c>
      <c r="BL28" s="102">
        <f t="shared" si="11"/>
        <v>52.29</v>
      </c>
      <c r="BM28" s="1"/>
      <c r="BY28" s="1"/>
      <c r="BZ28" s="6" t="s">
        <v>8253</v>
      </c>
      <c r="CA28" s="489" t="s">
        <v>476</v>
      </c>
      <c r="CB28" s="104">
        <v>400</v>
      </c>
      <c r="CC28" s="7" t="s">
        <v>8184</v>
      </c>
      <c r="CD28" s="1"/>
      <c r="CE28" s="63" t="s">
        <v>8319</v>
      </c>
      <c r="CF28" s="64" t="s">
        <v>433</v>
      </c>
      <c r="CG28" s="13">
        <v>2</v>
      </c>
      <c r="CH28" s="13">
        <v>1</v>
      </c>
      <c r="CI28" s="13">
        <v>1</v>
      </c>
      <c r="CJ28" s="13">
        <v>0</v>
      </c>
      <c r="CK28" s="13">
        <v>1</v>
      </c>
      <c r="CL28" s="13">
        <v>0</v>
      </c>
      <c r="CM28" s="13">
        <f t="shared" si="14"/>
        <v>3.5</v>
      </c>
      <c r="CN28" s="13">
        <v>0.43599999999999989</v>
      </c>
      <c r="CO28" s="13">
        <f t="shared" si="15"/>
        <v>3.9359999999999999</v>
      </c>
      <c r="CP28" s="13">
        <f t="shared" si="16"/>
        <v>50</v>
      </c>
      <c r="CQ28" s="13">
        <v>629</v>
      </c>
      <c r="CR28" s="13">
        <v>623</v>
      </c>
      <c r="CS28" s="13">
        <v>9</v>
      </c>
      <c r="CT28" s="13">
        <v>13</v>
      </c>
      <c r="CU28" s="13">
        <v>45</v>
      </c>
      <c r="CV28" s="13">
        <v>50</v>
      </c>
      <c r="CW28" s="13">
        <v>20</v>
      </c>
      <c r="CX28" s="13">
        <v>20</v>
      </c>
      <c r="CY28" s="13">
        <v>600</v>
      </c>
      <c r="CZ28" s="13">
        <v>575</v>
      </c>
      <c r="DA28" s="13">
        <v>324</v>
      </c>
      <c r="DB28" s="13">
        <v>317</v>
      </c>
      <c r="DC28" s="13">
        <v>305</v>
      </c>
      <c r="DD28" s="13">
        <v>0</v>
      </c>
      <c r="DE28" s="13">
        <v>26</v>
      </c>
      <c r="DF28" s="13">
        <v>12</v>
      </c>
      <c r="DG28" s="13">
        <v>25</v>
      </c>
      <c r="DH28" s="13">
        <v>11</v>
      </c>
      <c r="DI28" s="13">
        <v>19</v>
      </c>
      <c r="DJ28" s="13">
        <v>8</v>
      </c>
      <c r="DK28" s="13">
        <v>0</v>
      </c>
      <c r="DL28" s="13">
        <v>0</v>
      </c>
      <c r="DM28" s="13">
        <v>31</v>
      </c>
      <c r="DN28" s="13">
        <v>86</v>
      </c>
      <c r="DO28" s="13">
        <v>174</v>
      </c>
      <c r="DP28" s="13">
        <v>268</v>
      </c>
      <c r="DQ28" s="13">
        <v>37</v>
      </c>
      <c r="DR28" s="13">
        <v>70</v>
      </c>
      <c r="DS28" s="13">
        <v>173</v>
      </c>
      <c r="DT28" s="13">
        <v>271</v>
      </c>
      <c r="DU28" s="13">
        <v>263</v>
      </c>
      <c r="DV28" s="106">
        <v>251</v>
      </c>
      <c r="DW28" s="1"/>
    </row>
    <row r="29" spans="1:127" ht="19.5" customHeight="1" thickTop="1" thickBot="1" x14ac:dyDescent="0.3">
      <c r="AU29" s="1"/>
      <c r="AV29" s="103">
        <v>27</v>
      </c>
      <c r="AW29" s="13">
        <v>9</v>
      </c>
      <c r="AX29" s="13" t="s">
        <v>148</v>
      </c>
      <c r="AY29" s="13">
        <v>274</v>
      </c>
      <c r="AZ29" s="13">
        <v>252</v>
      </c>
      <c r="BA29" s="13">
        <v>662</v>
      </c>
      <c r="BB29" s="13">
        <v>544</v>
      </c>
      <c r="BC29" s="13">
        <v>349</v>
      </c>
      <c r="BD29" s="13">
        <v>292</v>
      </c>
      <c r="BE29" s="13" t="s">
        <v>265</v>
      </c>
      <c r="BF29" s="13">
        <v>3</v>
      </c>
      <c r="BG29" s="13">
        <v>263</v>
      </c>
      <c r="BH29" s="13">
        <v>232</v>
      </c>
      <c r="BI29" s="327" t="s">
        <v>433</v>
      </c>
      <c r="BJ29" s="13">
        <v>2</v>
      </c>
      <c r="BK29" s="101">
        <f t="shared" si="10"/>
        <v>94.57</v>
      </c>
      <c r="BL29" s="102">
        <f t="shared" si="11"/>
        <v>77.709999999999994</v>
      </c>
      <c r="BM29" s="1"/>
      <c r="BY29" s="1"/>
      <c r="BZ29" s="6" t="s">
        <v>8255</v>
      </c>
      <c r="CA29" s="455" t="s">
        <v>529</v>
      </c>
      <c r="CB29" s="104">
        <v>188</v>
      </c>
      <c r="CC29" s="7" t="s">
        <v>8184</v>
      </c>
      <c r="CD29" s="1"/>
      <c r="CE29" s="65" t="s">
        <v>8320</v>
      </c>
      <c r="CF29" s="66" t="s">
        <v>560</v>
      </c>
      <c r="CG29" s="14">
        <v>2</v>
      </c>
      <c r="CH29" s="14">
        <v>0</v>
      </c>
      <c r="CI29" s="14">
        <v>2</v>
      </c>
      <c r="CJ29" s="14">
        <v>0</v>
      </c>
      <c r="CK29" s="14">
        <v>0</v>
      </c>
      <c r="CL29" s="14">
        <v>1</v>
      </c>
      <c r="CM29" s="14">
        <f t="shared" si="14"/>
        <v>-2.5</v>
      </c>
      <c r="CN29" s="14">
        <v>-2.8</v>
      </c>
      <c r="CO29" s="14">
        <f t="shared" si="15"/>
        <v>-5.3</v>
      </c>
      <c r="CP29" s="14">
        <f t="shared" si="16"/>
        <v>0</v>
      </c>
      <c r="CQ29" s="14">
        <v>711</v>
      </c>
      <c r="CR29" s="14">
        <v>571</v>
      </c>
      <c r="CS29" s="14">
        <v>14</v>
      </c>
      <c r="CT29" s="14">
        <v>17</v>
      </c>
      <c r="CU29" s="14">
        <v>53</v>
      </c>
      <c r="CV29" s="14">
        <v>41</v>
      </c>
      <c r="CW29" s="14">
        <v>23</v>
      </c>
      <c r="CX29" s="14">
        <v>22</v>
      </c>
      <c r="CY29" s="14">
        <v>600</v>
      </c>
      <c r="CZ29" s="14">
        <v>517</v>
      </c>
      <c r="DA29" s="14">
        <v>371</v>
      </c>
      <c r="DB29" s="14">
        <v>351</v>
      </c>
      <c r="DC29" s="14">
        <v>340</v>
      </c>
      <c r="DD29" s="14">
        <v>0</v>
      </c>
      <c r="DE29" s="14">
        <v>31</v>
      </c>
      <c r="DF29" s="14">
        <v>12</v>
      </c>
      <c r="DG29" s="14">
        <v>26</v>
      </c>
      <c r="DH29" s="14">
        <v>15</v>
      </c>
      <c r="DI29" s="14">
        <v>22</v>
      </c>
      <c r="DJ29" s="14">
        <v>11</v>
      </c>
      <c r="DK29" s="14">
        <v>0</v>
      </c>
      <c r="DL29" s="14">
        <v>0</v>
      </c>
      <c r="DM29" s="14">
        <v>42</v>
      </c>
      <c r="DN29" s="14">
        <v>83</v>
      </c>
      <c r="DO29" s="14">
        <v>180</v>
      </c>
      <c r="DP29" s="14">
        <v>259</v>
      </c>
      <c r="DQ29" s="14">
        <v>44</v>
      </c>
      <c r="DR29" s="14">
        <v>80</v>
      </c>
      <c r="DS29" s="14">
        <v>170</v>
      </c>
      <c r="DT29" s="14">
        <v>270</v>
      </c>
      <c r="DU29" s="14">
        <v>179</v>
      </c>
      <c r="DV29" s="107">
        <v>140</v>
      </c>
      <c r="DW29" s="1"/>
    </row>
    <row r="30" spans="1:127" ht="19.5" customHeight="1" thickTop="1" thickBot="1" x14ac:dyDescent="0.3">
      <c r="AU30" s="1"/>
      <c r="AV30" s="103">
        <v>28</v>
      </c>
      <c r="AW30" s="13">
        <v>4</v>
      </c>
      <c r="AX30" s="13" t="s">
        <v>157</v>
      </c>
      <c r="AY30" s="13">
        <v>112</v>
      </c>
      <c r="AZ30" s="13">
        <v>103</v>
      </c>
      <c r="BA30" s="13">
        <v>208</v>
      </c>
      <c r="BB30" s="13">
        <v>190</v>
      </c>
      <c r="BC30" s="13">
        <v>89</v>
      </c>
      <c r="BD30" s="13">
        <v>87</v>
      </c>
      <c r="BE30" s="13" t="s">
        <v>166</v>
      </c>
      <c r="BF30" s="13">
        <v>5</v>
      </c>
      <c r="BG30" s="13">
        <v>139</v>
      </c>
      <c r="BH30" s="13">
        <v>110</v>
      </c>
      <c r="BI30" s="567" t="s">
        <v>454</v>
      </c>
      <c r="BJ30" s="13">
        <v>0</v>
      </c>
      <c r="BK30" s="101">
        <f t="shared" si="10"/>
        <v>52</v>
      </c>
      <c r="BL30" s="102">
        <f t="shared" si="11"/>
        <v>47.5</v>
      </c>
      <c r="BM30" s="1"/>
      <c r="BY30" s="1"/>
      <c r="BZ30" s="6" t="s">
        <v>8273</v>
      </c>
      <c r="CA30" s="904" t="s">
        <v>476</v>
      </c>
      <c r="CB30" s="104">
        <v>277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7</v>
      </c>
      <c r="AX31" s="13" t="s">
        <v>157</v>
      </c>
      <c r="AY31" s="13">
        <v>94</v>
      </c>
      <c r="AZ31" s="13">
        <v>88</v>
      </c>
      <c r="BA31" s="13">
        <v>208</v>
      </c>
      <c r="BB31" s="13">
        <v>187</v>
      </c>
      <c r="BC31" s="13">
        <v>112</v>
      </c>
      <c r="BD31" s="13">
        <v>99</v>
      </c>
      <c r="BE31" s="13" t="s">
        <v>175</v>
      </c>
      <c r="BF31" s="13">
        <v>3</v>
      </c>
      <c r="BG31" s="13">
        <v>60</v>
      </c>
      <c r="BH31" s="13">
        <v>40</v>
      </c>
      <c r="BI31" s="730" t="s">
        <v>548</v>
      </c>
      <c r="BJ31" s="13">
        <v>1</v>
      </c>
      <c r="BK31" s="101">
        <f t="shared" si="10"/>
        <v>34.67</v>
      </c>
      <c r="BL31" s="102">
        <f t="shared" si="11"/>
        <v>31.17</v>
      </c>
      <c r="BM31" s="1"/>
      <c r="BY31" s="1"/>
      <c r="BZ31" s="6" t="s">
        <v>8245</v>
      </c>
      <c r="CA31" s="104"/>
      <c r="CB31" s="104">
        <f>SUM(CT3:CT29)</f>
        <v>606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6</v>
      </c>
      <c r="AX32" s="13" t="s">
        <v>157</v>
      </c>
      <c r="AY32" s="13">
        <v>85</v>
      </c>
      <c r="AZ32" s="13">
        <v>72</v>
      </c>
      <c r="BA32" s="13">
        <v>170</v>
      </c>
      <c r="BB32" s="13">
        <v>131</v>
      </c>
      <c r="BC32" s="13">
        <v>69</v>
      </c>
      <c r="BD32" s="13">
        <v>59</v>
      </c>
      <c r="BE32" s="13" t="s">
        <v>184</v>
      </c>
      <c r="BF32" s="13">
        <v>6</v>
      </c>
      <c r="BG32" s="13">
        <v>83</v>
      </c>
      <c r="BH32" s="13">
        <v>57</v>
      </c>
      <c r="BI32" s="554" t="s">
        <v>476</v>
      </c>
      <c r="BJ32" s="13">
        <v>1</v>
      </c>
      <c r="BK32" s="101">
        <f t="shared" si="10"/>
        <v>34</v>
      </c>
      <c r="BL32" s="102">
        <f t="shared" si="11"/>
        <v>26.2</v>
      </c>
      <c r="BM32" s="1"/>
      <c r="BY32" s="1"/>
      <c r="BZ32" s="6" t="s">
        <v>8247</v>
      </c>
      <c r="CA32" s="104"/>
      <c r="CB32" s="104">
        <f>SUM(CV3:CV29)</f>
        <v>2387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14</v>
      </c>
      <c r="AX33" s="13" t="s">
        <v>157</v>
      </c>
      <c r="AY33" s="13">
        <v>291</v>
      </c>
      <c r="AZ33" s="13">
        <v>295</v>
      </c>
      <c r="BA33" s="13">
        <v>575</v>
      </c>
      <c r="BB33" s="13">
        <v>568</v>
      </c>
      <c r="BC33" s="13">
        <v>248</v>
      </c>
      <c r="BD33" s="13">
        <v>273</v>
      </c>
      <c r="BE33" s="13" t="s">
        <v>193</v>
      </c>
      <c r="BF33" s="13">
        <v>5</v>
      </c>
      <c r="BG33" s="13">
        <v>105</v>
      </c>
      <c r="BH33" s="13">
        <v>83</v>
      </c>
      <c r="BI33" s="782" t="s">
        <v>476</v>
      </c>
      <c r="BJ33" s="13">
        <v>2</v>
      </c>
      <c r="BK33" s="101">
        <f t="shared" si="10"/>
        <v>47.92</v>
      </c>
      <c r="BL33" s="102">
        <f t="shared" si="11"/>
        <v>47.33</v>
      </c>
      <c r="BM33" s="1"/>
      <c r="BY33" s="1"/>
      <c r="BZ33" s="6" t="s">
        <v>8258</v>
      </c>
      <c r="CA33" s="639" t="s">
        <v>489</v>
      </c>
      <c r="CB33" s="104">
        <v>37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8</v>
      </c>
      <c r="AX34" s="13" t="s">
        <v>157</v>
      </c>
      <c r="AY34" s="13">
        <v>192</v>
      </c>
      <c r="AZ34" s="13">
        <v>206</v>
      </c>
      <c r="BA34" s="13">
        <v>407</v>
      </c>
      <c r="BB34" s="13">
        <v>361</v>
      </c>
      <c r="BC34" s="13">
        <v>188</v>
      </c>
      <c r="BD34" s="13">
        <v>155</v>
      </c>
      <c r="BE34" s="13" t="s">
        <v>202</v>
      </c>
      <c r="BF34" s="13">
        <v>2</v>
      </c>
      <c r="BG34" s="13">
        <v>133</v>
      </c>
      <c r="BH34" s="13">
        <v>108</v>
      </c>
      <c r="BI34" s="576" t="s">
        <v>489</v>
      </c>
      <c r="BJ34" s="13">
        <v>1</v>
      </c>
      <c r="BK34" s="101">
        <f t="shared" si="10"/>
        <v>58.14</v>
      </c>
      <c r="BL34" s="102">
        <f t="shared" si="11"/>
        <v>51.57</v>
      </c>
      <c r="BM34" s="1"/>
      <c r="BY34" s="1"/>
      <c r="BZ34" s="6" t="s">
        <v>8262</v>
      </c>
      <c r="CA34" s="482" t="s">
        <v>548</v>
      </c>
      <c r="CB34" s="104">
        <v>13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5</v>
      </c>
      <c r="AX35" s="13" t="s">
        <v>157</v>
      </c>
      <c r="AY35" s="13">
        <v>73</v>
      </c>
      <c r="AZ35" s="13">
        <v>76</v>
      </c>
      <c r="BA35" s="13">
        <v>154</v>
      </c>
      <c r="BB35" s="13">
        <v>133</v>
      </c>
      <c r="BC35" s="13">
        <v>75</v>
      </c>
      <c r="BD35" s="13">
        <v>57</v>
      </c>
      <c r="BE35" s="13" t="s">
        <v>211</v>
      </c>
      <c r="BF35" s="13">
        <v>6</v>
      </c>
      <c r="BG35" s="13">
        <v>46</v>
      </c>
      <c r="BH35" s="13">
        <v>39</v>
      </c>
      <c r="BI35" s="563" t="s">
        <v>442</v>
      </c>
      <c r="BJ35" s="13">
        <v>0</v>
      </c>
      <c r="BK35" s="101">
        <f t="shared" ref="BK35:BK66" si="17">ROUND(BA35/(AW35-BJ35),2)</f>
        <v>30.8</v>
      </c>
      <c r="BL35" s="102">
        <f t="shared" ref="BL35:BL66" si="18">ROUND(BB35/(AW35-BJ35),2)</f>
        <v>26.6</v>
      </c>
      <c r="BM35" s="1"/>
      <c r="BY35" s="1"/>
      <c r="BZ35" s="6" t="s">
        <v>8249</v>
      </c>
      <c r="CA35" s="104"/>
      <c r="CB35" s="104">
        <f>SUM(CX3:CX29)</f>
        <v>1015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5</v>
      </c>
      <c r="AX36" s="13" t="s">
        <v>157</v>
      </c>
      <c r="AY36" s="13">
        <v>71</v>
      </c>
      <c r="AZ36" s="13">
        <v>67</v>
      </c>
      <c r="BA36" s="13">
        <v>154</v>
      </c>
      <c r="BB36" s="13">
        <v>135</v>
      </c>
      <c r="BC36" s="13">
        <v>71</v>
      </c>
      <c r="BD36" s="13">
        <v>68</v>
      </c>
      <c r="BE36" s="13" t="s">
        <v>220</v>
      </c>
      <c r="BF36" s="13">
        <v>7</v>
      </c>
      <c r="BG36" s="13">
        <v>101</v>
      </c>
      <c r="BH36" s="13">
        <v>67</v>
      </c>
      <c r="BI36" s="265" t="s">
        <v>494</v>
      </c>
      <c r="BJ36" s="13">
        <v>2</v>
      </c>
      <c r="BK36" s="101">
        <f t="shared" si="17"/>
        <v>51.33</v>
      </c>
      <c r="BL36" s="102">
        <f t="shared" si="18"/>
        <v>45</v>
      </c>
      <c r="BM36" s="1"/>
      <c r="BY36" s="1"/>
      <c r="BZ36" s="6" t="s">
        <v>8259</v>
      </c>
      <c r="CA36" s="904" t="s">
        <v>476</v>
      </c>
      <c r="CB36" s="104">
        <v>20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4</v>
      </c>
      <c r="AX37" s="13" t="s">
        <v>157</v>
      </c>
      <c r="AY37" s="13">
        <v>46</v>
      </c>
      <c r="AZ37" s="13">
        <v>46</v>
      </c>
      <c r="BA37" s="13">
        <v>94</v>
      </c>
      <c r="BB37" s="13">
        <v>98</v>
      </c>
      <c r="BC37" s="13">
        <v>44</v>
      </c>
      <c r="BD37" s="13">
        <v>52</v>
      </c>
      <c r="BE37" s="13" t="s">
        <v>229</v>
      </c>
      <c r="BF37" s="13">
        <v>4</v>
      </c>
      <c r="BG37" s="13">
        <v>55</v>
      </c>
      <c r="BH37" s="13">
        <v>64</v>
      </c>
      <c r="BI37" s="454" t="s">
        <v>529</v>
      </c>
      <c r="BJ37" s="13">
        <v>2</v>
      </c>
      <c r="BK37" s="101">
        <f t="shared" si="17"/>
        <v>47</v>
      </c>
      <c r="BL37" s="102">
        <f t="shared" si="18"/>
        <v>49</v>
      </c>
      <c r="BM37" s="1"/>
      <c r="BY37" s="1"/>
      <c r="BZ37" s="6" t="s">
        <v>8263</v>
      </c>
      <c r="CA37" s="455" t="s">
        <v>529</v>
      </c>
      <c r="CB37" s="104">
        <v>3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7</v>
      </c>
      <c r="AX38" s="13" t="s">
        <v>157</v>
      </c>
      <c r="AY38" s="13">
        <v>184</v>
      </c>
      <c r="AZ38" s="13">
        <v>155</v>
      </c>
      <c r="BA38" s="13">
        <v>393</v>
      </c>
      <c r="BB38" s="13">
        <v>322</v>
      </c>
      <c r="BC38" s="13">
        <v>193</v>
      </c>
      <c r="BD38" s="13">
        <v>167</v>
      </c>
      <c r="BE38" s="13" t="s">
        <v>238</v>
      </c>
      <c r="BF38" s="13">
        <v>2</v>
      </c>
      <c r="BG38" s="13">
        <v>257</v>
      </c>
      <c r="BH38" s="13">
        <v>215</v>
      </c>
      <c r="BI38" s="721" t="s">
        <v>428</v>
      </c>
      <c r="BJ38" s="13">
        <v>0</v>
      </c>
      <c r="BK38" s="101">
        <f t="shared" si="17"/>
        <v>56.14</v>
      </c>
      <c r="BL38" s="102">
        <f t="shared" si="18"/>
        <v>46</v>
      </c>
      <c r="BM38" s="1"/>
      <c r="BY38" s="1"/>
      <c r="BZ38" s="6" t="s">
        <v>8268</v>
      </c>
      <c r="CA38" s="361" t="s">
        <v>510</v>
      </c>
      <c r="CB38" s="104">
        <v>25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4</v>
      </c>
      <c r="AX39" s="13" t="s">
        <v>157</v>
      </c>
      <c r="AY39" s="13">
        <v>173</v>
      </c>
      <c r="AZ39" s="13">
        <v>158</v>
      </c>
      <c r="BA39" s="13">
        <v>354</v>
      </c>
      <c r="BB39" s="13">
        <v>331</v>
      </c>
      <c r="BC39" s="13">
        <v>174</v>
      </c>
      <c r="BD39" s="13">
        <v>173</v>
      </c>
      <c r="BE39" s="13" t="s">
        <v>247</v>
      </c>
      <c r="BF39" s="13">
        <v>2</v>
      </c>
      <c r="BG39" s="13">
        <v>297</v>
      </c>
      <c r="BH39" s="13">
        <v>267</v>
      </c>
      <c r="BI39" s="315" t="s">
        <v>428</v>
      </c>
      <c r="BJ39" s="13">
        <v>1</v>
      </c>
      <c r="BK39" s="101">
        <f t="shared" si="17"/>
        <v>118</v>
      </c>
      <c r="BL39" s="102">
        <f t="shared" si="18"/>
        <v>110.33</v>
      </c>
      <c r="BM39" s="1"/>
      <c r="BY39" s="1"/>
      <c r="BZ39" s="6" t="s">
        <v>8269</v>
      </c>
      <c r="CA39" s="639" t="s">
        <v>489</v>
      </c>
      <c r="CB39" s="104">
        <v>59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7</v>
      </c>
      <c r="AX40" s="13" t="s">
        <v>157</v>
      </c>
      <c r="AY40" s="13">
        <v>140</v>
      </c>
      <c r="AZ40" s="13">
        <v>140</v>
      </c>
      <c r="BA40" s="13">
        <v>279</v>
      </c>
      <c r="BB40" s="13">
        <v>252</v>
      </c>
      <c r="BC40" s="13">
        <v>124</v>
      </c>
      <c r="BD40" s="13">
        <v>112</v>
      </c>
      <c r="BE40" s="13" t="s">
        <v>256</v>
      </c>
      <c r="BF40" s="13">
        <v>1</v>
      </c>
      <c r="BG40" s="13">
        <v>87</v>
      </c>
      <c r="BH40" s="13">
        <v>57</v>
      </c>
      <c r="BI40" s="238" t="s">
        <v>442</v>
      </c>
      <c r="BJ40" s="13">
        <v>0</v>
      </c>
      <c r="BK40" s="101">
        <f t="shared" si="17"/>
        <v>39.86</v>
      </c>
      <c r="BL40" s="102">
        <f t="shared" si="18"/>
        <v>36</v>
      </c>
      <c r="BM40" s="1"/>
      <c r="BY40" s="1"/>
      <c r="BZ40" s="6" t="s">
        <v>8270</v>
      </c>
      <c r="CA40" s="639" t="s">
        <v>489</v>
      </c>
      <c r="CB40" s="104">
        <v>140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3</v>
      </c>
      <c r="AX41" s="13" t="s">
        <v>157</v>
      </c>
      <c r="AY41" s="13">
        <v>37</v>
      </c>
      <c r="AZ41" s="13">
        <v>34</v>
      </c>
      <c r="BA41" s="13">
        <v>69</v>
      </c>
      <c r="BB41" s="13">
        <v>68</v>
      </c>
      <c r="BC41" s="13">
        <v>30</v>
      </c>
      <c r="BD41" s="13">
        <v>34</v>
      </c>
      <c r="BE41" s="13" t="s">
        <v>265</v>
      </c>
      <c r="BF41" s="13">
        <v>6</v>
      </c>
      <c r="BG41" s="13">
        <v>43</v>
      </c>
      <c r="BH41" s="13">
        <v>38</v>
      </c>
      <c r="BI41" s="235" t="s">
        <v>433</v>
      </c>
      <c r="BJ41" s="13">
        <v>1</v>
      </c>
      <c r="BK41" s="101">
        <f t="shared" si="17"/>
        <v>34.5</v>
      </c>
      <c r="BL41" s="102">
        <f t="shared" si="18"/>
        <v>34</v>
      </c>
      <c r="BM41" s="1"/>
      <c r="BY41" s="1"/>
      <c r="BZ41" s="6" t="s">
        <v>8271</v>
      </c>
      <c r="CA41" s="489" t="s">
        <v>476</v>
      </c>
      <c r="CB41" s="104">
        <v>220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8</v>
      </c>
      <c r="AX42" s="13" t="s">
        <v>166</v>
      </c>
      <c r="AY42" s="13">
        <v>162</v>
      </c>
      <c r="AZ42" s="13">
        <v>132</v>
      </c>
      <c r="BA42" s="13">
        <v>332</v>
      </c>
      <c r="BB42" s="13">
        <v>268</v>
      </c>
      <c r="BC42" s="13">
        <v>160</v>
      </c>
      <c r="BD42" s="13">
        <v>136</v>
      </c>
      <c r="BE42" s="13" t="s">
        <v>175</v>
      </c>
      <c r="BF42" s="13">
        <v>5</v>
      </c>
      <c r="BG42" s="13">
        <v>92</v>
      </c>
      <c r="BH42" s="13">
        <v>69</v>
      </c>
      <c r="BI42" s="312" t="s">
        <v>540</v>
      </c>
      <c r="BJ42" s="13">
        <v>2</v>
      </c>
      <c r="BK42" s="101">
        <f t="shared" si="17"/>
        <v>55.33</v>
      </c>
      <c r="BL42" s="102">
        <f t="shared" si="18"/>
        <v>44.67</v>
      </c>
      <c r="BM42" s="1"/>
      <c r="BY42" s="1"/>
      <c r="BZ42" s="6" t="s">
        <v>8251</v>
      </c>
      <c r="CA42" s="104"/>
      <c r="CB42" s="104">
        <f>SUM(CZ3:CZ29)</f>
        <v>28607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5</v>
      </c>
      <c r="AX43" s="13" t="s">
        <v>166</v>
      </c>
      <c r="AY43" s="13">
        <v>66</v>
      </c>
      <c r="AZ43" s="13">
        <v>62</v>
      </c>
      <c r="BA43" s="13">
        <v>131</v>
      </c>
      <c r="BB43" s="13">
        <v>109</v>
      </c>
      <c r="BC43" s="13">
        <v>61</v>
      </c>
      <c r="BD43" s="13">
        <v>47</v>
      </c>
      <c r="BE43" s="13" t="s">
        <v>184</v>
      </c>
      <c r="BF43" s="13">
        <v>2</v>
      </c>
      <c r="BG43" s="13">
        <v>92</v>
      </c>
      <c r="BH43" s="13">
        <v>75</v>
      </c>
      <c r="BI43" s="341" t="s">
        <v>560</v>
      </c>
      <c r="BJ43" s="13">
        <v>0</v>
      </c>
      <c r="BK43" s="101">
        <f t="shared" si="17"/>
        <v>26.2</v>
      </c>
      <c r="BL43" s="102">
        <f t="shared" si="18"/>
        <v>21.8</v>
      </c>
      <c r="BM43" s="1"/>
      <c r="BY43" s="1"/>
      <c r="BZ43" s="6" t="s">
        <v>8321</v>
      </c>
      <c r="CA43" s="104"/>
      <c r="CB43" s="104">
        <f>(QUOTIENT(CB42,6)+MOD(CB42,6)/10)</f>
        <v>4767.5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7</v>
      </c>
      <c r="AX44" s="13" t="s">
        <v>166</v>
      </c>
      <c r="AY44" s="13">
        <v>198</v>
      </c>
      <c r="AZ44" s="13">
        <v>142</v>
      </c>
      <c r="BA44" s="13">
        <v>328</v>
      </c>
      <c r="BB44" s="13">
        <v>264</v>
      </c>
      <c r="BC44" s="13">
        <v>112</v>
      </c>
      <c r="BD44" s="13">
        <v>122</v>
      </c>
      <c r="BE44" s="13" t="s">
        <v>193</v>
      </c>
      <c r="BF44" s="13">
        <v>2</v>
      </c>
      <c r="BG44" s="13">
        <v>152</v>
      </c>
      <c r="BH44" s="13">
        <v>112</v>
      </c>
      <c r="BI44" s="307" t="s">
        <v>459</v>
      </c>
      <c r="BJ44" s="13">
        <v>0</v>
      </c>
      <c r="BK44" s="101">
        <f t="shared" si="17"/>
        <v>46.86</v>
      </c>
      <c r="BL44" s="102">
        <f t="shared" si="18"/>
        <v>37.71</v>
      </c>
      <c r="BM44" s="1"/>
      <c r="BY44" s="1"/>
      <c r="BZ44" s="6" t="s">
        <v>8322</v>
      </c>
      <c r="CA44" s="104"/>
      <c r="CB44" s="104">
        <f>ROUND(CB27*6/CB42,2)</f>
        <v>6.69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6</v>
      </c>
      <c r="AX45" s="13" t="s">
        <v>166</v>
      </c>
      <c r="AY45" s="13">
        <v>224</v>
      </c>
      <c r="AZ45" s="13">
        <v>218</v>
      </c>
      <c r="BA45" s="13">
        <v>503</v>
      </c>
      <c r="BB45" s="13">
        <v>425</v>
      </c>
      <c r="BC45" s="13">
        <v>256</v>
      </c>
      <c r="BD45" s="13">
        <v>207</v>
      </c>
      <c r="BE45" s="13" t="s">
        <v>202</v>
      </c>
      <c r="BF45" s="13">
        <v>2</v>
      </c>
      <c r="BG45" s="13">
        <v>239</v>
      </c>
      <c r="BH45" s="13">
        <v>176</v>
      </c>
      <c r="BI45" s="326" t="s">
        <v>480</v>
      </c>
      <c r="BJ45" s="13">
        <v>1</v>
      </c>
      <c r="BK45" s="101">
        <f t="shared" si="17"/>
        <v>100.6</v>
      </c>
      <c r="BL45" s="102">
        <f t="shared" si="18"/>
        <v>85</v>
      </c>
      <c r="BM45" s="1"/>
      <c r="BY45" s="1"/>
      <c r="BZ45" s="6" t="s">
        <v>8323</v>
      </c>
      <c r="CA45" s="104"/>
      <c r="CB45" s="104">
        <f>ROUND(CB27/CA1,2)</f>
        <v>319.02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6</v>
      </c>
      <c r="AX46" s="13" t="s">
        <v>166</v>
      </c>
      <c r="AY46" s="13">
        <v>215</v>
      </c>
      <c r="AZ46" s="13">
        <v>182</v>
      </c>
      <c r="BA46" s="13">
        <v>430</v>
      </c>
      <c r="BB46" s="13">
        <v>369</v>
      </c>
      <c r="BC46" s="13">
        <v>207</v>
      </c>
      <c r="BD46" s="13">
        <v>187</v>
      </c>
      <c r="BE46" s="13" t="s">
        <v>211</v>
      </c>
      <c r="BF46" s="13">
        <v>3</v>
      </c>
      <c r="BG46" s="13">
        <v>118</v>
      </c>
      <c r="BH46" s="13">
        <v>119</v>
      </c>
      <c r="BI46" s="436" t="s">
        <v>480</v>
      </c>
      <c r="BJ46" s="13">
        <v>1</v>
      </c>
      <c r="BK46" s="101">
        <f t="shared" si="17"/>
        <v>86</v>
      </c>
      <c r="BL46" s="102">
        <f t="shared" si="18"/>
        <v>73.8</v>
      </c>
      <c r="BM46" s="1"/>
      <c r="BY46" s="1"/>
      <c r="BZ46" s="6" t="s">
        <v>8324</v>
      </c>
      <c r="CA46" s="104"/>
      <c r="CB46" s="104">
        <f>ROUND(CB31/CA1,2)</f>
        <v>6.06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6</v>
      </c>
      <c r="AX47" s="13" t="s">
        <v>166</v>
      </c>
      <c r="AY47" s="13">
        <v>84</v>
      </c>
      <c r="AZ47" s="13">
        <v>72</v>
      </c>
      <c r="BA47" s="13">
        <v>141</v>
      </c>
      <c r="BB47" s="13">
        <v>128</v>
      </c>
      <c r="BC47" s="13">
        <v>53</v>
      </c>
      <c r="BD47" s="13">
        <v>56</v>
      </c>
      <c r="BE47" s="13" t="s">
        <v>220</v>
      </c>
      <c r="BF47" s="13">
        <v>4</v>
      </c>
      <c r="BG47" s="13">
        <v>49</v>
      </c>
      <c r="BH47" s="13">
        <v>43</v>
      </c>
      <c r="BI47" s="285" t="s">
        <v>548</v>
      </c>
      <c r="BJ47" s="13">
        <v>1</v>
      </c>
      <c r="BK47" s="101">
        <f t="shared" si="17"/>
        <v>28.2</v>
      </c>
      <c r="BL47" s="102">
        <f t="shared" si="18"/>
        <v>25.6</v>
      </c>
      <c r="BM47" s="1"/>
      <c r="BY47" s="1"/>
      <c r="BZ47" s="6" t="s">
        <v>8325</v>
      </c>
      <c r="CA47" s="104"/>
      <c r="CB47" s="104">
        <f>ROUND(CB32/CA1,2)</f>
        <v>23.87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8</v>
      </c>
      <c r="AX48" s="13" t="s">
        <v>166</v>
      </c>
      <c r="AY48" s="13">
        <v>136</v>
      </c>
      <c r="AZ48" s="13">
        <v>177</v>
      </c>
      <c r="BA48" s="13">
        <v>329</v>
      </c>
      <c r="BB48" s="13">
        <v>337</v>
      </c>
      <c r="BC48" s="13">
        <v>177</v>
      </c>
      <c r="BD48" s="13">
        <v>160</v>
      </c>
      <c r="BE48" s="13" t="s">
        <v>229</v>
      </c>
      <c r="BF48" s="13">
        <v>2</v>
      </c>
      <c r="BG48" s="13">
        <v>162</v>
      </c>
      <c r="BH48" s="13">
        <v>150</v>
      </c>
      <c r="BI48" s="703" t="s">
        <v>489</v>
      </c>
      <c r="BJ48" s="13">
        <v>0</v>
      </c>
      <c r="BK48" s="101">
        <f t="shared" si="17"/>
        <v>41.13</v>
      </c>
      <c r="BL48" s="102">
        <f t="shared" si="18"/>
        <v>42.13</v>
      </c>
      <c r="BM48" s="1"/>
      <c r="BY48" s="1"/>
      <c r="BZ48" s="6" t="s">
        <v>8326</v>
      </c>
      <c r="CA48" s="104"/>
      <c r="CB48" s="104">
        <f>ROUND(CB35/CA1,2)</f>
        <v>10.15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9</v>
      </c>
      <c r="AX49" s="13" t="s">
        <v>166</v>
      </c>
      <c r="AY49" s="13">
        <v>211</v>
      </c>
      <c r="AZ49" s="13">
        <v>229</v>
      </c>
      <c r="BA49" s="13">
        <v>465</v>
      </c>
      <c r="BB49" s="13">
        <v>419</v>
      </c>
      <c r="BC49" s="13">
        <v>225</v>
      </c>
      <c r="BD49" s="13">
        <v>190</v>
      </c>
      <c r="BE49" s="13" t="s">
        <v>238</v>
      </c>
      <c r="BF49" s="13">
        <v>4</v>
      </c>
      <c r="BG49" s="13">
        <v>85</v>
      </c>
      <c r="BH49" s="13">
        <v>95</v>
      </c>
      <c r="BI49" s="324" t="s">
        <v>446</v>
      </c>
      <c r="BJ49" s="13">
        <v>1</v>
      </c>
      <c r="BK49" s="101">
        <f t="shared" si="17"/>
        <v>58.13</v>
      </c>
      <c r="BL49" s="102">
        <f t="shared" si="18"/>
        <v>52.38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4</v>
      </c>
      <c r="AX50" s="13" t="s">
        <v>166</v>
      </c>
      <c r="AY50" s="13">
        <v>143</v>
      </c>
      <c r="AZ50" s="13">
        <v>129</v>
      </c>
      <c r="BA50" s="13">
        <v>261</v>
      </c>
      <c r="BB50" s="13">
        <v>263</v>
      </c>
      <c r="BC50" s="13">
        <v>111</v>
      </c>
      <c r="BD50" s="13">
        <v>134</v>
      </c>
      <c r="BE50" s="13" t="s">
        <v>247</v>
      </c>
      <c r="BF50" s="13">
        <v>1</v>
      </c>
      <c r="BG50" s="13">
        <v>134</v>
      </c>
      <c r="BH50" s="13">
        <v>147</v>
      </c>
      <c r="BI50" s="267" t="s">
        <v>502</v>
      </c>
      <c r="BJ50" s="13">
        <v>0</v>
      </c>
      <c r="BK50" s="101">
        <f t="shared" si="17"/>
        <v>65.25</v>
      </c>
      <c r="BL50" s="102">
        <f t="shared" si="18"/>
        <v>65.75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4</v>
      </c>
      <c r="AX51" s="13" t="s">
        <v>166</v>
      </c>
      <c r="AY51" s="13">
        <v>30</v>
      </c>
      <c r="AZ51" s="13">
        <v>33</v>
      </c>
      <c r="BA51" s="13">
        <v>67</v>
      </c>
      <c r="BB51" s="13">
        <v>67</v>
      </c>
      <c r="BC51" s="13">
        <v>34</v>
      </c>
      <c r="BD51" s="13">
        <v>34</v>
      </c>
      <c r="BE51" s="13" t="s">
        <v>256</v>
      </c>
      <c r="BF51" s="13">
        <v>1</v>
      </c>
      <c r="BG51" s="13">
        <v>36</v>
      </c>
      <c r="BH51" s="13">
        <v>35</v>
      </c>
      <c r="BI51" s="804" t="s">
        <v>442</v>
      </c>
      <c r="BJ51" s="13">
        <v>0</v>
      </c>
      <c r="BK51" s="101">
        <f t="shared" si="17"/>
        <v>16.75</v>
      </c>
      <c r="BL51" s="102">
        <f t="shared" si="18"/>
        <v>16.75</v>
      </c>
      <c r="BM51" s="1"/>
    </row>
    <row r="52" spans="47:82" x14ac:dyDescent="0.25">
      <c r="AU52" s="1"/>
      <c r="AV52" s="103">
        <v>50</v>
      </c>
      <c r="AW52" s="13">
        <v>9</v>
      </c>
      <c r="AX52" s="13" t="s">
        <v>166</v>
      </c>
      <c r="AY52" s="13">
        <v>242</v>
      </c>
      <c r="AZ52" s="13">
        <v>226</v>
      </c>
      <c r="BA52" s="13">
        <v>488</v>
      </c>
      <c r="BB52" s="13">
        <v>473</v>
      </c>
      <c r="BC52" s="13">
        <v>228</v>
      </c>
      <c r="BD52" s="13">
        <v>247</v>
      </c>
      <c r="BE52" s="13" t="s">
        <v>265</v>
      </c>
      <c r="BF52" s="13">
        <v>3</v>
      </c>
      <c r="BG52" s="13">
        <v>145</v>
      </c>
      <c r="BH52" s="13">
        <v>135</v>
      </c>
      <c r="BI52" s="563" t="s">
        <v>442</v>
      </c>
      <c r="BJ52" s="13">
        <v>2</v>
      </c>
      <c r="BK52" s="101">
        <f t="shared" si="17"/>
        <v>69.709999999999994</v>
      </c>
      <c r="BL52" s="102">
        <f t="shared" si="18"/>
        <v>67.569999999999993</v>
      </c>
      <c r="BM52" s="1"/>
    </row>
    <row r="53" spans="47:82" x14ac:dyDescent="0.25">
      <c r="AU53" s="1"/>
      <c r="AV53" s="103">
        <v>51</v>
      </c>
      <c r="AW53" s="13">
        <v>8</v>
      </c>
      <c r="AX53" s="13" t="s">
        <v>175</v>
      </c>
      <c r="AY53" s="13">
        <v>127</v>
      </c>
      <c r="AZ53" s="13">
        <v>156</v>
      </c>
      <c r="BA53" s="13">
        <v>277</v>
      </c>
      <c r="BB53" s="13">
        <v>293</v>
      </c>
      <c r="BC53" s="13">
        <v>138</v>
      </c>
      <c r="BD53" s="13">
        <v>137</v>
      </c>
      <c r="BE53" s="13" t="s">
        <v>184</v>
      </c>
      <c r="BF53" s="13">
        <v>2</v>
      </c>
      <c r="BG53" s="13">
        <v>109</v>
      </c>
      <c r="BH53" s="13">
        <v>110</v>
      </c>
      <c r="BI53" s="730" t="s">
        <v>548</v>
      </c>
      <c r="BJ53" s="13">
        <v>1</v>
      </c>
      <c r="BK53" s="101">
        <f t="shared" si="17"/>
        <v>39.57</v>
      </c>
      <c r="BL53" s="102">
        <f t="shared" si="18"/>
        <v>41.86</v>
      </c>
      <c r="BM53" s="1"/>
    </row>
    <row r="54" spans="47:82" x14ac:dyDescent="0.25">
      <c r="AU54" s="1"/>
      <c r="AV54" s="103">
        <v>52</v>
      </c>
      <c r="AW54" s="13">
        <v>12</v>
      </c>
      <c r="AX54" s="13" t="s">
        <v>175</v>
      </c>
      <c r="AY54" s="13">
        <v>281</v>
      </c>
      <c r="AZ54" s="13">
        <v>270</v>
      </c>
      <c r="BA54" s="13">
        <v>557</v>
      </c>
      <c r="BB54" s="13">
        <v>532</v>
      </c>
      <c r="BC54" s="13">
        <v>245</v>
      </c>
      <c r="BD54" s="13">
        <v>262</v>
      </c>
      <c r="BE54" s="13" t="s">
        <v>193</v>
      </c>
      <c r="BF54" s="13">
        <v>5</v>
      </c>
      <c r="BG54" s="13">
        <v>163</v>
      </c>
      <c r="BH54" s="13">
        <v>169</v>
      </c>
      <c r="BI54" s="803" t="s">
        <v>548</v>
      </c>
      <c r="BJ54" s="13">
        <v>1</v>
      </c>
      <c r="BK54" s="101">
        <f t="shared" si="17"/>
        <v>50.64</v>
      </c>
      <c r="BL54" s="102">
        <f t="shared" si="18"/>
        <v>48.36</v>
      </c>
      <c r="BM54" s="1"/>
    </row>
    <row r="55" spans="47:82" x14ac:dyDescent="0.25">
      <c r="AU55" s="1"/>
      <c r="AV55" s="103">
        <v>53</v>
      </c>
      <c r="AW55" s="13">
        <v>8</v>
      </c>
      <c r="AX55" s="13" t="s">
        <v>175</v>
      </c>
      <c r="AY55" s="13">
        <v>125</v>
      </c>
      <c r="AZ55" s="13">
        <v>128</v>
      </c>
      <c r="BA55" s="13">
        <v>296</v>
      </c>
      <c r="BB55" s="13">
        <v>280</v>
      </c>
      <c r="BC55" s="13">
        <v>150</v>
      </c>
      <c r="BD55" s="13">
        <v>152</v>
      </c>
      <c r="BE55" s="13" t="s">
        <v>202</v>
      </c>
      <c r="BF55" s="13">
        <v>5</v>
      </c>
      <c r="BG55" s="13">
        <v>87</v>
      </c>
      <c r="BH55" s="13">
        <v>102</v>
      </c>
      <c r="BI55" s="343" t="s">
        <v>442</v>
      </c>
      <c r="BJ55" s="13">
        <v>3</v>
      </c>
      <c r="BK55" s="101">
        <f t="shared" si="17"/>
        <v>59.2</v>
      </c>
      <c r="BL55" s="102">
        <f t="shared" si="18"/>
        <v>56</v>
      </c>
      <c r="BM55" s="1"/>
    </row>
    <row r="56" spans="47:82" x14ac:dyDescent="0.25">
      <c r="AU56" s="1"/>
      <c r="AV56" s="103">
        <v>54</v>
      </c>
      <c r="AW56" s="13">
        <v>7</v>
      </c>
      <c r="AX56" s="13" t="s">
        <v>175</v>
      </c>
      <c r="AY56" s="13">
        <v>75</v>
      </c>
      <c r="AZ56" s="13">
        <v>66</v>
      </c>
      <c r="BA56" s="13">
        <v>114</v>
      </c>
      <c r="BB56" s="13">
        <v>117</v>
      </c>
      <c r="BC56" s="13">
        <v>35</v>
      </c>
      <c r="BD56" s="13">
        <v>51</v>
      </c>
      <c r="BE56" s="13" t="s">
        <v>211</v>
      </c>
      <c r="BF56" s="13">
        <v>1</v>
      </c>
      <c r="BG56" s="13">
        <v>53</v>
      </c>
      <c r="BH56" s="13">
        <v>46</v>
      </c>
      <c r="BI56" s="333" t="s">
        <v>451</v>
      </c>
      <c r="BJ56" s="13">
        <v>1</v>
      </c>
      <c r="BK56" s="101">
        <f t="shared" si="17"/>
        <v>19</v>
      </c>
      <c r="BL56" s="102">
        <f t="shared" si="18"/>
        <v>19.5</v>
      </c>
      <c r="BM56" s="1"/>
    </row>
    <row r="57" spans="47:82" x14ac:dyDescent="0.25">
      <c r="AU57" s="1"/>
      <c r="AV57" s="103">
        <v>55</v>
      </c>
      <c r="AW57" s="13">
        <v>2</v>
      </c>
      <c r="AX57" s="13" t="s">
        <v>175</v>
      </c>
      <c r="AY57" s="13">
        <v>28</v>
      </c>
      <c r="AZ57" s="13">
        <v>28</v>
      </c>
      <c r="BA57" s="13">
        <v>68</v>
      </c>
      <c r="BB57" s="13">
        <v>51</v>
      </c>
      <c r="BC57" s="13">
        <v>37</v>
      </c>
      <c r="BD57" s="13">
        <v>23</v>
      </c>
      <c r="BE57" s="13" t="s">
        <v>220</v>
      </c>
      <c r="BF57" s="13">
        <v>6</v>
      </c>
      <c r="BG57" s="13">
        <v>52</v>
      </c>
      <c r="BH57" s="13">
        <v>39</v>
      </c>
      <c r="BI57" s="445" t="s">
        <v>485</v>
      </c>
      <c r="BJ57" s="13">
        <v>0</v>
      </c>
      <c r="BK57" s="101">
        <f t="shared" si="17"/>
        <v>34</v>
      </c>
      <c r="BL57" s="102">
        <f t="shared" si="18"/>
        <v>25.5</v>
      </c>
      <c r="BM57" s="1"/>
    </row>
    <row r="58" spans="47:82" x14ac:dyDescent="0.25">
      <c r="AU58" s="1"/>
      <c r="AV58" s="103">
        <v>56</v>
      </c>
      <c r="AW58" s="13">
        <v>7</v>
      </c>
      <c r="AX58" s="13" t="s">
        <v>175</v>
      </c>
      <c r="AY58" s="13">
        <v>76</v>
      </c>
      <c r="AZ58" s="13">
        <v>81</v>
      </c>
      <c r="BA58" s="13">
        <v>166</v>
      </c>
      <c r="BB58" s="13">
        <v>156</v>
      </c>
      <c r="BC58" s="13">
        <v>80</v>
      </c>
      <c r="BD58" s="13">
        <v>75</v>
      </c>
      <c r="BE58" s="13" t="s">
        <v>229</v>
      </c>
      <c r="BF58" s="13">
        <v>5</v>
      </c>
      <c r="BG58" s="13">
        <v>42</v>
      </c>
      <c r="BH58" s="13">
        <v>37</v>
      </c>
      <c r="BI58" s="730" t="s">
        <v>548</v>
      </c>
      <c r="BJ58" s="13">
        <v>2</v>
      </c>
      <c r="BK58" s="101">
        <f t="shared" si="17"/>
        <v>33.200000000000003</v>
      </c>
      <c r="BL58" s="102">
        <f t="shared" si="18"/>
        <v>31.2</v>
      </c>
      <c r="BM58" s="1"/>
    </row>
    <row r="59" spans="47:82" x14ac:dyDescent="0.25">
      <c r="AU59" s="1"/>
      <c r="AV59" s="103">
        <v>57</v>
      </c>
      <c r="AW59" s="13">
        <v>8</v>
      </c>
      <c r="AX59" s="13" t="s">
        <v>175</v>
      </c>
      <c r="AY59" s="13">
        <v>111</v>
      </c>
      <c r="AZ59" s="13">
        <v>102</v>
      </c>
      <c r="BA59" s="13">
        <v>214</v>
      </c>
      <c r="BB59" s="13">
        <v>184</v>
      </c>
      <c r="BC59" s="13">
        <v>98</v>
      </c>
      <c r="BD59" s="13">
        <v>82</v>
      </c>
      <c r="BE59" s="13" t="s">
        <v>238</v>
      </c>
      <c r="BF59" s="13">
        <v>3</v>
      </c>
      <c r="BG59" s="13">
        <v>66</v>
      </c>
      <c r="BH59" s="13">
        <v>49</v>
      </c>
      <c r="BI59" s="231" t="s">
        <v>437</v>
      </c>
      <c r="BJ59" s="13">
        <v>0</v>
      </c>
      <c r="BK59" s="101">
        <f t="shared" si="17"/>
        <v>26.75</v>
      </c>
      <c r="BL59" s="102">
        <f t="shared" si="18"/>
        <v>23</v>
      </c>
      <c r="BM59" s="1"/>
    </row>
    <row r="60" spans="47:82" x14ac:dyDescent="0.25">
      <c r="AU60" s="1"/>
      <c r="AV60" s="103">
        <v>58</v>
      </c>
      <c r="AW60" s="13">
        <v>3</v>
      </c>
      <c r="AX60" s="13" t="s">
        <v>175</v>
      </c>
      <c r="AY60" s="13">
        <v>61</v>
      </c>
      <c r="AZ60" s="13">
        <v>69</v>
      </c>
      <c r="BA60" s="13">
        <v>158</v>
      </c>
      <c r="BB60" s="13">
        <v>145</v>
      </c>
      <c r="BC60" s="13">
        <v>92</v>
      </c>
      <c r="BD60" s="13">
        <v>76</v>
      </c>
      <c r="BE60" s="13" t="s">
        <v>247</v>
      </c>
      <c r="BF60" s="13">
        <v>2</v>
      </c>
      <c r="BG60" s="13">
        <v>113</v>
      </c>
      <c r="BH60" s="13">
        <v>109</v>
      </c>
      <c r="BI60" s="446" t="s">
        <v>548</v>
      </c>
      <c r="BJ60" s="13">
        <v>0</v>
      </c>
      <c r="BK60" s="101">
        <f t="shared" si="17"/>
        <v>52.67</v>
      </c>
      <c r="BL60" s="102">
        <f t="shared" si="18"/>
        <v>48.33</v>
      </c>
      <c r="BM60" s="1"/>
    </row>
    <row r="61" spans="47:82" x14ac:dyDescent="0.25">
      <c r="AU61" s="1"/>
      <c r="AV61" s="103">
        <v>59</v>
      </c>
      <c r="AW61" s="13">
        <v>13</v>
      </c>
      <c r="AX61" s="13" t="s">
        <v>175</v>
      </c>
      <c r="AY61" s="13">
        <v>331</v>
      </c>
      <c r="AZ61" s="13">
        <v>313</v>
      </c>
      <c r="BA61" s="13">
        <v>681</v>
      </c>
      <c r="BB61" s="13">
        <v>617</v>
      </c>
      <c r="BC61" s="13">
        <v>308</v>
      </c>
      <c r="BD61" s="13">
        <v>304</v>
      </c>
      <c r="BE61" s="13" t="s">
        <v>256</v>
      </c>
      <c r="BF61" s="13">
        <v>3</v>
      </c>
      <c r="BG61" s="13">
        <v>165</v>
      </c>
      <c r="BH61" s="13">
        <v>175</v>
      </c>
      <c r="BI61" s="567" t="s">
        <v>454</v>
      </c>
      <c r="BJ61" s="13">
        <v>3</v>
      </c>
      <c r="BK61" s="101">
        <f t="shared" si="17"/>
        <v>68.099999999999994</v>
      </c>
      <c r="BL61" s="102">
        <f t="shared" si="18"/>
        <v>61.7</v>
      </c>
      <c r="BM61" s="1"/>
    </row>
    <row r="62" spans="47:82" x14ac:dyDescent="0.25">
      <c r="AU62" s="1"/>
      <c r="AV62" s="103">
        <v>60</v>
      </c>
      <c r="AW62" s="13">
        <v>9</v>
      </c>
      <c r="AX62" s="13" t="s">
        <v>175</v>
      </c>
      <c r="AY62" s="13">
        <v>213</v>
      </c>
      <c r="AZ62" s="13">
        <v>217</v>
      </c>
      <c r="BA62" s="13">
        <v>508</v>
      </c>
      <c r="BB62" s="13">
        <v>464</v>
      </c>
      <c r="BC62" s="13">
        <v>263</v>
      </c>
      <c r="BD62" s="13">
        <v>247</v>
      </c>
      <c r="BE62" s="13" t="s">
        <v>265</v>
      </c>
      <c r="BF62" s="13">
        <v>5</v>
      </c>
      <c r="BG62" s="13">
        <v>87</v>
      </c>
      <c r="BH62" s="13">
        <v>57</v>
      </c>
      <c r="BI62" s="318" t="s">
        <v>463</v>
      </c>
      <c r="BJ62" s="13">
        <v>1</v>
      </c>
      <c r="BK62" s="101">
        <f t="shared" si="17"/>
        <v>63.5</v>
      </c>
      <c r="BL62" s="102">
        <f t="shared" si="18"/>
        <v>58</v>
      </c>
      <c r="BM62" s="1"/>
    </row>
    <row r="63" spans="47:82" x14ac:dyDescent="0.25">
      <c r="AU63" s="1"/>
      <c r="AV63" s="103">
        <v>61</v>
      </c>
      <c r="AW63" s="13">
        <v>10</v>
      </c>
      <c r="AX63" s="13" t="s">
        <v>184</v>
      </c>
      <c r="AY63" s="13">
        <v>158</v>
      </c>
      <c r="AZ63" s="13">
        <v>169</v>
      </c>
      <c r="BA63" s="13">
        <v>325</v>
      </c>
      <c r="BB63" s="13">
        <v>298</v>
      </c>
      <c r="BC63" s="13">
        <v>153</v>
      </c>
      <c r="BD63" s="13">
        <v>129</v>
      </c>
      <c r="BE63" s="13" t="s">
        <v>193</v>
      </c>
      <c r="BF63" s="13">
        <v>6</v>
      </c>
      <c r="BG63" s="13">
        <v>109</v>
      </c>
      <c r="BH63" s="13">
        <v>86</v>
      </c>
      <c r="BI63" s="344" t="s">
        <v>510</v>
      </c>
      <c r="BJ63" s="13">
        <v>0</v>
      </c>
      <c r="BK63" s="101">
        <f t="shared" si="17"/>
        <v>32.5</v>
      </c>
      <c r="BL63" s="102">
        <f t="shared" si="18"/>
        <v>29.8</v>
      </c>
      <c r="BM63" s="1"/>
    </row>
    <row r="64" spans="47:82" x14ac:dyDescent="0.25">
      <c r="AU64" s="1"/>
      <c r="AV64" s="103">
        <v>62</v>
      </c>
      <c r="AW64" s="13">
        <v>4</v>
      </c>
      <c r="AX64" s="13" t="s">
        <v>184</v>
      </c>
      <c r="AY64" s="13">
        <v>113</v>
      </c>
      <c r="AZ64" s="13">
        <v>107</v>
      </c>
      <c r="BA64" s="13">
        <v>194</v>
      </c>
      <c r="BB64" s="13">
        <v>189</v>
      </c>
      <c r="BC64" s="13">
        <v>71</v>
      </c>
      <c r="BD64" s="13">
        <v>82</v>
      </c>
      <c r="BE64" s="13" t="s">
        <v>202</v>
      </c>
      <c r="BF64" s="13">
        <v>4</v>
      </c>
      <c r="BG64" s="13">
        <v>99</v>
      </c>
      <c r="BH64" s="13">
        <v>112</v>
      </c>
      <c r="BI64" s="326" t="s">
        <v>480</v>
      </c>
      <c r="BJ64" s="13">
        <v>0</v>
      </c>
      <c r="BK64" s="101">
        <f t="shared" si="17"/>
        <v>48.5</v>
      </c>
      <c r="BL64" s="102">
        <f t="shared" si="18"/>
        <v>47.25</v>
      </c>
      <c r="BM64" s="1"/>
    </row>
    <row r="65" spans="47:65" x14ac:dyDescent="0.25">
      <c r="AU65" s="1"/>
      <c r="AV65" s="103">
        <v>63</v>
      </c>
      <c r="AW65" s="13">
        <v>10</v>
      </c>
      <c r="AX65" s="13" t="s">
        <v>184</v>
      </c>
      <c r="AY65" s="13">
        <v>91</v>
      </c>
      <c r="AZ65" s="13">
        <v>100</v>
      </c>
      <c r="BA65" s="13">
        <v>217</v>
      </c>
      <c r="BB65" s="13">
        <v>196</v>
      </c>
      <c r="BC65" s="13">
        <v>116</v>
      </c>
      <c r="BD65" s="13">
        <v>96</v>
      </c>
      <c r="BE65" s="13" t="s">
        <v>211</v>
      </c>
      <c r="BF65" s="13">
        <v>6</v>
      </c>
      <c r="BG65" s="13">
        <v>67</v>
      </c>
      <c r="BH65" s="13">
        <v>62</v>
      </c>
      <c r="BI65" s="794" t="s">
        <v>529</v>
      </c>
      <c r="BJ65" s="13">
        <v>1</v>
      </c>
      <c r="BK65" s="101">
        <f t="shared" si="17"/>
        <v>24.11</v>
      </c>
      <c r="BL65" s="102">
        <f t="shared" si="18"/>
        <v>21.78</v>
      </c>
      <c r="BM65" s="1"/>
    </row>
    <row r="66" spans="47:65" x14ac:dyDescent="0.25">
      <c r="AU66" s="1"/>
      <c r="AV66" s="103">
        <v>64</v>
      </c>
      <c r="AW66" s="13">
        <v>9</v>
      </c>
      <c r="AX66" s="13" t="s">
        <v>184</v>
      </c>
      <c r="AY66" s="13">
        <v>162</v>
      </c>
      <c r="AZ66" s="13">
        <v>143</v>
      </c>
      <c r="BA66" s="13">
        <v>372</v>
      </c>
      <c r="BB66" s="13">
        <v>322</v>
      </c>
      <c r="BC66" s="13">
        <v>192</v>
      </c>
      <c r="BD66" s="13">
        <v>179</v>
      </c>
      <c r="BE66" s="13" t="s">
        <v>220</v>
      </c>
      <c r="BF66" s="13">
        <v>4</v>
      </c>
      <c r="BG66" s="13">
        <v>163</v>
      </c>
      <c r="BH66" s="13">
        <v>130</v>
      </c>
      <c r="BI66" s="344" t="s">
        <v>510</v>
      </c>
      <c r="BJ66" s="13">
        <v>1</v>
      </c>
      <c r="BK66" s="101">
        <f t="shared" si="17"/>
        <v>46.5</v>
      </c>
      <c r="BL66" s="102">
        <f t="shared" si="18"/>
        <v>40.25</v>
      </c>
      <c r="BM66" s="1"/>
    </row>
    <row r="67" spans="47:65" x14ac:dyDescent="0.25">
      <c r="AU67" s="1"/>
      <c r="AV67" s="103">
        <v>65</v>
      </c>
      <c r="AW67" s="13">
        <v>7</v>
      </c>
      <c r="AX67" s="13" t="s">
        <v>184</v>
      </c>
      <c r="AY67" s="13">
        <v>193</v>
      </c>
      <c r="AZ67" s="13">
        <v>187</v>
      </c>
      <c r="BA67" s="13">
        <v>388</v>
      </c>
      <c r="BB67" s="13">
        <v>368</v>
      </c>
      <c r="BC67" s="13">
        <v>174</v>
      </c>
      <c r="BD67" s="13">
        <v>181</v>
      </c>
      <c r="BE67" s="13" t="s">
        <v>229</v>
      </c>
      <c r="BF67" s="13">
        <v>3</v>
      </c>
      <c r="BG67" s="13">
        <v>101</v>
      </c>
      <c r="BH67" s="13">
        <v>108</v>
      </c>
      <c r="BI67" s="278" t="s">
        <v>529</v>
      </c>
      <c r="BJ67" s="13">
        <v>0</v>
      </c>
      <c r="BK67" s="101">
        <f t="shared" ref="BK67:BK98" si="19">ROUND(BA67/(AW67-BJ67),2)</f>
        <v>55.43</v>
      </c>
      <c r="BL67" s="102">
        <f t="shared" ref="BL67:BL98" si="20">ROUND(BB67/(AW67-BJ67),2)</f>
        <v>52.57</v>
      </c>
      <c r="BM67" s="1"/>
    </row>
    <row r="68" spans="47:65" x14ac:dyDescent="0.25">
      <c r="AU68" s="1"/>
      <c r="AV68" s="103">
        <v>66</v>
      </c>
      <c r="AW68" s="13">
        <v>11</v>
      </c>
      <c r="AX68" s="13" t="s">
        <v>184</v>
      </c>
      <c r="AY68" s="13">
        <v>250</v>
      </c>
      <c r="AZ68" s="13">
        <v>201</v>
      </c>
      <c r="BA68" s="13">
        <v>446</v>
      </c>
      <c r="BB68" s="13">
        <v>390</v>
      </c>
      <c r="BC68" s="13">
        <v>173</v>
      </c>
      <c r="BD68" s="13">
        <v>189</v>
      </c>
      <c r="BE68" s="13" t="s">
        <v>238</v>
      </c>
      <c r="BF68" s="13">
        <v>6</v>
      </c>
      <c r="BG68" s="13">
        <v>88</v>
      </c>
      <c r="BH68" s="13">
        <v>82</v>
      </c>
      <c r="BI68" s="439" t="s">
        <v>442</v>
      </c>
      <c r="BJ68" s="13">
        <v>5</v>
      </c>
      <c r="BK68" s="101">
        <f t="shared" si="19"/>
        <v>74.33</v>
      </c>
      <c r="BL68" s="102">
        <f t="shared" si="20"/>
        <v>65</v>
      </c>
      <c r="BM68" s="1"/>
    </row>
    <row r="69" spans="47:65" x14ac:dyDescent="0.25">
      <c r="AU69" s="1"/>
      <c r="AV69" s="103">
        <v>67</v>
      </c>
      <c r="AW69" s="13">
        <v>1</v>
      </c>
      <c r="AX69" s="13" t="s">
        <v>184</v>
      </c>
      <c r="AY69" s="13">
        <v>54</v>
      </c>
      <c r="AZ69" s="13">
        <v>56</v>
      </c>
      <c r="BA69" s="13">
        <v>115</v>
      </c>
      <c r="BB69" s="13">
        <v>113</v>
      </c>
      <c r="BC69" s="13">
        <v>51</v>
      </c>
      <c r="BD69" s="13">
        <v>57</v>
      </c>
      <c r="BE69" s="13" t="s">
        <v>247</v>
      </c>
      <c r="BF69" s="13">
        <v>3</v>
      </c>
      <c r="BG69" s="13">
        <v>115</v>
      </c>
      <c r="BH69" s="13">
        <v>113</v>
      </c>
      <c r="BI69" s="267" t="s">
        <v>502</v>
      </c>
      <c r="BJ69" s="13">
        <v>1</v>
      </c>
      <c r="BK69" s="101" t="e">
        <f t="shared" si="19"/>
        <v>#DIV/0!</v>
      </c>
      <c r="BL69" s="102" t="e">
        <f t="shared" si="20"/>
        <v>#DIV/0!</v>
      </c>
      <c r="BM69" s="1"/>
    </row>
    <row r="70" spans="47:65" x14ac:dyDescent="0.25">
      <c r="AU70" s="1"/>
      <c r="AV70" s="103">
        <v>68</v>
      </c>
      <c r="AW70" s="13">
        <v>6</v>
      </c>
      <c r="AX70" s="13" t="s">
        <v>184</v>
      </c>
      <c r="AY70" s="13">
        <v>127</v>
      </c>
      <c r="AZ70" s="13">
        <v>122</v>
      </c>
      <c r="BA70" s="13">
        <v>258</v>
      </c>
      <c r="BB70" s="13">
        <v>218</v>
      </c>
      <c r="BC70" s="13">
        <v>115</v>
      </c>
      <c r="BD70" s="13">
        <v>96</v>
      </c>
      <c r="BE70" s="13" t="s">
        <v>256</v>
      </c>
      <c r="BF70" s="13">
        <v>4</v>
      </c>
      <c r="BG70" s="13">
        <v>95</v>
      </c>
      <c r="BH70" s="13">
        <v>82</v>
      </c>
      <c r="BI70" s="780" t="s">
        <v>454</v>
      </c>
      <c r="BJ70" s="13">
        <v>1</v>
      </c>
      <c r="BK70" s="101">
        <f t="shared" si="19"/>
        <v>51.6</v>
      </c>
      <c r="BL70" s="102">
        <f t="shared" si="20"/>
        <v>43.6</v>
      </c>
      <c r="BM70" s="1"/>
    </row>
    <row r="71" spans="47:65" x14ac:dyDescent="0.25">
      <c r="AU71" s="1"/>
      <c r="AV71" s="103">
        <v>69</v>
      </c>
      <c r="AW71" s="13">
        <v>8</v>
      </c>
      <c r="AX71" s="13" t="s">
        <v>184</v>
      </c>
      <c r="AY71" s="13">
        <v>206</v>
      </c>
      <c r="AZ71" s="13">
        <v>172</v>
      </c>
      <c r="BA71" s="13">
        <v>405</v>
      </c>
      <c r="BB71" s="13">
        <v>313</v>
      </c>
      <c r="BC71" s="13">
        <v>188</v>
      </c>
      <c r="BD71" s="13">
        <v>141</v>
      </c>
      <c r="BE71" s="13" t="s">
        <v>265</v>
      </c>
      <c r="BF71" s="13">
        <v>5</v>
      </c>
      <c r="BG71" s="13">
        <v>200</v>
      </c>
      <c r="BH71" s="13">
        <v>145</v>
      </c>
      <c r="BI71" s="556" t="s">
        <v>548</v>
      </c>
      <c r="BJ71" s="13">
        <v>1</v>
      </c>
      <c r="BK71" s="101">
        <f t="shared" si="19"/>
        <v>57.86</v>
      </c>
      <c r="BL71" s="102">
        <f t="shared" si="20"/>
        <v>44.71</v>
      </c>
      <c r="BM71" s="1"/>
    </row>
    <row r="72" spans="47:65" x14ac:dyDescent="0.25">
      <c r="AU72" s="1"/>
      <c r="AV72" s="103">
        <v>70</v>
      </c>
      <c r="AW72" s="13">
        <v>8</v>
      </c>
      <c r="AX72" s="13" t="s">
        <v>193</v>
      </c>
      <c r="AY72" s="13">
        <v>152</v>
      </c>
      <c r="AZ72" s="13">
        <v>144</v>
      </c>
      <c r="BA72" s="13">
        <v>371</v>
      </c>
      <c r="BB72" s="13">
        <v>303</v>
      </c>
      <c r="BC72" s="13">
        <v>192</v>
      </c>
      <c r="BD72" s="13">
        <v>159</v>
      </c>
      <c r="BE72" s="13" t="s">
        <v>202</v>
      </c>
      <c r="BF72" s="13">
        <v>1</v>
      </c>
      <c r="BG72" s="13">
        <v>99</v>
      </c>
      <c r="BH72" s="13">
        <v>84</v>
      </c>
      <c r="BI72" s="554" t="s">
        <v>476</v>
      </c>
      <c r="BJ72" s="13">
        <v>2</v>
      </c>
      <c r="BK72" s="101">
        <f t="shared" si="19"/>
        <v>61.83</v>
      </c>
      <c r="BL72" s="102">
        <f t="shared" si="20"/>
        <v>50.5</v>
      </c>
      <c r="BM72" s="1"/>
    </row>
    <row r="73" spans="47:65" x14ac:dyDescent="0.25">
      <c r="AU73" s="1"/>
      <c r="AV73" s="103">
        <v>71</v>
      </c>
      <c r="AW73" s="13">
        <v>6</v>
      </c>
      <c r="AX73" s="13" t="s">
        <v>193</v>
      </c>
      <c r="AY73" s="13">
        <v>153</v>
      </c>
      <c r="AZ73" s="13">
        <v>159</v>
      </c>
      <c r="BA73" s="13">
        <v>314</v>
      </c>
      <c r="BB73" s="13">
        <v>289</v>
      </c>
      <c r="BC73" s="13">
        <v>138</v>
      </c>
      <c r="BD73" s="13">
        <v>130</v>
      </c>
      <c r="BE73" s="13" t="s">
        <v>211</v>
      </c>
      <c r="BF73" s="13">
        <v>3</v>
      </c>
      <c r="BG73" s="13">
        <v>131</v>
      </c>
      <c r="BH73" s="13">
        <v>118</v>
      </c>
      <c r="BI73" s="265" t="s">
        <v>494</v>
      </c>
      <c r="BJ73" s="13">
        <v>0</v>
      </c>
      <c r="BK73" s="101">
        <f t="shared" si="19"/>
        <v>52.33</v>
      </c>
      <c r="BL73" s="102">
        <f t="shared" si="20"/>
        <v>48.17</v>
      </c>
      <c r="BM73" s="1"/>
    </row>
    <row r="74" spans="47:65" x14ac:dyDescent="0.25">
      <c r="AU74" s="1"/>
      <c r="AV74" s="103">
        <v>72</v>
      </c>
      <c r="AW74" s="13">
        <v>4</v>
      </c>
      <c r="AX74" s="13" t="s">
        <v>193</v>
      </c>
      <c r="AY74" s="13">
        <v>153</v>
      </c>
      <c r="AZ74" s="13">
        <v>103</v>
      </c>
      <c r="BA74" s="13">
        <v>234</v>
      </c>
      <c r="BB74" s="13">
        <v>183</v>
      </c>
      <c r="BC74" s="13">
        <v>74</v>
      </c>
      <c r="BD74" s="13">
        <v>80</v>
      </c>
      <c r="BE74" s="13" t="s">
        <v>220</v>
      </c>
      <c r="BF74" s="13">
        <v>1</v>
      </c>
      <c r="BG74" s="13">
        <v>94</v>
      </c>
      <c r="BH74" s="13">
        <v>72</v>
      </c>
      <c r="BI74" s="556" t="s">
        <v>548</v>
      </c>
      <c r="BJ74" s="13">
        <v>0</v>
      </c>
      <c r="BK74" s="101">
        <f t="shared" si="19"/>
        <v>58.5</v>
      </c>
      <c r="BL74" s="102">
        <f t="shared" si="20"/>
        <v>45.75</v>
      </c>
      <c r="BM74" s="1"/>
    </row>
    <row r="75" spans="47:65" x14ac:dyDescent="0.25">
      <c r="AU75" s="1"/>
      <c r="AV75" s="103">
        <v>73</v>
      </c>
      <c r="AW75" s="13">
        <v>3</v>
      </c>
      <c r="AX75" s="13" t="s">
        <v>193</v>
      </c>
      <c r="AY75" s="13">
        <v>129</v>
      </c>
      <c r="AZ75" s="13">
        <v>129</v>
      </c>
      <c r="BA75" s="13">
        <v>232</v>
      </c>
      <c r="BB75" s="13">
        <v>223</v>
      </c>
      <c r="BC75" s="13">
        <v>92</v>
      </c>
      <c r="BD75" s="13">
        <v>94</v>
      </c>
      <c r="BE75" s="13" t="s">
        <v>229</v>
      </c>
      <c r="BF75" s="13">
        <v>6</v>
      </c>
      <c r="BG75" s="13">
        <v>89</v>
      </c>
      <c r="BH75" s="13">
        <v>96</v>
      </c>
      <c r="BI75" s="454" t="s">
        <v>529</v>
      </c>
      <c r="BJ75" s="13">
        <v>1</v>
      </c>
      <c r="BK75" s="101">
        <f t="shared" si="19"/>
        <v>116</v>
      </c>
      <c r="BL75" s="102">
        <f t="shared" si="20"/>
        <v>111.5</v>
      </c>
      <c r="BM75" s="1"/>
    </row>
    <row r="76" spans="47:65" x14ac:dyDescent="0.25">
      <c r="AU76" s="1"/>
      <c r="AV76" s="103">
        <v>74</v>
      </c>
      <c r="AW76" s="13">
        <v>6</v>
      </c>
      <c r="AX76" s="13" t="s">
        <v>193</v>
      </c>
      <c r="AY76" s="13">
        <v>183</v>
      </c>
      <c r="AZ76" s="13">
        <v>159</v>
      </c>
      <c r="BA76" s="13">
        <v>428</v>
      </c>
      <c r="BB76" s="13">
        <v>345</v>
      </c>
      <c r="BC76" s="13">
        <v>222</v>
      </c>
      <c r="BD76" s="13">
        <v>186</v>
      </c>
      <c r="BE76" s="13" t="s">
        <v>238</v>
      </c>
      <c r="BF76" s="13">
        <v>1</v>
      </c>
      <c r="BG76" s="13">
        <v>145</v>
      </c>
      <c r="BH76" s="13">
        <v>106</v>
      </c>
      <c r="BI76" s="319" t="s">
        <v>419</v>
      </c>
      <c r="BJ76" s="13">
        <v>0</v>
      </c>
      <c r="BK76" s="101">
        <f t="shared" si="19"/>
        <v>71.33</v>
      </c>
      <c r="BL76" s="102">
        <f t="shared" si="20"/>
        <v>57.5</v>
      </c>
      <c r="BM76" s="1"/>
    </row>
    <row r="77" spans="47:65" x14ac:dyDescent="0.25">
      <c r="AU77" s="1"/>
      <c r="AV77" s="103">
        <v>75</v>
      </c>
      <c r="AW77" s="13">
        <v>4</v>
      </c>
      <c r="AX77" s="13" t="s">
        <v>193</v>
      </c>
      <c r="AY77" s="13">
        <v>65</v>
      </c>
      <c r="AZ77" s="13">
        <v>68</v>
      </c>
      <c r="BA77" s="13">
        <v>146</v>
      </c>
      <c r="BB77" s="13">
        <v>117</v>
      </c>
      <c r="BC77" s="13">
        <v>78</v>
      </c>
      <c r="BD77" s="13">
        <v>49</v>
      </c>
      <c r="BE77" s="13" t="s">
        <v>247</v>
      </c>
      <c r="BF77" s="13">
        <v>1</v>
      </c>
      <c r="BG77" s="13">
        <v>132</v>
      </c>
      <c r="BH77" s="13">
        <v>93</v>
      </c>
      <c r="BI77" s="258" t="s">
        <v>476</v>
      </c>
      <c r="BJ77" s="13">
        <v>0</v>
      </c>
      <c r="BK77" s="101">
        <f t="shared" si="19"/>
        <v>36.5</v>
      </c>
      <c r="BL77" s="102">
        <f t="shared" si="20"/>
        <v>29.25</v>
      </c>
      <c r="BM77" s="1"/>
    </row>
    <row r="78" spans="47:65" x14ac:dyDescent="0.25">
      <c r="AU78" s="1"/>
      <c r="AV78" s="103">
        <v>76</v>
      </c>
      <c r="AW78" s="13">
        <v>12</v>
      </c>
      <c r="AX78" s="13" t="s">
        <v>193</v>
      </c>
      <c r="AY78" s="13">
        <v>333</v>
      </c>
      <c r="AZ78" s="13">
        <v>335</v>
      </c>
      <c r="BA78" s="13">
        <v>710</v>
      </c>
      <c r="BB78" s="13">
        <v>674</v>
      </c>
      <c r="BC78" s="13">
        <v>334</v>
      </c>
      <c r="BD78" s="13">
        <v>339</v>
      </c>
      <c r="BE78" s="13" t="s">
        <v>256</v>
      </c>
      <c r="BF78" s="13">
        <v>9</v>
      </c>
      <c r="BG78" s="13">
        <v>181</v>
      </c>
      <c r="BH78" s="13">
        <v>157</v>
      </c>
      <c r="BI78" s="562" t="s">
        <v>494</v>
      </c>
      <c r="BJ78" s="13">
        <v>1</v>
      </c>
      <c r="BK78" s="101">
        <f t="shared" si="19"/>
        <v>64.55</v>
      </c>
      <c r="BL78" s="102">
        <f t="shared" si="20"/>
        <v>61.27</v>
      </c>
      <c r="BM78" s="1"/>
    </row>
    <row r="79" spans="47:65" x14ac:dyDescent="0.25">
      <c r="AU79" s="1"/>
      <c r="AV79" s="103">
        <v>77</v>
      </c>
      <c r="AW79" s="13">
        <v>7</v>
      </c>
      <c r="AX79" s="13" t="s">
        <v>193</v>
      </c>
      <c r="AY79" s="13">
        <v>90</v>
      </c>
      <c r="AZ79" s="13">
        <v>77</v>
      </c>
      <c r="BA79" s="13">
        <v>166</v>
      </c>
      <c r="BB79" s="13">
        <v>134</v>
      </c>
      <c r="BC79" s="13">
        <v>68</v>
      </c>
      <c r="BD79" s="13">
        <v>57</v>
      </c>
      <c r="BE79" s="13" t="s">
        <v>265</v>
      </c>
      <c r="BF79" s="13">
        <v>5</v>
      </c>
      <c r="BG79" s="13">
        <v>69</v>
      </c>
      <c r="BH79" s="13">
        <v>45</v>
      </c>
      <c r="BI79" s="804" t="s">
        <v>442</v>
      </c>
      <c r="BJ79" s="13">
        <v>2</v>
      </c>
      <c r="BK79" s="101">
        <f t="shared" si="19"/>
        <v>33.200000000000003</v>
      </c>
      <c r="BL79" s="102">
        <f t="shared" si="20"/>
        <v>26.8</v>
      </c>
      <c r="BM79" s="1"/>
    </row>
    <row r="80" spans="47:65" x14ac:dyDescent="0.25">
      <c r="AU80" s="1"/>
      <c r="AV80" s="103">
        <v>78</v>
      </c>
      <c r="AW80" s="13">
        <v>8</v>
      </c>
      <c r="AX80" s="13" t="s">
        <v>202</v>
      </c>
      <c r="AY80" s="13">
        <v>258</v>
      </c>
      <c r="AZ80" s="13">
        <v>273</v>
      </c>
      <c r="BA80" s="13">
        <v>593</v>
      </c>
      <c r="BB80" s="13">
        <v>551</v>
      </c>
      <c r="BC80" s="13">
        <v>304</v>
      </c>
      <c r="BD80" s="13">
        <v>278</v>
      </c>
      <c r="BE80" s="13" t="s">
        <v>211</v>
      </c>
      <c r="BF80" s="13">
        <v>6</v>
      </c>
      <c r="BG80" s="13">
        <v>120</v>
      </c>
      <c r="BH80" s="13">
        <v>115</v>
      </c>
      <c r="BI80" s="315" t="s">
        <v>428</v>
      </c>
      <c r="BJ80" s="13">
        <v>1</v>
      </c>
      <c r="BK80" s="101">
        <f t="shared" si="19"/>
        <v>84.71</v>
      </c>
      <c r="BL80" s="102">
        <f t="shared" si="20"/>
        <v>78.709999999999994</v>
      </c>
      <c r="BM80" s="1"/>
    </row>
    <row r="81" spans="47:65" x14ac:dyDescent="0.25">
      <c r="AU81" s="1"/>
      <c r="AV81" s="103">
        <v>79</v>
      </c>
      <c r="AW81" s="13">
        <v>10</v>
      </c>
      <c r="AX81" s="13" t="s">
        <v>202</v>
      </c>
      <c r="AY81" s="13">
        <v>379</v>
      </c>
      <c r="AZ81" s="13">
        <v>323</v>
      </c>
      <c r="BA81" s="13">
        <v>756</v>
      </c>
      <c r="BB81" s="13">
        <v>644</v>
      </c>
      <c r="BC81" s="13">
        <v>337</v>
      </c>
      <c r="BD81" s="13">
        <v>321</v>
      </c>
      <c r="BE81" s="13" t="s">
        <v>220</v>
      </c>
      <c r="BF81" s="13">
        <v>4</v>
      </c>
      <c r="BG81" s="13">
        <v>190</v>
      </c>
      <c r="BH81" s="13">
        <v>140</v>
      </c>
      <c r="BI81" s="454" t="s">
        <v>529</v>
      </c>
      <c r="BJ81" s="13">
        <v>2</v>
      </c>
      <c r="BK81" s="101">
        <f t="shared" si="19"/>
        <v>94.5</v>
      </c>
      <c r="BL81" s="102">
        <f t="shared" si="20"/>
        <v>80.5</v>
      </c>
      <c r="BM81" s="1"/>
    </row>
    <row r="82" spans="47:65" x14ac:dyDescent="0.25">
      <c r="AU82" s="1"/>
      <c r="AV82" s="103">
        <v>80</v>
      </c>
      <c r="AW82" s="13">
        <v>9</v>
      </c>
      <c r="AX82" s="13" t="s">
        <v>202</v>
      </c>
      <c r="AY82" s="13">
        <v>108</v>
      </c>
      <c r="AZ82" s="13">
        <v>104</v>
      </c>
      <c r="BA82" s="13">
        <v>240</v>
      </c>
      <c r="BB82" s="13">
        <v>208</v>
      </c>
      <c r="BC82" s="13">
        <v>117</v>
      </c>
      <c r="BD82" s="13">
        <v>104</v>
      </c>
      <c r="BE82" s="13" t="s">
        <v>229</v>
      </c>
      <c r="BF82" s="13">
        <v>9</v>
      </c>
      <c r="BG82" s="13">
        <v>51</v>
      </c>
      <c r="BH82" s="13">
        <v>39</v>
      </c>
      <c r="BI82" s="261" t="s">
        <v>485</v>
      </c>
      <c r="BJ82" s="13">
        <v>1</v>
      </c>
      <c r="BK82" s="101">
        <f t="shared" si="19"/>
        <v>30</v>
      </c>
      <c r="BL82" s="102">
        <f t="shared" si="20"/>
        <v>26</v>
      </c>
      <c r="BM82" s="1"/>
    </row>
    <row r="83" spans="47:65" x14ac:dyDescent="0.25">
      <c r="AU83" s="1"/>
      <c r="AV83" s="103">
        <v>81</v>
      </c>
      <c r="AW83" s="13">
        <v>2</v>
      </c>
      <c r="AX83" s="13" t="s">
        <v>202</v>
      </c>
      <c r="AY83" s="13">
        <v>22</v>
      </c>
      <c r="AZ83" s="13">
        <v>22</v>
      </c>
      <c r="BA83" s="13">
        <v>53</v>
      </c>
      <c r="BB83" s="13">
        <v>51</v>
      </c>
      <c r="BC83" s="13">
        <v>28</v>
      </c>
      <c r="BD83" s="13">
        <v>29</v>
      </c>
      <c r="BE83" s="13" t="s">
        <v>238</v>
      </c>
      <c r="BF83" s="13">
        <v>10</v>
      </c>
      <c r="BG83" s="13">
        <v>30</v>
      </c>
      <c r="BH83" s="13">
        <v>28</v>
      </c>
      <c r="BI83" s="312" t="s">
        <v>540</v>
      </c>
      <c r="BJ83" s="13">
        <v>0</v>
      </c>
      <c r="BK83" s="101">
        <f t="shared" si="19"/>
        <v>26.5</v>
      </c>
      <c r="BL83" s="102">
        <f t="shared" si="20"/>
        <v>25.5</v>
      </c>
      <c r="BM83" s="1"/>
    </row>
    <row r="84" spans="47:65" x14ac:dyDescent="0.25">
      <c r="AU84" s="1"/>
      <c r="AV84" s="103">
        <v>82</v>
      </c>
      <c r="AW84" s="13">
        <v>5</v>
      </c>
      <c r="AX84" s="13" t="s">
        <v>202</v>
      </c>
      <c r="AY84" s="13">
        <v>187</v>
      </c>
      <c r="AZ84" s="13">
        <v>164</v>
      </c>
      <c r="BA84" s="13">
        <v>327</v>
      </c>
      <c r="BB84" s="13">
        <v>297</v>
      </c>
      <c r="BC84" s="13">
        <v>129</v>
      </c>
      <c r="BD84" s="13">
        <v>133</v>
      </c>
      <c r="BE84" s="13" t="s">
        <v>247</v>
      </c>
      <c r="BF84" s="13">
        <v>4</v>
      </c>
      <c r="BG84" s="13">
        <v>147</v>
      </c>
      <c r="BH84" s="13">
        <v>140</v>
      </c>
      <c r="BI84" s="710" t="s">
        <v>529</v>
      </c>
      <c r="BJ84" s="13">
        <v>0</v>
      </c>
      <c r="BK84" s="101">
        <f t="shared" si="19"/>
        <v>65.400000000000006</v>
      </c>
      <c r="BL84" s="102">
        <f t="shared" si="20"/>
        <v>59.4</v>
      </c>
      <c r="BM84" s="1"/>
    </row>
    <row r="85" spans="47:65" x14ac:dyDescent="0.25">
      <c r="AU85" s="1"/>
      <c r="AV85" s="103">
        <v>83</v>
      </c>
      <c r="AW85" s="13">
        <v>6</v>
      </c>
      <c r="AX85" s="13" t="s">
        <v>202</v>
      </c>
      <c r="AY85" s="13">
        <v>205</v>
      </c>
      <c r="AZ85" s="13">
        <v>187</v>
      </c>
      <c r="BA85" s="13">
        <v>384</v>
      </c>
      <c r="BB85" s="13">
        <v>375</v>
      </c>
      <c r="BC85" s="13">
        <v>162</v>
      </c>
      <c r="BD85" s="13">
        <v>188</v>
      </c>
      <c r="BE85" s="13" t="s">
        <v>256</v>
      </c>
      <c r="BF85" s="13">
        <v>2</v>
      </c>
      <c r="BG85" s="13">
        <v>130</v>
      </c>
      <c r="BH85" s="13">
        <v>122</v>
      </c>
      <c r="BI85" s="349" t="s">
        <v>476</v>
      </c>
      <c r="BJ85" s="13">
        <v>1</v>
      </c>
      <c r="BK85" s="101">
        <f t="shared" si="19"/>
        <v>76.8</v>
      </c>
      <c r="BL85" s="102">
        <f t="shared" si="20"/>
        <v>75</v>
      </c>
      <c r="BM85" s="1"/>
    </row>
    <row r="86" spans="47:65" x14ac:dyDescent="0.25">
      <c r="AU86" s="1"/>
      <c r="AV86" s="103">
        <v>84</v>
      </c>
      <c r="AW86" s="13">
        <v>7</v>
      </c>
      <c r="AX86" s="13" t="s">
        <v>202</v>
      </c>
      <c r="AY86" s="13">
        <v>150</v>
      </c>
      <c r="AZ86" s="13">
        <v>158</v>
      </c>
      <c r="BA86" s="13">
        <v>344</v>
      </c>
      <c r="BB86" s="13">
        <v>314</v>
      </c>
      <c r="BC86" s="13">
        <v>176</v>
      </c>
      <c r="BD86" s="13">
        <v>156</v>
      </c>
      <c r="BE86" s="13" t="s">
        <v>265</v>
      </c>
      <c r="BF86" s="13">
        <v>1</v>
      </c>
      <c r="BG86" s="13">
        <v>176</v>
      </c>
      <c r="BH86" s="13">
        <v>152</v>
      </c>
      <c r="BI86" s="225" t="s">
        <v>424</v>
      </c>
      <c r="BJ86" s="13">
        <v>1</v>
      </c>
      <c r="BK86" s="101">
        <f t="shared" si="19"/>
        <v>57.33</v>
      </c>
      <c r="BL86" s="102">
        <f t="shared" si="20"/>
        <v>52.33</v>
      </c>
      <c r="BM86" s="1"/>
    </row>
    <row r="87" spans="47:65" x14ac:dyDescent="0.25">
      <c r="AU87" s="1"/>
      <c r="AV87" s="103">
        <v>85</v>
      </c>
      <c r="AW87" s="13">
        <v>6</v>
      </c>
      <c r="AX87" s="13" t="s">
        <v>211</v>
      </c>
      <c r="AY87" s="13">
        <v>137</v>
      </c>
      <c r="AZ87" s="13">
        <v>130</v>
      </c>
      <c r="BA87" s="13">
        <v>267</v>
      </c>
      <c r="BB87" s="13">
        <v>225</v>
      </c>
      <c r="BC87" s="13">
        <v>114</v>
      </c>
      <c r="BD87" s="13">
        <v>95</v>
      </c>
      <c r="BE87" s="13" t="s">
        <v>220</v>
      </c>
      <c r="BF87" s="13">
        <v>2</v>
      </c>
      <c r="BG87" s="13">
        <v>124</v>
      </c>
      <c r="BH87" s="13">
        <v>102</v>
      </c>
      <c r="BI87" s="782" t="s">
        <v>476</v>
      </c>
      <c r="BJ87" s="13">
        <v>0</v>
      </c>
      <c r="BK87" s="101">
        <f t="shared" si="19"/>
        <v>44.5</v>
      </c>
      <c r="BL87" s="102">
        <f t="shared" si="20"/>
        <v>37.5</v>
      </c>
      <c r="BM87" s="1"/>
    </row>
    <row r="88" spans="47:65" x14ac:dyDescent="0.25">
      <c r="AU88" s="1"/>
      <c r="AV88" s="103">
        <v>86</v>
      </c>
      <c r="AW88" s="13">
        <v>2</v>
      </c>
      <c r="AX88" s="13" t="s">
        <v>211</v>
      </c>
      <c r="AY88" s="13">
        <v>89</v>
      </c>
      <c r="AZ88" s="13">
        <v>91</v>
      </c>
      <c r="BA88" s="13">
        <v>206</v>
      </c>
      <c r="BB88" s="13">
        <v>188</v>
      </c>
      <c r="BC88" s="13">
        <v>102</v>
      </c>
      <c r="BD88" s="13">
        <v>97</v>
      </c>
      <c r="BE88" s="13" t="s">
        <v>229</v>
      </c>
      <c r="BF88" s="13">
        <v>2</v>
      </c>
      <c r="BG88" s="13">
        <v>166</v>
      </c>
      <c r="BH88" s="13">
        <v>127</v>
      </c>
      <c r="BI88" s="441" t="s">
        <v>476</v>
      </c>
      <c r="BJ88" s="13">
        <v>0</v>
      </c>
      <c r="BK88" s="101">
        <f t="shared" si="19"/>
        <v>103</v>
      </c>
      <c r="BL88" s="102">
        <f t="shared" si="20"/>
        <v>94</v>
      </c>
      <c r="BM88" s="1"/>
    </row>
    <row r="89" spans="47:65" x14ac:dyDescent="0.25">
      <c r="AU89" s="1"/>
      <c r="AV89" s="103">
        <v>87</v>
      </c>
      <c r="AW89" s="13">
        <v>3</v>
      </c>
      <c r="AX89" s="13" t="s">
        <v>211</v>
      </c>
      <c r="AY89" s="13">
        <v>120</v>
      </c>
      <c r="AZ89" s="13">
        <v>118</v>
      </c>
      <c r="BA89" s="13">
        <v>251</v>
      </c>
      <c r="BB89" s="13">
        <v>232</v>
      </c>
      <c r="BC89" s="13">
        <v>125</v>
      </c>
      <c r="BD89" s="13">
        <v>114</v>
      </c>
      <c r="BE89" s="13" t="s">
        <v>238</v>
      </c>
      <c r="BF89" s="13">
        <v>4</v>
      </c>
      <c r="BG89" s="13">
        <v>152</v>
      </c>
      <c r="BH89" s="13">
        <v>141</v>
      </c>
      <c r="BI89" s="349" t="s">
        <v>476</v>
      </c>
      <c r="BJ89" s="13">
        <v>1</v>
      </c>
      <c r="BK89" s="101">
        <f t="shared" si="19"/>
        <v>125.5</v>
      </c>
      <c r="BL89" s="102">
        <f t="shared" si="20"/>
        <v>116</v>
      </c>
      <c r="BM89" s="1"/>
    </row>
    <row r="90" spans="47:65" x14ac:dyDescent="0.25">
      <c r="AU90" s="1"/>
      <c r="AV90" s="103">
        <v>88</v>
      </c>
      <c r="AW90" s="13">
        <v>8</v>
      </c>
      <c r="AX90" s="13" t="s">
        <v>211</v>
      </c>
      <c r="AY90" s="13">
        <v>205</v>
      </c>
      <c r="AZ90" s="13">
        <v>179</v>
      </c>
      <c r="BA90" s="13">
        <v>484</v>
      </c>
      <c r="BB90" s="13">
        <v>393</v>
      </c>
      <c r="BC90" s="13">
        <v>253</v>
      </c>
      <c r="BD90" s="13">
        <v>214</v>
      </c>
      <c r="BE90" s="13" t="s">
        <v>247</v>
      </c>
      <c r="BF90" s="13">
        <v>8</v>
      </c>
      <c r="BG90" s="13">
        <v>134</v>
      </c>
      <c r="BH90" s="13">
        <v>85</v>
      </c>
      <c r="BI90" s="554" t="s">
        <v>476</v>
      </c>
      <c r="BJ90" s="13">
        <v>2</v>
      </c>
      <c r="BK90" s="101">
        <f t="shared" si="19"/>
        <v>80.67</v>
      </c>
      <c r="BL90" s="102">
        <f t="shared" si="20"/>
        <v>65.5</v>
      </c>
      <c r="BM90" s="1"/>
    </row>
    <row r="91" spans="47:65" x14ac:dyDescent="0.25">
      <c r="AU91" s="1"/>
      <c r="AV91" s="103">
        <v>89</v>
      </c>
      <c r="AW91" s="13">
        <v>5</v>
      </c>
      <c r="AX91" s="13" t="s">
        <v>211</v>
      </c>
      <c r="AY91" s="13">
        <v>110</v>
      </c>
      <c r="AZ91" s="13">
        <v>103</v>
      </c>
      <c r="BA91" s="13">
        <v>240</v>
      </c>
      <c r="BB91" s="13">
        <v>216</v>
      </c>
      <c r="BC91" s="13">
        <v>120</v>
      </c>
      <c r="BD91" s="13">
        <v>113</v>
      </c>
      <c r="BE91" s="13" t="s">
        <v>256</v>
      </c>
      <c r="BF91" s="13">
        <v>2</v>
      </c>
      <c r="BG91" s="13">
        <v>163</v>
      </c>
      <c r="BH91" s="13">
        <v>146</v>
      </c>
      <c r="BI91" s="445" t="s">
        <v>485</v>
      </c>
      <c r="BJ91" s="13">
        <v>2</v>
      </c>
      <c r="BK91" s="101">
        <f t="shared" si="19"/>
        <v>80</v>
      </c>
      <c r="BL91" s="102">
        <f t="shared" si="20"/>
        <v>72</v>
      </c>
      <c r="BM91" s="1"/>
    </row>
    <row r="92" spans="47:65" x14ac:dyDescent="0.25">
      <c r="AU92" s="1"/>
      <c r="AV92" s="103">
        <v>90</v>
      </c>
      <c r="AW92" s="13">
        <v>10</v>
      </c>
      <c r="AX92" s="13" t="s">
        <v>211</v>
      </c>
      <c r="AY92" s="13">
        <v>177</v>
      </c>
      <c r="AZ92" s="13">
        <v>162</v>
      </c>
      <c r="BA92" s="13">
        <v>333</v>
      </c>
      <c r="BB92" s="13">
        <v>306</v>
      </c>
      <c r="BC92" s="13">
        <v>137</v>
      </c>
      <c r="BD92" s="13">
        <v>144</v>
      </c>
      <c r="BE92" s="13" t="s">
        <v>265</v>
      </c>
      <c r="BF92" s="13">
        <v>2</v>
      </c>
      <c r="BG92" s="13">
        <v>91</v>
      </c>
      <c r="BH92" s="13">
        <v>57</v>
      </c>
      <c r="BI92" s="265" t="s">
        <v>494</v>
      </c>
      <c r="BJ92" s="13">
        <v>2</v>
      </c>
      <c r="BK92" s="101">
        <f t="shared" si="19"/>
        <v>41.63</v>
      </c>
      <c r="BL92" s="102">
        <f t="shared" si="20"/>
        <v>38.25</v>
      </c>
      <c r="BM92" s="1"/>
    </row>
    <row r="93" spans="47:65" x14ac:dyDescent="0.25">
      <c r="AU93" s="1"/>
      <c r="AV93" s="103">
        <v>91</v>
      </c>
      <c r="AW93" s="13">
        <v>3</v>
      </c>
      <c r="AX93" s="13" t="s">
        <v>220</v>
      </c>
      <c r="AY93" s="13">
        <v>109</v>
      </c>
      <c r="AZ93" s="13">
        <v>107</v>
      </c>
      <c r="BA93" s="13">
        <v>199</v>
      </c>
      <c r="BB93" s="13">
        <v>179</v>
      </c>
      <c r="BC93" s="13">
        <v>87</v>
      </c>
      <c r="BD93" s="13">
        <v>72</v>
      </c>
      <c r="BE93" s="13" t="s">
        <v>229</v>
      </c>
      <c r="BF93" s="13">
        <v>2</v>
      </c>
      <c r="BG93" s="13">
        <v>155</v>
      </c>
      <c r="BH93" s="13">
        <v>137</v>
      </c>
      <c r="BI93" s="241" t="s">
        <v>451</v>
      </c>
      <c r="BJ93" s="13">
        <v>1</v>
      </c>
      <c r="BK93" s="101">
        <f t="shared" si="19"/>
        <v>99.5</v>
      </c>
      <c r="BL93" s="102">
        <f t="shared" si="20"/>
        <v>89.5</v>
      </c>
      <c r="BM93" s="1"/>
    </row>
    <row r="94" spans="47:65" x14ac:dyDescent="0.25">
      <c r="AU94" s="1"/>
      <c r="AV94" s="103">
        <v>92</v>
      </c>
      <c r="AW94" s="13">
        <v>4</v>
      </c>
      <c r="AX94" s="13" t="s">
        <v>220</v>
      </c>
      <c r="AY94" s="13">
        <v>112</v>
      </c>
      <c r="AZ94" s="13">
        <v>123</v>
      </c>
      <c r="BA94" s="13">
        <v>236</v>
      </c>
      <c r="BB94" s="13">
        <v>209</v>
      </c>
      <c r="BC94" s="13">
        <v>109</v>
      </c>
      <c r="BD94" s="13">
        <v>86</v>
      </c>
      <c r="BE94" s="13" t="s">
        <v>238</v>
      </c>
      <c r="BF94" s="13">
        <v>2</v>
      </c>
      <c r="BG94" s="13">
        <v>139</v>
      </c>
      <c r="BH94" s="13">
        <v>120</v>
      </c>
      <c r="BI94" s="794" t="s">
        <v>529</v>
      </c>
      <c r="BJ94" s="13">
        <v>0</v>
      </c>
      <c r="BK94" s="101">
        <f t="shared" si="19"/>
        <v>59</v>
      </c>
      <c r="BL94" s="102">
        <f t="shared" si="20"/>
        <v>52.25</v>
      </c>
      <c r="BM94" s="1"/>
    </row>
    <row r="95" spans="47:65" x14ac:dyDescent="0.25">
      <c r="AU95" s="1"/>
      <c r="AV95" s="103">
        <v>93</v>
      </c>
      <c r="AW95" s="13">
        <v>2</v>
      </c>
      <c r="AX95" s="13" t="s">
        <v>220</v>
      </c>
      <c r="AY95" s="13">
        <v>22</v>
      </c>
      <c r="AZ95" s="13">
        <v>24</v>
      </c>
      <c r="BA95" s="13">
        <v>64</v>
      </c>
      <c r="BB95" s="13">
        <v>61</v>
      </c>
      <c r="BC95" s="13">
        <v>41</v>
      </c>
      <c r="BD95" s="13">
        <v>37</v>
      </c>
      <c r="BE95" s="13" t="s">
        <v>247</v>
      </c>
      <c r="BF95" s="13">
        <v>5</v>
      </c>
      <c r="BG95" s="13">
        <v>63</v>
      </c>
      <c r="BH95" s="13">
        <v>57</v>
      </c>
      <c r="BI95" s="265" t="s">
        <v>494</v>
      </c>
      <c r="BJ95" s="13">
        <v>1</v>
      </c>
      <c r="BK95" s="101">
        <f t="shared" si="19"/>
        <v>64</v>
      </c>
      <c r="BL95" s="102">
        <f t="shared" si="20"/>
        <v>61</v>
      </c>
      <c r="BM95" s="1"/>
    </row>
    <row r="96" spans="47:65" x14ac:dyDescent="0.25">
      <c r="AU96" s="1"/>
      <c r="AV96" s="103">
        <v>94</v>
      </c>
      <c r="AW96" s="13">
        <v>3</v>
      </c>
      <c r="AX96" s="13" t="s">
        <v>220</v>
      </c>
      <c r="AY96" s="13">
        <v>67</v>
      </c>
      <c r="AZ96" s="13">
        <v>59</v>
      </c>
      <c r="BA96" s="13">
        <v>144</v>
      </c>
      <c r="BB96" s="13">
        <v>112</v>
      </c>
      <c r="BC96" s="13">
        <v>69</v>
      </c>
      <c r="BD96" s="13">
        <v>53</v>
      </c>
      <c r="BE96" s="13" t="s">
        <v>256</v>
      </c>
      <c r="BF96" s="13">
        <v>3</v>
      </c>
      <c r="BG96" s="13">
        <v>90</v>
      </c>
      <c r="BH96" s="13">
        <v>60</v>
      </c>
      <c r="BI96" s="438" t="s">
        <v>489</v>
      </c>
      <c r="BJ96" s="13">
        <v>0</v>
      </c>
      <c r="BK96" s="101">
        <f t="shared" si="19"/>
        <v>48</v>
      </c>
      <c r="BL96" s="102">
        <f t="shared" si="20"/>
        <v>37.33</v>
      </c>
      <c r="BM96" s="1"/>
    </row>
    <row r="97" spans="47:65" x14ac:dyDescent="0.25">
      <c r="AU97" s="1"/>
      <c r="AV97" s="103">
        <v>95</v>
      </c>
      <c r="AW97" s="13">
        <v>5</v>
      </c>
      <c r="AX97" s="13" t="s">
        <v>220</v>
      </c>
      <c r="AY97" s="13">
        <v>96</v>
      </c>
      <c r="AZ97" s="13">
        <v>93</v>
      </c>
      <c r="BA97" s="13">
        <v>229</v>
      </c>
      <c r="BB97" s="13">
        <v>199</v>
      </c>
      <c r="BC97" s="13">
        <v>127</v>
      </c>
      <c r="BD97" s="13">
        <v>106</v>
      </c>
      <c r="BE97" s="13" t="s">
        <v>265</v>
      </c>
      <c r="BF97" s="13">
        <v>2</v>
      </c>
      <c r="BG97" s="13">
        <v>195</v>
      </c>
      <c r="BH97" s="13">
        <v>161</v>
      </c>
      <c r="BI97" s="285" t="s">
        <v>548</v>
      </c>
      <c r="BJ97" s="13">
        <v>0</v>
      </c>
      <c r="BK97" s="101">
        <f t="shared" si="19"/>
        <v>45.8</v>
      </c>
      <c r="BL97" s="102">
        <f t="shared" si="20"/>
        <v>39.799999999999997</v>
      </c>
      <c r="BM97" s="1"/>
    </row>
    <row r="98" spans="47:65" x14ac:dyDescent="0.25">
      <c r="AU98" s="1"/>
      <c r="AV98" s="103">
        <v>96</v>
      </c>
      <c r="AW98" s="13">
        <v>6</v>
      </c>
      <c r="AX98" s="13" t="s">
        <v>229</v>
      </c>
      <c r="AY98" s="13">
        <v>206</v>
      </c>
      <c r="AZ98" s="13">
        <v>203</v>
      </c>
      <c r="BA98" s="13">
        <v>448</v>
      </c>
      <c r="BB98" s="13">
        <v>394</v>
      </c>
      <c r="BC98" s="13">
        <v>222</v>
      </c>
      <c r="BD98" s="13">
        <v>191</v>
      </c>
      <c r="BE98" s="13" t="s">
        <v>238</v>
      </c>
      <c r="BF98" s="13">
        <v>1</v>
      </c>
      <c r="BG98" s="13">
        <v>224</v>
      </c>
      <c r="BH98" s="13">
        <v>204</v>
      </c>
      <c r="BI98" s="225" t="s">
        <v>424</v>
      </c>
      <c r="BJ98" s="13">
        <v>1</v>
      </c>
      <c r="BK98" s="101">
        <f t="shared" si="19"/>
        <v>89.6</v>
      </c>
      <c r="BL98" s="102">
        <f t="shared" si="20"/>
        <v>78.8</v>
      </c>
      <c r="BM98" s="1"/>
    </row>
    <row r="99" spans="47:65" x14ac:dyDescent="0.25">
      <c r="AU99" s="1"/>
      <c r="AV99" s="103">
        <v>97</v>
      </c>
      <c r="AW99" s="13">
        <v>9</v>
      </c>
      <c r="AX99" s="13" t="s">
        <v>229</v>
      </c>
      <c r="AY99" s="13">
        <v>376</v>
      </c>
      <c r="AZ99" s="13">
        <v>372</v>
      </c>
      <c r="BA99" s="13">
        <v>783</v>
      </c>
      <c r="BB99" s="13">
        <v>714</v>
      </c>
      <c r="BC99" s="13">
        <v>362</v>
      </c>
      <c r="BD99" s="13">
        <v>342</v>
      </c>
      <c r="BE99" s="13" t="s">
        <v>247</v>
      </c>
      <c r="BF99" s="13">
        <v>1</v>
      </c>
      <c r="BG99" s="13">
        <v>264</v>
      </c>
      <c r="BH99" s="13">
        <v>239</v>
      </c>
      <c r="BI99" s="322" t="s">
        <v>415</v>
      </c>
      <c r="BJ99" s="13">
        <v>2</v>
      </c>
      <c r="BK99" s="101">
        <f t="shared" ref="BK99:BK130" si="21">ROUND(BA99/(AW99-BJ99),2)</f>
        <v>111.86</v>
      </c>
      <c r="BL99" s="102">
        <f t="shared" ref="BL99:BL107" si="22">ROUND(BB99/(AW99-BJ99),2)</f>
        <v>102</v>
      </c>
      <c r="BM99" s="1"/>
    </row>
    <row r="100" spans="47:65" x14ac:dyDescent="0.25">
      <c r="AU100" s="1"/>
      <c r="AV100" s="103">
        <v>98</v>
      </c>
      <c r="AW100" s="13">
        <v>8</v>
      </c>
      <c r="AX100" s="13" t="s">
        <v>229</v>
      </c>
      <c r="AY100" s="13">
        <v>287</v>
      </c>
      <c r="AZ100" s="13">
        <v>286</v>
      </c>
      <c r="BA100" s="13">
        <v>600</v>
      </c>
      <c r="BB100" s="13">
        <v>544</v>
      </c>
      <c r="BC100" s="13">
        <v>278</v>
      </c>
      <c r="BD100" s="13">
        <v>258</v>
      </c>
      <c r="BE100" s="13" t="s">
        <v>256</v>
      </c>
      <c r="BF100" s="13">
        <v>1</v>
      </c>
      <c r="BG100" s="13">
        <v>180</v>
      </c>
      <c r="BH100" s="13">
        <v>163</v>
      </c>
      <c r="BI100" s="241" t="s">
        <v>451</v>
      </c>
      <c r="BJ100" s="13">
        <v>0</v>
      </c>
      <c r="BK100" s="101">
        <f t="shared" si="21"/>
        <v>75</v>
      </c>
      <c r="BL100" s="102">
        <f t="shared" si="22"/>
        <v>68</v>
      </c>
      <c r="BM100" s="1"/>
    </row>
    <row r="101" spans="47:65" x14ac:dyDescent="0.25">
      <c r="AU101" s="1"/>
      <c r="AV101" s="103">
        <v>99</v>
      </c>
      <c r="AW101" s="13">
        <v>7</v>
      </c>
      <c r="AX101" s="13" t="s">
        <v>229</v>
      </c>
      <c r="AY101" s="13">
        <v>179</v>
      </c>
      <c r="AZ101" s="13">
        <v>172</v>
      </c>
      <c r="BA101" s="13">
        <v>346</v>
      </c>
      <c r="BB101" s="13">
        <v>328</v>
      </c>
      <c r="BC101" s="13">
        <v>151</v>
      </c>
      <c r="BD101" s="13">
        <v>156</v>
      </c>
      <c r="BE101" s="13" t="s">
        <v>265</v>
      </c>
      <c r="BF101" s="13">
        <v>2</v>
      </c>
      <c r="BG101" s="13">
        <v>132</v>
      </c>
      <c r="BH101" s="13">
        <v>99</v>
      </c>
      <c r="BI101" s="547" t="s">
        <v>480</v>
      </c>
      <c r="BJ101" s="13">
        <v>0</v>
      </c>
      <c r="BK101" s="101">
        <f t="shared" si="21"/>
        <v>49.43</v>
      </c>
      <c r="BL101" s="102">
        <f t="shared" si="22"/>
        <v>46.86</v>
      </c>
      <c r="BM101" s="1"/>
    </row>
    <row r="102" spans="47:65" x14ac:dyDescent="0.25">
      <c r="AU102" s="1"/>
      <c r="AV102" s="103">
        <v>100</v>
      </c>
      <c r="AW102" s="13">
        <v>5</v>
      </c>
      <c r="AX102" s="13" t="s">
        <v>238</v>
      </c>
      <c r="AY102" s="13">
        <v>201</v>
      </c>
      <c r="AZ102" s="13">
        <v>202</v>
      </c>
      <c r="BA102" s="13">
        <v>410</v>
      </c>
      <c r="BB102" s="13">
        <v>382</v>
      </c>
      <c r="BC102" s="13">
        <v>191</v>
      </c>
      <c r="BD102" s="13">
        <v>180</v>
      </c>
      <c r="BE102" s="13" t="s">
        <v>247</v>
      </c>
      <c r="BF102" s="13">
        <v>2</v>
      </c>
      <c r="BG102" s="13">
        <v>122</v>
      </c>
      <c r="BH102" s="13">
        <v>119</v>
      </c>
      <c r="BI102" s="701" t="s">
        <v>485</v>
      </c>
      <c r="BJ102" s="13">
        <v>0</v>
      </c>
      <c r="BK102" s="101">
        <f t="shared" si="21"/>
        <v>82</v>
      </c>
      <c r="BL102" s="102">
        <f t="shared" si="22"/>
        <v>76.400000000000006</v>
      </c>
      <c r="BM102" s="1"/>
    </row>
    <row r="103" spans="47:65" x14ac:dyDescent="0.25">
      <c r="AU103" s="1"/>
      <c r="AV103" s="103">
        <v>101</v>
      </c>
      <c r="AW103" s="13">
        <v>7</v>
      </c>
      <c r="AX103" s="13" t="s">
        <v>238</v>
      </c>
      <c r="AY103" s="13">
        <v>88</v>
      </c>
      <c r="AZ103" s="13">
        <v>94</v>
      </c>
      <c r="BA103" s="13">
        <v>180</v>
      </c>
      <c r="BB103" s="13">
        <v>159</v>
      </c>
      <c r="BC103" s="13">
        <v>83</v>
      </c>
      <c r="BD103" s="13">
        <v>65</v>
      </c>
      <c r="BE103" s="13" t="s">
        <v>256</v>
      </c>
      <c r="BF103" s="13">
        <v>5</v>
      </c>
      <c r="BG103" s="13">
        <v>49</v>
      </c>
      <c r="BH103" s="13">
        <v>49</v>
      </c>
      <c r="BI103" s="324" t="s">
        <v>446</v>
      </c>
      <c r="BJ103" s="13">
        <v>0</v>
      </c>
      <c r="BK103" s="101">
        <f t="shared" si="21"/>
        <v>25.71</v>
      </c>
      <c r="BL103" s="102">
        <f t="shared" si="22"/>
        <v>22.71</v>
      </c>
      <c r="BM103" s="1"/>
    </row>
    <row r="104" spans="47:65" x14ac:dyDescent="0.25">
      <c r="AU104" s="1"/>
      <c r="AV104" s="103">
        <v>102</v>
      </c>
      <c r="AW104" s="13">
        <v>8</v>
      </c>
      <c r="AX104" s="13" t="s">
        <v>238</v>
      </c>
      <c r="AY104" s="13">
        <v>188</v>
      </c>
      <c r="AZ104" s="13">
        <v>165</v>
      </c>
      <c r="BA104" s="13">
        <v>391</v>
      </c>
      <c r="BB104" s="13">
        <v>348</v>
      </c>
      <c r="BC104" s="13">
        <v>173</v>
      </c>
      <c r="BD104" s="13">
        <v>183</v>
      </c>
      <c r="BE104" s="13" t="s">
        <v>265</v>
      </c>
      <c r="BF104" s="13">
        <v>9</v>
      </c>
      <c r="BG104" s="13">
        <v>99</v>
      </c>
      <c r="BH104" s="13">
        <v>84</v>
      </c>
      <c r="BI104" s="240" t="s">
        <v>446</v>
      </c>
      <c r="BJ104" s="13">
        <v>0</v>
      </c>
      <c r="BK104" s="101">
        <f t="shared" si="21"/>
        <v>48.88</v>
      </c>
      <c r="BL104" s="102">
        <f t="shared" si="22"/>
        <v>43.5</v>
      </c>
      <c r="BM104" s="1"/>
    </row>
    <row r="105" spans="47:65" x14ac:dyDescent="0.25">
      <c r="AU105" s="1"/>
      <c r="AV105" s="103">
        <v>103</v>
      </c>
      <c r="AW105" s="13">
        <v>5</v>
      </c>
      <c r="AX105" s="13" t="s">
        <v>247</v>
      </c>
      <c r="AY105" s="13">
        <v>64</v>
      </c>
      <c r="AZ105" s="13">
        <v>49</v>
      </c>
      <c r="BA105" s="13">
        <v>117</v>
      </c>
      <c r="BB105" s="13">
        <v>95</v>
      </c>
      <c r="BC105" s="13">
        <v>49</v>
      </c>
      <c r="BD105" s="13">
        <v>46</v>
      </c>
      <c r="BE105" s="13" t="s">
        <v>256</v>
      </c>
      <c r="BF105" s="13">
        <v>2</v>
      </c>
      <c r="BG105" s="13">
        <v>63</v>
      </c>
      <c r="BH105" s="13">
        <v>50</v>
      </c>
      <c r="BI105" s="322" t="s">
        <v>415</v>
      </c>
      <c r="BJ105" s="13">
        <v>2</v>
      </c>
      <c r="BK105" s="101">
        <f t="shared" si="21"/>
        <v>39</v>
      </c>
      <c r="BL105" s="102">
        <f t="shared" si="22"/>
        <v>31.67</v>
      </c>
      <c r="BM105" s="1"/>
    </row>
    <row r="106" spans="47:65" x14ac:dyDescent="0.25">
      <c r="AU106" s="1"/>
      <c r="AV106" s="103">
        <v>104</v>
      </c>
      <c r="AW106" s="13">
        <v>9</v>
      </c>
      <c r="AX106" s="13" t="s">
        <v>247</v>
      </c>
      <c r="AY106" s="13">
        <v>329</v>
      </c>
      <c r="AZ106" s="13">
        <v>296</v>
      </c>
      <c r="BA106" s="13">
        <v>624</v>
      </c>
      <c r="BB106" s="13">
        <v>542</v>
      </c>
      <c r="BC106" s="13">
        <v>252</v>
      </c>
      <c r="BD106" s="13">
        <v>246</v>
      </c>
      <c r="BE106" s="13" t="s">
        <v>265</v>
      </c>
      <c r="BF106" s="13">
        <v>1</v>
      </c>
      <c r="BG106" s="13">
        <v>175</v>
      </c>
      <c r="BH106" s="13">
        <v>178</v>
      </c>
      <c r="BI106" s="438" t="s">
        <v>489</v>
      </c>
      <c r="BJ106" s="13">
        <v>2</v>
      </c>
      <c r="BK106" s="101">
        <f t="shared" si="21"/>
        <v>89.14</v>
      </c>
      <c r="BL106" s="102">
        <f t="shared" si="22"/>
        <v>77.430000000000007</v>
      </c>
      <c r="BM106" s="1"/>
    </row>
    <row r="107" spans="47:65" x14ac:dyDescent="0.25">
      <c r="AU107" s="1"/>
      <c r="AV107" s="103">
        <v>105</v>
      </c>
      <c r="AW107" s="13">
        <v>8</v>
      </c>
      <c r="AX107" s="13" t="s">
        <v>256</v>
      </c>
      <c r="AY107" s="13">
        <v>130</v>
      </c>
      <c r="AZ107" s="13">
        <v>110</v>
      </c>
      <c r="BA107" s="13">
        <v>234</v>
      </c>
      <c r="BB107" s="13">
        <v>204</v>
      </c>
      <c r="BC107" s="13">
        <v>91</v>
      </c>
      <c r="BD107" s="13">
        <v>94</v>
      </c>
      <c r="BE107" s="13" t="s">
        <v>265</v>
      </c>
      <c r="BF107" s="13">
        <v>3</v>
      </c>
      <c r="BG107" s="13">
        <v>77</v>
      </c>
      <c r="BH107" s="13">
        <v>65</v>
      </c>
      <c r="BI107" s="445" t="s">
        <v>485</v>
      </c>
      <c r="BJ107" s="13">
        <v>0</v>
      </c>
      <c r="BK107" s="101">
        <f t="shared" si="21"/>
        <v>29.25</v>
      </c>
      <c r="BL107" s="102">
        <f t="shared" si="22"/>
        <v>25.5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5">
    <tabColor rgb="FF0099FF"/>
  </sheetPr>
  <dimension ref="A1:DW108"/>
  <sheetViews>
    <sheetView topLeftCell="AD1" zoomScale="59" zoomScaleNormal="59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75" t="s">
        <v>274</v>
      </c>
      <c r="B2" s="101">
        <f t="shared" ref="B2:B16" si="0">(F2+0.05*G2+0.2*H2+0.5*I2-0.01*K2-S2+T2+1.5*U2+AB2)+(0.2*AG2+2*AH2-0.01*AI2+1.5*AJ2-0.1*AL2+AO2+3*AP2+AT2)</f>
        <v>440.61</v>
      </c>
      <c r="C2" s="12">
        <v>76</v>
      </c>
      <c r="D2" s="1"/>
      <c r="E2" s="12">
        <v>52</v>
      </c>
      <c r="F2" s="12">
        <v>22</v>
      </c>
      <c r="G2" s="12">
        <v>2032</v>
      </c>
      <c r="H2" s="12">
        <v>149</v>
      </c>
      <c r="I2" s="12">
        <v>65</v>
      </c>
      <c r="J2" s="12">
        <v>2021</v>
      </c>
      <c r="K2" s="12">
        <v>1036</v>
      </c>
      <c r="L2" s="13">
        <f t="shared" ref="L2:L16" si="1">ROUND(G2*100/J2,2)</f>
        <v>100.54</v>
      </c>
      <c r="M2" s="12">
        <f t="shared" ref="M2:M16" si="2">ROUND(G2/(E2-F2),2)</f>
        <v>67.73</v>
      </c>
      <c r="N2" s="12">
        <f t="shared" ref="N2:N16" si="3">ROUND((4*H2+6*I2)*100/G2,2)</f>
        <v>48.52</v>
      </c>
      <c r="O2" s="12">
        <f t="shared" ref="O2:O16" si="4">ROUND(J2/(H2+I2),2)</f>
        <v>9.44</v>
      </c>
      <c r="P2" s="12">
        <f t="shared" ref="P2:P16" si="5">ROUND(K2*100/J2,2)</f>
        <v>51.26</v>
      </c>
      <c r="Q2" s="12">
        <v>11</v>
      </c>
      <c r="R2" s="12">
        <v>6</v>
      </c>
      <c r="S2" s="12">
        <v>2</v>
      </c>
      <c r="T2" s="12">
        <v>12</v>
      </c>
      <c r="U2" s="12">
        <v>5</v>
      </c>
      <c r="V2" s="12">
        <v>35</v>
      </c>
      <c r="W2" s="12">
        <v>73</v>
      </c>
      <c r="X2" s="12">
        <v>3</v>
      </c>
      <c r="Y2" s="12">
        <v>119</v>
      </c>
      <c r="Z2" s="12">
        <v>127</v>
      </c>
      <c r="AA2" s="389" t="s">
        <v>454</v>
      </c>
      <c r="AB2" s="12">
        <v>3</v>
      </c>
      <c r="AC2" s="1"/>
      <c r="AD2" s="12">
        <v>43</v>
      </c>
      <c r="AE2" s="12">
        <v>2068</v>
      </c>
      <c r="AF2" s="12">
        <f t="shared" ref="AF2:AF16" si="6">(QUOTIENT(AE2,6)+MOD(AE2,6)/10)</f>
        <v>344.4</v>
      </c>
      <c r="AG2" s="12">
        <v>1000</v>
      </c>
      <c r="AH2" s="12">
        <v>8</v>
      </c>
      <c r="AI2" s="12">
        <v>2293</v>
      </c>
      <c r="AJ2" s="12">
        <v>39</v>
      </c>
      <c r="AK2" s="12">
        <f t="shared" ref="AK2:AK16" si="7">ROUND(AI2*6/AE2,2)</f>
        <v>6.65</v>
      </c>
      <c r="AL2" s="12">
        <v>120</v>
      </c>
      <c r="AM2" s="12">
        <f t="shared" ref="AM2:AM16" si="8">ROUND(AE2/AJ2,2)</f>
        <v>53.03</v>
      </c>
      <c r="AN2" s="12">
        <f t="shared" ref="AN2:AN16" si="9">ROUND(AI2/AJ2,2)</f>
        <v>58.79</v>
      </c>
      <c r="AO2" s="12">
        <v>2</v>
      </c>
      <c r="AP2" s="12">
        <v>0</v>
      </c>
      <c r="AQ2" s="12">
        <v>4</v>
      </c>
      <c r="AR2" s="12">
        <v>30</v>
      </c>
      <c r="AS2" s="753" t="s">
        <v>489</v>
      </c>
      <c r="AT2" s="12">
        <v>3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42" t="s">
        <v>283</v>
      </c>
      <c r="B3" s="101">
        <f t="shared" si="0"/>
        <v>501.88000000000005</v>
      </c>
      <c r="C3" s="13">
        <v>78</v>
      </c>
      <c r="D3" s="1"/>
      <c r="E3" s="13">
        <v>64</v>
      </c>
      <c r="F3" s="13">
        <v>16</v>
      </c>
      <c r="G3" s="13">
        <v>2433</v>
      </c>
      <c r="H3" s="13">
        <v>204</v>
      </c>
      <c r="I3" s="13">
        <v>67</v>
      </c>
      <c r="J3" s="13">
        <v>2351</v>
      </c>
      <c r="K3" s="13">
        <v>1202</v>
      </c>
      <c r="L3" s="13">
        <f t="shared" si="1"/>
        <v>103.49</v>
      </c>
      <c r="M3" s="13">
        <f t="shared" si="2"/>
        <v>50.69</v>
      </c>
      <c r="N3" s="13">
        <f t="shared" si="3"/>
        <v>50.06</v>
      </c>
      <c r="O3" s="13">
        <f t="shared" si="4"/>
        <v>8.68</v>
      </c>
      <c r="P3" s="13">
        <f t="shared" si="5"/>
        <v>51.13</v>
      </c>
      <c r="Q3" s="13">
        <v>15</v>
      </c>
      <c r="R3" s="13">
        <v>6</v>
      </c>
      <c r="S3" s="13">
        <v>3</v>
      </c>
      <c r="T3" s="13">
        <v>12</v>
      </c>
      <c r="U3" s="13">
        <v>5</v>
      </c>
      <c r="V3" s="13">
        <v>28</v>
      </c>
      <c r="W3" s="13">
        <v>78</v>
      </c>
      <c r="X3" s="13">
        <v>3</v>
      </c>
      <c r="Y3" s="13">
        <v>166</v>
      </c>
      <c r="Z3" s="13">
        <v>149</v>
      </c>
      <c r="AA3" s="344" t="s">
        <v>510</v>
      </c>
      <c r="AB3" s="13">
        <v>5</v>
      </c>
      <c r="AC3" s="1"/>
      <c r="AD3" s="13">
        <v>46</v>
      </c>
      <c r="AE3" s="13">
        <v>2250</v>
      </c>
      <c r="AF3" s="13">
        <f t="shared" si="6"/>
        <v>375</v>
      </c>
      <c r="AG3" s="13">
        <v>1062</v>
      </c>
      <c r="AH3" s="13">
        <v>6</v>
      </c>
      <c r="AI3" s="13">
        <v>2505</v>
      </c>
      <c r="AJ3" s="13">
        <v>54</v>
      </c>
      <c r="AK3" s="13">
        <f t="shared" si="7"/>
        <v>6.68</v>
      </c>
      <c r="AL3" s="13">
        <v>129</v>
      </c>
      <c r="AM3" s="13">
        <f t="shared" si="8"/>
        <v>41.67</v>
      </c>
      <c r="AN3" s="13">
        <f t="shared" si="9"/>
        <v>46.39</v>
      </c>
      <c r="AO3" s="13">
        <v>6</v>
      </c>
      <c r="AP3" s="13">
        <v>0</v>
      </c>
      <c r="AQ3" s="13">
        <v>4</v>
      </c>
      <c r="AR3" s="13">
        <v>44</v>
      </c>
      <c r="AS3" s="700" t="s">
        <v>476</v>
      </c>
      <c r="AT3" s="13">
        <v>7</v>
      </c>
      <c r="AU3" s="1"/>
      <c r="AV3" s="100">
        <v>1</v>
      </c>
      <c r="AW3" s="101">
        <v>13</v>
      </c>
      <c r="AX3" s="101" t="s">
        <v>274</v>
      </c>
      <c r="AY3" s="101">
        <v>165</v>
      </c>
      <c r="AZ3" s="101">
        <v>173</v>
      </c>
      <c r="BA3" s="101">
        <v>355</v>
      </c>
      <c r="BB3" s="101">
        <v>356</v>
      </c>
      <c r="BC3" s="101">
        <v>176</v>
      </c>
      <c r="BD3" s="101">
        <v>183</v>
      </c>
      <c r="BE3" s="101" t="s">
        <v>283</v>
      </c>
      <c r="BF3" s="101">
        <v>2</v>
      </c>
      <c r="BG3" s="101">
        <v>95</v>
      </c>
      <c r="BH3" s="101">
        <v>71</v>
      </c>
      <c r="BI3" s="483" t="s">
        <v>476</v>
      </c>
      <c r="BJ3" s="101">
        <v>2</v>
      </c>
      <c r="BK3" s="101">
        <f t="shared" ref="BK3:BK34" si="10">ROUND(BA3/(AW3-BJ3),2)</f>
        <v>32.270000000000003</v>
      </c>
      <c r="BL3" s="102">
        <f t="shared" ref="BL3:BL34" si="11">ROUND(BB3/(AW3-BJ3),2)</f>
        <v>32.36</v>
      </c>
      <c r="BM3" s="1"/>
      <c r="BN3" s="12" t="s">
        <v>8274</v>
      </c>
      <c r="BO3" s="12">
        <v>100</v>
      </c>
      <c r="BP3" s="12">
        <v>0</v>
      </c>
      <c r="BQ3" s="12">
        <v>5727</v>
      </c>
      <c r="BR3" s="12">
        <v>4894</v>
      </c>
      <c r="BS3" s="12">
        <f t="shared" ref="BS3:BS12" si="12">ROUND(BQ3/(BO3-BP3),2)</f>
        <v>57.27</v>
      </c>
      <c r="BT3" s="12">
        <f t="shared" ref="BT3:BT12" si="13">ROUND(BR3/(BO3-BP3),2)</f>
        <v>48.94</v>
      </c>
      <c r="BU3" s="12">
        <v>66</v>
      </c>
      <c r="BV3" s="12">
        <v>275</v>
      </c>
      <c r="BW3" s="12">
        <v>196</v>
      </c>
      <c r="BX3" s="382" t="s">
        <v>489</v>
      </c>
      <c r="BY3" s="1"/>
      <c r="BZ3" s="6" t="s">
        <v>8242</v>
      </c>
      <c r="CA3" s="104"/>
      <c r="CB3" s="104">
        <f>SUM(CQ3:CQ29)</f>
        <v>33306</v>
      </c>
      <c r="CC3" s="7" t="s">
        <v>8184</v>
      </c>
      <c r="CD3" s="1"/>
      <c r="CE3" s="11" t="s">
        <v>8275</v>
      </c>
      <c r="CF3" s="11" t="s">
        <v>476</v>
      </c>
      <c r="CG3" s="12">
        <v>8</v>
      </c>
      <c r="CH3" s="12">
        <v>3</v>
      </c>
      <c r="CI3" s="12">
        <v>4</v>
      </c>
      <c r="CJ3" s="12">
        <v>1</v>
      </c>
      <c r="CK3" s="12">
        <v>3</v>
      </c>
      <c r="CL3" s="12">
        <v>3</v>
      </c>
      <c r="CM3" s="12">
        <f t="shared" ref="CM3:CM29" si="14">4*CH3-2*CI3+CJ3+1.5*(CK3+CL3)</f>
        <v>14</v>
      </c>
      <c r="CN3" s="12">
        <v>1.8610000000000011</v>
      </c>
      <c r="CO3" s="12">
        <f t="shared" ref="CO3:CO29" si="15">CM3+CN3</f>
        <v>15.861000000000001</v>
      </c>
      <c r="CP3" s="12">
        <f t="shared" ref="CP3:CP29" si="16">ROUND(CH3*100/CG3,2)</f>
        <v>37.5</v>
      </c>
      <c r="CQ3" s="105">
        <v>2531</v>
      </c>
      <c r="CR3" s="12">
        <v>2573</v>
      </c>
      <c r="CS3" s="12">
        <v>46</v>
      </c>
      <c r="CT3" s="12">
        <v>55</v>
      </c>
      <c r="CU3" s="12">
        <v>188</v>
      </c>
      <c r="CV3" s="12">
        <v>192</v>
      </c>
      <c r="CW3" s="12">
        <v>81</v>
      </c>
      <c r="CX3" s="12">
        <v>83</v>
      </c>
      <c r="CY3" s="12">
        <v>2311</v>
      </c>
      <c r="CZ3" s="12">
        <v>2252</v>
      </c>
      <c r="DA3" s="12">
        <v>348</v>
      </c>
      <c r="DB3" s="12">
        <v>343</v>
      </c>
      <c r="DC3" s="12">
        <v>287</v>
      </c>
      <c r="DD3" s="12">
        <v>0</v>
      </c>
      <c r="DE3" s="12">
        <v>33</v>
      </c>
      <c r="DF3" s="12">
        <v>16</v>
      </c>
      <c r="DG3" s="12">
        <v>28</v>
      </c>
      <c r="DH3" s="12">
        <v>16</v>
      </c>
      <c r="DI3" s="12">
        <v>13</v>
      </c>
      <c r="DJ3" s="12">
        <v>6</v>
      </c>
      <c r="DK3" s="12">
        <v>0</v>
      </c>
      <c r="DL3" s="12">
        <v>0</v>
      </c>
      <c r="DM3" s="12">
        <v>38</v>
      </c>
      <c r="DN3" s="12">
        <v>75</v>
      </c>
      <c r="DO3" s="12">
        <v>152</v>
      </c>
      <c r="DP3" s="12">
        <v>239</v>
      </c>
      <c r="DQ3" s="12">
        <v>34</v>
      </c>
      <c r="DR3" s="12">
        <v>75</v>
      </c>
      <c r="DS3" s="12">
        <v>162</v>
      </c>
      <c r="DT3" s="12">
        <v>226</v>
      </c>
      <c r="DU3" s="12">
        <v>222</v>
      </c>
      <c r="DV3" s="12">
        <v>215</v>
      </c>
      <c r="DW3" s="1"/>
    </row>
    <row r="4" spans="1:127" ht="19.5" customHeight="1" thickTop="1" thickBot="1" x14ac:dyDescent="0.3">
      <c r="A4" s="42" t="s">
        <v>292</v>
      </c>
      <c r="B4" s="101">
        <f t="shared" si="0"/>
        <v>319.14999999999998</v>
      </c>
      <c r="C4" s="13">
        <v>66</v>
      </c>
      <c r="D4" s="1"/>
      <c r="E4" s="13">
        <v>46</v>
      </c>
      <c r="F4" s="13">
        <v>8</v>
      </c>
      <c r="G4" s="13">
        <v>1510</v>
      </c>
      <c r="H4" s="13">
        <v>122</v>
      </c>
      <c r="I4" s="13">
        <v>45</v>
      </c>
      <c r="J4" s="13">
        <v>1464</v>
      </c>
      <c r="K4" s="13">
        <v>742</v>
      </c>
      <c r="L4" s="13">
        <f t="shared" si="1"/>
        <v>103.14</v>
      </c>
      <c r="M4" s="13">
        <f t="shared" si="2"/>
        <v>39.74</v>
      </c>
      <c r="N4" s="13">
        <f t="shared" si="3"/>
        <v>50.2</v>
      </c>
      <c r="O4" s="13">
        <f t="shared" si="4"/>
        <v>8.77</v>
      </c>
      <c r="P4" s="13">
        <f t="shared" si="5"/>
        <v>50.68</v>
      </c>
      <c r="Q4" s="13">
        <v>12</v>
      </c>
      <c r="R4" s="13">
        <v>5</v>
      </c>
      <c r="S4" s="13">
        <v>2</v>
      </c>
      <c r="T4" s="13">
        <v>6</v>
      </c>
      <c r="U4" s="13">
        <v>4</v>
      </c>
      <c r="V4" s="13">
        <v>26</v>
      </c>
      <c r="W4" s="13">
        <v>79</v>
      </c>
      <c r="X4" s="13">
        <v>4</v>
      </c>
      <c r="Y4" s="13">
        <v>116</v>
      </c>
      <c r="Z4" s="13">
        <v>88</v>
      </c>
      <c r="AA4" s="244" t="s">
        <v>454</v>
      </c>
      <c r="AB4" s="13">
        <v>4</v>
      </c>
      <c r="AC4" s="1"/>
      <c r="AD4" s="13">
        <v>33</v>
      </c>
      <c r="AE4" s="13">
        <v>1620</v>
      </c>
      <c r="AF4" s="13">
        <f t="shared" si="6"/>
        <v>270</v>
      </c>
      <c r="AG4" s="13">
        <v>777</v>
      </c>
      <c r="AH4" s="13">
        <v>4</v>
      </c>
      <c r="AI4" s="13">
        <v>1793</v>
      </c>
      <c r="AJ4" s="13">
        <v>28</v>
      </c>
      <c r="AK4" s="13">
        <f t="shared" si="7"/>
        <v>6.64</v>
      </c>
      <c r="AL4" s="13">
        <v>93</v>
      </c>
      <c r="AM4" s="13">
        <f t="shared" si="8"/>
        <v>57.86</v>
      </c>
      <c r="AN4" s="13">
        <f t="shared" si="9"/>
        <v>64.040000000000006</v>
      </c>
      <c r="AO4" s="13">
        <v>2</v>
      </c>
      <c r="AP4" s="13">
        <v>0</v>
      </c>
      <c r="AQ4" s="13">
        <v>3</v>
      </c>
      <c r="AR4" s="13">
        <v>25</v>
      </c>
      <c r="AS4" s="351" t="s">
        <v>582</v>
      </c>
      <c r="AT4" s="13">
        <v>2</v>
      </c>
      <c r="AU4" s="1"/>
      <c r="AV4" s="103">
        <v>2</v>
      </c>
      <c r="AW4" s="13">
        <v>8</v>
      </c>
      <c r="AX4" s="13" t="s">
        <v>274</v>
      </c>
      <c r="AY4" s="13">
        <v>125</v>
      </c>
      <c r="AZ4" s="13">
        <v>130</v>
      </c>
      <c r="BA4" s="13">
        <v>268</v>
      </c>
      <c r="BB4" s="13">
        <v>265</v>
      </c>
      <c r="BC4" s="13">
        <v>128</v>
      </c>
      <c r="BD4" s="13">
        <v>135</v>
      </c>
      <c r="BE4" s="13" t="s">
        <v>292</v>
      </c>
      <c r="BF4" s="13">
        <v>4</v>
      </c>
      <c r="BG4" s="13">
        <v>67</v>
      </c>
      <c r="BH4" s="13">
        <v>62</v>
      </c>
      <c r="BI4" s="576" t="s">
        <v>489</v>
      </c>
      <c r="BJ4" s="13">
        <v>2</v>
      </c>
      <c r="BK4" s="101">
        <f t="shared" si="10"/>
        <v>44.67</v>
      </c>
      <c r="BL4" s="102">
        <f t="shared" si="11"/>
        <v>44.17</v>
      </c>
      <c r="BM4" s="1"/>
      <c r="BN4" s="13" t="s">
        <v>8276</v>
      </c>
      <c r="BO4" s="13">
        <v>100</v>
      </c>
      <c r="BP4" s="13">
        <v>1</v>
      </c>
      <c r="BQ4" s="13">
        <v>5464</v>
      </c>
      <c r="BR4" s="13">
        <v>4653</v>
      </c>
      <c r="BS4" s="13">
        <f t="shared" si="12"/>
        <v>55.19</v>
      </c>
      <c r="BT4" s="13">
        <f t="shared" si="13"/>
        <v>47</v>
      </c>
      <c r="BU4" s="13">
        <v>104</v>
      </c>
      <c r="BV4" s="13">
        <v>254</v>
      </c>
      <c r="BW4" s="13">
        <v>212</v>
      </c>
      <c r="BX4" s="454" t="s">
        <v>529</v>
      </c>
      <c r="BY4" s="1"/>
      <c r="BZ4" s="6" t="s">
        <v>8252</v>
      </c>
      <c r="CA4" s="366" t="s">
        <v>489</v>
      </c>
      <c r="CB4" s="104">
        <v>415</v>
      </c>
      <c r="CC4" s="7" t="s">
        <v>8184</v>
      </c>
      <c r="CD4" s="1"/>
      <c r="CE4" s="15" t="s">
        <v>8277</v>
      </c>
      <c r="CF4" s="16" t="s">
        <v>471</v>
      </c>
      <c r="CG4" s="13">
        <v>2</v>
      </c>
      <c r="CH4" s="13">
        <v>0</v>
      </c>
      <c r="CI4" s="13">
        <v>2</v>
      </c>
      <c r="CJ4" s="13">
        <v>0</v>
      </c>
      <c r="CK4" s="13">
        <v>0</v>
      </c>
      <c r="CL4" s="13">
        <v>0</v>
      </c>
      <c r="CM4" s="13">
        <f t="shared" si="14"/>
        <v>-4</v>
      </c>
      <c r="CN4" s="13">
        <v>-1.2200000000000011</v>
      </c>
      <c r="CO4" s="13">
        <f t="shared" si="15"/>
        <v>-5.2200000000000006</v>
      </c>
      <c r="CP4" s="13">
        <f t="shared" si="16"/>
        <v>0</v>
      </c>
      <c r="CQ4" s="13">
        <v>710</v>
      </c>
      <c r="CR4" s="13">
        <v>649</v>
      </c>
      <c r="CS4" s="13">
        <v>10</v>
      </c>
      <c r="CT4" s="13">
        <v>12</v>
      </c>
      <c r="CU4" s="13">
        <v>53</v>
      </c>
      <c r="CV4" s="13">
        <v>46</v>
      </c>
      <c r="CW4" s="13">
        <v>25</v>
      </c>
      <c r="CX4" s="13">
        <v>24</v>
      </c>
      <c r="CY4" s="13">
        <v>600</v>
      </c>
      <c r="CZ4" s="13">
        <v>600</v>
      </c>
      <c r="DA4" s="13">
        <v>372</v>
      </c>
      <c r="DB4" s="13">
        <v>330</v>
      </c>
      <c r="DC4" s="13">
        <v>338</v>
      </c>
      <c r="DD4" s="13">
        <v>0</v>
      </c>
      <c r="DE4" s="13">
        <v>34</v>
      </c>
      <c r="DF4" s="13">
        <v>13</v>
      </c>
      <c r="DG4" s="13">
        <v>24</v>
      </c>
      <c r="DH4" s="13">
        <v>14</v>
      </c>
      <c r="DI4" s="13">
        <v>19</v>
      </c>
      <c r="DJ4" s="13">
        <v>12</v>
      </c>
      <c r="DK4" s="13">
        <v>0</v>
      </c>
      <c r="DL4" s="13">
        <v>0</v>
      </c>
      <c r="DM4" s="13">
        <v>47</v>
      </c>
      <c r="DN4" s="13">
        <v>71</v>
      </c>
      <c r="DO4" s="13">
        <v>160</v>
      </c>
      <c r="DP4" s="13">
        <v>233</v>
      </c>
      <c r="DQ4" s="13">
        <v>45</v>
      </c>
      <c r="DR4" s="13">
        <v>85</v>
      </c>
      <c r="DS4" s="13">
        <v>170</v>
      </c>
      <c r="DT4" s="13">
        <v>272</v>
      </c>
      <c r="DU4" s="13">
        <v>141</v>
      </c>
      <c r="DV4" s="106">
        <v>146</v>
      </c>
      <c r="DW4" s="1"/>
    </row>
    <row r="5" spans="1:127" ht="19.5" customHeight="1" thickTop="1" thickBot="1" x14ac:dyDescent="0.3">
      <c r="A5" s="42" t="s">
        <v>301</v>
      </c>
      <c r="B5" s="101">
        <f t="shared" si="0"/>
        <v>452.46000000000004</v>
      </c>
      <c r="C5" s="13">
        <v>70</v>
      </c>
      <c r="D5" s="1"/>
      <c r="E5" s="13">
        <v>49</v>
      </c>
      <c r="F5" s="13">
        <v>9</v>
      </c>
      <c r="G5" s="13">
        <v>2037</v>
      </c>
      <c r="H5" s="13">
        <v>145</v>
      </c>
      <c r="I5" s="13">
        <v>72</v>
      </c>
      <c r="J5" s="13">
        <v>1965</v>
      </c>
      <c r="K5" s="13">
        <v>979</v>
      </c>
      <c r="L5" s="13">
        <f t="shared" si="1"/>
        <v>103.66</v>
      </c>
      <c r="M5" s="13">
        <f t="shared" si="2"/>
        <v>50.93</v>
      </c>
      <c r="N5" s="13">
        <f t="shared" si="3"/>
        <v>49.68</v>
      </c>
      <c r="O5" s="13">
        <f t="shared" si="4"/>
        <v>9.06</v>
      </c>
      <c r="P5" s="13">
        <f t="shared" si="5"/>
        <v>49.82</v>
      </c>
      <c r="Q5" s="13">
        <v>12</v>
      </c>
      <c r="R5" s="13">
        <v>9</v>
      </c>
      <c r="S5" s="13">
        <v>1</v>
      </c>
      <c r="T5" s="13">
        <v>12</v>
      </c>
      <c r="U5" s="13">
        <v>5</v>
      </c>
      <c r="V5" s="13">
        <v>36</v>
      </c>
      <c r="W5" s="13">
        <v>79</v>
      </c>
      <c r="X5" s="13">
        <v>3</v>
      </c>
      <c r="Y5" s="13">
        <v>176</v>
      </c>
      <c r="Z5" s="13">
        <v>142</v>
      </c>
      <c r="AA5" s="547" t="s">
        <v>480</v>
      </c>
      <c r="AB5" s="13">
        <v>3</v>
      </c>
      <c r="AC5" s="1"/>
      <c r="AD5" s="13">
        <v>40</v>
      </c>
      <c r="AE5" s="13">
        <v>1904</v>
      </c>
      <c r="AF5" s="13">
        <f t="shared" si="6"/>
        <v>317.2</v>
      </c>
      <c r="AG5" s="13">
        <v>919</v>
      </c>
      <c r="AH5" s="13">
        <v>10</v>
      </c>
      <c r="AI5" s="13">
        <v>2040</v>
      </c>
      <c r="AJ5" s="13">
        <v>50</v>
      </c>
      <c r="AK5" s="13">
        <f t="shared" si="7"/>
        <v>6.43</v>
      </c>
      <c r="AL5" s="13">
        <v>95</v>
      </c>
      <c r="AM5" s="13">
        <f t="shared" si="8"/>
        <v>38.08</v>
      </c>
      <c r="AN5" s="13">
        <f t="shared" si="9"/>
        <v>40.799999999999997</v>
      </c>
      <c r="AO5" s="13">
        <v>4</v>
      </c>
      <c r="AP5" s="13">
        <v>2</v>
      </c>
      <c r="AQ5" s="13">
        <v>5</v>
      </c>
      <c r="AR5" s="13">
        <v>33</v>
      </c>
      <c r="AS5" s="441" t="s">
        <v>476</v>
      </c>
      <c r="AT5" s="13">
        <v>6</v>
      </c>
      <c r="AU5" s="1"/>
      <c r="AV5" s="103">
        <v>3</v>
      </c>
      <c r="AW5" s="13">
        <v>3</v>
      </c>
      <c r="AX5" s="13" t="s">
        <v>274</v>
      </c>
      <c r="AY5" s="13">
        <v>44</v>
      </c>
      <c r="AZ5" s="13">
        <v>59</v>
      </c>
      <c r="BA5" s="13">
        <v>113</v>
      </c>
      <c r="BB5" s="13">
        <v>113</v>
      </c>
      <c r="BC5" s="13">
        <v>61</v>
      </c>
      <c r="BD5" s="13">
        <v>54</v>
      </c>
      <c r="BE5" s="13" t="s">
        <v>301</v>
      </c>
      <c r="BF5" s="13">
        <v>2</v>
      </c>
      <c r="BG5" s="13">
        <v>52</v>
      </c>
      <c r="BH5" s="13">
        <v>43</v>
      </c>
      <c r="BI5" s="315" t="s">
        <v>428</v>
      </c>
      <c r="BJ5" s="13">
        <v>1</v>
      </c>
      <c r="BK5" s="101">
        <f t="shared" si="10"/>
        <v>56.5</v>
      </c>
      <c r="BL5" s="102">
        <f t="shared" si="11"/>
        <v>56.5</v>
      </c>
      <c r="BM5" s="1"/>
      <c r="BN5" s="13" t="s">
        <v>8278</v>
      </c>
      <c r="BO5" s="13">
        <v>99</v>
      </c>
      <c r="BP5" s="13">
        <v>4</v>
      </c>
      <c r="BQ5" s="13">
        <v>5459</v>
      </c>
      <c r="BR5" s="13">
        <v>4944</v>
      </c>
      <c r="BS5" s="13">
        <f t="shared" si="12"/>
        <v>57.46</v>
      </c>
      <c r="BT5" s="13">
        <f t="shared" si="13"/>
        <v>52.04</v>
      </c>
      <c r="BU5" s="13">
        <v>45</v>
      </c>
      <c r="BV5" s="13">
        <v>334</v>
      </c>
      <c r="BW5" s="13">
        <v>270</v>
      </c>
      <c r="BX5" s="547" t="s">
        <v>480</v>
      </c>
      <c r="BY5" s="1"/>
      <c r="BZ5" s="6" t="s">
        <v>8254</v>
      </c>
      <c r="CA5" s="249" t="s">
        <v>463</v>
      </c>
      <c r="CB5" s="104">
        <v>279</v>
      </c>
      <c r="CC5" s="7" t="s">
        <v>8184</v>
      </c>
      <c r="CD5" s="1"/>
      <c r="CE5" s="17" t="s">
        <v>8279</v>
      </c>
      <c r="CF5" s="18" t="s">
        <v>485</v>
      </c>
      <c r="CG5" s="13">
        <v>8</v>
      </c>
      <c r="CH5" s="13">
        <v>4</v>
      </c>
      <c r="CI5" s="13">
        <v>4</v>
      </c>
      <c r="CJ5" s="13">
        <v>0</v>
      </c>
      <c r="CK5" s="13">
        <v>3</v>
      </c>
      <c r="CL5" s="13">
        <v>3</v>
      </c>
      <c r="CM5" s="13">
        <f t="shared" si="14"/>
        <v>17</v>
      </c>
      <c r="CN5" s="13">
        <v>7.9999999999991606E-3</v>
      </c>
      <c r="CO5" s="13">
        <f t="shared" si="15"/>
        <v>17.007999999999999</v>
      </c>
      <c r="CP5" s="13">
        <f t="shared" si="16"/>
        <v>50</v>
      </c>
      <c r="CQ5" s="13">
        <v>2718</v>
      </c>
      <c r="CR5" s="13">
        <v>2642</v>
      </c>
      <c r="CS5" s="13">
        <v>46</v>
      </c>
      <c r="CT5" s="13">
        <v>43</v>
      </c>
      <c r="CU5" s="13">
        <v>191</v>
      </c>
      <c r="CV5" s="13">
        <v>190</v>
      </c>
      <c r="CW5" s="13">
        <v>104</v>
      </c>
      <c r="CX5" s="13">
        <v>88</v>
      </c>
      <c r="CY5" s="13">
        <v>2394</v>
      </c>
      <c r="CZ5" s="13">
        <v>2333</v>
      </c>
      <c r="DA5" s="13">
        <v>395</v>
      </c>
      <c r="DB5" s="13">
        <v>360</v>
      </c>
      <c r="DC5" s="13">
        <v>304</v>
      </c>
      <c r="DD5" s="13">
        <v>0</v>
      </c>
      <c r="DE5" s="13">
        <v>33</v>
      </c>
      <c r="DF5" s="13">
        <v>17</v>
      </c>
      <c r="DG5" s="13">
        <v>31</v>
      </c>
      <c r="DH5" s="13">
        <v>18</v>
      </c>
      <c r="DI5" s="13">
        <v>19</v>
      </c>
      <c r="DJ5" s="13">
        <v>9</v>
      </c>
      <c r="DK5" s="13">
        <v>0</v>
      </c>
      <c r="DL5" s="13">
        <v>0</v>
      </c>
      <c r="DM5" s="13">
        <v>40</v>
      </c>
      <c r="DN5" s="13">
        <v>70</v>
      </c>
      <c r="DO5" s="13">
        <v>169</v>
      </c>
      <c r="DP5" s="13">
        <v>236</v>
      </c>
      <c r="DQ5" s="13">
        <v>25</v>
      </c>
      <c r="DR5" s="13">
        <v>67</v>
      </c>
      <c r="DS5" s="13">
        <v>145</v>
      </c>
      <c r="DT5" s="13">
        <v>240</v>
      </c>
      <c r="DU5" s="13">
        <v>216</v>
      </c>
      <c r="DV5" s="106">
        <v>137</v>
      </c>
      <c r="DW5" s="1"/>
    </row>
    <row r="6" spans="1:127" ht="19.5" customHeight="1" thickTop="1" thickBot="1" x14ac:dyDescent="0.3">
      <c r="A6" s="42" t="s">
        <v>310</v>
      </c>
      <c r="B6" s="101">
        <f t="shared" si="0"/>
        <v>335.59000000000003</v>
      </c>
      <c r="C6" s="13">
        <v>66</v>
      </c>
      <c r="D6" s="1"/>
      <c r="E6" s="13">
        <v>41</v>
      </c>
      <c r="F6" s="13">
        <v>15</v>
      </c>
      <c r="G6" s="13">
        <v>1450</v>
      </c>
      <c r="H6" s="13">
        <v>116</v>
      </c>
      <c r="I6" s="13">
        <v>46</v>
      </c>
      <c r="J6" s="13">
        <v>1323</v>
      </c>
      <c r="K6" s="13">
        <v>662</v>
      </c>
      <c r="L6" s="13">
        <f t="shared" si="1"/>
        <v>109.6</v>
      </c>
      <c r="M6" s="13">
        <f t="shared" si="2"/>
        <v>55.77</v>
      </c>
      <c r="N6" s="13">
        <f t="shared" si="3"/>
        <v>51.03</v>
      </c>
      <c r="O6" s="13">
        <f t="shared" si="4"/>
        <v>8.17</v>
      </c>
      <c r="P6" s="13">
        <f t="shared" si="5"/>
        <v>50.04</v>
      </c>
      <c r="Q6" s="13">
        <v>12</v>
      </c>
      <c r="R6" s="13">
        <v>5</v>
      </c>
      <c r="S6" s="13">
        <v>0</v>
      </c>
      <c r="T6" s="13">
        <v>12</v>
      </c>
      <c r="U6" s="13">
        <v>1</v>
      </c>
      <c r="V6" s="13">
        <v>28</v>
      </c>
      <c r="W6" s="13">
        <v>86</v>
      </c>
      <c r="X6" s="13">
        <v>6</v>
      </c>
      <c r="Y6" s="13">
        <v>134</v>
      </c>
      <c r="Z6" s="13">
        <v>114</v>
      </c>
      <c r="AA6" s="554" t="s">
        <v>476</v>
      </c>
      <c r="AB6" s="13">
        <v>2</v>
      </c>
      <c r="AC6" s="1"/>
      <c r="AD6" s="13">
        <v>31</v>
      </c>
      <c r="AE6" s="13">
        <v>1553</v>
      </c>
      <c r="AF6" s="13">
        <f t="shared" si="6"/>
        <v>258.5</v>
      </c>
      <c r="AG6" s="13">
        <v>752</v>
      </c>
      <c r="AH6" s="13">
        <v>3</v>
      </c>
      <c r="AI6" s="13">
        <v>1729</v>
      </c>
      <c r="AJ6" s="13">
        <v>38</v>
      </c>
      <c r="AK6" s="13">
        <f t="shared" si="7"/>
        <v>6.68</v>
      </c>
      <c r="AL6" s="13">
        <v>101</v>
      </c>
      <c r="AM6" s="13">
        <f t="shared" si="8"/>
        <v>40.869999999999997</v>
      </c>
      <c r="AN6" s="13">
        <f t="shared" si="9"/>
        <v>45.5</v>
      </c>
      <c r="AO6" s="13">
        <v>3</v>
      </c>
      <c r="AP6" s="13">
        <v>0</v>
      </c>
      <c r="AQ6" s="13">
        <v>4</v>
      </c>
      <c r="AR6" s="13">
        <v>46</v>
      </c>
      <c r="AS6" s="271" t="s">
        <v>514</v>
      </c>
      <c r="AT6" s="13">
        <v>4</v>
      </c>
      <c r="AU6" s="1"/>
      <c r="AV6" s="103">
        <v>4</v>
      </c>
      <c r="AW6" s="13">
        <v>5</v>
      </c>
      <c r="AX6" s="13" t="s">
        <v>274</v>
      </c>
      <c r="AY6" s="13">
        <v>171</v>
      </c>
      <c r="AZ6" s="13">
        <v>158</v>
      </c>
      <c r="BA6" s="13">
        <v>331</v>
      </c>
      <c r="BB6" s="13">
        <v>302</v>
      </c>
      <c r="BC6" s="13">
        <v>150</v>
      </c>
      <c r="BD6" s="13">
        <v>144</v>
      </c>
      <c r="BE6" s="13" t="s">
        <v>310</v>
      </c>
      <c r="BF6" s="13">
        <v>3</v>
      </c>
      <c r="BG6" s="13">
        <v>107</v>
      </c>
      <c r="BH6" s="13">
        <v>83</v>
      </c>
      <c r="BI6" s="241" t="s">
        <v>451</v>
      </c>
      <c r="BJ6" s="13">
        <v>2</v>
      </c>
      <c r="BK6" s="101">
        <f t="shared" si="10"/>
        <v>110.33</v>
      </c>
      <c r="BL6" s="102">
        <f t="shared" si="11"/>
        <v>100.67</v>
      </c>
      <c r="BM6" s="1"/>
      <c r="BN6" s="13" t="s">
        <v>8280</v>
      </c>
      <c r="BO6" s="13">
        <v>95</v>
      </c>
      <c r="BP6" s="13">
        <v>12</v>
      </c>
      <c r="BQ6" s="13">
        <v>5087</v>
      </c>
      <c r="BR6" s="13">
        <v>4651</v>
      </c>
      <c r="BS6" s="13">
        <f t="shared" si="12"/>
        <v>61.29</v>
      </c>
      <c r="BT6" s="13">
        <f t="shared" si="13"/>
        <v>56.04</v>
      </c>
      <c r="BU6" s="13">
        <v>5</v>
      </c>
      <c r="BV6" s="13">
        <v>235</v>
      </c>
      <c r="BW6" s="13">
        <v>230</v>
      </c>
      <c r="BX6" s="330" t="s">
        <v>424</v>
      </c>
      <c r="BY6" s="1"/>
      <c r="BZ6" s="6" t="s">
        <v>8272</v>
      </c>
      <c r="CA6" s="546" t="s">
        <v>480</v>
      </c>
      <c r="CB6" s="104">
        <v>334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1</v>
      </c>
      <c r="CI6" s="13">
        <v>0</v>
      </c>
      <c r="CJ6" s="13">
        <v>1</v>
      </c>
      <c r="CK6" s="13">
        <v>0</v>
      </c>
      <c r="CL6" s="13">
        <v>0</v>
      </c>
      <c r="CM6" s="13">
        <f t="shared" si="14"/>
        <v>5</v>
      </c>
      <c r="CN6" s="13">
        <v>0.41999999999999987</v>
      </c>
      <c r="CO6" s="13">
        <f t="shared" si="15"/>
        <v>5.42</v>
      </c>
      <c r="CP6" s="13">
        <f t="shared" si="16"/>
        <v>50</v>
      </c>
      <c r="CQ6" s="13">
        <v>635</v>
      </c>
      <c r="CR6" s="13">
        <v>656</v>
      </c>
      <c r="CS6" s="13">
        <v>7</v>
      </c>
      <c r="CT6" s="13">
        <v>17</v>
      </c>
      <c r="CU6" s="13">
        <v>59</v>
      </c>
      <c r="CV6" s="13">
        <v>50</v>
      </c>
      <c r="CW6" s="13">
        <v>14</v>
      </c>
      <c r="CX6" s="13">
        <v>18</v>
      </c>
      <c r="CY6" s="13">
        <v>600</v>
      </c>
      <c r="CZ6" s="13">
        <v>600</v>
      </c>
      <c r="DA6" s="13">
        <v>336</v>
      </c>
      <c r="DB6" s="13">
        <v>336</v>
      </c>
      <c r="DC6" s="13">
        <v>299</v>
      </c>
      <c r="DD6" s="13">
        <v>0</v>
      </c>
      <c r="DE6" s="13">
        <v>31</v>
      </c>
      <c r="DF6" s="13">
        <v>10</v>
      </c>
      <c r="DG6" s="13">
        <v>26</v>
      </c>
      <c r="DH6" s="13">
        <v>10</v>
      </c>
      <c r="DI6" s="13">
        <v>28</v>
      </c>
      <c r="DJ6" s="13">
        <v>4</v>
      </c>
      <c r="DK6" s="13">
        <v>0</v>
      </c>
      <c r="DL6" s="13">
        <v>0</v>
      </c>
      <c r="DM6" s="13">
        <v>47</v>
      </c>
      <c r="DN6" s="13">
        <v>78</v>
      </c>
      <c r="DO6" s="13">
        <v>178</v>
      </c>
      <c r="DP6" s="13">
        <v>262</v>
      </c>
      <c r="DQ6" s="13">
        <v>38</v>
      </c>
      <c r="DR6" s="13">
        <v>80</v>
      </c>
      <c r="DS6" s="13">
        <v>183</v>
      </c>
      <c r="DT6" s="13">
        <v>264</v>
      </c>
      <c r="DU6" s="13">
        <v>179</v>
      </c>
      <c r="DV6" s="106">
        <v>92</v>
      </c>
      <c r="DW6" s="1"/>
    </row>
    <row r="7" spans="1:127" ht="19.5" customHeight="1" thickTop="1" thickBot="1" x14ac:dyDescent="0.3">
      <c r="A7" s="42" t="s">
        <v>319</v>
      </c>
      <c r="B7" s="101">
        <f t="shared" si="0"/>
        <v>385.91000000000008</v>
      </c>
      <c r="C7" s="13">
        <v>67</v>
      </c>
      <c r="D7" s="1"/>
      <c r="E7" s="13">
        <v>46</v>
      </c>
      <c r="F7" s="13">
        <v>14</v>
      </c>
      <c r="G7" s="13">
        <v>2068</v>
      </c>
      <c r="H7" s="13">
        <v>166</v>
      </c>
      <c r="I7" s="13">
        <v>78</v>
      </c>
      <c r="J7" s="13">
        <v>1769</v>
      </c>
      <c r="K7" s="13">
        <v>851</v>
      </c>
      <c r="L7" s="13">
        <f t="shared" si="1"/>
        <v>116.9</v>
      </c>
      <c r="M7" s="13">
        <f t="shared" si="2"/>
        <v>64.63</v>
      </c>
      <c r="N7" s="13">
        <f t="shared" si="3"/>
        <v>54.74</v>
      </c>
      <c r="O7" s="13">
        <f t="shared" si="4"/>
        <v>7.25</v>
      </c>
      <c r="P7" s="13">
        <f t="shared" si="5"/>
        <v>48.11</v>
      </c>
      <c r="Q7" s="13">
        <v>21</v>
      </c>
      <c r="R7" s="13">
        <v>8</v>
      </c>
      <c r="S7" s="13">
        <v>3</v>
      </c>
      <c r="T7" s="13">
        <v>7</v>
      </c>
      <c r="U7" s="13">
        <v>7</v>
      </c>
      <c r="V7" s="13">
        <v>32</v>
      </c>
      <c r="W7" s="13">
        <v>67</v>
      </c>
      <c r="X7" s="13">
        <v>2</v>
      </c>
      <c r="Y7" s="13">
        <v>181</v>
      </c>
      <c r="Z7" s="13">
        <v>128</v>
      </c>
      <c r="AA7" s="253" t="s">
        <v>471</v>
      </c>
      <c r="AB7" s="13">
        <v>6</v>
      </c>
      <c r="AC7" s="1"/>
      <c r="AD7" s="13">
        <v>34</v>
      </c>
      <c r="AE7" s="13">
        <v>1599</v>
      </c>
      <c r="AF7" s="13">
        <f t="shared" si="6"/>
        <v>266.3</v>
      </c>
      <c r="AG7" s="13">
        <v>756</v>
      </c>
      <c r="AH7" s="13">
        <v>4</v>
      </c>
      <c r="AI7" s="13">
        <v>1828</v>
      </c>
      <c r="AJ7" s="13">
        <v>32</v>
      </c>
      <c r="AK7" s="13">
        <f t="shared" si="7"/>
        <v>6.86</v>
      </c>
      <c r="AL7" s="13">
        <v>86</v>
      </c>
      <c r="AM7" s="13">
        <f t="shared" si="8"/>
        <v>49.97</v>
      </c>
      <c r="AN7" s="13">
        <f t="shared" si="9"/>
        <v>57.13</v>
      </c>
      <c r="AO7" s="13">
        <v>2</v>
      </c>
      <c r="AP7" s="13">
        <v>0</v>
      </c>
      <c r="AQ7" s="13">
        <v>3</v>
      </c>
      <c r="AR7" s="13">
        <v>59</v>
      </c>
      <c r="AS7" s="795" t="s">
        <v>489</v>
      </c>
      <c r="AT7" s="13">
        <v>2</v>
      </c>
      <c r="AU7" s="1"/>
      <c r="AV7" s="103">
        <v>5</v>
      </c>
      <c r="AW7" s="13">
        <v>6</v>
      </c>
      <c r="AX7" s="13" t="s">
        <v>274</v>
      </c>
      <c r="AY7" s="13">
        <v>304</v>
      </c>
      <c r="AZ7" s="13">
        <v>270</v>
      </c>
      <c r="BA7" s="13">
        <v>647</v>
      </c>
      <c r="BB7" s="13">
        <v>557</v>
      </c>
      <c r="BC7" s="13">
        <v>304</v>
      </c>
      <c r="BD7" s="13">
        <v>287</v>
      </c>
      <c r="BE7" s="13" t="s">
        <v>319</v>
      </c>
      <c r="BF7" s="13">
        <v>4</v>
      </c>
      <c r="BG7" s="13">
        <v>235</v>
      </c>
      <c r="BH7" s="13">
        <v>230</v>
      </c>
      <c r="BI7" s="330" t="s">
        <v>424</v>
      </c>
      <c r="BJ7" s="13">
        <v>4</v>
      </c>
      <c r="BK7" s="101">
        <f t="shared" si="10"/>
        <v>323.5</v>
      </c>
      <c r="BL7" s="102">
        <f t="shared" si="11"/>
        <v>278.5</v>
      </c>
      <c r="BM7" s="1"/>
      <c r="BN7" s="13" t="s">
        <v>8282</v>
      </c>
      <c r="BO7" s="13">
        <v>83</v>
      </c>
      <c r="BP7" s="13">
        <v>13</v>
      </c>
      <c r="BQ7" s="13">
        <v>4514</v>
      </c>
      <c r="BR7" s="13">
        <v>3996</v>
      </c>
      <c r="BS7" s="13">
        <f t="shared" si="12"/>
        <v>64.489999999999995</v>
      </c>
      <c r="BT7" s="13">
        <f t="shared" si="13"/>
        <v>57.09</v>
      </c>
      <c r="BU7" s="13">
        <v>21</v>
      </c>
      <c r="BV7" s="13">
        <v>216</v>
      </c>
      <c r="BW7" s="13">
        <v>185</v>
      </c>
      <c r="BX7" s="261" t="s">
        <v>485</v>
      </c>
      <c r="BY7" s="1"/>
      <c r="BZ7" s="6" t="s">
        <v>8244</v>
      </c>
      <c r="CA7" s="104"/>
      <c r="CB7" s="104">
        <f>SUM(CS3:CS29)</f>
        <v>569</v>
      </c>
      <c r="CC7" s="7" t="s">
        <v>8283</v>
      </c>
      <c r="CD7" s="1"/>
      <c r="CE7" s="21" t="s">
        <v>8284</v>
      </c>
      <c r="CF7" s="22" t="s">
        <v>428</v>
      </c>
      <c r="CG7" s="13">
        <v>4</v>
      </c>
      <c r="CH7" s="13">
        <v>0</v>
      </c>
      <c r="CI7" s="13">
        <v>4</v>
      </c>
      <c r="CJ7" s="13">
        <v>0</v>
      </c>
      <c r="CK7" s="13">
        <v>2</v>
      </c>
      <c r="CL7" s="13">
        <v>3</v>
      </c>
      <c r="CM7" s="13">
        <f t="shared" si="14"/>
        <v>-0.5</v>
      </c>
      <c r="CN7" s="13">
        <v>-2.6539999999999999</v>
      </c>
      <c r="CO7" s="13">
        <f t="shared" si="15"/>
        <v>-3.1539999999999999</v>
      </c>
      <c r="CP7" s="13">
        <f t="shared" si="16"/>
        <v>0</v>
      </c>
      <c r="CQ7" s="13">
        <v>1349</v>
      </c>
      <c r="CR7" s="13">
        <v>1284</v>
      </c>
      <c r="CS7" s="13">
        <v>28</v>
      </c>
      <c r="CT7" s="13">
        <v>24</v>
      </c>
      <c r="CU7" s="13">
        <v>105</v>
      </c>
      <c r="CV7" s="13">
        <v>91</v>
      </c>
      <c r="CW7" s="13">
        <v>48</v>
      </c>
      <c r="CX7" s="13">
        <v>39</v>
      </c>
      <c r="CY7" s="13">
        <v>1143</v>
      </c>
      <c r="CZ7" s="13">
        <v>1186</v>
      </c>
      <c r="DA7" s="13">
        <v>369</v>
      </c>
      <c r="DB7" s="13">
        <v>364</v>
      </c>
      <c r="DC7" s="13">
        <v>312</v>
      </c>
      <c r="DD7" s="13">
        <v>0</v>
      </c>
      <c r="DE7" s="13">
        <v>33</v>
      </c>
      <c r="DF7" s="13">
        <v>16</v>
      </c>
      <c r="DG7" s="13">
        <v>26</v>
      </c>
      <c r="DH7" s="13">
        <v>17</v>
      </c>
      <c r="DI7" s="13">
        <v>19</v>
      </c>
      <c r="DJ7" s="13">
        <v>6</v>
      </c>
      <c r="DK7" s="13">
        <v>0</v>
      </c>
      <c r="DL7" s="13">
        <v>0</v>
      </c>
      <c r="DM7" s="13">
        <v>37</v>
      </c>
      <c r="DN7" s="13">
        <v>66</v>
      </c>
      <c r="DO7" s="13">
        <v>140</v>
      </c>
      <c r="DP7" s="13">
        <v>248</v>
      </c>
      <c r="DQ7" s="13">
        <v>22</v>
      </c>
      <c r="DR7" s="13">
        <v>61</v>
      </c>
      <c r="DS7" s="13">
        <v>163</v>
      </c>
      <c r="DT7" s="13">
        <v>252</v>
      </c>
      <c r="DU7" s="13">
        <v>161</v>
      </c>
      <c r="DV7" s="106">
        <v>127</v>
      </c>
      <c r="DW7" s="1"/>
    </row>
    <row r="8" spans="1:127" ht="19.5" customHeight="1" thickTop="1" thickBot="1" x14ac:dyDescent="0.3">
      <c r="A8" s="42" t="s">
        <v>328</v>
      </c>
      <c r="B8" s="101">
        <f t="shared" si="0"/>
        <v>492.3</v>
      </c>
      <c r="C8" s="13">
        <v>78</v>
      </c>
      <c r="D8" s="1"/>
      <c r="E8" s="13">
        <v>58</v>
      </c>
      <c r="F8" s="13">
        <v>8</v>
      </c>
      <c r="G8" s="13">
        <v>2744</v>
      </c>
      <c r="H8" s="13">
        <v>208</v>
      </c>
      <c r="I8" s="13">
        <v>98</v>
      </c>
      <c r="J8" s="13">
        <v>2500</v>
      </c>
      <c r="K8" s="13">
        <v>1241</v>
      </c>
      <c r="L8" s="13">
        <f t="shared" si="1"/>
        <v>109.76</v>
      </c>
      <c r="M8" s="13">
        <f t="shared" si="2"/>
        <v>54.88</v>
      </c>
      <c r="N8" s="13">
        <f t="shared" si="3"/>
        <v>51.75</v>
      </c>
      <c r="O8" s="13">
        <f t="shared" si="4"/>
        <v>8.17</v>
      </c>
      <c r="P8" s="13">
        <f t="shared" si="5"/>
        <v>49.64</v>
      </c>
      <c r="Q8" s="13">
        <v>13</v>
      </c>
      <c r="R8" s="13">
        <v>6</v>
      </c>
      <c r="S8" s="13">
        <v>1</v>
      </c>
      <c r="T8" s="13">
        <v>18</v>
      </c>
      <c r="U8" s="13">
        <v>7</v>
      </c>
      <c r="V8" s="13">
        <v>29</v>
      </c>
      <c r="W8" s="13">
        <v>68</v>
      </c>
      <c r="X8" s="13">
        <v>4</v>
      </c>
      <c r="Y8" s="13">
        <v>161</v>
      </c>
      <c r="Z8" s="13">
        <v>139</v>
      </c>
      <c r="AA8" s="342" t="s">
        <v>437</v>
      </c>
      <c r="AB8" s="13">
        <v>10</v>
      </c>
      <c r="AC8" s="1"/>
      <c r="AD8" s="13">
        <v>40</v>
      </c>
      <c r="AE8" s="13">
        <v>1905</v>
      </c>
      <c r="AF8" s="13">
        <f t="shared" si="6"/>
        <v>317.3</v>
      </c>
      <c r="AG8" s="13">
        <v>936</v>
      </c>
      <c r="AH8" s="13">
        <v>7</v>
      </c>
      <c r="AI8" s="13">
        <v>2109</v>
      </c>
      <c r="AJ8" s="13">
        <v>38</v>
      </c>
      <c r="AK8" s="13">
        <f t="shared" si="7"/>
        <v>6.64</v>
      </c>
      <c r="AL8" s="13">
        <v>137</v>
      </c>
      <c r="AM8" s="13">
        <f t="shared" si="8"/>
        <v>50.13</v>
      </c>
      <c r="AN8" s="13">
        <f t="shared" si="9"/>
        <v>55.5</v>
      </c>
      <c r="AO8" s="13">
        <v>2</v>
      </c>
      <c r="AP8" s="13">
        <v>1</v>
      </c>
      <c r="AQ8" s="13">
        <v>5</v>
      </c>
      <c r="AR8" s="13">
        <v>58</v>
      </c>
      <c r="AS8" s="333" t="s">
        <v>451</v>
      </c>
      <c r="AT8" s="13">
        <v>3</v>
      </c>
      <c r="AU8" s="1"/>
      <c r="AV8" s="103">
        <v>6</v>
      </c>
      <c r="AW8" s="13">
        <v>10</v>
      </c>
      <c r="AX8" s="13" t="s">
        <v>274</v>
      </c>
      <c r="AY8" s="13">
        <v>304</v>
      </c>
      <c r="AZ8" s="13">
        <v>245</v>
      </c>
      <c r="BA8" s="13">
        <v>617</v>
      </c>
      <c r="BB8" s="13">
        <v>532</v>
      </c>
      <c r="BC8" s="13">
        <v>294</v>
      </c>
      <c r="BD8" s="13">
        <v>287</v>
      </c>
      <c r="BE8" s="13" t="s">
        <v>328</v>
      </c>
      <c r="BF8" s="13">
        <v>2</v>
      </c>
      <c r="BG8" s="13">
        <v>171</v>
      </c>
      <c r="BH8" s="13">
        <v>134</v>
      </c>
      <c r="BI8" s="331" t="s">
        <v>454</v>
      </c>
      <c r="BJ8" s="13">
        <v>1</v>
      </c>
      <c r="BK8" s="101">
        <f t="shared" si="10"/>
        <v>68.56</v>
      </c>
      <c r="BL8" s="102">
        <f t="shared" si="11"/>
        <v>59.11</v>
      </c>
      <c r="BM8" s="1"/>
      <c r="BN8" s="13" t="s">
        <v>8285</v>
      </c>
      <c r="BO8" s="13">
        <v>70</v>
      </c>
      <c r="BP8" s="13">
        <v>16</v>
      </c>
      <c r="BQ8" s="13">
        <v>2727</v>
      </c>
      <c r="BR8" s="13">
        <v>2446</v>
      </c>
      <c r="BS8" s="13">
        <f t="shared" si="12"/>
        <v>50.5</v>
      </c>
      <c r="BT8" s="13">
        <f t="shared" si="13"/>
        <v>45.3</v>
      </c>
      <c r="BU8" s="13">
        <v>6</v>
      </c>
      <c r="BV8" s="13">
        <v>170</v>
      </c>
      <c r="BW8" s="13">
        <v>159</v>
      </c>
      <c r="BX8" s="248" t="s">
        <v>463</v>
      </c>
      <c r="BY8" s="1"/>
      <c r="BZ8" s="6" t="s">
        <v>8246</v>
      </c>
      <c r="CA8" s="104"/>
      <c r="CB8" s="104">
        <f>SUM(CU3:CU29)</f>
        <v>2451</v>
      </c>
      <c r="CC8" s="7" t="s">
        <v>8185</v>
      </c>
      <c r="CD8" s="1"/>
      <c r="CE8" s="23" t="s">
        <v>8286</v>
      </c>
      <c r="CF8" s="24" t="s">
        <v>494</v>
      </c>
      <c r="CG8" s="13">
        <v>4</v>
      </c>
      <c r="CH8" s="13">
        <v>0</v>
      </c>
      <c r="CI8" s="13">
        <v>4</v>
      </c>
      <c r="CJ8" s="13">
        <v>0</v>
      </c>
      <c r="CK8" s="13">
        <v>2</v>
      </c>
      <c r="CL8" s="13">
        <v>2</v>
      </c>
      <c r="CM8" s="13">
        <f t="shared" si="14"/>
        <v>-2</v>
      </c>
      <c r="CN8" s="13">
        <v>-1.7190000000000001</v>
      </c>
      <c r="CO8" s="13">
        <f t="shared" si="15"/>
        <v>-3.7190000000000003</v>
      </c>
      <c r="CP8" s="13">
        <f t="shared" si="16"/>
        <v>0</v>
      </c>
      <c r="CQ8" s="13">
        <v>1374</v>
      </c>
      <c r="CR8" s="13">
        <v>1314</v>
      </c>
      <c r="CS8" s="13">
        <v>20</v>
      </c>
      <c r="CT8" s="13">
        <v>23</v>
      </c>
      <c r="CU8" s="13">
        <v>99</v>
      </c>
      <c r="CV8" s="13">
        <v>101</v>
      </c>
      <c r="CW8" s="13">
        <v>50</v>
      </c>
      <c r="CX8" s="13">
        <v>41</v>
      </c>
      <c r="CY8" s="13">
        <v>1178</v>
      </c>
      <c r="CZ8" s="13">
        <v>1200</v>
      </c>
      <c r="DA8" s="13">
        <v>356</v>
      </c>
      <c r="DB8" s="13">
        <v>336</v>
      </c>
      <c r="DC8" s="13">
        <v>332</v>
      </c>
      <c r="DD8" s="13">
        <v>315</v>
      </c>
      <c r="DE8" s="13">
        <v>30</v>
      </c>
      <c r="DF8" s="13">
        <v>15</v>
      </c>
      <c r="DG8" s="13">
        <v>29</v>
      </c>
      <c r="DH8" s="13">
        <v>13</v>
      </c>
      <c r="DI8" s="13">
        <v>21</v>
      </c>
      <c r="DJ8" s="13">
        <v>10</v>
      </c>
      <c r="DK8" s="13">
        <v>19</v>
      </c>
      <c r="DL8" s="13">
        <v>7</v>
      </c>
      <c r="DM8" s="13">
        <v>28</v>
      </c>
      <c r="DN8" s="13">
        <v>68</v>
      </c>
      <c r="DO8" s="13">
        <v>158</v>
      </c>
      <c r="DP8" s="13">
        <v>250</v>
      </c>
      <c r="DQ8" s="13">
        <v>30</v>
      </c>
      <c r="DR8" s="13">
        <v>78</v>
      </c>
      <c r="DS8" s="13">
        <v>177</v>
      </c>
      <c r="DT8" s="13">
        <v>269</v>
      </c>
      <c r="DU8" s="13">
        <v>190</v>
      </c>
      <c r="DV8" s="106">
        <v>201</v>
      </c>
      <c r="DW8" s="1"/>
    </row>
    <row r="9" spans="1:127" ht="19.5" customHeight="1" thickTop="1" thickBot="1" x14ac:dyDescent="0.3">
      <c r="A9" s="42" t="s">
        <v>337</v>
      </c>
      <c r="B9" s="101">
        <f t="shared" si="0"/>
        <v>525.31000000000006</v>
      </c>
      <c r="C9" s="13">
        <v>77</v>
      </c>
      <c r="D9" s="1"/>
      <c r="E9" s="13">
        <v>50</v>
      </c>
      <c r="F9" s="13">
        <v>13</v>
      </c>
      <c r="G9" s="13">
        <v>2489</v>
      </c>
      <c r="H9" s="13">
        <v>179</v>
      </c>
      <c r="I9" s="13">
        <v>100</v>
      </c>
      <c r="J9" s="13">
        <v>2300</v>
      </c>
      <c r="K9" s="13">
        <v>1162</v>
      </c>
      <c r="L9" s="13">
        <f t="shared" si="1"/>
        <v>108.22</v>
      </c>
      <c r="M9" s="13">
        <f t="shared" si="2"/>
        <v>67.27</v>
      </c>
      <c r="N9" s="13">
        <f t="shared" si="3"/>
        <v>52.87</v>
      </c>
      <c r="O9" s="13">
        <f t="shared" si="4"/>
        <v>8.24</v>
      </c>
      <c r="P9" s="13">
        <f t="shared" si="5"/>
        <v>50.52</v>
      </c>
      <c r="Q9" s="13">
        <v>14</v>
      </c>
      <c r="R9" s="13">
        <v>10</v>
      </c>
      <c r="S9" s="13">
        <v>1</v>
      </c>
      <c r="T9" s="13">
        <v>14</v>
      </c>
      <c r="U9" s="13">
        <v>7</v>
      </c>
      <c r="V9" s="13">
        <v>32</v>
      </c>
      <c r="W9" s="13">
        <v>69</v>
      </c>
      <c r="X9" s="13">
        <v>2</v>
      </c>
      <c r="Y9" s="13">
        <v>154</v>
      </c>
      <c r="Z9" s="13">
        <v>151</v>
      </c>
      <c r="AA9" s="547" t="s">
        <v>480</v>
      </c>
      <c r="AB9" s="13">
        <v>7</v>
      </c>
      <c r="AC9" s="1"/>
      <c r="AD9" s="13">
        <v>49</v>
      </c>
      <c r="AE9" s="13">
        <v>2362</v>
      </c>
      <c r="AF9" s="13">
        <f t="shared" si="6"/>
        <v>393.4</v>
      </c>
      <c r="AG9" s="13">
        <v>1128</v>
      </c>
      <c r="AH9" s="13">
        <v>5</v>
      </c>
      <c r="AI9" s="13">
        <v>2552</v>
      </c>
      <c r="AJ9" s="13">
        <v>51</v>
      </c>
      <c r="AK9" s="13">
        <f t="shared" si="7"/>
        <v>6.48</v>
      </c>
      <c r="AL9" s="13">
        <v>104</v>
      </c>
      <c r="AM9" s="13">
        <f t="shared" si="8"/>
        <v>46.31</v>
      </c>
      <c r="AN9" s="13">
        <f t="shared" si="9"/>
        <v>50.04</v>
      </c>
      <c r="AO9" s="13">
        <v>3</v>
      </c>
      <c r="AP9" s="13">
        <v>0</v>
      </c>
      <c r="AQ9" s="13">
        <v>3</v>
      </c>
      <c r="AR9" s="13">
        <v>52</v>
      </c>
      <c r="AS9" s="445" t="s">
        <v>485</v>
      </c>
      <c r="AT9" s="13">
        <v>4</v>
      </c>
      <c r="AU9" s="1"/>
      <c r="AV9" s="103">
        <v>7</v>
      </c>
      <c r="AW9" s="13">
        <v>10</v>
      </c>
      <c r="AX9" s="13" t="s">
        <v>274</v>
      </c>
      <c r="AY9" s="13">
        <v>363</v>
      </c>
      <c r="AZ9" s="13">
        <v>340</v>
      </c>
      <c r="BA9" s="13">
        <v>720</v>
      </c>
      <c r="BB9" s="13">
        <v>614</v>
      </c>
      <c r="BC9" s="13">
        <v>331</v>
      </c>
      <c r="BD9" s="13">
        <v>274</v>
      </c>
      <c r="BE9" s="13" t="s">
        <v>337</v>
      </c>
      <c r="BF9" s="13">
        <v>3</v>
      </c>
      <c r="BG9" s="13">
        <v>222</v>
      </c>
      <c r="BH9" s="13">
        <v>187</v>
      </c>
      <c r="BI9" s="554" t="s">
        <v>476</v>
      </c>
      <c r="BJ9" s="13">
        <v>0</v>
      </c>
      <c r="BK9" s="101">
        <f t="shared" si="10"/>
        <v>72</v>
      </c>
      <c r="BL9" s="102">
        <f t="shared" si="11"/>
        <v>61.4</v>
      </c>
      <c r="BM9" s="1"/>
      <c r="BN9" s="13" t="s">
        <v>8287</v>
      </c>
      <c r="BO9" s="13">
        <v>54</v>
      </c>
      <c r="BP9" s="13">
        <v>18</v>
      </c>
      <c r="BQ9" s="13">
        <v>1955</v>
      </c>
      <c r="BR9" s="13">
        <v>1769</v>
      </c>
      <c r="BS9" s="13">
        <f t="shared" si="12"/>
        <v>54.31</v>
      </c>
      <c r="BT9" s="13">
        <f t="shared" si="13"/>
        <v>49.14</v>
      </c>
      <c r="BU9" s="13">
        <v>83</v>
      </c>
      <c r="BV9" s="13">
        <v>161</v>
      </c>
      <c r="BW9" s="13">
        <v>171</v>
      </c>
      <c r="BX9" s="310" t="s">
        <v>529</v>
      </c>
      <c r="BY9" s="1"/>
      <c r="BZ9" s="6" t="s">
        <v>8256</v>
      </c>
      <c r="CA9" s="268" t="s">
        <v>502</v>
      </c>
      <c r="CB9" s="104">
        <v>39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1</v>
      </c>
      <c r="CI9" s="13">
        <v>1</v>
      </c>
      <c r="CJ9" s="13">
        <v>0</v>
      </c>
      <c r="CK9" s="13">
        <v>0</v>
      </c>
      <c r="CL9" s="13">
        <v>2</v>
      </c>
      <c r="CM9" s="13">
        <f t="shared" si="14"/>
        <v>5</v>
      </c>
      <c r="CN9" s="13">
        <v>-0.17799999999999991</v>
      </c>
      <c r="CO9" s="13">
        <f t="shared" si="15"/>
        <v>4.8220000000000001</v>
      </c>
      <c r="CP9" s="13">
        <f t="shared" si="16"/>
        <v>50</v>
      </c>
      <c r="CQ9" s="13">
        <v>644</v>
      </c>
      <c r="CR9" s="13">
        <v>675</v>
      </c>
      <c r="CS9" s="13">
        <v>15</v>
      </c>
      <c r="CT9" s="13">
        <v>11</v>
      </c>
      <c r="CU9" s="13">
        <v>44</v>
      </c>
      <c r="CV9" s="13">
        <v>48</v>
      </c>
      <c r="CW9" s="13">
        <v>26</v>
      </c>
      <c r="CX9" s="13">
        <v>18</v>
      </c>
      <c r="CY9" s="13">
        <v>565</v>
      </c>
      <c r="CZ9" s="13">
        <v>600</v>
      </c>
      <c r="DA9" s="13">
        <v>342</v>
      </c>
      <c r="DB9" s="13">
        <v>376</v>
      </c>
      <c r="DC9" s="13">
        <v>302</v>
      </c>
      <c r="DD9" s="13">
        <v>299</v>
      </c>
      <c r="DE9" s="13">
        <v>23</v>
      </c>
      <c r="DF9" s="13">
        <v>14</v>
      </c>
      <c r="DG9" s="13">
        <v>31</v>
      </c>
      <c r="DH9" s="13">
        <v>10</v>
      </c>
      <c r="DI9" s="13">
        <v>21</v>
      </c>
      <c r="DJ9" s="13">
        <v>12</v>
      </c>
      <c r="DK9" s="13">
        <v>17</v>
      </c>
      <c r="DL9" s="13">
        <v>8</v>
      </c>
      <c r="DM9" s="13">
        <v>36</v>
      </c>
      <c r="DN9" s="13">
        <v>84</v>
      </c>
      <c r="DO9" s="13">
        <v>161</v>
      </c>
      <c r="DP9" s="13">
        <v>265</v>
      </c>
      <c r="DQ9" s="13">
        <v>44</v>
      </c>
      <c r="DR9" s="13">
        <v>78</v>
      </c>
      <c r="DS9" s="13">
        <v>170</v>
      </c>
      <c r="DT9" s="13">
        <v>256</v>
      </c>
      <c r="DU9" s="13">
        <v>156</v>
      </c>
      <c r="DV9" s="106">
        <v>186</v>
      </c>
      <c r="DW9" s="1"/>
    </row>
    <row r="10" spans="1:127" ht="19.5" customHeight="1" thickTop="1" thickBot="1" x14ac:dyDescent="0.3">
      <c r="A10" s="42" t="s">
        <v>346</v>
      </c>
      <c r="B10" s="101">
        <f t="shared" si="0"/>
        <v>436.47</v>
      </c>
      <c r="C10" s="13">
        <v>68</v>
      </c>
      <c r="D10" s="1"/>
      <c r="E10" s="13">
        <v>49</v>
      </c>
      <c r="F10" s="13">
        <v>11</v>
      </c>
      <c r="G10" s="13">
        <v>2723</v>
      </c>
      <c r="H10" s="13">
        <v>194</v>
      </c>
      <c r="I10" s="13">
        <v>99</v>
      </c>
      <c r="J10" s="13">
        <v>2538</v>
      </c>
      <c r="K10" s="13">
        <v>1267</v>
      </c>
      <c r="L10" s="13">
        <f t="shared" si="1"/>
        <v>107.29</v>
      </c>
      <c r="M10" s="13">
        <f t="shared" si="2"/>
        <v>71.66</v>
      </c>
      <c r="N10" s="13">
        <f t="shared" si="3"/>
        <v>50.31</v>
      </c>
      <c r="O10" s="13">
        <f t="shared" si="4"/>
        <v>8.66</v>
      </c>
      <c r="P10" s="13">
        <f t="shared" si="5"/>
        <v>49.92</v>
      </c>
      <c r="Q10" s="13">
        <v>12</v>
      </c>
      <c r="R10" s="13">
        <v>8</v>
      </c>
      <c r="S10" s="13">
        <v>1</v>
      </c>
      <c r="T10" s="13">
        <v>13</v>
      </c>
      <c r="U10" s="13">
        <v>9</v>
      </c>
      <c r="V10" s="13">
        <v>35</v>
      </c>
      <c r="W10" s="13">
        <v>80</v>
      </c>
      <c r="X10" s="13">
        <v>1</v>
      </c>
      <c r="Y10" s="13">
        <v>152</v>
      </c>
      <c r="Z10" s="13">
        <v>128</v>
      </c>
      <c r="AA10" s="240" t="s">
        <v>446</v>
      </c>
      <c r="AB10" s="13">
        <v>7</v>
      </c>
      <c r="AC10" s="1"/>
      <c r="AD10" s="13">
        <v>31</v>
      </c>
      <c r="AE10" s="13">
        <v>1484</v>
      </c>
      <c r="AF10" s="13">
        <f t="shared" si="6"/>
        <v>247.2</v>
      </c>
      <c r="AG10" s="13">
        <v>747</v>
      </c>
      <c r="AH10" s="13">
        <v>5</v>
      </c>
      <c r="AI10" s="13">
        <v>1551</v>
      </c>
      <c r="AJ10" s="13">
        <v>29</v>
      </c>
      <c r="AK10" s="13">
        <f t="shared" si="7"/>
        <v>6.27</v>
      </c>
      <c r="AL10" s="13">
        <v>102</v>
      </c>
      <c r="AM10" s="13">
        <f t="shared" si="8"/>
        <v>51.17</v>
      </c>
      <c r="AN10" s="13">
        <f t="shared" si="9"/>
        <v>53.48</v>
      </c>
      <c r="AO10" s="13">
        <v>2</v>
      </c>
      <c r="AP10" s="13">
        <v>0</v>
      </c>
      <c r="AQ10" s="13">
        <v>3</v>
      </c>
      <c r="AR10" s="13">
        <v>50</v>
      </c>
      <c r="AS10" s="280" t="s">
        <v>540</v>
      </c>
      <c r="AT10" s="13">
        <v>2</v>
      </c>
      <c r="AU10" s="1"/>
      <c r="AV10" s="103">
        <v>8</v>
      </c>
      <c r="AW10" s="13">
        <v>5</v>
      </c>
      <c r="AX10" s="13" t="s">
        <v>274</v>
      </c>
      <c r="AY10" s="13">
        <v>112</v>
      </c>
      <c r="AZ10" s="13">
        <v>83</v>
      </c>
      <c r="BA10" s="13">
        <v>180</v>
      </c>
      <c r="BB10" s="13">
        <v>152</v>
      </c>
      <c r="BC10" s="13">
        <v>55</v>
      </c>
      <c r="BD10" s="13">
        <v>69</v>
      </c>
      <c r="BE10" s="13" t="s">
        <v>346</v>
      </c>
      <c r="BF10" s="13">
        <v>4</v>
      </c>
      <c r="BG10" s="13">
        <v>108</v>
      </c>
      <c r="BH10" s="13">
        <v>90</v>
      </c>
      <c r="BI10" s="341" t="s">
        <v>560</v>
      </c>
      <c r="BJ10" s="13">
        <v>0</v>
      </c>
      <c r="BK10" s="101">
        <f t="shared" si="10"/>
        <v>36</v>
      </c>
      <c r="BL10" s="102">
        <f t="shared" si="11"/>
        <v>30.4</v>
      </c>
      <c r="BM10" s="1"/>
      <c r="BN10" s="13" t="s">
        <v>8289</v>
      </c>
      <c r="BO10" s="13">
        <v>36</v>
      </c>
      <c r="BP10" s="13">
        <v>18</v>
      </c>
      <c r="BQ10" s="13">
        <v>1254</v>
      </c>
      <c r="BR10" s="13">
        <v>1105</v>
      </c>
      <c r="BS10" s="13">
        <f t="shared" si="12"/>
        <v>69.67</v>
      </c>
      <c r="BT10" s="13">
        <f t="shared" si="13"/>
        <v>61.39</v>
      </c>
      <c r="BU10" s="13">
        <v>24</v>
      </c>
      <c r="BV10" s="13">
        <v>161</v>
      </c>
      <c r="BW10" s="13">
        <v>155</v>
      </c>
      <c r="BX10" s="315" t="s">
        <v>428</v>
      </c>
      <c r="BY10" s="1"/>
      <c r="BZ10" s="6" t="s">
        <v>8260</v>
      </c>
      <c r="CA10" s="329" t="s">
        <v>424</v>
      </c>
      <c r="CB10" s="104">
        <v>13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2</v>
      </c>
      <c r="CI10" s="13">
        <v>0</v>
      </c>
      <c r="CJ10" s="13">
        <v>0</v>
      </c>
      <c r="CK10" s="13">
        <v>1</v>
      </c>
      <c r="CL10" s="13">
        <v>1</v>
      </c>
      <c r="CM10" s="13">
        <f t="shared" si="14"/>
        <v>11</v>
      </c>
      <c r="CN10" s="13">
        <v>0.85699999999999932</v>
      </c>
      <c r="CO10" s="13">
        <f t="shared" si="15"/>
        <v>11.856999999999999</v>
      </c>
      <c r="CP10" s="13">
        <f t="shared" si="16"/>
        <v>100</v>
      </c>
      <c r="CQ10" s="13">
        <v>635</v>
      </c>
      <c r="CR10" s="13">
        <v>645</v>
      </c>
      <c r="CS10" s="13">
        <v>14</v>
      </c>
      <c r="CT10" s="13">
        <v>8</v>
      </c>
      <c r="CU10" s="13">
        <v>48</v>
      </c>
      <c r="CV10" s="13">
        <v>46</v>
      </c>
      <c r="CW10" s="13">
        <v>17</v>
      </c>
      <c r="CX10" s="13">
        <v>21</v>
      </c>
      <c r="CY10" s="13">
        <v>600</v>
      </c>
      <c r="CZ10" s="13">
        <v>572</v>
      </c>
      <c r="DA10" s="13">
        <v>318</v>
      </c>
      <c r="DB10" s="13">
        <v>326</v>
      </c>
      <c r="DC10" s="13">
        <v>317</v>
      </c>
      <c r="DD10" s="13">
        <v>319</v>
      </c>
      <c r="DE10" s="13">
        <v>24</v>
      </c>
      <c r="DF10" s="13">
        <v>9</v>
      </c>
      <c r="DG10" s="13">
        <v>23</v>
      </c>
      <c r="DH10" s="13">
        <v>11</v>
      </c>
      <c r="DI10" s="13">
        <v>24</v>
      </c>
      <c r="DJ10" s="13">
        <v>8</v>
      </c>
      <c r="DK10" s="13">
        <v>23</v>
      </c>
      <c r="DL10" s="13">
        <v>10</v>
      </c>
      <c r="DM10" s="13">
        <v>40</v>
      </c>
      <c r="DN10" s="13">
        <v>95</v>
      </c>
      <c r="DO10" s="13">
        <v>176</v>
      </c>
      <c r="DP10" s="13">
        <v>279</v>
      </c>
      <c r="DQ10" s="13">
        <v>43</v>
      </c>
      <c r="DR10" s="13">
        <v>85</v>
      </c>
      <c r="DS10" s="13">
        <v>171</v>
      </c>
      <c r="DT10" s="13">
        <v>252</v>
      </c>
      <c r="DU10" s="13">
        <v>101</v>
      </c>
      <c r="DV10" s="106">
        <v>212</v>
      </c>
      <c r="DW10" s="1"/>
    </row>
    <row r="11" spans="1:127" ht="19.5" customHeight="1" thickTop="1" thickBot="1" x14ac:dyDescent="0.3">
      <c r="A11" s="42" t="s">
        <v>355</v>
      </c>
      <c r="B11" s="101">
        <f t="shared" si="0"/>
        <v>472.57000000000005</v>
      </c>
      <c r="C11" s="13">
        <v>76</v>
      </c>
      <c r="D11" s="1"/>
      <c r="E11" s="13">
        <v>52</v>
      </c>
      <c r="F11" s="13">
        <v>11</v>
      </c>
      <c r="G11" s="13">
        <v>1746</v>
      </c>
      <c r="H11" s="13">
        <v>132</v>
      </c>
      <c r="I11" s="13">
        <v>73</v>
      </c>
      <c r="J11" s="13">
        <v>1601</v>
      </c>
      <c r="K11" s="13">
        <v>806</v>
      </c>
      <c r="L11" s="13">
        <f t="shared" si="1"/>
        <v>109.06</v>
      </c>
      <c r="M11" s="13">
        <f t="shared" si="2"/>
        <v>42.59</v>
      </c>
      <c r="N11" s="13">
        <f t="shared" si="3"/>
        <v>55.33</v>
      </c>
      <c r="O11" s="13">
        <f t="shared" si="4"/>
        <v>7.81</v>
      </c>
      <c r="P11" s="13">
        <f t="shared" si="5"/>
        <v>50.34</v>
      </c>
      <c r="Q11" s="13">
        <v>13</v>
      </c>
      <c r="R11" s="13">
        <v>8</v>
      </c>
      <c r="S11" s="13">
        <v>3</v>
      </c>
      <c r="T11" s="13">
        <v>9</v>
      </c>
      <c r="U11" s="13">
        <v>3</v>
      </c>
      <c r="V11" s="13">
        <v>23</v>
      </c>
      <c r="W11" s="13">
        <v>71</v>
      </c>
      <c r="X11" s="13">
        <v>1</v>
      </c>
      <c r="Y11" s="13">
        <v>162</v>
      </c>
      <c r="Z11" s="13">
        <v>155</v>
      </c>
      <c r="AA11" s="445" t="s">
        <v>485</v>
      </c>
      <c r="AB11" s="13">
        <v>1</v>
      </c>
      <c r="AC11" s="1"/>
      <c r="AD11" s="13">
        <v>51</v>
      </c>
      <c r="AE11" s="13">
        <v>2500</v>
      </c>
      <c r="AF11" s="13">
        <f t="shared" si="6"/>
        <v>416.4</v>
      </c>
      <c r="AG11" s="13">
        <v>1230</v>
      </c>
      <c r="AH11" s="13">
        <v>5</v>
      </c>
      <c r="AI11" s="13">
        <v>2627</v>
      </c>
      <c r="AJ11" s="13">
        <v>55</v>
      </c>
      <c r="AK11" s="13">
        <f t="shared" si="7"/>
        <v>6.3</v>
      </c>
      <c r="AL11" s="13">
        <v>133</v>
      </c>
      <c r="AM11" s="13">
        <f t="shared" si="8"/>
        <v>45.45</v>
      </c>
      <c r="AN11" s="13">
        <f t="shared" si="9"/>
        <v>47.76</v>
      </c>
      <c r="AO11" s="13">
        <v>5</v>
      </c>
      <c r="AP11" s="13">
        <v>0</v>
      </c>
      <c r="AQ11" s="13">
        <v>4</v>
      </c>
      <c r="AR11" s="13">
        <v>34</v>
      </c>
      <c r="AS11" s="271" t="s">
        <v>514</v>
      </c>
      <c r="AT11" s="13">
        <v>4</v>
      </c>
      <c r="AU11" s="1"/>
      <c r="AV11" s="103">
        <v>9</v>
      </c>
      <c r="AW11" s="13">
        <v>7</v>
      </c>
      <c r="AX11" s="13" t="s">
        <v>274</v>
      </c>
      <c r="AY11" s="13">
        <v>125</v>
      </c>
      <c r="AZ11" s="13">
        <v>141</v>
      </c>
      <c r="BA11" s="13">
        <v>259</v>
      </c>
      <c r="BB11" s="13">
        <v>244</v>
      </c>
      <c r="BC11" s="13">
        <v>119</v>
      </c>
      <c r="BD11" s="13">
        <v>103</v>
      </c>
      <c r="BE11" s="13" t="s">
        <v>355</v>
      </c>
      <c r="BF11" s="13">
        <v>7</v>
      </c>
      <c r="BG11" s="13">
        <v>78</v>
      </c>
      <c r="BH11" s="13">
        <v>87</v>
      </c>
      <c r="BI11" s="258" t="s">
        <v>476</v>
      </c>
      <c r="BJ11" s="13">
        <v>1</v>
      </c>
      <c r="BK11" s="101">
        <f t="shared" si="10"/>
        <v>43.17</v>
      </c>
      <c r="BL11" s="102">
        <f t="shared" si="11"/>
        <v>40.67</v>
      </c>
      <c r="BM11" s="1"/>
      <c r="BN11" s="13" t="s">
        <v>8291</v>
      </c>
      <c r="BO11" s="13">
        <v>18</v>
      </c>
      <c r="BP11" s="13">
        <v>8</v>
      </c>
      <c r="BQ11" s="13">
        <v>490</v>
      </c>
      <c r="BR11" s="13">
        <v>439</v>
      </c>
      <c r="BS11" s="13">
        <f t="shared" si="12"/>
        <v>49</v>
      </c>
      <c r="BT11" s="13">
        <f t="shared" si="13"/>
        <v>43.9</v>
      </c>
      <c r="BU11" s="13">
        <v>14</v>
      </c>
      <c r="BV11" s="13">
        <v>101</v>
      </c>
      <c r="BW11" s="13">
        <v>81</v>
      </c>
      <c r="BX11" s="302" t="s">
        <v>548</v>
      </c>
      <c r="BY11" s="1"/>
      <c r="BZ11" s="6" t="s">
        <v>8248</v>
      </c>
      <c r="CA11" s="104"/>
      <c r="CB11" s="104">
        <f>SUM(CW3:CW29)</f>
        <v>1128</v>
      </c>
      <c r="CC11" s="7" t="s">
        <v>8186</v>
      </c>
      <c r="CD11" s="1"/>
      <c r="CE11" s="29" t="s">
        <v>8292</v>
      </c>
      <c r="CF11" s="30" t="s">
        <v>424</v>
      </c>
      <c r="CG11" s="13">
        <v>2</v>
      </c>
      <c r="CH11" s="13">
        <v>1</v>
      </c>
      <c r="CI11" s="13">
        <v>1</v>
      </c>
      <c r="CJ11" s="13">
        <v>0</v>
      </c>
      <c r="CK11" s="13">
        <v>0</v>
      </c>
      <c r="CL11" s="13">
        <v>1</v>
      </c>
      <c r="CM11" s="13">
        <f t="shared" si="14"/>
        <v>3.5</v>
      </c>
      <c r="CN11" s="13">
        <v>-0.48000000000000043</v>
      </c>
      <c r="CO11" s="13">
        <f t="shared" si="15"/>
        <v>3.0199999999999996</v>
      </c>
      <c r="CP11" s="13">
        <f t="shared" si="16"/>
        <v>50</v>
      </c>
      <c r="CQ11" s="13">
        <v>613</v>
      </c>
      <c r="CR11" s="13">
        <v>613</v>
      </c>
      <c r="CS11" s="13">
        <v>4</v>
      </c>
      <c r="CT11" s="13">
        <v>13</v>
      </c>
      <c r="CU11" s="13">
        <v>46</v>
      </c>
      <c r="CV11" s="13">
        <v>43</v>
      </c>
      <c r="CW11" s="13">
        <v>20</v>
      </c>
      <c r="CX11" s="13">
        <v>19</v>
      </c>
      <c r="CY11" s="13">
        <v>577</v>
      </c>
      <c r="CZ11" s="13">
        <v>598</v>
      </c>
      <c r="DA11" s="13">
        <v>313</v>
      </c>
      <c r="DB11" s="13">
        <v>312</v>
      </c>
      <c r="DC11" s="13">
        <v>300</v>
      </c>
      <c r="DD11" s="13">
        <v>0</v>
      </c>
      <c r="DE11" s="13">
        <v>33</v>
      </c>
      <c r="DF11" s="13">
        <v>14</v>
      </c>
      <c r="DG11" s="13">
        <v>25</v>
      </c>
      <c r="DH11" s="13">
        <v>10</v>
      </c>
      <c r="DI11" s="13">
        <v>13</v>
      </c>
      <c r="DJ11" s="13">
        <v>6</v>
      </c>
      <c r="DK11" s="13">
        <v>0</v>
      </c>
      <c r="DL11" s="13">
        <v>0</v>
      </c>
      <c r="DM11" s="13">
        <v>32</v>
      </c>
      <c r="DN11" s="13">
        <v>63</v>
      </c>
      <c r="DO11" s="13">
        <v>157</v>
      </c>
      <c r="DP11" s="13">
        <v>270</v>
      </c>
      <c r="DQ11" s="13">
        <v>46</v>
      </c>
      <c r="DR11" s="13">
        <v>98</v>
      </c>
      <c r="DS11" s="13">
        <v>179</v>
      </c>
      <c r="DT11" s="13">
        <v>281</v>
      </c>
      <c r="DU11" s="13">
        <v>264</v>
      </c>
      <c r="DV11" s="106">
        <v>132</v>
      </c>
      <c r="DW11" s="1"/>
    </row>
    <row r="12" spans="1:127" ht="19.5" customHeight="1" thickTop="1" thickBot="1" x14ac:dyDescent="0.3">
      <c r="A12" s="42" t="s">
        <v>364</v>
      </c>
      <c r="B12" s="101">
        <f t="shared" si="0"/>
        <v>406.01</v>
      </c>
      <c r="C12" s="13">
        <v>71</v>
      </c>
      <c r="D12" s="1"/>
      <c r="E12" s="13">
        <v>41</v>
      </c>
      <c r="F12" s="13">
        <v>8</v>
      </c>
      <c r="G12" s="13">
        <v>1598</v>
      </c>
      <c r="H12" s="13">
        <v>118</v>
      </c>
      <c r="I12" s="13">
        <v>63</v>
      </c>
      <c r="J12" s="13">
        <v>1455</v>
      </c>
      <c r="K12" s="13">
        <v>727</v>
      </c>
      <c r="L12" s="13">
        <f t="shared" si="1"/>
        <v>109.83</v>
      </c>
      <c r="M12" s="13">
        <f t="shared" si="2"/>
        <v>48.42</v>
      </c>
      <c r="N12" s="13">
        <f t="shared" si="3"/>
        <v>53.19</v>
      </c>
      <c r="O12" s="13">
        <f t="shared" si="4"/>
        <v>8.0399999999999991</v>
      </c>
      <c r="P12" s="13">
        <f t="shared" si="5"/>
        <v>49.97</v>
      </c>
      <c r="Q12" s="13">
        <v>13</v>
      </c>
      <c r="R12" s="13">
        <v>8</v>
      </c>
      <c r="S12" s="13">
        <v>1</v>
      </c>
      <c r="T12" s="13">
        <v>9</v>
      </c>
      <c r="U12" s="13">
        <v>2</v>
      </c>
      <c r="V12" s="13">
        <v>26</v>
      </c>
      <c r="W12" s="13">
        <v>72</v>
      </c>
      <c r="X12" s="13">
        <v>1</v>
      </c>
      <c r="Y12" s="13">
        <v>185</v>
      </c>
      <c r="Z12" s="13">
        <v>160</v>
      </c>
      <c r="AA12" s="548" t="s">
        <v>552</v>
      </c>
      <c r="AB12" s="13">
        <v>2</v>
      </c>
      <c r="AC12" s="1"/>
      <c r="AD12" s="13">
        <v>39</v>
      </c>
      <c r="AE12" s="13">
        <v>1971</v>
      </c>
      <c r="AF12" s="13">
        <f t="shared" si="6"/>
        <v>328.3</v>
      </c>
      <c r="AG12" s="13">
        <v>995</v>
      </c>
      <c r="AH12" s="13">
        <v>6</v>
      </c>
      <c r="AI12" s="13">
        <v>2102</v>
      </c>
      <c r="AJ12" s="13">
        <v>44</v>
      </c>
      <c r="AK12" s="13">
        <f t="shared" si="7"/>
        <v>6.4</v>
      </c>
      <c r="AL12" s="13">
        <v>107</v>
      </c>
      <c r="AM12" s="13">
        <f t="shared" si="8"/>
        <v>44.8</v>
      </c>
      <c r="AN12" s="13">
        <f t="shared" si="9"/>
        <v>47.77</v>
      </c>
      <c r="AO12" s="13">
        <v>4</v>
      </c>
      <c r="AP12" s="13">
        <v>0</v>
      </c>
      <c r="AQ12" s="13">
        <v>4</v>
      </c>
      <c r="AR12" s="13">
        <v>59</v>
      </c>
      <c r="AS12" s="548" t="s">
        <v>552</v>
      </c>
      <c r="AT12" s="13">
        <v>8</v>
      </c>
      <c r="AU12" s="1"/>
      <c r="AV12" s="103">
        <v>10</v>
      </c>
      <c r="AW12" s="13">
        <v>6</v>
      </c>
      <c r="AX12" s="13" t="s">
        <v>274</v>
      </c>
      <c r="AY12" s="13">
        <v>134</v>
      </c>
      <c r="AZ12" s="13">
        <v>129</v>
      </c>
      <c r="BA12" s="13">
        <v>306</v>
      </c>
      <c r="BB12" s="13">
        <v>265</v>
      </c>
      <c r="BC12" s="13">
        <v>149</v>
      </c>
      <c r="BD12" s="13">
        <v>136</v>
      </c>
      <c r="BE12" s="13" t="s">
        <v>364</v>
      </c>
      <c r="BF12" s="13">
        <v>5</v>
      </c>
      <c r="BG12" s="13">
        <v>109</v>
      </c>
      <c r="BH12" s="13">
        <v>92</v>
      </c>
      <c r="BI12" s="312" t="s">
        <v>540</v>
      </c>
      <c r="BJ12" s="13">
        <v>1</v>
      </c>
      <c r="BK12" s="101">
        <f t="shared" si="10"/>
        <v>61.2</v>
      </c>
      <c r="BL12" s="102">
        <f t="shared" si="11"/>
        <v>53</v>
      </c>
      <c r="BM12" s="1"/>
      <c r="BN12" s="14" t="s">
        <v>8293</v>
      </c>
      <c r="BO12" s="14">
        <v>10</v>
      </c>
      <c r="BP12" s="14">
        <v>6</v>
      </c>
      <c r="BQ12" s="14">
        <v>629</v>
      </c>
      <c r="BR12" s="14">
        <v>476</v>
      </c>
      <c r="BS12" s="14">
        <f t="shared" si="12"/>
        <v>157.25</v>
      </c>
      <c r="BT12" s="14">
        <f t="shared" si="13"/>
        <v>119</v>
      </c>
      <c r="BU12" s="14">
        <v>45</v>
      </c>
      <c r="BV12" s="14">
        <v>136</v>
      </c>
      <c r="BW12" s="14">
        <v>105</v>
      </c>
      <c r="BX12" s="337" t="s">
        <v>485</v>
      </c>
      <c r="BY12" s="1"/>
      <c r="BZ12" s="6" t="s">
        <v>8257</v>
      </c>
      <c r="CA12" s="359" t="s">
        <v>480</v>
      </c>
      <c r="CB12" s="104">
        <v>20</v>
      </c>
      <c r="CC12" s="7" t="s">
        <v>8186</v>
      </c>
      <c r="CD12" s="1"/>
      <c r="CE12" s="31" t="s">
        <v>8294</v>
      </c>
      <c r="CF12" s="32" t="s">
        <v>514</v>
      </c>
      <c r="CG12" s="13">
        <v>2</v>
      </c>
      <c r="CH12" s="13">
        <v>0</v>
      </c>
      <c r="CI12" s="13">
        <v>2</v>
      </c>
      <c r="CJ12" s="13">
        <v>0</v>
      </c>
      <c r="CK12" s="13">
        <v>0</v>
      </c>
      <c r="CL12" s="13">
        <v>0</v>
      </c>
      <c r="CM12" s="13">
        <f t="shared" si="14"/>
        <v>-4</v>
      </c>
      <c r="CN12" s="13">
        <v>-2.887</v>
      </c>
      <c r="CO12" s="13">
        <f t="shared" si="15"/>
        <v>-6.8870000000000005</v>
      </c>
      <c r="CP12" s="13">
        <f t="shared" si="16"/>
        <v>0</v>
      </c>
      <c r="CQ12" s="13">
        <v>666</v>
      </c>
      <c r="CR12" s="13">
        <v>545</v>
      </c>
      <c r="CS12" s="13">
        <v>17</v>
      </c>
      <c r="CT12" s="13">
        <v>14</v>
      </c>
      <c r="CU12" s="13">
        <v>56</v>
      </c>
      <c r="CV12" s="13">
        <v>35</v>
      </c>
      <c r="CW12" s="13">
        <v>21</v>
      </c>
      <c r="CX12" s="13">
        <v>14</v>
      </c>
      <c r="CY12" s="13">
        <v>580</v>
      </c>
      <c r="CZ12" s="13">
        <v>484</v>
      </c>
      <c r="DA12" s="13">
        <v>339</v>
      </c>
      <c r="DB12" s="13">
        <v>326</v>
      </c>
      <c r="DC12" s="13">
        <v>327</v>
      </c>
      <c r="DD12" s="13">
        <v>0</v>
      </c>
      <c r="DE12" s="13">
        <v>29</v>
      </c>
      <c r="DF12" s="13">
        <v>11</v>
      </c>
      <c r="DG12" s="13">
        <v>21</v>
      </c>
      <c r="DH12" s="13">
        <v>9</v>
      </c>
      <c r="DI12" s="13">
        <v>27</v>
      </c>
      <c r="DJ12" s="13">
        <v>10</v>
      </c>
      <c r="DK12" s="13">
        <v>0</v>
      </c>
      <c r="DL12" s="13">
        <v>0</v>
      </c>
      <c r="DM12" s="13">
        <v>43</v>
      </c>
      <c r="DN12" s="13">
        <v>92</v>
      </c>
      <c r="DO12" s="13">
        <v>183</v>
      </c>
      <c r="DP12" s="13">
        <v>265</v>
      </c>
      <c r="DQ12" s="13">
        <v>38</v>
      </c>
      <c r="DR12" s="13">
        <v>79</v>
      </c>
      <c r="DS12" s="13">
        <v>172</v>
      </c>
      <c r="DT12" s="13">
        <v>291</v>
      </c>
      <c r="DU12" s="13">
        <v>147</v>
      </c>
      <c r="DV12" s="106">
        <v>173</v>
      </c>
      <c r="DW12" s="1"/>
    </row>
    <row r="13" spans="1:127" ht="19.5" customHeight="1" thickTop="1" thickBot="1" x14ac:dyDescent="0.3">
      <c r="A13" s="42" t="s">
        <v>373</v>
      </c>
      <c r="B13" s="101">
        <f t="shared" si="0"/>
        <v>412.31</v>
      </c>
      <c r="C13" s="13">
        <v>71</v>
      </c>
      <c r="D13" s="1"/>
      <c r="E13" s="13">
        <v>51</v>
      </c>
      <c r="F13" s="13">
        <v>15</v>
      </c>
      <c r="G13" s="13">
        <v>2126</v>
      </c>
      <c r="H13" s="13">
        <v>166</v>
      </c>
      <c r="I13" s="13">
        <v>65</v>
      </c>
      <c r="J13" s="13">
        <v>1961</v>
      </c>
      <c r="K13" s="13">
        <v>971</v>
      </c>
      <c r="L13" s="13">
        <f t="shared" si="1"/>
        <v>108.41</v>
      </c>
      <c r="M13" s="13">
        <f t="shared" si="2"/>
        <v>59.06</v>
      </c>
      <c r="N13" s="13">
        <f t="shared" si="3"/>
        <v>49.58</v>
      </c>
      <c r="O13" s="13">
        <f t="shared" si="4"/>
        <v>8.49</v>
      </c>
      <c r="P13" s="13">
        <f t="shared" si="5"/>
        <v>49.52</v>
      </c>
      <c r="Q13" s="13">
        <v>23</v>
      </c>
      <c r="R13" s="13">
        <v>9</v>
      </c>
      <c r="S13" s="13">
        <v>4</v>
      </c>
      <c r="T13" s="13">
        <v>15</v>
      </c>
      <c r="U13" s="13">
        <v>3</v>
      </c>
      <c r="V13" s="13">
        <v>31</v>
      </c>
      <c r="W13" s="13">
        <v>79</v>
      </c>
      <c r="X13" s="13">
        <v>2</v>
      </c>
      <c r="Y13" s="13">
        <v>172</v>
      </c>
      <c r="Z13" s="13">
        <v>141</v>
      </c>
      <c r="AA13" s="350" t="s">
        <v>489</v>
      </c>
      <c r="AB13" s="13">
        <v>3</v>
      </c>
      <c r="AC13" s="1"/>
      <c r="AD13" s="13">
        <v>35</v>
      </c>
      <c r="AE13" s="13">
        <v>1788</v>
      </c>
      <c r="AF13" s="13">
        <f t="shared" si="6"/>
        <v>298</v>
      </c>
      <c r="AG13" s="13">
        <v>852</v>
      </c>
      <c r="AH13" s="13">
        <v>7</v>
      </c>
      <c r="AI13" s="13">
        <v>2018</v>
      </c>
      <c r="AJ13" s="13">
        <v>38</v>
      </c>
      <c r="AK13" s="13">
        <f t="shared" si="7"/>
        <v>6.77</v>
      </c>
      <c r="AL13" s="13">
        <v>97</v>
      </c>
      <c r="AM13" s="13">
        <f t="shared" si="8"/>
        <v>47.05</v>
      </c>
      <c r="AN13" s="13">
        <f t="shared" si="9"/>
        <v>53.11</v>
      </c>
      <c r="AO13" s="13">
        <v>2</v>
      </c>
      <c r="AP13" s="13">
        <v>0</v>
      </c>
      <c r="AQ13" s="13">
        <v>3</v>
      </c>
      <c r="AR13" s="13">
        <v>47</v>
      </c>
      <c r="AS13" s="271" t="s">
        <v>514</v>
      </c>
      <c r="AT13" s="13">
        <v>3</v>
      </c>
      <c r="AU13" s="1"/>
      <c r="AV13" s="103">
        <v>11</v>
      </c>
      <c r="AW13" s="13">
        <v>5</v>
      </c>
      <c r="AX13" s="13" t="s">
        <v>274</v>
      </c>
      <c r="AY13" s="13">
        <v>47</v>
      </c>
      <c r="AZ13" s="13">
        <v>53</v>
      </c>
      <c r="BA13" s="13">
        <v>111</v>
      </c>
      <c r="BB13" s="13">
        <v>111</v>
      </c>
      <c r="BC13" s="13">
        <v>59</v>
      </c>
      <c r="BD13" s="13">
        <v>58</v>
      </c>
      <c r="BE13" s="13" t="s">
        <v>373</v>
      </c>
      <c r="BF13" s="13">
        <v>8</v>
      </c>
      <c r="BG13" s="13">
        <v>54</v>
      </c>
      <c r="BH13" s="13">
        <v>48</v>
      </c>
      <c r="BI13" s="326" t="s">
        <v>480</v>
      </c>
      <c r="BJ13" s="13">
        <v>3</v>
      </c>
      <c r="BK13" s="101">
        <f t="shared" si="10"/>
        <v>55.5</v>
      </c>
      <c r="BL13" s="102">
        <f t="shared" si="11"/>
        <v>55.5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437" t="s">
        <v>480</v>
      </c>
      <c r="CB13" s="104">
        <v>3</v>
      </c>
      <c r="CC13" s="7" t="s">
        <v>8186</v>
      </c>
      <c r="CD13" s="1"/>
      <c r="CE13" s="33" t="s">
        <v>8295</v>
      </c>
      <c r="CF13" s="34" t="s">
        <v>454</v>
      </c>
      <c r="CG13" s="13">
        <v>8</v>
      </c>
      <c r="CH13" s="13">
        <v>3</v>
      </c>
      <c r="CI13" s="13">
        <v>5</v>
      </c>
      <c r="CJ13" s="13">
        <v>0</v>
      </c>
      <c r="CK13" s="13">
        <v>2</v>
      </c>
      <c r="CL13" s="13">
        <v>6</v>
      </c>
      <c r="CM13" s="13">
        <f t="shared" si="14"/>
        <v>14</v>
      </c>
      <c r="CN13" s="13">
        <v>-2.5180000000000011</v>
      </c>
      <c r="CO13" s="13">
        <f t="shared" si="15"/>
        <v>11.481999999999999</v>
      </c>
      <c r="CP13" s="13">
        <f t="shared" si="16"/>
        <v>37.5</v>
      </c>
      <c r="CQ13" s="13">
        <v>2741</v>
      </c>
      <c r="CR13" s="13">
        <v>2588</v>
      </c>
      <c r="CS13" s="13">
        <v>40</v>
      </c>
      <c r="CT13" s="13">
        <v>44</v>
      </c>
      <c r="CU13" s="13">
        <v>191</v>
      </c>
      <c r="CV13" s="13">
        <v>170</v>
      </c>
      <c r="CW13" s="13">
        <v>91</v>
      </c>
      <c r="CX13" s="13">
        <v>93</v>
      </c>
      <c r="CY13" s="13">
        <v>2377</v>
      </c>
      <c r="CZ13" s="13">
        <v>2360</v>
      </c>
      <c r="DA13" s="13">
        <v>400</v>
      </c>
      <c r="DB13" s="13">
        <v>364</v>
      </c>
      <c r="DC13" s="13">
        <v>290</v>
      </c>
      <c r="DD13" s="13">
        <v>0</v>
      </c>
      <c r="DE13" s="13">
        <v>29</v>
      </c>
      <c r="DF13" s="13">
        <v>17</v>
      </c>
      <c r="DG13" s="13">
        <v>28</v>
      </c>
      <c r="DH13" s="13">
        <v>16</v>
      </c>
      <c r="DI13" s="13">
        <v>13</v>
      </c>
      <c r="DJ13" s="13">
        <v>6</v>
      </c>
      <c r="DK13" s="13">
        <v>0</v>
      </c>
      <c r="DL13" s="13">
        <v>0</v>
      </c>
      <c r="DM13" s="13">
        <v>33</v>
      </c>
      <c r="DN13" s="13">
        <v>70</v>
      </c>
      <c r="DO13" s="13">
        <v>153</v>
      </c>
      <c r="DP13" s="13">
        <v>238</v>
      </c>
      <c r="DQ13" s="13">
        <v>30</v>
      </c>
      <c r="DR13" s="13">
        <v>73</v>
      </c>
      <c r="DS13" s="13">
        <v>130</v>
      </c>
      <c r="DT13" s="13">
        <v>214</v>
      </c>
      <c r="DU13" s="13">
        <v>246</v>
      </c>
      <c r="DV13" s="106">
        <v>187</v>
      </c>
      <c r="DW13" s="1"/>
    </row>
    <row r="14" spans="1:127" ht="19.5" customHeight="1" thickTop="1" thickBot="1" x14ac:dyDescent="0.3">
      <c r="A14" s="42" t="s">
        <v>382</v>
      </c>
      <c r="B14" s="101">
        <f t="shared" si="0"/>
        <v>505.51</v>
      </c>
      <c r="C14" s="13">
        <v>87</v>
      </c>
      <c r="D14" s="1"/>
      <c r="E14" s="13">
        <v>62</v>
      </c>
      <c r="F14" s="13">
        <v>21</v>
      </c>
      <c r="G14" s="13">
        <v>2802</v>
      </c>
      <c r="H14" s="13">
        <v>203</v>
      </c>
      <c r="I14" s="13">
        <v>106</v>
      </c>
      <c r="J14" s="13">
        <v>2605</v>
      </c>
      <c r="K14" s="13">
        <v>1306</v>
      </c>
      <c r="L14" s="13">
        <f t="shared" si="1"/>
        <v>107.56</v>
      </c>
      <c r="M14" s="13">
        <f t="shared" si="2"/>
        <v>68.34</v>
      </c>
      <c r="N14" s="13">
        <f t="shared" si="3"/>
        <v>51.68</v>
      </c>
      <c r="O14" s="13">
        <f t="shared" si="4"/>
        <v>8.43</v>
      </c>
      <c r="P14" s="13">
        <f t="shared" si="5"/>
        <v>50.13</v>
      </c>
      <c r="Q14" s="13">
        <v>10</v>
      </c>
      <c r="R14" s="13">
        <v>8</v>
      </c>
      <c r="S14" s="13">
        <v>1</v>
      </c>
      <c r="T14" s="13">
        <v>18</v>
      </c>
      <c r="U14" s="13">
        <v>5</v>
      </c>
      <c r="V14" s="13">
        <v>30</v>
      </c>
      <c r="W14" s="13">
        <v>73</v>
      </c>
      <c r="X14" s="13">
        <v>1</v>
      </c>
      <c r="Y14" s="13">
        <v>149</v>
      </c>
      <c r="Z14" s="13">
        <v>159</v>
      </c>
      <c r="AA14" s="702" t="s">
        <v>454</v>
      </c>
      <c r="AB14" s="13">
        <v>4</v>
      </c>
      <c r="AC14" s="1"/>
      <c r="AD14" s="13">
        <v>44</v>
      </c>
      <c r="AE14" s="13">
        <v>2087</v>
      </c>
      <c r="AF14" s="13">
        <f t="shared" si="6"/>
        <v>347.5</v>
      </c>
      <c r="AG14" s="13">
        <v>990</v>
      </c>
      <c r="AH14" s="13">
        <v>2</v>
      </c>
      <c r="AI14" s="13">
        <v>2423</v>
      </c>
      <c r="AJ14" s="13">
        <v>43</v>
      </c>
      <c r="AK14" s="13">
        <f t="shared" si="7"/>
        <v>6.97</v>
      </c>
      <c r="AL14" s="13">
        <v>119</v>
      </c>
      <c r="AM14" s="13">
        <f t="shared" si="8"/>
        <v>48.53</v>
      </c>
      <c r="AN14" s="13">
        <f t="shared" si="9"/>
        <v>56.35</v>
      </c>
      <c r="AO14" s="13">
        <v>3</v>
      </c>
      <c r="AP14" s="13">
        <v>0</v>
      </c>
      <c r="AQ14" s="13">
        <v>4</v>
      </c>
      <c r="AR14" s="13">
        <v>65</v>
      </c>
      <c r="AS14" s="305" t="s">
        <v>471</v>
      </c>
      <c r="AT14" s="13">
        <v>2</v>
      </c>
      <c r="AU14" s="1"/>
      <c r="AV14" s="103">
        <v>12</v>
      </c>
      <c r="AW14" s="13">
        <v>4</v>
      </c>
      <c r="AX14" s="13" t="s">
        <v>274</v>
      </c>
      <c r="AY14" s="13">
        <v>33</v>
      </c>
      <c r="AZ14" s="13">
        <v>40</v>
      </c>
      <c r="BA14" s="13">
        <v>77</v>
      </c>
      <c r="BB14" s="13">
        <v>84</v>
      </c>
      <c r="BC14" s="13">
        <v>35</v>
      </c>
      <c r="BD14" s="13">
        <v>44</v>
      </c>
      <c r="BE14" s="13" t="s">
        <v>382</v>
      </c>
      <c r="BF14" s="13">
        <v>9</v>
      </c>
      <c r="BG14" s="13">
        <v>46</v>
      </c>
      <c r="BH14" s="13">
        <v>34</v>
      </c>
      <c r="BI14" s="271" t="s">
        <v>514</v>
      </c>
      <c r="BJ14" s="13">
        <v>1</v>
      </c>
      <c r="BK14" s="101">
        <f t="shared" si="10"/>
        <v>25.67</v>
      </c>
      <c r="BL14" s="102">
        <f t="shared" si="11"/>
        <v>28</v>
      </c>
      <c r="BM14" s="1"/>
      <c r="BY14" s="1"/>
      <c r="BZ14" s="6" t="s">
        <v>8264</v>
      </c>
      <c r="CA14" s="455" t="s">
        <v>529</v>
      </c>
      <c r="CB14" s="104">
        <v>23</v>
      </c>
      <c r="CC14" s="7" t="s">
        <v>8187</v>
      </c>
      <c r="CD14" s="1"/>
      <c r="CE14" s="35" t="s">
        <v>8296</v>
      </c>
      <c r="CF14" s="36" t="s">
        <v>463</v>
      </c>
      <c r="CG14" s="13">
        <v>2</v>
      </c>
      <c r="CH14" s="13">
        <v>1</v>
      </c>
      <c r="CI14" s="13">
        <v>1</v>
      </c>
      <c r="CJ14" s="13">
        <v>0</v>
      </c>
      <c r="CK14" s="13">
        <v>1</v>
      </c>
      <c r="CL14" s="13">
        <v>1</v>
      </c>
      <c r="CM14" s="13">
        <f t="shared" si="14"/>
        <v>5</v>
      </c>
      <c r="CN14" s="13">
        <v>-0.3520000000000012</v>
      </c>
      <c r="CO14" s="13">
        <f t="shared" si="15"/>
        <v>4.6479999999999988</v>
      </c>
      <c r="CP14" s="13">
        <f t="shared" si="16"/>
        <v>50</v>
      </c>
      <c r="CQ14" s="13">
        <v>576</v>
      </c>
      <c r="CR14" s="13">
        <v>576</v>
      </c>
      <c r="CS14" s="13">
        <v>11</v>
      </c>
      <c r="CT14" s="13">
        <v>9</v>
      </c>
      <c r="CU14" s="13">
        <v>44</v>
      </c>
      <c r="CV14" s="13">
        <v>33</v>
      </c>
      <c r="CW14" s="13">
        <v>20</v>
      </c>
      <c r="CX14" s="13">
        <v>19</v>
      </c>
      <c r="CY14" s="13">
        <v>568</v>
      </c>
      <c r="CZ14" s="13">
        <v>585</v>
      </c>
      <c r="DA14" s="13">
        <v>297</v>
      </c>
      <c r="DB14" s="13">
        <v>298</v>
      </c>
      <c r="DC14" s="13">
        <v>279</v>
      </c>
      <c r="DD14" s="13">
        <v>278</v>
      </c>
      <c r="DE14" s="13">
        <v>24</v>
      </c>
      <c r="DF14" s="13">
        <v>11</v>
      </c>
      <c r="DG14" s="13">
        <v>22</v>
      </c>
      <c r="DH14" s="13">
        <v>12</v>
      </c>
      <c r="DI14" s="13">
        <v>20</v>
      </c>
      <c r="DJ14" s="13">
        <v>9</v>
      </c>
      <c r="DK14" s="13">
        <v>11</v>
      </c>
      <c r="DL14" s="13">
        <v>7</v>
      </c>
      <c r="DM14" s="13">
        <v>43</v>
      </c>
      <c r="DN14" s="13">
        <v>95</v>
      </c>
      <c r="DO14" s="13">
        <v>189</v>
      </c>
      <c r="DP14" s="13">
        <v>0</v>
      </c>
      <c r="DQ14" s="13">
        <v>53</v>
      </c>
      <c r="DR14" s="13">
        <v>100</v>
      </c>
      <c r="DS14" s="13">
        <v>204</v>
      </c>
      <c r="DT14" s="13">
        <v>0</v>
      </c>
      <c r="DU14" s="13">
        <v>170</v>
      </c>
      <c r="DV14" s="106">
        <v>133</v>
      </c>
      <c r="DW14" s="1"/>
    </row>
    <row r="15" spans="1:127" ht="19.5" customHeight="1" thickTop="1" thickBot="1" x14ac:dyDescent="0.3">
      <c r="A15" s="42" t="s">
        <v>391</v>
      </c>
      <c r="B15" s="101">
        <f t="shared" si="0"/>
        <v>480.78999999999996</v>
      </c>
      <c r="C15" s="13">
        <v>72</v>
      </c>
      <c r="D15" s="1"/>
      <c r="E15" s="13">
        <v>51</v>
      </c>
      <c r="F15" s="13">
        <v>16</v>
      </c>
      <c r="G15" s="13">
        <v>2026</v>
      </c>
      <c r="H15" s="13">
        <v>161</v>
      </c>
      <c r="I15" s="13">
        <v>75</v>
      </c>
      <c r="J15" s="13">
        <v>1826</v>
      </c>
      <c r="K15" s="13">
        <v>899</v>
      </c>
      <c r="L15" s="13">
        <f t="shared" si="1"/>
        <v>110.95</v>
      </c>
      <c r="M15" s="13">
        <f t="shared" si="2"/>
        <v>57.89</v>
      </c>
      <c r="N15" s="13">
        <f t="shared" si="3"/>
        <v>54</v>
      </c>
      <c r="O15" s="13">
        <f t="shared" si="4"/>
        <v>7.74</v>
      </c>
      <c r="P15" s="13">
        <f t="shared" si="5"/>
        <v>49.23</v>
      </c>
      <c r="Q15" s="13">
        <v>10</v>
      </c>
      <c r="R15" s="13">
        <v>6</v>
      </c>
      <c r="S15" s="13">
        <v>0</v>
      </c>
      <c r="T15" s="13">
        <v>14</v>
      </c>
      <c r="U15" s="13">
        <v>4</v>
      </c>
      <c r="V15" s="13">
        <v>26</v>
      </c>
      <c r="W15" s="13">
        <v>76</v>
      </c>
      <c r="X15" s="13">
        <v>3</v>
      </c>
      <c r="Y15" s="13">
        <v>124</v>
      </c>
      <c r="Z15" s="13">
        <v>92</v>
      </c>
      <c r="AA15" s="283" t="s">
        <v>552</v>
      </c>
      <c r="AB15" s="13">
        <v>5</v>
      </c>
      <c r="AC15" s="1"/>
      <c r="AD15" s="13">
        <v>44</v>
      </c>
      <c r="AE15" s="13">
        <v>2172</v>
      </c>
      <c r="AF15" s="13">
        <f t="shared" si="6"/>
        <v>362</v>
      </c>
      <c r="AG15" s="13">
        <v>1078</v>
      </c>
      <c r="AH15" s="13">
        <v>4</v>
      </c>
      <c r="AI15" s="13">
        <v>2322</v>
      </c>
      <c r="AJ15" s="13">
        <v>52</v>
      </c>
      <c r="AK15" s="13">
        <f t="shared" si="7"/>
        <v>6.41</v>
      </c>
      <c r="AL15" s="13">
        <v>116</v>
      </c>
      <c r="AM15" s="13">
        <f t="shared" si="8"/>
        <v>41.77</v>
      </c>
      <c r="AN15" s="13">
        <f t="shared" si="9"/>
        <v>44.65</v>
      </c>
      <c r="AO15" s="13">
        <v>6</v>
      </c>
      <c r="AP15" s="13">
        <v>0</v>
      </c>
      <c r="AQ15" s="13">
        <v>3</v>
      </c>
      <c r="AR15" s="13">
        <v>36</v>
      </c>
      <c r="AS15" s="315" t="s">
        <v>428</v>
      </c>
      <c r="AT15" s="13">
        <v>5</v>
      </c>
      <c r="AU15" s="1"/>
      <c r="AV15" s="103">
        <v>13</v>
      </c>
      <c r="AW15" s="13">
        <v>5</v>
      </c>
      <c r="AX15" s="13" t="s">
        <v>274</v>
      </c>
      <c r="AY15" s="13">
        <v>97</v>
      </c>
      <c r="AZ15" s="13">
        <v>103</v>
      </c>
      <c r="BA15" s="13">
        <v>206</v>
      </c>
      <c r="BB15" s="13">
        <v>202</v>
      </c>
      <c r="BC15" s="13">
        <v>96</v>
      </c>
      <c r="BD15" s="13">
        <v>99</v>
      </c>
      <c r="BE15" s="13" t="s">
        <v>391</v>
      </c>
      <c r="BF15" s="13">
        <v>6</v>
      </c>
      <c r="BG15" s="13">
        <v>106</v>
      </c>
      <c r="BH15" s="13">
        <v>109</v>
      </c>
      <c r="BI15" s="312" t="s">
        <v>540</v>
      </c>
      <c r="BJ15" s="13">
        <v>1</v>
      </c>
      <c r="BK15" s="101">
        <f t="shared" si="10"/>
        <v>51.5</v>
      </c>
      <c r="BL15" s="102">
        <f t="shared" si="11"/>
        <v>50.5</v>
      </c>
      <c r="BM15" s="1"/>
      <c r="BY15" s="1"/>
      <c r="BZ15" s="6" t="s">
        <v>8265</v>
      </c>
      <c r="CA15" s="329" t="s">
        <v>424</v>
      </c>
      <c r="CB15" s="104">
        <v>63</v>
      </c>
      <c r="CC15" s="7" t="s">
        <v>8187</v>
      </c>
      <c r="CD15" s="1"/>
      <c r="CE15" s="37" t="s">
        <v>8297</v>
      </c>
      <c r="CF15" s="38" t="s">
        <v>529</v>
      </c>
      <c r="CG15" s="13">
        <v>6</v>
      </c>
      <c r="CH15" s="13">
        <v>4</v>
      </c>
      <c r="CI15" s="13">
        <v>2</v>
      </c>
      <c r="CJ15" s="13">
        <v>0</v>
      </c>
      <c r="CK15" s="13">
        <v>2</v>
      </c>
      <c r="CL15" s="13">
        <v>3</v>
      </c>
      <c r="CM15" s="13">
        <f t="shared" si="14"/>
        <v>19.5</v>
      </c>
      <c r="CN15" s="13">
        <v>-1.95</v>
      </c>
      <c r="CO15" s="13">
        <f t="shared" si="15"/>
        <v>17.55</v>
      </c>
      <c r="CP15" s="13">
        <f t="shared" si="16"/>
        <v>66.67</v>
      </c>
      <c r="CQ15" s="13">
        <v>2035</v>
      </c>
      <c r="CR15" s="13">
        <v>1989</v>
      </c>
      <c r="CS15" s="13">
        <v>32</v>
      </c>
      <c r="CT15" s="13">
        <v>30</v>
      </c>
      <c r="CU15" s="13">
        <v>162</v>
      </c>
      <c r="CV15" s="13">
        <v>155</v>
      </c>
      <c r="CW15" s="13">
        <v>65</v>
      </c>
      <c r="CX15" s="13">
        <v>63</v>
      </c>
      <c r="CY15" s="13">
        <v>1756</v>
      </c>
      <c r="CZ15" s="13">
        <v>1797</v>
      </c>
      <c r="DA15" s="13">
        <v>372</v>
      </c>
      <c r="DB15" s="13">
        <v>364</v>
      </c>
      <c r="DC15" s="13">
        <v>313</v>
      </c>
      <c r="DD15" s="13">
        <v>309</v>
      </c>
      <c r="DE15" s="13">
        <v>30</v>
      </c>
      <c r="DF15" s="13">
        <v>15</v>
      </c>
      <c r="DG15" s="13">
        <v>32</v>
      </c>
      <c r="DH15" s="13">
        <v>18</v>
      </c>
      <c r="DI15" s="13">
        <v>22</v>
      </c>
      <c r="DJ15" s="13">
        <v>6</v>
      </c>
      <c r="DK15" s="13">
        <v>17</v>
      </c>
      <c r="DL15" s="13">
        <v>5</v>
      </c>
      <c r="DM15" s="13">
        <v>23</v>
      </c>
      <c r="DN15" s="13">
        <v>74</v>
      </c>
      <c r="DO15" s="13">
        <v>155</v>
      </c>
      <c r="DP15" s="13">
        <v>235</v>
      </c>
      <c r="DQ15" s="13">
        <v>34</v>
      </c>
      <c r="DR15" s="13">
        <v>80</v>
      </c>
      <c r="DS15" s="13">
        <v>160</v>
      </c>
      <c r="DT15" s="13">
        <v>247</v>
      </c>
      <c r="DU15" s="13">
        <v>254</v>
      </c>
      <c r="DV15" s="106">
        <v>225</v>
      </c>
      <c r="DW15" s="1"/>
    </row>
    <row r="16" spans="1:127" ht="19.5" customHeight="1" thickTop="1" thickBot="1" x14ac:dyDescent="0.3">
      <c r="A16" s="76" t="s">
        <v>400</v>
      </c>
      <c r="B16" s="101">
        <f t="shared" si="0"/>
        <v>388.27</v>
      </c>
      <c r="C16" s="14">
        <v>77</v>
      </c>
      <c r="D16" s="1"/>
      <c r="E16" s="14">
        <v>53</v>
      </c>
      <c r="F16" s="14">
        <v>9</v>
      </c>
      <c r="G16" s="14">
        <v>1918</v>
      </c>
      <c r="H16" s="14">
        <v>148</v>
      </c>
      <c r="I16" s="14">
        <v>76</v>
      </c>
      <c r="J16" s="14">
        <v>1694</v>
      </c>
      <c r="K16" s="14">
        <v>843</v>
      </c>
      <c r="L16" s="14">
        <f t="shared" si="1"/>
        <v>113.22</v>
      </c>
      <c r="M16" s="14">
        <f t="shared" si="2"/>
        <v>43.59</v>
      </c>
      <c r="N16" s="14">
        <f t="shared" si="3"/>
        <v>54.64</v>
      </c>
      <c r="O16" s="14">
        <f t="shared" si="4"/>
        <v>7.56</v>
      </c>
      <c r="P16" s="14">
        <f t="shared" si="5"/>
        <v>49.76</v>
      </c>
      <c r="Q16" s="14">
        <v>15</v>
      </c>
      <c r="R16" s="14">
        <v>10</v>
      </c>
      <c r="S16" s="14">
        <v>2</v>
      </c>
      <c r="T16" s="14">
        <v>6</v>
      </c>
      <c r="U16" s="14">
        <v>5</v>
      </c>
      <c r="V16" s="14">
        <v>22</v>
      </c>
      <c r="W16" s="14">
        <v>61</v>
      </c>
      <c r="X16" s="14">
        <v>1</v>
      </c>
      <c r="Y16" s="14">
        <v>168</v>
      </c>
      <c r="Z16" s="14">
        <v>130</v>
      </c>
      <c r="AA16" s="470" t="s">
        <v>454</v>
      </c>
      <c r="AB16" s="14">
        <v>4</v>
      </c>
      <c r="AC16" s="1"/>
      <c r="AD16" s="14">
        <v>40</v>
      </c>
      <c r="AE16" s="14">
        <v>1910</v>
      </c>
      <c r="AF16" s="14">
        <f t="shared" si="6"/>
        <v>318.2</v>
      </c>
      <c r="AG16" s="13">
        <v>906</v>
      </c>
      <c r="AH16" s="14">
        <v>2</v>
      </c>
      <c r="AI16" s="14">
        <v>2110</v>
      </c>
      <c r="AJ16" s="14">
        <v>34</v>
      </c>
      <c r="AK16" s="14">
        <f t="shared" si="7"/>
        <v>6.63</v>
      </c>
      <c r="AL16" s="14">
        <v>104</v>
      </c>
      <c r="AM16" s="14">
        <f t="shared" si="8"/>
        <v>56.18</v>
      </c>
      <c r="AN16" s="14">
        <f t="shared" si="9"/>
        <v>62.06</v>
      </c>
      <c r="AO16" s="14">
        <v>3</v>
      </c>
      <c r="AP16" s="14">
        <v>0</v>
      </c>
      <c r="AQ16" s="14">
        <v>3</v>
      </c>
      <c r="AR16" s="14">
        <v>39</v>
      </c>
      <c r="AS16" s="442" t="s">
        <v>476</v>
      </c>
      <c r="AT16" s="14">
        <v>1</v>
      </c>
      <c r="AU16" s="1"/>
      <c r="AV16" s="103">
        <v>14</v>
      </c>
      <c r="AW16" s="13">
        <v>5</v>
      </c>
      <c r="AX16" s="13" t="s">
        <v>274</v>
      </c>
      <c r="AY16" s="13">
        <v>183</v>
      </c>
      <c r="AZ16" s="13">
        <v>147</v>
      </c>
      <c r="BA16" s="13">
        <v>363</v>
      </c>
      <c r="BB16" s="13">
        <v>296</v>
      </c>
      <c r="BC16" s="13">
        <v>167</v>
      </c>
      <c r="BD16" s="13">
        <v>149</v>
      </c>
      <c r="BE16" s="13" t="s">
        <v>400</v>
      </c>
      <c r="BF16" s="13">
        <v>7</v>
      </c>
      <c r="BG16" s="13">
        <v>121</v>
      </c>
      <c r="BH16" s="13">
        <v>85</v>
      </c>
      <c r="BI16" s="326" t="s">
        <v>480</v>
      </c>
      <c r="BJ16" s="13">
        <v>2</v>
      </c>
      <c r="BK16" s="101">
        <f t="shared" si="10"/>
        <v>121</v>
      </c>
      <c r="BL16" s="102">
        <f t="shared" si="11"/>
        <v>98.67</v>
      </c>
      <c r="BM16" s="1"/>
      <c r="BY16" s="1"/>
      <c r="BZ16" s="6" t="s">
        <v>8266</v>
      </c>
      <c r="CA16" s="639" t="s">
        <v>489</v>
      </c>
      <c r="CB16" s="104">
        <v>132</v>
      </c>
      <c r="CC16" s="7" t="s">
        <v>8187</v>
      </c>
      <c r="CD16" s="1"/>
      <c r="CE16" s="39" t="s">
        <v>8298</v>
      </c>
      <c r="CF16" s="40" t="s">
        <v>552</v>
      </c>
      <c r="CG16" s="13">
        <v>8</v>
      </c>
      <c r="CH16" s="13">
        <v>4</v>
      </c>
      <c r="CI16" s="13">
        <v>4</v>
      </c>
      <c r="CJ16" s="13">
        <v>0</v>
      </c>
      <c r="CK16" s="13">
        <v>3</v>
      </c>
      <c r="CL16" s="13">
        <v>3</v>
      </c>
      <c r="CM16" s="13">
        <f t="shared" si="14"/>
        <v>17</v>
      </c>
      <c r="CN16" s="13">
        <v>1.0299999999999989</v>
      </c>
      <c r="CO16" s="13">
        <f t="shared" si="15"/>
        <v>18.029999999999998</v>
      </c>
      <c r="CP16" s="13">
        <f t="shared" si="16"/>
        <v>50</v>
      </c>
      <c r="CQ16" s="13">
        <v>2639</v>
      </c>
      <c r="CR16" s="13">
        <v>2715</v>
      </c>
      <c r="CS16" s="13">
        <v>45</v>
      </c>
      <c r="CT16" s="13">
        <v>52</v>
      </c>
      <c r="CU16" s="13">
        <v>180</v>
      </c>
      <c r="CV16" s="13">
        <v>192</v>
      </c>
      <c r="CW16" s="13">
        <v>87</v>
      </c>
      <c r="CX16" s="13">
        <v>94</v>
      </c>
      <c r="CY16" s="13">
        <v>2379</v>
      </c>
      <c r="CZ16" s="13">
        <v>2346</v>
      </c>
      <c r="DA16" s="13">
        <v>348</v>
      </c>
      <c r="DB16" s="13">
        <v>389</v>
      </c>
      <c r="DC16" s="13">
        <v>306</v>
      </c>
      <c r="DD16" s="13">
        <v>279</v>
      </c>
      <c r="DE16" s="13">
        <v>27</v>
      </c>
      <c r="DF16" s="13">
        <v>16</v>
      </c>
      <c r="DG16" s="13">
        <v>29</v>
      </c>
      <c r="DH16" s="13">
        <v>16</v>
      </c>
      <c r="DI16" s="13">
        <v>16</v>
      </c>
      <c r="DJ16" s="13">
        <v>8</v>
      </c>
      <c r="DK16" s="13">
        <v>18</v>
      </c>
      <c r="DL16" s="13">
        <v>8</v>
      </c>
      <c r="DM16" s="13">
        <v>29</v>
      </c>
      <c r="DN16" s="13">
        <v>74</v>
      </c>
      <c r="DO16" s="13">
        <v>150</v>
      </c>
      <c r="DP16" s="13">
        <v>243</v>
      </c>
      <c r="DQ16" s="13">
        <v>29</v>
      </c>
      <c r="DR16" s="13">
        <v>76</v>
      </c>
      <c r="DS16" s="13">
        <v>149</v>
      </c>
      <c r="DT16" s="13">
        <v>235</v>
      </c>
      <c r="DU16" s="13">
        <v>170</v>
      </c>
      <c r="DV16" s="106">
        <v>146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7</v>
      </c>
      <c r="AX17" s="13" t="s">
        <v>283</v>
      </c>
      <c r="AY17" s="13">
        <v>89</v>
      </c>
      <c r="AZ17" s="13">
        <v>100</v>
      </c>
      <c r="BA17" s="13">
        <v>180</v>
      </c>
      <c r="BB17" s="13">
        <v>178</v>
      </c>
      <c r="BC17" s="13">
        <v>83</v>
      </c>
      <c r="BD17" s="13">
        <v>78</v>
      </c>
      <c r="BE17" s="13" t="s">
        <v>292</v>
      </c>
      <c r="BF17" s="13">
        <v>6</v>
      </c>
      <c r="BG17" s="13">
        <v>52</v>
      </c>
      <c r="BH17" s="13">
        <v>46</v>
      </c>
      <c r="BI17" s="341" t="s">
        <v>560</v>
      </c>
      <c r="BJ17" s="13">
        <v>0</v>
      </c>
      <c r="BK17" s="101">
        <f t="shared" si="10"/>
        <v>25.71</v>
      </c>
      <c r="BL17" s="102">
        <f t="shared" si="11"/>
        <v>25.43</v>
      </c>
      <c r="BM17" s="1"/>
      <c r="BY17" s="1"/>
      <c r="BZ17" s="6" t="s">
        <v>8267</v>
      </c>
      <c r="CA17" s="366" t="s">
        <v>489</v>
      </c>
      <c r="CB17" s="104">
        <v>216</v>
      </c>
      <c r="CC17" s="7" t="s">
        <v>8187</v>
      </c>
      <c r="CD17" s="1"/>
      <c r="CE17" s="41" t="s">
        <v>8300</v>
      </c>
      <c r="CF17" s="42" t="s">
        <v>442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f t="shared" si="14"/>
        <v>0</v>
      </c>
      <c r="CN17" s="13">
        <v>0</v>
      </c>
      <c r="CO17" s="13">
        <f t="shared" si="15"/>
        <v>0</v>
      </c>
      <c r="CP17" s="13" t="e">
        <f t="shared" si="16"/>
        <v>#DIV/0!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06">
        <v>0</v>
      </c>
      <c r="DW17" s="1"/>
    </row>
    <row r="18" spans="1:127" ht="19.5" customHeight="1" thickTop="1" thickBot="1" x14ac:dyDescent="0.3">
      <c r="AU18" s="1"/>
      <c r="AV18" s="103">
        <v>16</v>
      </c>
      <c r="AW18" s="13">
        <v>9</v>
      </c>
      <c r="AX18" s="13" t="s">
        <v>283</v>
      </c>
      <c r="AY18" s="13">
        <v>241</v>
      </c>
      <c r="AZ18" s="13">
        <v>199</v>
      </c>
      <c r="BA18" s="13">
        <v>516</v>
      </c>
      <c r="BB18" s="13">
        <v>413</v>
      </c>
      <c r="BC18" s="13">
        <v>246</v>
      </c>
      <c r="BD18" s="13">
        <v>214</v>
      </c>
      <c r="BE18" s="13" t="s">
        <v>301</v>
      </c>
      <c r="BF18" s="13">
        <v>1</v>
      </c>
      <c r="BG18" s="13">
        <v>151</v>
      </c>
      <c r="BH18" s="13">
        <v>126</v>
      </c>
      <c r="BI18" s="457" t="s">
        <v>552</v>
      </c>
      <c r="BJ18" s="13">
        <v>1</v>
      </c>
      <c r="BK18" s="101">
        <f t="shared" si="10"/>
        <v>64.5</v>
      </c>
      <c r="BL18" s="102">
        <f t="shared" si="11"/>
        <v>51.63</v>
      </c>
      <c r="BM18" s="1"/>
      <c r="BY18" s="1"/>
      <c r="BZ18" s="6" t="s">
        <v>8250</v>
      </c>
      <c r="CA18" s="104"/>
      <c r="CB18" s="104">
        <f>SUM(CY3:CY29)</f>
        <v>29373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1</v>
      </c>
      <c r="CI18" s="13">
        <v>1</v>
      </c>
      <c r="CJ18" s="13">
        <v>0</v>
      </c>
      <c r="CK18" s="13">
        <v>0</v>
      </c>
      <c r="CL18" s="13">
        <v>1</v>
      </c>
      <c r="CM18" s="13">
        <f t="shared" si="14"/>
        <v>3.5</v>
      </c>
      <c r="CN18" s="13">
        <v>0.27399999999999908</v>
      </c>
      <c r="CO18" s="13">
        <f t="shared" si="15"/>
        <v>3.7739999999999991</v>
      </c>
      <c r="CP18" s="13">
        <f t="shared" si="16"/>
        <v>50</v>
      </c>
      <c r="CQ18" s="13">
        <v>685</v>
      </c>
      <c r="CR18" s="13">
        <v>719</v>
      </c>
      <c r="CS18" s="13">
        <v>12</v>
      </c>
      <c r="CT18" s="13">
        <v>13</v>
      </c>
      <c r="CU18" s="13">
        <v>57</v>
      </c>
      <c r="CV18" s="13">
        <v>56</v>
      </c>
      <c r="CW18" s="13">
        <v>22</v>
      </c>
      <c r="CX18" s="13">
        <v>29</v>
      </c>
      <c r="CY18" s="13">
        <v>583</v>
      </c>
      <c r="CZ18" s="13">
        <v>600</v>
      </c>
      <c r="DA18" s="13">
        <v>347</v>
      </c>
      <c r="DB18" s="13">
        <v>382</v>
      </c>
      <c r="DC18" s="13">
        <v>338</v>
      </c>
      <c r="DD18" s="13">
        <v>337</v>
      </c>
      <c r="DE18" s="13">
        <v>36</v>
      </c>
      <c r="DF18" s="13">
        <v>13</v>
      </c>
      <c r="DG18" s="13">
        <v>32</v>
      </c>
      <c r="DH18" s="13">
        <v>17</v>
      </c>
      <c r="DI18" s="13">
        <v>21</v>
      </c>
      <c r="DJ18" s="13">
        <v>9</v>
      </c>
      <c r="DK18" s="13">
        <v>24</v>
      </c>
      <c r="DL18" s="13">
        <v>12</v>
      </c>
      <c r="DM18" s="13">
        <v>36</v>
      </c>
      <c r="DN18" s="13">
        <v>75</v>
      </c>
      <c r="DO18" s="13">
        <v>176</v>
      </c>
      <c r="DP18" s="13">
        <v>257</v>
      </c>
      <c r="DQ18" s="13">
        <v>26</v>
      </c>
      <c r="DR18" s="13">
        <v>61</v>
      </c>
      <c r="DS18" s="13">
        <v>167</v>
      </c>
      <c r="DT18" s="13">
        <v>240</v>
      </c>
      <c r="DU18" s="13">
        <v>217</v>
      </c>
      <c r="DV18" s="106">
        <v>166</v>
      </c>
      <c r="DW18" s="1"/>
    </row>
    <row r="19" spans="1:127" ht="19.5" customHeight="1" thickTop="1" thickBot="1" x14ac:dyDescent="0.3">
      <c r="AU19" s="1"/>
      <c r="AV19" s="103">
        <v>17</v>
      </c>
      <c r="AW19" s="13">
        <v>3</v>
      </c>
      <c r="AX19" s="13" t="s">
        <v>283</v>
      </c>
      <c r="AY19" s="13">
        <v>139</v>
      </c>
      <c r="AZ19" s="13">
        <v>126</v>
      </c>
      <c r="BA19" s="13">
        <v>287</v>
      </c>
      <c r="BB19" s="13">
        <v>218</v>
      </c>
      <c r="BC19" s="13">
        <v>133</v>
      </c>
      <c r="BD19" s="13">
        <v>92</v>
      </c>
      <c r="BE19" s="13" t="s">
        <v>310</v>
      </c>
      <c r="BF19" s="13">
        <v>4</v>
      </c>
      <c r="BG19" s="13">
        <v>204</v>
      </c>
      <c r="BH19" s="13">
        <v>144</v>
      </c>
      <c r="BI19" s="700" t="s">
        <v>476</v>
      </c>
      <c r="BJ19" s="13">
        <v>1</v>
      </c>
      <c r="BK19" s="101">
        <f t="shared" si="10"/>
        <v>143.5</v>
      </c>
      <c r="BL19" s="102">
        <f t="shared" si="11"/>
        <v>109</v>
      </c>
      <c r="BM19" s="1"/>
      <c r="BY19" s="1"/>
      <c r="BZ19" s="6" t="s">
        <v>8302</v>
      </c>
      <c r="CA19" s="104"/>
      <c r="CB19" s="104">
        <f>(QUOTIENT(CB18,6)+MOD(CB18,6)/10)</f>
        <v>4895.3</v>
      </c>
      <c r="CC19" s="7" t="s">
        <v>8204</v>
      </c>
      <c r="CD19" s="1"/>
      <c r="CE19" s="45" t="s">
        <v>8303</v>
      </c>
      <c r="CF19" s="46" t="s">
        <v>459</v>
      </c>
      <c r="CG19" s="13">
        <v>2</v>
      </c>
      <c r="CH19" s="13">
        <v>1</v>
      </c>
      <c r="CI19" s="13">
        <v>1</v>
      </c>
      <c r="CJ19" s="13">
        <v>0</v>
      </c>
      <c r="CK19" s="13">
        <v>1</v>
      </c>
      <c r="CL19" s="13">
        <v>2</v>
      </c>
      <c r="CM19" s="13">
        <f t="shared" si="14"/>
        <v>6.5</v>
      </c>
      <c r="CN19" s="13">
        <v>0.48899999999999988</v>
      </c>
      <c r="CO19" s="13">
        <f t="shared" si="15"/>
        <v>6.9889999999999999</v>
      </c>
      <c r="CP19" s="13">
        <f t="shared" si="16"/>
        <v>50</v>
      </c>
      <c r="CQ19" s="13">
        <v>723</v>
      </c>
      <c r="CR19" s="13">
        <v>723</v>
      </c>
      <c r="CS19" s="13">
        <v>11</v>
      </c>
      <c r="CT19" s="13">
        <v>12</v>
      </c>
      <c r="CU19" s="13">
        <v>59</v>
      </c>
      <c r="CV19" s="13">
        <v>46</v>
      </c>
      <c r="CW19" s="13">
        <v>23</v>
      </c>
      <c r="CX19" s="13">
        <v>33</v>
      </c>
      <c r="CY19" s="13">
        <v>600</v>
      </c>
      <c r="CZ19" s="13">
        <v>580</v>
      </c>
      <c r="DA19" s="13">
        <v>382</v>
      </c>
      <c r="DB19" s="13">
        <v>381</v>
      </c>
      <c r="DC19" s="13">
        <v>341</v>
      </c>
      <c r="DD19" s="13">
        <v>0</v>
      </c>
      <c r="DE19" s="13">
        <v>31</v>
      </c>
      <c r="DF19" s="13">
        <v>14</v>
      </c>
      <c r="DG19" s="13">
        <v>26</v>
      </c>
      <c r="DH19" s="13">
        <v>17</v>
      </c>
      <c r="DI19" s="13">
        <v>28</v>
      </c>
      <c r="DJ19" s="13">
        <v>9</v>
      </c>
      <c r="DK19" s="13">
        <v>0</v>
      </c>
      <c r="DL19" s="13">
        <v>0</v>
      </c>
      <c r="DM19" s="13">
        <v>39</v>
      </c>
      <c r="DN19" s="13">
        <v>80</v>
      </c>
      <c r="DO19" s="13">
        <v>163</v>
      </c>
      <c r="DP19" s="13">
        <v>236</v>
      </c>
      <c r="DQ19" s="13">
        <v>30</v>
      </c>
      <c r="DR19" s="13">
        <v>71</v>
      </c>
      <c r="DS19" s="13">
        <v>152</v>
      </c>
      <c r="DT19" s="13">
        <v>237</v>
      </c>
      <c r="DU19" s="13">
        <v>163</v>
      </c>
      <c r="DV19" s="106">
        <v>151</v>
      </c>
      <c r="DW19" s="1"/>
    </row>
    <row r="20" spans="1:127" ht="19.5" customHeight="1" thickTop="1" thickBot="1" x14ac:dyDescent="0.3">
      <c r="AU20" s="1"/>
      <c r="AV20" s="103">
        <v>18</v>
      </c>
      <c r="AW20" s="13">
        <v>10</v>
      </c>
      <c r="AX20" s="13" t="s">
        <v>283</v>
      </c>
      <c r="AY20" s="13">
        <v>283</v>
      </c>
      <c r="AZ20" s="13">
        <v>247</v>
      </c>
      <c r="BA20" s="13">
        <v>583</v>
      </c>
      <c r="BB20" s="13">
        <v>493</v>
      </c>
      <c r="BC20" s="13">
        <v>277</v>
      </c>
      <c r="BD20" s="13">
        <v>246</v>
      </c>
      <c r="BE20" s="13" t="s">
        <v>319</v>
      </c>
      <c r="BF20" s="13">
        <v>4</v>
      </c>
      <c r="BG20" s="13">
        <v>207</v>
      </c>
      <c r="BH20" s="13">
        <v>168</v>
      </c>
      <c r="BI20" s="344" t="s">
        <v>510</v>
      </c>
      <c r="BJ20" s="13">
        <v>1</v>
      </c>
      <c r="BK20" s="101">
        <f t="shared" si="10"/>
        <v>64.78</v>
      </c>
      <c r="BL20" s="102">
        <f t="shared" si="11"/>
        <v>54.78</v>
      </c>
      <c r="BM20" s="1"/>
      <c r="BY20" s="1"/>
      <c r="BZ20" s="6" t="s">
        <v>8304</v>
      </c>
      <c r="CA20" s="104"/>
      <c r="CB20" s="104">
        <f>ROUND(CB3*6/CB18,2)</f>
        <v>6.8</v>
      </c>
      <c r="CC20" s="7" t="s">
        <v>8305</v>
      </c>
      <c r="CD20" s="1"/>
      <c r="CE20" s="47" t="s">
        <v>8306</v>
      </c>
      <c r="CF20" s="48" t="s">
        <v>548</v>
      </c>
      <c r="CG20" s="13">
        <v>8</v>
      </c>
      <c r="CH20" s="13">
        <v>4</v>
      </c>
      <c r="CI20" s="13">
        <v>3</v>
      </c>
      <c r="CJ20" s="13">
        <v>1</v>
      </c>
      <c r="CK20" s="13">
        <v>6</v>
      </c>
      <c r="CL20" s="13">
        <v>4</v>
      </c>
      <c r="CM20" s="13">
        <f t="shared" si="14"/>
        <v>26</v>
      </c>
      <c r="CN20" s="13">
        <v>-0.29700000000000082</v>
      </c>
      <c r="CO20" s="13">
        <f t="shared" si="15"/>
        <v>25.702999999999999</v>
      </c>
      <c r="CP20" s="13">
        <f t="shared" si="16"/>
        <v>50</v>
      </c>
      <c r="CQ20" s="13">
        <v>2587</v>
      </c>
      <c r="CR20" s="13">
        <v>2627</v>
      </c>
      <c r="CS20" s="13">
        <v>63</v>
      </c>
      <c r="CT20" s="13">
        <v>53</v>
      </c>
      <c r="CU20" s="13">
        <v>176</v>
      </c>
      <c r="CV20" s="13">
        <v>183</v>
      </c>
      <c r="CW20" s="13">
        <v>91</v>
      </c>
      <c r="CX20" s="13">
        <v>99</v>
      </c>
      <c r="CY20" s="13">
        <v>2298</v>
      </c>
      <c r="CZ20" s="13">
        <v>2364</v>
      </c>
      <c r="DA20" s="13">
        <v>354</v>
      </c>
      <c r="DB20" s="13">
        <v>357</v>
      </c>
      <c r="DC20" s="13">
        <v>285</v>
      </c>
      <c r="DD20" s="13">
        <v>287</v>
      </c>
      <c r="DE20" s="13">
        <v>26</v>
      </c>
      <c r="DF20" s="13">
        <v>16</v>
      </c>
      <c r="DG20" s="13">
        <v>29</v>
      </c>
      <c r="DH20" s="13">
        <v>16</v>
      </c>
      <c r="DI20" s="13">
        <v>19</v>
      </c>
      <c r="DJ20" s="13">
        <v>9</v>
      </c>
      <c r="DK20" s="13">
        <v>15</v>
      </c>
      <c r="DL20" s="13">
        <v>10</v>
      </c>
      <c r="DM20" s="13">
        <v>29</v>
      </c>
      <c r="DN20" s="13">
        <v>78</v>
      </c>
      <c r="DO20" s="13">
        <v>168</v>
      </c>
      <c r="DP20" s="13">
        <v>250</v>
      </c>
      <c r="DQ20" s="13">
        <v>31</v>
      </c>
      <c r="DR20" s="13">
        <v>68</v>
      </c>
      <c r="DS20" s="13">
        <v>163</v>
      </c>
      <c r="DT20" s="13">
        <v>239</v>
      </c>
      <c r="DU20" s="13">
        <v>149</v>
      </c>
      <c r="DV20" s="106">
        <v>210</v>
      </c>
      <c r="DW20" s="1"/>
    </row>
    <row r="21" spans="1:127" ht="19.5" customHeight="1" thickTop="1" thickBot="1" x14ac:dyDescent="0.3">
      <c r="AU21" s="1"/>
      <c r="AV21" s="103">
        <v>19</v>
      </c>
      <c r="AW21" s="13">
        <v>9</v>
      </c>
      <c r="AX21" s="13" t="s">
        <v>283</v>
      </c>
      <c r="AY21" s="13">
        <v>270</v>
      </c>
      <c r="AZ21" s="13">
        <v>242</v>
      </c>
      <c r="BA21" s="13">
        <v>575</v>
      </c>
      <c r="BB21" s="13">
        <v>496</v>
      </c>
      <c r="BC21" s="13">
        <v>272</v>
      </c>
      <c r="BD21" s="13">
        <v>254</v>
      </c>
      <c r="BE21" s="13" t="s">
        <v>328</v>
      </c>
      <c r="BF21" s="13">
        <v>2</v>
      </c>
      <c r="BG21" s="13">
        <v>138</v>
      </c>
      <c r="BH21" s="13">
        <v>124</v>
      </c>
      <c r="BI21" s="278" t="s">
        <v>529</v>
      </c>
      <c r="BJ21" s="13">
        <v>0</v>
      </c>
      <c r="BK21" s="101">
        <f t="shared" si="10"/>
        <v>63.89</v>
      </c>
      <c r="BL21" s="102">
        <f t="shared" si="11"/>
        <v>55.11</v>
      </c>
      <c r="BM21" s="1"/>
      <c r="BY21" s="1"/>
      <c r="BZ21" s="6" t="s">
        <v>8307</v>
      </c>
      <c r="CA21" s="104"/>
      <c r="CB21" s="104">
        <f>ROUND(CB3/CA1,2)</f>
        <v>333.06</v>
      </c>
      <c r="CC21" s="7" t="s">
        <v>8184</v>
      </c>
      <c r="CD21" s="1"/>
      <c r="CE21" s="49" t="s">
        <v>8308</v>
      </c>
      <c r="CF21" s="50" t="s">
        <v>502</v>
      </c>
      <c r="CG21" s="13">
        <v>2</v>
      </c>
      <c r="CH21" s="13">
        <v>1</v>
      </c>
      <c r="CI21" s="13">
        <v>1</v>
      </c>
      <c r="CJ21" s="13">
        <v>0</v>
      </c>
      <c r="CK21" s="13">
        <v>1</v>
      </c>
      <c r="CL21" s="13">
        <v>0</v>
      </c>
      <c r="CM21" s="13">
        <f t="shared" si="14"/>
        <v>3.5</v>
      </c>
      <c r="CN21" s="13">
        <v>-0.1800000000000006</v>
      </c>
      <c r="CO21" s="13">
        <f t="shared" si="15"/>
        <v>3.3199999999999994</v>
      </c>
      <c r="CP21" s="13">
        <f t="shared" si="16"/>
        <v>50</v>
      </c>
      <c r="CQ21" s="13">
        <v>752</v>
      </c>
      <c r="CR21" s="13">
        <v>717</v>
      </c>
      <c r="CS21" s="13">
        <v>10</v>
      </c>
      <c r="CT21" s="13">
        <v>7</v>
      </c>
      <c r="CU21" s="13">
        <v>60</v>
      </c>
      <c r="CV21" s="13">
        <v>49</v>
      </c>
      <c r="CW21" s="13">
        <v>23</v>
      </c>
      <c r="CX21" s="13">
        <v>28</v>
      </c>
      <c r="CY21" s="13">
        <v>600</v>
      </c>
      <c r="CZ21" s="13">
        <v>580</v>
      </c>
      <c r="DA21" s="13">
        <v>390</v>
      </c>
      <c r="DB21" s="13">
        <v>364</v>
      </c>
      <c r="DC21" s="13">
        <v>362</v>
      </c>
      <c r="DD21" s="13">
        <v>0</v>
      </c>
      <c r="DE21" s="13">
        <v>39</v>
      </c>
      <c r="DF21" s="13">
        <v>16</v>
      </c>
      <c r="DG21" s="13">
        <v>25</v>
      </c>
      <c r="DH21" s="13">
        <v>14</v>
      </c>
      <c r="DI21" s="13">
        <v>21</v>
      </c>
      <c r="DJ21" s="13">
        <v>7</v>
      </c>
      <c r="DK21" s="13">
        <v>0</v>
      </c>
      <c r="DL21" s="13">
        <v>0</v>
      </c>
      <c r="DM21" s="13">
        <v>39</v>
      </c>
      <c r="DN21" s="13">
        <v>69</v>
      </c>
      <c r="DO21" s="13">
        <v>153</v>
      </c>
      <c r="DP21" s="13">
        <v>229</v>
      </c>
      <c r="DQ21" s="13">
        <v>26</v>
      </c>
      <c r="DR21" s="13">
        <v>67</v>
      </c>
      <c r="DS21" s="13">
        <v>136</v>
      </c>
      <c r="DT21" s="13">
        <v>228</v>
      </c>
      <c r="DU21" s="13">
        <v>183</v>
      </c>
      <c r="DV21" s="106">
        <v>216</v>
      </c>
      <c r="DW21" s="1"/>
    </row>
    <row r="22" spans="1:127" ht="19.5" customHeight="1" thickTop="1" thickBot="1" x14ac:dyDescent="0.3">
      <c r="AU22" s="1"/>
      <c r="AV22" s="103">
        <v>20</v>
      </c>
      <c r="AW22" s="13">
        <v>10</v>
      </c>
      <c r="AX22" s="13" t="s">
        <v>283</v>
      </c>
      <c r="AY22" s="13">
        <v>191</v>
      </c>
      <c r="AZ22" s="13">
        <v>174</v>
      </c>
      <c r="BA22" s="13">
        <v>393</v>
      </c>
      <c r="BB22" s="13">
        <v>352</v>
      </c>
      <c r="BC22" s="13">
        <v>181</v>
      </c>
      <c r="BD22" s="13">
        <v>178</v>
      </c>
      <c r="BE22" s="13" t="s">
        <v>337</v>
      </c>
      <c r="BF22" s="13">
        <v>4</v>
      </c>
      <c r="BG22" s="13">
        <v>101</v>
      </c>
      <c r="BH22" s="13">
        <v>79</v>
      </c>
      <c r="BI22" s="220" t="s">
        <v>415</v>
      </c>
      <c r="BJ22" s="13">
        <v>1</v>
      </c>
      <c r="BK22" s="101">
        <f t="shared" si="10"/>
        <v>43.67</v>
      </c>
      <c r="BL22" s="102">
        <f t="shared" si="11"/>
        <v>39.11</v>
      </c>
      <c r="BM22" s="1"/>
      <c r="BY22" s="1"/>
      <c r="BZ22" s="6" t="s">
        <v>8309</v>
      </c>
      <c r="CA22" s="104"/>
      <c r="CB22" s="104">
        <f>ROUND(CB7/CA1,2)</f>
        <v>5.69</v>
      </c>
      <c r="CC22" s="7" t="s">
        <v>8283</v>
      </c>
      <c r="CD22" s="1"/>
      <c r="CE22" s="51" t="s">
        <v>8310</v>
      </c>
      <c r="CF22" s="52" t="s">
        <v>415</v>
      </c>
      <c r="CG22" s="13">
        <v>2</v>
      </c>
      <c r="CH22" s="13">
        <v>1</v>
      </c>
      <c r="CI22" s="13">
        <v>1</v>
      </c>
      <c r="CJ22" s="13">
        <v>0</v>
      </c>
      <c r="CK22" s="13">
        <v>1</v>
      </c>
      <c r="CL22" s="13">
        <v>0</v>
      </c>
      <c r="CM22" s="13">
        <f t="shared" si="14"/>
        <v>3.5</v>
      </c>
      <c r="CN22" s="13">
        <v>-0.29999999999999888</v>
      </c>
      <c r="CO22" s="13">
        <f t="shared" si="15"/>
        <v>3.2000000000000011</v>
      </c>
      <c r="CP22" s="13">
        <f t="shared" si="16"/>
        <v>50</v>
      </c>
      <c r="CQ22" s="13">
        <v>661</v>
      </c>
      <c r="CR22" s="13">
        <v>646</v>
      </c>
      <c r="CS22" s="13">
        <v>12</v>
      </c>
      <c r="CT22" s="13">
        <v>17</v>
      </c>
      <c r="CU22" s="13">
        <v>47</v>
      </c>
      <c r="CV22" s="13">
        <v>43</v>
      </c>
      <c r="CW22" s="13">
        <v>20</v>
      </c>
      <c r="CX22" s="13">
        <v>24</v>
      </c>
      <c r="CY22" s="13">
        <v>600</v>
      </c>
      <c r="CZ22" s="13">
        <v>593</v>
      </c>
      <c r="DA22" s="13">
        <v>336</v>
      </c>
      <c r="DB22" s="13">
        <v>349</v>
      </c>
      <c r="DC22" s="13">
        <v>325</v>
      </c>
      <c r="DD22" s="13">
        <v>0</v>
      </c>
      <c r="DE22" s="13">
        <v>25</v>
      </c>
      <c r="DF22" s="13">
        <v>11</v>
      </c>
      <c r="DG22" s="13">
        <v>26</v>
      </c>
      <c r="DH22" s="13">
        <v>12</v>
      </c>
      <c r="DI22" s="13">
        <v>22</v>
      </c>
      <c r="DJ22" s="13">
        <v>9</v>
      </c>
      <c r="DK22" s="13">
        <v>0</v>
      </c>
      <c r="DL22" s="13">
        <v>0</v>
      </c>
      <c r="DM22" s="13">
        <v>43</v>
      </c>
      <c r="DN22" s="13">
        <v>90</v>
      </c>
      <c r="DO22" s="13">
        <v>198</v>
      </c>
      <c r="DP22" s="13">
        <v>272</v>
      </c>
      <c r="DQ22" s="13">
        <v>33</v>
      </c>
      <c r="DR22" s="13">
        <v>75</v>
      </c>
      <c r="DS22" s="13">
        <v>168</v>
      </c>
      <c r="DT22" s="13">
        <v>246</v>
      </c>
      <c r="DU22" s="13">
        <v>171</v>
      </c>
      <c r="DV22" s="106">
        <v>92</v>
      </c>
      <c r="DW22" s="1"/>
    </row>
    <row r="23" spans="1:127" ht="19.5" customHeight="1" thickTop="1" thickBot="1" x14ac:dyDescent="0.3">
      <c r="AU23" s="1"/>
      <c r="AV23" s="103">
        <v>21</v>
      </c>
      <c r="AW23" s="13">
        <v>8</v>
      </c>
      <c r="AX23" s="13" t="s">
        <v>283</v>
      </c>
      <c r="AY23" s="13">
        <v>230</v>
      </c>
      <c r="AZ23" s="13">
        <v>242</v>
      </c>
      <c r="BA23" s="13">
        <v>561</v>
      </c>
      <c r="BB23" s="13">
        <v>530</v>
      </c>
      <c r="BC23" s="13">
        <v>303</v>
      </c>
      <c r="BD23" s="13">
        <v>288</v>
      </c>
      <c r="BE23" s="13" t="s">
        <v>346</v>
      </c>
      <c r="BF23" s="13">
        <v>5</v>
      </c>
      <c r="BG23" s="13">
        <v>216</v>
      </c>
      <c r="BH23" s="13">
        <v>185</v>
      </c>
      <c r="BI23" s="261" t="s">
        <v>485</v>
      </c>
      <c r="BJ23" s="13">
        <v>2</v>
      </c>
      <c r="BK23" s="101">
        <f t="shared" si="10"/>
        <v>93.5</v>
      </c>
      <c r="BL23" s="102">
        <f t="shared" si="11"/>
        <v>88.33</v>
      </c>
      <c r="BM23" s="1"/>
      <c r="BY23" s="1"/>
      <c r="BZ23" s="6" t="s">
        <v>8311</v>
      </c>
      <c r="CA23" s="104"/>
      <c r="CB23" s="104">
        <f>ROUND(CB8/CA1,2)</f>
        <v>24.51</v>
      </c>
      <c r="CC23" s="7" t="s">
        <v>8185</v>
      </c>
      <c r="CD23" s="1"/>
      <c r="CE23" s="53" t="s">
        <v>8312</v>
      </c>
      <c r="CF23" s="54" t="s">
        <v>489</v>
      </c>
      <c r="CG23" s="13">
        <v>8</v>
      </c>
      <c r="CH23" s="13">
        <v>3</v>
      </c>
      <c r="CI23" s="13">
        <v>5</v>
      </c>
      <c r="CJ23" s="13">
        <v>0</v>
      </c>
      <c r="CK23" s="13">
        <v>3</v>
      </c>
      <c r="CL23" s="13">
        <v>2</v>
      </c>
      <c r="CM23" s="13">
        <f t="shared" si="14"/>
        <v>9.5</v>
      </c>
      <c r="CN23" s="13">
        <v>-5.7460000000000004</v>
      </c>
      <c r="CO23" s="13">
        <f t="shared" si="15"/>
        <v>3.7539999999999996</v>
      </c>
      <c r="CP23" s="13">
        <f t="shared" si="16"/>
        <v>37.5</v>
      </c>
      <c r="CQ23" s="13">
        <v>2817</v>
      </c>
      <c r="CR23" s="13">
        <v>2565</v>
      </c>
      <c r="CS23" s="13">
        <v>34</v>
      </c>
      <c r="CT23" s="13">
        <v>58</v>
      </c>
      <c r="CU23" s="13">
        <v>187</v>
      </c>
      <c r="CV23" s="13">
        <v>182</v>
      </c>
      <c r="CW23" s="13">
        <v>113</v>
      </c>
      <c r="CX23" s="13">
        <v>88</v>
      </c>
      <c r="CY23" s="13">
        <v>2345</v>
      </c>
      <c r="CZ23" s="13">
        <v>2332</v>
      </c>
      <c r="DA23" s="13">
        <v>415</v>
      </c>
      <c r="DB23" s="13">
        <v>359</v>
      </c>
      <c r="DC23" s="13">
        <v>313</v>
      </c>
      <c r="DD23" s="13">
        <v>0</v>
      </c>
      <c r="DE23" s="13">
        <v>28</v>
      </c>
      <c r="DF23" s="13">
        <v>19</v>
      </c>
      <c r="DG23" s="13">
        <v>31</v>
      </c>
      <c r="DH23" s="13">
        <v>15</v>
      </c>
      <c r="DI23" s="13">
        <v>17</v>
      </c>
      <c r="DJ23" s="13">
        <v>9</v>
      </c>
      <c r="DK23" s="13">
        <v>0</v>
      </c>
      <c r="DL23" s="13">
        <v>0</v>
      </c>
      <c r="DM23" s="13">
        <v>33</v>
      </c>
      <c r="DN23" s="13">
        <v>68</v>
      </c>
      <c r="DO23" s="13">
        <v>132</v>
      </c>
      <c r="DP23" s="13">
        <v>216</v>
      </c>
      <c r="DQ23" s="13">
        <v>35</v>
      </c>
      <c r="DR23" s="13">
        <v>69</v>
      </c>
      <c r="DS23" s="13">
        <v>149</v>
      </c>
      <c r="DT23" s="13">
        <v>238</v>
      </c>
      <c r="DU23" s="13">
        <v>275</v>
      </c>
      <c r="DV23" s="106">
        <v>146</v>
      </c>
      <c r="DW23" s="1"/>
    </row>
    <row r="24" spans="1:127" ht="19.5" customHeight="1" thickTop="1" thickBot="1" x14ac:dyDescent="0.3">
      <c r="AU24" s="1"/>
      <c r="AV24" s="103">
        <v>22</v>
      </c>
      <c r="AW24" s="13">
        <v>6</v>
      </c>
      <c r="AX24" s="13" t="s">
        <v>283</v>
      </c>
      <c r="AY24" s="13">
        <v>141</v>
      </c>
      <c r="AZ24" s="13">
        <v>120</v>
      </c>
      <c r="BA24" s="13">
        <v>252</v>
      </c>
      <c r="BB24" s="13">
        <v>235</v>
      </c>
      <c r="BC24" s="13">
        <v>98</v>
      </c>
      <c r="BD24" s="13">
        <v>115</v>
      </c>
      <c r="BE24" s="13" t="s">
        <v>355</v>
      </c>
      <c r="BF24" s="13">
        <v>1</v>
      </c>
      <c r="BG24" s="13">
        <v>191</v>
      </c>
      <c r="BH24" s="13">
        <v>163</v>
      </c>
      <c r="BI24" s="576" t="s">
        <v>489</v>
      </c>
      <c r="BJ24" s="13">
        <v>0</v>
      </c>
      <c r="BK24" s="101">
        <f t="shared" si="10"/>
        <v>42</v>
      </c>
      <c r="BL24" s="102">
        <f t="shared" si="11"/>
        <v>39.17</v>
      </c>
      <c r="BM24" s="1"/>
      <c r="BY24" s="1"/>
      <c r="BZ24" s="6" t="s">
        <v>8313</v>
      </c>
      <c r="CA24" s="104"/>
      <c r="CB24" s="104">
        <f>ROUND(CB11/CA1,2)</f>
        <v>11.28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1</v>
      </c>
      <c r="CI24" s="13">
        <v>1</v>
      </c>
      <c r="CJ24" s="13">
        <v>0</v>
      </c>
      <c r="CK24" s="13">
        <v>0</v>
      </c>
      <c r="CL24" s="13">
        <v>0</v>
      </c>
      <c r="CM24" s="13">
        <f t="shared" si="14"/>
        <v>2</v>
      </c>
      <c r="CN24" s="13">
        <v>1.999999999999957E-2</v>
      </c>
      <c r="CO24" s="13">
        <f t="shared" si="15"/>
        <v>2.0199999999999996</v>
      </c>
      <c r="CP24" s="13">
        <f t="shared" si="16"/>
        <v>50</v>
      </c>
      <c r="CQ24" s="13">
        <v>662</v>
      </c>
      <c r="CR24" s="13">
        <v>663</v>
      </c>
      <c r="CS24" s="13">
        <v>9</v>
      </c>
      <c r="CT24" s="13">
        <v>18</v>
      </c>
      <c r="CU24" s="13">
        <v>45</v>
      </c>
      <c r="CV24" s="13">
        <v>46</v>
      </c>
      <c r="CW24" s="13">
        <v>20</v>
      </c>
      <c r="CX24" s="13">
        <v>23</v>
      </c>
      <c r="CY24" s="13">
        <v>600</v>
      </c>
      <c r="CZ24" s="13">
        <v>595</v>
      </c>
      <c r="DA24" s="13">
        <v>345</v>
      </c>
      <c r="DB24" s="13">
        <v>353</v>
      </c>
      <c r="DC24" s="13">
        <v>317</v>
      </c>
      <c r="DD24" s="13">
        <v>0</v>
      </c>
      <c r="DE24" s="13">
        <v>27</v>
      </c>
      <c r="DF24" s="13">
        <v>10</v>
      </c>
      <c r="DG24" s="13">
        <v>26</v>
      </c>
      <c r="DH24" s="13">
        <v>13</v>
      </c>
      <c r="DI24" s="13">
        <v>18</v>
      </c>
      <c r="DJ24" s="13">
        <v>10</v>
      </c>
      <c r="DK24" s="13">
        <v>0</v>
      </c>
      <c r="DL24" s="13">
        <v>0</v>
      </c>
      <c r="DM24" s="13">
        <v>39</v>
      </c>
      <c r="DN24" s="13">
        <v>85</v>
      </c>
      <c r="DO24" s="13">
        <v>188</v>
      </c>
      <c r="DP24" s="13">
        <v>268</v>
      </c>
      <c r="DQ24" s="13">
        <v>39</v>
      </c>
      <c r="DR24" s="13">
        <v>86</v>
      </c>
      <c r="DS24" s="13">
        <v>176</v>
      </c>
      <c r="DT24" s="13">
        <v>254</v>
      </c>
      <c r="DU24" s="13">
        <v>185</v>
      </c>
      <c r="DV24" s="106">
        <v>102</v>
      </c>
      <c r="DW24" s="1"/>
    </row>
    <row r="25" spans="1:127" ht="19.5" customHeight="1" thickTop="1" thickBot="1" x14ac:dyDescent="0.3">
      <c r="AU25" s="1"/>
      <c r="AV25" s="103">
        <v>23</v>
      </c>
      <c r="AW25" s="13">
        <v>2</v>
      </c>
      <c r="AX25" s="13" t="s">
        <v>283</v>
      </c>
      <c r="AY25" s="13">
        <v>25</v>
      </c>
      <c r="AZ25" s="13">
        <v>30</v>
      </c>
      <c r="BA25" s="13">
        <v>66</v>
      </c>
      <c r="BB25" s="13">
        <v>66</v>
      </c>
      <c r="BC25" s="13">
        <v>37</v>
      </c>
      <c r="BD25" s="13">
        <v>36</v>
      </c>
      <c r="BE25" s="13" t="s">
        <v>364</v>
      </c>
      <c r="BF25" s="13">
        <v>5</v>
      </c>
      <c r="BG25" s="13">
        <v>58</v>
      </c>
      <c r="BH25" s="13">
        <v>57</v>
      </c>
      <c r="BI25" s="340" t="s">
        <v>502</v>
      </c>
      <c r="BJ25" s="13">
        <v>1</v>
      </c>
      <c r="BK25" s="101">
        <f t="shared" si="10"/>
        <v>66</v>
      </c>
      <c r="BL25" s="102">
        <f t="shared" si="11"/>
        <v>66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0</v>
      </c>
      <c r="CI25" s="13">
        <v>2</v>
      </c>
      <c r="CJ25" s="13">
        <v>0</v>
      </c>
      <c r="CK25" s="13">
        <v>1</v>
      </c>
      <c r="CL25" s="13">
        <v>0</v>
      </c>
      <c r="CM25" s="13">
        <f t="shared" si="14"/>
        <v>-2.5</v>
      </c>
      <c r="CN25" s="13">
        <v>-0.52899999999999991</v>
      </c>
      <c r="CO25" s="13">
        <f t="shared" si="15"/>
        <v>-3.0289999999999999</v>
      </c>
      <c r="CP25" s="13">
        <f t="shared" si="16"/>
        <v>0</v>
      </c>
      <c r="CQ25" s="13">
        <v>610</v>
      </c>
      <c r="CR25" s="13">
        <v>599</v>
      </c>
      <c r="CS25" s="13">
        <v>14</v>
      </c>
      <c r="CT25" s="13">
        <v>16</v>
      </c>
      <c r="CU25" s="13">
        <v>53</v>
      </c>
      <c r="CV25" s="13">
        <v>47</v>
      </c>
      <c r="CW25" s="13">
        <v>21</v>
      </c>
      <c r="CX25" s="13">
        <v>19</v>
      </c>
      <c r="CY25" s="13">
        <v>585</v>
      </c>
      <c r="CZ25" s="13">
        <v>570</v>
      </c>
      <c r="DA25" s="13">
        <v>316</v>
      </c>
      <c r="DB25" s="13">
        <v>306</v>
      </c>
      <c r="DC25" s="13">
        <v>294</v>
      </c>
      <c r="DD25" s="13">
        <v>293</v>
      </c>
      <c r="DE25" s="13">
        <v>28</v>
      </c>
      <c r="DF25" s="13">
        <v>12</v>
      </c>
      <c r="DG25" s="13">
        <v>24</v>
      </c>
      <c r="DH25" s="13">
        <v>10</v>
      </c>
      <c r="DI25" s="13">
        <v>25</v>
      </c>
      <c r="DJ25" s="13">
        <v>9</v>
      </c>
      <c r="DK25" s="13">
        <v>23</v>
      </c>
      <c r="DL25" s="13">
        <v>9</v>
      </c>
      <c r="DM25" s="13">
        <v>42</v>
      </c>
      <c r="DN25" s="13">
        <v>78</v>
      </c>
      <c r="DO25" s="13">
        <v>187</v>
      </c>
      <c r="DP25" s="13">
        <v>284</v>
      </c>
      <c r="DQ25" s="13">
        <v>39</v>
      </c>
      <c r="DR25" s="13">
        <v>85</v>
      </c>
      <c r="DS25" s="13">
        <v>185</v>
      </c>
      <c r="DT25" s="13">
        <v>296</v>
      </c>
      <c r="DU25" s="13">
        <v>108</v>
      </c>
      <c r="DV25" s="106">
        <v>119</v>
      </c>
      <c r="DW25" s="1"/>
    </row>
    <row r="26" spans="1:127" ht="19.5" customHeight="1" thickTop="1" thickBot="1" x14ac:dyDescent="0.3">
      <c r="AU26" s="1"/>
      <c r="AV26" s="103">
        <v>24</v>
      </c>
      <c r="AW26" s="13">
        <v>8</v>
      </c>
      <c r="AX26" s="13" t="s">
        <v>283</v>
      </c>
      <c r="AY26" s="13">
        <v>248</v>
      </c>
      <c r="AZ26" s="13">
        <v>254</v>
      </c>
      <c r="BA26" s="13">
        <v>528</v>
      </c>
      <c r="BB26" s="13">
        <v>516</v>
      </c>
      <c r="BC26" s="13">
        <v>256</v>
      </c>
      <c r="BD26" s="13">
        <v>262</v>
      </c>
      <c r="BE26" s="13" t="s">
        <v>373</v>
      </c>
      <c r="BF26" s="13">
        <v>8</v>
      </c>
      <c r="BG26" s="13">
        <v>161</v>
      </c>
      <c r="BH26" s="13">
        <v>155</v>
      </c>
      <c r="BI26" s="315" t="s">
        <v>428</v>
      </c>
      <c r="BJ26" s="13">
        <v>1</v>
      </c>
      <c r="BK26" s="101">
        <f t="shared" si="10"/>
        <v>75.430000000000007</v>
      </c>
      <c r="BL26" s="102">
        <f t="shared" si="11"/>
        <v>73.709999999999994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6</v>
      </c>
      <c r="CH26" s="13">
        <v>4</v>
      </c>
      <c r="CI26" s="13">
        <v>2</v>
      </c>
      <c r="CJ26" s="13">
        <v>0</v>
      </c>
      <c r="CK26" s="13">
        <v>1</v>
      </c>
      <c r="CL26" s="13">
        <v>3</v>
      </c>
      <c r="CM26" s="13">
        <f t="shared" si="14"/>
        <v>18</v>
      </c>
      <c r="CN26" s="13">
        <v>0.37600000000000172</v>
      </c>
      <c r="CO26" s="13">
        <f t="shared" si="15"/>
        <v>18.376000000000001</v>
      </c>
      <c r="CP26" s="13">
        <f t="shared" si="16"/>
        <v>66.67</v>
      </c>
      <c r="CQ26" s="13">
        <v>1962</v>
      </c>
      <c r="CR26" s="13">
        <v>1925</v>
      </c>
      <c r="CS26" s="13">
        <v>35</v>
      </c>
      <c r="CT26" s="13">
        <v>36</v>
      </c>
      <c r="CU26" s="13">
        <v>149</v>
      </c>
      <c r="CV26" s="13">
        <v>139</v>
      </c>
      <c r="CW26" s="13">
        <v>64</v>
      </c>
      <c r="CX26" s="13">
        <v>60</v>
      </c>
      <c r="CY26" s="13">
        <v>1768</v>
      </c>
      <c r="CZ26" s="13">
        <v>1754</v>
      </c>
      <c r="DA26" s="13">
        <v>386</v>
      </c>
      <c r="DB26" s="13">
        <v>362</v>
      </c>
      <c r="DC26" s="13">
        <v>286</v>
      </c>
      <c r="DD26" s="13">
        <v>290</v>
      </c>
      <c r="DE26" s="13">
        <v>27</v>
      </c>
      <c r="DF26" s="13">
        <v>20</v>
      </c>
      <c r="DG26" s="13">
        <v>28</v>
      </c>
      <c r="DH26" s="13">
        <v>13</v>
      </c>
      <c r="DI26" s="13">
        <v>22</v>
      </c>
      <c r="DJ26" s="13">
        <v>3</v>
      </c>
      <c r="DK26" s="13">
        <v>17</v>
      </c>
      <c r="DL26" s="13">
        <v>6</v>
      </c>
      <c r="DM26" s="13">
        <v>29</v>
      </c>
      <c r="DN26" s="13">
        <v>73</v>
      </c>
      <c r="DO26" s="13">
        <v>154</v>
      </c>
      <c r="DP26" s="13">
        <v>237</v>
      </c>
      <c r="DQ26" s="13">
        <v>31</v>
      </c>
      <c r="DR26" s="13">
        <v>66</v>
      </c>
      <c r="DS26" s="13">
        <v>154</v>
      </c>
      <c r="DT26" s="13">
        <v>245</v>
      </c>
      <c r="DU26" s="13">
        <v>334</v>
      </c>
      <c r="DV26" s="106">
        <v>212</v>
      </c>
      <c r="DW26" s="1"/>
    </row>
    <row r="27" spans="1:127" ht="19.5" customHeight="1" thickTop="1" thickBot="1" x14ac:dyDescent="0.3">
      <c r="AU27" s="1"/>
      <c r="AV27" s="103">
        <v>25</v>
      </c>
      <c r="AW27" s="13">
        <v>7</v>
      </c>
      <c r="AX27" s="13" t="s">
        <v>283</v>
      </c>
      <c r="AY27" s="13">
        <v>190</v>
      </c>
      <c r="AZ27" s="13">
        <v>157</v>
      </c>
      <c r="BA27" s="13">
        <v>361</v>
      </c>
      <c r="BB27" s="13">
        <v>309</v>
      </c>
      <c r="BC27" s="13">
        <v>151</v>
      </c>
      <c r="BD27" s="13">
        <v>152</v>
      </c>
      <c r="BE27" s="13" t="s">
        <v>382</v>
      </c>
      <c r="BF27" s="13">
        <v>3</v>
      </c>
      <c r="BG27" s="13">
        <v>158</v>
      </c>
      <c r="BH27" s="13">
        <v>128</v>
      </c>
      <c r="BI27" s="562" t="s">
        <v>494</v>
      </c>
      <c r="BJ27" s="13">
        <v>2</v>
      </c>
      <c r="BK27" s="101">
        <f t="shared" si="10"/>
        <v>72.2</v>
      </c>
      <c r="BL27" s="102">
        <f t="shared" si="11"/>
        <v>61.8</v>
      </c>
      <c r="BM27" s="1"/>
      <c r="BY27" s="1"/>
      <c r="BZ27" s="6" t="s">
        <v>8243</v>
      </c>
      <c r="CA27" s="104"/>
      <c r="CB27" s="104">
        <f>SUM(CR3:CR29)</f>
        <v>32595</v>
      </c>
      <c r="CC27" s="7" t="s">
        <v>8184</v>
      </c>
      <c r="CD27" s="1"/>
      <c r="CE27" s="61" t="s">
        <v>8318</v>
      </c>
      <c r="CF27" s="62" t="s">
        <v>510</v>
      </c>
      <c r="CG27" s="13">
        <v>2</v>
      </c>
      <c r="CH27" s="13">
        <v>1</v>
      </c>
      <c r="CI27" s="13">
        <v>1</v>
      </c>
      <c r="CJ27" s="13">
        <v>0</v>
      </c>
      <c r="CK27" s="13">
        <v>1</v>
      </c>
      <c r="CL27" s="13">
        <v>2</v>
      </c>
      <c r="CM27" s="13">
        <f t="shared" si="14"/>
        <v>6.5</v>
      </c>
      <c r="CN27" s="13">
        <v>0.88499999999999979</v>
      </c>
      <c r="CO27" s="13">
        <f t="shared" si="15"/>
        <v>7.3849999999999998</v>
      </c>
      <c r="CP27" s="13">
        <f t="shared" si="16"/>
        <v>50</v>
      </c>
      <c r="CQ27" s="13">
        <v>668</v>
      </c>
      <c r="CR27" s="13">
        <v>665</v>
      </c>
      <c r="CS27" s="13">
        <v>10</v>
      </c>
      <c r="CT27" s="13">
        <v>12</v>
      </c>
      <c r="CU27" s="13">
        <v>40</v>
      </c>
      <c r="CV27" s="13">
        <v>40</v>
      </c>
      <c r="CW27" s="13">
        <v>20</v>
      </c>
      <c r="CX27" s="13">
        <v>27</v>
      </c>
      <c r="CY27" s="13">
        <v>600</v>
      </c>
      <c r="CZ27" s="13">
        <v>563</v>
      </c>
      <c r="DA27" s="13">
        <v>335</v>
      </c>
      <c r="DB27" s="13">
        <v>336</v>
      </c>
      <c r="DC27" s="13">
        <v>333</v>
      </c>
      <c r="DD27" s="13">
        <v>0</v>
      </c>
      <c r="DE27" s="13">
        <v>22</v>
      </c>
      <c r="DF27" s="13">
        <v>12</v>
      </c>
      <c r="DG27" s="13">
        <v>20</v>
      </c>
      <c r="DH27" s="13">
        <v>14</v>
      </c>
      <c r="DI27" s="13">
        <v>18</v>
      </c>
      <c r="DJ27" s="13">
        <v>8</v>
      </c>
      <c r="DK27" s="13">
        <v>0</v>
      </c>
      <c r="DL27" s="13">
        <v>0</v>
      </c>
      <c r="DM27" s="13">
        <v>40</v>
      </c>
      <c r="DN27" s="13">
        <v>76</v>
      </c>
      <c r="DO27" s="13">
        <v>160</v>
      </c>
      <c r="DP27" s="13">
        <v>270</v>
      </c>
      <c r="DQ27" s="13">
        <v>45</v>
      </c>
      <c r="DR27" s="13">
        <v>80</v>
      </c>
      <c r="DS27" s="13">
        <v>169</v>
      </c>
      <c r="DT27" s="13">
        <v>237</v>
      </c>
      <c r="DU27" s="13">
        <v>207</v>
      </c>
      <c r="DV27" s="106">
        <v>199</v>
      </c>
      <c r="DW27" s="1"/>
    </row>
    <row r="28" spans="1:127" ht="19.5" customHeight="1" thickTop="1" thickBot="1" x14ac:dyDescent="0.3">
      <c r="AU28" s="1"/>
      <c r="AV28" s="103">
        <v>26</v>
      </c>
      <c r="AW28" s="13">
        <v>7</v>
      </c>
      <c r="AX28" s="13" t="s">
        <v>283</v>
      </c>
      <c r="AY28" s="13">
        <v>68</v>
      </c>
      <c r="AZ28" s="13">
        <v>57</v>
      </c>
      <c r="BA28" s="13">
        <v>163</v>
      </c>
      <c r="BB28" s="13">
        <v>125</v>
      </c>
      <c r="BC28" s="13">
        <v>89</v>
      </c>
      <c r="BD28" s="13">
        <v>68</v>
      </c>
      <c r="BE28" s="13" t="s">
        <v>391</v>
      </c>
      <c r="BF28" s="13">
        <v>6</v>
      </c>
      <c r="BG28" s="13">
        <v>45</v>
      </c>
      <c r="BH28" s="13">
        <v>38</v>
      </c>
      <c r="BI28" s="567" t="s">
        <v>454</v>
      </c>
      <c r="BJ28" s="13">
        <v>2</v>
      </c>
      <c r="BK28" s="101">
        <f t="shared" si="10"/>
        <v>32.6</v>
      </c>
      <c r="BL28" s="102">
        <f t="shared" si="11"/>
        <v>25</v>
      </c>
      <c r="BM28" s="1"/>
      <c r="BY28" s="1"/>
      <c r="BZ28" s="6" t="s">
        <v>8253</v>
      </c>
      <c r="CA28" s="902" t="s">
        <v>552</v>
      </c>
      <c r="CB28" s="104">
        <v>389</v>
      </c>
      <c r="CC28" s="7" t="s">
        <v>8184</v>
      </c>
      <c r="CD28" s="1"/>
      <c r="CE28" s="63" t="s">
        <v>8319</v>
      </c>
      <c r="CF28" s="64" t="s">
        <v>433</v>
      </c>
      <c r="CG28" s="13">
        <v>2</v>
      </c>
      <c r="CH28" s="13">
        <v>1</v>
      </c>
      <c r="CI28" s="13">
        <v>1</v>
      </c>
      <c r="CJ28" s="13">
        <v>0</v>
      </c>
      <c r="CK28" s="13">
        <v>0</v>
      </c>
      <c r="CL28" s="13">
        <v>1</v>
      </c>
      <c r="CM28" s="13">
        <f t="shared" si="14"/>
        <v>3.5</v>
      </c>
      <c r="CN28" s="13">
        <v>-6.3999999999999169E-2</v>
      </c>
      <c r="CO28" s="13">
        <f t="shared" si="15"/>
        <v>3.4360000000000008</v>
      </c>
      <c r="CP28" s="13">
        <f t="shared" si="16"/>
        <v>50</v>
      </c>
      <c r="CQ28" s="13">
        <v>665</v>
      </c>
      <c r="CR28" s="13">
        <v>635</v>
      </c>
      <c r="CS28" s="13">
        <v>12</v>
      </c>
      <c r="CT28" s="13">
        <v>17</v>
      </c>
      <c r="CU28" s="13">
        <v>57</v>
      </c>
      <c r="CV28" s="13">
        <v>50</v>
      </c>
      <c r="CW28" s="13">
        <v>21</v>
      </c>
      <c r="CX28" s="13">
        <v>19</v>
      </c>
      <c r="CY28" s="13">
        <v>600</v>
      </c>
      <c r="CZ28" s="13">
        <v>577</v>
      </c>
      <c r="DA28" s="13">
        <v>346</v>
      </c>
      <c r="DB28" s="13">
        <v>323</v>
      </c>
      <c r="DC28" s="13">
        <v>319</v>
      </c>
      <c r="DD28" s="13">
        <v>0</v>
      </c>
      <c r="DE28" s="13">
        <v>31</v>
      </c>
      <c r="DF28" s="13">
        <v>12</v>
      </c>
      <c r="DG28" s="13">
        <v>27</v>
      </c>
      <c r="DH28" s="13">
        <v>11</v>
      </c>
      <c r="DI28" s="13">
        <v>26</v>
      </c>
      <c r="DJ28" s="13">
        <v>9</v>
      </c>
      <c r="DK28" s="13">
        <v>0</v>
      </c>
      <c r="DL28" s="13">
        <v>0</v>
      </c>
      <c r="DM28" s="13">
        <v>33</v>
      </c>
      <c r="DN28" s="13">
        <v>84</v>
      </c>
      <c r="DO28" s="13">
        <v>175</v>
      </c>
      <c r="DP28" s="13">
        <v>266</v>
      </c>
      <c r="DQ28" s="13">
        <v>32</v>
      </c>
      <c r="DR28" s="13">
        <v>80</v>
      </c>
      <c r="DS28" s="13">
        <v>189</v>
      </c>
      <c r="DT28" s="13">
        <v>267</v>
      </c>
      <c r="DU28" s="13">
        <v>115</v>
      </c>
      <c r="DV28" s="106">
        <v>85</v>
      </c>
      <c r="DW28" s="1"/>
    </row>
    <row r="29" spans="1:127" ht="19.5" customHeight="1" thickTop="1" thickBot="1" x14ac:dyDescent="0.3">
      <c r="AU29" s="1"/>
      <c r="AV29" s="103">
        <v>27</v>
      </c>
      <c r="AW29" s="13">
        <v>10</v>
      </c>
      <c r="AX29" s="13" t="s">
        <v>283</v>
      </c>
      <c r="AY29" s="13">
        <v>178</v>
      </c>
      <c r="AZ29" s="13">
        <v>180</v>
      </c>
      <c r="BA29" s="13">
        <v>371</v>
      </c>
      <c r="BB29" s="13">
        <v>348</v>
      </c>
      <c r="BC29" s="13">
        <v>182</v>
      </c>
      <c r="BD29" s="13">
        <v>168</v>
      </c>
      <c r="BE29" s="13" t="s">
        <v>400</v>
      </c>
      <c r="BF29" s="13">
        <v>4</v>
      </c>
      <c r="BG29" s="13">
        <v>91</v>
      </c>
      <c r="BH29" s="13">
        <v>83</v>
      </c>
      <c r="BI29" s="576" t="s">
        <v>489</v>
      </c>
      <c r="BJ29" s="13">
        <v>2</v>
      </c>
      <c r="BK29" s="101">
        <f t="shared" si="10"/>
        <v>46.38</v>
      </c>
      <c r="BL29" s="102">
        <f t="shared" si="11"/>
        <v>43.5</v>
      </c>
      <c r="BM29" s="1"/>
      <c r="BY29" s="1"/>
      <c r="BZ29" s="6" t="s">
        <v>8255</v>
      </c>
      <c r="CA29" s="249" t="s">
        <v>463</v>
      </c>
      <c r="CB29" s="104">
        <v>278</v>
      </c>
      <c r="CC29" s="7" t="s">
        <v>8184</v>
      </c>
      <c r="CD29" s="1"/>
      <c r="CE29" s="65" t="s">
        <v>8320</v>
      </c>
      <c r="CF29" s="66" t="s">
        <v>560</v>
      </c>
      <c r="CG29" s="14">
        <v>2</v>
      </c>
      <c r="CH29" s="14">
        <v>1</v>
      </c>
      <c r="CI29" s="14">
        <v>1</v>
      </c>
      <c r="CJ29" s="14">
        <v>0</v>
      </c>
      <c r="CK29" s="14">
        <v>0</v>
      </c>
      <c r="CL29" s="14">
        <v>1</v>
      </c>
      <c r="CM29" s="14">
        <f t="shared" si="14"/>
        <v>3.5</v>
      </c>
      <c r="CN29" s="14">
        <v>0.44100000000000122</v>
      </c>
      <c r="CO29" s="14">
        <f t="shared" si="15"/>
        <v>3.9410000000000012</v>
      </c>
      <c r="CP29" s="14">
        <f t="shared" si="16"/>
        <v>50</v>
      </c>
      <c r="CQ29" s="14">
        <v>648</v>
      </c>
      <c r="CR29" s="14">
        <v>647</v>
      </c>
      <c r="CS29" s="14">
        <v>12</v>
      </c>
      <c r="CT29" s="14">
        <v>11</v>
      </c>
      <c r="CU29" s="14">
        <v>55</v>
      </c>
      <c r="CV29" s="14">
        <v>53</v>
      </c>
      <c r="CW29" s="14">
        <v>21</v>
      </c>
      <c r="CX29" s="14">
        <v>21</v>
      </c>
      <c r="CY29" s="14">
        <v>566</v>
      </c>
      <c r="CZ29" s="14">
        <v>552</v>
      </c>
      <c r="DA29" s="14">
        <v>332</v>
      </c>
      <c r="DB29" s="14">
        <v>333</v>
      </c>
      <c r="DC29" s="14">
        <v>316</v>
      </c>
      <c r="DD29" s="14">
        <v>0</v>
      </c>
      <c r="DE29" s="14">
        <v>29</v>
      </c>
      <c r="DF29" s="14">
        <v>11</v>
      </c>
      <c r="DG29" s="14">
        <v>27</v>
      </c>
      <c r="DH29" s="14">
        <v>15</v>
      </c>
      <c r="DI29" s="14">
        <v>26</v>
      </c>
      <c r="DJ29" s="14">
        <v>10</v>
      </c>
      <c r="DK29" s="14">
        <v>0</v>
      </c>
      <c r="DL29" s="14">
        <v>0</v>
      </c>
      <c r="DM29" s="14">
        <v>45</v>
      </c>
      <c r="DN29" s="14">
        <v>86</v>
      </c>
      <c r="DO29" s="14">
        <v>163</v>
      </c>
      <c r="DP29" s="14">
        <v>253</v>
      </c>
      <c r="DQ29" s="14">
        <v>33</v>
      </c>
      <c r="DR29" s="14">
        <v>66</v>
      </c>
      <c r="DS29" s="14">
        <v>145</v>
      </c>
      <c r="DT29" s="14">
        <v>227</v>
      </c>
      <c r="DU29" s="14">
        <v>154</v>
      </c>
      <c r="DV29" s="107">
        <v>103</v>
      </c>
      <c r="DW29" s="1"/>
    </row>
    <row r="30" spans="1:127" ht="19.5" customHeight="1" thickTop="1" thickBot="1" x14ac:dyDescent="0.3">
      <c r="AU30" s="1"/>
      <c r="AV30" s="103">
        <v>28</v>
      </c>
      <c r="AW30" s="13">
        <v>9</v>
      </c>
      <c r="AX30" s="13" t="s">
        <v>292</v>
      </c>
      <c r="AY30" s="13">
        <v>148</v>
      </c>
      <c r="AZ30" s="13">
        <v>160</v>
      </c>
      <c r="BA30" s="13">
        <v>268</v>
      </c>
      <c r="BB30" s="13">
        <v>264</v>
      </c>
      <c r="BC30" s="13">
        <v>109</v>
      </c>
      <c r="BD30" s="13">
        <v>104</v>
      </c>
      <c r="BE30" s="13" t="s">
        <v>301</v>
      </c>
      <c r="BF30" s="13">
        <v>2</v>
      </c>
      <c r="BG30" s="13">
        <v>111</v>
      </c>
      <c r="BH30" s="13">
        <v>95</v>
      </c>
      <c r="BI30" s="445" t="s">
        <v>485</v>
      </c>
      <c r="BJ30" s="13">
        <v>0</v>
      </c>
      <c r="BK30" s="101">
        <f t="shared" si="10"/>
        <v>29.78</v>
      </c>
      <c r="BL30" s="102">
        <f t="shared" si="11"/>
        <v>29.33</v>
      </c>
      <c r="BM30" s="1"/>
      <c r="BY30" s="1"/>
      <c r="BZ30" s="6" t="s">
        <v>8273</v>
      </c>
      <c r="CA30" s="712" t="s">
        <v>529</v>
      </c>
      <c r="CB30" s="104">
        <v>225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6</v>
      </c>
      <c r="AX31" s="13" t="s">
        <v>292</v>
      </c>
      <c r="AY31" s="13">
        <v>92</v>
      </c>
      <c r="AZ31" s="13">
        <v>84</v>
      </c>
      <c r="BA31" s="13">
        <v>194</v>
      </c>
      <c r="BB31" s="13">
        <v>176</v>
      </c>
      <c r="BC31" s="13">
        <v>94</v>
      </c>
      <c r="BD31" s="13">
        <v>92</v>
      </c>
      <c r="BE31" s="13" t="s">
        <v>310</v>
      </c>
      <c r="BF31" s="13">
        <v>10</v>
      </c>
      <c r="BG31" s="13">
        <v>74</v>
      </c>
      <c r="BH31" s="13">
        <v>64</v>
      </c>
      <c r="BI31" s="556" t="s">
        <v>548</v>
      </c>
      <c r="BJ31" s="13">
        <v>2</v>
      </c>
      <c r="BK31" s="101">
        <f t="shared" si="10"/>
        <v>48.5</v>
      </c>
      <c r="BL31" s="102">
        <f t="shared" si="11"/>
        <v>44</v>
      </c>
      <c r="BM31" s="1"/>
      <c r="BY31" s="1"/>
      <c r="BZ31" s="6" t="s">
        <v>8245</v>
      </c>
      <c r="CA31" s="104"/>
      <c r="CB31" s="104">
        <f>SUM(CT3:CT29)</f>
        <v>625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6</v>
      </c>
      <c r="AX32" s="13" t="s">
        <v>292</v>
      </c>
      <c r="AY32" s="13">
        <v>60</v>
      </c>
      <c r="AZ32" s="13">
        <v>84</v>
      </c>
      <c r="BA32" s="13">
        <v>174</v>
      </c>
      <c r="BB32" s="13">
        <v>172</v>
      </c>
      <c r="BC32" s="13">
        <v>106</v>
      </c>
      <c r="BD32" s="13">
        <v>88</v>
      </c>
      <c r="BE32" s="13" t="s">
        <v>319</v>
      </c>
      <c r="BF32" s="13">
        <v>1</v>
      </c>
      <c r="BG32" s="13">
        <v>71</v>
      </c>
      <c r="BH32" s="13">
        <v>75</v>
      </c>
      <c r="BI32" s="258" t="s">
        <v>476</v>
      </c>
      <c r="BJ32" s="13">
        <v>0</v>
      </c>
      <c r="BK32" s="101">
        <f t="shared" si="10"/>
        <v>29</v>
      </c>
      <c r="BL32" s="102">
        <f t="shared" si="11"/>
        <v>28.67</v>
      </c>
      <c r="BM32" s="1"/>
      <c r="BY32" s="1"/>
      <c r="BZ32" s="6" t="s">
        <v>8247</v>
      </c>
      <c r="CA32" s="104"/>
      <c r="CB32" s="104">
        <f>SUM(CV3:CV29)</f>
        <v>2326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7</v>
      </c>
      <c r="AX33" s="13" t="s">
        <v>292</v>
      </c>
      <c r="AY33" s="13">
        <v>101</v>
      </c>
      <c r="AZ33" s="13">
        <v>124</v>
      </c>
      <c r="BA33" s="13">
        <v>253</v>
      </c>
      <c r="BB33" s="13">
        <v>241</v>
      </c>
      <c r="BC33" s="13">
        <v>138</v>
      </c>
      <c r="BD33" s="13">
        <v>117</v>
      </c>
      <c r="BE33" s="13" t="s">
        <v>328</v>
      </c>
      <c r="BF33" s="13">
        <v>2</v>
      </c>
      <c r="BG33" s="13">
        <v>78</v>
      </c>
      <c r="BH33" s="13">
        <v>84</v>
      </c>
      <c r="BI33" s="567" t="s">
        <v>454</v>
      </c>
      <c r="BJ33" s="13">
        <v>0</v>
      </c>
      <c r="BK33" s="101">
        <f t="shared" si="10"/>
        <v>36.14</v>
      </c>
      <c r="BL33" s="102">
        <f t="shared" si="11"/>
        <v>34.43</v>
      </c>
      <c r="BM33" s="1"/>
      <c r="BY33" s="1"/>
      <c r="BZ33" s="6" t="s">
        <v>8258</v>
      </c>
      <c r="CA33" s="237" t="s">
        <v>446</v>
      </c>
      <c r="CB33" s="104">
        <v>32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6</v>
      </c>
      <c r="AX34" s="13" t="s">
        <v>292</v>
      </c>
      <c r="AY34" s="13">
        <v>120</v>
      </c>
      <c r="AZ34" s="13">
        <v>108</v>
      </c>
      <c r="BA34" s="13">
        <v>223</v>
      </c>
      <c r="BB34" s="13">
        <v>202</v>
      </c>
      <c r="BC34" s="13">
        <v>89</v>
      </c>
      <c r="BD34" s="13">
        <v>94</v>
      </c>
      <c r="BE34" s="13" t="s">
        <v>337</v>
      </c>
      <c r="BF34" s="13">
        <v>3</v>
      </c>
      <c r="BG34" s="13">
        <v>56</v>
      </c>
      <c r="BH34" s="13">
        <v>56</v>
      </c>
      <c r="BI34" s="567" t="s">
        <v>454</v>
      </c>
      <c r="BJ34" s="13">
        <v>1</v>
      </c>
      <c r="BK34" s="101">
        <f t="shared" si="10"/>
        <v>44.6</v>
      </c>
      <c r="BL34" s="102">
        <f t="shared" si="11"/>
        <v>40.4</v>
      </c>
      <c r="BM34" s="1"/>
      <c r="BY34" s="1"/>
      <c r="BZ34" s="6" t="s">
        <v>8262</v>
      </c>
      <c r="CA34" s="249" t="s">
        <v>463</v>
      </c>
      <c r="CB34" s="104">
        <v>11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5</v>
      </c>
      <c r="AX35" s="13" t="s">
        <v>292</v>
      </c>
      <c r="AY35" s="13">
        <v>35</v>
      </c>
      <c r="AZ35" s="13">
        <v>52</v>
      </c>
      <c r="BA35" s="13">
        <v>74</v>
      </c>
      <c r="BB35" s="13">
        <v>100</v>
      </c>
      <c r="BC35" s="13">
        <v>36</v>
      </c>
      <c r="BD35" s="13">
        <v>48</v>
      </c>
      <c r="BE35" s="13" t="s">
        <v>346</v>
      </c>
      <c r="BF35" s="13">
        <v>1</v>
      </c>
      <c r="BG35" s="13">
        <v>35</v>
      </c>
      <c r="BH35" s="13">
        <v>37</v>
      </c>
      <c r="BI35" s="351" t="s">
        <v>582</v>
      </c>
      <c r="BJ35" s="13">
        <v>0</v>
      </c>
      <c r="BK35" s="101">
        <f t="shared" ref="BK35:BK66" si="17">ROUND(BA35/(AW35-BJ35),2)</f>
        <v>14.8</v>
      </c>
      <c r="BL35" s="102">
        <f t="shared" ref="BL35:BL66" si="18">ROUND(BB35/(AW35-BJ35),2)</f>
        <v>20</v>
      </c>
      <c r="BM35" s="1"/>
      <c r="BY35" s="1"/>
      <c r="BZ35" s="6" t="s">
        <v>8249</v>
      </c>
      <c r="CA35" s="104"/>
      <c r="CB35" s="104">
        <f>SUM(CX3:CX29)</f>
        <v>1104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3</v>
      </c>
      <c r="AX36" s="13" t="s">
        <v>292</v>
      </c>
      <c r="AY36" s="13">
        <v>42</v>
      </c>
      <c r="AZ36" s="13">
        <v>44</v>
      </c>
      <c r="BA36" s="13">
        <v>74</v>
      </c>
      <c r="BB36" s="13">
        <v>73</v>
      </c>
      <c r="BC36" s="13">
        <v>28</v>
      </c>
      <c r="BD36" s="13">
        <v>29</v>
      </c>
      <c r="BE36" s="13" t="s">
        <v>355</v>
      </c>
      <c r="BF36" s="13">
        <v>5</v>
      </c>
      <c r="BG36" s="13">
        <v>44</v>
      </c>
      <c r="BH36" s="13">
        <v>34</v>
      </c>
      <c r="BI36" s="223" t="s">
        <v>419</v>
      </c>
      <c r="BJ36" s="13">
        <v>0</v>
      </c>
      <c r="BK36" s="101">
        <f t="shared" si="17"/>
        <v>24.67</v>
      </c>
      <c r="BL36" s="102">
        <f t="shared" si="18"/>
        <v>24.33</v>
      </c>
      <c r="BM36" s="1"/>
      <c r="BY36" s="1"/>
      <c r="BZ36" s="6" t="s">
        <v>8259</v>
      </c>
      <c r="CA36" s="276" t="s">
        <v>529</v>
      </c>
      <c r="CB36" s="104">
        <v>18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5</v>
      </c>
      <c r="AX37" s="13" t="s">
        <v>292</v>
      </c>
      <c r="AY37" s="13">
        <v>130</v>
      </c>
      <c r="AZ37" s="13">
        <v>123</v>
      </c>
      <c r="BA37" s="13">
        <v>246</v>
      </c>
      <c r="BB37" s="13">
        <v>241</v>
      </c>
      <c r="BC37" s="13">
        <v>110</v>
      </c>
      <c r="BD37" s="13">
        <v>118</v>
      </c>
      <c r="BE37" s="13" t="s">
        <v>364</v>
      </c>
      <c r="BF37" s="13">
        <v>1</v>
      </c>
      <c r="BG37" s="13">
        <v>185</v>
      </c>
      <c r="BH37" s="13">
        <v>176</v>
      </c>
      <c r="BI37" s="241" t="s">
        <v>451</v>
      </c>
      <c r="BJ37" s="13">
        <v>1</v>
      </c>
      <c r="BK37" s="101">
        <f t="shared" si="17"/>
        <v>61.5</v>
      </c>
      <c r="BL37" s="102">
        <f t="shared" si="18"/>
        <v>60.25</v>
      </c>
      <c r="BM37" s="1"/>
      <c r="BY37" s="1"/>
      <c r="BZ37" s="6" t="s">
        <v>8263</v>
      </c>
      <c r="CA37" s="712" t="s">
        <v>529</v>
      </c>
      <c r="CB37" s="104">
        <v>5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9</v>
      </c>
      <c r="AX38" s="13" t="s">
        <v>292</v>
      </c>
      <c r="AY38" s="13">
        <v>231</v>
      </c>
      <c r="AZ38" s="13">
        <v>205</v>
      </c>
      <c r="BA38" s="13">
        <v>434</v>
      </c>
      <c r="BB38" s="13">
        <v>365</v>
      </c>
      <c r="BC38" s="13">
        <v>175</v>
      </c>
      <c r="BD38" s="13">
        <v>160</v>
      </c>
      <c r="BE38" s="13" t="s">
        <v>373</v>
      </c>
      <c r="BF38" s="13">
        <v>4</v>
      </c>
      <c r="BG38" s="13">
        <v>157</v>
      </c>
      <c r="BH38" s="13">
        <v>128</v>
      </c>
      <c r="BI38" s="244" t="s">
        <v>454</v>
      </c>
      <c r="BJ38" s="13">
        <v>1</v>
      </c>
      <c r="BK38" s="101">
        <f t="shared" si="17"/>
        <v>54.25</v>
      </c>
      <c r="BL38" s="102">
        <f t="shared" si="18"/>
        <v>45.63</v>
      </c>
      <c r="BM38" s="1"/>
      <c r="BY38" s="1"/>
      <c r="BZ38" s="6" t="s">
        <v>8268</v>
      </c>
      <c r="CA38" s="311" t="s">
        <v>428</v>
      </c>
      <c r="CB38" s="104">
        <v>22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9</v>
      </c>
      <c r="AX39" s="13" t="s">
        <v>292</v>
      </c>
      <c r="AY39" s="13">
        <v>214</v>
      </c>
      <c r="AZ39" s="13">
        <v>237</v>
      </c>
      <c r="BA39" s="13">
        <v>589</v>
      </c>
      <c r="BB39" s="13">
        <v>536</v>
      </c>
      <c r="BC39" s="13">
        <v>345</v>
      </c>
      <c r="BD39" s="13">
        <v>299</v>
      </c>
      <c r="BE39" s="13" t="s">
        <v>382</v>
      </c>
      <c r="BF39" s="13">
        <v>6</v>
      </c>
      <c r="BG39" s="13">
        <v>156</v>
      </c>
      <c r="BH39" s="13">
        <v>142</v>
      </c>
      <c r="BI39" s="223" t="s">
        <v>419</v>
      </c>
      <c r="BJ39" s="13">
        <v>0</v>
      </c>
      <c r="BK39" s="101">
        <f t="shared" si="17"/>
        <v>65.44</v>
      </c>
      <c r="BL39" s="102">
        <f t="shared" si="18"/>
        <v>59.56</v>
      </c>
      <c r="BM39" s="1"/>
      <c r="BY39" s="1"/>
      <c r="BZ39" s="6" t="s">
        <v>8269</v>
      </c>
      <c r="CA39" s="237" t="s">
        <v>446</v>
      </c>
      <c r="CB39" s="104">
        <v>61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2</v>
      </c>
      <c r="AX40" s="13" t="s">
        <v>292</v>
      </c>
      <c r="AY40" s="13">
        <v>14</v>
      </c>
      <c r="AZ40" s="13">
        <v>8</v>
      </c>
      <c r="BA40" s="13">
        <v>32</v>
      </c>
      <c r="BB40" s="13">
        <v>26</v>
      </c>
      <c r="BC40" s="13">
        <v>17</v>
      </c>
      <c r="BD40" s="13">
        <v>18</v>
      </c>
      <c r="BE40" s="13" t="s">
        <v>391</v>
      </c>
      <c r="BF40" s="13">
        <v>8</v>
      </c>
      <c r="BG40" s="13">
        <v>22</v>
      </c>
      <c r="BH40" s="13">
        <v>21</v>
      </c>
      <c r="BI40" s="341" t="s">
        <v>560</v>
      </c>
      <c r="BJ40" s="13">
        <v>1</v>
      </c>
      <c r="BK40" s="101">
        <f t="shared" si="17"/>
        <v>32</v>
      </c>
      <c r="BL40" s="102">
        <f t="shared" si="18"/>
        <v>26</v>
      </c>
      <c r="BM40" s="1"/>
      <c r="BY40" s="1"/>
      <c r="BZ40" s="6" t="s">
        <v>8270</v>
      </c>
      <c r="CA40" s="456" t="s">
        <v>454</v>
      </c>
      <c r="CB40" s="104">
        <v>130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4</v>
      </c>
      <c r="AX41" s="13" t="s">
        <v>292</v>
      </c>
      <c r="AY41" s="13">
        <v>92</v>
      </c>
      <c r="AZ41" s="13">
        <v>83</v>
      </c>
      <c r="BA41" s="13">
        <v>230</v>
      </c>
      <c r="BB41" s="13">
        <v>186</v>
      </c>
      <c r="BC41" s="13">
        <v>130</v>
      </c>
      <c r="BD41" s="13">
        <v>103</v>
      </c>
      <c r="BE41" s="13" t="s">
        <v>400</v>
      </c>
      <c r="BF41" s="13">
        <v>1</v>
      </c>
      <c r="BG41" s="13">
        <v>105</v>
      </c>
      <c r="BH41" s="13">
        <v>83</v>
      </c>
      <c r="BI41" s="703" t="s">
        <v>489</v>
      </c>
      <c r="BJ41" s="13">
        <v>0</v>
      </c>
      <c r="BK41" s="101">
        <f t="shared" si="17"/>
        <v>57.5</v>
      </c>
      <c r="BL41" s="102">
        <f t="shared" si="18"/>
        <v>46.5</v>
      </c>
      <c r="BM41" s="1"/>
      <c r="BY41" s="1"/>
      <c r="BZ41" s="6" t="s">
        <v>8271</v>
      </c>
      <c r="CA41" s="456" t="s">
        <v>454</v>
      </c>
      <c r="CB41" s="104">
        <v>214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0</v>
      </c>
      <c r="AX42" s="13" t="s">
        <v>301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 t="s">
        <v>310</v>
      </c>
      <c r="BF42" s="13"/>
      <c r="BG42" s="13">
        <v>0</v>
      </c>
      <c r="BH42" s="13">
        <v>0</v>
      </c>
      <c r="BI42" s="13"/>
      <c r="BJ42" s="13">
        <v>0</v>
      </c>
      <c r="BK42" s="101" t="e">
        <f t="shared" si="17"/>
        <v>#DIV/0!</v>
      </c>
      <c r="BL42" s="102" t="e">
        <f t="shared" si="18"/>
        <v>#DIV/0!</v>
      </c>
      <c r="BM42" s="1"/>
      <c r="BY42" s="1"/>
      <c r="BZ42" s="6" t="s">
        <v>8251</v>
      </c>
      <c r="CA42" s="104"/>
      <c r="CB42" s="104">
        <f>SUM(CZ3:CZ29)</f>
        <v>29173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6</v>
      </c>
      <c r="AX43" s="13" t="s">
        <v>301</v>
      </c>
      <c r="AY43" s="13">
        <v>181</v>
      </c>
      <c r="AZ43" s="13">
        <v>156</v>
      </c>
      <c r="BA43" s="13">
        <v>446</v>
      </c>
      <c r="BB43" s="13">
        <v>363</v>
      </c>
      <c r="BC43" s="13">
        <v>242</v>
      </c>
      <c r="BD43" s="13">
        <v>207</v>
      </c>
      <c r="BE43" s="13" t="s">
        <v>319</v>
      </c>
      <c r="BF43" s="13">
        <v>3</v>
      </c>
      <c r="BG43" s="13">
        <v>220</v>
      </c>
      <c r="BH43" s="13">
        <v>189</v>
      </c>
      <c r="BI43" s="795" t="s">
        <v>489</v>
      </c>
      <c r="BJ43" s="13">
        <v>1</v>
      </c>
      <c r="BK43" s="101">
        <f t="shared" si="17"/>
        <v>89.2</v>
      </c>
      <c r="BL43" s="102">
        <f t="shared" si="18"/>
        <v>72.599999999999994</v>
      </c>
      <c r="BM43" s="1"/>
      <c r="BY43" s="1"/>
      <c r="BZ43" s="6" t="s">
        <v>8321</v>
      </c>
      <c r="CA43" s="104"/>
      <c r="CB43" s="104">
        <f>(QUOTIENT(CB42,6)+MOD(CB42,6)/10)</f>
        <v>4862.1000000000004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7</v>
      </c>
      <c r="AX44" s="13" t="s">
        <v>301</v>
      </c>
      <c r="AY44" s="13">
        <v>233</v>
      </c>
      <c r="AZ44" s="13">
        <v>234</v>
      </c>
      <c r="BA44" s="13">
        <v>565</v>
      </c>
      <c r="BB44" s="13">
        <v>488</v>
      </c>
      <c r="BC44" s="13">
        <v>294</v>
      </c>
      <c r="BD44" s="13">
        <v>254</v>
      </c>
      <c r="BE44" s="13" t="s">
        <v>328</v>
      </c>
      <c r="BF44" s="13">
        <v>3</v>
      </c>
      <c r="BG44" s="13">
        <v>170</v>
      </c>
      <c r="BH44" s="13">
        <v>155</v>
      </c>
      <c r="BI44" s="567" t="s">
        <v>454</v>
      </c>
      <c r="BJ44" s="13">
        <v>0</v>
      </c>
      <c r="BK44" s="101">
        <f t="shared" si="17"/>
        <v>80.709999999999994</v>
      </c>
      <c r="BL44" s="102">
        <f t="shared" si="18"/>
        <v>69.709999999999994</v>
      </c>
      <c r="BM44" s="1"/>
      <c r="BY44" s="1"/>
      <c r="BZ44" s="6" t="s">
        <v>8322</v>
      </c>
      <c r="CA44" s="104"/>
      <c r="CB44" s="104">
        <f>ROUND(CB27*6/CB42,2)</f>
        <v>6.7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5</v>
      </c>
      <c r="AX45" s="13" t="s">
        <v>301</v>
      </c>
      <c r="AY45" s="13">
        <v>115</v>
      </c>
      <c r="AZ45" s="13">
        <v>116</v>
      </c>
      <c r="BA45" s="13">
        <v>247</v>
      </c>
      <c r="BB45" s="13">
        <v>230</v>
      </c>
      <c r="BC45" s="13">
        <v>108</v>
      </c>
      <c r="BD45" s="13">
        <v>114</v>
      </c>
      <c r="BE45" s="13" t="s">
        <v>337</v>
      </c>
      <c r="BF45" s="13">
        <v>2</v>
      </c>
      <c r="BG45" s="13">
        <v>91</v>
      </c>
      <c r="BH45" s="13">
        <v>78</v>
      </c>
      <c r="BI45" s="710" t="s">
        <v>529</v>
      </c>
      <c r="BJ45" s="13">
        <v>0</v>
      </c>
      <c r="BK45" s="101">
        <f t="shared" si="17"/>
        <v>49.4</v>
      </c>
      <c r="BL45" s="102">
        <f t="shared" si="18"/>
        <v>46</v>
      </c>
      <c r="BM45" s="1"/>
      <c r="BY45" s="1"/>
      <c r="BZ45" s="6" t="s">
        <v>8323</v>
      </c>
      <c r="CA45" s="104"/>
      <c r="CB45" s="104">
        <f>ROUND(CB27/CA1,2)</f>
        <v>325.95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6</v>
      </c>
      <c r="AX46" s="13" t="s">
        <v>301</v>
      </c>
      <c r="AY46" s="13">
        <v>207</v>
      </c>
      <c r="AZ46" s="13">
        <v>167</v>
      </c>
      <c r="BA46" s="13">
        <v>383</v>
      </c>
      <c r="BB46" s="13">
        <v>313</v>
      </c>
      <c r="BC46" s="13">
        <v>151</v>
      </c>
      <c r="BD46" s="13">
        <v>146</v>
      </c>
      <c r="BE46" s="13" t="s">
        <v>346</v>
      </c>
      <c r="BF46" s="13">
        <v>2</v>
      </c>
      <c r="BG46" s="13">
        <v>217</v>
      </c>
      <c r="BH46" s="13">
        <v>187</v>
      </c>
      <c r="BI46" s="240" t="s">
        <v>446</v>
      </c>
      <c r="BJ46" s="13">
        <v>1</v>
      </c>
      <c r="BK46" s="101">
        <f t="shared" si="17"/>
        <v>76.599999999999994</v>
      </c>
      <c r="BL46" s="102">
        <f t="shared" si="18"/>
        <v>62.6</v>
      </c>
      <c r="BM46" s="1"/>
      <c r="BY46" s="1"/>
      <c r="BZ46" s="6" t="s">
        <v>8324</v>
      </c>
      <c r="CA46" s="104"/>
      <c r="CB46" s="104">
        <f>ROUND(CB31/CA1,2)</f>
        <v>6.25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5</v>
      </c>
      <c r="AX47" s="13" t="s">
        <v>301</v>
      </c>
      <c r="AY47" s="13">
        <v>250</v>
      </c>
      <c r="AZ47" s="13">
        <v>204</v>
      </c>
      <c r="BA47" s="13">
        <v>502</v>
      </c>
      <c r="BB47" s="13">
        <v>409</v>
      </c>
      <c r="BC47" s="13">
        <v>229</v>
      </c>
      <c r="BD47" s="13">
        <v>205</v>
      </c>
      <c r="BE47" s="13" t="s">
        <v>355</v>
      </c>
      <c r="BF47" s="13">
        <v>3</v>
      </c>
      <c r="BG47" s="13">
        <v>334</v>
      </c>
      <c r="BH47" s="13">
        <v>270</v>
      </c>
      <c r="BI47" s="547" t="s">
        <v>480</v>
      </c>
      <c r="BJ47" s="13">
        <v>1</v>
      </c>
      <c r="BK47" s="101">
        <f t="shared" si="17"/>
        <v>125.5</v>
      </c>
      <c r="BL47" s="102">
        <f t="shared" si="18"/>
        <v>102.25</v>
      </c>
      <c r="BM47" s="1"/>
      <c r="BY47" s="1"/>
      <c r="BZ47" s="6" t="s">
        <v>8325</v>
      </c>
      <c r="CA47" s="104"/>
      <c r="CB47" s="104">
        <f>ROUND(CB32/CA1,2)</f>
        <v>23.26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5</v>
      </c>
      <c r="AX48" s="13" t="s">
        <v>301</v>
      </c>
      <c r="AY48" s="13">
        <v>163</v>
      </c>
      <c r="AZ48" s="13">
        <v>152</v>
      </c>
      <c r="BA48" s="13">
        <v>335</v>
      </c>
      <c r="BB48" s="13">
        <v>298</v>
      </c>
      <c r="BC48" s="13">
        <v>156</v>
      </c>
      <c r="BD48" s="13">
        <v>146</v>
      </c>
      <c r="BE48" s="13" t="s">
        <v>364</v>
      </c>
      <c r="BF48" s="13">
        <v>5</v>
      </c>
      <c r="BG48" s="13">
        <v>176</v>
      </c>
      <c r="BH48" s="13">
        <v>167</v>
      </c>
      <c r="BI48" s="320" t="s">
        <v>494</v>
      </c>
      <c r="BJ48" s="13">
        <v>0</v>
      </c>
      <c r="BK48" s="101">
        <f t="shared" si="17"/>
        <v>67</v>
      </c>
      <c r="BL48" s="102">
        <f t="shared" si="18"/>
        <v>59.6</v>
      </c>
      <c r="BM48" s="1"/>
      <c r="BY48" s="1"/>
      <c r="BZ48" s="6" t="s">
        <v>8326</v>
      </c>
      <c r="CA48" s="104"/>
      <c r="CB48" s="104">
        <f>ROUND(CB35/CA1,2)</f>
        <v>11.04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3</v>
      </c>
      <c r="AX49" s="13" t="s">
        <v>301</v>
      </c>
      <c r="AY49" s="13">
        <v>31</v>
      </c>
      <c r="AZ49" s="13">
        <v>34</v>
      </c>
      <c r="BA49" s="13">
        <v>62</v>
      </c>
      <c r="BB49" s="13">
        <v>68</v>
      </c>
      <c r="BC49" s="13">
        <v>29</v>
      </c>
      <c r="BD49" s="13">
        <v>34</v>
      </c>
      <c r="BE49" s="13" t="s">
        <v>373</v>
      </c>
      <c r="BF49" s="13">
        <v>5</v>
      </c>
      <c r="BG49" s="13">
        <v>44</v>
      </c>
      <c r="BH49" s="13">
        <v>54</v>
      </c>
      <c r="BI49" s="278" t="s">
        <v>529</v>
      </c>
      <c r="BJ49" s="13">
        <v>0</v>
      </c>
      <c r="BK49" s="101">
        <f t="shared" si="17"/>
        <v>20.67</v>
      </c>
      <c r="BL49" s="102">
        <f t="shared" si="18"/>
        <v>22.67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6</v>
      </c>
      <c r="AX50" s="13" t="s">
        <v>301</v>
      </c>
      <c r="AY50" s="13">
        <v>198</v>
      </c>
      <c r="AZ50" s="13">
        <v>177</v>
      </c>
      <c r="BA50" s="13">
        <v>397</v>
      </c>
      <c r="BB50" s="13">
        <v>361</v>
      </c>
      <c r="BC50" s="13">
        <v>182</v>
      </c>
      <c r="BD50" s="13">
        <v>184</v>
      </c>
      <c r="BE50" s="13" t="s">
        <v>382</v>
      </c>
      <c r="BF50" s="13">
        <v>6</v>
      </c>
      <c r="BG50" s="13">
        <v>169</v>
      </c>
      <c r="BH50" s="13">
        <v>162</v>
      </c>
      <c r="BI50" s="441" t="s">
        <v>476</v>
      </c>
      <c r="BJ50" s="13">
        <v>3</v>
      </c>
      <c r="BK50" s="101">
        <f t="shared" si="17"/>
        <v>132.33000000000001</v>
      </c>
      <c r="BL50" s="102">
        <f t="shared" si="18"/>
        <v>120.33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7</v>
      </c>
      <c r="AX51" s="13" t="s">
        <v>301</v>
      </c>
      <c r="AY51" s="13">
        <v>183</v>
      </c>
      <c r="AZ51" s="13">
        <v>169</v>
      </c>
      <c r="BA51" s="13">
        <v>388</v>
      </c>
      <c r="BB51" s="13">
        <v>322</v>
      </c>
      <c r="BC51" s="13">
        <v>191</v>
      </c>
      <c r="BD51" s="13">
        <v>153</v>
      </c>
      <c r="BE51" s="13" t="s">
        <v>391</v>
      </c>
      <c r="BF51" s="13">
        <v>8</v>
      </c>
      <c r="BG51" s="13">
        <v>149</v>
      </c>
      <c r="BH51" s="13">
        <v>113</v>
      </c>
      <c r="BI51" s="803" t="s">
        <v>548</v>
      </c>
      <c r="BJ51" s="13">
        <v>1</v>
      </c>
      <c r="BK51" s="101">
        <f t="shared" si="17"/>
        <v>64.67</v>
      </c>
      <c r="BL51" s="102">
        <f t="shared" si="18"/>
        <v>53.67</v>
      </c>
      <c r="BM51" s="1"/>
    </row>
    <row r="52" spans="47:82" x14ac:dyDescent="0.25">
      <c r="AU52" s="1"/>
      <c r="AV52" s="103">
        <v>50</v>
      </c>
      <c r="AW52" s="13">
        <v>11</v>
      </c>
      <c r="AX52" s="13" t="s">
        <v>301</v>
      </c>
      <c r="AY52" s="13">
        <v>205</v>
      </c>
      <c r="AZ52" s="13">
        <v>185</v>
      </c>
      <c r="BA52" s="13">
        <v>381</v>
      </c>
      <c r="BB52" s="13">
        <v>352</v>
      </c>
      <c r="BC52" s="13">
        <v>155</v>
      </c>
      <c r="BD52" s="13">
        <v>167</v>
      </c>
      <c r="BE52" s="13" t="s">
        <v>400</v>
      </c>
      <c r="BF52" s="13">
        <v>1</v>
      </c>
      <c r="BG52" s="13">
        <v>95</v>
      </c>
      <c r="BH52" s="13">
        <v>81</v>
      </c>
      <c r="BI52" s="315" t="s">
        <v>428</v>
      </c>
      <c r="BJ52" s="13">
        <v>0</v>
      </c>
      <c r="BK52" s="101">
        <f t="shared" si="17"/>
        <v>34.64</v>
      </c>
      <c r="BL52" s="102">
        <f t="shared" si="18"/>
        <v>32</v>
      </c>
      <c r="BM52" s="1"/>
    </row>
    <row r="53" spans="47:82" x14ac:dyDescent="0.25">
      <c r="AU53" s="1"/>
      <c r="AV53" s="103">
        <v>51</v>
      </c>
      <c r="AW53" s="13">
        <v>5</v>
      </c>
      <c r="AX53" s="13" t="s">
        <v>310</v>
      </c>
      <c r="AY53" s="13">
        <v>94</v>
      </c>
      <c r="AZ53" s="13">
        <v>82</v>
      </c>
      <c r="BA53" s="13">
        <v>158</v>
      </c>
      <c r="BB53" s="13">
        <v>140</v>
      </c>
      <c r="BC53" s="13">
        <v>55</v>
      </c>
      <c r="BD53" s="13">
        <v>58</v>
      </c>
      <c r="BE53" s="13" t="s">
        <v>319</v>
      </c>
      <c r="BF53" s="13">
        <v>4</v>
      </c>
      <c r="BG53" s="13">
        <v>70</v>
      </c>
      <c r="BH53" s="13">
        <v>56</v>
      </c>
      <c r="BI53" s="253" t="s">
        <v>471</v>
      </c>
      <c r="BJ53" s="13">
        <v>2</v>
      </c>
      <c r="BK53" s="101">
        <f t="shared" si="17"/>
        <v>52.67</v>
      </c>
      <c r="BL53" s="102">
        <f t="shared" si="18"/>
        <v>46.67</v>
      </c>
      <c r="BM53" s="1"/>
    </row>
    <row r="54" spans="47:82" x14ac:dyDescent="0.25">
      <c r="AU54" s="1"/>
      <c r="AV54" s="103">
        <v>52</v>
      </c>
      <c r="AW54" s="13">
        <v>10</v>
      </c>
      <c r="AX54" s="13" t="s">
        <v>310</v>
      </c>
      <c r="AY54" s="13">
        <v>146</v>
      </c>
      <c r="AZ54" s="13">
        <v>129</v>
      </c>
      <c r="BA54" s="13">
        <v>272</v>
      </c>
      <c r="BB54" s="13">
        <v>248</v>
      </c>
      <c r="BC54" s="13">
        <v>117</v>
      </c>
      <c r="BD54" s="13">
        <v>119</v>
      </c>
      <c r="BE54" s="13" t="s">
        <v>328</v>
      </c>
      <c r="BF54" s="13">
        <v>6</v>
      </c>
      <c r="BG54" s="13">
        <v>73</v>
      </c>
      <c r="BH54" s="13">
        <v>64</v>
      </c>
      <c r="BI54" s="721" t="s">
        <v>428</v>
      </c>
      <c r="BJ54" s="13">
        <v>1</v>
      </c>
      <c r="BK54" s="101">
        <f t="shared" si="17"/>
        <v>30.22</v>
      </c>
      <c r="BL54" s="102">
        <f t="shared" si="18"/>
        <v>27.56</v>
      </c>
      <c r="BM54" s="1"/>
    </row>
    <row r="55" spans="47:82" x14ac:dyDescent="0.25">
      <c r="AU55" s="1"/>
      <c r="AV55" s="103">
        <v>53</v>
      </c>
      <c r="AW55" s="13">
        <v>1</v>
      </c>
      <c r="AX55" s="13" t="s">
        <v>310</v>
      </c>
      <c r="AY55" s="13">
        <v>2</v>
      </c>
      <c r="AZ55" s="13">
        <v>1</v>
      </c>
      <c r="BA55" s="13">
        <v>23</v>
      </c>
      <c r="BB55" s="13">
        <v>9</v>
      </c>
      <c r="BC55" s="13">
        <v>21</v>
      </c>
      <c r="BD55" s="13">
        <v>8</v>
      </c>
      <c r="BE55" s="13" t="s">
        <v>337</v>
      </c>
      <c r="BF55" s="13">
        <v>7</v>
      </c>
      <c r="BG55" s="13">
        <v>23</v>
      </c>
      <c r="BH55" s="13">
        <v>9</v>
      </c>
      <c r="BI55" s="307" t="s">
        <v>459</v>
      </c>
      <c r="BJ55" s="13">
        <v>1</v>
      </c>
      <c r="BK55" s="101" t="e">
        <f t="shared" si="17"/>
        <v>#DIV/0!</v>
      </c>
      <c r="BL55" s="102" t="e">
        <f t="shared" si="18"/>
        <v>#DIV/0!</v>
      </c>
      <c r="BM55" s="1"/>
    </row>
    <row r="56" spans="47:82" x14ac:dyDescent="0.25">
      <c r="AU56" s="1"/>
      <c r="AV56" s="103">
        <v>54</v>
      </c>
      <c r="AW56" s="13">
        <v>4</v>
      </c>
      <c r="AX56" s="13" t="s">
        <v>310</v>
      </c>
      <c r="AY56" s="13">
        <v>48</v>
      </c>
      <c r="AZ56" s="13">
        <v>57</v>
      </c>
      <c r="BA56" s="13">
        <v>85</v>
      </c>
      <c r="BB56" s="13">
        <v>77</v>
      </c>
      <c r="BC56" s="13">
        <v>32</v>
      </c>
      <c r="BD56" s="13">
        <v>20</v>
      </c>
      <c r="BE56" s="13" t="s">
        <v>346</v>
      </c>
      <c r="BF56" s="13">
        <v>8</v>
      </c>
      <c r="BG56" s="13">
        <v>33</v>
      </c>
      <c r="BH56" s="13">
        <v>25</v>
      </c>
      <c r="BI56" s="554" t="s">
        <v>476</v>
      </c>
      <c r="BJ56" s="13">
        <v>0</v>
      </c>
      <c r="BK56" s="101">
        <f t="shared" si="17"/>
        <v>21.25</v>
      </c>
      <c r="BL56" s="102">
        <f t="shared" si="18"/>
        <v>19.25</v>
      </c>
      <c r="BM56" s="1"/>
    </row>
    <row r="57" spans="47:82" x14ac:dyDescent="0.25">
      <c r="AU57" s="1"/>
      <c r="AV57" s="103">
        <v>55</v>
      </c>
      <c r="AW57" s="13">
        <v>3</v>
      </c>
      <c r="AX57" s="13" t="s">
        <v>310</v>
      </c>
      <c r="AY57" s="13">
        <v>13</v>
      </c>
      <c r="AZ57" s="13">
        <v>16</v>
      </c>
      <c r="BA57" s="13">
        <v>61</v>
      </c>
      <c r="BB57" s="13">
        <v>42</v>
      </c>
      <c r="BC57" s="13">
        <v>48</v>
      </c>
      <c r="BD57" s="13">
        <v>26</v>
      </c>
      <c r="BE57" s="13" t="s">
        <v>355</v>
      </c>
      <c r="BF57" s="13">
        <v>6</v>
      </c>
      <c r="BG57" s="13">
        <v>32</v>
      </c>
      <c r="BH57" s="13">
        <v>16</v>
      </c>
      <c r="BI57" s="803" t="s">
        <v>548</v>
      </c>
      <c r="BJ57" s="13">
        <v>0</v>
      </c>
      <c r="BK57" s="101">
        <f t="shared" si="17"/>
        <v>20.329999999999998</v>
      </c>
      <c r="BL57" s="102">
        <f t="shared" si="18"/>
        <v>14</v>
      </c>
      <c r="BM57" s="1"/>
    </row>
    <row r="58" spans="47:82" x14ac:dyDescent="0.25">
      <c r="AU58" s="1"/>
      <c r="AV58" s="103">
        <v>56</v>
      </c>
      <c r="AW58" s="13">
        <v>6</v>
      </c>
      <c r="AX58" s="13" t="s">
        <v>310</v>
      </c>
      <c r="AY58" s="13">
        <v>169</v>
      </c>
      <c r="AZ58" s="13">
        <v>153</v>
      </c>
      <c r="BA58" s="13">
        <v>352</v>
      </c>
      <c r="BB58" s="13">
        <v>308</v>
      </c>
      <c r="BC58" s="13">
        <v>165</v>
      </c>
      <c r="BD58" s="13">
        <v>155</v>
      </c>
      <c r="BE58" s="13" t="s">
        <v>364</v>
      </c>
      <c r="BF58" s="13">
        <v>1</v>
      </c>
      <c r="BG58" s="13">
        <v>101</v>
      </c>
      <c r="BH58" s="13">
        <v>86</v>
      </c>
      <c r="BI58" s="351" t="s">
        <v>582</v>
      </c>
      <c r="BJ58" s="13">
        <v>1</v>
      </c>
      <c r="BK58" s="101">
        <f t="shared" si="17"/>
        <v>70.400000000000006</v>
      </c>
      <c r="BL58" s="102">
        <f t="shared" si="18"/>
        <v>61.6</v>
      </c>
      <c r="BM58" s="1"/>
    </row>
    <row r="59" spans="47:82" x14ac:dyDescent="0.25">
      <c r="AU59" s="1"/>
      <c r="AV59" s="103">
        <v>57</v>
      </c>
      <c r="AW59" s="13">
        <v>5</v>
      </c>
      <c r="AX59" s="13" t="s">
        <v>310</v>
      </c>
      <c r="AY59" s="13">
        <v>45</v>
      </c>
      <c r="AZ59" s="13">
        <v>53</v>
      </c>
      <c r="BA59" s="13">
        <v>133</v>
      </c>
      <c r="BB59" s="13">
        <v>120</v>
      </c>
      <c r="BC59" s="13">
        <v>80</v>
      </c>
      <c r="BD59" s="13">
        <v>67</v>
      </c>
      <c r="BE59" s="13" t="s">
        <v>373</v>
      </c>
      <c r="BF59" s="13">
        <v>1</v>
      </c>
      <c r="BG59" s="13">
        <v>78</v>
      </c>
      <c r="BH59" s="13">
        <v>66</v>
      </c>
      <c r="BI59" s="441" t="s">
        <v>476</v>
      </c>
      <c r="BJ59" s="13">
        <v>1</v>
      </c>
      <c r="BK59" s="101">
        <f t="shared" si="17"/>
        <v>33.25</v>
      </c>
      <c r="BL59" s="102">
        <f t="shared" si="18"/>
        <v>30</v>
      </c>
      <c r="BM59" s="1"/>
    </row>
    <row r="60" spans="47:82" x14ac:dyDescent="0.25">
      <c r="AU60" s="1"/>
      <c r="AV60" s="103">
        <v>58</v>
      </c>
      <c r="AW60" s="13">
        <v>7</v>
      </c>
      <c r="AX60" s="13" t="s">
        <v>310</v>
      </c>
      <c r="AY60" s="13">
        <v>193</v>
      </c>
      <c r="AZ60" s="13">
        <v>191</v>
      </c>
      <c r="BA60" s="13">
        <v>460</v>
      </c>
      <c r="BB60" s="13">
        <v>423</v>
      </c>
      <c r="BC60" s="13">
        <v>251</v>
      </c>
      <c r="BD60" s="13">
        <v>232</v>
      </c>
      <c r="BE60" s="13" t="s">
        <v>382</v>
      </c>
      <c r="BF60" s="13">
        <v>5</v>
      </c>
      <c r="BG60" s="13">
        <v>114</v>
      </c>
      <c r="BH60" s="13">
        <v>92</v>
      </c>
      <c r="BI60" s="803" t="s">
        <v>548</v>
      </c>
      <c r="BJ60" s="13">
        <v>1</v>
      </c>
      <c r="BK60" s="101">
        <f t="shared" si="17"/>
        <v>76.67</v>
      </c>
      <c r="BL60" s="102">
        <f t="shared" si="18"/>
        <v>70.5</v>
      </c>
      <c r="BM60" s="1"/>
    </row>
    <row r="61" spans="47:82" x14ac:dyDescent="0.25">
      <c r="AU61" s="1"/>
      <c r="AV61" s="103">
        <v>59</v>
      </c>
      <c r="AW61" s="13">
        <v>6</v>
      </c>
      <c r="AX61" s="13" t="s">
        <v>310</v>
      </c>
      <c r="AY61" s="13">
        <v>214</v>
      </c>
      <c r="AZ61" s="13">
        <v>185</v>
      </c>
      <c r="BA61" s="13">
        <v>548</v>
      </c>
      <c r="BB61" s="13">
        <v>441</v>
      </c>
      <c r="BC61" s="13">
        <v>305</v>
      </c>
      <c r="BD61" s="13">
        <v>256</v>
      </c>
      <c r="BE61" s="13" t="s">
        <v>391</v>
      </c>
      <c r="BF61" s="13">
        <v>3</v>
      </c>
      <c r="BG61" s="13">
        <v>141</v>
      </c>
      <c r="BH61" s="13">
        <v>106</v>
      </c>
      <c r="BI61" s="700" t="s">
        <v>476</v>
      </c>
      <c r="BJ61" s="13">
        <v>3</v>
      </c>
      <c r="BK61" s="101">
        <f t="shared" si="17"/>
        <v>182.67</v>
      </c>
      <c r="BL61" s="102">
        <f t="shared" si="18"/>
        <v>147</v>
      </c>
      <c r="BM61" s="1"/>
    </row>
    <row r="62" spans="47:82" x14ac:dyDescent="0.25">
      <c r="AU62" s="1"/>
      <c r="AV62" s="103">
        <v>60</v>
      </c>
      <c r="AW62" s="13">
        <v>3</v>
      </c>
      <c r="AX62" s="13" t="s">
        <v>310</v>
      </c>
      <c r="AY62" s="13">
        <v>10</v>
      </c>
      <c r="AZ62" s="13">
        <v>19</v>
      </c>
      <c r="BA62" s="13">
        <v>27</v>
      </c>
      <c r="BB62" s="13">
        <v>32</v>
      </c>
      <c r="BC62" s="13">
        <v>16</v>
      </c>
      <c r="BD62" s="13">
        <v>13</v>
      </c>
      <c r="BE62" s="13" t="s">
        <v>400</v>
      </c>
      <c r="BF62" s="13">
        <v>1</v>
      </c>
      <c r="BG62" s="13">
        <v>11</v>
      </c>
      <c r="BH62" s="13">
        <v>6</v>
      </c>
      <c r="BI62" s="317" t="s">
        <v>485</v>
      </c>
      <c r="BJ62" s="13">
        <v>0</v>
      </c>
      <c r="BK62" s="101">
        <f t="shared" si="17"/>
        <v>9</v>
      </c>
      <c r="BL62" s="102">
        <f t="shared" si="18"/>
        <v>10.67</v>
      </c>
      <c r="BM62" s="1"/>
    </row>
    <row r="63" spans="47:82" x14ac:dyDescent="0.25">
      <c r="AU63" s="1"/>
      <c r="AV63" s="103">
        <v>61</v>
      </c>
      <c r="AW63" s="13">
        <v>7</v>
      </c>
      <c r="AX63" s="13" t="s">
        <v>319</v>
      </c>
      <c r="AY63" s="13">
        <v>106</v>
      </c>
      <c r="AZ63" s="13">
        <v>136</v>
      </c>
      <c r="BA63" s="13">
        <v>251</v>
      </c>
      <c r="BB63" s="13">
        <v>247</v>
      </c>
      <c r="BC63" s="13">
        <v>138</v>
      </c>
      <c r="BD63" s="13">
        <v>111</v>
      </c>
      <c r="BE63" s="13" t="s">
        <v>328</v>
      </c>
      <c r="BF63" s="13">
        <v>3</v>
      </c>
      <c r="BG63" s="13">
        <v>111</v>
      </c>
      <c r="BH63" s="13">
        <v>101</v>
      </c>
      <c r="BI63" s="253" t="s">
        <v>471</v>
      </c>
      <c r="BJ63" s="13">
        <v>1</v>
      </c>
      <c r="BK63" s="101">
        <f t="shared" si="17"/>
        <v>41.83</v>
      </c>
      <c r="BL63" s="102">
        <f t="shared" si="18"/>
        <v>41.17</v>
      </c>
      <c r="BM63" s="1"/>
    </row>
    <row r="64" spans="47:82" x14ac:dyDescent="0.25">
      <c r="AU64" s="1"/>
      <c r="AV64" s="103">
        <v>62</v>
      </c>
      <c r="AW64" s="13">
        <v>7</v>
      </c>
      <c r="AX64" s="13" t="s">
        <v>319</v>
      </c>
      <c r="AY64" s="13">
        <v>159</v>
      </c>
      <c r="AZ64" s="13">
        <v>129</v>
      </c>
      <c r="BA64" s="13">
        <v>263</v>
      </c>
      <c r="BB64" s="13">
        <v>238</v>
      </c>
      <c r="BC64" s="13">
        <v>101</v>
      </c>
      <c r="BD64" s="13">
        <v>109</v>
      </c>
      <c r="BE64" s="13" t="s">
        <v>337</v>
      </c>
      <c r="BF64" s="13">
        <v>3</v>
      </c>
      <c r="BG64" s="13">
        <v>77</v>
      </c>
      <c r="BH64" s="13">
        <v>64</v>
      </c>
      <c r="BI64" s="258" t="s">
        <v>476</v>
      </c>
      <c r="BJ64" s="13">
        <v>1</v>
      </c>
      <c r="BK64" s="101">
        <f t="shared" si="17"/>
        <v>43.83</v>
      </c>
      <c r="BL64" s="102">
        <f t="shared" si="18"/>
        <v>39.67</v>
      </c>
      <c r="BM64" s="1"/>
    </row>
    <row r="65" spans="47:65" x14ac:dyDescent="0.25">
      <c r="AU65" s="1"/>
      <c r="AV65" s="103">
        <v>63</v>
      </c>
      <c r="AW65" s="13">
        <v>6</v>
      </c>
      <c r="AX65" s="13" t="s">
        <v>319</v>
      </c>
      <c r="AY65" s="13">
        <v>74</v>
      </c>
      <c r="AZ65" s="13">
        <v>65</v>
      </c>
      <c r="BA65" s="13">
        <v>208</v>
      </c>
      <c r="BB65" s="13">
        <v>157</v>
      </c>
      <c r="BC65" s="13">
        <v>130</v>
      </c>
      <c r="BD65" s="13">
        <v>92</v>
      </c>
      <c r="BE65" s="13" t="s">
        <v>346</v>
      </c>
      <c r="BF65" s="13">
        <v>7</v>
      </c>
      <c r="BG65" s="13">
        <v>76</v>
      </c>
      <c r="BH65" s="13">
        <v>42</v>
      </c>
      <c r="BI65" s="429" t="s">
        <v>454</v>
      </c>
      <c r="BJ65" s="13">
        <v>1</v>
      </c>
      <c r="BK65" s="101">
        <f t="shared" si="17"/>
        <v>41.6</v>
      </c>
      <c r="BL65" s="102">
        <f t="shared" si="18"/>
        <v>31.4</v>
      </c>
      <c r="BM65" s="1"/>
    </row>
    <row r="66" spans="47:65" x14ac:dyDescent="0.25">
      <c r="AU66" s="1"/>
      <c r="AV66" s="103">
        <v>64</v>
      </c>
      <c r="AW66" s="13">
        <v>6</v>
      </c>
      <c r="AX66" s="13" t="s">
        <v>319</v>
      </c>
      <c r="AY66" s="13">
        <v>86</v>
      </c>
      <c r="AZ66" s="13">
        <v>75</v>
      </c>
      <c r="BA66" s="13">
        <v>184</v>
      </c>
      <c r="BB66" s="13">
        <v>132</v>
      </c>
      <c r="BC66" s="13">
        <v>88</v>
      </c>
      <c r="BD66" s="13">
        <v>57</v>
      </c>
      <c r="BE66" s="13" t="s">
        <v>355</v>
      </c>
      <c r="BF66" s="13">
        <v>2</v>
      </c>
      <c r="BG66" s="13">
        <v>141</v>
      </c>
      <c r="BH66" s="13">
        <v>91</v>
      </c>
      <c r="BI66" s="253" t="s">
        <v>471</v>
      </c>
      <c r="BJ66" s="13">
        <v>1</v>
      </c>
      <c r="BK66" s="101">
        <f t="shared" si="17"/>
        <v>36.799999999999997</v>
      </c>
      <c r="BL66" s="102">
        <f t="shared" si="18"/>
        <v>26.4</v>
      </c>
      <c r="BM66" s="1"/>
    </row>
    <row r="67" spans="47:65" x14ac:dyDescent="0.25">
      <c r="AU67" s="1"/>
      <c r="AV67" s="103">
        <v>65</v>
      </c>
      <c r="AW67" s="13">
        <v>3</v>
      </c>
      <c r="AX67" s="13" t="s">
        <v>319</v>
      </c>
      <c r="AY67" s="13">
        <v>82</v>
      </c>
      <c r="AZ67" s="13">
        <v>85</v>
      </c>
      <c r="BA67" s="13">
        <v>202</v>
      </c>
      <c r="BB67" s="13">
        <v>186</v>
      </c>
      <c r="BC67" s="13">
        <v>101</v>
      </c>
      <c r="BD67" s="13">
        <v>101</v>
      </c>
      <c r="BE67" s="13" t="s">
        <v>364</v>
      </c>
      <c r="BF67" s="13">
        <v>3</v>
      </c>
      <c r="BG67" s="13">
        <v>154</v>
      </c>
      <c r="BH67" s="13">
        <v>148</v>
      </c>
      <c r="BI67" s="341" t="s">
        <v>560</v>
      </c>
      <c r="BJ67" s="13">
        <v>0</v>
      </c>
      <c r="BK67" s="101">
        <f t="shared" ref="BK67:BK98" si="19">ROUND(BA67/(AW67-BJ67),2)</f>
        <v>67.33</v>
      </c>
      <c r="BL67" s="102">
        <f t="shared" ref="BL67:BL98" si="20">ROUND(BB67/(AW67-BJ67),2)</f>
        <v>62</v>
      </c>
      <c r="BM67" s="1"/>
    </row>
    <row r="68" spans="47:65" x14ac:dyDescent="0.25">
      <c r="AU68" s="1"/>
      <c r="AV68" s="103">
        <v>66</v>
      </c>
      <c r="AW68" s="13">
        <v>4</v>
      </c>
      <c r="AX68" s="13" t="s">
        <v>319</v>
      </c>
      <c r="AY68" s="13">
        <v>199</v>
      </c>
      <c r="AZ68" s="13">
        <v>156</v>
      </c>
      <c r="BA68" s="13">
        <v>416</v>
      </c>
      <c r="BB68" s="13">
        <v>320</v>
      </c>
      <c r="BC68" s="13">
        <v>198</v>
      </c>
      <c r="BD68" s="13">
        <v>164</v>
      </c>
      <c r="BE68" s="13" t="s">
        <v>373</v>
      </c>
      <c r="BF68" s="13">
        <v>1</v>
      </c>
      <c r="BG68" s="13">
        <v>275</v>
      </c>
      <c r="BH68" s="13">
        <v>196</v>
      </c>
      <c r="BI68" s="350" t="s">
        <v>489</v>
      </c>
      <c r="BJ68" s="13">
        <v>0</v>
      </c>
      <c r="BK68" s="101">
        <f t="shared" si="19"/>
        <v>104</v>
      </c>
      <c r="BL68" s="102">
        <f t="shared" si="20"/>
        <v>80</v>
      </c>
      <c r="BM68" s="1"/>
    </row>
    <row r="69" spans="47:65" x14ac:dyDescent="0.25">
      <c r="AU69" s="1"/>
      <c r="AV69" s="103">
        <v>67</v>
      </c>
      <c r="AW69" s="13">
        <v>5</v>
      </c>
      <c r="AX69" s="13" t="s">
        <v>319</v>
      </c>
      <c r="AY69" s="13">
        <v>117</v>
      </c>
      <c r="AZ69" s="13">
        <v>113</v>
      </c>
      <c r="BA69" s="13">
        <v>267</v>
      </c>
      <c r="BB69" s="13">
        <v>208</v>
      </c>
      <c r="BC69" s="13">
        <v>133</v>
      </c>
      <c r="BD69" s="13">
        <v>95</v>
      </c>
      <c r="BE69" s="13" t="s">
        <v>382</v>
      </c>
      <c r="BF69" s="13">
        <v>1</v>
      </c>
      <c r="BG69" s="13">
        <v>103</v>
      </c>
      <c r="BH69" s="13">
        <v>82</v>
      </c>
      <c r="BI69" s="302" t="s">
        <v>548</v>
      </c>
      <c r="BJ69" s="13">
        <v>0</v>
      </c>
      <c r="BK69" s="101">
        <f t="shared" si="19"/>
        <v>53.4</v>
      </c>
      <c r="BL69" s="102">
        <f t="shared" si="20"/>
        <v>41.6</v>
      </c>
      <c r="BM69" s="1"/>
    </row>
    <row r="70" spans="47:65" x14ac:dyDescent="0.25">
      <c r="AU70" s="1"/>
      <c r="AV70" s="103">
        <v>68</v>
      </c>
      <c r="AW70" s="13">
        <v>7</v>
      </c>
      <c r="AX70" s="13" t="s">
        <v>319</v>
      </c>
      <c r="AY70" s="13">
        <v>71</v>
      </c>
      <c r="AZ70" s="13">
        <v>81</v>
      </c>
      <c r="BA70" s="13">
        <v>147</v>
      </c>
      <c r="BB70" s="13">
        <v>146</v>
      </c>
      <c r="BC70" s="13">
        <v>70</v>
      </c>
      <c r="BD70" s="13">
        <v>65</v>
      </c>
      <c r="BE70" s="13" t="s">
        <v>391</v>
      </c>
      <c r="BF70" s="13">
        <v>3</v>
      </c>
      <c r="BG70" s="13">
        <v>86</v>
      </c>
      <c r="BH70" s="13">
        <v>84</v>
      </c>
      <c r="BI70" s="327" t="s">
        <v>433</v>
      </c>
      <c r="BJ70" s="13">
        <v>0</v>
      </c>
      <c r="BK70" s="101">
        <f t="shared" si="19"/>
        <v>21</v>
      </c>
      <c r="BL70" s="102">
        <f t="shared" si="20"/>
        <v>20.86</v>
      </c>
      <c r="BM70" s="1"/>
    </row>
    <row r="71" spans="47:65" x14ac:dyDescent="0.25">
      <c r="AU71" s="1"/>
      <c r="AV71" s="103">
        <v>69</v>
      </c>
      <c r="AW71" s="13">
        <v>6</v>
      </c>
      <c r="AX71" s="13" t="s">
        <v>319</v>
      </c>
      <c r="AY71" s="13">
        <v>102</v>
      </c>
      <c r="AZ71" s="13">
        <v>100</v>
      </c>
      <c r="BA71" s="13">
        <v>215</v>
      </c>
      <c r="BB71" s="13">
        <v>182</v>
      </c>
      <c r="BC71" s="13">
        <v>108</v>
      </c>
      <c r="BD71" s="13">
        <v>82</v>
      </c>
      <c r="BE71" s="13" t="s">
        <v>400</v>
      </c>
      <c r="BF71" s="13">
        <v>5</v>
      </c>
      <c r="BG71" s="13">
        <v>69</v>
      </c>
      <c r="BH71" s="13">
        <v>48</v>
      </c>
      <c r="BI71" s="326" t="s">
        <v>480</v>
      </c>
      <c r="BJ71" s="13">
        <v>1</v>
      </c>
      <c r="BK71" s="101">
        <f t="shared" si="19"/>
        <v>43</v>
      </c>
      <c r="BL71" s="102">
        <f t="shared" si="20"/>
        <v>36.4</v>
      </c>
      <c r="BM71" s="1"/>
    </row>
    <row r="72" spans="47:65" x14ac:dyDescent="0.25">
      <c r="AU72" s="1"/>
      <c r="AV72" s="103">
        <v>70</v>
      </c>
      <c r="AW72" s="13">
        <v>15</v>
      </c>
      <c r="AX72" s="13" t="s">
        <v>328</v>
      </c>
      <c r="AY72" s="13">
        <v>277</v>
      </c>
      <c r="AZ72" s="13">
        <v>279</v>
      </c>
      <c r="BA72" s="13">
        <v>668</v>
      </c>
      <c r="BB72" s="13">
        <v>560</v>
      </c>
      <c r="BC72" s="13">
        <v>350</v>
      </c>
      <c r="BD72" s="13">
        <v>281</v>
      </c>
      <c r="BE72" s="13" t="s">
        <v>337</v>
      </c>
      <c r="BF72" s="13">
        <v>2</v>
      </c>
      <c r="BG72" s="13">
        <v>216</v>
      </c>
      <c r="BH72" s="13">
        <v>159</v>
      </c>
      <c r="BI72" s="576" t="s">
        <v>489</v>
      </c>
      <c r="BJ72" s="13">
        <v>1</v>
      </c>
      <c r="BK72" s="101">
        <f t="shared" si="19"/>
        <v>47.71</v>
      </c>
      <c r="BL72" s="102">
        <f t="shared" si="20"/>
        <v>40</v>
      </c>
      <c r="BM72" s="1"/>
    </row>
    <row r="73" spans="47:65" x14ac:dyDescent="0.25">
      <c r="AU73" s="1"/>
      <c r="AV73" s="103">
        <v>71</v>
      </c>
      <c r="AW73" s="13">
        <v>8</v>
      </c>
      <c r="AX73" s="13" t="s">
        <v>328</v>
      </c>
      <c r="AY73" s="13">
        <v>143</v>
      </c>
      <c r="AZ73" s="13">
        <v>144</v>
      </c>
      <c r="BA73" s="13">
        <v>316</v>
      </c>
      <c r="BB73" s="13">
        <v>295</v>
      </c>
      <c r="BC73" s="13">
        <v>157</v>
      </c>
      <c r="BD73" s="13">
        <v>151</v>
      </c>
      <c r="BE73" s="13" t="s">
        <v>346</v>
      </c>
      <c r="BF73" s="13">
        <v>5</v>
      </c>
      <c r="BG73" s="13">
        <v>133</v>
      </c>
      <c r="BH73" s="13">
        <v>121</v>
      </c>
      <c r="BI73" s="703" t="s">
        <v>489</v>
      </c>
      <c r="BJ73" s="13">
        <v>1</v>
      </c>
      <c r="BK73" s="101">
        <f t="shared" si="19"/>
        <v>45.14</v>
      </c>
      <c r="BL73" s="102">
        <f t="shared" si="20"/>
        <v>42.14</v>
      </c>
      <c r="BM73" s="1"/>
    </row>
    <row r="74" spans="47:65" x14ac:dyDescent="0.25">
      <c r="AU74" s="1"/>
      <c r="AV74" s="103">
        <v>72</v>
      </c>
      <c r="AW74" s="13">
        <v>4</v>
      </c>
      <c r="AX74" s="13" t="s">
        <v>328</v>
      </c>
      <c r="AY74" s="13">
        <v>130</v>
      </c>
      <c r="AZ74" s="13">
        <v>124</v>
      </c>
      <c r="BA74" s="13">
        <v>265</v>
      </c>
      <c r="BB74" s="13">
        <v>245</v>
      </c>
      <c r="BC74" s="13">
        <v>119</v>
      </c>
      <c r="BD74" s="13">
        <v>121</v>
      </c>
      <c r="BE74" s="13" t="s">
        <v>355</v>
      </c>
      <c r="BF74" s="13">
        <v>2</v>
      </c>
      <c r="BG74" s="13">
        <v>94</v>
      </c>
      <c r="BH74" s="13">
        <v>105</v>
      </c>
      <c r="BI74" s="445" t="s">
        <v>485</v>
      </c>
      <c r="BJ74" s="13">
        <v>0</v>
      </c>
      <c r="BK74" s="101">
        <f t="shared" si="19"/>
        <v>66.25</v>
      </c>
      <c r="BL74" s="102">
        <f t="shared" si="20"/>
        <v>61.25</v>
      </c>
      <c r="BM74" s="1"/>
    </row>
    <row r="75" spans="47:65" x14ac:dyDescent="0.25">
      <c r="AU75" s="1"/>
      <c r="AV75" s="103">
        <v>73</v>
      </c>
      <c r="AW75" s="13">
        <v>4</v>
      </c>
      <c r="AX75" s="13" t="s">
        <v>328</v>
      </c>
      <c r="AY75" s="13">
        <v>89</v>
      </c>
      <c r="AZ75" s="13">
        <v>85</v>
      </c>
      <c r="BA75" s="13">
        <v>222</v>
      </c>
      <c r="BB75" s="13">
        <v>193</v>
      </c>
      <c r="BC75" s="13">
        <v>123</v>
      </c>
      <c r="BD75" s="13">
        <v>108</v>
      </c>
      <c r="BE75" s="13" t="s">
        <v>364</v>
      </c>
      <c r="BF75" s="13">
        <v>1</v>
      </c>
      <c r="BG75" s="13">
        <v>152</v>
      </c>
      <c r="BH75" s="13">
        <v>134</v>
      </c>
      <c r="BI75" s="548" t="s">
        <v>552</v>
      </c>
      <c r="BJ75" s="13">
        <v>0</v>
      </c>
      <c r="BK75" s="101">
        <f t="shared" si="19"/>
        <v>55.5</v>
      </c>
      <c r="BL75" s="102">
        <f t="shared" si="20"/>
        <v>48.25</v>
      </c>
      <c r="BM75" s="1"/>
    </row>
    <row r="76" spans="47:65" x14ac:dyDescent="0.25">
      <c r="AU76" s="1"/>
      <c r="AV76" s="103">
        <v>74</v>
      </c>
      <c r="AW76" s="13">
        <v>8</v>
      </c>
      <c r="AX76" s="13" t="s">
        <v>328</v>
      </c>
      <c r="AY76" s="13">
        <v>264</v>
      </c>
      <c r="AZ76" s="13">
        <v>230</v>
      </c>
      <c r="BA76" s="13">
        <v>546</v>
      </c>
      <c r="BB76" s="13">
        <v>467</v>
      </c>
      <c r="BC76" s="13">
        <v>253</v>
      </c>
      <c r="BD76" s="13">
        <v>237</v>
      </c>
      <c r="BE76" s="13" t="s">
        <v>373</v>
      </c>
      <c r="BF76" s="13">
        <v>1</v>
      </c>
      <c r="BG76" s="13">
        <v>179</v>
      </c>
      <c r="BH76" s="13">
        <v>153</v>
      </c>
      <c r="BI76" s="280" t="s">
        <v>540</v>
      </c>
      <c r="BJ76" s="13">
        <v>0</v>
      </c>
      <c r="BK76" s="101">
        <f t="shared" si="19"/>
        <v>68.25</v>
      </c>
      <c r="BL76" s="102">
        <f t="shared" si="20"/>
        <v>58.38</v>
      </c>
      <c r="BM76" s="1"/>
    </row>
    <row r="77" spans="47:65" x14ac:dyDescent="0.25">
      <c r="AU77" s="1"/>
      <c r="AV77" s="103">
        <v>75</v>
      </c>
      <c r="AW77" s="13">
        <v>13</v>
      </c>
      <c r="AX77" s="13" t="s">
        <v>328</v>
      </c>
      <c r="AY77" s="13">
        <v>303</v>
      </c>
      <c r="AZ77" s="13">
        <v>275</v>
      </c>
      <c r="BA77" s="13">
        <v>591</v>
      </c>
      <c r="BB77" s="13">
        <v>566</v>
      </c>
      <c r="BC77" s="13">
        <v>268</v>
      </c>
      <c r="BD77" s="13">
        <v>291</v>
      </c>
      <c r="BE77" s="13" t="s">
        <v>382</v>
      </c>
      <c r="BF77" s="13">
        <v>4</v>
      </c>
      <c r="BG77" s="13">
        <v>103</v>
      </c>
      <c r="BH77" s="13">
        <v>120</v>
      </c>
      <c r="BI77" s="702" t="s">
        <v>454</v>
      </c>
      <c r="BJ77" s="13">
        <v>2</v>
      </c>
      <c r="BK77" s="101">
        <f t="shared" si="19"/>
        <v>53.73</v>
      </c>
      <c r="BL77" s="102">
        <f t="shared" si="20"/>
        <v>51.45</v>
      </c>
      <c r="BM77" s="1"/>
    </row>
    <row r="78" spans="47:65" x14ac:dyDescent="0.25">
      <c r="AU78" s="1"/>
      <c r="AV78" s="103">
        <v>76</v>
      </c>
      <c r="AW78" s="13">
        <v>8</v>
      </c>
      <c r="AX78" s="13" t="s">
        <v>328</v>
      </c>
      <c r="AY78" s="13">
        <v>143</v>
      </c>
      <c r="AZ78" s="13">
        <v>121</v>
      </c>
      <c r="BA78" s="13">
        <v>280</v>
      </c>
      <c r="BB78" s="13">
        <v>231</v>
      </c>
      <c r="BC78" s="13">
        <v>131</v>
      </c>
      <c r="BD78" s="13">
        <v>110</v>
      </c>
      <c r="BE78" s="13" t="s">
        <v>391</v>
      </c>
      <c r="BF78" s="13">
        <v>5</v>
      </c>
      <c r="BG78" s="13">
        <v>86</v>
      </c>
      <c r="BH78" s="13">
        <v>67</v>
      </c>
      <c r="BI78" s="305" t="s">
        <v>471</v>
      </c>
      <c r="BJ78" s="13">
        <v>0</v>
      </c>
      <c r="BK78" s="101">
        <f t="shared" si="19"/>
        <v>35</v>
      </c>
      <c r="BL78" s="102">
        <f t="shared" si="20"/>
        <v>28.88</v>
      </c>
      <c r="BM78" s="1"/>
    </row>
    <row r="79" spans="47:65" x14ac:dyDescent="0.25">
      <c r="AU79" s="1"/>
      <c r="AV79" s="103">
        <v>77</v>
      </c>
      <c r="AW79" s="13">
        <v>4</v>
      </c>
      <c r="AX79" s="13" t="s">
        <v>328</v>
      </c>
      <c r="AY79" s="13">
        <v>67</v>
      </c>
      <c r="AZ79" s="13">
        <v>79</v>
      </c>
      <c r="BA79" s="13">
        <v>171</v>
      </c>
      <c r="BB79" s="13">
        <v>160</v>
      </c>
      <c r="BC79" s="13">
        <v>95</v>
      </c>
      <c r="BD79" s="13">
        <v>81</v>
      </c>
      <c r="BE79" s="13" t="s">
        <v>400</v>
      </c>
      <c r="BF79" s="13">
        <v>4</v>
      </c>
      <c r="BG79" s="13">
        <v>82</v>
      </c>
      <c r="BH79" s="13">
        <v>84</v>
      </c>
      <c r="BI79" s="271" t="s">
        <v>514</v>
      </c>
      <c r="BJ79" s="13">
        <v>0</v>
      </c>
      <c r="BK79" s="101">
        <f t="shared" si="19"/>
        <v>42.75</v>
      </c>
      <c r="BL79" s="102">
        <f t="shared" si="20"/>
        <v>40</v>
      </c>
      <c r="BM79" s="1"/>
    </row>
    <row r="80" spans="47:65" x14ac:dyDescent="0.25">
      <c r="AU80" s="1"/>
      <c r="AV80" s="103">
        <v>78</v>
      </c>
      <c r="AW80" s="13">
        <v>11</v>
      </c>
      <c r="AX80" s="13" t="s">
        <v>337</v>
      </c>
      <c r="AY80" s="13">
        <v>469</v>
      </c>
      <c r="AZ80" s="13">
        <v>397</v>
      </c>
      <c r="BA80" s="13">
        <v>922</v>
      </c>
      <c r="BB80" s="13">
        <v>785</v>
      </c>
      <c r="BC80" s="13">
        <v>410</v>
      </c>
      <c r="BD80" s="13">
        <v>388</v>
      </c>
      <c r="BE80" s="13" t="s">
        <v>346</v>
      </c>
      <c r="BF80" s="13">
        <v>5</v>
      </c>
      <c r="BG80" s="13">
        <v>191</v>
      </c>
      <c r="BH80" s="13">
        <v>183</v>
      </c>
      <c r="BI80" s="436" t="s">
        <v>480</v>
      </c>
      <c r="BJ80" s="13">
        <v>1</v>
      </c>
      <c r="BK80" s="101">
        <f t="shared" si="19"/>
        <v>92.2</v>
      </c>
      <c r="BL80" s="102">
        <f t="shared" si="20"/>
        <v>78.5</v>
      </c>
      <c r="BM80" s="1"/>
    </row>
    <row r="81" spans="47:65" x14ac:dyDescent="0.25">
      <c r="AU81" s="1"/>
      <c r="AV81" s="103">
        <v>79</v>
      </c>
      <c r="AW81" s="13">
        <v>4</v>
      </c>
      <c r="AX81" s="13" t="s">
        <v>337</v>
      </c>
      <c r="AY81" s="13">
        <v>71</v>
      </c>
      <c r="AZ81" s="13">
        <v>68</v>
      </c>
      <c r="BA81" s="13">
        <v>139</v>
      </c>
      <c r="BB81" s="13">
        <v>139</v>
      </c>
      <c r="BC81" s="13">
        <v>64</v>
      </c>
      <c r="BD81" s="13">
        <v>71</v>
      </c>
      <c r="BE81" s="13" t="s">
        <v>355</v>
      </c>
      <c r="BF81" s="13">
        <v>2</v>
      </c>
      <c r="BG81" s="13">
        <v>65</v>
      </c>
      <c r="BH81" s="13">
        <v>58</v>
      </c>
      <c r="BI81" s="326" t="s">
        <v>480</v>
      </c>
      <c r="BJ81" s="13">
        <v>1</v>
      </c>
      <c r="BK81" s="101">
        <f t="shared" si="19"/>
        <v>46.33</v>
      </c>
      <c r="BL81" s="102">
        <f t="shared" si="20"/>
        <v>46.33</v>
      </c>
      <c r="BM81" s="1"/>
    </row>
    <row r="82" spans="47:65" x14ac:dyDescent="0.25">
      <c r="AU82" s="1"/>
      <c r="AV82" s="103">
        <v>80</v>
      </c>
      <c r="AW82" s="13">
        <v>6</v>
      </c>
      <c r="AX82" s="13" t="s">
        <v>337</v>
      </c>
      <c r="AY82" s="13">
        <v>143</v>
      </c>
      <c r="AZ82" s="13">
        <v>117</v>
      </c>
      <c r="BA82" s="13">
        <v>275</v>
      </c>
      <c r="BB82" s="13">
        <v>219</v>
      </c>
      <c r="BC82" s="13">
        <v>118</v>
      </c>
      <c r="BD82" s="13">
        <v>102</v>
      </c>
      <c r="BE82" s="13" t="s">
        <v>364</v>
      </c>
      <c r="BF82" s="13">
        <v>3</v>
      </c>
      <c r="BG82" s="13">
        <v>125</v>
      </c>
      <c r="BH82" s="13">
        <v>122</v>
      </c>
      <c r="BI82" s="326" t="s">
        <v>480</v>
      </c>
      <c r="BJ82" s="13">
        <v>0</v>
      </c>
      <c r="BK82" s="101">
        <f t="shared" si="19"/>
        <v>45.83</v>
      </c>
      <c r="BL82" s="102">
        <f t="shared" si="20"/>
        <v>36.5</v>
      </c>
      <c r="BM82" s="1"/>
    </row>
    <row r="83" spans="47:65" x14ac:dyDescent="0.25">
      <c r="AU83" s="1"/>
      <c r="AV83" s="103">
        <v>81</v>
      </c>
      <c r="AW83" s="13">
        <v>7</v>
      </c>
      <c r="AX83" s="13" t="s">
        <v>337</v>
      </c>
      <c r="AY83" s="13">
        <v>67</v>
      </c>
      <c r="AZ83" s="13">
        <v>86</v>
      </c>
      <c r="BA83" s="13">
        <v>170</v>
      </c>
      <c r="BB83" s="13">
        <v>179</v>
      </c>
      <c r="BC83" s="13">
        <v>95</v>
      </c>
      <c r="BD83" s="13">
        <v>93</v>
      </c>
      <c r="BE83" s="13" t="s">
        <v>373</v>
      </c>
      <c r="BF83" s="13">
        <v>3</v>
      </c>
      <c r="BG83" s="13">
        <v>52</v>
      </c>
      <c r="BH83" s="13">
        <v>66</v>
      </c>
      <c r="BI83" s="779" t="s">
        <v>485</v>
      </c>
      <c r="BJ83" s="13">
        <v>2</v>
      </c>
      <c r="BK83" s="101">
        <f t="shared" si="19"/>
        <v>34</v>
      </c>
      <c r="BL83" s="102">
        <f t="shared" si="20"/>
        <v>35.799999999999997</v>
      </c>
      <c r="BM83" s="1"/>
    </row>
    <row r="84" spans="47:65" x14ac:dyDescent="0.25">
      <c r="AU84" s="1"/>
      <c r="AV84" s="103">
        <v>82</v>
      </c>
      <c r="AW84" s="13">
        <v>8</v>
      </c>
      <c r="AX84" s="13" t="s">
        <v>337</v>
      </c>
      <c r="AY84" s="13">
        <v>272</v>
      </c>
      <c r="AZ84" s="13">
        <v>240</v>
      </c>
      <c r="BA84" s="13">
        <v>535</v>
      </c>
      <c r="BB84" s="13">
        <v>462</v>
      </c>
      <c r="BC84" s="13">
        <v>248</v>
      </c>
      <c r="BD84" s="13">
        <v>222</v>
      </c>
      <c r="BE84" s="13" t="s">
        <v>382</v>
      </c>
      <c r="BF84" s="13">
        <v>4</v>
      </c>
      <c r="BG84" s="13">
        <v>207</v>
      </c>
      <c r="BH84" s="13">
        <v>147</v>
      </c>
      <c r="BI84" s="779" t="s">
        <v>485</v>
      </c>
      <c r="BJ84" s="13">
        <v>2</v>
      </c>
      <c r="BK84" s="101">
        <f t="shared" si="19"/>
        <v>89.17</v>
      </c>
      <c r="BL84" s="102">
        <f t="shared" si="20"/>
        <v>77</v>
      </c>
      <c r="BM84" s="1"/>
    </row>
    <row r="85" spans="47:65" x14ac:dyDescent="0.25">
      <c r="AU85" s="1"/>
      <c r="AV85" s="103">
        <v>83</v>
      </c>
      <c r="AW85" s="13">
        <v>7</v>
      </c>
      <c r="AX85" s="13" t="s">
        <v>337</v>
      </c>
      <c r="AY85" s="13">
        <v>185</v>
      </c>
      <c r="AZ85" s="13">
        <v>198</v>
      </c>
      <c r="BA85" s="13">
        <v>399</v>
      </c>
      <c r="BB85" s="13">
        <v>395</v>
      </c>
      <c r="BC85" s="13">
        <v>198</v>
      </c>
      <c r="BD85" s="13">
        <v>197</v>
      </c>
      <c r="BE85" s="13" t="s">
        <v>391</v>
      </c>
      <c r="BF85" s="13">
        <v>7</v>
      </c>
      <c r="BG85" s="13">
        <v>161</v>
      </c>
      <c r="BH85" s="13">
        <v>171</v>
      </c>
      <c r="BI85" s="310" t="s">
        <v>529</v>
      </c>
      <c r="BJ85" s="13">
        <v>2</v>
      </c>
      <c r="BK85" s="101">
        <f t="shared" si="19"/>
        <v>79.8</v>
      </c>
      <c r="BL85" s="102">
        <f t="shared" si="20"/>
        <v>79</v>
      </c>
      <c r="BM85" s="1"/>
    </row>
    <row r="86" spans="47:65" x14ac:dyDescent="0.25">
      <c r="AU86" s="1"/>
      <c r="AV86" s="103">
        <v>84</v>
      </c>
      <c r="AW86" s="13">
        <v>4</v>
      </c>
      <c r="AX86" s="13" t="s">
        <v>337</v>
      </c>
      <c r="AY86" s="13">
        <v>120</v>
      </c>
      <c r="AZ86" s="13">
        <v>122</v>
      </c>
      <c r="BA86" s="13">
        <v>255</v>
      </c>
      <c r="BB86" s="13">
        <v>225</v>
      </c>
      <c r="BC86" s="13">
        <v>124</v>
      </c>
      <c r="BD86" s="13">
        <v>103</v>
      </c>
      <c r="BE86" s="13" t="s">
        <v>400</v>
      </c>
      <c r="BF86" s="13">
        <v>1</v>
      </c>
      <c r="BG86" s="13">
        <v>235</v>
      </c>
      <c r="BH86" s="13">
        <v>210</v>
      </c>
      <c r="BI86" s="547" t="s">
        <v>480</v>
      </c>
      <c r="BJ86" s="13">
        <v>0</v>
      </c>
      <c r="BK86" s="101">
        <f t="shared" si="19"/>
        <v>63.75</v>
      </c>
      <c r="BL86" s="102">
        <f t="shared" si="20"/>
        <v>56.25</v>
      </c>
      <c r="BM86" s="1"/>
    </row>
    <row r="87" spans="47:65" x14ac:dyDescent="0.25">
      <c r="AU87" s="1"/>
      <c r="AV87" s="103">
        <v>85</v>
      </c>
      <c r="AW87" s="13">
        <v>8</v>
      </c>
      <c r="AX87" s="13" t="s">
        <v>346</v>
      </c>
      <c r="AY87" s="13">
        <v>145</v>
      </c>
      <c r="AZ87" s="13">
        <v>160</v>
      </c>
      <c r="BA87" s="13">
        <v>314</v>
      </c>
      <c r="BB87" s="13">
        <v>337</v>
      </c>
      <c r="BC87" s="13">
        <v>149</v>
      </c>
      <c r="BD87" s="13">
        <v>177</v>
      </c>
      <c r="BE87" s="13" t="s">
        <v>355</v>
      </c>
      <c r="BF87" s="13">
        <v>7</v>
      </c>
      <c r="BG87" s="13">
        <v>108</v>
      </c>
      <c r="BH87" s="13">
        <v>107</v>
      </c>
      <c r="BI87" s="803" t="s">
        <v>548</v>
      </c>
      <c r="BJ87" s="13">
        <v>2</v>
      </c>
      <c r="BK87" s="101">
        <f t="shared" si="19"/>
        <v>52.33</v>
      </c>
      <c r="BL87" s="102">
        <f t="shared" si="20"/>
        <v>56.17</v>
      </c>
      <c r="BM87" s="1"/>
    </row>
    <row r="88" spans="47:65" x14ac:dyDescent="0.25">
      <c r="AU88" s="1"/>
      <c r="AV88" s="103">
        <v>86</v>
      </c>
      <c r="AW88" s="13">
        <v>6</v>
      </c>
      <c r="AX88" s="13" t="s">
        <v>346</v>
      </c>
      <c r="AY88" s="13">
        <v>111</v>
      </c>
      <c r="AZ88" s="13">
        <v>104</v>
      </c>
      <c r="BA88" s="13">
        <v>228</v>
      </c>
      <c r="BB88" s="13">
        <v>235</v>
      </c>
      <c r="BC88" s="13">
        <v>106</v>
      </c>
      <c r="BD88" s="13">
        <v>131</v>
      </c>
      <c r="BE88" s="13" t="s">
        <v>364</v>
      </c>
      <c r="BF88" s="13">
        <v>4</v>
      </c>
      <c r="BG88" s="13">
        <v>62</v>
      </c>
      <c r="BH88" s="13">
        <v>71</v>
      </c>
      <c r="BI88" s="780" t="s">
        <v>454</v>
      </c>
      <c r="BJ88" s="13">
        <v>1</v>
      </c>
      <c r="BK88" s="101">
        <f t="shared" si="19"/>
        <v>45.6</v>
      </c>
      <c r="BL88" s="102">
        <f t="shared" si="20"/>
        <v>47</v>
      </c>
      <c r="BM88" s="1"/>
    </row>
    <row r="89" spans="47:65" x14ac:dyDescent="0.25">
      <c r="AU89" s="1"/>
      <c r="AV89" s="103">
        <v>87</v>
      </c>
      <c r="AW89" s="13">
        <v>11</v>
      </c>
      <c r="AX89" s="13" t="s">
        <v>346</v>
      </c>
      <c r="AY89" s="13">
        <v>472</v>
      </c>
      <c r="AZ89" s="13">
        <v>422</v>
      </c>
      <c r="BA89" s="13">
        <v>966</v>
      </c>
      <c r="BB89" s="13">
        <v>826</v>
      </c>
      <c r="BC89" s="13">
        <v>437</v>
      </c>
      <c r="BD89" s="13">
        <v>404</v>
      </c>
      <c r="BE89" s="13" t="s">
        <v>373</v>
      </c>
      <c r="BF89" s="13">
        <v>1</v>
      </c>
      <c r="BG89" s="13">
        <v>264</v>
      </c>
      <c r="BH89" s="13">
        <v>229</v>
      </c>
      <c r="BI89" s="330" t="s">
        <v>424</v>
      </c>
      <c r="BJ89" s="13">
        <v>2</v>
      </c>
      <c r="BK89" s="101">
        <f t="shared" si="19"/>
        <v>107.33</v>
      </c>
      <c r="BL89" s="102">
        <f t="shared" si="20"/>
        <v>91.78</v>
      </c>
      <c r="BM89" s="1"/>
    </row>
    <row r="90" spans="47:65" x14ac:dyDescent="0.25">
      <c r="AU90" s="1"/>
      <c r="AV90" s="103">
        <v>88</v>
      </c>
      <c r="AW90" s="13">
        <v>8</v>
      </c>
      <c r="AX90" s="13" t="s">
        <v>346</v>
      </c>
      <c r="AY90" s="13">
        <v>236</v>
      </c>
      <c r="AZ90" s="13">
        <v>208</v>
      </c>
      <c r="BA90" s="13">
        <v>409</v>
      </c>
      <c r="BB90" s="13">
        <v>390</v>
      </c>
      <c r="BC90" s="13">
        <v>154</v>
      </c>
      <c r="BD90" s="13">
        <v>182</v>
      </c>
      <c r="BE90" s="13" t="s">
        <v>382</v>
      </c>
      <c r="BF90" s="13">
        <v>5</v>
      </c>
      <c r="BG90" s="13">
        <v>90</v>
      </c>
      <c r="BH90" s="13">
        <v>99</v>
      </c>
      <c r="BI90" s="223" t="s">
        <v>419</v>
      </c>
      <c r="BJ90" s="13">
        <v>0</v>
      </c>
      <c r="BK90" s="101">
        <f t="shared" si="19"/>
        <v>51.13</v>
      </c>
      <c r="BL90" s="102">
        <f t="shared" si="20"/>
        <v>48.75</v>
      </c>
      <c r="BM90" s="1"/>
    </row>
    <row r="91" spans="47:65" x14ac:dyDescent="0.25">
      <c r="AU91" s="1"/>
      <c r="AV91" s="103">
        <v>89</v>
      </c>
      <c r="AW91" s="13">
        <v>7</v>
      </c>
      <c r="AX91" s="13" t="s">
        <v>346</v>
      </c>
      <c r="AY91" s="13">
        <v>238</v>
      </c>
      <c r="AZ91" s="13">
        <v>234</v>
      </c>
      <c r="BA91" s="13">
        <v>511</v>
      </c>
      <c r="BB91" s="13">
        <v>452</v>
      </c>
      <c r="BC91" s="13">
        <v>247</v>
      </c>
      <c r="BD91" s="13">
        <v>218</v>
      </c>
      <c r="BE91" s="13" t="s">
        <v>391</v>
      </c>
      <c r="BF91" s="13">
        <v>5</v>
      </c>
      <c r="BG91" s="13">
        <v>190</v>
      </c>
      <c r="BH91" s="13">
        <v>165</v>
      </c>
      <c r="BI91" s="320" t="s">
        <v>494</v>
      </c>
      <c r="BJ91" s="13">
        <v>0</v>
      </c>
      <c r="BK91" s="101">
        <f t="shared" si="19"/>
        <v>73</v>
      </c>
      <c r="BL91" s="102">
        <f t="shared" si="20"/>
        <v>64.569999999999993</v>
      </c>
      <c r="BM91" s="1"/>
    </row>
    <row r="92" spans="47:65" x14ac:dyDescent="0.25">
      <c r="AU92" s="1"/>
      <c r="AV92" s="103">
        <v>90</v>
      </c>
      <c r="AW92" s="13">
        <v>7</v>
      </c>
      <c r="AX92" s="13" t="s">
        <v>346</v>
      </c>
      <c r="AY92" s="13">
        <v>224</v>
      </c>
      <c r="AZ92" s="13">
        <v>187</v>
      </c>
      <c r="BA92" s="13">
        <v>444</v>
      </c>
      <c r="BB92" s="13">
        <v>373</v>
      </c>
      <c r="BC92" s="13">
        <v>199</v>
      </c>
      <c r="BD92" s="13">
        <v>186</v>
      </c>
      <c r="BE92" s="13" t="s">
        <v>400</v>
      </c>
      <c r="BF92" s="13">
        <v>3</v>
      </c>
      <c r="BG92" s="13">
        <v>246</v>
      </c>
      <c r="BH92" s="13">
        <v>193</v>
      </c>
      <c r="BI92" s="429" t="s">
        <v>454</v>
      </c>
      <c r="BJ92" s="13">
        <v>0</v>
      </c>
      <c r="BK92" s="101">
        <f t="shared" si="19"/>
        <v>63.43</v>
      </c>
      <c r="BL92" s="102">
        <f t="shared" si="20"/>
        <v>53.29</v>
      </c>
      <c r="BM92" s="1"/>
    </row>
    <row r="93" spans="47:65" x14ac:dyDescent="0.25">
      <c r="AU93" s="1"/>
      <c r="AV93" s="103">
        <v>91</v>
      </c>
      <c r="AW93" s="13">
        <v>5</v>
      </c>
      <c r="AX93" s="13" t="s">
        <v>355</v>
      </c>
      <c r="AY93" s="13">
        <v>188</v>
      </c>
      <c r="AZ93" s="13">
        <v>125</v>
      </c>
      <c r="BA93" s="13">
        <v>305</v>
      </c>
      <c r="BB93" s="13">
        <v>209</v>
      </c>
      <c r="BC93" s="13">
        <v>103</v>
      </c>
      <c r="BD93" s="13">
        <v>84</v>
      </c>
      <c r="BE93" s="13" t="s">
        <v>364</v>
      </c>
      <c r="BF93" s="13">
        <v>2</v>
      </c>
      <c r="BG93" s="13">
        <v>109</v>
      </c>
      <c r="BH93" s="13">
        <v>66</v>
      </c>
      <c r="BI93" s="781" t="s">
        <v>428</v>
      </c>
      <c r="BJ93" s="13">
        <v>2</v>
      </c>
      <c r="BK93" s="101">
        <f t="shared" si="19"/>
        <v>101.67</v>
      </c>
      <c r="BL93" s="102">
        <f t="shared" si="20"/>
        <v>69.67</v>
      </c>
      <c r="BM93" s="1"/>
    </row>
    <row r="94" spans="47:65" x14ac:dyDescent="0.25">
      <c r="AU94" s="1"/>
      <c r="AV94" s="103">
        <v>92</v>
      </c>
      <c r="AW94" s="13">
        <v>6</v>
      </c>
      <c r="AX94" s="13" t="s">
        <v>355</v>
      </c>
      <c r="AY94" s="13">
        <v>179</v>
      </c>
      <c r="AZ94" s="13">
        <v>152</v>
      </c>
      <c r="BA94" s="13">
        <v>346</v>
      </c>
      <c r="BB94" s="13">
        <v>271</v>
      </c>
      <c r="BC94" s="13">
        <v>159</v>
      </c>
      <c r="BD94" s="13">
        <v>119</v>
      </c>
      <c r="BE94" s="13" t="s">
        <v>373</v>
      </c>
      <c r="BF94" s="13">
        <v>3</v>
      </c>
      <c r="BG94" s="13">
        <v>157</v>
      </c>
      <c r="BH94" s="13">
        <v>114</v>
      </c>
      <c r="BI94" s="325" t="s">
        <v>552</v>
      </c>
      <c r="BJ94" s="13">
        <v>1</v>
      </c>
      <c r="BK94" s="101">
        <f t="shared" si="19"/>
        <v>69.2</v>
      </c>
      <c r="BL94" s="102">
        <f t="shared" si="20"/>
        <v>54.2</v>
      </c>
      <c r="BM94" s="1"/>
    </row>
    <row r="95" spans="47:65" x14ac:dyDescent="0.25">
      <c r="AU95" s="1"/>
      <c r="AV95" s="103">
        <v>93</v>
      </c>
      <c r="AW95" s="13">
        <v>8</v>
      </c>
      <c r="AX95" s="13" t="s">
        <v>355</v>
      </c>
      <c r="AY95" s="13">
        <v>203</v>
      </c>
      <c r="AZ95" s="13">
        <v>193</v>
      </c>
      <c r="BA95" s="13">
        <v>489</v>
      </c>
      <c r="BB95" s="13">
        <v>414</v>
      </c>
      <c r="BC95" s="13">
        <v>253</v>
      </c>
      <c r="BD95" s="13">
        <v>221</v>
      </c>
      <c r="BE95" s="13" t="s">
        <v>382</v>
      </c>
      <c r="BF95" s="13">
        <v>2</v>
      </c>
      <c r="BG95" s="13">
        <v>105</v>
      </c>
      <c r="BH95" s="13">
        <v>80</v>
      </c>
      <c r="BI95" s="244" t="s">
        <v>454</v>
      </c>
      <c r="BJ95" s="13">
        <v>1</v>
      </c>
      <c r="BK95" s="101">
        <f t="shared" si="19"/>
        <v>69.86</v>
      </c>
      <c r="BL95" s="102">
        <f t="shared" si="20"/>
        <v>59.14</v>
      </c>
      <c r="BM95" s="1"/>
    </row>
    <row r="96" spans="47:65" x14ac:dyDescent="0.25">
      <c r="AU96" s="1"/>
      <c r="AV96" s="103">
        <v>94</v>
      </c>
      <c r="AW96" s="13">
        <v>5</v>
      </c>
      <c r="AX96" s="13" t="s">
        <v>355</v>
      </c>
      <c r="AY96" s="13">
        <v>130</v>
      </c>
      <c r="AZ96" s="13">
        <v>131</v>
      </c>
      <c r="BA96" s="13">
        <v>310</v>
      </c>
      <c r="BB96" s="13">
        <v>261</v>
      </c>
      <c r="BC96" s="13">
        <v>167</v>
      </c>
      <c r="BD96" s="13">
        <v>130</v>
      </c>
      <c r="BE96" s="13" t="s">
        <v>391</v>
      </c>
      <c r="BF96" s="13">
        <v>1</v>
      </c>
      <c r="BG96" s="13">
        <v>90</v>
      </c>
      <c r="BH96" s="13">
        <v>86</v>
      </c>
      <c r="BI96" s="445" t="s">
        <v>485</v>
      </c>
      <c r="BJ96" s="13">
        <v>0</v>
      </c>
      <c r="BK96" s="101">
        <f t="shared" si="19"/>
        <v>62</v>
      </c>
      <c r="BL96" s="102">
        <f t="shared" si="20"/>
        <v>52.2</v>
      </c>
      <c r="BM96" s="1"/>
    </row>
    <row r="97" spans="47:65" x14ac:dyDescent="0.25">
      <c r="AU97" s="1"/>
      <c r="AV97" s="103">
        <v>95</v>
      </c>
      <c r="AW97" s="13">
        <v>6</v>
      </c>
      <c r="AX97" s="13" t="s">
        <v>355</v>
      </c>
      <c r="AY97" s="13">
        <v>75</v>
      </c>
      <c r="AZ97" s="13">
        <v>71</v>
      </c>
      <c r="BA97" s="13">
        <v>133</v>
      </c>
      <c r="BB97" s="13">
        <v>126</v>
      </c>
      <c r="BC97" s="13">
        <v>50</v>
      </c>
      <c r="BD97" s="13">
        <v>55</v>
      </c>
      <c r="BE97" s="13" t="s">
        <v>400</v>
      </c>
      <c r="BF97" s="13">
        <v>2</v>
      </c>
      <c r="BG97" s="13">
        <v>43</v>
      </c>
      <c r="BH97" s="13">
        <v>36</v>
      </c>
      <c r="BI97" s="703" t="s">
        <v>489</v>
      </c>
      <c r="BJ97" s="13">
        <v>1</v>
      </c>
      <c r="BK97" s="101">
        <f t="shared" si="19"/>
        <v>26.6</v>
      </c>
      <c r="BL97" s="102">
        <f t="shared" si="20"/>
        <v>25.2</v>
      </c>
      <c r="BM97" s="1"/>
    </row>
    <row r="98" spans="47:65" x14ac:dyDescent="0.25">
      <c r="AU98" s="1"/>
      <c r="AV98" s="103">
        <v>96</v>
      </c>
      <c r="AW98" s="13">
        <v>4</v>
      </c>
      <c r="AX98" s="13" t="s">
        <v>364</v>
      </c>
      <c r="AY98" s="13">
        <v>68</v>
      </c>
      <c r="AZ98" s="13">
        <v>65</v>
      </c>
      <c r="BA98" s="13">
        <v>151</v>
      </c>
      <c r="BB98" s="13">
        <v>143</v>
      </c>
      <c r="BC98" s="13">
        <v>61</v>
      </c>
      <c r="BD98" s="13">
        <v>78</v>
      </c>
      <c r="BE98" s="13" t="s">
        <v>373</v>
      </c>
      <c r="BF98" s="13">
        <v>5</v>
      </c>
      <c r="BG98" s="13">
        <v>90</v>
      </c>
      <c r="BH98" s="13">
        <v>80</v>
      </c>
      <c r="BI98" s="457" t="s">
        <v>552</v>
      </c>
      <c r="BJ98" s="13">
        <v>0</v>
      </c>
      <c r="BK98" s="101">
        <f t="shared" si="19"/>
        <v>37.75</v>
      </c>
      <c r="BL98" s="102">
        <f t="shared" si="20"/>
        <v>35.75</v>
      </c>
      <c r="BM98" s="1"/>
    </row>
    <row r="99" spans="47:65" x14ac:dyDescent="0.25">
      <c r="AU99" s="1"/>
      <c r="AV99" s="103">
        <v>97</v>
      </c>
      <c r="AW99" s="13">
        <v>7</v>
      </c>
      <c r="AX99" s="13" t="s">
        <v>364</v>
      </c>
      <c r="AY99" s="13">
        <v>152</v>
      </c>
      <c r="AZ99" s="13">
        <v>118</v>
      </c>
      <c r="BA99" s="13">
        <v>306</v>
      </c>
      <c r="BB99" s="13">
        <v>248</v>
      </c>
      <c r="BC99" s="13">
        <v>142</v>
      </c>
      <c r="BD99" s="13">
        <v>130</v>
      </c>
      <c r="BE99" s="13" t="s">
        <v>382</v>
      </c>
      <c r="BF99" s="13">
        <v>4</v>
      </c>
      <c r="BG99" s="13">
        <v>80</v>
      </c>
      <c r="BH99" s="13">
        <v>62</v>
      </c>
      <c r="BI99" s="548" t="s">
        <v>552</v>
      </c>
      <c r="BJ99" s="13">
        <v>1</v>
      </c>
      <c r="BK99" s="101">
        <f t="shared" ref="BK99:BK130" si="21">ROUND(BA99/(AW99-BJ99),2)</f>
        <v>51</v>
      </c>
      <c r="BL99" s="102">
        <f t="shared" ref="BL99:BL107" si="22">ROUND(BB99/(AW99-BJ99),2)</f>
        <v>41.33</v>
      </c>
      <c r="BM99" s="1"/>
    </row>
    <row r="100" spans="47:65" x14ac:dyDescent="0.25">
      <c r="AU100" s="1"/>
      <c r="AV100" s="103">
        <v>98</v>
      </c>
      <c r="AW100" s="13">
        <v>1</v>
      </c>
      <c r="AX100" s="13" t="s">
        <v>364</v>
      </c>
      <c r="AY100" s="13">
        <v>11</v>
      </c>
      <c r="AZ100" s="13">
        <v>14</v>
      </c>
      <c r="BA100" s="13">
        <v>27</v>
      </c>
      <c r="BB100" s="13">
        <v>30</v>
      </c>
      <c r="BC100" s="13">
        <v>15</v>
      </c>
      <c r="BD100" s="13">
        <v>16</v>
      </c>
      <c r="BE100" s="13" t="s">
        <v>391</v>
      </c>
      <c r="BF100" s="13">
        <v>4</v>
      </c>
      <c r="BG100" s="13">
        <v>27</v>
      </c>
      <c r="BH100" s="13">
        <v>30</v>
      </c>
      <c r="BI100" s="781" t="s">
        <v>428</v>
      </c>
      <c r="BJ100" s="13">
        <v>0</v>
      </c>
      <c r="BK100" s="101">
        <f t="shared" si="21"/>
        <v>27</v>
      </c>
      <c r="BL100" s="102">
        <f t="shared" si="22"/>
        <v>30</v>
      </c>
      <c r="BM100" s="1"/>
    </row>
    <row r="101" spans="47:65" x14ac:dyDescent="0.25">
      <c r="AU101" s="1"/>
      <c r="AV101" s="103">
        <v>99</v>
      </c>
      <c r="AW101" s="13">
        <v>3</v>
      </c>
      <c r="AX101" s="13" t="s">
        <v>364</v>
      </c>
      <c r="AY101" s="13">
        <v>151</v>
      </c>
      <c r="AZ101" s="13">
        <v>137</v>
      </c>
      <c r="BA101" s="13">
        <v>324</v>
      </c>
      <c r="BB101" s="13">
        <v>279</v>
      </c>
      <c r="BC101" s="13">
        <v>159</v>
      </c>
      <c r="BD101" s="13">
        <v>142</v>
      </c>
      <c r="BE101" s="13" t="s">
        <v>400</v>
      </c>
      <c r="BF101" s="13">
        <v>2</v>
      </c>
      <c r="BG101" s="13">
        <v>171</v>
      </c>
      <c r="BH101" s="13">
        <v>161</v>
      </c>
      <c r="BI101" s="220" t="s">
        <v>415</v>
      </c>
      <c r="BJ101" s="13">
        <v>0</v>
      </c>
      <c r="BK101" s="101">
        <f t="shared" si="21"/>
        <v>108</v>
      </c>
      <c r="BL101" s="102">
        <f t="shared" si="22"/>
        <v>93</v>
      </c>
      <c r="BM101" s="1"/>
    </row>
    <row r="102" spans="47:65" x14ac:dyDescent="0.25">
      <c r="AU102" s="1"/>
      <c r="AV102" s="103">
        <v>100</v>
      </c>
      <c r="AW102" s="13">
        <v>8</v>
      </c>
      <c r="AX102" s="13" t="s">
        <v>373</v>
      </c>
      <c r="AY102" s="13">
        <v>196</v>
      </c>
      <c r="AZ102" s="13">
        <v>173</v>
      </c>
      <c r="BA102" s="13">
        <v>391</v>
      </c>
      <c r="BB102" s="13">
        <v>305</v>
      </c>
      <c r="BC102" s="13">
        <v>177</v>
      </c>
      <c r="BD102" s="13">
        <v>132</v>
      </c>
      <c r="BE102" s="13" t="s">
        <v>382</v>
      </c>
      <c r="BF102" s="13">
        <v>5</v>
      </c>
      <c r="BG102" s="13">
        <v>127</v>
      </c>
      <c r="BH102" s="13">
        <v>96</v>
      </c>
      <c r="BI102" s="445" t="s">
        <v>485</v>
      </c>
      <c r="BJ102" s="13">
        <v>1</v>
      </c>
      <c r="BK102" s="101">
        <f t="shared" si="21"/>
        <v>55.86</v>
      </c>
      <c r="BL102" s="102">
        <f t="shared" si="22"/>
        <v>43.57</v>
      </c>
      <c r="BM102" s="1"/>
    </row>
    <row r="103" spans="47:65" x14ac:dyDescent="0.25">
      <c r="AU103" s="1"/>
      <c r="AV103" s="103">
        <v>101</v>
      </c>
      <c r="AW103" s="13">
        <v>5</v>
      </c>
      <c r="AX103" s="13" t="s">
        <v>373</v>
      </c>
      <c r="AY103" s="13">
        <v>139</v>
      </c>
      <c r="AZ103" s="13">
        <v>143</v>
      </c>
      <c r="BA103" s="13">
        <v>281</v>
      </c>
      <c r="BB103" s="13">
        <v>255</v>
      </c>
      <c r="BC103" s="13">
        <v>125</v>
      </c>
      <c r="BD103" s="13">
        <v>112</v>
      </c>
      <c r="BE103" s="13" t="s">
        <v>391</v>
      </c>
      <c r="BF103" s="13">
        <v>4</v>
      </c>
      <c r="BG103" s="13">
        <v>168</v>
      </c>
      <c r="BH103" s="13">
        <v>139</v>
      </c>
      <c r="BI103" s="562" t="s">
        <v>494</v>
      </c>
      <c r="BJ103" s="13">
        <v>2</v>
      </c>
      <c r="BK103" s="101">
        <f t="shared" si="21"/>
        <v>93.67</v>
      </c>
      <c r="BL103" s="102">
        <f t="shared" si="22"/>
        <v>85</v>
      </c>
      <c r="BM103" s="1"/>
    </row>
    <row r="104" spans="47:65" x14ac:dyDescent="0.25">
      <c r="AU104" s="1"/>
      <c r="AV104" s="103">
        <v>102</v>
      </c>
      <c r="AW104" s="13">
        <v>5</v>
      </c>
      <c r="AX104" s="13" t="s">
        <v>373</v>
      </c>
      <c r="AY104" s="13">
        <v>42</v>
      </c>
      <c r="AZ104" s="13">
        <v>49</v>
      </c>
      <c r="BA104" s="13">
        <v>82</v>
      </c>
      <c r="BB104" s="13">
        <v>93</v>
      </c>
      <c r="BC104" s="13">
        <v>36</v>
      </c>
      <c r="BD104" s="13">
        <v>44</v>
      </c>
      <c r="BE104" s="13" t="s">
        <v>400</v>
      </c>
      <c r="BF104" s="13">
        <v>2</v>
      </c>
      <c r="BG104" s="13">
        <v>51</v>
      </c>
      <c r="BH104" s="13">
        <v>56</v>
      </c>
      <c r="BI104" s="325" t="s">
        <v>552</v>
      </c>
      <c r="BJ104" s="13">
        <v>0</v>
      </c>
      <c r="BK104" s="101">
        <f t="shared" si="21"/>
        <v>16.399999999999999</v>
      </c>
      <c r="BL104" s="102">
        <f t="shared" si="22"/>
        <v>18.600000000000001</v>
      </c>
      <c r="BM104" s="1"/>
    </row>
    <row r="105" spans="47:65" x14ac:dyDescent="0.25">
      <c r="AU105" s="1"/>
      <c r="AV105" s="103">
        <v>103</v>
      </c>
      <c r="AW105" s="13">
        <v>9</v>
      </c>
      <c r="AX105" s="13" t="s">
        <v>382</v>
      </c>
      <c r="AY105" s="13">
        <v>276</v>
      </c>
      <c r="AZ105" s="13">
        <v>258</v>
      </c>
      <c r="BA105" s="13">
        <v>621</v>
      </c>
      <c r="BB105" s="13">
        <v>525</v>
      </c>
      <c r="BC105" s="13">
        <v>322</v>
      </c>
      <c r="BD105" s="13">
        <v>267</v>
      </c>
      <c r="BE105" s="13" t="s">
        <v>391</v>
      </c>
      <c r="BF105" s="13">
        <v>1</v>
      </c>
      <c r="BG105" s="13">
        <v>183</v>
      </c>
      <c r="BH105" s="13">
        <v>142</v>
      </c>
      <c r="BI105" s="340" t="s">
        <v>502</v>
      </c>
      <c r="BJ105" s="13">
        <v>4</v>
      </c>
      <c r="BK105" s="101">
        <f t="shared" si="21"/>
        <v>124.2</v>
      </c>
      <c r="BL105" s="102">
        <f t="shared" si="22"/>
        <v>105</v>
      </c>
      <c r="BM105" s="1"/>
    </row>
    <row r="106" spans="47:65" x14ac:dyDescent="0.25">
      <c r="AU106" s="1"/>
      <c r="AV106" s="103">
        <v>104</v>
      </c>
      <c r="AW106" s="13">
        <v>8</v>
      </c>
      <c r="AX106" s="13" t="s">
        <v>382</v>
      </c>
      <c r="AY106" s="13">
        <v>204</v>
      </c>
      <c r="AZ106" s="13">
        <v>195</v>
      </c>
      <c r="BA106" s="13">
        <v>438</v>
      </c>
      <c r="BB106" s="13">
        <v>371</v>
      </c>
      <c r="BC106" s="13">
        <v>221</v>
      </c>
      <c r="BD106" s="13">
        <v>176</v>
      </c>
      <c r="BE106" s="13" t="s">
        <v>400</v>
      </c>
      <c r="BF106" s="13">
        <v>2</v>
      </c>
      <c r="BG106" s="13">
        <v>254</v>
      </c>
      <c r="BH106" s="13">
        <v>212</v>
      </c>
      <c r="BI106" s="454" t="s">
        <v>529</v>
      </c>
      <c r="BJ106" s="13">
        <v>3</v>
      </c>
      <c r="BK106" s="101">
        <f t="shared" si="21"/>
        <v>87.6</v>
      </c>
      <c r="BL106" s="102">
        <f t="shared" si="22"/>
        <v>74.2</v>
      </c>
      <c r="BM106" s="1"/>
    </row>
    <row r="107" spans="47:65" x14ac:dyDescent="0.25">
      <c r="AU107" s="1"/>
      <c r="AV107" s="103">
        <v>105</v>
      </c>
      <c r="AW107" s="13">
        <v>6</v>
      </c>
      <c r="AX107" s="13" t="s">
        <v>391</v>
      </c>
      <c r="AY107" s="13">
        <v>141</v>
      </c>
      <c r="AZ107" s="13">
        <v>128</v>
      </c>
      <c r="BA107" s="13">
        <v>318</v>
      </c>
      <c r="BB107" s="13">
        <v>295</v>
      </c>
      <c r="BC107" s="13">
        <v>165</v>
      </c>
      <c r="BD107" s="13">
        <v>167</v>
      </c>
      <c r="BE107" s="13" t="s">
        <v>400</v>
      </c>
      <c r="BF107" s="13">
        <v>2</v>
      </c>
      <c r="BG107" s="13">
        <v>98</v>
      </c>
      <c r="BH107" s="13">
        <v>83</v>
      </c>
      <c r="BI107" s="700" t="s">
        <v>476</v>
      </c>
      <c r="BJ107" s="13">
        <v>0</v>
      </c>
      <c r="BK107" s="101">
        <f t="shared" si="21"/>
        <v>53</v>
      </c>
      <c r="BL107" s="102">
        <f t="shared" si="22"/>
        <v>49.17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>
    <tabColor rgb="FF0066FF"/>
  </sheetPr>
  <dimension ref="A1:DW108"/>
  <sheetViews>
    <sheetView topLeftCell="AE1" zoomScale="77" zoomScaleNormal="77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77" t="s">
        <v>5</v>
      </c>
      <c r="B2" s="101">
        <f t="shared" ref="B2:B16" si="0">(F2+0.05*G2+0.2*H2+0.5*I2-0.01*K2-S2+T2+1.5*U2+AB2)+(0.2*AG2+2*AH2-0.01*AI2+1.5*AJ2-0.1*AL2+AO2+3*AP2+AT2)</f>
        <v>346.43</v>
      </c>
      <c r="C2" s="12">
        <v>71</v>
      </c>
      <c r="D2" s="1"/>
      <c r="E2" s="12">
        <v>41</v>
      </c>
      <c r="F2" s="12">
        <v>11</v>
      </c>
      <c r="G2" s="12">
        <v>1670</v>
      </c>
      <c r="H2" s="12">
        <v>127</v>
      </c>
      <c r="I2" s="12">
        <v>56</v>
      </c>
      <c r="J2" s="12">
        <v>1555</v>
      </c>
      <c r="K2" s="12">
        <v>777</v>
      </c>
      <c r="L2" s="13">
        <f t="shared" ref="L2:L16" si="1">ROUND(G2*100/J2,2)</f>
        <v>107.4</v>
      </c>
      <c r="M2" s="12">
        <f t="shared" ref="M2:M16" si="2">ROUND(G2/(E2-F2),2)</f>
        <v>55.67</v>
      </c>
      <c r="N2" s="12">
        <f t="shared" ref="N2:N16" si="3">ROUND((4*H2+6*I2)*100/G2,2)</f>
        <v>50.54</v>
      </c>
      <c r="O2" s="12">
        <f t="shared" ref="O2:O16" si="4">ROUND(J2/(H2+I2),2)</f>
        <v>8.5</v>
      </c>
      <c r="P2" s="12">
        <f t="shared" ref="P2:P16" si="5">ROUND(K2*100/J2,2)</f>
        <v>49.97</v>
      </c>
      <c r="Q2" s="12">
        <v>14</v>
      </c>
      <c r="R2" s="12">
        <v>7</v>
      </c>
      <c r="S2" s="12">
        <v>2</v>
      </c>
      <c r="T2" s="12">
        <v>8</v>
      </c>
      <c r="U2" s="12">
        <v>4</v>
      </c>
      <c r="V2" s="12">
        <v>30</v>
      </c>
      <c r="W2" s="12">
        <v>79</v>
      </c>
      <c r="X2" s="12">
        <v>1</v>
      </c>
      <c r="Y2" s="12">
        <v>162</v>
      </c>
      <c r="Z2" s="12">
        <v>155</v>
      </c>
      <c r="AA2" s="375" t="s">
        <v>428</v>
      </c>
      <c r="AB2" s="12">
        <v>3</v>
      </c>
      <c r="AC2" s="1"/>
      <c r="AD2" s="12">
        <v>35</v>
      </c>
      <c r="AE2" s="12">
        <v>1592</v>
      </c>
      <c r="AF2" s="12">
        <f t="shared" ref="AF2:AF16" si="6">(QUOTIENT(AE2,6)+MOD(AE2,6)/10)</f>
        <v>265.2</v>
      </c>
      <c r="AG2" s="12">
        <v>780</v>
      </c>
      <c r="AH2" s="12">
        <v>5</v>
      </c>
      <c r="AI2" s="12">
        <v>1720</v>
      </c>
      <c r="AJ2" s="12">
        <v>30</v>
      </c>
      <c r="AK2" s="12">
        <f t="shared" ref="AK2:AK16" si="7">ROUND(AI2*6/AE2,2)</f>
        <v>6.48</v>
      </c>
      <c r="AL2" s="12">
        <v>95</v>
      </c>
      <c r="AM2" s="12">
        <f t="shared" ref="AM2:AM16" si="8">ROUND(AE2/AJ2,2)</f>
        <v>53.07</v>
      </c>
      <c r="AN2" s="12">
        <f t="shared" ref="AN2:AN16" si="9">ROUND(AI2/AJ2,2)</f>
        <v>57.33</v>
      </c>
      <c r="AO2" s="12">
        <v>4</v>
      </c>
      <c r="AP2" s="12">
        <v>0</v>
      </c>
      <c r="AQ2" s="12">
        <v>3</v>
      </c>
      <c r="AR2" s="12">
        <v>30</v>
      </c>
      <c r="AS2" s="368" t="s">
        <v>494</v>
      </c>
      <c r="AT2" s="12">
        <v>3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44" t="s">
        <v>14</v>
      </c>
      <c r="B3" s="101">
        <f t="shared" si="0"/>
        <v>499.23</v>
      </c>
      <c r="C3" s="13">
        <v>77</v>
      </c>
      <c r="D3" s="1"/>
      <c r="E3" s="13">
        <v>60</v>
      </c>
      <c r="F3" s="13">
        <v>17</v>
      </c>
      <c r="G3" s="13">
        <v>2473</v>
      </c>
      <c r="H3" s="13">
        <v>198</v>
      </c>
      <c r="I3" s="13">
        <v>72</v>
      </c>
      <c r="J3" s="13">
        <v>2364</v>
      </c>
      <c r="K3" s="13">
        <v>1185</v>
      </c>
      <c r="L3" s="13">
        <f t="shared" si="1"/>
        <v>104.61</v>
      </c>
      <c r="M3" s="13">
        <f t="shared" si="2"/>
        <v>57.51</v>
      </c>
      <c r="N3" s="13">
        <f t="shared" si="3"/>
        <v>49.49</v>
      </c>
      <c r="O3" s="13">
        <f t="shared" si="4"/>
        <v>8.76</v>
      </c>
      <c r="P3" s="13">
        <f t="shared" si="5"/>
        <v>50.13</v>
      </c>
      <c r="Q3" s="13">
        <v>12</v>
      </c>
      <c r="R3" s="13">
        <v>6</v>
      </c>
      <c r="S3" s="13">
        <v>2</v>
      </c>
      <c r="T3" s="13">
        <v>15</v>
      </c>
      <c r="U3" s="13">
        <v>7</v>
      </c>
      <c r="V3" s="13">
        <v>26</v>
      </c>
      <c r="W3" s="13">
        <v>80</v>
      </c>
      <c r="X3" s="13">
        <v>1</v>
      </c>
      <c r="Y3" s="13">
        <v>140</v>
      </c>
      <c r="Z3" s="13">
        <v>137</v>
      </c>
      <c r="AA3" s="552" t="s">
        <v>582</v>
      </c>
      <c r="AB3" s="13">
        <v>3</v>
      </c>
      <c r="AC3" s="1"/>
      <c r="AD3" s="13">
        <v>42</v>
      </c>
      <c r="AE3" s="13">
        <v>2120</v>
      </c>
      <c r="AF3" s="13">
        <f t="shared" si="6"/>
        <v>353.2</v>
      </c>
      <c r="AG3" s="13">
        <v>1050</v>
      </c>
      <c r="AH3" s="13">
        <v>8</v>
      </c>
      <c r="AI3" s="13">
        <v>2237</v>
      </c>
      <c r="AJ3" s="13">
        <v>46</v>
      </c>
      <c r="AK3" s="13">
        <f t="shared" si="7"/>
        <v>6.33</v>
      </c>
      <c r="AL3" s="13">
        <v>123</v>
      </c>
      <c r="AM3" s="13">
        <f t="shared" si="8"/>
        <v>46.09</v>
      </c>
      <c r="AN3" s="13">
        <f t="shared" si="9"/>
        <v>48.63</v>
      </c>
      <c r="AO3" s="13">
        <v>5</v>
      </c>
      <c r="AP3" s="13">
        <v>0</v>
      </c>
      <c r="AQ3" s="13">
        <v>4</v>
      </c>
      <c r="AR3" s="13">
        <v>56</v>
      </c>
      <c r="AS3" s="578" t="s">
        <v>459</v>
      </c>
      <c r="AT3" s="13">
        <v>3</v>
      </c>
      <c r="AU3" s="1"/>
      <c r="AV3" s="100">
        <v>1</v>
      </c>
      <c r="AW3" s="101">
        <v>6</v>
      </c>
      <c r="AX3" s="101" t="s">
        <v>5</v>
      </c>
      <c r="AY3" s="101">
        <v>252</v>
      </c>
      <c r="AZ3" s="101">
        <v>236</v>
      </c>
      <c r="BA3" s="101">
        <v>483</v>
      </c>
      <c r="BB3" s="101">
        <v>432</v>
      </c>
      <c r="BC3" s="101">
        <v>219</v>
      </c>
      <c r="BD3" s="101">
        <v>196</v>
      </c>
      <c r="BE3" s="101" t="s">
        <v>14</v>
      </c>
      <c r="BF3" s="101">
        <v>1</v>
      </c>
      <c r="BG3" s="101">
        <v>217</v>
      </c>
      <c r="BH3" s="101">
        <v>189</v>
      </c>
      <c r="BI3" s="365" t="s">
        <v>540</v>
      </c>
      <c r="BJ3" s="101">
        <v>1</v>
      </c>
      <c r="BK3" s="101">
        <f t="shared" ref="BK3:BK34" si="10">ROUND(BA3/(AW3-BJ3),2)</f>
        <v>96.6</v>
      </c>
      <c r="BL3" s="102">
        <f t="shared" ref="BL3:BL34" si="11">ROUND(BB3/(AW3-BJ3),2)</f>
        <v>86.4</v>
      </c>
      <c r="BM3" s="1"/>
      <c r="BN3" s="12" t="s">
        <v>8274</v>
      </c>
      <c r="BO3" s="12">
        <v>100</v>
      </c>
      <c r="BP3" s="12">
        <v>1</v>
      </c>
      <c r="BQ3" s="12">
        <v>6134</v>
      </c>
      <c r="BR3" s="12">
        <v>5252</v>
      </c>
      <c r="BS3" s="12">
        <f t="shared" ref="BS3:BS12" si="12">ROUND(BQ3/(BO3-BP3),2)</f>
        <v>61.96</v>
      </c>
      <c r="BT3" s="12">
        <f t="shared" ref="BT3:BT12" si="13">ROUND(BR3/(BO3-BP3),2)</f>
        <v>53.05</v>
      </c>
      <c r="BU3" s="12">
        <v>48</v>
      </c>
      <c r="BV3" s="12">
        <v>280</v>
      </c>
      <c r="BW3" s="12">
        <v>206</v>
      </c>
      <c r="BX3" s="767" t="s">
        <v>419</v>
      </c>
      <c r="BY3" s="1"/>
      <c r="BZ3" s="6" t="s">
        <v>8242</v>
      </c>
      <c r="CA3" s="104"/>
      <c r="CB3" s="104">
        <f>SUM(CQ3:CQ29)</f>
        <v>31953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1</v>
      </c>
      <c r="CI3" s="12">
        <v>1</v>
      </c>
      <c r="CJ3" s="12">
        <v>0</v>
      </c>
      <c r="CK3" s="12">
        <v>2</v>
      </c>
      <c r="CL3" s="12">
        <v>1</v>
      </c>
      <c r="CM3" s="12">
        <f t="shared" ref="CM3:CM29" si="14">4*CH3-2*CI3+CJ3+1.5*(CK3+CL3)</f>
        <v>6.5</v>
      </c>
      <c r="CN3" s="12">
        <v>0.75100000000000011</v>
      </c>
      <c r="CO3" s="12">
        <f t="shared" ref="CO3:CO29" si="15">CM3+CN3</f>
        <v>7.2510000000000003</v>
      </c>
      <c r="CP3" s="12">
        <f t="shared" ref="CP3:CP29" si="16">ROUND(CH3*100/CG3,2)</f>
        <v>50</v>
      </c>
      <c r="CQ3" s="105">
        <v>534</v>
      </c>
      <c r="CR3" s="12">
        <v>536</v>
      </c>
      <c r="CS3" s="12">
        <v>18</v>
      </c>
      <c r="CT3" s="12">
        <v>9</v>
      </c>
      <c r="CU3" s="12">
        <v>36</v>
      </c>
      <c r="CV3" s="12">
        <v>34</v>
      </c>
      <c r="CW3" s="12">
        <v>23</v>
      </c>
      <c r="CX3" s="12">
        <v>19</v>
      </c>
      <c r="CY3" s="12">
        <v>480</v>
      </c>
      <c r="CZ3" s="12">
        <v>513</v>
      </c>
      <c r="DA3" s="12">
        <v>271</v>
      </c>
      <c r="DB3" s="12">
        <v>269</v>
      </c>
      <c r="DC3" s="12">
        <v>263</v>
      </c>
      <c r="DD3" s="12">
        <v>267</v>
      </c>
      <c r="DE3" s="12">
        <v>21</v>
      </c>
      <c r="DF3" s="12">
        <v>17</v>
      </c>
      <c r="DG3" s="12">
        <v>20</v>
      </c>
      <c r="DH3" s="12">
        <v>10</v>
      </c>
      <c r="DI3" s="12">
        <v>15</v>
      </c>
      <c r="DJ3" s="12">
        <v>6</v>
      </c>
      <c r="DK3" s="12">
        <v>14</v>
      </c>
      <c r="DL3" s="12">
        <v>9</v>
      </c>
      <c r="DM3" s="12">
        <v>43</v>
      </c>
      <c r="DN3" s="12">
        <v>95</v>
      </c>
      <c r="DO3" s="12">
        <v>165</v>
      </c>
      <c r="DP3" s="12">
        <v>0</v>
      </c>
      <c r="DQ3" s="12">
        <v>38</v>
      </c>
      <c r="DR3" s="12">
        <v>86</v>
      </c>
      <c r="DS3" s="12">
        <v>159</v>
      </c>
      <c r="DT3" s="12">
        <v>0</v>
      </c>
      <c r="DU3" s="12">
        <v>93</v>
      </c>
      <c r="DV3" s="12">
        <v>171</v>
      </c>
      <c r="DW3" s="1"/>
    </row>
    <row r="4" spans="1:127" ht="19.5" customHeight="1" thickTop="1" thickBot="1" x14ac:dyDescent="0.3">
      <c r="A4" s="44" t="s">
        <v>23</v>
      </c>
      <c r="B4" s="101">
        <f t="shared" si="0"/>
        <v>440.96</v>
      </c>
      <c r="C4" s="13">
        <v>74</v>
      </c>
      <c r="D4" s="1"/>
      <c r="E4" s="13">
        <v>48</v>
      </c>
      <c r="F4" s="13">
        <v>13</v>
      </c>
      <c r="G4" s="13">
        <v>1976</v>
      </c>
      <c r="H4" s="13">
        <v>163</v>
      </c>
      <c r="I4" s="13">
        <v>75</v>
      </c>
      <c r="J4" s="13">
        <v>1792</v>
      </c>
      <c r="K4" s="13">
        <v>914</v>
      </c>
      <c r="L4" s="13">
        <f t="shared" si="1"/>
        <v>110.27</v>
      </c>
      <c r="M4" s="13">
        <f t="shared" si="2"/>
        <v>56.46</v>
      </c>
      <c r="N4" s="13">
        <f t="shared" si="3"/>
        <v>55.77</v>
      </c>
      <c r="O4" s="13">
        <f t="shared" si="4"/>
        <v>7.53</v>
      </c>
      <c r="P4" s="13">
        <f t="shared" si="5"/>
        <v>51</v>
      </c>
      <c r="Q4" s="13">
        <v>11</v>
      </c>
      <c r="R4" s="13">
        <v>7</v>
      </c>
      <c r="S4" s="13">
        <v>1</v>
      </c>
      <c r="T4" s="13">
        <v>13</v>
      </c>
      <c r="U4" s="13">
        <v>2</v>
      </c>
      <c r="V4" s="13">
        <v>24</v>
      </c>
      <c r="W4" s="13">
        <v>77</v>
      </c>
      <c r="X4" s="13">
        <v>4</v>
      </c>
      <c r="Y4" s="13">
        <v>142</v>
      </c>
      <c r="Z4" s="13">
        <v>123</v>
      </c>
      <c r="AA4" s="704" t="s">
        <v>419</v>
      </c>
      <c r="AB4" s="13">
        <v>4</v>
      </c>
      <c r="AC4" s="1"/>
      <c r="AD4" s="13">
        <v>44</v>
      </c>
      <c r="AE4" s="13">
        <v>2209</v>
      </c>
      <c r="AF4" s="13">
        <f t="shared" si="6"/>
        <v>368.1</v>
      </c>
      <c r="AG4" s="13">
        <v>1082</v>
      </c>
      <c r="AH4" s="13">
        <v>4</v>
      </c>
      <c r="AI4" s="13">
        <v>2480</v>
      </c>
      <c r="AJ4" s="13">
        <v>36</v>
      </c>
      <c r="AK4" s="13">
        <f t="shared" si="7"/>
        <v>6.74</v>
      </c>
      <c r="AL4" s="13">
        <v>114</v>
      </c>
      <c r="AM4" s="13">
        <f t="shared" si="8"/>
        <v>61.36</v>
      </c>
      <c r="AN4" s="13">
        <f t="shared" si="9"/>
        <v>68.89</v>
      </c>
      <c r="AO4" s="13">
        <v>4</v>
      </c>
      <c r="AP4" s="13">
        <v>0</v>
      </c>
      <c r="AQ4" s="13">
        <v>4</v>
      </c>
      <c r="AR4" s="13">
        <v>77</v>
      </c>
      <c r="AS4" s="320" t="s">
        <v>494</v>
      </c>
      <c r="AT4" s="13">
        <v>3</v>
      </c>
      <c r="AU4" s="1"/>
      <c r="AV4" s="103">
        <v>2</v>
      </c>
      <c r="AW4" s="13">
        <v>7</v>
      </c>
      <c r="AX4" s="13" t="s">
        <v>5</v>
      </c>
      <c r="AY4" s="13">
        <v>145</v>
      </c>
      <c r="AZ4" s="13">
        <v>131</v>
      </c>
      <c r="BA4" s="13">
        <v>305</v>
      </c>
      <c r="BB4" s="13">
        <v>268</v>
      </c>
      <c r="BC4" s="13">
        <v>147</v>
      </c>
      <c r="BD4" s="13">
        <v>137</v>
      </c>
      <c r="BE4" s="13" t="s">
        <v>23</v>
      </c>
      <c r="BF4" s="13">
        <v>1</v>
      </c>
      <c r="BG4" s="13">
        <v>94</v>
      </c>
      <c r="BH4" s="13">
        <v>74</v>
      </c>
      <c r="BI4" s="350" t="s">
        <v>489</v>
      </c>
      <c r="BJ4" s="13">
        <v>1</v>
      </c>
      <c r="BK4" s="101">
        <f t="shared" si="10"/>
        <v>50.83</v>
      </c>
      <c r="BL4" s="102">
        <f t="shared" si="11"/>
        <v>44.67</v>
      </c>
      <c r="BM4" s="1"/>
      <c r="BN4" s="13" t="s">
        <v>8276</v>
      </c>
      <c r="BO4" s="13">
        <v>99</v>
      </c>
      <c r="BP4" s="13">
        <v>6</v>
      </c>
      <c r="BQ4" s="13">
        <v>6479</v>
      </c>
      <c r="BR4" s="13">
        <v>5801</v>
      </c>
      <c r="BS4" s="13">
        <f t="shared" si="12"/>
        <v>69.67</v>
      </c>
      <c r="BT4" s="13">
        <f t="shared" si="13"/>
        <v>62.38</v>
      </c>
      <c r="BU4" s="13">
        <v>46</v>
      </c>
      <c r="BV4" s="13">
        <v>255</v>
      </c>
      <c r="BW4" s="13">
        <v>211</v>
      </c>
      <c r="BX4" s="444" t="s">
        <v>560</v>
      </c>
      <c r="BY4" s="1"/>
      <c r="BZ4" s="6" t="s">
        <v>8252</v>
      </c>
      <c r="CA4" s="242" t="s">
        <v>451</v>
      </c>
      <c r="CB4" s="104">
        <v>383</v>
      </c>
      <c r="CC4" s="7" t="s">
        <v>8184</v>
      </c>
      <c r="CD4" s="1"/>
      <c r="CE4" s="15" t="s">
        <v>8277</v>
      </c>
      <c r="CF4" s="16" t="s">
        <v>471</v>
      </c>
      <c r="CG4" s="13">
        <v>2</v>
      </c>
      <c r="CH4" s="13">
        <v>1</v>
      </c>
      <c r="CI4" s="13">
        <v>1</v>
      </c>
      <c r="CJ4" s="13">
        <v>0</v>
      </c>
      <c r="CK4" s="13">
        <v>1</v>
      </c>
      <c r="CL4" s="13">
        <v>1</v>
      </c>
      <c r="CM4" s="13">
        <f t="shared" si="14"/>
        <v>5</v>
      </c>
      <c r="CN4" s="13">
        <v>0.28999999999999998</v>
      </c>
      <c r="CO4" s="13">
        <f t="shared" si="15"/>
        <v>5.29</v>
      </c>
      <c r="CP4" s="13">
        <f t="shared" si="16"/>
        <v>50</v>
      </c>
      <c r="CQ4" s="13">
        <v>593</v>
      </c>
      <c r="CR4" s="13">
        <v>593</v>
      </c>
      <c r="CS4" s="13">
        <v>12</v>
      </c>
      <c r="CT4" s="13">
        <v>13</v>
      </c>
      <c r="CU4" s="13">
        <v>40</v>
      </c>
      <c r="CV4" s="13">
        <v>39</v>
      </c>
      <c r="CW4" s="13">
        <v>20</v>
      </c>
      <c r="CX4" s="13">
        <v>21</v>
      </c>
      <c r="CY4" s="13">
        <v>588</v>
      </c>
      <c r="CZ4" s="13">
        <v>575</v>
      </c>
      <c r="DA4" s="13">
        <v>298</v>
      </c>
      <c r="DB4" s="13">
        <v>297</v>
      </c>
      <c r="DC4" s="13">
        <v>295</v>
      </c>
      <c r="DD4" s="13">
        <v>296</v>
      </c>
      <c r="DE4" s="13">
        <v>23</v>
      </c>
      <c r="DF4" s="13">
        <v>14</v>
      </c>
      <c r="DG4" s="13">
        <v>20</v>
      </c>
      <c r="DH4" s="13">
        <v>11</v>
      </c>
      <c r="DI4" s="13">
        <v>17</v>
      </c>
      <c r="DJ4" s="13">
        <v>6</v>
      </c>
      <c r="DK4" s="13">
        <v>19</v>
      </c>
      <c r="DL4" s="13">
        <v>10</v>
      </c>
      <c r="DM4" s="13">
        <v>40</v>
      </c>
      <c r="DN4" s="13">
        <v>93</v>
      </c>
      <c r="DO4" s="13">
        <v>189</v>
      </c>
      <c r="DP4" s="13">
        <v>0</v>
      </c>
      <c r="DQ4" s="13">
        <v>35</v>
      </c>
      <c r="DR4" s="13">
        <v>83</v>
      </c>
      <c r="DS4" s="13">
        <v>185</v>
      </c>
      <c r="DT4" s="13">
        <v>0</v>
      </c>
      <c r="DU4" s="13">
        <v>111</v>
      </c>
      <c r="DV4" s="106">
        <v>115</v>
      </c>
      <c r="DW4" s="1"/>
    </row>
    <row r="5" spans="1:127" ht="19.5" customHeight="1" thickTop="1" thickBot="1" x14ac:dyDescent="0.3">
      <c r="A5" s="44" t="s">
        <v>32</v>
      </c>
      <c r="B5" s="101">
        <f t="shared" si="0"/>
        <v>505.03</v>
      </c>
      <c r="C5" s="13">
        <v>75</v>
      </c>
      <c r="D5" s="1"/>
      <c r="E5" s="13">
        <v>60</v>
      </c>
      <c r="F5" s="13">
        <v>16</v>
      </c>
      <c r="G5" s="13">
        <v>2326</v>
      </c>
      <c r="H5" s="13">
        <v>165</v>
      </c>
      <c r="I5" s="13">
        <v>94</v>
      </c>
      <c r="J5" s="13">
        <v>2213</v>
      </c>
      <c r="K5" s="13">
        <v>1147</v>
      </c>
      <c r="L5" s="13">
        <f t="shared" si="1"/>
        <v>105.11</v>
      </c>
      <c r="M5" s="13">
        <f t="shared" si="2"/>
        <v>52.86</v>
      </c>
      <c r="N5" s="13">
        <f t="shared" si="3"/>
        <v>52.62</v>
      </c>
      <c r="O5" s="13">
        <f t="shared" si="4"/>
        <v>8.5399999999999991</v>
      </c>
      <c r="P5" s="13">
        <f t="shared" si="5"/>
        <v>51.83</v>
      </c>
      <c r="Q5" s="13">
        <v>20</v>
      </c>
      <c r="R5" s="13">
        <v>6</v>
      </c>
      <c r="S5" s="13">
        <v>5</v>
      </c>
      <c r="T5" s="13">
        <v>15</v>
      </c>
      <c r="U5" s="13">
        <v>5</v>
      </c>
      <c r="V5" s="13">
        <v>33</v>
      </c>
      <c r="W5" s="13">
        <v>76</v>
      </c>
      <c r="X5" s="13">
        <v>3</v>
      </c>
      <c r="Y5" s="13">
        <v>161</v>
      </c>
      <c r="Z5" s="13">
        <v>123</v>
      </c>
      <c r="AA5" s="449" t="s">
        <v>419</v>
      </c>
      <c r="AB5" s="13">
        <v>3</v>
      </c>
      <c r="AC5" s="1"/>
      <c r="AD5" s="13">
        <v>52</v>
      </c>
      <c r="AE5" s="13">
        <v>2369</v>
      </c>
      <c r="AF5" s="13">
        <f t="shared" si="6"/>
        <v>394.5</v>
      </c>
      <c r="AG5" s="13">
        <v>1152</v>
      </c>
      <c r="AH5" s="13">
        <v>10</v>
      </c>
      <c r="AI5" s="13">
        <v>2550</v>
      </c>
      <c r="AJ5" s="13">
        <v>46</v>
      </c>
      <c r="AK5" s="13">
        <f t="shared" si="7"/>
        <v>6.46</v>
      </c>
      <c r="AL5" s="13">
        <v>152</v>
      </c>
      <c r="AM5" s="13">
        <f t="shared" si="8"/>
        <v>51.5</v>
      </c>
      <c r="AN5" s="13">
        <f t="shared" si="9"/>
        <v>55.43</v>
      </c>
      <c r="AO5" s="13">
        <v>3</v>
      </c>
      <c r="AP5" s="13">
        <v>0</v>
      </c>
      <c r="AQ5" s="13">
        <v>3</v>
      </c>
      <c r="AR5" s="13">
        <v>30</v>
      </c>
      <c r="AS5" s="722" t="s">
        <v>540</v>
      </c>
      <c r="AT5" s="13">
        <v>2</v>
      </c>
      <c r="AU5" s="1"/>
      <c r="AV5" s="103">
        <v>3</v>
      </c>
      <c r="AW5" s="13">
        <v>7</v>
      </c>
      <c r="AX5" s="13" t="s">
        <v>5</v>
      </c>
      <c r="AY5" s="13">
        <v>148</v>
      </c>
      <c r="AZ5" s="13">
        <v>152</v>
      </c>
      <c r="BA5" s="13">
        <v>284</v>
      </c>
      <c r="BB5" s="13">
        <v>268</v>
      </c>
      <c r="BC5" s="13">
        <v>117</v>
      </c>
      <c r="BD5" s="13">
        <v>116</v>
      </c>
      <c r="BE5" s="13" t="s">
        <v>32</v>
      </c>
      <c r="BF5" s="13">
        <v>2</v>
      </c>
      <c r="BG5" s="13">
        <v>162</v>
      </c>
      <c r="BH5" s="13">
        <v>129</v>
      </c>
      <c r="BI5" s="315" t="s">
        <v>428</v>
      </c>
      <c r="BJ5" s="13">
        <v>3</v>
      </c>
      <c r="BK5" s="101">
        <f t="shared" si="10"/>
        <v>71</v>
      </c>
      <c r="BL5" s="102">
        <f t="shared" si="11"/>
        <v>67</v>
      </c>
      <c r="BM5" s="1"/>
      <c r="BN5" s="13" t="s">
        <v>8278</v>
      </c>
      <c r="BO5" s="13">
        <v>93</v>
      </c>
      <c r="BP5" s="13">
        <v>5</v>
      </c>
      <c r="BQ5" s="13">
        <v>5229</v>
      </c>
      <c r="BR5" s="13">
        <v>4816</v>
      </c>
      <c r="BS5" s="13">
        <f t="shared" si="12"/>
        <v>59.42</v>
      </c>
      <c r="BT5" s="13">
        <f t="shared" si="13"/>
        <v>54.73</v>
      </c>
      <c r="BU5" s="13">
        <v>98</v>
      </c>
      <c r="BV5" s="13">
        <v>307</v>
      </c>
      <c r="BW5" s="13">
        <v>269</v>
      </c>
      <c r="BX5" s="558" t="s">
        <v>540</v>
      </c>
      <c r="BY5" s="1"/>
      <c r="BZ5" s="6" t="s">
        <v>8254</v>
      </c>
      <c r="CA5" s="651" t="s">
        <v>433</v>
      </c>
      <c r="CB5" s="104">
        <v>188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2</v>
      </c>
      <c r="CI5" s="13">
        <v>0</v>
      </c>
      <c r="CJ5" s="13">
        <v>0</v>
      </c>
      <c r="CK5" s="13">
        <v>1</v>
      </c>
      <c r="CL5" s="13">
        <v>0</v>
      </c>
      <c r="CM5" s="13">
        <f t="shared" si="14"/>
        <v>9.5</v>
      </c>
      <c r="CN5" s="13">
        <v>0.71999999999999975</v>
      </c>
      <c r="CO5" s="13">
        <f t="shared" si="15"/>
        <v>10.219999999999999</v>
      </c>
      <c r="CP5" s="13">
        <f t="shared" si="16"/>
        <v>100</v>
      </c>
      <c r="CQ5" s="13">
        <v>656</v>
      </c>
      <c r="CR5" s="13">
        <v>692</v>
      </c>
      <c r="CS5" s="13">
        <v>6</v>
      </c>
      <c r="CT5" s="13">
        <v>16</v>
      </c>
      <c r="CU5" s="13">
        <v>46</v>
      </c>
      <c r="CV5" s="13">
        <v>52</v>
      </c>
      <c r="CW5" s="13">
        <v>18</v>
      </c>
      <c r="CX5" s="13">
        <v>24</v>
      </c>
      <c r="CY5" s="13">
        <v>600</v>
      </c>
      <c r="CZ5" s="13">
        <v>600</v>
      </c>
      <c r="DA5" s="13">
        <v>334</v>
      </c>
      <c r="DB5" s="13">
        <v>369</v>
      </c>
      <c r="DC5" s="13">
        <v>322</v>
      </c>
      <c r="DD5" s="13">
        <v>0</v>
      </c>
      <c r="DE5" s="13">
        <v>25</v>
      </c>
      <c r="DF5" s="13">
        <v>9</v>
      </c>
      <c r="DG5" s="13">
        <v>26</v>
      </c>
      <c r="DH5" s="13">
        <v>15</v>
      </c>
      <c r="DI5" s="13">
        <v>21</v>
      </c>
      <c r="DJ5" s="13">
        <v>9</v>
      </c>
      <c r="DK5" s="13">
        <v>0</v>
      </c>
      <c r="DL5" s="13">
        <v>0</v>
      </c>
      <c r="DM5" s="13">
        <v>43</v>
      </c>
      <c r="DN5" s="13">
        <v>79</v>
      </c>
      <c r="DO5" s="13">
        <v>184</v>
      </c>
      <c r="DP5" s="13">
        <v>264</v>
      </c>
      <c r="DQ5" s="13">
        <v>38</v>
      </c>
      <c r="DR5" s="13">
        <v>87</v>
      </c>
      <c r="DS5" s="13">
        <v>177</v>
      </c>
      <c r="DT5" s="13">
        <v>250</v>
      </c>
      <c r="DU5" s="13">
        <v>252</v>
      </c>
      <c r="DV5" s="106">
        <v>166</v>
      </c>
      <c r="DW5" s="1"/>
    </row>
    <row r="6" spans="1:127" ht="19.5" customHeight="1" thickTop="1" thickBot="1" x14ac:dyDescent="0.3">
      <c r="A6" s="44" t="s">
        <v>41</v>
      </c>
      <c r="B6" s="101">
        <f t="shared" si="0"/>
        <v>285.02</v>
      </c>
      <c r="C6" s="13">
        <v>60</v>
      </c>
      <c r="D6" s="1"/>
      <c r="E6" s="13">
        <v>40</v>
      </c>
      <c r="F6" s="13">
        <v>7</v>
      </c>
      <c r="G6" s="13">
        <v>1199</v>
      </c>
      <c r="H6" s="13">
        <v>86</v>
      </c>
      <c r="I6" s="13">
        <v>43</v>
      </c>
      <c r="J6" s="13">
        <v>1221</v>
      </c>
      <c r="K6" s="13">
        <v>650</v>
      </c>
      <c r="L6" s="13">
        <f t="shared" si="1"/>
        <v>98.2</v>
      </c>
      <c r="M6" s="13">
        <f t="shared" si="2"/>
        <v>36.33</v>
      </c>
      <c r="N6" s="13">
        <f t="shared" si="3"/>
        <v>50.21</v>
      </c>
      <c r="O6" s="13">
        <f t="shared" si="4"/>
        <v>9.4700000000000006</v>
      </c>
      <c r="P6" s="13">
        <f t="shared" si="5"/>
        <v>53.24</v>
      </c>
      <c r="Q6" s="13">
        <v>10</v>
      </c>
      <c r="R6" s="13">
        <v>5</v>
      </c>
      <c r="S6" s="13">
        <v>0</v>
      </c>
      <c r="T6" s="13">
        <v>10</v>
      </c>
      <c r="U6" s="13">
        <v>0</v>
      </c>
      <c r="V6" s="13">
        <v>36</v>
      </c>
      <c r="W6" s="13">
        <v>0</v>
      </c>
      <c r="X6" s="13">
        <v>1</v>
      </c>
      <c r="Y6" s="13">
        <v>91</v>
      </c>
      <c r="Z6" s="13">
        <v>74</v>
      </c>
      <c r="AA6" s="244" t="s">
        <v>454</v>
      </c>
      <c r="AB6" s="13">
        <v>2</v>
      </c>
      <c r="AC6" s="1"/>
      <c r="AD6" s="13">
        <v>32</v>
      </c>
      <c r="AE6" s="13">
        <v>1446</v>
      </c>
      <c r="AF6" s="13">
        <f t="shared" si="6"/>
        <v>241</v>
      </c>
      <c r="AG6" s="13">
        <v>720</v>
      </c>
      <c r="AH6" s="13">
        <v>2</v>
      </c>
      <c r="AI6" s="13">
        <v>1643</v>
      </c>
      <c r="AJ6" s="13">
        <v>30</v>
      </c>
      <c r="AK6" s="13">
        <f t="shared" si="7"/>
        <v>6.82</v>
      </c>
      <c r="AL6" s="13">
        <v>67</v>
      </c>
      <c r="AM6" s="13">
        <f t="shared" si="8"/>
        <v>48.2</v>
      </c>
      <c r="AN6" s="13">
        <f t="shared" si="9"/>
        <v>54.77</v>
      </c>
      <c r="AO6" s="13">
        <v>2</v>
      </c>
      <c r="AP6" s="13">
        <v>0</v>
      </c>
      <c r="AQ6" s="13">
        <v>4</v>
      </c>
      <c r="AR6" s="13">
        <v>38</v>
      </c>
      <c r="AS6" s="736" t="s">
        <v>502</v>
      </c>
      <c r="AT6" s="13">
        <v>2</v>
      </c>
      <c r="AU6" s="1"/>
      <c r="AV6" s="103">
        <v>4</v>
      </c>
      <c r="AW6" s="13">
        <v>6</v>
      </c>
      <c r="AX6" s="13" t="s">
        <v>5</v>
      </c>
      <c r="AY6" s="13">
        <v>89</v>
      </c>
      <c r="AZ6" s="13">
        <v>77</v>
      </c>
      <c r="BA6" s="13">
        <v>205</v>
      </c>
      <c r="BB6" s="13">
        <v>170</v>
      </c>
      <c r="BC6" s="13">
        <v>107</v>
      </c>
      <c r="BD6" s="13">
        <v>93</v>
      </c>
      <c r="BE6" s="13" t="s">
        <v>41</v>
      </c>
      <c r="BF6" s="13">
        <v>8</v>
      </c>
      <c r="BG6" s="13">
        <v>73</v>
      </c>
      <c r="BH6" s="13">
        <v>56</v>
      </c>
      <c r="BI6" s="480" t="s">
        <v>437</v>
      </c>
      <c r="BJ6" s="13">
        <v>1</v>
      </c>
      <c r="BK6" s="101">
        <f t="shared" si="10"/>
        <v>41</v>
      </c>
      <c r="BL6" s="102">
        <f t="shared" si="11"/>
        <v>34</v>
      </c>
      <c r="BM6" s="1"/>
      <c r="BN6" s="13" t="s">
        <v>8280</v>
      </c>
      <c r="BO6" s="13">
        <v>88</v>
      </c>
      <c r="BP6" s="13">
        <v>7</v>
      </c>
      <c r="BQ6" s="13">
        <v>3389</v>
      </c>
      <c r="BR6" s="13">
        <v>3186</v>
      </c>
      <c r="BS6" s="13">
        <f t="shared" si="12"/>
        <v>41.84</v>
      </c>
      <c r="BT6" s="13">
        <f t="shared" si="13"/>
        <v>39.33</v>
      </c>
      <c r="BU6" s="13">
        <v>73</v>
      </c>
      <c r="BV6" s="13">
        <v>161</v>
      </c>
      <c r="BW6" s="13">
        <v>126</v>
      </c>
      <c r="BX6" s="553" t="s">
        <v>419</v>
      </c>
      <c r="BY6" s="1"/>
      <c r="BZ6" s="6" t="s">
        <v>8272</v>
      </c>
      <c r="CA6" s="649" t="s">
        <v>540</v>
      </c>
      <c r="CB6" s="104">
        <v>307</v>
      </c>
      <c r="CC6" s="7" t="s">
        <v>8184</v>
      </c>
      <c r="CD6" s="1"/>
      <c r="CE6" s="19" t="s">
        <v>8281</v>
      </c>
      <c r="CF6" s="20" t="s">
        <v>540</v>
      </c>
      <c r="CG6" s="13">
        <v>8</v>
      </c>
      <c r="CH6" s="13">
        <v>5</v>
      </c>
      <c r="CI6" s="13">
        <v>3</v>
      </c>
      <c r="CJ6" s="13">
        <v>0</v>
      </c>
      <c r="CK6" s="13">
        <v>4</v>
      </c>
      <c r="CL6" s="13">
        <v>4</v>
      </c>
      <c r="CM6" s="13">
        <f t="shared" si="14"/>
        <v>26</v>
      </c>
      <c r="CN6" s="13">
        <v>3.3109999999999991</v>
      </c>
      <c r="CO6" s="13">
        <f t="shared" si="15"/>
        <v>29.311</v>
      </c>
      <c r="CP6" s="13">
        <f t="shared" si="16"/>
        <v>62.5</v>
      </c>
      <c r="CQ6" s="13">
        <v>2575</v>
      </c>
      <c r="CR6" s="13">
        <v>2646</v>
      </c>
      <c r="CS6" s="13">
        <v>39</v>
      </c>
      <c r="CT6" s="13">
        <v>36</v>
      </c>
      <c r="CU6" s="13">
        <v>177</v>
      </c>
      <c r="CV6" s="13">
        <v>196</v>
      </c>
      <c r="CW6" s="13">
        <v>82</v>
      </c>
      <c r="CX6" s="13">
        <v>94</v>
      </c>
      <c r="CY6" s="13">
        <v>2389</v>
      </c>
      <c r="CZ6" s="13">
        <v>2316</v>
      </c>
      <c r="DA6" s="13">
        <v>346</v>
      </c>
      <c r="DB6" s="13">
        <v>354</v>
      </c>
      <c r="DC6" s="13">
        <v>293</v>
      </c>
      <c r="DD6" s="13">
        <v>0</v>
      </c>
      <c r="DE6" s="13">
        <v>25</v>
      </c>
      <c r="DF6" s="13">
        <v>15</v>
      </c>
      <c r="DG6" s="13">
        <v>32</v>
      </c>
      <c r="DH6" s="13">
        <v>15</v>
      </c>
      <c r="DI6" s="13">
        <v>18</v>
      </c>
      <c r="DJ6" s="13">
        <v>7</v>
      </c>
      <c r="DK6" s="13">
        <v>0</v>
      </c>
      <c r="DL6" s="13">
        <v>0</v>
      </c>
      <c r="DM6" s="13">
        <v>27</v>
      </c>
      <c r="DN6" s="13">
        <v>67</v>
      </c>
      <c r="DO6" s="13">
        <v>165</v>
      </c>
      <c r="DP6" s="13">
        <v>263</v>
      </c>
      <c r="DQ6" s="13">
        <v>37</v>
      </c>
      <c r="DR6" s="13">
        <v>74</v>
      </c>
      <c r="DS6" s="13">
        <v>157</v>
      </c>
      <c r="DT6" s="13">
        <v>238</v>
      </c>
      <c r="DU6" s="13">
        <v>307</v>
      </c>
      <c r="DV6" s="106">
        <v>240</v>
      </c>
      <c r="DW6" s="1"/>
    </row>
    <row r="7" spans="1:127" ht="19.5" customHeight="1" thickTop="1" thickBot="1" x14ac:dyDescent="0.3">
      <c r="A7" s="44" t="s">
        <v>50</v>
      </c>
      <c r="B7" s="101">
        <f t="shared" si="0"/>
        <v>366.14</v>
      </c>
      <c r="C7" s="13">
        <v>74</v>
      </c>
      <c r="D7" s="1"/>
      <c r="E7" s="13">
        <v>41</v>
      </c>
      <c r="F7" s="13">
        <v>9</v>
      </c>
      <c r="G7" s="13">
        <v>1518</v>
      </c>
      <c r="H7" s="13">
        <v>108</v>
      </c>
      <c r="I7" s="13">
        <v>51</v>
      </c>
      <c r="J7" s="13">
        <v>1479</v>
      </c>
      <c r="K7" s="13">
        <v>747</v>
      </c>
      <c r="L7" s="13">
        <f t="shared" si="1"/>
        <v>102.64</v>
      </c>
      <c r="M7" s="13">
        <f t="shared" si="2"/>
        <v>47.44</v>
      </c>
      <c r="N7" s="13">
        <f t="shared" si="3"/>
        <v>48.62</v>
      </c>
      <c r="O7" s="13">
        <f t="shared" si="4"/>
        <v>9.3000000000000007</v>
      </c>
      <c r="P7" s="13">
        <f t="shared" si="5"/>
        <v>50.51</v>
      </c>
      <c r="Q7" s="13">
        <v>14</v>
      </c>
      <c r="R7" s="13">
        <v>5</v>
      </c>
      <c r="S7" s="13">
        <v>1</v>
      </c>
      <c r="T7" s="13">
        <v>8</v>
      </c>
      <c r="U7" s="13">
        <v>2</v>
      </c>
      <c r="V7" s="13">
        <v>23</v>
      </c>
      <c r="W7" s="13">
        <v>98</v>
      </c>
      <c r="X7" s="13">
        <v>1</v>
      </c>
      <c r="Y7" s="13">
        <v>139</v>
      </c>
      <c r="Z7" s="13">
        <v>131</v>
      </c>
      <c r="AA7" s="785" t="s">
        <v>437</v>
      </c>
      <c r="AB7" s="13">
        <v>1</v>
      </c>
      <c r="AC7" s="1"/>
      <c r="AD7" s="13">
        <v>38</v>
      </c>
      <c r="AE7" s="13">
        <v>1866</v>
      </c>
      <c r="AF7" s="13">
        <f t="shared" si="6"/>
        <v>311</v>
      </c>
      <c r="AG7" s="13">
        <v>892</v>
      </c>
      <c r="AH7" s="13">
        <v>5</v>
      </c>
      <c r="AI7" s="13">
        <v>2049</v>
      </c>
      <c r="AJ7" s="13">
        <v>45</v>
      </c>
      <c r="AK7" s="13">
        <f t="shared" si="7"/>
        <v>6.59</v>
      </c>
      <c r="AL7" s="13">
        <v>88</v>
      </c>
      <c r="AM7" s="13">
        <f t="shared" si="8"/>
        <v>41.47</v>
      </c>
      <c r="AN7" s="13">
        <f t="shared" si="9"/>
        <v>45.53</v>
      </c>
      <c r="AO7" s="13">
        <v>2</v>
      </c>
      <c r="AP7" s="13">
        <v>0</v>
      </c>
      <c r="AQ7" s="13">
        <v>4</v>
      </c>
      <c r="AR7" s="13">
        <v>53</v>
      </c>
      <c r="AS7" s="322" t="s">
        <v>415</v>
      </c>
      <c r="AT7" s="13">
        <v>2</v>
      </c>
      <c r="AU7" s="1"/>
      <c r="AV7" s="103">
        <v>5</v>
      </c>
      <c r="AW7" s="13">
        <v>3</v>
      </c>
      <c r="AX7" s="13" t="s">
        <v>5</v>
      </c>
      <c r="AY7" s="13">
        <v>81</v>
      </c>
      <c r="AZ7" s="13">
        <v>87</v>
      </c>
      <c r="BA7" s="13">
        <v>217</v>
      </c>
      <c r="BB7" s="13">
        <v>175</v>
      </c>
      <c r="BC7" s="13">
        <v>124</v>
      </c>
      <c r="BD7" s="13">
        <v>88</v>
      </c>
      <c r="BE7" s="13" t="s">
        <v>50</v>
      </c>
      <c r="BF7" s="13">
        <v>1</v>
      </c>
      <c r="BG7" s="13">
        <v>101</v>
      </c>
      <c r="BH7" s="13">
        <v>76</v>
      </c>
      <c r="BI7" s="719" t="s">
        <v>437</v>
      </c>
      <c r="BJ7" s="13">
        <v>0</v>
      </c>
      <c r="BK7" s="101">
        <f t="shared" si="10"/>
        <v>72.33</v>
      </c>
      <c r="BL7" s="102">
        <f t="shared" si="11"/>
        <v>58.33</v>
      </c>
      <c r="BM7" s="1"/>
      <c r="BN7" s="13" t="s">
        <v>8282</v>
      </c>
      <c r="BO7" s="13">
        <v>81</v>
      </c>
      <c r="BP7" s="13">
        <v>13</v>
      </c>
      <c r="BQ7" s="13">
        <v>3736</v>
      </c>
      <c r="BR7" s="13">
        <v>3413</v>
      </c>
      <c r="BS7" s="13">
        <f t="shared" si="12"/>
        <v>54.94</v>
      </c>
      <c r="BT7" s="13">
        <f t="shared" si="13"/>
        <v>50.19</v>
      </c>
      <c r="BU7" s="13">
        <v>72</v>
      </c>
      <c r="BV7" s="13">
        <v>176</v>
      </c>
      <c r="BW7" s="13">
        <v>164</v>
      </c>
      <c r="BX7" s="431" t="s">
        <v>540</v>
      </c>
      <c r="BY7" s="1"/>
      <c r="BZ7" s="6" t="s">
        <v>8244</v>
      </c>
      <c r="CA7" s="104"/>
      <c r="CB7" s="104">
        <f>SUM(CS3:CS29)</f>
        <v>578</v>
      </c>
      <c r="CC7" s="7" t="s">
        <v>8283</v>
      </c>
      <c r="CD7" s="1"/>
      <c r="CE7" s="21" t="s">
        <v>8284</v>
      </c>
      <c r="CF7" s="22" t="s">
        <v>428</v>
      </c>
      <c r="CG7" s="13">
        <v>2</v>
      </c>
      <c r="CH7" s="13">
        <v>1</v>
      </c>
      <c r="CI7" s="13">
        <v>1</v>
      </c>
      <c r="CJ7" s="13">
        <v>0</v>
      </c>
      <c r="CK7" s="13">
        <v>1</v>
      </c>
      <c r="CL7" s="13">
        <v>1</v>
      </c>
      <c r="CM7" s="13">
        <f t="shared" si="14"/>
        <v>5</v>
      </c>
      <c r="CN7" s="13">
        <v>2.02</v>
      </c>
      <c r="CO7" s="13">
        <f t="shared" si="15"/>
        <v>7.02</v>
      </c>
      <c r="CP7" s="13">
        <f t="shared" si="16"/>
        <v>50</v>
      </c>
      <c r="CQ7" s="13">
        <v>575</v>
      </c>
      <c r="CR7" s="13">
        <v>676</v>
      </c>
      <c r="CS7" s="13">
        <v>11</v>
      </c>
      <c r="CT7" s="13">
        <v>10</v>
      </c>
      <c r="CU7" s="13">
        <v>39</v>
      </c>
      <c r="CV7" s="13">
        <v>43</v>
      </c>
      <c r="CW7" s="13">
        <v>18</v>
      </c>
      <c r="CX7" s="13">
        <v>23</v>
      </c>
      <c r="CY7" s="13">
        <v>517</v>
      </c>
      <c r="CZ7" s="13">
        <v>600</v>
      </c>
      <c r="DA7" s="13">
        <v>355</v>
      </c>
      <c r="DB7" s="13">
        <v>351</v>
      </c>
      <c r="DC7" s="13">
        <v>220</v>
      </c>
      <c r="DD7" s="13">
        <v>325</v>
      </c>
      <c r="DE7" s="13">
        <v>27</v>
      </c>
      <c r="DF7" s="13">
        <v>11</v>
      </c>
      <c r="DG7" s="13">
        <v>25</v>
      </c>
      <c r="DH7" s="13">
        <v>13</v>
      </c>
      <c r="DI7" s="13">
        <v>12</v>
      </c>
      <c r="DJ7" s="13">
        <v>7</v>
      </c>
      <c r="DK7" s="13">
        <v>18</v>
      </c>
      <c r="DL7" s="13">
        <v>10</v>
      </c>
      <c r="DM7" s="13">
        <v>48</v>
      </c>
      <c r="DN7" s="13">
        <v>84</v>
      </c>
      <c r="DO7" s="13">
        <v>181</v>
      </c>
      <c r="DP7" s="13">
        <v>263</v>
      </c>
      <c r="DQ7" s="13">
        <v>53</v>
      </c>
      <c r="DR7" s="13">
        <v>104</v>
      </c>
      <c r="DS7" s="13">
        <v>185</v>
      </c>
      <c r="DT7" s="13">
        <v>261</v>
      </c>
      <c r="DU7" s="13">
        <v>193</v>
      </c>
      <c r="DV7" s="106">
        <v>105</v>
      </c>
      <c r="DW7" s="1"/>
    </row>
    <row r="8" spans="1:127" ht="19.5" customHeight="1" thickTop="1" thickBot="1" x14ac:dyDescent="0.3">
      <c r="A8" s="44" t="s">
        <v>59</v>
      </c>
      <c r="B8" s="101">
        <f t="shared" si="0"/>
        <v>395.51</v>
      </c>
      <c r="C8" s="13">
        <v>74</v>
      </c>
      <c r="D8" s="1"/>
      <c r="E8" s="13">
        <v>56</v>
      </c>
      <c r="F8" s="13">
        <v>14</v>
      </c>
      <c r="G8" s="13">
        <v>2219</v>
      </c>
      <c r="H8" s="13">
        <v>157</v>
      </c>
      <c r="I8" s="13">
        <v>79</v>
      </c>
      <c r="J8" s="13">
        <v>2177</v>
      </c>
      <c r="K8" s="13">
        <v>1138</v>
      </c>
      <c r="L8" s="13">
        <f t="shared" si="1"/>
        <v>101.93</v>
      </c>
      <c r="M8" s="13">
        <f t="shared" si="2"/>
        <v>52.83</v>
      </c>
      <c r="N8" s="13">
        <f t="shared" si="3"/>
        <v>49.66</v>
      </c>
      <c r="O8" s="13">
        <f t="shared" si="4"/>
        <v>9.2200000000000006</v>
      </c>
      <c r="P8" s="13">
        <f t="shared" si="5"/>
        <v>52.27</v>
      </c>
      <c r="Q8" s="13">
        <v>12</v>
      </c>
      <c r="R8" s="13">
        <v>6</v>
      </c>
      <c r="S8" s="13">
        <v>1</v>
      </c>
      <c r="T8" s="13">
        <v>13</v>
      </c>
      <c r="U8" s="13">
        <v>5</v>
      </c>
      <c r="V8" s="13">
        <v>30</v>
      </c>
      <c r="W8" s="13">
        <v>63</v>
      </c>
      <c r="X8" s="13">
        <v>3</v>
      </c>
      <c r="Y8" s="13">
        <v>145</v>
      </c>
      <c r="Z8" s="13">
        <v>144</v>
      </c>
      <c r="AA8" s="723" t="s">
        <v>451</v>
      </c>
      <c r="AB8" s="13">
        <v>1</v>
      </c>
      <c r="AC8" s="1"/>
      <c r="AD8" s="13">
        <v>37</v>
      </c>
      <c r="AE8" s="13">
        <v>1704</v>
      </c>
      <c r="AF8" s="13">
        <f t="shared" si="6"/>
        <v>284</v>
      </c>
      <c r="AG8" s="13">
        <v>810</v>
      </c>
      <c r="AH8" s="13">
        <v>5</v>
      </c>
      <c r="AI8" s="13">
        <v>1896</v>
      </c>
      <c r="AJ8" s="13">
        <v>29</v>
      </c>
      <c r="AK8" s="13">
        <f t="shared" si="7"/>
        <v>6.68</v>
      </c>
      <c r="AL8" s="13">
        <v>70</v>
      </c>
      <c r="AM8" s="13">
        <f t="shared" si="8"/>
        <v>58.76</v>
      </c>
      <c r="AN8" s="13">
        <f t="shared" si="9"/>
        <v>65.38</v>
      </c>
      <c r="AO8" s="13">
        <v>0</v>
      </c>
      <c r="AP8" s="13">
        <v>0</v>
      </c>
      <c r="AQ8" s="13">
        <v>2</v>
      </c>
      <c r="AR8" s="13">
        <v>27</v>
      </c>
      <c r="AS8" s="340" t="s">
        <v>502</v>
      </c>
      <c r="AT8" s="13">
        <v>1</v>
      </c>
      <c r="AU8" s="1"/>
      <c r="AV8" s="103">
        <v>6</v>
      </c>
      <c r="AW8" s="13">
        <v>7</v>
      </c>
      <c r="AX8" s="13" t="s">
        <v>5</v>
      </c>
      <c r="AY8" s="13">
        <v>80</v>
      </c>
      <c r="AZ8" s="13">
        <v>73</v>
      </c>
      <c r="BA8" s="13">
        <v>144</v>
      </c>
      <c r="BB8" s="13">
        <v>114</v>
      </c>
      <c r="BC8" s="13">
        <v>63</v>
      </c>
      <c r="BD8" s="13">
        <v>41</v>
      </c>
      <c r="BE8" s="13" t="s">
        <v>59</v>
      </c>
      <c r="BF8" s="13">
        <v>6</v>
      </c>
      <c r="BG8" s="13">
        <v>57</v>
      </c>
      <c r="BH8" s="13">
        <v>42</v>
      </c>
      <c r="BI8" s="229" t="s">
        <v>428</v>
      </c>
      <c r="BJ8" s="13">
        <v>1</v>
      </c>
      <c r="BK8" s="101">
        <f t="shared" si="10"/>
        <v>24</v>
      </c>
      <c r="BL8" s="102">
        <f t="shared" si="11"/>
        <v>19</v>
      </c>
      <c r="BM8" s="1"/>
      <c r="BN8" s="13" t="s">
        <v>8285</v>
      </c>
      <c r="BO8" s="13">
        <v>68</v>
      </c>
      <c r="BP8" s="13">
        <v>14</v>
      </c>
      <c r="BQ8" s="13">
        <v>2469</v>
      </c>
      <c r="BR8" s="13">
        <v>2265</v>
      </c>
      <c r="BS8" s="13">
        <f t="shared" si="12"/>
        <v>45.72</v>
      </c>
      <c r="BT8" s="13">
        <f t="shared" si="13"/>
        <v>41.94</v>
      </c>
      <c r="BU8" s="13">
        <v>95</v>
      </c>
      <c r="BV8" s="13">
        <v>132</v>
      </c>
      <c r="BW8" s="13">
        <v>125</v>
      </c>
      <c r="BX8" s="431" t="s">
        <v>540</v>
      </c>
      <c r="BY8" s="1"/>
      <c r="BZ8" s="6" t="s">
        <v>8246</v>
      </c>
      <c r="CA8" s="104"/>
      <c r="CB8" s="104">
        <f>SUM(CU3:CU29)</f>
        <v>2329</v>
      </c>
      <c r="CC8" s="7" t="s">
        <v>8185</v>
      </c>
      <c r="CD8" s="1"/>
      <c r="CE8" s="23" t="s">
        <v>8286</v>
      </c>
      <c r="CF8" s="24" t="s">
        <v>494</v>
      </c>
      <c r="CG8" s="13">
        <v>2</v>
      </c>
      <c r="CH8" s="13">
        <v>2</v>
      </c>
      <c r="CI8" s="13">
        <v>0</v>
      </c>
      <c r="CJ8" s="13">
        <v>0</v>
      </c>
      <c r="CK8" s="13">
        <v>2</v>
      </c>
      <c r="CL8" s="13">
        <v>1</v>
      </c>
      <c r="CM8" s="13">
        <f t="shared" si="14"/>
        <v>12.5</v>
      </c>
      <c r="CN8" s="13">
        <v>1.463000000000001</v>
      </c>
      <c r="CO8" s="13">
        <f t="shared" si="15"/>
        <v>13.963000000000001</v>
      </c>
      <c r="CP8" s="13">
        <f t="shared" si="16"/>
        <v>100</v>
      </c>
      <c r="CQ8" s="13">
        <v>643</v>
      </c>
      <c r="CR8" s="13">
        <v>645</v>
      </c>
      <c r="CS8" s="13">
        <v>13</v>
      </c>
      <c r="CT8" s="13">
        <v>16</v>
      </c>
      <c r="CU8" s="13">
        <v>40</v>
      </c>
      <c r="CV8" s="13">
        <v>55</v>
      </c>
      <c r="CW8" s="13">
        <v>27</v>
      </c>
      <c r="CX8" s="13">
        <v>22</v>
      </c>
      <c r="CY8" s="13">
        <v>600</v>
      </c>
      <c r="CZ8" s="13">
        <v>541</v>
      </c>
      <c r="DA8" s="13">
        <v>326</v>
      </c>
      <c r="DB8" s="13">
        <v>327</v>
      </c>
      <c r="DC8" s="13">
        <v>317</v>
      </c>
      <c r="DD8" s="13">
        <v>0</v>
      </c>
      <c r="DE8" s="13">
        <v>21</v>
      </c>
      <c r="DF8" s="13">
        <v>16</v>
      </c>
      <c r="DG8" s="13">
        <v>33</v>
      </c>
      <c r="DH8" s="13">
        <v>13</v>
      </c>
      <c r="DI8" s="13">
        <v>19</v>
      </c>
      <c r="DJ8" s="13">
        <v>11</v>
      </c>
      <c r="DK8" s="13">
        <v>0</v>
      </c>
      <c r="DL8" s="13">
        <v>0</v>
      </c>
      <c r="DM8" s="13">
        <v>41</v>
      </c>
      <c r="DN8" s="13">
        <v>91</v>
      </c>
      <c r="DO8" s="13">
        <v>181</v>
      </c>
      <c r="DP8" s="13">
        <v>284</v>
      </c>
      <c r="DQ8" s="13">
        <v>35</v>
      </c>
      <c r="DR8" s="13">
        <v>78</v>
      </c>
      <c r="DS8" s="13">
        <v>161</v>
      </c>
      <c r="DT8" s="13">
        <v>244</v>
      </c>
      <c r="DU8" s="13">
        <v>100</v>
      </c>
      <c r="DV8" s="106">
        <v>166</v>
      </c>
      <c r="DW8" s="1"/>
    </row>
    <row r="9" spans="1:127" ht="19.5" customHeight="1" thickTop="1" thickBot="1" x14ac:dyDescent="0.3">
      <c r="A9" s="44" t="s">
        <v>68</v>
      </c>
      <c r="B9" s="101">
        <f t="shared" si="0"/>
        <v>397.01000000000005</v>
      </c>
      <c r="C9" s="13">
        <v>72</v>
      </c>
      <c r="D9" s="1"/>
      <c r="E9" s="13">
        <v>52</v>
      </c>
      <c r="F9" s="13">
        <v>11</v>
      </c>
      <c r="G9" s="13">
        <v>1951</v>
      </c>
      <c r="H9" s="13">
        <v>145</v>
      </c>
      <c r="I9" s="13">
        <v>64</v>
      </c>
      <c r="J9" s="13">
        <v>1803</v>
      </c>
      <c r="K9" s="13">
        <v>869</v>
      </c>
      <c r="L9" s="13">
        <f t="shared" si="1"/>
        <v>108.21</v>
      </c>
      <c r="M9" s="13">
        <f t="shared" si="2"/>
        <v>47.59</v>
      </c>
      <c r="N9" s="13">
        <f t="shared" si="3"/>
        <v>49.41</v>
      </c>
      <c r="O9" s="13">
        <f t="shared" si="4"/>
        <v>8.6300000000000008</v>
      </c>
      <c r="P9" s="13">
        <f t="shared" si="5"/>
        <v>48.2</v>
      </c>
      <c r="Q9" s="13">
        <v>12</v>
      </c>
      <c r="R9" s="13">
        <v>6</v>
      </c>
      <c r="S9" s="13">
        <v>0</v>
      </c>
      <c r="T9" s="13">
        <v>12</v>
      </c>
      <c r="U9" s="13">
        <v>3</v>
      </c>
      <c r="V9" s="13">
        <v>24</v>
      </c>
      <c r="W9" s="13">
        <v>69</v>
      </c>
      <c r="X9" s="13">
        <v>4</v>
      </c>
      <c r="Y9" s="13">
        <v>127</v>
      </c>
      <c r="Z9" s="13">
        <v>94</v>
      </c>
      <c r="AA9" s="341" t="s">
        <v>560</v>
      </c>
      <c r="AB9" s="13">
        <v>2</v>
      </c>
      <c r="AC9" s="1"/>
      <c r="AD9" s="13">
        <v>43</v>
      </c>
      <c r="AE9" s="13">
        <v>1988</v>
      </c>
      <c r="AF9" s="13">
        <f t="shared" si="6"/>
        <v>331.2</v>
      </c>
      <c r="AG9" s="13">
        <v>924</v>
      </c>
      <c r="AH9" s="13">
        <v>5</v>
      </c>
      <c r="AI9" s="13">
        <v>2245</v>
      </c>
      <c r="AJ9" s="13">
        <v>36</v>
      </c>
      <c r="AK9" s="13">
        <f t="shared" si="7"/>
        <v>6.78</v>
      </c>
      <c r="AL9" s="13">
        <v>117</v>
      </c>
      <c r="AM9" s="13">
        <f t="shared" si="8"/>
        <v>55.22</v>
      </c>
      <c r="AN9" s="13">
        <f t="shared" si="9"/>
        <v>62.36</v>
      </c>
      <c r="AO9" s="13">
        <v>1</v>
      </c>
      <c r="AP9" s="13">
        <v>0</v>
      </c>
      <c r="AQ9" s="13">
        <v>3</v>
      </c>
      <c r="AR9" s="13">
        <v>53</v>
      </c>
      <c r="AS9" s="241" t="s">
        <v>451</v>
      </c>
      <c r="AT9" s="13">
        <v>2</v>
      </c>
      <c r="AU9" s="1"/>
      <c r="AV9" s="103">
        <v>7</v>
      </c>
      <c r="AW9" s="13">
        <v>4</v>
      </c>
      <c r="AX9" s="13" t="s">
        <v>5</v>
      </c>
      <c r="AY9" s="13">
        <v>35</v>
      </c>
      <c r="AZ9" s="13">
        <v>28</v>
      </c>
      <c r="BA9" s="13">
        <v>80</v>
      </c>
      <c r="BB9" s="13">
        <v>54</v>
      </c>
      <c r="BC9" s="13">
        <v>41</v>
      </c>
      <c r="BD9" s="13">
        <v>26</v>
      </c>
      <c r="BE9" s="13" t="s">
        <v>68</v>
      </c>
      <c r="BF9" s="13">
        <v>4</v>
      </c>
      <c r="BG9" s="13">
        <v>53</v>
      </c>
      <c r="BH9" s="13">
        <v>32</v>
      </c>
      <c r="BI9" s="480" t="s">
        <v>437</v>
      </c>
      <c r="BJ9" s="13">
        <v>0</v>
      </c>
      <c r="BK9" s="101">
        <f t="shared" si="10"/>
        <v>20</v>
      </c>
      <c r="BL9" s="102">
        <f t="shared" si="11"/>
        <v>13.5</v>
      </c>
      <c r="BM9" s="1"/>
      <c r="BN9" s="13" t="s">
        <v>8287</v>
      </c>
      <c r="BO9" s="13">
        <v>54</v>
      </c>
      <c r="BP9" s="13">
        <v>13</v>
      </c>
      <c r="BQ9" s="13">
        <v>1866</v>
      </c>
      <c r="BR9" s="13">
        <v>1696</v>
      </c>
      <c r="BS9" s="13">
        <f t="shared" si="12"/>
        <v>45.51</v>
      </c>
      <c r="BT9" s="13">
        <f t="shared" si="13"/>
        <v>41.37</v>
      </c>
      <c r="BU9" s="13">
        <v>23</v>
      </c>
      <c r="BV9" s="13">
        <v>101</v>
      </c>
      <c r="BW9" s="13">
        <v>76</v>
      </c>
      <c r="BX9" s="553" t="s">
        <v>419</v>
      </c>
      <c r="BY9" s="1"/>
      <c r="BZ9" s="6" t="s">
        <v>8256</v>
      </c>
      <c r="CA9" s="246" t="s">
        <v>459</v>
      </c>
      <c r="CB9" s="104">
        <v>39</v>
      </c>
      <c r="CC9" s="7" t="s">
        <v>8185</v>
      </c>
      <c r="CD9" s="1"/>
      <c r="CE9" s="25" t="s">
        <v>8288</v>
      </c>
      <c r="CF9" s="26" t="s">
        <v>419</v>
      </c>
      <c r="CG9" s="13">
        <v>8</v>
      </c>
      <c r="CH9" s="13">
        <v>3</v>
      </c>
      <c r="CI9" s="13">
        <v>5</v>
      </c>
      <c r="CJ9" s="13">
        <v>0</v>
      </c>
      <c r="CK9" s="13">
        <v>1</v>
      </c>
      <c r="CL9" s="13">
        <v>7</v>
      </c>
      <c r="CM9" s="13">
        <f t="shared" si="14"/>
        <v>14</v>
      </c>
      <c r="CN9" s="13">
        <v>-4.6749999999999998</v>
      </c>
      <c r="CO9" s="13">
        <f t="shared" si="15"/>
        <v>9.3249999999999993</v>
      </c>
      <c r="CP9" s="13">
        <f t="shared" si="16"/>
        <v>37.5</v>
      </c>
      <c r="CQ9" s="13">
        <v>2756</v>
      </c>
      <c r="CR9" s="13">
        <v>2646</v>
      </c>
      <c r="CS9" s="13">
        <v>39</v>
      </c>
      <c r="CT9" s="13">
        <v>43</v>
      </c>
      <c r="CU9" s="13">
        <v>206</v>
      </c>
      <c r="CV9" s="13">
        <v>195</v>
      </c>
      <c r="CW9" s="13">
        <v>100</v>
      </c>
      <c r="CX9" s="13">
        <v>86</v>
      </c>
      <c r="CY9" s="13">
        <v>2295</v>
      </c>
      <c r="CZ9" s="13">
        <v>2387</v>
      </c>
      <c r="DA9" s="13">
        <v>382</v>
      </c>
      <c r="DB9" s="13">
        <v>363</v>
      </c>
      <c r="DC9" s="13">
        <v>280</v>
      </c>
      <c r="DD9" s="13">
        <v>0</v>
      </c>
      <c r="DE9" s="13">
        <v>31</v>
      </c>
      <c r="DF9" s="13">
        <v>14</v>
      </c>
      <c r="DG9" s="13">
        <v>35</v>
      </c>
      <c r="DH9" s="13">
        <v>15</v>
      </c>
      <c r="DI9" s="13">
        <v>19</v>
      </c>
      <c r="DJ9" s="13">
        <v>10</v>
      </c>
      <c r="DK9" s="13">
        <v>0</v>
      </c>
      <c r="DL9" s="13">
        <v>0</v>
      </c>
      <c r="DM9" s="13">
        <v>31</v>
      </c>
      <c r="DN9" s="13">
        <v>60</v>
      </c>
      <c r="DO9" s="13">
        <v>142</v>
      </c>
      <c r="DP9" s="13">
        <v>218</v>
      </c>
      <c r="DQ9" s="13">
        <v>34</v>
      </c>
      <c r="DR9" s="13">
        <v>79</v>
      </c>
      <c r="DS9" s="13">
        <v>168</v>
      </c>
      <c r="DT9" s="13">
        <v>250</v>
      </c>
      <c r="DU9" s="13">
        <v>280</v>
      </c>
      <c r="DV9" s="106">
        <v>163</v>
      </c>
      <c r="DW9" s="1"/>
    </row>
    <row r="10" spans="1:127" ht="19.5" customHeight="1" thickTop="1" thickBot="1" x14ac:dyDescent="0.3">
      <c r="A10" s="44" t="s">
        <v>77</v>
      </c>
      <c r="B10" s="101">
        <f t="shared" si="0"/>
        <v>399.55</v>
      </c>
      <c r="C10" s="13">
        <v>76</v>
      </c>
      <c r="D10" s="1"/>
      <c r="E10" s="13">
        <v>54</v>
      </c>
      <c r="F10" s="13">
        <v>8</v>
      </c>
      <c r="G10" s="13">
        <v>2415</v>
      </c>
      <c r="H10" s="13">
        <v>175</v>
      </c>
      <c r="I10" s="13">
        <v>96</v>
      </c>
      <c r="J10" s="13">
        <v>2247</v>
      </c>
      <c r="K10" s="13">
        <v>1123</v>
      </c>
      <c r="L10" s="13">
        <f t="shared" si="1"/>
        <v>107.48</v>
      </c>
      <c r="M10" s="13">
        <f t="shared" si="2"/>
        <v>52.5</v>
      </c>
      <c r="N10" s="13">
        <f t="shared" si="3"/>
        <v>52.84</v>
      </c>
      <c r="O10" s="13">
        <f t="shared" si="4"/>
        <v>8.2899999999999991</v>
      </c>
      <c r="P10" s="13">
        <f t="shared" si="5"/>
        <v>49.98</v>
      </c>
      <c r="Q10" s="13">
        <v>15</v>
      </c>
      <c r="R10" s="13">
        <v>8</v>
      </c>
      <c r="S10" s="13">
        <v>2</v>
      </c>
      <c r="T10" s="13">
        <v>7</v>
      </c>
      <c r="U10" s="13">
        <v>8</v>
      </c>
      <c r="V10" s="13">
        <v>23</v>
      </c>
      <c r="W10" s="13">
        <v>74</v>
      </c>
      <c r="X10" s="13">
        <v>3</v>
      </c>
      <c r="Y10" s="13">
        <v>176</v>
      </c>
      <c r="Z10" s="13">
        <v>150</v>
      </c>
      <c r="AA10" s="317" t="s">
        <v>485</v>
      </c>
      <c r="AB10" s="13">
        <v>8</v>
      </c>
      <c r="AC10" s="1"/>
      <c r="AD10" s="13">
        <v>33</v>
      </c>
      <c r="AE10" s="13">
        <v>1547</v>
      </c>
      <c r="AF10" s="13">
        <f t="shared" si="6"/>
        <v>257.5</v>
      </c>
      <c r="AG10" s="13">
        <v>739</v>
      </c>
      <c r="AH10" s="13">
        <v>3</v>
      </c>
      <c r="AI10" s="13">
        <v>1737</v>
      </c>
      <c r="AJ10" s="13">
        <v>27</v>
      </c>
      <c r="AK10" s="13">
        <f t="shared" si="7"/>
        <v>6.74</v>
      </c>
      <c r="AL10" s="13">
        <v>69</v>
      </c>
      <c r="AM10" s="13">
        <f t="shared" si="8"/>
        <v>57.3</v>
      </c>
      <c r="AN10" s="13">
        <f t="shared" si="9"/>
        <v>64.33</v>
      </c>
      <c r="AO10" s="13">
        <v>1</v>
      </c>
      <c r="AP10" s="13">
        <v>0</v>
      </c>
      <c r="AQ10" s="13">
        <v>3</v>
      </c>
      <c r="AR10" s="13">
        <v>74</v>
      </c>
      <c r="AS10" s="341" t="s">
        <v>560</v>
      </c>
      <c r="AT10" s="13">
        <v>3</v>
      </c>
      <c r="AU10" s="1"/>
      <c r="AV10" s="103">
        <v>8</v>
      </c>
      <c r="AW10" s="13">
        <v>9</v>
      </c>
      <c r="AX10" s="13" t="s">
        <v>5</v>
      </c>
      <c r="AY10" s="13">
        <v>168</v>
      </c>
      <c r="AZ10" s="13">
        <v>238</v>
      </c>
      <c r="BA10" s="13">
        <v>481</v>
      </c>
      <c r="BB10" s="13">
        <v>492</v>
      </c>
      <c r="BC10" s="13">
        <v>276</v>
      </c>
      <c r="BD10" s="13">
        <v>254</v>
      </c>
      <c r="BE10" s="13" t="s">
        <v>77</v>
      </c>
      <c r="BF10" s="13">
        <v>3</v>
      </c>
      <c r="BG10" s="13">
        <v>102</v>
      </c>
      <c r="BH10" s="13">
        <v>117</v>
      </c>
      <c r="BI10" s="241" t="s">
        <v>451</v>
      </c>
      <c r="BJ10" s="13">
        <v>0</v>
      </c>
      <c r="BK10" s="101">
        <f t="shared" si="10"/>
        <v>53.44</v>
      </c>
      <c r="BL10" s="102">
        <f t="shared" si="11"/>
        <v>54.67</v>
      </c>
      <c r="BM10" s="1"/>
      <c r="BN10" s="13" t="s">
        <v>8289</v>
      </c>
      <c r="BO10" s="13">
        <v>41</v>
      </c>
      <c r="BP10" s="13">
        <v>13</v>
      </c>
      <c r="BQ10" s="13">
        <v>1368</v>
      </c>
      <c r="BR10" s="13">
        <v>1275</v>
      </c>
      <c r="BS10" s="13">
        <f t="shared" si="12"/>
        <v>48.86</v>
      </c>
      <c r="BT10" s="13">
        <f t="shared" si="13"/>
        <v>45.54</v>
      </c>
      <c r="BU10" s="13">
        <v>87</v>
      </c>
      <c r="BV10" s="13">
        <v>143</v>
      </c>
      <c r="BW10" s="13">
        <v>125</v>
      </c>
      <c r="BX10" s="342" t="s">
        <v>437</v>
      </c>
      <c r="BY10" s="1"/>
      <c r="BZ10" s="6" t="s">
        <v>8260</v>
      </c>
      <c r="CA10" s="227" t="s">
        <v>428</v>
      </c>
      <c r="CB10" s="104">
        <v>12</v>
      </c>
      <c r="CC10" s="7" t="s">
        <v>8185</v>
      </c>
      <c r="CD10" s="1"/>
      <c r="CE10" s="27" t="s">
        <v>8290</v>
      </c>
      <c r="CF10" s="28" t="s">
        <v>437</v>
      </c>
      <c r="CG10" s="13">
        <v>8</v>
      </c>
      <c r="CH10" s="13">
        <v>5</v>
      </c>
      <c r="CI10" s="13">
        <v>2</v>
      </c>
      <c r="CJ10" s="13">
        <v>1</v>
      </c>
      <c r="CK10" s="13">
        <v>5</v>
      </c>
      <c r="CL10" s="13">
        <v>6</v>
      </c>
      <c r="CM10" s="13">
        <f t="shared" si="14"/>
        <v>33.5</v>
      </c>
      <c r="CN10" s="13">
        <v>5.0699999999999994</v>
      </c>
      <c r="CO10" s="13">
        <f t="shared" si="15"/>
        <v>38.57</v>
      </c>
      <c r="CP10" s="13">
        <f t="shared" si="16"/>
        <v>62.5</v>
      </c>
      <c r="CQ10" s="13">
        <v>2545</v>
      </c>
      <c r="CR10" s="13">
        <v>2716</v>
      </c>
      <c r="CS10" s="13">
        <v>46</v>
      </c>
      <c r="CT10" s="13">
        <v>46</v>
      </c>
      <c r="CU10" s="13">
        <v>196</v>
      </c>
      <c r="CV10" s="13">
        <v>186</v>
      </c>
      <c r="CW10" s="13">
        <v>79</v>
      </c>
      <c r="CX10" s="13">
        <v>88</v>
      </c>
      <c r="CY10" s="13">
        <v>2377</v>
      </c>
      <c r="CZ10" s="13">
        <v>2320</v>
      </c>
      <c r="DA10" s="13">
        <v>359</v>
      </c>
      <c r="DB10" s="13">
        <v>383</v>
      </c>
      <c r="DC10" s="13">
        <v>294</v>
      </c>
      <c r="DD10" s="13">
        <v>299</v>
      </c>
      <c r="DE10" s="13">
        <v>31</v>
      </c>
      <c r="DF10" s="13">
        <v>14</v>
      </c>
      <c r="DG10" s="13">
        <v>31</v>
      </c>
      <c r="DH10" s="13">
        <v>14</v>
      </c>
      <c r="DI10" s="13">
        <v>18</v>
      </c>
      <c r="DJ10" s="13">
        <v>7</v>
      </c>
      <c r="DK10" s="13">
        <v>15</v>
      </c>
      <c r="DL10" s="13">
        <v>5</v>
      </c>
      <c r="DM10" s="13">
        <v>33</v>
      </c>
      <c r="DN10" s="13">
        <v>74</v>
      </c>
      <c r="DO10" s="13">
        <v>159</v>
      </c>
      <c r="DP10" s="13">
        <v>254</v>
      </c>
      <c r="DQ10" s="13">
        <v>34</v>
      </c>
      <c r="DR10" s="13">
        <v>69</v>
      </c>
      <c r="DS10" s="13">
        <v>145</v>
      </c>
      <c r="DT10" s="13">
        <v>222</v>
      </c>
      <c r="DU10" s="13">
        <v>167</v>
      </c>
      <c r="DV10" s="106">
        <v>178</v>
      </c>
      <c r="DW10" s="1"/>
    </row>
    <row r="11" spans="1:127" ht="19.5" customHeight="1" thickTop="1" thickBot="1" x14ac:dyDescent="0.3">
      <c r="A11" s="44" t="s">
        <v>86</v>
      </c>
      <c r="B11" s="101">
        <f t="shared" si="0"/>
        <v>395.19000000000005</v>
      </c>
      <c r="C11" s="13">
        <v>78</v>
      </c>
      <c r="D11" s="1"/>
      <c r="E11" s="13">
        <v>52</v>
      </c>
      <c r="F11" s="13">
        <v>20</v>
      </c>
      <c r="G11" s="13">
        <v>1807</v>
      </c>
      <c r="H11" s="13">
        <v>123</v>
      </c>
      <c r="I11" s="13">
        <v>62</v>
      </c>
      <c r="J11" s="13">
        <v>1825</v>
      </c>
      <c r="K11" s="13">
        <v>950</v>
      </c>
      <c r="L11" s="13">
        <f t="shared" si="1"/>
        <v>99.01</v>
      </c>
      <c r="M11" s="13">
        <f t="shared" si="2"/>
        <v>56.47</v>
      </c>
      <c r="N11" s="13">
        <f t="shared" si="3"/>
        <v>47.81</v>
      </c>
      <c r="O11" s="13">
        <f t="shared" si="4"/>
        <v>9.86</v>
      </c>
      <c r="P11" s="13">
        <f t="shared" si="5"/>
        <v>52.05</v>
      </c>
      <c r="Q11" s="13">
        <v>10</v>
      </c>
      <c r="R11" s="13">
        <v>7</v>
      </c>
      <c r="S11" s="13">
        <v>3</v>
      </c>
      <c r="T11" s="13">
        <v>8</v>
      </c>
      <c r="U11" s="13">
        <v>6</v>
      </c>
      <c r="V11" s="13">
        <v>31</v>
      </c>
      <c r="W11" s="13">
        <v>70</v>
      </c>
      <c r="X11" s="13">
        <v>2</v>
      </c>
      <c r="Y11" s="13">
        <v>134</v>
      </c>
      <c r="Z11" s="13">
        <v>129</v>
      </c>
      <c r="AA11" s="432" t="s">
        <v>463</v>
      </c>
      <c r="AB11" s="13">
        <v>2</v>
      </c>
      <c r="AC11" s="1"/>
      <c r="AD11" s="13">
        <v>44</v>
      </c>
      <c r="AE11" s="13">
        <v>2096</v>
      </c>
      <c r="AF11" s="13">
        <f t="shared" si="6"/>
        <v>349.2</v>
      </c>
      <c r="AG11" s="13">
        <v>991</v>
      </c>
      <c r="AH11" s="13">
        <v>2</v>
      </c>
      <c r="AI11" s="13">
        <v>2316</v>
      </c>
      <c r="AJ11" s="13">
        <v>35</v>
      </c>
      <c r="AK11" s="13">
        <f t="shared" si="7"/>
        <v>6.63</v>
      </c>
      <c r="AL11" s="13">
        <v>138</v>
      </c>
      <c r="AM11" s="13">
        <f t="shared" si="8"/>
        <v>59.89</v>
      </c>
      <c r="AN11" s="13">
        <f t="shared" si="9"/>
        <v>66.17</v>
      </c>
      <c r="AO11" s="13">
        <v>2</v>
      </c>
      <c r="AP11" s="13">
        <v>0</v>
      </c>
      <c r="AQ11" s="13">
        <v>3</v>
      </c>
      <c r="AR11" s="13">
        <v>40</v>
      </c>
      <c r="AS11" s="265" t="s">
        <v>494</v>
      </c>
      <c r="AT11" s="13">
        <v>3</v>
      </c>
      <c r="AU11" s="1"/>
      <c r="AV11" s="103">
        <v>9</v>
      </c>
      <c r="AW11" s="13">
        <v>1</v>
      </c>
      <c r="AX11" s="13" t="s">
        <v>5</v>
      </c>
      <c r="AY11" s="13">
        <v>8</v>
      </c>
      <c r="AZ11" s="13">
        <v>8</v>
      </c>
      <c r="BA11" s="13">
        <v>17</v>
      </c>
      <c r="BB11" s="13">
        <v>24</v>
      </c>
      <c r="BC11" s="13">
        <v>9</v>
      </c>
      <c r="BD11" s="13">
        <v>16</v>
      </c>
      <c r="BE11" s="13" t="s">
        <v>86</v>
      </c>
      <c r="BF11" s="13">
        <v>5</v>
      </c>
      <c r="BG11" s="13">
        <v>17</v>
      </c>
      <c r="BH11" s="13">
        <v>24</v>
      </c>
      <c r="BI11" s="797" t="s">
        <v>433</v>
      </c>
      <c r="BJ11" s="13">
        <v>0</v>
      </c>
      <c r="BK11" s="101">
        <f t="shared" si="10"/>
        <v>17</v>
      </c>
      <c r="BL11" s="102">
        <f t="shared" si="11"/>
        <v>24</v>
      </c>
      <c r="BM11" s="1"/>
      <c r="BN11" s="13" t="s">
        <v>8291</v>
      </c>
      <c r="BO11" s="13">
        <v>28</v>
      </c>
      <c r="BP11" s="13">
        <v>12</v>
      </c>
      <c r="BQ11" s="13">
        <v>782</v>
      </c>
      <c r="BR11" s="13">
        <v>688</v>
      </c>
      <c r="BS11" s="13">
        <f t="shared" si="12"/>
        <v>48.88</v>
      </c>
      <c r="BT11" s="13">
        <f t="shared" si="13"/>
        <v>43</v>
      </c>
      <c r="BU11" s="13">
        <v>80</v>
      </c>
      <c r="BV11" s="13">
        <v>119</v>
      </c>
      <c r="BW11" s="13">
        <v>102</v>
      </c>
      <c r="BX11" s="264" t="s">
        <v>489</v>
      </c>
      <c r="BY11" s="1"/>
      <c r="BZ11" s="6" t="s">
        <v>8248</v>
      </c>
      <c r="CA11" s="104"/>
      <c r="CB11" s="104">
        <f>SUM(CW3:CW29)</f>
        <v>1049</v>
      </c>
      <c r="CC11" s="7" t="s">
        <v>8186</v>
      </c>
      <c r="CD11" s="1"/>
      <c r="CE11" s="29" t="s">
        <v>8292</v>
      </c>
      <c r="CF11" s="30" t="s">
        <v>424</v>
      </c>
      <c r="CG11" s="13">
        <v>2</v>
      </c>
      <c r="CH11" s="13">
        <v>1</v>
      </c>
      <c r="CI11" s="13">
        <v>1</v>
      </c>
      <c r="CJ11" s="13">
        <v>0</v>
      </c>
      <c r="CK11" s="13">
        <v>0</v>
      </c>
      <c r="CL11" s="13">
        <v>0</v>
      </c>
      <c r="CM11" s="13">
        <f t="shared" si="14"/>
        <v>2</v>
      </c>
      <c r="CN11" s="13">
        <v>5.0999999999999268E-2</v>
      </c>
      <c r="CO11" s="13">
        <f t="shared" si="15"/>
        <v>2.0509999999999993</v>
      </c>
      <c r="CP11" s="13">
        <f t="shared" si="16"/>
        <v>50</v>
      </c>
      <c r="CQ11" s="13">
        <v>569</v>
      </c>
      <c r="CR11" s="13">
        <v>570</v>
      </c>
      <c r="CS11" s="13">
        <v>8</v>
      </c>
      <c r="CT11" s="13">
        <v>17</v>
      </c>
      <c r="CU11" s="13">
        <v>46</v>
      </c>
      <c r="CV11" s="13">
        <v>39</v>
      </c>
      <c r="CW11" s="13">
        <v>17</v>
      </c>
      <c r="CX11" s="13">
        <v>25</v>
      </c>
      <c r="CY11" s="13">
        <v>565</v>
      </c>
      <c r="CZ11" s="13">
        <v>520</v>
      </c>
      <c r="DA11" s="13">
        <v>299</v>
      </c>
      <c r="DB11" s="13">
        <v>301</v>
      </c>
      <c r="DC11" s="13">
        <v>270</v>
      </c>
      <c r="DD11" s="13">
        <v>269</v>
      </c>
      <c r="DE11" s="13">
        <v>27</v>
      </c>
      <c r="DF11" s="13">
        <v>9</v>
      </c>
      <c r="DG11" s="13">
        <v>21</v>
      </c>
      <c r="DH11" s="13">
        <v>13</v>
      </c>
      <c r="DI11" s="13">
        <v>19</v>
      </c>
      <c r="DJ11" s="13">
        <v>8</v>
      </c>
      <c r="DK11" s="13">
        <v>18</v>
      </c>
      <c r="DL11" s="13">
        <v>12</v>
      </c>
      <c r="DM11" s="13">
        <v>39</v>
      </c>
      <c r="DN11" s="13">
        <v>81</v>
      </c>
      <c r="DO11" s="13">
        <v>186</v>
      </c>
      <c r="DP11" s="13">
        <v>0</v>
      </c>
      <c r="DQ11" s="13">
        <v>41</v>
      </c>
      <c r="DR11" s="13">
        <v>75</v>
      </c>
      <c r="DS11" s="13">
        <v>172</v>
      </c>
      <c r="DT11" s="13">
        <v>267</v>
      </c>
      <c r="DU11" s="13">
        <v>154</v>
      </c>
      <c r="DV11" s="106">
        <v>133</v>
      </c>
      <c r="DW11" s="1"/>
    </row>
    <row r="12" spans="1:127" ht="19.5" customHeight="1" thickTop="1" thickBot="1" x14ac:dyDescent="0.3">
      <c r="A12" s="44" t="s">
        <v>95</v>
      </c>
      <c r="B12" s="101">
        <f t="shared" si="0"/>
        <v>362.58000000000004</v>
      </c>
      <c r="C12" s="13">
        <v>71</v>
      </c>
      <c r="D12" s="1"/>
      <c r="E12" s="13">
        <v>50</v>
      </c>
      <c r="F12" s="13">
        <v>14</v>
      </c>
      <c r="G12" s="13">
        <v>2236</v>
      </c>
      <c r="H12" s="13">
        <v>177</v>
      </c>
      <c r="I12" s="13">
        <v>76</v>
      </c>
      <c r="J12" s="13">
        <v>2111</v>
      </c>
      <c r="K12" s="13">
        <v>1073</v>
      </c>
      <c r="L12" s="13">
        <f t="shared" si="1"/>
        <v>105.92</v>
      </c>
      <c r="M12" s="13">
        <f t="shared" si="2"/>
        <v>62.11</v>
      </c>
      <c r="N12" s="13">
        <f t="shared" si="3"/>
        <v>52.06</v>
      </c>
      <c r="O12" s="13">
        <f t="shared" si="4"/>
        <v>8.34</v>
      </c>
      <c r="P12" s="13">
        <f t="shared" si="5"/>
        <v>50.83</v>
      </c>
      <c r="Q12" s="13">
        <v>15</v>
      </c>
      <c r="R12" s="13">
        <v>8</v>
      </c>
      <c r="S12" s="13">
        <v>1</v>
      </c>
      <c r="T12" s="13">
        <v>8</v>
      </c>
      <c r="U12" s="13">
        <v>8</v>
      </c>
      <c r="V12" s="13">
        <v>30</v>
      </c>
      <c r="W12" s="13">
        <v>79</v>
      </c>
      <c r="X12" s="13">
        <v>1</v>
      </c>
      <c r="Y12" s="13">
        <v>175</v>
      </c>
      <c r="Z12" s="13">
        <v>146</v>
      </c>
      <c r="AA12" s="319" t="s">
        <v>419</v>
      </c>
      <c r="AB12" s="13">
        <v>6</v>
      </c>
      <c r="AC12" s="1"/>
      <c r="AD12" s="13">
        <v>30</v>
      </c>
      <c r="AE12" s="13">
        <v>1373</v>
      </c>
      <c r="AF12" s="13">
        <f t="shared" si="6"/>
        <v>228.5</v>
      </c>
      <c r="AG12" s="13">
        <v>672</v>
      </c>
      <c r="AH12" s="13">
        <v>3</v>
      </c>
      <c r="AI12" s="13">
        <v>1509</v>
      </c>
      <c r="AJ12" s="13">
        <v>20</v>
      </c>
      <c r="AK12" s="13">
        <f t="shared" si="7"/>
        <v>6.59</v>
      </c>
      <c r="AL12" s="13">
        <v>82</v>
      </c>
      <c r="AM12" s="13">
        <f t="shared" si="8"/>
        <v>68.650000000000006</v>
      </c>
      <c r="AN12" s="13">
        <f t="shared" si="9"/>
        <v>75.45</v>
      </c>
      <c r="AO12" s="13">
        <v>1</v>
      </c>
      <c r="AP12" s="13">
        <v>0</v>
      </c>
      <c r="AQ12" s="13">
        <v>4</v>
      </c>
      <c r="AR12" s="13">
        <v>53</v>
      </c>
      <c r="AS12" s="326" t="s">
        <v>480</v>
      </c>
      <c r="AT12" s="13">
        <v>1</v>
      </c>
      <c r="AU12" s="1"/>
      <c r="AV12" s="103">
        <v>10</v>
      </c>
      <c r="AW12" s="13">
        <v>5</v>
      </c>
      <c r="AX12" s="13" t="s">
        <v>5</v>
      </c>
      <c r="AY12" s="13">
        <v>150</v>
      </c>
      <c r="AZ12" s="13">
        <v>160</v>
      </c>
      <c r="BA12" s="13">
        <v>283</v>
      </c>
      <c r="BB12" s="13">
        <v>304</v>
      </c>
      <c r="BC12" s="13">
        <v>118</v>
      </c>
      <c r="BD12" s="13">
        <v>144</v>
      </c>
      <c r="BE12" s="13" t="s">
        <v>95</v>
      </c>
      <c r="BF12" s="13">
        <v>1</v>
      </c>
      <c r="BG12" s="13">
        <v>193</v>
      </c>
      <c r="BH12" s="13">
        <v>171</v>
      </c>
      <c r="BI12" s="315" t="s">
        <v>428</v>
      </c>
      <c r="BJ12" s="13">
        <v>0</v>
      </c>
      <c r="BK12" s="101">
        <f t="shared" si="10"/>
        <v>56.6</v>
      </c>
      <c r="BL12" s="102">
        <f t="shared" si="11"/>
        <v>60.8</v>
      </c>
      <c r="BM12" s="1"/>
      <c r="BN12" s="14" t="s">
        <v>8293</v>
      </c>
      <c r="BO12" s="14">
        <v>16</v>
      </c>
      <c r="BP12" s="14">
        <v>6</v>
      </c>
      <c r="BQ12" s="14">
        <v>501</v>
      </c>
      <c r="BR12" s="14">
        <v>455</v>
      </c>
      <c r="BS12" s="14">
        <f t="shared" si="12"/>
        <v>50.1</v>
      </c>
      <c r="BT12" s="14">
        <f t="shared" si="13"/>
        <v>45.5</v>
      </c>
      <c r="BU12" s="14">
        <v>52</v>
      </c>
      <c r="BV12" s="14">
        <v>138</v>
      </c>
      <c r="BW12" s="14">
        <v>107</v>
      </c>
      <c r="BX12" s="796" t="s">
        <v>433</v>
      </c>
      <c r="BY12" s="1"/>
      <c r="BZ12" s="6" t="s">
        <v>8257</v>
      </c>
      <c r="CA12" s="360" t="s">
        <v>560</v>
      </c>
      <c r="CB12" s="104">
        <v>18</v>
      </c>
      <c r="CC12" s="7" t="s">
        <v>8186</v>
      </c>
      <c r="CD12" s="1"/>
      <c r="CE12" s="31" t="s">
        <v>8294</v>
      </c>
      <c r="CF12" s="32" t="s">
        <v>514</v>
      </c>
      <c r="CG12" s="13">
        <v>2</v>
      </c>
      <c r="CH12" s="13">
        <v>1</v>
      </c>
      <c r="CI12" s="13">
        <v>1</v>
      </c>
      <c r="CJ12" s="13">
        <v>0</v>
      </c>
      <c r="CK12" s="13">
        <v>1</v>
      </c>
      <c r="CL12" s="13">
        <v>1</v>
      </c>
      <c r="CM12" s="13">
        <f t="shared" si="14"/>
        <v>5</v>
      </c>
      <c r="CN12" s="13">
        <v>-1.6</v>
      </c>
      <c r="CO12" s="13">
        <f t="shared" si="15"/>
        <v>3.4</v>
      </c>
      <c r="CP12" s="13">
        <f t="shared" si="16"/>
        <v>50</v>
      </c>
      <c r="CQ12" s="13">
        <v>677</v>
      </c>
      <c r="CR12" s="13">
        <v>597</v>
      </c>
      <c r="CS12" s="13">
        <v>12</v>
      </c>
      <c r="CT12" s="13">
        <v>15</v>
      </c>
      <c r="CU12" s="13">
        <v>40</v>
      </c>
      <c r="CV12" s="13">
        <v>36</v>
      </c>
      <c r="CW12" s="13">
        <v>27</v>
      </c>
      <c r="CX12" s="13">
        <v>16</v>
      </c>
      <c r="CY12" s="13">
        <v>600</v>
      </c>
      <c r="CZ12" s="13">
        <v>543</v>
      </c>
      <c r="DA12" s="13">
        <v>362</v>
      </c>
      <c r="DB12" s="13">
        <v>355</v>
      </c>
      <c r="DC12" s="13">
        <v>315</v>
      </c>
      <c r="DD12" s="13">
        <v>0</v>
      </c>
      <c r="DE12" s="13">
        <v>20</v>
      </c>
      <c r="DF12" s="13">
        <v>17</v>
      </c>
      <c r="DG12" s="13">
        <v>21</v>
      </c>
      <c r="DH12" s="13">
        <v>12</v>
      </c>
      <c r="DI12" s="13">
        <v>20</v>
      </c>
      <c r="DJ12" s="13">
        <v>10</v>
      </c>
      <c r="DK12" s="13">
        <v>0</v>
      </c>
      <c r="DL12" s="13">
        <v>0</v>
      </c>
      <c r="DM12" s="13">
        <v>47</v>
      </c>
      <c r="DN12" s="13">
        <v>78</v>
      </c>
      <c r="DO12" s="13">
        <v>157</v>
      </c>
      <c r="DP12" s="13">
        <v>243</v>
      </c>
      <c r="DQ12" s="13">
        <v>27</v>
      </c>
      <c r="DR12" s="13">
        <v>65</v>
      </c>
      <c r="DS12" s="13">
        <v>144</v>
      </c>
      <c r="DT12" s="13">
        <v>258</v>
      </c>
      <c r="DU12" s="13">
        <v>93</v>
      </c>
      <c r="DV12" s="106">
        <v>208</v>
      </c>
      <c r="DW12" s="1"/>
    </row>
    <row r="13" spans="1:127" ht="19.5" customHeight="1" thickTop="1" thickBot="1" x14ac:dyDescent="0.3">
      <c r="A13" s="44" t="s">
        <v>104</v>
      </c>
      <c r="B13" s="101">
        <f t="shared" si="0"/>
        <v>416.5</v>
      </c>
      <c r="C13" s="13">
        <v>77</v>
      </c>
      <c r="D13" s="1"/>
      <c r="E13" s="13">
        <v>53</v>
      </c>
      <c r="F13" s="13">
        <v>12</v>
      </c>
      <c r="G13" s="13">
        <v>1799</v>
      </c>
      <c r="H13" s="13">
        <v>158</v>
      </c>
      <c r="I13" s="13">
        <v>45</v>
      </c>
      <c r="J13" s="13">
        <v>1767</v>
      </c>
      <c r="K13" s="13">
        <v>912</v>
      </c>
      <c r="L13" s="13">
        <f t="shared" si="1"/>
        <v>101.81</v>
      </c>
      <c r="M13" s="13">
        <f t="shared" si="2"/>
        <v>43.88</v>
      </c>
      <c r="N13" s="13">
        <f t="shared" si="3"/>
        <v>50.14</v>
      </c>
      <c r="O13" s="13">
        <f t="shared" si="4"/>
        <v>8.6999999999999993</v>
      </c>
      <c r="P13" s="13">
        <f t="shared" si="5"/>
        <v>51.61</v>
      </c>
      <c r="Q13" s="13">
        <v>17</v>
      </c>
      <c r="R13" s="13">
        <v>5</v>
      </c>
      <c r="S13" s="13">
        <v>2</v>
      </c>
      <c r="T13" s="13">
        <v>10</v>
      </c>
      <c r="U13" s="13">
        <v>3</v>
      </c>
      <c r="V13" s="13">
        <v>32</v>
      </c>
      <c r="W13" s="13">
        <v>80</v>
      </c>
      <c r="X13" s="13">
        <v>2</v>
      </c>
      <c r="Y13" s="13">
        <v>140</v>
      </c>
      <c r="Z13" s="13">
        <v>144</v>
      </c>
      <c r="AA13" s="557" t="s">
        <v>437</v>
      </c>
      <c r="AB13" s="13">
        <v>4</v>
      </c>
      <c r="AC13" s="1"/>
      <c r="AD13" s="13">
        <v>44</v>
      </c>
      <c r="AE13" s="13">
        <v>2106</v>
      </c>
      <c r="AF13" s="13">
        <f t="shared" si="6"/>
        <v>351</v>
      </c>
      <c r="AG13" s="13">
        <v>981</v>
      </c>
      <c r="AH13" s="13">
        <v>5</v>
      </c>
      <c r="AI13" s="13">
        <v>2503</v>
      </c>
      <c r="AJ13" s="13">
        <v>51</v>
      </c>
      <c r="AK13" s="13">
        <f t="shared" si="7"/>
        <v>7.13</v>
      </c>
      <c r="AL13" s="13">
        <v>146</v>
      </c>
      <c r="AM13" s="13">
        <f t="shared" si="8"/>
        <v>41.29</v>
      </c>
      <c r="AN13" s="13">
        <f t="shared" si="9"/>
        <v>49.08</v>
      </c>
      <c r="AO13" s="13">
        <v>5</v>
      </c>
      <c r="AP13" s="13">
        <v>0</v>
      </c>
      <c r="AQ13" s="13">
        <v>3</v>
      </c>
      <c r="AR13" s="13">
        <v>55</v>
      </c>
      <c r="AS13" s="250" t="s">
        <v>459</v>
      </c>
      <c r="AT13" s="13">
        <v>5</v>
      </c>
      <c r="AU13" s="1"/>
      <c r="AV13" s="103">
        <v>11</v>
      </c>
      <c r="AW13" s="13">
        <v>4</v>
      </c>
      <c r="AX13" s="13" t="s">
        <v>5</v>
      </c>
      <c r="AY13" s="13">
        <v>114</v>
      </c>
      <c r="AZ13" s="13">
        <v>134</v>
      </c>
      <c r="BA13" s="13">
        <v>258</v>
      </c>
      <c r="BB13" s="13">
        <v>251</v>
      </c>
      <c r="BC13" s="13">
        <v>131</v>
      </c>
      <c r="BD13" s="13">
        <v>117</v>
      </c>
      <c r="BE13" s="13" t="s">
        <v>104</v>
      </c>
      <c r="BF13" s="13">
        <v>2</v>
      </c>
      <c r="BG13" s="13">
        <v>135</v>
      </c>
      <c r="BH13" s="13">
        <v>118</v>
      </c>
      <c r="BI13" s="241" t="s">
        <v>451</v>
      </c>
      <c r="BJ13" s="13">
        <v>0</v>
      </c>
      <c r="BK13" s="101">
        <f t="shared" si="10"/>
        <v>64.5</v>
      </c>
      <c r="BL13" s="102">
        <f t="shared" si="11"/>
        <v>62.75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549" t="s">
        <v>510</v>
      </c>
      <c r="CB13" s="104">
        <v>3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0</v>
      </c>
      <c r="CI13" s="13">
        <v>2</v>
      </c>
      <c r="CJ13" s="13">
        <v>0</v>
      </c>
      <c r="CK13" s="13">
        <v>0</v>
      </c>
      <c r="CL13" s="13">
        <v>1</v>
      </c>
      <c r="CM13" s="13">
        <f t="shared" si="14"/>
        <v>-2.5</v>
      </c>
      <c r="CN13" s="13">
        <v>-1.115</v>
      </c>
      <c r="CO13" s="13">
        <f t="shared" si="15"/>
        <v>-3.6150000000000002</v>
      </c>
      <c r="CP13" s="13">
        <f t="shared" si="16"/>
        <v>0</v>
      </c>
      <c r="CQ13" s="13">
        <v>666</v>
      </c>
      <c r="CR13" s="13">
        <v>663</v>
      </c>
      <c r="CS13" s="13">
        <v>8</v>
      </c>
      <c r="CT13" s="13">
        <v>11</v>
      </c>
      <c r="CU13" s="13">
        <v>48</v>
      </c>
      <c r="CV13" s="13">
        <v>54</v>
      </c>
      <c r="CW13" s="13">
        <v>27</v>
      </c>
      <c r="CX13" s="13">
        <v>18</v>
      </c>
      <c r="CY13" s="13">
        <v>556</v>
      </c>
      <c r="CZ13" s="13">
        <v>600</v>
      </c>
      <c r="DA13" s="13">
        <v>336</v>
      </c>
      <c r="DB13" s="13">
        <v>335</v>
      </c>
      <c r="DC13" s="13">
        <v>330</v>
      </c>
      <c r="DD13" s="13">
        <v>328</v>
      </c>
      <c r="DE13" s="13">
        <v>24</v>
      </c>
      <c r="DF13" s="13">
        <v>14</v>
      </c>
      <c r="DG13" s="13">
        <v>33</v>
      </c>
      <c r="DH13" s="13">
        <v>9</v>
      </c>
      <c r="DI13" s="13">
        <v>24</v>
      </c>
      <c r="DJ13" s="13">
        <v>13</v>
      </c>
      <c r="DK13" s="13">
        <v>21</v>
      </c>
      <c r="DL13" s="13">
        <v>9</v>
      </c>
      <c r="DM13" s="13">
        <v>39</v>
      </c>
      <c r="DN13" s="13">
        <v>80</v>
      </c>
      <c r="DO13" s="13">
        <v>170</v>
      </c>
      <c r="DP13" s="13">
        <v>259</v>
      </c>
      <c r="DQ13" s="13">
        <v>24</v>
      </c>
      <c r="DR13" s="13">
        <v>79</v>
      </c>
      <c r="DS13" s="13">
        <v>154</v>
      </c>
      <c r="DT13" s="13">
        <v>258</v>
      </c>
      <c r="DU13" s="13">
        <v>166</v>
      </c>
      <c r="DV13" s="106">
        <v>212</v>
      </c>
      <c r="DW13" s="1"/>
    </row>
    <row r="14" spans="1:127" ht="19.5" customHeight="1" thickTop="1" thickBot="1" x14ac:dyDescent="0.3">
      <c r="A14" s="44" t="s">
        <v>113</v>
      </c>
      <c r="B14" s="101">
        <f t="shared" si="0"/>
        <v>505.48000000000008</v>
      </c>
      <c r="C14" s="13">
        <v>71</v>
      </c>
      <c r="D14" s="1"/>
      <c r="E14" s="13">
        <v>55</v>
      </c>
      <c r="F14" s="13">
        <v>12</v>
      </c>
      <c r="G14" s="13">
        <v>2503</v>
      </c>
      <c r="H14" s="13">
        <v>184</v>
      </c>
      <c r="I14" s="13">
        <v>88</v>
      </c>
      <c r="J14" s="13">
        <v>2363</v>
      </c>
      <c r="K14" s="13">
        <v>1190</v>
      </c>
      <c r="L14" s="13">
        <f t="shared" si="1"/>
        <v>105.92</v>
      </c>
      <c r="M14" s="13">
        <f t="shared" si="2"/>
        <v>58.21</v>
      </c>
      <c r="N14" s="13">
        <f t="shared" si="3"/>
        <v>50.5</v>
      </c>
      <c r="O14" s="13">
        <f t="shared" si="4"/>
        <v>8.69</v>
      </c>
      <c r="P14" s="13">
        <f t="shared" si="5"/>
        <v>50.36</v>
      </c>
      <c r="Q14" s="13">
        <v>18</v>
      </c>
      <c r="R14" s="13">
        <v>11</v>
      </c>
      <c r="S14" s="13">
        <v>2</v>
      </c>
      <c r="T14" s="13">
        <v>10</v>
      </c>
      <c r="U14" s="13">
        <v>9</v>
      </c>
      <c r="V14" s="13">
        <v>36</v>
      </c>
      <c r="W14" s="13">
        <v>65</v>
      </c>
      <c r="X14" s="13">
        <v>2</v>
      </c>
      <c r="Y14" s="13">
        <v>168</v>
      </c>
      <c r="Z14" s="13">
        <v>118</v>
      </c>
      <c r="AA14" s="704" t="s">
        <v>419</v>
      </c>
      <c r="AB14" s="13">
        <v>6</v>
      </c>
      <c r="AC14" s="1"/>
      <c r="AD14" s="13">
        <v>44</v>
      </c>
      <c r="AE14" s="13">
        <v>2152</v>
      </c>
      <c r="AF14" s="13">
        <f t="shared" si="6"/>
        <v>358.4</v>
      </c>
      <c r="AG14" s="13">
        <v>1028</v>
      </c>
      <c r="AH14" s="13">
        <v>6</v>
      </c>
      <c r="AI14" s="13">
        <v>2427</v>
      </c>
      <c r="AJ14" s="13">
        <v>49</v>
      </c>
      <c r="AK14" s="13">
        <f t="shared" si="7"/>
        <v>6.77</v>
      </c>
      <c r="AL14" s="13">
        <v>119</v>
      </c>
      <c r="AM14" s="13">
        <f t="shared" si="8"/>
        <v>43.92</v>
      </c>
      <c r="AN14" s="13">
        <f t="shared" si="9"/>
        <v>49.53</v>
      </c>
      <c r="AO14" s="13">
        <v>7</v>
      </c>
      <c r="AP14" s="13">
        <v>0</v>
      </c>
      <c r="AQ14" s="13">
        <v>4</v>
      </c>
      <c r="AR14" s="13">
        <v>56</v>
      </c>
      <c r="AS14" s="480" t="s">
        <v>437</v>
      </c>
      <c r="AT14" s="13">
        <v>10</v>
      </c>
      <c r="AU14" s="1"/>
      <c r="AV14" s="103">
        <v>12</v>
      </c>
      <c r="AW14" s="13">
        <v>3</v>
      </c>
      <c r="AX14" s="13" t="s">
        <v>5</v>
      </c>
      <c r="AY14" s="13">
        <v>66</v>
      </c>
      <c r="AZ14" s="13">
        <v>61</v>
      </c>
      <c r="BA14" s="13">
        <v>143</v>
      </c>
      <c r="BB14" s="13">
        <v>122</v>
      </c>
      <c r="BC14" s="13">
        <v>74</v>
      </c>
      <c r="BD14" s="13">
        <v>61</v>
      </c>
      <c r="BE14" s="13" t="s">
        <v>113</v>
      </c>
      <c r="BF14" s="13">
        <v>2</v>
      </c>
      <c r="BG14" s="13">
        <v>84</v>
      </c>
      <c r="BH14" s="13">
        <v>76</v>
      </c>
      <c r="BI14" s="553" t="s">
        <v>419</v>
      </c>
      <c r="BJ14" s="13">
        <v>0</v>
      </c>
      <c r="BK14" s="101">
        <f t="shared" si="10"/>
        <v>47.67</v>
      </c>
      <c r="BL14" s="102">
        <f t="shared" si="11"/>
        <v>40.67</v>
      </c>
      <c r="BM14" s="1"/>
      <c r="BY14" s="1"/>
      <c r="BZ14" s="6" t="s">
        <v>8264</v>
      </c>
      <c r="CA14" s="291" t="s">
        <v>582</v>
      </c>
      <c r="CB14" s="104">
        <v>20</v>
      </c>
      <c r="CC14" s="7" t="s">
        <v>8187</v>
      </c>
      <c r="CD14" s="1"/>
      <c r="CE14" s="35" t="s">
        <v>8296</v>
      </c>
      <c r="CF14" s="36" t="s">
        <v>463</v>
      </c>
      <c r="CG14" s="13">
        <v>4</v>
      </c>
      <c r="CH14" s="13">
        <v>2</v>
      </c>
      <c r="CI14" s="13">
        <v>2</v>
      </c>
      <c r="CJ14" s="13">
        <v>0</v>
      </c>
      <c r="CK14" s="13">
        <v>3</v>
      </c>
      <c r="CL14" s="13">
        <v>2</v>
      </c>
      <c r="CM14" s="13">
        <f t="shared" si="14"/>
        <v>11.5</v>
      </c>
      <c r="CN14" s="13">
        <v>0.69299999999999939</v>
      </c>
      <c r="CO14" s="13">
        <f t="shared" si="15"/>
        <v>12.193</v>
      </c>
      <c r="CP14" s="13">
        <f t="shared" si="16"/>
        <v>50</v>
      </c>
      <c r="CQ14" s="13">
        <v>1297</v>
      </c>
      <c r="CR14" s="13">
        <v>1282</v>
      </c>
      <c r="CS14" s="13">
        <v>23</v>
      </c>
      <c r="CT14" s="13">
        <v>13</v>
      </c>
      <c r="CU14" s="13">
        <v>91</v>
      </c>
      <c r="CV14" s="13">
        <v>83</v>
      </c>
      <c r="CW14" s="13">
        <v>36</v>
      </c>
      <c r="CX14" s="13">
        <v>42</v>
      </c>
      <c r="CY14" s="13">
        <v>1197</v>
      </c>
      <c r="CZ14" s="13">
        <v>1153</v>
      </c>
      <c r="DA14" s="13">
        <v>347</v>
      </c>
      <c r="DB14" s="13">
        <v>342</v>
      </c>
      <c r="DC14" s="13">
        <v>285</v>
      </c>
      <c r="DD14" s="13">
        <v>0</v>
      </c>
      <c r="DE14" s="13">
        <v>25</v>
      </c>
      <c r="DF14" s="13">
        <v>13</v>
      </c>
      <c r="DG14" s="13">
        <v>23</v>
      </c>
      <c r="DH14" s="13">
        <v>12</v>
      </c>
      <c r="DI14" s="13">
        <v>19</v>
      </c>
      <c r="DJ14" s="13">
        <v>4</v>
      </c>
      <c r="DK14" s="13">
        <v>0</v>
      </c>
      <c r="DL14" s="13">
        <v>0</v>
      </c>
      <c r="DM14" s="13">
        <v>40</v>
      </c>
      <c r="DN14" s="13">
        <v>73</v>
      </c>
      <c r="DO14" s="13">
        <v>164</v>
      </c>
      <c r="DP14" s="13">
        <v>257</v>
      </c>
      <c r="DQ14" s="13">
        <v>31</v>
      </c>
      <c r="DR14" s="13">
        <v>83</v>
      </c>
      <c r="DS14" s="13">
        <v>171</v>
      </c>
      <c r="DT14" s="13">
        <v>269</v>
      </c>
      <c r="DU14" s="13">
        <v>190</v>
      </c>
      <c r="DV14" s="106">
        <v>278</v>
      </c>
      <c r="DW14" s="1"/>
    </row>
    <row r="15" spans="1:127" ht="19.5" customHeight="1" thickTop="1" thickBot="1" x14ac:dyDescent="0.3">
      <c r="A15" s="44" t="s">
        <v>122</v>
      </c>
      <c r="B15" s="101">
        <f t="shared" si="0"/>
        <v>372.65</v>
      </c>
      <c r="C15" s="13">
        <v>70</v>
      </c>
      <c r="D15" s="1"/>
      <c r="E15" s="13">
        <v>49</v>
      </c>
      <c r="F15" s="13">
        <v>11</v>
      </c>
      <c r="G15" s="13">
        <v>1987</v>
      </c>
      <c r="H15" s="13">
        <v>144</v>
      </c>
      <c r="I15" s="13">
        <v>74</v>
      </c>
      <c r="J15" s="13">
        <v>1834</v>
      </c>
      <c r="K15" s="13">
        <v>914</v>
      </c>
      <c r="L15" s="13">
        <f t="shared" si="1"/>
        <v>108.34</v>
      </c>
      <c r="M15" s="13">
        <f t="shared" si="2"/>
        <v>52.29</v>
      </c>
      <c r="N15" s="13">
        <f t="shared" si="3"/>
        <v>51.33</v>
      </c>
      <c r="O15" s="13">
        <f t="shared" si="4"/>
        <v>8.41</v>
      </c>
      <c r="P15" s="13">
        <f t="shared" si="5"/>
        <v>49.84</v>
      </c>
      <c r="Q15" s="13">
        <v>16</v>
      </c>
      <c r="R15" s="13">
        <v>6</v>
      </c>
      <c r="S15" s="13">
        <v>1</v>
      </c>
      <c r="T15" s="13">
        <v>13</v>
      </c>
      <c r="U15" s="13">
        <v>3</v>
      </c>
      <c r="V15" s="13">
        <v>28</v>
      </c>
      <c r="W15" s="13">
        <v>65</v>
      </c>
      <c r="X15" s="13">
        <v>2</v>
      </c>
      <c r="Y15" s="13">
        <v>162</v>
      </c>
      <c r="Z15" s="13">
        <v>121</v>
      </c>
      <c r="AA15" s="723" t="s">
        <v>451</v>
      </c>
      <c r="AB15" s="13">
        <v>3</v>
      </c>
      <c r="AC15" s="1"/>
      <c r="AD15" s="13">
        <v>38</v>
      </c>
      <c r="AE15" s="13">
        <v>1818</v>
      </c>
      <c r="AF15" s="13">
        <f t="shared" si="6"/>
        <v>303</v>
      </c>
      <c r="AG15" s="13">
        <v>876</v>
      </c>
      <c r="AH15" s="13">
        <v>1</v>
      </c>
      <c r="AI15" s="13">
        <v>2006</v>
      </c>
      <c r="AJ15" s="13">
        <v>26</v>
      </c>
      <c r="AK15" s="13">
        <f t="shared" si="7"/>
        <v>6.62</v>
      </c>
      <c r="AL15" s="13">
        <v>110</v>
      </c>
      <c r="AM15" s="13">
        <f t="shared" si="8"/>
        <v>69.92</v>
      </c>
      <c r="AN15" s="13">
        <f t="shared" si="9"/>
        <v>77.150000000000006</v>
      </c>
      <c r="AO15" s="13">
        <v>1</v>
      </c>
      <c r="AP15" s="13">
        <v>0</v>
      </c>
      <c r="AQ15" s="13">
        <v>3</v>
      </c>
      <c r="AR15" s="13">
        <v>34</v>
      </c>
      <c r="AS15" s="340" t="s">
        <v>502</v>
      </c>
      <c r="AT15" s="13">
        <v>0</v>
      </c>
      <c r="AU15" s="1"/>
      <c r="AV15" s="103">
        <v>13</v>
      </c>
      <c r="AW15" s="13">
        <v>5</v>
      </c>
      <c r="AX15" s="13" t="s">
        <v>5</v>
      </c>
      <c r="AY15" s="13">
        <v>127</v>
      </c>
      <c r="AZ15" s="13">
        <v>93</v>
      </c>
      <c r="BA15" s="13">
        <v>242</v>
      </c>
      <c r="BB15" s="13">
        <v>184</v>
      </c>
      <c r="BC15" s="13">
        <v>106</v>
      </c>
      <c r="BD15" s="13">
        <v>91</v>
      </c>
      <c r="BE15" s="13" t="s">
        <v>122</v>
      </c>
      <c r="BF15" s="13">
        <v>6</v>
      </c>
      <c r="BG15" s="13">
        <v>100</v>
      </c>
      <c r="BH15" s="13">
        <v>88</v>
      </c>
      <c r="BI15" s="265" t="s">
        <v>494</v>
      </c>
      <c r="BJ15" s="13">
        <v>1</v>
      </c>
      <c r="BK15" s="101">
        <f t="shared" si="10"/>
        <v>60.5</v>
      </c>
      <c r="BL15" s="102">
        <f t="shared" si="11"/>
        <v>46</v>
      </c>
      <c r="BM15" s="1"/>
      <c r="BY15" s="1"/>
      <c r="BZ15" s="6" t="s">
        <v>8265</v>
      </c>
      <c r="CA15" s="448" t="s">
        <v>419</v>
      </c>
      <c r="CB15" s="104">
        <v>60</v>
      </c>
      <c r="CC15" s="7" t="s">
        <v>8187</v>
      </c>
      <c r="CD15" s="1"/>
      <c r="CE15" s="37" t="s">
        <v>8297</v>
      </c>
      <c r="CF15" s="38" t="s">
        <v>529</v>
      </c>
      <c r="CG15" s="13">
        <v>2</v>
      </c>
      <c r="CH15" s="13">
        <v>2</v>
      </c>
      <c r="CI15" s="13">
        <v>0</v>
      </c>
      <c r="CJ15" s="13">
        <v>0</v>
      </c>
      <c r="CK15" s="13">
        <v>2</v>
      </c>
      <c r="CL15" s="13">
        <v>2</v>
      </c>
      <c r="CM15" s="13">
        <f t="shared" si="14"/>
        <v>14</v>
      </c>
      <c r="CN15" s="13">
        <v>2.0710000000000011</v>
      </c>
      <c r="CO15" s="13">
        <f t="shared" si="15"/>
        <v>16.071000000000002</v>
      </c>
      <c r="CP15" s="13">
        <f t="shared" si="16"/>
        <v>100</v>
      </c>
      <c r="CQ15" s="13">
        <v>630</v>
      </c>
      <c r="CR15" s="13">
        <v>670</v>
      </c>
      <c r="CS15" s="13">
        <v>13</v>
      </c>
      <c r="CT15" s="13">
        <v>10</v>
      </c>
      <c r="CU15" s="13">
        <v>47</v>
      </c>
      <c r="CV15" s="13">
        <v>48</v>
      </c>
      <c r="CW15" s="13">
        <v>18</v>
      </c>
      <c r="CX15" s="13">
        <v>27</v>
      </c>
      <c r="CY15" s="13">
        <v>600</v>
      </c>
      <c r="CZ15" s="13">
        <v>548</v>
      </c>
      <c r="DA15" s="13">
        <v>328</v>
      </c>
      <c r="DB15" s="13">
        <v>367</v>
      </c>
      <c r="DC15" s="13">
        <v>302</v>
      </c>
      <c r="DD15" s="13">
        <v>303</v>
      </c>
      <c r="DE15" s="13">
        <v>25</v>
      </c>
      <c r="DF15" s="13">
        <v>10</v>
      </c>
      <c r="DG15" s="13">
        <v>24</v>
      </c>
      <c r="DH15" s="13">
        <v>14</v>
      </c>
      <c r="DI15" s="13">
        <v>22</v>
      </c>
      <c r="DJ15" s="13">
        <v>8</v>
      </c>
      <c r="DK15" s="13">
        <v>24</v>
      </c>
      <c r="DL15" s="13">
        <v>13</v>
      </c>
      <c r="DM15" s="13">
        <v>51</v>
      </c>
      <c r="DN15" s="13">
        <v>94</v>
      </c>
      <c r="DO15" s="13">
        <v>179</v>
      </c>
      <c r="DP15" s="13">
        <v>270</v>
      </c>
      <c r="DQ15" s="13">
        <v>35</v>
      </c>
      <c r="DR15" s="13">
        <v>64</v>
      </c>
      <c r="DS15" s="13">
        <v>164</v>
      </c>
      <c r="DT15" s="13">
        <v>245</v>
      </c>
      <c r="DU15" s="13">
        <v>157</v>
      </c>
      <c r="DV15" s="106">
        <v>161</v>
      </c>
      <c r="DW15" s="1"/>
    </row>
    <row r="16" spans="1:127" ht="19.5" customHeight="1" thickTop="1" thickBot="1" x14ac:dyDescent="0.3">
      <c r="A16" s="78" t="s">
        <v>131</v>
      </c>
      <c r="B16" s="101">
        <f t="shared" si="0"/>
        <v>476.99</v>
      </c>
      <c r="C16" s="14">
        <v>80</v>
      </c>
      <c r="D16" s="1"/>
      <c r="E16" s="14">
        <v>57</v>
      </c>
      <c r="F16" s="14">
        <v>15</v>
      </c>
      <c r="G16" s="14">
        <v>2203</v>
      </c>
      <c r="H16" s="14">
        <v>172</v>
      </c>
      <c r="I16" s="14">
        <v>74</v>
      </c>
      <c r="J16" s="14">
        <v>2096</v>
      </c>
      <c r="K16" s="14">
        <v>1072</v>
      </c>
      <c r="L16" s="14">
        <f t="shared" si="1"/>
        <v>105.1</v>
      </c>
      <c r="M16" s="14">
        <f t="shared" si="2"/>
        <v>52.45</v>
      </c>
      <c r="N16" s="14">
        <f t="shared" si="3"/>
        <v>51.38</v>
      </c>
      <c r="O16" s="14">
        <f t="shared" si="4"/>
        <v>8.52</v>
      </c>
      <c r="P16" s="14">
        <f t="shared" si="5"/>
        <v>51.15</v>
      </c>
      <c r="Q16" s="14">
        <v>11</v>
      </c>
      <c r="R16" s="14">
        <v>9</v>
      </c>
      <c r="S16" s="14">
        <v>1</v>
      </c>
      <c r="T16" s="14">
        <v>15</v>
      </c>
      <c r="U16" s="14">
        <v>3</v>
      </c>
      <c r="V16" s="14">
        <v>24</v>
      </c>
      <c r="W16" s="14">
        <v>72</v>
      </c>
      <c r="X16" s="14">
        <v>4</v>
      </c>
      <c r="Y16" s="14">
        <v>158</v>
      </c>
      <c r="Z16" s="14">
        <v>131</v>
      </c>
      <c r="AA16" s="474" t="s">
        <v>451</v>
      </c>
      <c r="AB16" s="14">
        <v>2</v>
      </c>
      <c r="AC16" s="1"/>
      <c r="AD16" s="14">
        <v>44</v>
      </c>
      <c r="AE16" s="14">
        <v>2150</v>
      </c>
      <c r="AF16" s="14">
        <f t="shared" si="6"/>
        <v>358.2</v>
      </c>
      <c r="AG16" s="13">
        <v>1031</v>
      </c>
      <c r="AH16" s="14">
        <v>4</v>
      </c>
      <c r="AI16" s="14">
        <v>2364</v>
      </c>
      <c r="AJ16" s="14">
        <v>54</v>
      </c>
      <c r="AK16" s="14">
        <f t="shared" si="7"/>
        <v>6.6</v>
      </c>
      <c r="AL16" s="14">
        <v>109</v>
      </c>
      <c r="AM16" s="14">
        <f t="shared" si="8"/>
        <v>39.81</v>
      </c>
      <c r="AN16" s="14">
        <f t="shared" si="9"/>
        <v>43.78</v>
      </c>
      <c r="AO16" s="14">
        <v>6</v>
      </c>
      <c r="AP16" s="14">
        <v>0</v>
      </c>
      <c r="AQ16" s="14">
        <v>3</v>
      </c>
      <c r="AR16" s="14">
        <v>45</v>
      </c>
      <c r="AS16" s="321" t="s">
        <v>415</v>
      </c>
      <c r="AT16" s="14">
        <v>4</v>
      </c>
      <c r="AU16" s="1"/>
      <c r="AV16" s="103">
        <v>14</v>
      </c>
      <c r="AW16" s="13">
        <v>9</v>
      </c>
      <c r="AX16" s="13" t="s">
        <v>5</v>
      </c>
      <c r="AY16" s="13">
        <v>210</v>
      </c>
      <c r="AZ16" s="13">
        <v>161</v>
      </c>
      <c r="BA16" s="13">
        <v>431</v>
      </c>
      <c r="BB16" s="13">
        <v>345</v>
      </c>
      <c r="BC16" s="13">
        <v>203</v>
      </c>
      <c r="BD16" s="13">
        <v>184</v>
      </c>
      <c r="BE16" s="13" t="s">
        <v>131</v>
      </c>
      <c r="BF16" s="13">
        <v>3</v>
      </c>
      <c r="BG16" s="13">
        <v>106</v>
      </c>
      <c r="BH16" s="13">
        <v>92</v>
      </c>
      <c r="BI16" s="552" t="s">
        <v>582</v>
      </c>
      <c r="BJ16" s="13">
        <v>2</v>
      </c>
      <c r="BK16" s="101">
        <f t="shared" si="10"/>
        <v>61.57</v>
      </c>
      <c r="BL16" s="102">
        <f t="shared" si="11"/>
        <v>49.29</v>
      </c>
      <c r="BM16" s="1"/>
      <c r="BY16" s="1"/>
      <c r="BZ16" s="6" t="s">
        <v>8266</v>
      </c>
      <c r="CA16" s="757" t="s">
        <v>451</v>
      </c>
      <c r="CB16" s="104">
        <v>136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0</v>
      </c>
      <c r="CI16" s="13">
        <v>2</v>
      </c>
      <c r="CJ16" s="13">
        <v>0</v>
      </c>
      <c r="CK16" s="13">
        <v>0</v>
      </c>
      <c r="CL16" s="13">
        <v>1</v>
      </c>
      <c r="CM16" s="13">
        <f t="shared" si="14"/>
        <v>-2.5</v>
      </c>
      <c r="CN16" s="13">
        <v>-2.0259999999999998</v>
      </c>
      <c r="CO16" s="13">
        <f t="shared" si="15"/>
        <v>-4.5259999999999998</v>
      </c>
      <c r="CP16" s="13">
        <f t="shared" si="16"/>
        <v>0</v>
      </c>
      <c r="CQ16" s="13">
        <v>637</v>
      </c>
      <c r="CR16" s="13">
        <v>635</v>
      </c>
      <c r="CS16" s="13">
        <v>9</v>
      </c>
      <c r="CT16" s="13">
        <v>14</v>
      </c>
      <c r="CU16" s="13">
        <v>47</v>
      </c>
      <c r="CV16" s="13">
        <v>50</v>
      </c>
      <c r="CW16" s="13">
        <v>24</v>
      </c>
      <c r="CX16" s="13">
        <v>17</v>
      </c>
      <c r="CY16" s="13">
        <v>519</v>
      </c>
      <c r="CZ16" s="13">
        <v>600</v>
      </c>
      <c r="DA16" s="13">
        <v>343</v>
      </c>
      <c r="DB16" s="13">
        <v>342</v>
      </c>
      <c r="DC16" s="13">
        <v>294</v>
      </c>
      <c r="DD16" s="13">
        <v>293</v>
      </c>
      <c r="DE16" s="13">
        <v>24</v>
      </c>
      <c r="DF16" s="13">
        <v>14</v>
      </c>
      <c r="DG16" s="13">
        <v>29</v>
      </c>
      <c r="DH16" s="13">
        <v>9</v>
      </c>
      <c r="DI16" s="13">
        <v>23</v>
      </c>
      <c r="DJ16" s="13">
        <v>10</v>
      </c>
      <c r="DK16" s="13">
        <v>21</v>
      </c>
      <c r="DL16" s="13">
        <v>8</v>
      </c>
      <c r="DM16" s="13">
        <v>34</v>
      </c>
      <c r="DN16" s="13">
        <v>62</v>
      </c>
      <c r="DO16" s="13">
        <v>144</v>
      </c>
      <c r="DP16" s="13">
        <v>244</v>
      </c>
      <c r="DQ16" s="13">
        <v>36</v>
      </c>
      <c r="DR16" s="13">
        <v>87</v>
      </c>
      <c r="DS16" s="13">
        <v>182</v>
      </c>
      <c r="DT16" s="13">
        <v>259</v>
      </c>
      <c r="DU16" s="13">
        <v>210</v>
      </c>
      <c r="DV16" s="106">
        <v>99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12</v>
      </c>
      <c r="AX17" s="13" t="s">
        <v>14</v>
      </c>
      <c r="AY17" s="13">
        <v>259</v>
      </c>
      <c r="AZ17" s="13">
        <v>243</v>
      </c>
      <c r="BA17" s="13">
        <v>506</v>
      </c>
      <c r="BB17" s="13">
        <v>442</v>
      </c>
      <c r="BC17" s="13">
        <v>228</v>
      </c>
      <c r="BD17" s="13">
        <v>199</v>
      </c>
      <c r="BE17" s="13" t="s">
        <v>23</v>
      </c>
      <c r="BF17" s="13">
        <v>1</v>
      </c>
      <c r="BG17" s="13">
        <v>157</v>
      </c>
      <c r="BH17" s="13">
        <v>137</v>
      </c>
      <c r="BI17" s="278" t="s">
        <v>529</v>
      </c>
      <c r="BJ17" s="13">
        <v>2</v>
      </c>
      <c r="BK17" s="101">
        <f t="shared" si="10"/>
        <v>50.6</v>
      </c>
      <c r="BL17" s="102">
        <f t="shared" si="11"/>
        <v>44.2</v>
      </c>
      <c r="BM17" s="1"/>
      <c r="BY17" s="1"/>
      <c r="BZ17" s="6" t="s">
        <v>8267</v>
      </c>
      <c r="CA17" s="448" t="s">
        <v>419</v>
      </c>
      <c r="CB17" s="104">
        <v>218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1</v>
      </c>
      <c r="CI17" s="13">
        <v>1</v>
      </c>
      <c r="CJ17" s="13">
        <v>0</v>
      </c>
      <c r="CK17" s="13">
        <v>2</v>
      </c>
      <c r="CL17" s="13">
        <v>1</v>
      </c>
      <c r="CM17" s="13">
        <f t="shared" si="14"/>
        <v>6.5</v>
      </c>
      <c r="CN17" s="13">
        <v>-0.27399999999999908</v>
      </c>
      <c r="CO17" s="13">
        <f t="shared" si="15"/>
        <v>6.2260000000000009</v>
      </c>
      <c r="CP17" s="13">
        <f t="shared" si="16"/>
        <v>50</v>
      </c>
      <c r="CQ17" s="13">
        <v>719</v>
      </c>
      <c r="CR17" s="13">
        <v>685</v>
      </c>
      <c r="CS17" s="13">
        <v>13</v>
      </c>
      <c r="CT17" s="13">
        <v>12</v>
      </c>
      <c r="CU17" s="13">
        <v>56</v>
      </c>
      <c r="CV17" s="13">
        <v>57</v>
      </c>
      <c r="CW17" s="13">
        <v>29</v>
      </c>
      <c r="CX17" s="13">
        <v>22</v>
      </c>
      <c r="CY17" s="13">
        <v>600</v>
      </c>
      <c r="CZ17" s="13">
        <v>583</v>
      </c>
      <c r="DA17" s="13">
        <v>382</v>
      </c>
      <c r="DB17" s="13">
        <v>347</v>
      </c>
      <c r="DC17" s="13">
        <v>337</v>
      </c>
      <c r="DD17" s="13">
        <v>0</v>
      </c>
      <c r="DE17" s="13">
        <v>32</v>
      </c>
      <c r="DF17" s="13">
        <v>17</v>
      </c>
      <c r="DG17" s="13">
        <v>36</v>
      </c>
      <c r="DH17" s="13">
        <v>13</v>
      </c>
      <c r="DI17" s="13">
        <v>24</v>
      </c>
      <c r="DJ17" s="13">
        <v>12</v>
      </c>
      <c r="DK17" s="13">
        <v>0</v>
      </c>
      <c r="DL17" s="13">
        <v>0</v>
      </c>
      <c r="DM17" s="13">
        <v>26</v>
      </c>
      <c r="DN17" s="13">
        <v>61</v>
      </c>
      <c r="DO17" s="13">
        <v>167</v>
      </c>
      <c r="DP17" s="13">
        <v>240</v>
      </c>
      <c r="DQ17" s="13">
        <v>36</v>
      </c>
      <c r="DR17" s="13">
        <v>75</v>
      </c>
      <c r="DS17" s="13">
        <v>176</v>
      </c>
      <c r="DT17" s="13">
        <v>257</v>
      </c>
      <c r="DU17" s="13">
        <v>166</v>
      </c>
      <c r="DV17" s="106">
        <v>217</v>
      </c>
      <c r="DW17" s="1"/>
    </row>
    <row r="18" spans="1:127" ht="19.5" customHeight="1" thickTop="1" thickBot="1" x14ac:dyDescent="0.3">
      <c r="AU18" s="1"/>
      <c r="AV18" s="103">
        <v>16</v>
      </c>
      <c r="AW18" s="13">
        <v>10</v>
      </c>
      <c r="AX18" s="13" t="s">
        <v>14</v>
      </c>
      <c r="AY18" s="13">
        <v>227</v>
      </c>
      <c r="AZ18" s="13">
        <v>251</v>
      </c>
      <c r="BA18" s="13">
        <v>538</v>
      </c>
      <c r="BB18" s="13">
        <v>493</v>
      </c>
      <c r="BC18" s="13">
        <v>287</v>
      </c>
      <c r="BD18" s="13">
        <v>242</v>
      </c>
      <c r="BE18" s="13" t="s">
        <v>32</v>
      </c>
      <c r="BF18" s="13">
        <v>5</v>
      </c>
      <c r="BG18" s="13">
        <v>118</v>
      </c>
      <c r="BH18" s="13">
        <v>105</v>
      </c>
      <c r="BI18" s="312" t="s">
        <v>540</v>
      </c>
      <c r="BJ18" s="13">
        <v>1</v>
      </c>
      <c r="BK18" s="101">
        <f t="shared" si="10"/>
        <v>59.78</v>
      </c>
      <c r="BL18" s="102">
        <f t="shared" si="11"/>
        <v>54.78</v>
      </c>
      <c r="BM18" s="1"/>
      <c r="BY18" s="1"/>
      <c r="BZ18" s="6" t="s">
        <v>8250</v>
      </c>
      <c r="CA18" s="104"/>
      <c r="CB18" s="104">
        <f>SUM(CY3:CY29)</f>
        <v>28847</v>
      </c>
      <c r="CC18" s="7" t="s">
        <v>8187</v>
      </c>
      <c r="CD18" s="1"/>
      <c r="CE18" s="43" t="s">
        <v>8301</v>
      </c>
      <c r="CF18" s="44" t="s">
        <v>446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f t="shared" si="14"/>
        <v>0</v>
      </c>
      <c r="CN18" s="13">
        <v>0</v>
      </c>
      <c r="CO18" s="13">
        <f t="shared" si="15"/>
        <v>0</v>
      </c>
      <c r="CP18" s="13" t="e">
        <f t="shared" si="16"/>
        <v>#DIV/0!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06">
        <v>0</v>
      </c>
      <c r="DW18" s="1"/>
    </row>
    <row r="19" spans="1:127" ht="19.5" customHeight="1" thickTop="1" thickBot="1" x14ac:dyDescent="0.3">
      <c r="AU19" s="1"/>
      <c r="AV19" s="103">
        <v>17</v>
      </c>
      <c r="AW19" s="13">
        <v>3</v>
      </c>
      <c r="AX19" s="13" t="s">
        <v>14</v>
      </c>
      <c r="AY19" s="13">
        <v>23</v>
      </c>
      <c r="AZ19" s="13">
        <v>18</v>
      </c>
      <c r="BA19" s="13">
        <v>32</v>
      </c>
      <c r="BB19" s="13">
        <v>30</v>
      </c>
      <c r="BC19" s="13">
        <v>9</v>
      </c>
      <c r="BD19" s="13">
        <v>12</v>
      </c>
      <c r="BE19" s="13" t="s">
        <v>41</v>
      </c>
      <c r="BF19" s="13">
        <v>4</v>
      </c>
      <c r="BG19" s="13">
        <v>23</v>
      </c>
      <c r="BH19" s="13">
        <v>20</v>
      </c>
      <c r="BI19" s="292" t="s">
        <v>582</v>
      </c>
      <c r="BJ19" s="13">
        <v>1</v>
      </c>
      <c r="BK19" s="101">
        <f t="shared" si="10"/>
        <v>16</v>
      </c>
      <c r="BL19" s="102">
        <f t="shared" si="11"/>
        <v>15</v>
      </c>
      <c r="BM19" s="1"/>
      <c r="BY19" s="1"/>
      <c r="BZ19" s="6" t="s">
        <v>8302</v>
      </c>
      <c r="CA19" s="104"/>
      <c r="CB19" s="104">
        <f>(QUOTIENT(CB18,6)+MOD(CB18,6)/10)</f>
        <v>4807.5</v>
      </c>
      <c r="CC19" s="7" t="s">
        <v>8204</v>
      </c>
      <c r="CD19" s="1"/>
      <c r="CE19" s="45" t="s">
        <v>8303</v>
      </c>
      <c r="CF19" s="46" t="s">
        <v>459</v>
      </c>
      <c r="CG19" s="13">
        <v>6</v>
      </c>
      <c r="CH19" s="13">
        <v>5</v>
      </c>
      <c r="CI19" s="13">
        <v>1</v>
      </c>
      <c r="CJ19" s="13">
        <v>0</v>
      </c>
      <c r="CK19" s="13">
        <v>3</v>
      </c>
      <c r="CL19" s="13">
        <v>3</v>
      </c>
      <c r="CM19" s="13">
        <f t="shared" si="14"/>
        <v>27</v>
      </c>
      <c r="CN19" s="13">
        <v>2.2509999999999999</v>
      </c>
      <c r="CO19" s="13">
        <f t="shared" si="15"/>
        <v>29.251000000000001</v>
      </c>
      <c r="CP19" s="13">
        <f t="shared" si="16"/>
        <v>83.33</v>
      </c>
      <c r="CQ19" s="13">
        <v>1962</v>
      </c>
      <c r="CR19" s="13">
        <v>2000</v>
      </c>
      <c r="CS19" s="13">
        <v>41</v>
      </c>
      <c r="CT19" s="13">
        <v>37</v>
      </c>
      <c r="CU19" s="13">
        <v>165</v>
      </c>
      <c r="CV19" s="13">
        <v>138</v>
      </c>
      <c r="CW19" s="13">
        <v>59</v>
      </c>
      <c r="CX19" s="13">
        <v>69</v>
      </c>
      <c r="CY19" s="13">
        <v>1800</v>
      </c>
      <c r="CZ19" s="13">
        <v>1739</v>
      </c>
      <c r="DA19" s="13">
        <v>369</v>
      </c>
      <c r="DB19" s="13">
        <v>350</v>
      </c>
      <c r="DC19" s="13">
        <v>283</v>
      </c>
      <c r="DD19" s="13">
        <v>0</v>
      </c>
      <c r="DE19" s="13">
        <v>39</v>
      </c>
      <c r="DF19" s="13">
        <v>14</v>
      </c>
      <c r="DG19" s="13">
        <v>25</v>
      </c>
      <c r="DH19" s="13">
        <v>15</v>
      </c>
      <c r="DI19" s="13">
        <v>19</v>
      </c>
      <c r="DJ19" s="13">
        <v>4</v>
      </c>
      <c r="DK19" s="13">
        <v>0</v>
      </c>
      <c r="DL19" s="13">
        <v>0</v>
      </c>
      <c r="DM19" s="13">
        <v>27</v>
      </c>
      <c r="DN19" s="13">
        <v>85</v>
      </c>
      <c r="DO19" s="13">
        <v>174</v>
      </c>
      <c r="DP19" s="13">
        <v>253</v>
      </c>
      <c r="DQ19" s="13">
        <v>34</v>
      </c>
      <c r="DR19" s="13">
        <v>70</v>
      </c>
      <c r="DS19" s="13">
        <v>157</v>
      </c>
      <c r="DT19" s="13">
        <v>240</v>
      </c>
      <c r="DU19" s="13">
        <v>111</v>
      </c>
      <c r="DV19" s="106">
        <v>246</v>
      </c>
      <c r="DW19" s="1"/>
    </row>
    <row r="20" spans="1:127" ht="19.5" customHeight="1" thickTop="1" thickBot="1" x14ac:dyDescent="0.3">
      <c r="AU20" s="1"/>
      <c r="AV20" s="103">
        <v>18</v>
      </c>
      <c r="AW20" s="13">
        <v>3</v>
      </c>
      <c r="AX20" s="13" t="s">
        <v>14</v>
      </c>
      <c r="AY20" s="13">
        <v>51</v>
      </c>
      <c r="AZ20" s="13">
        <v>46</v>
      </c>
      <c r="BA20" s="13">
        <v>107</v>
      </c>
      <c r="BB20" s="13">
        <v>92</v>
      </c>
      <c r="BC20" s="13">
        <v>54</v>
      </c>
      <c r="BD20" s="13">
        <v>46</v>
      </c>
      <c r="BE20" s="13" t="s">
        <v>50</v>
      </c>
      <c r="BF20" s="13">
        <v>6</v>
      </c>
      <c r="BG20" s="13">
        <v>70</v>
      </c>
      <c r="BH20" s="13">
        <v>57</v>
      </c>
      <c r="BI20" s="271" t="s">
        <v>514</v>
      </c>
      <c r="BJ20" s="13">
        <v>1</v>
      </c>
      <c r="BK20" s="101">
        <f t="shared" si="10"/>
        <v>53.5</v>
      </c>
      <c r="BL20" s="102">
        <f t="shared" si="11"/>
        <v>46</v>
      </c>
      <c r="BM20" s="1"/>
      <c r="BY20" s="1"/>
      <c r="BZ20" s="6" t="s">
        <v>8304</v>
      </c>
      <c r="CA20" s="104"/>
      <c r="CB20" s="104">
        <f>ROUND(CB3*6/CB18,2)</f>
        <v>6.65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1</v>
      </c>
      <c r="CI20" s="13">
        <v>1</v>
      </c>
      <c r="CJ20" s="13">
        <v>0</v>
      </c>
      <c r="CK20" s="13">
        <v>2</v>
      </c>
      <c r="CL20" s="13">
        <v>2</v>
      </c>
      <c r="CM20" s="13">
        <f t="shared" si="14"/>
        <v>8</v>
      </c>
      <c r="CN20" s="13">
        <v>0.37399999999999878</v>
      </c>
      <c r="CO20" s="13">
        <f t="shared" si="15"/>
        <v>8.3739999999999988</v>
      </c>
      <c r="CP20" s="13">
        <f t="shared" si="16"/>
        <v>50</v>
      </c>
      <c r="CQ20" s="13">
        <v>586</v>
      </c>
      <c r="CR20" s="13">
        <v>584</v>
      </c>
      <c r="CS20" s="13">
        <v>9</v>
      </c>
      <c r="CT20" s="13">
        <v>9</v>
      </c>
      <c r="CU20" s="13">
        <v>39</v>
      </c>
      <c r="CV20" s="13">
        <v>39</v>
      </c>
      <c r="CW20" s="13">
        <v>15</v>
      </c>
      <c r="CX20" s="13">
        <v>16</v>
      </c>
      <c r="CY20" s="13">
        <v>576</v>
      </c>
      <c r="CZ20" s="13">
        <v>560</v>
      </c>
      <c r="DA20" s="13">
        <v>297</v>
      </c>
      <c r="DB20" s="13">
        <v>298</v>
      </c>
      <c r="DC20" s="13">
        <v>289</v>
      </c>
      <c r="DD20" s="13">
        <v>286</v>
      </c>
      <c r="DE20" s="13">
        <v>22</v>
      </c>
      <c r="DF20" s="13">
        <v>9</v>
      </c>
      <c r="DG20" s="13">
        <v>21</v>
      </c>
      <c r="DH20" s="13">
        <v>9</v>
      </c>
      <c r="DI20" s="13">
        <v>17</v>
      </c>
      <c r="DJ20" s="13">
        <v>6</v>
      </c>
      <c r="DK20" s="13">
        <v>18</v>
      </c>
      <c r="DL20" s="13">
        <v>7</v>
      </c>
      <c r="DM20" s="13">
        <v>40</v>
      </c>
      <c r="DN20" s="13">
        <v>80</v>
      </c>
      <c r="DO20" s="13">
        <v>179</v>
      </c>
      <c r="DP20" s="13">
        <v>0</v>
      </c>
      <c r="DQ20" s="13">
        <v>42</v>
      </c>
      <c r="DR20" s="13">
        <v>81</v>
      </c>
      <c r="DS20" s="13">
        <v>160</v>
      </c>
      <c r="DT20" s="13">
        <v>0</v>
      </c>
      <c r="DU20" s="13">
        <v>111</v>
      </c>
      <c r="DV20" s="106">
        <v>205</v>
      </c>
      <c r="DW20" s="1"/>
    </row>
    <row r="21" spans="1:127" ht="19.5" customHeight="1" thickTop="1" thickBot="1" x14ac:dyDescent="0.3">
      <c r="AU21" s="1"/>
      <c r="AV21" s="103">
        <v>19</v>
      </c>
      <c r="AW21" s="13">
        <v>5</v>
      </c>
      <c r="AX21" s="13" t="s">
        <v>14</v>
      </c>
      <c r="AY21" s="13">
        <v>93</v>
      </c>
      <c r="AZ21" s="13">
        <v>78</v>
      </c>
      <c r="BA21" s="13">
        <v>160</v>
      </c>
      <c r="BB21" s="13">
        <v>150</v>
      </c>
      <c r="BC21" s="13">
        <v>58</v>
      </c>
      <c r="BD21" s="13">
        <v>72</v>
      </c>
      <c r="BE21" s="13" t="s">
        <v>59</v>
      </c>
      <c r="BF21" s="13">
        <v>1</v>
      </c>
      <c r="BG21" s="13">
        <v>62</v>
      </c>
      <c r="BH21" s="13">
        <v>58</v>
      </c>
      <c r="BI21" s="307" t="s">
        <v>459</v>
      </c>
      <c r="BJ21" s="13">
        <v>1</v>
      </c>
      <c r="BK21" s="101">
        <f t="shared" si="10"/>
        <v>40</v>
      </c>
      <c r="BL21" s="102">
        <f t="shared" si="11"/>
        <v>37.5</v>
      </c>
      <c r="BM21" s="1"/>
      <c r="BY21" s="1"/>
      <c r="BZ21" s="6" t="s">
        <v>8307</v>
      </c>
      <c r="CA21" s="104"/>
      <c r="CB21" s="104">
        <f>ROUND(CB3/CA1,2)</f>
        <v>319.52999999999997</v>
      </c>
      <c r="CC21" s="7" t="s">
        <v>8184</v>
      </c>
      <c r="CD21" s="1"/>
      <c r="CE21" s="49" t="s">
        <v>8308</v>
      </c>
      <c r="CF21" s="50" t="s">
        <v>502</v>
      </c>
      <c r="CG21" s="13">
        <v>4</v>
      </c>
      <c r="CH21" s="13">
        <v>1</v>
      </c>
      <c r="CI21" s="13">
        <v>3</v>
      </c>
      <c r="CJ21" s="13">
        <v>0</v>
      </c>
      <c r="CK21" s="13">
        <v>0</v>
      </c>
      <c r="CL21" s="13">
        <v>1</v>
      </c>
      <c r="CM21" s="13">
        <f t="shared" si="14"/>
        <v>-0.5</v>
      </c>
      <c r="CN21" s="13">
        <v>-4.1910000000000007</v>
      </c>
      <c r="CO21" s="13">
        <f t="shared" si="15"/>
        <v>-4.6910000000000007</v>
      </c>
      <c r="CP21" s="13">
        <f t="shared" si="16"/>
        <v>25</v>
      </c>
      <c r="CQ21" s="13">
        <v>1325</v>
      </c>
      <c r="CR21" s="13">
        <v>1122</v>
      </c>
      <c r="CS21" s="13">
        <v>23</v>
      </c>
      <c r="CT21" s="13">
        <v>36</v>
      </c>
      <c r="CU21" s="13">
        <v>93</v>
      </c>
      <c r="CV21" s="13">
        <v>78</v>
      </c>
      <c r="CW21" s="13">
        <v>37</v>
      </c>
      <c r="CX21" s="13">
        <v>41</v>
      </c>
      <c r="CY21" s="13">
        <v>1194</v>
      </c>
      <c r="CZ21" s="13">
        <v>1034</v>
      </c>
      <c r="DA21" s="13">
        <v>358</v>
      </c>
      <c r="DB21" s="13">
        <v>336</v>
      </c>
      <c r="DC21" s="13">
        <v>312</v>
      </c>
      <c r="DD21" s="13">
        <v>0</v>
      </c>
      <c r="DE21" s="13">
        <v>27</v>
      </c>
      <c r="DF21" s="13">
        <v>11</v>
      </c>
      <c r="DG21" s="13">
        <v>24</v>
      </c>
      <c r="DH21" s="13">
        <v>12</v>
      </c>
      <c r="DI21" s="13">
        <v>18</v>
      </c>
      <c r="DJ21" s="13">
        <v>8</v>
      </c>
      <c r="DK21" s="13">
        <v>0</v>
      </c>
      <c r="DL21" s="13">
        <v>0</v>
      </c>
      <c r="DM21" s="13">
        <v>39</v>
      </c>
      <c r="DN21" s="13">
        <v>71</v>
      </c>
      <c r="DO21" s="13">
        <v>168</v>
      </c>
      <c r="DP21" s="13">
        <v>261</v>
      </c>
      <c r="DQ21" s="13">
        <v>42</v>
      </c>
      <c r="DR21" s="13">
        <v>75</v>
      </c>
      <c r="DS21" s="13">
        <v>163</v>
      </c>
      <c r="DT21" s="13">
        <v>264</v>
      </c>
      <c r="DU21" s="13">
        <v>98</v>
      </c>
      <c r="DV21" s="106">
        <v>112</v>
      </c>
      <c r="DW21" s="1"/>
    </row>
    <row r="22" spans="1:127" ht="19.5" customHeight="1" thickTop="1" thickBot="1" x14ac:dyDescent="0.3">
      <c r="AU22" s="1"/>
      <c r="AV22" s="103">
        <v>20</v>
      </c>
      <c r="AW22" s="13">
        <v>8</v>
      </c>
      <c r="AX22" s="13" t="s">
        <v>14</v>
      </c>
      <c r="AY22" s="13">
        <v>183</v>
      </c>
      <c r="AZ22" s="13">
        <v>169</v>
      </c>
      <c r="BA22" s="13">
        <v>334</v>
      </c>
      <c r="BB22" s="13">
        <v>304</v>
      </c>
      <c r="BC22" s="13">
        <v>141</v>
      </c>
      <c r="BD22" s="13">
        <v>135</v>
      </c>
      <c r="BE22" s="13" t="s">
        <v>68</v>
      </c>
      <c r="BF22" s="13">
        <v>2</v>
      </c>
      <c r="BG22" s="13">
        <v>125</v>
      </c>
      <c r="BH22" s="13">
        <v>131</v>
      </c>
      <c r="BI22" s="552" t="s">
        <v>582</v>
      </c>
      <c r="BJ22" s="13">
        <v>0</v>
      </c>
      <c r="BK22" s="101">
        <f t="shared" si="10"/>
        <v>41.75</v>
      </c>
      <c r="BL22" s="102">
        <f t="shared" si="11"/>
        <v>38</v>
      </c>
      <c r="BM22" s="1"/>
      <c r="BY22" s="1"/>
      <c r="BZ22" s="6" t="s">
        <v>8309</v>
      </c>
      <c r="CA22" s="104"/>
      <c r="CB22" s="104">
        <f>ROUND(CB7/CA1,2)</f>
        <v>5.78</v>
      </c>
      <c r="CC22" s="7" t="s">
        <v>8283</v>
      </c>
      <c r="CD22" s="1"/>
      <c r="CE22" s="51" t="s">
        <v>8310</v>
      </c>
      <c r="CF22" s="52" t="s">
        <v>415</v>
      </c>
      <c r="CG22" s="13">
        <v>2</v>
      </c>
      <c r="CH22" s="13">
        <v>1</v>
      </c>
      <c r="CI22" s="13">
        <v>1</v>
      </c>
      <c r="CJ22" s="13">
        <v>0</v>
      </c>
      <c r="CK22" s="13">
        <v>1</v>
      </c>
      <c r="CL22" s="13">
        <v>0</v>
      </c>
      <c r="CM22" s="13">
        <f t="shared" si="14"/>
        <v>3.5</v>
      </c>
      <c r="CN22" s="13">
        <v>-3.9999999999995586E-3</v>
      </c>
      <c r="CO22" s="13">
        <f t="shared" si="15"/>
        <v>3.4960000000000004</v>
      </c>
      <c r="CP22" s="13">
        <f t="shared" si="16"/>
        <v>50</v>
      </c>
      <c r="CQ22" s="13">
        <v>675</v>
      </c>
      <c r="CR22" s="13">
        <v>675</v>
      </c>
      <c r="CS22" s="13">
        <v>12</v>
      </c>
      <c r="CT22" s="13">
        <v>13</v>
      </c>
      <c r="CU22" s="13">
        <v>53</v>
      </c>
      <c r="CV22" s="13">
        <v>45</v>
      </c>
      <c r="CW22" s="13">
        <v>24</v>
      </c>
      <c r="CX22" s="13">
        <v>28</v>
      </c>
      <c r="CY22" s="13">
        <v>573</v>
      </c>
      <c r="CZ22" s="13">
        <v>573</v>
      </c>
      <c r="DA22" s="13">
        <v>339</v>
      </c>
      <c r="DB22" s="13">
        <v>338</v>
      </c>
      <c r="DC22" s="13">
        <v>336</v>
      </c>
      <c r="DD22" s="13">
        <v>0</v>
      </c>
      <c r="DE22" s="13">
        <v>30</v>
      </c>
      <c r="DF22" s="13">
        <v>16</v>
      </c>
      <c r="DG22" s="13">
        <v>24</v>
      </c>
      <c r="DH22" s="13">
        <v>16</v>
      </c>
      <c r="DI22" s="13">
        <v>23</v>
      </c>
      <c r="DJ22" s="13">
        <v>8</v>
      </c>
      <c r="DK22" s="13">
        <v>0</v>
      </c>
      <c r="DL22" s="13">
        <v>0</v>
      </c>
      <c r="DM22" s="13">
        <v>34</v>
      </c>
      <c r="DN22" s="13">
        <v>80</v>
      </c>
      <c r="DO22" s="13">
        <v>170</v>
      </c>
      <c r="DP22" s="13">
        <v>247</v>
      </c>
      <c r="DQ22" s="13">
        <v>39</v>
      </c>
      <c r="DR22" s="13">
        <v>84</v>
      </c>
      <c r="DS22" s="13">
        <v>177</v>
      </c>
      <c r="DT22" s="13">
        <v>249</v>
      </c>
      <c r="DU22" s="13">
        <v>146</v>
      </c>
      <c r="DV22" s="106">
        <v>172</v>
      </c>
      <c r="DW22" s="1"/>
    </row>
    <row r="23" spans="1:127" ht="19.5" customHeight="1" thickTop="1" thickBot="1" x14ac:dyDescent="0.3">
      <c r="AU23" s="1"/>
      <c r="AV23" s="103">
        <v>21</v>
      </c>
      <c r="AW23" s="13">
        <v>8</v>
      </c>
      <c r="AX23" s="13" t="s">
        <v>14</v>
      </c>
      <c r="AY23" s="13">
        <v>148</v>
      </c>
      <c r="AZ23" s="13">
        <v>179</v>
      </c>
      <c r="BA23" s="13">
        <v>373</v>
      </c>
      <c r="BB23" s="13">
        <v>379</v>
      </c>
      <c r="BC23" s="13">
        <v>206</v>
      </c>
      <c r="BD23" s="13">
        <v>200</v>
      </c>
      <c r="BE23" s="13" t="s">
        <v>77</v>
      </c>
      <c r="BF23" s="13">
        <v>4</v>
      </c>
      <c r="BG23" s="13">
        <v>101</v>
      </c>
      <c r="BH23" s="13">
        <v>118</v>
      </c>
      <c r="BI23" s="330" t="s">
        <v>424</v>
      </c>
      <c r="BJ23" s="13">
        <v>1</v>
      </c>
      <c r="BK23" s="101">
        <f t="shared" si="10"/>
        <v>53.29</v>
      </c>
      <c r="BL23" s="102">
        <f t="shared" si="11"/>
        <v>54.14</v>
      </c>
      <c r="BM23" s="1"/>
      <c r="BY23" s="1"/>
      <c r="BZ23" s="6" t="s">
        <v>8311</v>
      </c>
      <c r="CA23" s="104"/>
      <c r="CB23" s="104">
        <f>ROUND(CB8/CA1,2)</f>
        <v>23.29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2</v>
      </c>
      <c r="CI23" s="13">
        <v>0</v>
      </c>
      <c r="CJ23" s="13">
        <v>0</v>
      </c>
      <c r="CK23" s="13">
        <v>2</v>
      </c>
      <c r="CL23" s="13">
        <v>2</v>
      </c>
      <c r="CM23" s="13">
        <f t="shared" si="14"/>
        <v>14</v>
      </c>
      <c r="CN23" s="13">
        <v>1.742999999999999</v>
      </c>
      <c r="CO23" s="13">
        <f t="shared" si="15"/>
        <v>15.742999999999999</v>
      </c>
      <c r="CP23" s="13">
        <f t="shared" si="16"/>
        <v>100</v>
      </c>
      <c r="CQ23" s="13">
        <v>596</v>
      </c>
      <c r="CR23" s="13">
        <v>675</v>
      </c>
      <c r="CS23" s="13">
        <v>16</v>
      </c>
      <c r="CT23" s="13">
        <v>6</v>
      </c>
      <c r="CU23" s="13">
        <v>52</v>
      </c>
      <c r="CV23" s="13">
        <v>47</v>
      </c>
      <c r="CW23" s="13">
        <v>12</v>
      </c>
      <c r="CX23" s="13">
        <v>24</v>
      </c>
      <c r="CY23" s="13">
        <v>543</v>
      </c>
      <c r="CZ23" s="13">
        <v>593</v>
      </c>
      <c r="DA23" s="13">
        <v>339</v>
      </c>
      <c r="DB23" s="13">
        <v>341</v>
      </c>
      <c r="DC23" s="13">
        <v>257</v>
      </c>
      <c r="DD23" s="13">
        <v>334</v>
      </c>
      <c r="DE23" s="13">
        <v>28</v>
      </c>
      <c r="DF23" s="13">
        <v>7</v>
      </c>
      <c r="DG23" s="13">
        <v>26</v>
      </c>
      <c r="DH23" s="13">
        <v>12</v>
      </c>
      <c r="DI23" s="13">
        <v>24</v>
      </c>
      <c r="DJ23" s="13">
        <v>5</v>
      </c>
      <c r="DK23" s="13">
        <v>21</v>
      </c>
      <c r="DL23" s="13">
        <v>12</v>
      </c>
      <c r="DM23" s="13">
        <v>47</v>
      </c>
      <c r="DN23" s="13">
        <v>83</v>
      </c>
      <c r="DO23" s="13">
        <v>164</v>
      </c>
      <c r="DP23" s="13">
        <v>252</v>
      </c>
      <c r="DQ23" s="13">
        <v>34</v>
      </c>
      <c r="DR23" s="13">
        <v>84</v>
      </c>
      <c r="DS23" s="13">
        <v>175</v>
      </c>
      <c r="DT23" s="13">
        <v>262</v>
      </c>
      <c r="DU23" s="13">
        <v>119</v>
      </c>
      <c r="DV23" s="106">
        <v>227</v>
      </c>
      <c r="DW23" s="1"/>
    </row>
    <row r="24" spans="1:127" ht="19.5" customHeight="1" thickTop="1" thickBot="1" x14ac:dyDescent="0.3">
      <c r="AU24" s="1"/>
      <c r="AV24" s="103">
        <v>22</v>
      </c>
      <c r="AW24" s="13">
        <v>9</v>
      </c>
      <c r="AX24" s="13" t="s">
        <v>14</v>
      </c>
      <c r="AY24" s="13">
        <v>142</v>
      </c>
      <c r="AZ24" s="13">
        <v>157</v>
      </c>
      <c r="BA24" s="13">
        <v>319</v>
      </c>
      <c r="BB24" s="13">
        <v>288</v>
      </c>
      <c r="BC24" s="13">
        <v>160</v>
      </c>
      <c r="BD24" s="13">
        <v>131</v>
      </c>
      <c r="BE24" s="13" t="s">
        <v>86</v>
      </c>
      <c r="BF24" s="13">
        <v>1</v>
      </c>
      <c r="BG24" s="13">
        <v>76</v>
      </c>
      <c r="BH24" s="13">
        <v>67</v>
      </c>
      <c r="BI24" s="717" t="s">
        <v>560</v>
      </c>
      <c r="BJ24" s="13">
        <v>3</v>
      </c>
      <c r="BK24" s="101">
        <f t="shared" si="10"/>
        <v>53.17</v>
      </c>
      <c r="BL24" s="102">
        <f t="shared" si="11"/>
        <v>48</v>
      </c>
      <c r="BM24" s="1"/>
      <c r="BY24" s="1"/>
      <c r="BZ24" s="6" t="s">
        <v>8313</v>
      </c>
      <c r="CA24" s="104"/>
      <c r="CB24" s="104">
        <f>ROUND(CB11/CA1,2)</f>
        <v>10.49</v>
      </c>
      <c r="CC24" s="7" t="s">
        <v>8186</v>
      </c>
      <c r="CD24" s="1"/>
      <c r="CE24" s="55" t="s">
        <v>8314</v>
      </c>
      <c r="CF24" s="56" t="s">
        <v>451</v>
      </c>
      <c r="CG24" s="13">
        <v>8</v>
      </c>
      <c r="CH24" s="13">
        <v>3</v>
      </c>
      <c r="CI24" s="13">
        <v>5</v>
      </c>
      <c r="CJ24" s="13">
        <v>0</v>
      </c>
      <c r="CK24" s="13">
        <v>4</v>
      </c>
      <c r="CL24" s="13">
        <v>3</v>
      </c>
      <c r="CM24" s="13">
        <f t="shared" si="14"/>
        <v>12.5</v>
      </c>
      <c r="CN24" s="13">
        <v>-0.6740000000000006</v>
      </c>
      <c r="CO24" s="13">
        <f t="shared" si="15"/>
        <v>11.825999999999999</v>
      </c>
      <c r="CP24" s="13">
        <f t="shared" si="16"/>
        <v>37.5</v>
      </c>
      <c r="CQ24" s="13">
        <v>2692</v>
      </c>
      <c r="CR24" s="13">
        <v>2673</v>
      </c>
      <c r="CS24" s="13">
        <v>28</v>
      </c>
      <c r="CT24" s="13">
        <v>44</v>
      </c>
      <c r="CU24" s="13">
        <v>193</v>
      </c>
      <c r="CV24" s="13">
        <v>191</v>
      </c>
      <c r="CW24" s="13">
        <v>89</v>
      </c>
      <c r="CX24" s="13">
        <v>84</v>
      </c>
      <c r="CY24" s="13">
        <v>2342</v>
      </c>
      <c r="CZ24" s="13">
        <v>2350</v>
      </c>
      <c r="DA24" s="13">
        <v>383</v>
      </c>
      <c r="DB24" s="13">
        <v>393</v>
      </c>
      <c r="DC24" s="13">
        <v>317</v>
      </c>
      <c r="DD24" s="13">
        <v>301</v>
      </c>
      <c r="DE24" s="13">
        <v>30</v>
      </c>
      <c r="DF24" s="13">
        <v>13</v>
      </c>
      <c r="DG24" s="13">
        <v>32</v>
      </c>
      <c r="DH24" s="13">
        <v>14</v>
      </c>
      <c r="DI24" s="13">
        <v>19</v>
      </c>
      <c r="DJ24" s="13">
        <v>9</v>
      </c>
      <c r="DK24" s="13">
        <v>18</v>
      </c>
      <c r="DL24" s="13">
        <v>7</v>
      </c>
      <c r="DM24" s="13">
        <v>30</v>
      </c>
      <c r="DN24" s="13">
        <v>62</v>
      </c>
      <c r="DO24" s="13">
        <v>136</v>
      </c>
      <c r="DP24" s="13">
        <v>218</v>
      </c>
      <c r="DQ24" s="13">
        <v>37</v>
      </c>
      <c r="DR24" s="13">
        <v>65</v>
      </c>
      <c r="DS24" s="13">
        <v>154</v>
      </c>
      <c r="DT24" s="13">
        <v>237</v>
      </c>
      <c r="DU24" s="13">
        <v>245</v>
      </c>
      <c r="DV24" s="106">
        <v>243</v>
      </c>
      <c r="DW24" s="1"/>
    </row>
    <row r="25" spans="1:127" ht="19.5" customHeight="1" thickTop="1" thickBot="1" x14ac:dyDescent="0.3">
      <c r="AU25" s="1"/>
      <c r="AV25" s="103">
        <v>23</v>
      </c>
      <c r="AW25" s="13">
        <v>9</v>
      </c>
      <c r="AX25" s="13" t="s">
        <v>14</v>
      </c>
      <c r="AY25" s="13">
        <v>461</v>
      </c>
      <c r="AZ25" s="13">
        <v>372</v>
      </c>
      <c r="BA25" s="13">
        <v>968</v>
      </c>
      <c r="BB25" s="13">
        <v>749</v>
      </c>
      <c r="BC25" s="13">
        <v>461</v>
      </c>
      <c r="BD25" s="13">
        <v>377</v>
      </c>
      <c r="BE25" s="13" t="s">
        <v>95</v>
      </c>
      <c r="BF25" s="13">
        <v>2</v>
      </c>
      <c r="BG25" s="13">
        <v>243</v>
      </c>
      <c r="BH25" s="13">
        <v>192</v>
      </c>
      <c r="BI25" s="241" t="s">
        <v>451</v>
      </c>
      <c r="BJ25" s="13">
        <v>3</v>
      </c>
      <c r="BK25" s="101">
        <f t="shared" si="10"/>
        <v>161.33000000000001</v>
      </c>
      <c r="BL25" s="102">
        <f t="shared" si="11"/>
        <v>124.83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8</v>
      </c>
      <c r="CH25" s="13">
        <v>6</v>
      </c>
      <c r="CI25" s="13">
        <v>2</v>
      </c>
      <c r="CJ25" s="13">
        <v>0</v>
      </c>
      <c r="CK25" s="13">
        <v>3</v>
      </c>
      <c r="CL25" s="13">
        <v>4</v>
      </c>
      <c r="CM25" s="13">
        <f t="shared" si="14"/>
        <v>30.5</v>
      </c>
      <c r="CN25" s="13">
        <v>2.713000000000001</v>
      </c>
      <c r="CO25" s="13">
        <f t="shared" si="15"/>
        <v>33.213000000000001</v>
      </c>
      <c r="CP25" s="13">
        <f t="shared" si="16"/>
        <v>75</v>
      </c>
      <c r="CQ25" s="13">
        <v>2604</v>
      </c>
      <c r="CR25" s="13">
        <v>2658</v>
      </c>
      <c r="CS25" s="13">
        <v>46</v>
      </c>
      <c r="CT25" s="13">
        <v>39</v>
      </c>
      <c r="CU25" s="13">
        <v>181</v>
      </c>
      <c r="CV25" s="13">
        <v>195</v>
      </c>
      <c r="CW25" s="13">
        <v>91</v>
      </c>
      <c r="CX25" s="13">
        <v>95</v>
      </c>
      <c r="CY25" s="13">
        <v>2380</v>
      </c>
      <c r="CZ25" s="13">
        <v>2312</v>
      </c>
      <c r="DA25" s="13">
        <v>346</v>
      </c>
      <c r="DB25" s="13">
        <v>358</v>
      </c>
      <c r="DC25" s="13">
        <v>306</v>
      </c>
      <c r="DD25" s="13">
        <v>311</v>
      </c>
      <c r="DE25" s="13">
        <v>33</v>
      </c>
      <c r="DF25" s="13">
        <v>18</v>
      </c>
      <c r="DG25" s="13">
        <v>31</v>
      </c>
      <c r="DH25" s="13">
        <v>15</v>
      </c>
      <c r="DI25" s="13">
        <v>18</v>
      </c>
      <c r="DJ25" s="13">
        <v>5</v>
      </c>
      <c r="DK25" s="13">
        <v>18</v>
      </c>
      <c r="DL25" s="13">
        <v>8</v>
      </c>
      <c r="DM25" s="13">
        <v>20</v>
      </c>
      <c r="DN25" s="13">
        <v>64</v>
      </c>
      <c r="DO25" s="13">
        <v>170</v>
      </c>
      <c r="DP25" s="13">
        <v>258</v>
      </c>
      <c r="DQ25" s="13">
        <v>30</v>
      </c>
      <c r="DR25" s="13">
        <v>74</v>
      </c>
      <c r="DS25" s="13">
        <v>163</v>
      </c>
      <c r="DT25" s="13">
        <v>242</v>
      </c>
      <c r="DU25" s="13">
        <v>163</v>
      </c>
      <c r="DV25" s="106">
        <v>172</v>
      </c>
      <c r="DW25" s="1"/>
    </row>
    <row r="26" spans="1:127" ht="19.5" customHeight="1" thickTop="1" thickBot="1" x14ac:dyDescent="0.3">
      <c r="AU26" s="1"/>
      <c r="AV26" s="103">
        <v>24</v>
      </c>
      <c r="AW26" s="13">
        <v>5</v>
      </c>
      <c r="AX26" s="13" t="s">
        <v>14</v>
      </c>
      <c r="AY26" s="13">
        <v>94</v>
      </c>
      <c r="AZ26" s="13">
        <v>115</v>
      </c>
      <c r="BA26" s="13">
        <v>247</v>
      </c>
      <c r="BB26" s="13">
        <v>238</v>
      </c>
      <c r="BC26" s="13">
        <v>145</v>
      </c>
      <c r="BD26" s="13">
        <v>123</v>
      </c>
      <c r="BE26" s="13" t="s">
        <v>104</v>
      </c>
      <c r="BF26" s="13">
        <v>5</v>
      </c>
      <c r="BG26" s="13">
        <v>102</v>
      </c>
      <c r="BH26" s="13">
        <v>100</v>
      </c>
      <c r="BI26" s="244" t="s">
        <v>454</v>
      </c>
      <c r="BJ26" s="13">
        <v>0</v>
      </c>
      <c r="BK26" s="101">
        <f t="shared" si="10"/>
        <v>49.4</v>
      </c>
      <c r="BL26" s="102">
        <f t="shared" si="11"/>
        <v>47.6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2</v>
      </c>
      <c r="CH26" s="13">
        <v>2</v>
      </c>
      <c r="CI26" s="13">
        <v>0</v>
      </c>
      <c r="CJ26" s="13">
        <v>0</v>
      </c>
      <c r="CK26" s="13">
        <v>0</v>
      </c>
      <c r="CL26" s="13">
        <v>1</v>
      </c>
      <c r="CM26" s="13">
        <f t="shared" si="14"/>
        <v>9.5</v>
      </c>
      <c r="CN26" s="13">
        <v>1.7989999999999999</v>
      </c>
      <c r="CO26" s="13">
        <f t="shared" si="15"/>
        <v>11.298999999999999</v>
      </c>
      <c r="CP26" s="13">
        <f t="shared" si="16"/>
        <v>100</v>
      </c>
      <c r="CQ26" s="13">
        <v>590</v>
      </c>
      <c r="CR26" s="13">
        <v>632</v>
      </c>
      <c r="CS26" s="13">
        <v>15</v>
      </c>
      <c r="CT26" s="13">
        <v>16</v>
      </c>
      <c r="CU26" s="13">
        <v>39</v>
      </c>
      <c r="CV26" s="13">
        <v>53</v>
      </c>
      <c r="CW26" s="13">
        <v>15</v>
      </c>
      <c r="CX26" s="13">
        <v>18</v>
      </c>
      <c r="CY26" s="13">
        <v>565</v>
      </c>
      <c r="CZ26" s="13">
        <v>559</v>
      </c>
      <c r="DA26" s="13">
        <v>301</v>
      </c>
      <c r="DB26" s="13">
        <v>329</v>
      </c>
      <c r="DC26" s="13">
        <v>289</v>
      </c>
      <c r="DD26" s="13">
        <v>303</v>
      </c>
      <c r="DE26" s="13">
        <v>20</v>
      </c>
      <c r="DF26" s="13">
        <v>10</v>
      </c>
      <c r="DG26" s="13">
        <v>28</v>
      </c>
      <c r="DH26" s="13">
        <v>9</v>
      </c>
      <c r="DI26" s="13">
        <v>19</v>
      </c>
      <c r="DJ26" s="13">
        <v>5</v>
      </c>
      <c r="DK26" s="13">
        <v>25</v>
      </c>
      <c r="DL26" s="13">
        <v>9</v>
      </c>
      <c r="DM26" s="13">
        <v>37</v>
      </c>
      <c r="DN26" s="13">
        <v>80</v>
      </c>
      <c r="DO26" s="13">
        <v>177</v>
      </c>
      <c r="DP26" s="13">
        <v>300</v>
      </c>
      <c r="DQ26" s="13">
        <v>30</v>
      </c>
      <c r="DR26" s="13">
        <v>58</v>
      </c>
      <c r="DS26" s="13">
        <v>160</v>
      </c>
      <c r="DT26" s="13">
        <v>254</v>
      </c>
      <c r="DU26" s="13">
        <v>99</v>
      </c>
      <c r="DV26" s="106">
        <v>103</v>
      </c>
      <c r="DW26" s="1"/>
    </row>
    <row r="27" spans="1:127" ht="19.5" customHeight="1" thickTop="1" thickBot="1" x14ac:dyDescent="0.3">
      <c r="AU27" s="1"/>
      <c r="AV27" s="103">
        <v>25</v>
      </c>
      <c r="AW27" s="13">
        <v>8</v>
      </c>
      <c r="AX27" s="13" t="s">
        <v>14</v>
      </c>
      <c r="AY27" s="13">
        <v>371</v>
      </c>
      <c r="AZ27" s="13">
        <v>368</v>
      </c>
      <c r="BA27" s="13">
        <v>707</v>
      </c>
      <c r="BB27" s="13">
        <v>671</v>
      </c>
      <c r="BC27" s="13">
        <v>299</v>
      </c>
      <c r="BD27" s="13">
        <v>303</v>
      </c>
      <c r="BE27" s="13" t="s">
        <v>113</v>
      </c>
      <c r="BF27" s="13">
        <v>1</v>
      </c>
      <c r="BG27" s="13">
        <v>210</v>
      </c>
      <c r="BH27" s="13">
        <v>173</v>
      </c>
      <c r="BI27" s="283" t="s">
        <v>552</v>
      </c>
      <c r="BJ27" s="13">
        <v>0</v>
      </c>
      <c r="BK27" s="101">
        <f t="shared" si="10"/>
        <v>88.38</v>
      </c>
      <c r="BL27" s="102">
        <f t="shared" si="11"/>
        <v>83.88</v>
      </c>
      <c r="BM27" s="1"/>
      <c r="BY27" s="1"/>
      <c r="BZ27" s="6" t="s">
        <v>8243</v>
      </c>
      <c r="CA27" s="104"/>
      <c r="CB27" s="104">
        <f>SUM(CR3:CR29)</f>
        <v>32249</v>
      </c>
      <c r="CC27" s="7" t="s">
        <v>8184</v>
      </c>
      <c r="CD27" s="1"/>
      <c r="CE27" s="61" t="s">
        <v>8318</v>
      </c>
      <c r="CF27" s="62" t="s">
        <v>510</v>
      </c>
      <c r="CG27" s="13">
        <v>4</v>
      </c>
      <c r="CH27" s="13">
        <v>3</v>
      </c>
      <c r="CI27" s="13">
        <v>1</v>
      </c>
      <c r="CJ27" s="13">
        <v>0</v>
      </c>
      <c r="CK27" s="13">
        <v>2</v>
      </c>
      <c r="CL27" s="13">
        <v>2</v>
      </c>
      <c r="CM27" s="13">
        <f t="shared" si="14"/>
        <v>16</v>
      </c>
      <c r="CN27" s="13">
        <v>3.7869999999999999</v>
      </c>
      <c r="CO27" s="13">
        <f t="shared" si="15"/>
        <v>19.786999999999999</v>
      </c>
      <c r="CP27" s="13">
        <f t="shared" si="16"/>
        <v>75</v>
      </c>
      <c r="CQ27" s="13">
        <v>1226</v>
      </c>
      <c r="CR27" s="13">
        <v>1239</v>
      </c>
      <c r="CS27" s="13">
        <v>28</v>
      </c>
      <c r="CT27" s="13">
        <v>19</v>
      </c>
      <c r="CU27" s="13">
        <v>94</v>
      </c>
      <c r="CV27" s="13">
        <v>92</v>
      </c>
      <c r="CW27" s="13">
        <v>35</v>
      </c>
      <c r="CX27" s="13">
        <v>37</v>
      </c>
      <c r="CY27" s="13">
        <v>1096</v>
      </c>
      <c r="CZ27" s="13">
        <v>1058</v>
      </c>
      <c r="DA27" s="13">
        <v>364</v>
      </c>
      <c r="DB27" s="13">
        <v>367</v>
      </c>
      <c r="DC27" s="13">
        <v>199</v>
      </c>
      <c r="DD27" s="13">
        <v>0</v>
      </c>
      <c r="DE27" s="13">
        <v>30</v>
      </c>
      <c r="DF27" s="13">
        <v>12</v>
      </c>
      <c r="DG27" s="13">
        <v>28</v>
      </c>
      <c r="DH27" s="13">
        <v>12</v>
      </c>
      <c r="DI27" s="13">
        <v>15</v>
      </c>
      <c r="DJ27" s="13">
        <v>3</v>
      </c>
      <c r="DK27" s="13">
        <v>0</v>
      </c>
      <c r="DL27" s="13">
        <v>0</v>
      </c>
      <c r="DM27" s="13">
        <v>26</v>
      </c>
      <c r="DN27" s="13">
        <v>71</v>
      </c>
      <c r="DO27" s="13">
        <v>158</v>
      </c>
      <c r="DP27" s="13">
        <v>237</v>
      </c>
      <c r="DQ27" s="13">
        <v>35</v>
      </c>
      <c r="DR27" s="13">
        <v>67</v>
      </c>
      <c r="DS27" s="13">
        <v>161</v>
      </c>
      <c r="DT27" s="13">
        <v>241</v>
      </c>
      <c r="DU27" s="13">
        <v>167</v>
      </c>
      <c r="DV27" s="106">
        <v>141</v>
      </c>
      <c r="DW27" s="1"/>
    </row>
    <row r="28" spans="1:127" ht="19.5" customHeight="1" thickTop="1" thickBot="1" x14ac:dyDescent="0.3">
      <c r="AU28" s="1"/>
      <c r="AV28" s="103">
        <v>26</v>
      </c>
      <c r="AW28" s="13">
        <v>4</v>
      </c>
      <c r="AX28" s="13" t="s">
        <v>14</v>
      </c>
      <c r="AY28" s="13">
        <v>52</v>
      </c>
      <c r="AZ28" s="13">
        <v>68</v>
      </c>
      <c r="BA28" s="13">
        <v>169</v>
      </c>
      <c r="BB28" s="13">
        <v>145</v>
      </c>
      <c r="BC28" s="13">
        <v>106</v>
      </c>
      <c r="BD28" s="13">
        <v>77</v>
      </c>
      <c r="BE28" s="13" t="s">
        <v>122</v>
      </c>
      <c r="BF28" s="13">
        <v>5</v>
      </c>
      <c r="BG28" s="13">
        <v>79</v>
      </c>
      <c r="BH28" s="13">
        <v>77</v>
      </c>
      <c r="BI28" s="580" t="s">
        <v>510</v>
      </c>
      <c r="BJ28" s="13">
        <v>0</v>
      </c>
      <c r="BK28" s="101">
        <f t="shared" si="10"/>
        <v>42.25</v>
      </c>
      <c r="BL28" s="102">
        <f t="shared" si="11"/>
        <v>36.25</v>
      </c>
      <c r="BM28" s="1"/>
      <c r="BY28" s="1"/>
      <c r="BZ28" s="6" t="s">
        <v>8253</v>
      </c>
      <c r="CA28" s="655" t="s">
        <v>451</v>
      </c>
      <c r="CB28" s="104">
        <v>393</v>
      </c>
      <c r="CC28" s="7" t="s">
        <v>8184</v>
      </c>
      <c r="CD28" s="1"/>
      <c r="CE28" s="63" t="s">
        <v>8319</v>
      </c>
      <c r="CF28" s="64" t="s">
        <v>433</v>
      </c>
      <c r="CG28" s="13">
        <v>6</v>
      </c>
      <c r="CH28" s="13">
        <v>3</v>
      </c>
      <c r="CI28" s="13">
        <v>3</v>
      </c>
      <c r="CJ28" s="13">
        <v>0</v>
      </c>
      <c r="CK28" s="13">
        <v>5</v>
      </c>
      <c r="CL28" s="13">
        <v>5</v>
      </c>
      <c r="CM28" s="13">
        <f t="shared" si="14"/>
        <v>21</v>
      </c>
      <c r="CN28" s="13">
        <v>2.2780000000000009</v>
      </c>
      <c r="CO28" s="13">
        <f t="shared" si="15"/>
        <v>23.278000000000002</v>
      </c>
      <c r="CP28" s="13">
        <f t="shared" si="16"/>
        <v>50</v>
      </c>
      <c r="CQ28" s="13">
        <v>1819</v>
      </c>
      <c r="CR28" s="13">
        <v>1944</v>
      </c>
      <c r="CS28" s="13">
        <v>55</v>
      </c>
      <c r="CT28" s="13">
        <v>36</v>
      </c>
      <c r="CU28" s="13">
        <v>134</v>
      </c>
      <c r="CV28" s="13">
        <v>141</v>
      </c>
      <c r="CW28" s="13">
        <v>56</v>
      </c>
      <c r="CX28" s="13">
        <v>60</v>
      </c>
      <c r="CY28" s="13">
        <v>1662</v>
      </c>
      <c r="CZ28" s="13">
        <v>1796</v>
      </c>
      <c r="DA28" s="13">
        <v>370</v>
      </c>
      <c r="DB28" s="13">
        <v>372</v>
      </c>
      <c r="DC28" s="13">
        <v>188</v>
      </c>
      <c r="DD28" s="13">
        <v>0</v>
      </c>
      <c r="DE28" s="13">
        <v>32</v>
      </c>
      <c r="DF28" s="13">
        <v>11</v>
      </c>
      <c r="DG28" s="13">
        <v>35</v>
      </c>
      <c r="DH28" s="13">
        <v>12</v>
      </c>
      <c r="DI28" s="13">
        <v>12</v>
      </c>
      <c r="DJ28" s="13">
        <v>6</v>
      </c>
      <c r="DK28" s="13">
        <v>0</v>
      </c>
      <c r="DL28" s="13">
        <v>0</v>
      </c>
      <c r="DM28" s="13">
        <v>28</v>
      </c>
      <c r="DN28" s="13">
        <v>68</v>
      </c>
      <c r="DO28" s="13">
        <v>146</v>
      </c>
      <c r="DP28" s="13">
        <v>234</v>
      </c>
      <c r="DQ28" s="13">
        <v>38</v>
      </c>
      <c r="DR28" s="13">
        <v>70</v>
      </c>
      <c r="DS28" s="13">
        <v>162</v>
      </c>
      <c r="DT28" s="13">
        <v>254</v>
      </c>
      <c r="DU28" s="13">
        <v>209</v>
      </c>
      <c r="DV28" s="106">
        <v>186</v>
      </c>
      <c r="DW28" s="1"/>
    </row>
    <row r="29" spans="1:127" ht="19.5" customHeight="1" thickTop="1" thickBot="1" x14ac:dyDescent="0.3">
      <c r="AU29" s="1"/>
      <c r="AV29" s="103">
        <v>27</v>
      </c>
      <c r="AW29" s="13">
        <v>8</v>
      </c>
      <c r="AX29" s="13" t="s">
        <v>14</v>
      </c>
      <c r="AY29" s="13">
        <v>151</v>
      </c>
      <c r="AZ29" s="13">
        <v>162</v>
      </c>
      <c r="BA29" s="13">
        <v>369</v>
      </c>
      <c r="BB29" s="13">
        <v>339</v>
      </c>
      <c r="BC29" s="13">
        <v>197</v>
      </c>
      <c r="BD29" s="13">
        <v>177</v>
      </c>
      <c r="BE29" s="13" t="s">
        <v>131</v>
      </c>
      <c r="BF29" s="13">
        <v>7</v>
      </c>
      <c r="BG29" s="13">
        <v>100</v>
      </c>
      <c r="BH29" s="13">
        <v>80</v>
      </c>
      <c r="BI29" s="432" t="s">
        <v>463</v>
      </c>
      <c r="BJ29" s="13">
        <v>3</v>
      </c>
      <c r="BK29" s="101">
        <f t="shared" si="10"/>
        <v>73.8</v>
      </c>
      <c r="BL29" s="102">
        <f t="shared" si="11"/>
        <v>67.8</v>
      </c>
      <c r="BM29" s="1"/>
      <c r="BY29" s="1"/>
      <c r="BZ29" s="6" t="s">
        <v>8255</v>
      </c>
      <c r="CA29" s="355" t="s">
        <v>476</v>
      </c>
      <c r="CB29" s="104">
        <v>267</v>
      </c>
      <c r="CC29" s="7" t="s">
        <v>8184</v>
      </c>
      <c r="CD29" s="1"/>
      <c r="CE29" s="65" t="s">
        <v>8320</v>
      </c>
      <c r="CF29" s="66" t="s">
        <v>560</v>
      </c>
      <c r="CG29" s="14">
        <v>6</v>
      </c>
      <c r="CH29" s="14">
        <v>4</v>
      </c>
      <c r="CI29" s="14">
        <v>2</v>
      </c>
      <c r="CJ29" s="14">
        <v>0</v>
      </c>
      <c r="CK29" s="14">
        <v>3</v>
      </c>
      <c r="CL29" s="14">
        <v>4</v>
      </c>
      <c r="CM29" s="14">
        <f t="shared" si="14"/>
        <v>22.5</v>
      </c>
      <c r="CN29" s="14">
        <v>4.9530000000000012</v>
      </c>
      <c r="CO29" s="14">
        <f t="shared" si="15"/>
        <v>27.453000000000003</v>
      </c>
      <c r="CP29" s="14">
        <f t="shared" si="16"/>
        <v>66.67</v>
      </c>
      <c r="CQ29" s="14">
        <v>1806</v>
      </c>
      <c r="CR29" s="14">
        <v>1795</v>
      </c>
      <c r="CS29" s="14">
        <v>35</v>
      </c>
      <c r="CT29" s="14">
        <v>24</v>
      </c>
      <c r="CU29" s="14">
        <v>131</v>
      </c>
      <c r="CV29" s="14">
        <v>140</v>
      </c>
      <c r="CW29" s="14">
        <v>71</v>
      </c>
      <c r="CX29" s="14">
        <v>65</v>
      </c>
      <c r="CY29" s="14">
        <v>1633</v>
      </c>
      <c r="CZ29" s="14">
        <v>1563</v>
      </c>
      <c r="DA29" s="14">
        <v>374</v>
      </c>
      <c r="DB29" s="14">
        <v>372</v>
      </c>
      <c r="DC29" s="14">
        <v>221</v>
      </c>
      <c r="DD29" s="14">
        <v>0</v>
      </c>
      <c r="DE29" s="14">
        <v>30</v>
      </c>
      <c r="DF29" s="14">
        <v>18</v>
      </c>
      <c r="DG29" s="14">
        <v>32</v>
      </c>
      <c r="DH29" s="14">
        <v>14</v>
      </c>
      <c r="DI29" s="14">
        <v>13</v>
      </c>
      <c r="DJ29" s="14">
        <v>8</v>
      </c>
      <c r="DK29" s="14">
        <v>0</v>
      </c>
      <c r="DL29" s="14">
        <v>0</v>
      </c>
      <c r="DM29" s="14">
        <v>42</v>
      </c>
      <c r="DN29" s="14">
        <v>81</v>
      </c>
      <c r="DO29" s="14">
        <v>165</v>
      </c>
      <c r="DP29" s="14">
        <v>241</v>
      </c>
      <c r="DQ29" s="14">
        <v>29</v>
      </c>
      <c r="DR29" s="14">
        <v>69</v>
      </c>
      <c r="DS29" s="14">
        <v>158</v>
      </c>
      <c r="DT29" s="14">
        <v>231</v>
      </c>
      <c r="DU29" s="14">
        <v>255</v>
      </c>
      <c r="DV29" s="107">
        <v>182</v>
      </c>
      <c r="DW29" s="1"/>
    </row>
    <row r="30" spans="1:127" ht="19.5" customHeight="1" thickTop="1" thickBot="1" x14ac:dyDescent="0.3">
      <c r="AU30" s="1"/>
      <c r="AV30" s="103">
        <v>28</v>
      </c>
      <c r="AW30" s="13">
        <v>5</v>
      </c>
      <c r="AX30" s="13" t="s">
        <v>23</v>
      </c>
      <c r="AY30" s="13">
        <v>77</v>
      </c>
      <c r="AZ30" s="13">
        <v>83</v>
      </c>
      <c r="BA30" s="13">
        <v>153</v>
      </c>
      <c r="BB30" s="13">
        <v>161</v>
      </c>
      <c r="BC30" s="13">
        <v>64</v>
      </c>
      <c r="BD30" s="13">
        <v>78</v>
      </c>
      <c r="BE30" s="13" t="s">
        <v>32</v>
      </c>
      <c r="BF30" s="13">
        <v>7</v>
      </c>
      <c r="BG30" s="13">
        <v>73</v>
      </c>
      <c r="BH30" s="13">
        <v>66</v>
      </c>
      <c r="BI30" s="305" t="s">
        <v>471</v>
      </c>
      <c r="BJ30" s="13">
        <v>1</v>
      </c>
      <c r="BK30" s="101">
        <f t="shared" si="10"/>
        <v>38.25</v>
      </c>
      <c r="BL30" s="102">
        <f t="shared" si="11"/>
        <v>40.25</v>
      </c>
      <c r="BM30" s="1"/>
      <c r="BY30" s="1"/>
      <c r="BZ30" s="6" t="s">
        <v>8273</v>
      </c>
      <c r="CA30" s="465" t="s">
        <v>463</v>
      </c>
      <c r="CB30" s="104">
        <v>278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2</v>
      </c>
      <c r="AX31" s="13" t="s">
        <v>23</v>
      </c>
      <c r="AY31" s="13">
        <v>32</v>
      </c>
      <c r="AZ31" s="13">
        <v>27</v>
      </c>
      <c r="BA31" s="13">
        <v>72</v>
      </c>
      <c r="BB31" s="13">
        <v>62</v>
      </c>
      <c r="BC31" s="13">
        <v>38</v>
      </c>
      <c r="BD31" s="13">
        <v>35</v>
      </c>
      <c r="BE31" s="13" t="s">
        <v>41</v>
      </c>
      <c r="BF31" s="13">
        <v>4</v>
      </c>
      <c r="BG31" s="13">
        <v>52</v>
      </c>
      <c r="BH31" s="13">
        <v>44</v>
      </c>
      <c r="BI31" s="342" t="s">
        <v>437</v>
      </c>
      <c r="BJ31" s="13">
        <v>0</v>
      </c>
      <c r="BK31" s="101">
        <f t="shared" si="10"/>
        <v>36</v>
      </c>
      <c r="BL31" s="102">
        <f t="shared" si="11"/>
        <v>31</v>
      </c>
      <c r="BM31" s="1"/>
      <c r="BY31" s="1"/>
      <c r="BZ31" s="6" t="s">
        <v>8245</v>
      </c>
      <c r="CA31" s="104"/>
      <c r="CB31" s="104">
        <f>SUM(CT3:CT29)</f>
        <v>560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8</v>
      </c>
      <c r="AX32" s="13" t="s">
        <v>23</v>
      </c>
      <c r="AY32" s="13">
        <v>156</v>
      </c>
      <c r="AZ32" s="13">
        <v>139</v>
      </c>
      <c r="BA32" s="13">
        <v>356</v>
      </c>
      <c r="BB32" s="13">
        <v>295</v>
      </c>
      <c r="BC32" s="13">
        <v>184</v>
      </c>
      <c r="BD32" s="13">
        <v>156</v>
      </c>
      <c r="BE32" s="13" t="s">
        <v>50</v>
      </c>
      <c r="BF32" s="13">
        <v>5</v>
      </c>
      <c r="BG32" s="13">
        <v>90</v>
      </c>
      <c r="BH32" s="13">
        <v>73</v>
      </c>
      <c r="BI32" s="704" t="s">
        <v>419</v>
      </c>
      <c r="BJ32" s="13">
        <v>1</v>
      </c>
      <c r="BK32" s="101">
        <f t="shared" si="10"/>
        <v>50.86</v>
      </c>
      <c r="BL32" s="102">
        <f t="shared" si="11"/>
        <v>42.14</v>
      </c>
      <c r="BM32" s="1"/>
      <c r="BY32" s="1"/>
      <c r="BZ32" s="6" t="s">
        <v>8247</v>
      </c>
      <c r="CA32" s="104"/>
      <c r="CB32" s="104">
        <f>SUM(CV3:CV29)</f>
        <v>2326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8</v>
      </c>
      <c r="AX33" s="13" t="s">
        <v>23</v>
      </c>
      <c r="AY33" s="13">
        <v>146</v>
      </c>
      <c r="AZ33" s="13">
        <v>159</v>
      </c>
      <c r="BA33" s="13">
        <v>356</v>
      </c>
      <c r="BB33" s="13">
        <v>349</v>
      </c>
      <c r="BC33" s="13">
        <v>192</v>
      </c>
      <c r="BD33" s="13">
        <v>190</v>
      </c>
      <c r="BE33" s="13" t="s">
        <v>59</v>
      </c>
      <c r="BF33" s="13">
        <v>4</v>
      </c>
      <c r="BG33" s="13">
        <v>103</v>
      </c>
      <c r="BH33" s="13">
        <v>98</v>
      </c>
      <c r="BI33" s="551" t="s">
        <v>433</v>
      </c>
      <c r="BJ33" s="13">
        <v>1</v>
      </c>
      <c r="BK33" s="101">
        <f t="shared" si="10"/>
        <v>50.86</v>
      </c>
      <c r="BL33" s="102">
        <f t="shared" si="11"/>
        <v>49.86</v>
      </c>
      <c r="BM33" s="1"/>
      <c r="BY33" s="1"/>
      <c r="BZ33" s="6" t="s">
        <v>8258</v>
      </c>
      <c r="CA33" s="239" t="s">
        <v>442</v>
      </c>
      <c r="CB33" s="104">
        <v>36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5</v>
      </c>
      <c r="AX34" s="13" t="s">
        <v>23</v>
      </c>
      <c r="AY34" s="13">
        <v>194</v>
      </c>
      <c r="AZ34" s="13">
        <v>145</v>
      </c>
      <c r="BA34" s="13">
        <v>358</v>
      </c>
      <c r="BB34" s="13">
        <v>293</v>
      </c>
      <c r="BC34" s="13">
        <v>143</v>
      </c>
      <c r="BD34" s="13">
        <v>148</v>
      </c>
      <c r="BE34" s="13" t="s">
        <v>68</v>
      </c>
      <c r="BF34" s="13">
        <v>5</v>
      </c>
      <c r="BG34" s="13">
        <v>135</v>
      </c>
      <c r="BH34" s="13">
        <v>116</v>
      </c>
      <c r="BI34" s="480" t="s">
        <v>437</v>
      </c>
      <c r="BJ34" s="13">
        <v>1</v>
      </c>
      <c r="BK34" s="101">
        <f t="shared" si="10"/>
        <v>89.5</v>
      </c>
      <c r="BL34" s="102">
        <f t="shared" si="11"/>
        <v>73.25</v>
      </c>
      <c r="BM34" s="1"/>
      <c r="BY34" s="1"/>
      <c r="BZ34" s="6" t="s">
        <v>8262</v>
      </c>
      <c r="CA34" s="257" t="s">
        <v>476</v>
      </c>
      <c r="CB34" s="104">
        <v>14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4</v>
      </c>
      <c r="AX35" s="13" t="s">
        <v>23</v>
      </c>
      <c r="AY35" s="13">
        <v>78</v>
      </c>
      <c r="AZ35" s="13">
        <v>73</v>
      </c>
      <c r="BA35" s="13">
        <v>164</v>
      </c>
      <c r="BB35" s="13">
        <v>145</v>
      </c>
      <c r="BC35" s="13">
        <v>79</v>
      </c>
      <c r="BD35" s="13">
        <v>72</v>
      </c>
      <c r="BE35" s="13" t="s">
        <v>77</v>
      </c>
      <c r="BF35" s="13">
        <v>5</v>
      </c>
      <c r="BG35" s="13">
        <v>68</v>
      </c>
      <c r="BH35" s="13">
        <v>53</v>
      </c>
      <c r="BI35" s="318" t="s">
        <v>463</v>
      </c>
      <c r="BJ35" s="13">
        <v>0</v>
      </c>
      <c r="BK35" s="101">
        <f t="shared" ref="BK35:BK66" si="17">ROUND(BA35/(AW35-BJ35),2)</f>
        <v>41</v>
      </c>
      <c r="BL35" s="102">
        <f t="shared" ref="BL35:BL66" si="18">ROUND(BB35/(AW35-BJ35),2)</f>
        <v>36.25</v>
      </c>
      <c r="BM35" s="1"/>
      <c r="BY35" s="1"/>
      <c r="BZ35" s="6" t="s">
        <v>8249</v>
      </c>
      <c r="CA35" s="104"/>
      <c r="CB35" s="104">
        <f>SUM(CX3:CX29)</f>
        <v>1081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13</v>
      </c>
      <c r="AX36" s="13" t="s">
        <v>23</v>
      </c>
      <c r="AY36" s="13">
        <v>193</v>
      </c>
      <c r="AZ36" s="13">
        <v>170</v>
      </c>
      <c r="BA36" s="13">
        <v>377</v>
      </c>
      <c r="BB36" s="13">
        <v>317</v>
      </c>
      <c r="BC36" s="13">
        <v>161</v>
      </c>
      <c r="BD36" s="13">
        <v>147</v>
      </c>
      <c r="BE36" s="13" t="s">
        <v>86</v>
      </c>
      <c r="BF36" s="13">
        <v>5</v>
      </c>
      <c r="BG36" s="13">
        <v>99</v>
      </c>
      <c r="BH36" s="13">
        <v>67</v>
      </c>
      <c r="BI36" s="715" t="s">
        <v>582</v>
      </c>
      <c r="BJ36" s="13">
        <v>3</v>
      </c>
      <c r="BK36" s="101">
        <f t="shared" si="17"/>
        <v>37.700000000000003</v>
      </c>
      <c r="BL36" s="102">
        <f t="shared" si="18"/>
        <v>31.7</v>
      </c>
      <c r="BM36" s="1"/>
      <c r="BY36" s="1"/>
      <c r="BZ36" s="6" t="s">
        <v>8259</v>
      </c>
      <c r="CA36" s="335" t="s">
        <v>415</v>
      </c>
      <c r="CB36" s="104">
        <v>16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8</v>
      </c>
      <c r="AX37" s="13" t="s">
        <v>23</v>
      </c>
      <c r="AY37" s="13">
        <v>73</v>
      </c>
      <c r="AZ37" s="13">
        <v>94</v>
      </c>
      <c r="BA37" s="13">
        <v>217</v>
      </c>
      <c r="BB37" s="13">
        <v>216</v>
      </c>
      <c r="BC37" s="13">
        <v>132</v>
      </c>
      <c r="BD37" s="13">
        <v>122</v>
      </c>
      <c r="BE37" s="13" t="s">
        <v>95</v>
      </c>
      <c r="BF37" s="13">
        <v>6</v>
      </c>
      <c r="BG37" s="13">
        <v>49</v>
      </c>
      <c r="BH37" s="13">
        <v>47</v>
      </c>
      <c r="BI37" s="553" t="s">
        <v>419</v>
      </c>
      <c r="BJ37" s="13">
        <v>0</v>
      </c>
      <c r="BK37" s="101">
        <f t="shared" si="17"/>
        <v>27.13</v>
      </c>
      <c r="BL37" s="102">
        <f t="shared" si="18"/>
        <v>27</v>
      </c>
      <c r="BM37" s="1"/>
      <c r="BY37" s="1"/>
      <c r="BZ37" s="6" t="s">
        <v>8263</v>
      </c>
      <c r="CA37" s="784" t="s">
        <v>437</v>
      </c>
      <c r="CB37" s="104">
        <v>5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4</v>
      </c>
      <c r="AX38" s="13" t="s">
        <v>23</v>
      </c>
      <c r="AY38" s="13">
        <v>129</v>
      </c>
      <c r="AZ38" s="13">
        <v>150</v>
      </c>
      <c r="BA38" s="13">
        <v>259</v>
      </c>
      <c r="BB38" s="13">
        <v>265</v>
      </c>
      <c r="BC38" s="13">
        <v>110</v>
      </c>
      <c r="BD38" s="13">
        <v>115</v>
      </c>
      <c r="BE38" s="13" t="s">
        <v>104</v>
      </c>
      <c r="BF38" s="13">
        <v>3</v>
      </c>
      <c r="BG38" s="13">
        <v>152</v>
      </c>
      <c r="BH38" s="13">
        <v>164</v>
      </c>
      <c r="BI38" s="557" t="s">
        <v>437</v>
      </c>
      <c r="BJ38" s="13">
        <v>0</v>
      </c>
      <c r="BK38" s="101">
        <f t="shared" si="17"/>
        <v>64.75</v>
      </c>
      <c r="BL38" s="102">
        <f t="shared" si="18"/>
        <v>66.25</v>
      </c>
      <c r="BM38" s="1"/>
      <c r="BY38" s="1"/>
      <c r="BZ38" s="6" t="s">
        <v>8268</v>
      </c>
      <c r="CA38" s="243" t="s">
        <v>454</v>
      </c>
      <c r="CB38" s="104">
        <v>24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9</v>
      </c>
      <c r="AX39" s="13" t="s">
        <v>23</v>
      </c>
      <c r="AY39" s="13">
        <v>161</v>
      </c>
      <c r="AZ39" s="13">
        <v>186</v>
      </c>
      <c r="BA39" s="13">
        <v>345</v>
      </c>
      <c r="BB39" s="13">
        <v>336</v>
      </c>
      <c r="BC39" s="13">
        <v>166</v>
      </c>
      <c r="BD39" s="13">
        <v>150</v>
      </c>
      <c r="BE39" s="13" t="s">
        <v>113</v>
      </c>
      <c r="BF39" s="13">
        <v>3</v>
      </c>
      <c r="BG39" s="13">
        <v>73</v>
      </c>
      <c r="BH39" s="13">
        <v>59</v>
      </c>
      <c r="BI39" s="464" t="s">
        <v>582</v>
      </c>
      <c r="BJ39" s="13">
        <v>1</v>
      </c>
      <c r="BK39" s="101">
        <f t="shared" si="17"/>
        <v>43.13</v>
      </c>
      <c r="BL39" s="102">
        <f t="shared" si="18"/>
        <v>42</v>
      </c>
      <c r="BM39" s="1"/>
      <c r="BY39" s="1"/>
      <c r="BZ39" s="6" t="s">
        <v>8269</v>
      </c>
      <c r="CA39" s="359" t="s">
        <v>480</v>
      </c>
      <c r="CB39" s="104">
        <v>58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8</v>
      </c>
      <c r="AX40" s="13" t="s">
        <v>23</v>
      </c>
      <c r="AY40" s="13">
        <v>147</v>
      </c>
      <c r="AZ40" s="13">
        <v>116</v>
      </c>
      <c r="BA40" s="13">
        <v>286</v>
      </c>
      <c r="BB40" s="13">
        <v>241</v>
      </c>
      <c r="BC40" s="13">
        <v>128</v>
      </c>
      <c r="BD40" s="13">
        <v>125</v>
      </c>
      <c r="BE40" s="13" t="s">
        <v>122</v>
      </c>
      <c r="BF40" s="13">
        <v>5</v>
      </c>
      <c r="BG40" s="13">
        <v>97</v>
      </c>
      <c r="BH40" s="13">
        <v>82</v>
      </c>
      <c r="BI40" s="789" t="s">
        <v>502</v>
      </c>
      <c r="BJ40" s="13">
        <v>1</v>
      </c>
      <c r="BK40" s="101">
        <f t="shared" si="17"/>
        <v>40.86</v>
      </c>
      <c r="BL40" s="102">
        <f t="shared" si="18"/>
        <v>34.43</v>
      </c>
      <c r="BM40" s="1"/>
      <c r="BY40" s="1"/>
      <c r="BZ40" s="6" t="s">
        <v>8270</v>
      </c>
      <c r="CA40" s="272" t="s">
        <v>514</v>
      </c>
      <c r="CB40" s="104">
        <v>144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5</v>
      </c>
      <c r="AX41" s="13" t="s">
        <v>23</v>
      </c>
      <c r="AY41" s="13">
        <v>158</v>
      </c>
      <c r="AZ41" s="13">
        <v>109</v>
      </c>
      <c r="BA41" s="13">
        <v>289</v>
      </c>
      <c r="BB41" s="13">
        <v>218</v>
      </c>
      <c r="BC41" s="13">
        <v>119</v>
      </c>
      <c r="BD41" s="13">
        <v>109</v>
      </c>
      <c r="BE41" s="13" t="s">
        <v>131</v>
      </c>
      <c r="BF41" s="13">
        <v>4</v>
      </c>
      <c r="BG41" s="13">
        <v>93</v>
      </c>
      <c r="BH41" s="13">
        <v>67</v>
      </c>
      <c r="BI41" s="319" t="s">
        <v>419</v>
      </c>
      <c r="BJ41" s="13">
        <v>1</v>
      </c>
      <c r="BK41" s="101">
        <f t="shared" si="17"/>
        <v>72.25</v>
      </c>
      <c r="BL41" s="102">
        <f t="shared" si="18"/>
        <v>54.5</v>
      </c>
      <c r="BM41" s="1"/>
      <c r="BY41" s="1"/>
      <c r="BZ41" s="6" t="s">
        <v>8271</v>
      </c>
      <c r="CA41" s="353" t="s">
        <v>437</v>
      </c>
      <c r="CB41" s="104">
        <v>222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6</v>
      </c>
      <c r="AX42" s="13" t="s">
        <v>32</v>
      </c>
      <c r="AY42" s="13">
        <v>64</v>
      </c>
      <c r="AZ42" s="13">
        <v>62</v>
      </c>
      <c r="BA42" s="13">
        <v>115</v>
      </c>
      <c r="BB42" s="13">
        <v>115</v>
      </c>
      <c r="BC42" s="13">
        <v>46</v>
      </c>
      <c r="BD42" s="13">
        <v>53</v>
      </c>
      <c r="BE42" s="13" t="s">
        <v>41</v>
      </c>
      <c r="BF42" s="13">
        <v>1</v>
      </c>
      <c r="BG42" s="13">
        <v>47</v>
      </c>
      <c r="BH42" s="13">
        <v>47</v>
      </c>
      <c r="BI42" s="265" t="s">
        <v>494</v>
      </c>
      <c r="BJ42" s="13">
        <v>0</v>
      </c>
      <c r="BK42" s="101">
        <f t="shared" si="17"/>
        <v>19.170000000000002</v>
      </c>
      <c r="BL42" s="102">
        <f t="shared" si="18"/>
        <v>19.170000000000002</v>
      </c>
      <c r="BM42" s="1"/>
      <c r="BY42" s="1"/>
      <c r="BZ42" s="6" t="s">
        <v>8251</v>
      </c>
      <c r="CA42" s="104"/>
      <c r="CB42" s="104">
        <f>SUM(CZ3:CZ29)</f>
        <v>28536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4</v>
      </c>
      <c r="AX43" s="13" t="s">
        <v>32</v>
      </c>
      <c r="AY43" s="13">
        <v>175</v>
      </c>
      <c r="AZ43" s="13">
        <v>176</v>
      </c>
      <c r="BA43" s="13">
        <v>410</v>
      </c>
      <c r="BB43" s="13">
        <v>341</v>
      </c>
      <c r="BC43" s="13">
        <v>215</v>
      </c>
      <c r="BD43" s="13">
        <v>165</v>
      </c>
      <c r="BE43" s="13" t="s">
        <v>50</v>
      </c>
      <c r="BF43" s="13">
        <v>2</v>
      </c>
      <c r="BG43" s="13">
        <v>242</v>
      </c>
      <c r="BH43" s="13">
        <v>202</v>
      </c>
      <c r="BI43" s="449" t="s">
        <v>419</v>
      </c>
      <c r="BJ43" s="13">
        <v>0</v>
      </c>
      <c r="BK43" s="101">
        <f t="shared" si="17"/>
        <v>102.5</v>
      </c>
      <c r="BL43" s="102">
        <f t="shared" si="18"/>
        <v>85.25</v>
      </c>
      <c r="BM43" s="1"/>
      <c r="BY43" s="1"/>
      <c r="BZ43" s="6" t="s">
        <v>8321</v>
      </c>
      <c r="CA43" s="104"/>
      <c r="CB43" s="104">
        <f>(QUOTIENT(CB42,6)+MOD(CB42,6)/10)</f>
        <v>4756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7</v>
      </c>
      <c r="AX44" s="13" t="s">
        <v>32</v>
      </c>
      <c r="AY44" s="13">
        <v>116</v>
      </c>
      <c r="AZ44" s="13">
        <v>100</v>
      </c>
      <c r="BA44" s="13">
        <v>182</v>
      </c>
      <c r="BB44" s="13">
        <v>160</v>
      </c>
      <c r="BC44" s="13">
        <v>57</v>
      </c>
      <c r="BD44" s="13">
        <v>60</v>
      </c>
      <c r="BE44" s="13" t="s">
        <v>59</v>
      </c>
      <c r="BF44" s="13">
        <v>3</v>
      </c>
      <c r="BG44" s="13">
        <v>81</v>
      </c>
      <c r="BH44" s="13">
        <v>65</v>
      </c>
      <c r="BI44" s="340" t="s">
        <v>502</v>
      </c>
      <c r="BJ44" s="13">
        <v>0</v>
      </c>
      <c r="BK44" s="101">
        <f t="shared" si="17"/>
        <v>26</v>
      </c>
      <c r="BL44" s="102">
        <f t="shared" si="18"/>
        <v>22.86</v>
      </c>
      <c r="BM44" s="1"/>
      <c r="BY44" s="1"/>
      <c r="BZ44" s="6" t="s">
        <v>8322</v>
      </c>
      <c r="CA44" s="104"/>
      <c r="CB44" s="104">
        <f>ROUND(CB27*6/CB42,2)</f>
        <v>6.78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7</v>
      </c>
      <c r="AX45" s="13" t="s">
        <v>32</v>
      </c>
      <c r="AY45" s="13">
        <v>158</v>
      </c>
      <c r="AZ45" s="13">
        <v>126</v>
      </c>
      <c r="BA45" s="13">
        <v>335</v>
      </c>
      <c r="BB45" s="13">
        <v>275</v>
      </c>
      <c r="BC45" s="13">
        <v>162</v>
      </c>
      <c r="BD45" s="13">
        <v>149</v>
      </c>
      <c r="BE45" s="13" t="s">
        <v>68</v>
      </c>
      <c r="BF45" s="13">
        <v>3</v>
      </c>
      <c r="BG45" s="13">
        <v>79</v>
      </c>
      <c r="BH45" s="13">
        <v>72</v>
      </c>
      <c r="BI45" s="717" t="s">
        <v>560</v>
      </c>
      <c r="BJ45" s="13">
        <v>1</v>
      </c>
      <c r="BK45" s="101">
        <f t="shared" si="17"/>
        <v>55.83</v>
      </c>
      <c r="BL45" s="102">
        <f t="shared" si="18"/>
        <v>45.83</v>
      </c>
      <c r="BM45" s="1"/>
      <c r="BY45" s="1"/>
      <c r="BZ45" s="6" t="s">
        <v>8323</v>
      </c>
      <c r="CA45" s="104"/>
      <c r="CB45" s="104">
        <f>ROUND(CB27/CA1,2)</f>
        <v>322.49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7</v>
      </c>
      <c r="AX46" s="13" t="s">
        <v>32</v>
      </c>
      <c r="AY46" s="13">
        <v>97</v>
      </c>
      <c r="AZ46" s="13">
        <v>103</v>
      </c>
      <c r="BA46" s="13">
        <v>236</v>
      </c>
      <c r="BB46" s="13">
        <v>221</v>
      </c>
      <c r="BC46" s="13">
        <v>128</v>
      </c>
      <c r="BD46" s="13">
        <v>118</v>
      </c>
      <c r="BE46" s="13" t="s">
        <v>77</v>
      </c>
      <c r="BF46" s="13">
        <v>2</v>
      </c>
      <c r="BG46" s="13">
        <v>154</v>
      </c>
      <c r="BH46" s="13">
        <v>143</v>
      </c>
      <c r="BI46" s="330" t="s">
        <v>424</v>
      </c>
      <c r="BJ46" s="13">
        <v>0</v>
      </c>
      <c r="BK46" s="101">
        <f t="shared" si="17"/>
        <v>33.71</v>
      </c>
      <c r="BL46" s="102">
        <f t="shared" si="18"/>
        <v>31.57</v>
      </c>
      <c r="BM46" s="1"/>
      <c r="BY46" s="1"/>
      <c r="BZ46" s="6" t="s">
        <v>8324</v>
      </c>
      <c r="CA46" s="104"/>
      <c r="CB46" s="104">
        <f>ROUND(CB31/CA1,2)</f>
        <v>5.6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6</v>
      </c>
      <c r="AX47" s="13" t="s">
        <v>32</v>
      </c>
      <c r="AY47" s="13">
        <v>183</v>
      </c>
      <c r="AZ47" s="13">
        <v>173</v>
      </c>
      <c r="BA47" s="13">
        <v>325</v>
      </c>
      <c r="BB47" s="13">
        <v>328</v>
      </c>
      <c r="BC47" s="13">
        <v>130</v>
      </c>
      <c r="BD47" s="13">
        <v>155</v>
      </c>
      <c r="BE47" s="13" t="s">
        <v>86</v>
      </c>
      <c r="BF47" s="13">
        <v>3</v>
      </c>
      <c r="BG47" s="13">
        <v>146</v>
      </c>
      <c r="BH47" s="13">
        <v>137</v>
      </c>
      <c r="BI47" s="575" t="s">
        <v>451</v>
      </c>
      <c r="BJ47" s="13">
        <v>1</v>
      </c>
      <c r="BK47" s="101">
        <f t="shared" si="17"/>
        <v>65</v>
      </c>
      <c r="BL47" s="102">
        <f t="shared" si="18"/>
        <v>65.599999999999994</v>
      </c>
      <c r="BM47" s="1"/>
      <c r="BY47" s="1"/>
      <c r="BZ47" s="6" t="s">
        <v>8325</v>
      </c>
      <c r="CA47" s="104"/>
      <c r="CB47" s="104">
        <f>ROUND(CB32/CA1,2)</f>
        <v>23.26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6</v>
      </c>
      <c r="AX48" s="13" t="s">
        <v>32</v>
      </c>
      <c r="AY48" s="13">
        <v>220</v>
      </c>
      <c r="AZ48" s="13">
        <v>168</v>
      </c>
      <c r="BA48" s="13">
        <v>377</v>
      </c>
      <c r="BB48" s="13">
        <v>321</v>
      </c>
      <c r="BC48" s="13">
        <v>141</v>
      </c>
      <c r="BD48" s="13">
        <v>153</v>
      </c>
      <c r="BE48" s="13" t="s">
        <v>95</v>
      </c>
      <c r="BF48" s="13">
        <v>2</v>
      </c>
      <c r="BG48" s="13">
        <v>255</v>
      </c>
      <c r="BH48" s="13">
        <v>211</v>
      </c>
      <c r="BI48" s="444" t="s">
        <v>560</v>
      </c>
      <c r="BJ48" s="13">
        <v>2</v>
      </c>
      <c r="BK48" s="101">
        <f t="shared" si="17"/>
        <v>94.25</v>
      </c>
      <c r="BL48" s="102">
        <f t="shared" si="18"/>
        <v>80.25</v>
      </c>
      <c r="BM48" s="1"/>
      <c r="BY48" s="1"/>
      <c r="BZ48" s="6" t="s">
        <v>8326</v>
      </c>
      <c r="CA48" s="104"/>
      <c r="CB48" s="104">
        <f>ROUND(CB35/CA1,2)</f>
        <v>10.81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8</v>
      </c>
      <c r="AX49" s="13" t="s">
        <v>32</v>
      </c>
      <c r="AY49" s="13">
        <v>200</v>
      </c>
      <c r="AZ49" s="13">
        <v>208</v>
      </c>
      <c r="BA49" s="13">
        <v>453</v>
      </c>
      <c r="BB49" s="13">
        <v>431</v>
      </c>
      <c r="BC49" s="13">
        <v>237</v>
      </c>
      <c r="BD49" s="13">
        <v>223</v>
      </c>
      <c r="BE49" s="13" t="s">
        <v>104</v>
      </c>
      <c r="BF49" s="13">
        <v>1</v>
      </c>
      <c r="BG49" s="13">
        <v>83</v>
      </c>
      <c r="BH49" s="13">
        <v>85</v>
      </c>
      <c r="BI49" s="340" t="s">
        <v>502</v>
      </c>
      <c r="BJ49" s="13">
        <v>3</v>
      </c>
      <c r="BK49" s="101">
        <f t="shared" si="17"/>
        <v>90.6</v>
      </c>
      <c r="BL49" s="102">
        <f t="shared" si="18"/>
        <v>86.2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9</v>
      </c>
      <c r="AX50" s="13" t="s">
        <v>32</v>
      </c>
      <c r="AY50" s="13">
        <v>343</v>
      </c>
      <c r="AZ50" s="13">
        <v>289</v>
      </c>
      <c r="BA50" s="13">
        <v>679</v>
      </c>
      <c r="BB50" s="13">
        <v>574</v>
      </c>
      <c r="BC50" s="13">
        <v>296</v>
      </c>
      <c r="BD50" s="13">
        <v>285</v>
      </c>
      <c r="BE50" s="13" t="s">
        <v>113</v>
      </c>
      <c r="BF50" s="13">
        <v>1</v>
      </c>
      <c r="BG50" s="13">
        <v>280</v>
      </c>
      <c r="BH50" s="13">
        <v>206</v>
      </c>
      <c r="BI50" s="704" t="s">
        <v>419</v>
      </c>
      <c r="BJ50" s="13">
        <v>2</v>
      </c>
      <c r="BK50" s="101">
        <f t="shared" si="17"/>
        <v>97</v>
      </c>
      <c r="BL50" s="102">
        <f t="shared" si="18"/>
        <v>82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7</v>
      </c>
      <c r="AX51" s="13" t="s">
        <v>32</v>
      </c>
      <c r="AY51" s="13">
        <v>189</v>
      </c>
      <c r="AZ51" s="13">
        <v>178</v>
      </c>
      <c r="BA51" s="13">
        <v>382</v>
      </c>
      <c r="BB51" s="13">
        <v>329</v>
      </c>
      <c r="BC51" s="13">
        <v>172</v>
      </c>
      <c r="BD51" s="13">
        <v>151</v>
      </c>
      <c r="BE51" s="13" t="s">
        <v>122</v>
      </c>
      <c r="BF51" s="13">
        <v>3</v>
      </c>
      <c r="BG51" s="13">
        <v>167</v>
      </c>
      <c r="BH51" s="13">
        <v>131</v>
      </c>
      <c r="BI51" s="557" t="s">
        <v>437</v>
      </c>
      <c r="BJ51" s="13">
        <v>0</v>
      </c>
      <c r="BK51" s="101">
        <f t="shared" si="17"/>
        <v>54.57</v>
      </c>
      <c r="BL51" s="102">
        <f t="shared" si="18"/>
        <v>47</v>
      </c>
      <c r="BM51" s="1"/>
    </row>
    <row r="52" spans="47:82" x14ac:dyDescent="0.25">
      <c r="AU52" s="1"/>
      <c r="AV52" s="103">
        <v>50</v>
      </c>
      <c r="AW52" s="13">
        <v>12</v>
      </c>
      <c r="AX52" s="13" t="s">
        <v>32</v>
      </c>
      <c r="AY52" s="13">
        <v>170</v>
      </c>
      <c r="AZ52" s="13">
        <v>182</v>
      </c>
      <c r="BA52" s="13">
        <v>449</v>
      </c>
      <c r="BB52" s="13">
        <v>416</v>
      </c>
      <c r="BC52" s="13">
        <v>259</v>
      </c>
      <c r="BD52" s="13">
        <v>234</v>
      </c>
      <c r="BE52" s="13" t="s">
        <v>131</v>
      </c>
      <c r="BF52" s="13">
        <v>3</v>
      </c>
      <c r="BG52" s="13">
        <v>108</v>
      </c>
      <c r="BH52" s="13">
        <v>102</v>
      </c>
      <c r="BI52" s="580" t="s">
        <v>510</v>
      </c>
      <c r="BJ52" s="13">
        <v>1</v>
      </c>
      <c r="BK52" s="101">
        <f t="shared" si="17"/>
        <v>40.82</v>
      </c>
      <c r="BL52" s="102">
        <f t="shared" si="18"/>
        <v>37.82</v>
      </c>
      <c r="BM52" s="1"/>
    </row>
    <row r="53" spans="47:82" x14ac:dyDescent="0.25">
      <c r="AU53" s="1"/>
      <c r="AV53" s="103">
        <v>51</v>
      </c>
      <c r="AW53" s="13">
        <v>5</v>
      </c>
      <c r="AX53" s="13" t="s">
        <v>41</v>
      </c>
      <c r="AY53" s="13">
        <v>143</v>
      </c>
      <c r="AZ53" s="13">
        <v>126</v>
      </c>
      <c r="BA53" s="13">
        <v>262</v>
      </c>
      <c r="BB53" s="13">
        <v>248</v>
      </c>
      <c r="BC53" s="13">
        <v>105</v>
      </c>
      <c r="BD53" s="13">
        <v>122</v>
      </c>
      <c r="BE53" s="13" t="s">
        <v>50</v>
      </c>
      <c r="BF53" s="13">
        <v>5</v>
      </c>
      <c r="BG53" s="13">
        <v>86</v>
      </c>
      <c r="BH53" s="13">
        <v>82</v>
      </c>
      <c r="BI53" s="350" t="s">
        <v>489</v>
      </c>
      <c r="BJ53" s="13">
        <v>1</v>
      </c>
      <c r="BK53" s="101">
        <f t="shared" si="17"/>
        <v>65.5</v>
      </c>
      <c r="BL53" s="102">
        <f t="shared" si="18"/>
        <v>62</v>
      </c>
      <c r="BM53" s="1"/>
    </row>
    <row r="54" spans="47:82" x14ac:dyDescent="0.25">
      <c r="AU54" s="1"/>
      <c r="AV54" s="103">
        <v>52</v>
      </c>
      <c r="AW54" s="13">
        <v>7</v>
      </c>
      <c r="AX54" s="13" t="s">
        <v>41</v>
      </c>
      <c r="AY54" s="13">
        <v>205</v>
      </c>
      <c r="AZ54" s="13">
        <v>194</v>
      </c>
      <c r="BA54" s="13">
        <v>427</v>
      </c>
      <c r="BB54" s="13">
        <v>371</v>
      </c>
      <c r="BC54" s="13">
        <v>198</v>
      </c>
      <c r="BD54" s="13">
        <v>177</v>
      </c>
      <c r="BE54" s="13" t="s">
        <v>59</v>
      </c>
      <c r="BF54" s="13">
        <v>10</v>
      </c>
      <c r="BG54" s="13">
        <v>138</v>
      </c>
      <c r="BH54" s="13">
        <v>107</v>
      </c>
      <c r="BI54" s="797" t="s">
        <v>433</v>
      </c>
      <c r="BJ54" s="13">
        <v>1</v>
      </c>
      <c r="BK54" s="101">
        <f t="shared" si="17"/>
        <v>71.17</v>
      </c>
      <c r="BL54" s="102">
        <f t="shared" si="18"/>
        <v>61.83</v>
      </c>
      <c r="BM54" s="1"/>
    </row>
    <row r="55" spans="47:82" x14ac:dyDescent="0.25">
      <c r="AU55" s="1"/>
      <c r="AV55" s="103">
        <v>53</v>
      </c>
      <c r="AW55" s="13">
        <v>5</v>
      </c>
      <c r="AX55" s="13" t="s">
        <v>41</v>
      </c>
      <c r="AY55" s="13">
        <v>42</v>
      </c>
      <c r="AZ55" s="13">
        <v>53</v>
      </c>
      <c r="BA55" s="13">
        <v>84</v>
      </c>
      <c r="BB55" s="13">
        <v>107</v>
      </c>
      <c r="BC55" s="13">
        <v>40</v>
      </c>
      <c r="BD55" s="13">
        <v>54</v>
      </c>
      <c r="BE55" s="13" t="s">
        <v>68</v>
      </c>
      <c r="BF55" s="13">
        <v>5</v>
      </c>
      <c r="BG55" s="13">
        <v>29</v>
      </c>
      <c r="BH55" s="13">
        <v>30</v>
      </c>
      <c r="BI55" s="292" t="s">
        <v>582</v>
      </c>
      <c r="BJ55" s="13">
        <v>0</v>
      </c>
      <c r="BK55" s="101">
        <f t="shared" si="17"/>
        <v>16.8</v>
      </c>
      <c r="BL55" s="102">
        <f t="shared" si="18"/>
        <v>21.4</v>
      </c>
      <c r="BM55" s="1"/>
    </row>
    <row r="56" spans="47:82" x14ac:dyDescent="0.25">
      <c r="AU56" s="1"/>
      <c r="AV56" s="103">
        <v>54</v>
      </c>
      <c r="AW56" s="13">
        <v>6</v>
      </c>
      <c r="AX56" s="13" t="s">
        <v>41</v>
      </c>
      <c r="AY56" s="13">
        <v>210</v>
      </c>
      <c r="AZ56" s="13">
        <v>193</v>
      </c>
      <c r="BA56" s="13">
        <v>418</v>
      </c>
      <c r="BB56" s="13">
        <v>375</v>
      </c>
      <c r="BC56" s="13">
        <v>181</v>
      </c>
      <c r="BD56" s="13">
        <v>182</v>
      </c>
      <c r="BE56" s="13" t="s">
        <v>77</v>
      </c>
      <c r="BF56" s="13">
        <v>1</v>
      </c>
      <c r="BG56" s="13">
        <v>166</v>
      </c>
      <c r="BH56" s="13">
        <v>142</v>
      </c>
      <c r="BI56" s="244" t="s">
        <v>454</v>
      </c>
      <c r="BJ56" s="13">
        <v>0</v>
      </c>
      <c r="BK56" s="101">
        <f t="shared" si="17"/>
        <v>69.67</v>
      </c>
      <c r="BL56" s="102">
        <f t="shared" si="18"/>
        <v>62.5</v>
      </c>
      <c r="BM56" s="1"/>
    </row>
    <row r="57" spans="47:82" x14ac:dyDescent="0.25">
      <c r="AU57" s="1"/>
      <c r="AV57" s="103">
        <v>55</v>
      </c>
      <c r="AW57" s="13">
        <v>4</v>
      </c>
      <c r="AX57" s="13" t="s">
        <v>41</v>
      </c>
      <c r="AY57" s="13">
        <v>69</v>
      </c>
      <c r="AZ57" s="13">
        <v>80</v>
      </c>
      <c r="BA57" s="13">
        <v>126</v>
      </c>
      <c r="BB57" s="13">
        <v>154</v>
      </c>
      <c r="BC57" s="13">
        <v>53</v>
      </c>
      <c r="BD57" s="13">
        <v>74</v>
      </c>
      <c r="BE57" s="13" t="s">
        <v>86</v>
      </c>
      <c r="BF57" s="13">
        <v>8</v>
      </c>
      <c r="BG57" s="13">
        <v>61</v>
      </c>
      <c r="BH57" s="13">
        <v>67</v>
      </c>
      <c r="BI57" s="558" t="s">
        <v>540</v>
      </c>
      <c r="BJ57" s="13">
        <v>2</v>
      </c>
      <c r="BK57" s="101">
        <f t="shared" si="17"/>
        <v>63</v>
      </c>
      <c r="BL57" s="102">
        <f t="shared" si="18"/>
        <v>77</v>
      </c>
      <c r="BM57" s="1"/>
    </row>
    <row r="58" spans="47:82" x14ac:dyDescent="0.25">
      <c r="AU58" s="1"/>
      <c r="AV58" s="103">
        <v>56</v>
      </c>
      <c r="AW58" s="13">
        <v>6</v>
      </c>
      <c r="AX58" s="13" t="s">
        <v>41</v>
      </c>
      <c r="AY58" s="13">
        <v>191</v>
      </c>
      <c r="AZ58" s="13">
        <v>169</v>
      </c>
      <c r="BA58" s="13">
        <v>377</v>
      </c>
      <c r="BB58" s="13">
        <v>314</v>
      </c>
      <c r="BC58" s="13">
        <v>163</v>
      </c>
      <c r="BD58" s="13">
        <v>145</v>
      </c>
      <c r="BE58" s="13" t="s">
        <v>95</v>
      </c>
      <c r="BF58" s="13">
        <v>2</v>
      </c>
      <c r="BG58" s="13">
        <v>157</v>
      </c>
      <c r="BH58" s="13">
        <v>143</v>
      </c>
      <c r="BI58" s="575" t="s">
        <v>451</v>
      </c>
      <c r="BJ58" s="13">
        <v>1</v>
      </c>
      <c r="BK58" s="101">
        <f t="shared" si="17"/>
        <v>75.400000000000006</v>
      </c>
      <c r="BL58" s="102">
        <f t="shared" si="18"/>
        <v>62.8</v>
      </c>
      <c r="BM58" s="1"/>
    </row>
    <row r="59" spans="47:82" x14ac:dyDescent="0.25">
      <c r="AU59" s="1"/>
      <c r="AV59" s="103">
        <v>57</v>
      </c>
      <c r="AW59" s="13">
        <v>5</v>
      </c>
      <c r="AX59" s="13" t="s">
        <v>41</v>
      </c>
      <c r="AY59" s="13">
        <v>56</v>
      </c>
      <c r="AZ59" s="13">
        <v>55</v>
      </c>
      <c r="BA59" s="13">
        <v>100</v>
      </c>
      <c r="BB59" s="13">
        <v>99</v>
      </c>
      <c r="BC59" s="13">
        <v>42</v>
      </c>
      <c r="BD59" s="13">
        <v>44</v>
      </c>
      <c r="BE59" s="13" t="s">
        <v>104</v>
      </c>
      <c r="BF59" s="13">
        <v>6</v>
      </c>
      <c r="BG59" s="13">
        <v>28</v>
      </c>
      <c r="BH59" s="13">
        <v>20</v>
      </c>
      <c r="BI59" s="444" t="s">
        <v>560</v>
      </c>
      <c r="BJ59" s="13">
        <v>0</v>
      </c>
      <c r="BK59" s="101">
        <f t="shared" si="17"/>
        <v>20</v>
      </c>
      <c r="BL59" s="102">
        <f t="shared" si="18"/>
        <v>19.8</v>
      </c>
      <c r="BM59" s="1"/>
    </row>
    <row r="60" spans="47:82" x14ac:dyDescent="0.25">
      <c r="AU60" s="1"/>
      <c r="AV60" s="103">
        <v>58</v>
      </c>
      <c r="AW60" s="13">
        <v>1</v>
      </c>
      <c r="AX60" s="13" t="s">
        <v>41</v>
      </c>
      <c r="AY60" s="13">
        <v>30</v>
      </c>
      <c r="AZ60" s="13">
        <v>24</v>
      </c>
      <c r="BA60" s="13">
        <v>51</v>
      </c>
      <c r="BB60" s="13">
        <v>41</v>
      </c>
      <c r="BC60" s="13">
        <v>21</v>
      </c>
      <c r="BD60" s="13">
        <v>17</v>
      </c>
      <c r="BE60" s="13" t="s">
        <v>113</v>
      </c>
      <c r="BF60" s="13">
        <v>1</v>
      </c>
      <c r="BG60" s="13">
        <v>51</v>
      </c>
      <c r="BH60" s="13">
        <v>41</v>
      </c>
      <c r="BI60" s="225" t="s">
        <v>424</v>
      </c>
      <c r="BJ60" s="13">
        <v>0</v>
      </c>
      <c r="BK60" s="101">
        <f t="shared" si="17"/>
        <v>51</v>
      </c>
      <c r="BL60" s="102">
        <f t="shared" si="18"/>
        <v>41</v>
      </c>
      <c r="BM60" s="1"/>
    </row>
    <row r="61" spans="47:82" x14ac:dyDescent="0.25">
      <c r="AU61" s="1"/>
      <c r="AV61" s="103">
        <v>59</v>
      </c>
      <c r="AW61" s="13">
        <v>7</v>
      </c>
      <c r="AX61" s="13" t="s">
        <v>41</v>
      </c>
      <c r="AY61" s="13">
        <v>83</v>
      </c>
      <c r="AZ61" s="13">
        <v>104</v>
      </c>
      <c r="BA61" s="13">
        <v>200</v>
      </c>
      <c r="BB61" s="13">
        <v>209</v>
      </c>
      <c r="BC61" s="13">
        <v>112</v>
      </c>
      <c r="BD61" s="13">
        <v>105</v>
      </c>
      <c r="BE61" s="13" t="s">
        <v>122</v>
      </c>
      <c r="BF61" s="13">
        <v>1</v>
      </c>
      <c r="BG61" s="13">
        <v>96</v>
      </c>
      <c r="BH61" s="13">
        <v>66</v>
      </c>
      <c r="BI61" s="723" t="s">
        <v>451</v>
      </c>
      <c r="BJ61" s="13">
        <v>0</v>
      </c>
      <c r="BK61" s="101">
        <f t="shared" si="17"/>
        <v>28.57</v>
      </c>
      <c r="BL61" s="102">
        <f t="shared" si="18"/>
        <v>29.86</v>
      </c>
      <c r="BM61" s="1"/>
    </row>
    <row r="62" spans="47:82" x14ac:dyDescent="0.25">
      <c r="AU62" s="1"/>
      <c r="AV62" s="103">
        <v>60</v>
      </c>
      <c r="AW62" s="13">
        <v>6</v>
      </c>
      <c r="AX62" s="13" t="s">
        <v>41</v>
      </c>
      <c r="AY62" s="13">
        <v>71</v>
      </c>
      <c r="AZ62" s="13">
        <v>96</v>
      </c>
      <c r="BA62" s="13">
        <v>172</v>
      </c>
      <c r="BB62" s="13">
        <v>172</v>
      </c>
      <c r="BC62" s="13">
        <v>80</v>
      </c>
      <c r="BD62" s="13">
        <v>76</v>
      </c>
      <c r="BE62" s="13" t="s">
        <v>131</v>
      </c>
      <c r="BF62" s="13">
        <v>2</v>
      </c>
      <c r="BG62" s="13">
        <v>96</v>
      </c>
      <c r="BH62" s="13">
        <v>88</v>
      </c>
      <c r="BI62" s="225" t="s">
        <v>424</v>
      </c>
      <c r="BJ62" s="13">
        <v>0</v>
      </c>
      <c r="BK62" s="101">
        <f t="shared" si="17"/>
        <v>28.67</v>
      </c>
      <c r="BL62" s="102">
        <f t="shared" si="18"/>
        <v>28.67</v>
      </c>
      <c r="BM62" s="1"/>
    </row>
    <row r="63" spans="47:82" x14ac:dyDescent="0.25">
      <c r="AU63" s="1"/>
      <c r="AV63" s="103">
        <v>61</v>
      </c>
      <c r="AW63" s="13">
        <v>12</v>
      </c>
      <c r="AX63" s="13" t="s">
        <v>50</v>
      </c>
      <c r="AY63" s="13">
        <v>291</v>
      </c>
      <c r="AZ63" s="13">
        <v>298</v>
      </c>
      <c r="BA63" s="13">
        <v>603</v>
      </c>
      <c r="BB63" s="13">
        <v>579</v>
      </c>
      <c r="BC63" s="13">
        <v>273</v>
      </c>
      <c r="BD63" s="13">
        <v>281</v>
      </c>
      <c r="BE63" s="13" t="s">
        <v>59</v>
      </c>
      <c r="BF63" s="13">
        <v>1</v>
      </c>
      <c r="BG63" s="13">
        <v>102</v>
      </c>
      <c r="BH63" s="13">
        <v>97</v>
      </c>
      <c r="BI63" s="238" t="s">
        <v>442</v>
      </c>
      <c r="BJ63" s="13">
        <v>2</v>
      </c>
      <c r="BK63" s="101">
        <f t="shared" si="17"/>
        <v>60.3</v>
      </c>
      <c r="BL63" s="102">
        <f t="shared" si="18"/>
        <v>57.9</v>
      </c>
      <c r="BM63" s="1"/>
    </row>
    <row r="64" spans="47:82" x14ac:dyDescent="0.25">
      <c r="AU64" s="1"/>
      <c r="AV64" s="103">
        <v>62</v>
      </c>
      <c r="AW64" s="13">
        <v>6</v>
      </c>
      <c r="AX64" s="13" t="s">
        <v>50</v>
      </c>
      <c r="AY64" s="13">
        <v>160</v>
      </c>
      <c r="AZ64" s="13">
        <v>194</v>
      </c>
      <c r="BA64" s="13">
        <v>399</v>
      </c>
      <c r="BB64" s="13">
        <v>426</v>
      </c>
      <c r="BC64" s="13">
        <v>218</v>
      </c>
      <c r="BD64" s="13">
        <v>232</v>
      </c>
      <c r="BE64" s="13" t="s">
        <v>68</v>
      </c>
      <c r="BF64" s="13">
        <v>3</v>
      </c>
      <c r="BG64" s="13">
        <v>134</v>
      </c>
      <c r="BH64" s="13">
        <v>138</v>
      </c>
      <c r="BI64" s="278" t="s">
        <v>529</v>
      </c>
      <c r="BJ64" s="13">
        <v>0</v>
      </c>
      <c r="BK64" s="101">
        <f t="shared" si="17"/>
        <v>66.5</v>
      </c>
      <c r="BL64" s="102">
        <f t="shared" si="18"/>
        <v>71</v>
      </c>
      <c r="BM64" s="1"/>
    </row>
    <row r="65" spans="47:65" x14ac:dyDescent="0.25">
      <c r="AU65" s="1"/>
      <c r="AV65" s="103">
        <v>63</v>
      </c>
      <c r="AW65" s="13">
        <v>4</v>
      </c>
      <c r="AX65" s="13" t="s">
        <v>50</v>
      </c>
      <c r="AY65" s="13">
        <v>105</v>
      </c>
      <c r="AZ65" s="13">
        <v>107</v>
      </c>
      <c r="BA65" s="13">
        <v>207</v>
      </c>
      <c r="BB65" s="13">
        <v>190</v>
      </c>
      <c r="BC65" s="13">
        <v>93</v>
      </c>
      <c r="BD65" s="13">
        <v>83</v>
      </c>
      <c r="BE65" s="13" t="s">
        <v>77</v>
      </c>
      <c r="BF65" s="13">
        <v>5</v>
      </c>
      <c r="BG65" s="13">
        <v>76</v>
      </c>
      <c r="BH65" s="13">
        <v>56</v>
      </c>
      <c r="BI65" s="307" t="s">
        <v>459</v>
      </c>
      <c r="BJ65" s="13">
        <v>0</v>
      </c>
      <c r="BK65" s="101">
        <f t="shared" si="17"/>
        <v>51.75</v>
      </c>
      <c r="BL65" s="102">
        <f t="shared" si="18"/>
        <v>47.5</v>
      </c>
      <c r="BM65" s="1"/>
    </row>
    <row r="66" spans="47:65" x14ac:dyDescent="0.25">
      <c r="AU66" s="1"/>
      <c r="AV66" s="103">
        <v>64</v>
      </c>
      <c r="AW66" s="13">
        <v>2</v>
      </c>
      <c r="AX66" s="13" t="s">
        <v>50</v>
      </c>
      <c r="AY66" s="13">
        <v>5</v>
      </c>
      <c r="AZ66" s="13">
        <v>8</v>
      </c>
      <c r="BA66" s="13">
        <v>5</v>
      </c>
      <c r="BB66" s="13">
        <v>10</v>
      </c>
      <c r="BC66" s="13">
        <v>0</v>
      </c>
      <c r="BD66" s="13">
        <v>2</v>
      </c>
      <c r="BE66" s="13" t="s">
        <v>86</v>
      </c>
      <c r="BF66" s="13">
        <v>4</v>
      </c>
      <c r="BG66" s="13">
        <v>5</v>
      </c>
      <c r="BH66" s="13">
        <v>7</v>
      </c>
      <c r="BI66" s="235" t="s">
        <v>433</v>
      </c>
      <c r="BJ66" s="13">
        <v>0</v>
      </c>
      <c r="BK66" s="101">
        <f t="shared" si="17"/>
        <v>2.5</v>
      </c>
      <c r="BL66" s="102">
        <f t="shared" si="18"/>
        <v>5</v>
      </c>
      <c r="BM66" s="1"/>
    </row>
    <row r="67" spans="47:65" x14ac:dyDescent="0.25">
      <c r="AU67" s="1"/>
      <c r="AV67" s="103">
        <v>65</v>
      </c>
      <c r="AW67" s="13">
        <v>2</v>
      </c>
      <c r="AX67" s="13" t="s">
        <v>50</v>
      </c>
      <c r="AY67" s="13">
        <v>14</v>
      </c>
      <c r="AZ67" s="13">
        <v>16</v>
      </c>
      <c r="BA67" s="13">
        <v>32</v>
      </c>
      <c r="BB67" s="13">
        <v>28</v>
      </c>
      <c r="BC67" s="13">
        <v>14</v>
      </c>
      <c r="BD67" s="13">
        <v>12</v>
      </c>
      <c r="BE67" s="13" t="s">
        <v>95</v>
      </c>
      <c r="BF67" s="13">
        <v>4</v>
      </c>
      <c r="BG67" s="13">
        <v>25</v>
      </c>
      <c r="BH67" s="13">
        <v>22</v>
      </c>
      <c r="BI67" s="319" t="s">
        <v>419</v>
      </c>
      <c r="BJ67" s="13">
        <v>0</v>
      </c>
      <c r="BK67" s="101">
        <f t="shared" ref="BK67:BK98" si="19">ROUND(BA67/(AW67-BJ67),2)</f>
        <v>16</v>
      </c>
      <c r="BL67" s="102">
        <f t="shared" ref="BL67:BL98" si="20">ROUND(BB67/(AW67-BJ67),2)</f>
        <v>14</v>
      </c>
      <c r="BM67" s="1"/>
    </row>
    <row r="68" spans="47:65" x14ac:dyDescent="0.25">
      <c r="AU68" s="1"/>
      <c r="AV68" s="103">
        <v>66</v>
      </c>
      <c r="AW68" s="13">
        <v>4</v>
      </c>
      <c r="AX68" s="13" t="s">
        <v>50</v>
      </c>
      <c r="AY68" s="13">
        <v>75</v>
      </c>
      <c r="AZ68" s="13">
        <v>73</v>
      </c>
      <c r="BA68" s="13">
        <v>150</v>
      </c>
      <c r="BB68" s="13">
        <v>129</v>
      </c>
      <c r="BC68" s="13">
        <v>69</v>
      </c>
      <c r="BD68" s="13">
        <v>56</v>
      </c>
      <c r="BE68" s="13" t="s">
        <v>104</v>
      </c>
      <c r="BF68" s="13">
        <v>5</v>
      </c>
      <c r="BG68" s="13">
        <v>93</v>
      </c>
      <c r="BH68" s="13">
        <v>59</v>
      </c>
      <c r="BI68" s="271" t="s">
        <v>514</v>
      </c>
      <c r="BJ68" s="13">
        <v>0</v>
      </c>
      <c r="BK68" s="101">
        <f t="shared" si="19"/>
        <v>37.5</v>
      </c>
      <c r="BL68" s="102">
        <f t="shared" si="20"/>
        <v>32.25</v>
      </c>
      <c r="BM68" s="1"/>
    </row>
    <row r="69" spans="47:65" x14ac:dyDescent="0.25">
      <c r="AU69" s="1"/>
      <c r="AV69" s="103">
        <v>67</v>
      </c>
      <c r="AW69" s="13">
        <v>2</v>
      </c>
      <c r="AX69" s="13" t="s">
        <v>50</v>
      </c>
      <c r="AY69" s="13">
        <v>93</v>
      </c>
      <c r="AZ69" s="13">
        <v>64</v>
      </c>
      <c r="BA69" s="13">
        <v>133</v>
      </c>
      <c r="BB69" s="13">
        <v>108</v>
      </c>
      <c r="BC69" s="13">
        <v>36</v>
      </c>
      <c r="BD69" s="13">
        <v>44</v>
      </c>
      <c r="BE69" s="13" t="s">
        <v>113</v>
      </c>
      <c r="BF69" s="13">
        <v>6</v>
      </c>
      <c r="BG69" s="13">
        <v>71</v>
      </c>
      <c r="BH69" s="13">
        <v>52</v>
      </c>
      <c r="BI69" s="238" t="s">
        <v>442</v>
      </c>
      <c r="BJ69" s="13">
        <v>0</v>
      </c>
      <c r="BK69" s="101">
        <f t="shared" si="19"/>
        <v>66.5</v>
      </c>
      <c r="BL69" s="102">
        <f t="shared" si="20"/>
        <v>54</v>
      </c>
      <c r="BM69" s="1"/>
    </row>
    <row r="70" spans="47:65" x14ac:dyDescent="0.25">
      <c r="AU70" s="1"/>
      <c r="AV70" s="103">
        <v>68</v>
      </c>
      <c r="AW70" s="13">
        <v>3</v>
      </c>
      <c r="AX70" s="13" t="s">
        <v>50</v>
      </c>
      <c r="AY70" s="13">
        <v>36</v>
      </c>
      <c r="AZ70" s="13">
        <v>44</v>
      </c>
      <c r="BA70" s="13">
        <v>77</v>
      </c>
      <c r="BB70" s="13">
        <v>82</v>
      </c>
      <c r="BC70" s="13">
        <v>37</v>
      </c>
      <c r="BD70" s="13">
        <v>38</v>
      </c>
      <c r="BE70" s="13" t="s">
        <v>122</v>
      </c>
      <c r="BF70" s="13">
        <v>8</v>
      </c>
      <c r="BG70" s="13">
        <v>35</v>
      </c>
      <c r="BH70" s="13">
        <v>35</v>
      </c>
      <c r="BI70" s="322" t="s">
        <v>415</v>
      </c>
      <c r="BJ70" s="13">
        <v>0</v>
      </c>
      <c r="BK70" s="101">
        <f t="shared" si="19"/>
        <v>25.67</v>
      </c>
      <c r="BL70" s="102">
        <f t="shared" si="20"/>
        <v>27.33</v>
      </c>
      <c r="BM70" s="1"/>
    </row>
    <row r="71" spans="47:65" x14ac:dyDescent="0.25">
      <c r="AU71" s="1"/>
      <c r="AV71" s="103">
        <v>69</v>
      </c>
      <c r="AW71" s="13">
        <v>8</v>
      </c>
      <c r="AX71" s="13" t="s">
        <v>50</v>
      </c>
      <c r="AY71" s="13">
        <v>102</v>
      </c>
      <c r="AZ71" s="13">
        <v>112</v>
      </c>
      <c r="BA71" s="13">
        <v>242</v>
      </c>
      <c r="BB71" s="13">
        <v>222</v>
      </c>
      <c r="BC71" s="13">
        <v>126</v>
      </c>
      <c r="BD71" s="13">
        <v>110</v>
      </c>
      <c r="BE71" s="13" t="s">
        <v>131</v>
      </c>
      <c r="BF71" s="13">
        <v>1</v>
      </c>
      <c r="BG71" s="13">
        <v>79</v>
      </c>
      <c r="BH71" s="13">
        <v>55</v>
      </c>
      <c r="BI71" s="443" t="s">
        <v>459</v>
      </c>
      <c r="BJ71" s="13">
        <v>3</v>
      </c>
      <c r="BK71" s="101">
        <f t="shared" si="19"/>
        <v>48.4</v>
      </c>
      <c r="BL71" s="102">
        <f t="shared" si="20"/>
        <v>44.4</v>
      </c>
      <c r="BM71" s="1"/>
    </row>
    <row r="72" spans="47:65" x14ac:dyDescent="0.25">
      <c r="AU72" s="1"/>
      <c r="AV72" s="103">
        <v>70</v>
      </c>
      <c r="AW72" s="13">
        <v>7</v>
      </c>
      <c r="AX72" s="13" t="s">
        <v>59</v>
      </c>
      <c r="AY72" s="13">
        <v>168</v>
      </c>
      <c r="AZ72" s="13">
        <v>147</v>
      </c>
      <c r="BA72" s="13">
        <v>410</v>
      </c>
      <c r="BB72" s="13">
        <v>336</v>
      </c>
      <c r="BC72" s="13">
        <v>218</v>
      </c>
      <c r="BD72" s="13">
        <v>189</v>
      </c>
      <c r="BE72" s="13" t="s">
        <v>68</v>
      </c>
      <c r="BF72" s="13">
        <v>3</v>
      </c>
      <c r="BG72" s="13">
        <v>166</v>
      </c>
      <c r="BH72" s="13">
        <v>149</v>
      </c>
      <c r="BI72" s="238" t="s">
        <v>442</v>
      </c>
      <c r="BJ72" s="13">
        <v>1</v>
      </c>
      <c r="BK72" s="101">
        <f t="shared" si="19"/>
        <v>68.33</v>
      </c>
      <c r="BL72" s="102">
        <f t="shared" si="20"/>
        <v>56</v>
      </c>
      <c r="BM72" s="1"/>
    </row>
    <row r="73" spans="47:65" x14ac:dyDescent="0.25">
      <c r="AU73" s="1"/>
      <c r="AV73" s="103">
        <v>71</v>
      </c>
      <c r="AW73" s="13">
        <v>14</v>
      </c>
      <c r="AX73" s="13" t="s">
        <v>59</v>
      </c>
      <c r="AY73" s="13">
        <v>314</v>
      </c>
      <c r="AZ73" s="13">
        <v>329</v>
      </c>
      <c r="BA73" s="13">
        <v>686</v>
      </c>
      <c r="BB73" s="13">
        <v>636</v>
      </c>
      <c r="BC73" s="13">
        <v>325</v>
      </c>
      <c r="BD73" s="13">
        <v>307</v>
      </c>
      <c r="BE73" s="13" t="s">
        <v>77</v>
      </c>
      <c r="BF73" s="13">
        <v>2</v>
      </c>
      <c r="BG73" s="13">
        <v>252</v>
      </c>
      <c r="BH73" s="13">
        <v>219</v>
      </c>
      <c r="BI73" s="317" t="s">
        <v>485</v>
      </c>
      <c r="BJ73" s="13">
        <v>2</v>
      </c>
      <c r="BK73" s="101">
        <f t="shared" si="19"/>
        <v>57.17</v>
      </c>
      <c r="BL73" s="102">
        <f t="shared" si="20"/>
        <v>53</v>
      </c>
      <c r="BM73" s="1"/>
    </row>
    <row r="74" spans="47:65" x14ac:dyDescent="0.25">
      <c r="AU74" s="1"/>
      <c r="AV74" s="103">
        <v>72</v>
      </c>
      <c r="AW74" s="13">
        <v>14</v>
      </c>
      <c r="AX74" s="13" t="s">
        <v>59</v>
      </c>
      <c r="AY74" s="13">
        <v>223</v>
      </c>
      <c r="AZ74" s="13">
        <v>190</v>
      </c>
      <c r="BA74" s="13">
        <v>461</v>
      </c>
      <c r="BB74" s="13">
        <v>400</v>
      </c>
      <c r="BC74" s="13">
        <v>207</v>
      </c>
      <c r="BD74" s="13">
        <v>210</v>
      </c>
      <c r="BE74" s="13" t="s">
        <v>86</v>
      </c>
      <c r="BF74" s="13">
        <v>5</v>
      </c>
      <c r="BG74" s="13">
        <v>176</v>
      </c>
      <c r="BH74" s="13">
        <v>164</v>
      </c>
      <c r="BI74" s="431" t="s">
        <v>540</v>
      </c>
      <c r="BJ74" s="13">
        <v>2</v>
      </c>
      <c r="BK74" s="101">
        <f t="shared" si="19"/>
        <v>38.42</v>
      </c>
      <c r="BL74" s="102">
        <f t="shared" si="20"/>
        <v>33.33</v>
      </c>
      <c r="BM74" s="1"/>
    </row>
    <row r="75" spans="47:65" x14ac:dyDescent="0.25">
      <c r="AU75" s="1"/>
      <c r="AV75" s="103">
        <v>73</v>
      </c>
      <c r="AW75" s="13">
        <v>9</v>
      </c>
      <c r="AX75" s="13" t="s">
        <v>59</v>
      </c>
      <c r="AY75" s="13">
        <v>201</v>
      </c>
      <c r="AZ75" s="13">
        <v>174</v>
      </c>
      <c r="BA75" s="13">
        <v>358</v>
      </c>
      <c r="BB75" s="13">
        <v>328</v>
      </c>
      <c r="BC75" s="13">
        <v>143</v>
      </c>
      <c r="BD75" s="13">
        <v>154</v>
      </c>
      <c r="BE75" s="13" t="s">
        <v>95</v>
      </c>
      <c r="BF75" s="13">
        <v>4</v>
      </c>
      <c r="BG75" s="13">
        <v>161</v>
      </c>
      <c r="BH75" s="13">
        <v>126</v>
      </c>
      <c r="BI75" s="553" t="s">
        <v>419</v>
      </c>
      <c r="BJ75" s="13">
        <v>0</v>
      </c>
      <c r="BK75" s="101">
        <f t="shared" si="19"/>
        <v>39.78</v>
      </c>
      <c r="BL75" s="102">
        <f t="shared" si="20"/>
        <v>36.44</v>
      </c>
      <c r="BM75" s="1"/>
    </row>
    <row r="76" spans="47:65" x14ac:dyDescent="0.25">
      <c r="AU76" s="1"/>
      <c r="AV76" s="103">
        <v>74</v>
      </c>
      <c r="AW76" s="13">
        <v>8</v>
      </c>
      <c r="AX76" s="13" t="s">
        <v>59</v>
      </c>
      <c r="AY76" s="13">
        <v>152</v>
      </c>
      <c r="AZ76" s="13">
        <v>143</v>
      </c>
      <c r="BA76" s="13">
        <v>289</v>
      </c>
      <c r="BB76" s="13">
        <v>292</v>
      </c>
      <c r="BC76" s="13">
        <v>120</v>
      </c>
      <c r="BD76" s="13">
        <v>149</v>
      </c>
      <c r="BE76" s="13" t="s">
        <v>104</v>
      </c>
      <c r="BF76" s="13">
        <v>5</v>
      </c>
      <c r="BG76" s="13">
        <v>99</v>
      </c>
      <c r="BH76" s="13">
        <v>108</v>
      </c>
      <c r="BI76" s="326" t="s">
        <v>480</v>
      </c>
      <c r="BJ76" s="13">
        <v>1</v>
      </c>
      <c r="BK76" s="101">
        <f t="shared" si="19"/>
        <v>41.29</v>
      </c>
      <c r="BL76" s="102">
        <f t="shared" si="20"/>
        <v>41.71</v>
      </c>
      <c r="BM76" s="1"/>
    </row>
    <row r="77" spans="47:65" x14ac:dyDescent="0.25">
      <c r="AU77" s="1"/>
      <c r="AV77" s="103">
        <v>75</v>
      </c>
      <c r="AW77" s="13">
        <v>3</v>
      </c>
      <c r="AX77" s="13" t="s">
        <v>59</v>
      </c>
      <c r="AY77" s="13">
        <v>142</v>
      </c>
      <c r="AZ77" s="13">
        <v>145</v>
      </c>
      <c r="BA77" s="13">
        <v>324</v>
      </c>
      <c r="BB77" s="13">
        <v>313</v>
      </c>
      <c r="BC77" s="13">
        <v>161</v>
      </c>
      <c r="BD77" s="13">
        <v>168</v>
      </c>
      <c r="BE77" s="13" t="s">
        <v>113</v>
      </c>
      <c r="BF77" s="13">
        <v>2</v>
      </c>
      <c r="BG77" s="13">
        <v>235</v>
      </c>
      <c r="BH77" s="13">
        <v>216</v>
      </c>
      <c r="BI77" s="723" t="s">
        <v>451</v>
      </c>
      <c r="BJ77" s="13">
        <v>1</v>
      </c>
      <c r="BK77" s="101">
        <f t="shared" si="19"/>
        <v>162</v>
      </c>
      <c r="BL77" s="102">
        <f t="shared" si="20"/>
        <v>156.5</v>
      </c>
      <c r="BM77" s="1"/>
    </row>
    <row r="78" spans="47:65" x14ac:dyDescent="0.25">
      <c r="AU78" s="1"/>
      <c r="AV78" s="103">
        <v>76</v>
      </c>
      <c r="AW78" s="13">
        <v>3</v>
      </c>
      <c r="AX78" s="13" t="s">
        <v>59</v>
      </c>
      <c r="AY78" s="13">
        <v>49</v>
      </c>
      <c r="AZ78" s="13">
        <v>49</v>
      </c>
      <c r="BA78" s="13">
        <v>97</v>
      </c>
      <c r="BB78" s="13">
        <v>95</v>
      </c>
      <c r="BC78" s="13">
        <v>43</v>
      </c>
      <c r="BD78" s="13">
        <v>46</v>
      </c>
      <c r="BE78" s="13" t="s">
        <v>122</v>
      </c>
      <c r="BF78" s="13">
        <v>5</v>
      </c>
      <c r="BG78" s="13">
        <v>36</v>
      </c>
      <c r="BH78" s="13">
        <v>33</v>
      </c>
      <c r="BI78" s="264" t="s">
        <v>489</v>
      </c>
      <c r="BJ78" s="13">
        <v>0</v>
      </c>
      <c r="BK78" s="101">
        <f t="shared" si="19"/>
        <v>32.33</v>
      </c>
      <c r="BL78" s="102">
        <f t="shared" si="20"/>
        <v>31.67</v>
      </c>
      <c r="BM78" s="1"/>
    </row>
    <row r="79" spans="47:65" x14ac:dyDescent="0.25">
      <c r="AU79" s="1"/>
      <c r="AV79" s="103">
        <v>77</v>
      </c>
      <c r="AW79" s="13">
        <v>6</v>
      </c>
      <c r="AX79" s="13" t="s">
        <v>59</v>
      </c>
      <c r="AY79" s="13">
        <v>122</v>
      </c>
      <c r="AZ79" s="13">
        <v>139</v>
      </c>
      <c r="BA79" s="13">
        <v>289</v>
      </c>
      <c r="BB79" s="13">
        <v>273</v>
      </c>
      <c r="BC79" s="13">
        <v>140</v>
      </c>
      <c r="BD79" s="13">
        <v>134</v>
      </c>
      <c r="BE79" s="13" t="s">
        <v>131</v>
      </c>
      <c r="BF79" s="13">
        <v>4</v>
      </c>
      <c r="BG79" s="13">
        <v>90</v>
      </c>
      <c r="BH79" s="13">
        <v>85</v>
      </c>
      <c r="BI79" s="340" t="s">
        <v>502</v>
      </c>
      <c r="BJ79" s="13">
        <v>1</v>
      </c>
      <c r="BK79" s="101">
        <f t="shared" si="19"/>
        <v>57.8</v>
      </c>
      <c r="BL79" s="102">
        <f t="shared" si="20"/>
        <v>54.6</v>
      </c>
      <c r="BM79" s="1"/>
    </row>
    <row r="80" spans="47:65" x14ac:dyDescent="0.25">
      <c r="AU80" s="1"/>
      <c r="AV80" s="103">
        <v>78</v>
      </c>
      <c r="AW80" s="13">
        <v>4</v>
      </c>
      <c r="AX80" s="13" t="s">
        <v>68</v>
      </c>
      <c r="AY80" s="13">
        <v>75</v>
      </c>
      <c r="AZ80" s="13">
        <v>71</v>
      </c>
      <c r="BA80" s="13">
        <v>136</v>
      </c>
      <c r="BB80" s="13">
        <v>125</v>
      </c>
      <c r="BC80" s="13">
        <v>56</v>
      </c>
      <c r="BD80" s="13">
        <v>54</v>
      </c>
      <c r="BE80" s="13" t="s">
        <v>77</v>
      </c>
      <c r="BF80" s="13">
        <v>1</v>
      </c>
      <c r="BG80" s="13">
        <v>84</v>
      </c>
      <c r="BH80" s="13">
        <v>69</v>
      </c>
      <c r="BI80" s="271" t="s">
        <v>514</v>
      </c>
      <c r="BJ80" s="13">
        <v>0</v>
      </c>
      <c r="BK80" s="101">
        <f t="shared" si="19"/>
        <v>34</v>
      </c>
      <c r="BL80" s="102">
        <f t="shared" si="20"/>
        <v>31.25</v>
      </c>
      <c r="BM80" s="1"/>
    </row>
    <row r="81" spans="47:65" x14ac:dyDescent="0.25">
      <c r="AU81" s="1"/>
      <c r="AV81" s="103">
        <v>79</v>
      </c>
      <c r="AW81" s="13">
        <v>7</v>
      </c>
      <c r="AX81" s="13" t="s">
        <v>68</v>
      </c>
      <c r="AY81" s="13">
        <v>169</v>
      </c>
      <c r="AZ81" s="13">
        <v>164</v>
      </c>
      <c r="BA81" s="13">
        <v>366</v>
      </c>
      <c r="BB81" s="13">
        <v>317</v>
      </c>
      <c r="BC81" s="13">
        <v>187</v>
      </c>
      <c r="BD81" s="13">
        <v>153</v>
      </c>
      <c r="BE81" s="13" t="s">
        <v>86</v>
      </c>
      <c r="BF81" s="13">
        <v>2</v>
      </c>
      <c r="BG81" s="13">
        <v>162</v>
      </c>
      <c r="BH81" s="13">
        <v>161</v>
      </c>
      <c r="BI81" s="717" t="s">
        <v>560</v>
      </c>
      <c r="BJ81" s="13">
        <v>1</v>
      </c>
      <c r="BK81" s="101">
        <f t="shared" si="19"/>
        <v>61</v>
      </c>
      <c r="BL81" s="102">
        <f t="shared" si="20"/>
        <v>52.83</v>
      </c>
      <c r="BM81" s="1"/>
    </row>
    <row r="82" spans="47:65" x14ac:dyDescent="0.25">
      <c r="AU82" s="1"/>
      <c r="AV82" s="103">
        <v>80</v>
      </c>
      <c r="AW82" s="13">
        <v>8</v>
      </c>
      <c r="AX82" s="13" t="s">
        <v>68</v>
      </c>
      <c r="AY82" s="13">
        <v>200</v>
      </c>
      <c r="AZ82" s="13">
        <v>182</v>
      </c>
      <c r="BA82" s="13">
        <v>416</v>
      </c>
      <c r="BB82" s="13">
        <v>342</v>
      </c>
      <c r="BC82" s="13">
        <v>200</v>
      </c>
      <c r="BD82" s="13">
        <v>160</v>
      </c>
      <c r="BE82" s="13" t="s">
        <v>95</v>
      </c>
      <c r="BF82" s="13">
        <v>1</v>
      </c>
      <c r="BG82" s="13">
        <v>140</v>
      </c>
      <c r="BH82" s="13">
        <v>108</v>
      </c>
      <c r="BI82" s="241" t="s">
        <v>451</v>
      </c>
      <c r="BJ82" s="13">
        <v>1</v>
      </c>
      <c r="BK82" s="101">
        <f t="shared" si="19"/>
        <v>59.43</v>
      </c>
      <c r="BL82" s="102">
        <f t="shared" si="20"/>
        <v>48.86</v>
      </c>
      <c r="BM82" s="1"/>
    </row>
    <row r="83" spans="47:65" x14ac:dyDescent="0.25">
      <c r="AU83" s="1"/>
      <c r="AV83" s="103">
        <v>81</v>
      </c>
      <c r="AW83" s="13">
        <v>5</v>
      </c>
      <c r="AX83" s="13" t="s">
        <v>68</v>
      </c>
      <c r="AY83" s="13">
        <v>137</v>
      </c>
      <c r="AZ83" s="13">
        <v>135</v>
      </c>
      <c r="BA83" s="13">
        <v>300</v>
      </c>
      <c r="BB83" s="13">
        <v>283</v>
      </c>
      <c r="BC83" s="13">
        <v>144</v>
      </c>
      <c r="BD83" s="13">
        <v>148</v>
      </c>
      <c r="BE83" s="13" t="s">
        <v>104</v>
      </c>
      <c r="BF83" s="13">
        <v>5</v>
      </c>
      <c r="BG83" s="13">
        <v>113</v>
      </c>
      <c r="BH83" s="13">
        <v>96</v>
      </c>
      <c r="BI83" s="341" t="s">
        <v>560</v>
      </c>
      <c r="BJ83" s="13">
        <v>3</v>
      </c>
      <c r="BK83" s="101">
        <f t="shared" si="19"/>
        <v>150</v>
      </c>
      <c r="BL83" s="102">
        <f t="shared" si="20"/>
        <v>141.5</v>
      </c>
      <c r="BM83" s="1"/>
    </row>
    <row r="84" spans="47:65" x14ac:dyDescent="0.25">
      <c r="AU84" s="1"/>
      <c r="AV84" s="103">
        <v>82</v>
      </c>
      <c r="AW84" s="13">
        <v>6</v>
      </c>
      <c r="AX84" s="13" t="s">
        <v>68</v>
      </c>
      <c r="AY84" s="13">
        <v>106</v>
      </c>
      <c r="AZ84" s="13">
        <v>119</v>
      </c>
      <c r="BA84" s="13">
        <v>193</v>
      </c>
      <c r="BB84" s="13">
        <v>206</v>
      </c>
      <c r="BC84" s="13">
        <v>76</v>
      </c>
      <c r="BD84" s="13">
        <v>87</v>
      </c>
      <c r="BE84" s="13" t="s">
        <v>113</v>
      </c>
      <c r="BF84" s="13">
        <v>1</v>
      </c>
      <c r="BG84" s="13">
        <v>87</v>
      </c>
      <c r="BH84" s="13">
        <v>85</v>
      </c>
      <c r="BI84" s="250" t="s">
        <v>459</v>
      </c>
      <c r="BJ84" s="13">
        <v>0</v>
      </c>
      <c r="BK84" s="101">
        <f t="shared" si="19"/>
        <v>32.17</v>
      </c>
      <c r="BL84" s="102">
        <f t="shared" si="20"/>
        <v>34.33</v>
      </c>
      <c r="BM84" s="1"/>
    </row>
    <row r="85" spans="47:65" x14ac:dyDescent="0.25">
      <c r="AU85" s="1"/>
      <c r="AV85" s="103">
        <v>83</v>
      </c>
      <c r="AW85" s="13">
        <v>8</v>
      </c>
      <c r="AX85" s="13" t="s">
        <v>68</v>
      </c>
      <c r="AY85" s="13">
        <v>135</v>
      </c>
      <c r="AZ85" s="13">
        <v>147</v>
      </c>
      <c r="BA85" s="13">
        <v>257</v>
      </c>
      <c r="BB85" s="13">
        <v>262</v>
      </c>
      <c r="BC85" s="13">
        <v>105</v>
      </c>
      <c r="BD85" s="13">
        <v>115</v>
      </c>
      <c r="BE85" s="13" t="s">
        <v>122</v>
      </c>
      <c r="BF85" s="13">
        <v>2</v>
      </c>
      <c r="BG85" s="13">
        <v>138</v>
      </c>
      <c r="BH85" s="13">
        <v>150</v>
      </c>
      <c r="BI85" s="318" t="s">
        <v>463</v>
      </c>
      <c r="BJ85" s="13">
        <v>1</v>
      </c>
      <c r="BK85" s="101">
        <f t="shared" si="19"/>
        <v>36.71</v>
      </c>
      <c r="BL85" s="102">
        <f t="shared" si="20"/>
        <v>37.43</v>
      </c>
      <c r="BM85" s="1"/>
    </row>
    <row r="86" spans="47:65" x14ac:dyDescent="0.25">
      <c r="AU86" s="1"/>
      <c r="AV86" s="103">
        <v>84</v>
      </c>
      <c r="AW86" s="13">
        <v>8</v>
      </c>
      <c r="AX86" s="13" t="s">
        <v>68</v>
      </c>
      <c r="AY86" s="13">
        <v>160</v>
      </c>
      <c r="AZ86" s="13">
        <v>164</v>
      </c>
      <c r="BA86" s="13">
        <v>325</v>
      </c>
      <c r="BB86" s="13">
        <v>316</v>
      </c>
      <c r="BC86" s="13">
        <v>147</v>
      </c>
      <c r="BD86" s="13">
        <v>152</v>
      </c>
      <c r="BE86" s="13" t="s">
        <v>131</v>
      </c>
      <c r="BF86" s="13">
        <v>1</v>
      </c>
      <c r="BG86" s="13">
        <v>87</v>
      </c>
      <c r="BH86" s="13">
        <v>92</v>
      </c>
      <c r="BI86" s="557" t="s">
        <v>437</v>
      </c>
      <c r="BJ86" s="13">
        <v>0</v>
      </c>
      <c r="BK86" s="101">
        <f t="shared" si="19"/>
        <v>40.630000000000003</v>
      </c>
      <c r="BL86" s="102">
        <f t="shared" si="20"/>
        <v>39.5</v>
      </c>
      <c r="BM86" s="1"/>
    </row>
    <row r="87" spans="47:65" x14ac:dyDescent="0.25">
      <c r="AU87" s="1"/>
      <c r="AV87" s="103">
        <v>85</v>
      </c>
      <c r="AW87" s="13">
        <v>6</v>
      </c>
      <c r="AX87" s="13" t="s">
        <v>77</v>
      </c>
      <c r="AY87" s="13">
        <v>171</v>
      </c>
      <c r="AZ87" s="13">
        <v>161</v>
      </c>
      <c r="BA87" s="13">
        <v>363</v>
      </c>
      <c r="BB87" s="13">
        <v>317</v>
      </c>
      <c r="BC87" s="13">
        <v>170</v>
      </c>
      <c r="BD87" s="13">
        <v>156</v>
      </c>
      <c r="BE87" s="13" t="s">
        <v>86</v>
      </c>
      <c r="BF87" s="13">
        <v>5</v>
      </c>
      <c r="BG87" s="13">
        <v>111</v>
      </c>
      <c r="BH87" s="13">
        <v>87</v>
      </c>
      <c r="BI87" s="443" t="s">
        <v>459</v>
      </c>
      <c r="BJ87" s="13">
        <v>0</v>
      </c>
      <c r="BK87" s="101">
        <f t="shared" si="19"/>
        <v>60.5</v>
      </c>
      <c r="BL87" s="102">
        <f t="shared" si="20"/>
        <v>52.83</v>
      </c>
      <c r="BM87" s="1"/>
    </row>
    <row r="88" spans="47:65" x14ac:dyDescent="0.25">
      <c r="AU88" s="1"/>
      <c r="AV88" s="103">
        <v>86</v>
      </c>
      <c r="AW88" s="13">
        <v>4</v>
      </c>
      <c r="AX88" s="13" t="s">
        <v>77</v>
      </c>
      <c r="AY88" s="13">
        <v>105</v>
      </c>
      <c r="AZ88" s="13">
        <v>99</v>
      </c>
      <c r="BA88" s="13">
        <v>245</v>
      </c>
      <c r="BB88" s="13">
        <v>189</v>
      </c>
      <c r="BC88" s="13">
        <v>127</v>
      </c>
      <c r="BD88" s="13">
        <v>90</v>
      </c>
      <c r="BE88" s="13" t="s">
        <v>95</v>
      </c>
      <c r="BF88" s="13">
        <v>5</v>
      </c>
      <c r="BG88" s="13">
        <v>109</v>
      </c>
      <c r="BH88" s="13">
        <v>77</v>
      </c>
      <c r="BI88" s="449" t="s">
        <v>419</v>
      </c>
      <c r="BJ88" s="13">
        <v>0</v>
      </c>
      <c r="BK88" s="101">
        <f t="shared" si="19"/>
        <v>61.25</v>
      </c>
      <c r="BL88" s="102">
        <f t="shared" si="20"/>
        <v>47.25</v>
      </c>
      <c r="BM88" s="1"/>
    </row>
    <row r="89" spans="47:65" x14ac:dyDescent="0.25">
      <c r="AU89" s="1"/>
      <c r="AV89" s="103">
        <v>87</v>
      </c>
      <c r="AW89" s="13">
        <v>9</v>
      </c>
      <c r="AX89" s="13" t="s">
        <v>77</v>
      </c>
      <c r="AY89" s="13">
        <v>209</v>
      </c>
      <c r="AZ89" s="13">
        <v>183</v>
      </c>
      <c r="BA89" s="13">
        <v>418</v>
      </c>
      <c r="BB89" s="13">
        <v>345</v>
      </c>
      <c r="BC89" s="13">
        <v>186</v>
      </c>
      <c r="BD89" s="13">
        <v>162</v>
      </c>
      <c r="BE89" s="13" t="s">
        <v>104</v>
      </c>
      <c r="BF89" s="13">
        <v>8</v>
      </c>
      <c r="BG89" s="13">
        <v>143</v>
      </c>
      <c r="BH89" s="13">
        <v>125</v>
      </c>
      <c r="BI89" s="342" t="s">
        <v>437</v>
      </c>
      <c r="BJ89" s="13">
        <v>3</v>
      </c>
      <c r="BK89" s="101">
        <f t="shared" si="19"/>
        <v>69.67</v>
      </c>
      <c r="BL89" s="102">
        <f t="shared" si="20"/>
        <v>57.5</v>
      </c>
      <c r="BM89" s="1"/>
    </row>
    <row r="90" spans="47:65" x14ac:dyDescent="0.25">
      <c r="AU90" s="1"/>
      <c r="AV90" s="103">
        <v>88</v>
      </c>
      <c r="AW90" s="13">
        <v>6</v>
      </c>
      <c r="AX90" s="13" t="s">
        <v>77</v>
      </c>
      <c r="AY90" s="13">
        <v>128</v>
      </c>
      <c r="AZ90" s="13">
        <v>122</v>
      </c>
      <c r="BA90" s="13">
        <v>330</v>
      </c>
      <c r="BB90" s="13">
        <v>297</v>
      </c>
      <c r="BC90" s="13">
        <v>184</v>
      </c>
      <c r="BD90" s="13">
        <v>175</v>
      </c>
      <c r="BE90" s="13" t="s">
        <v>113</v>
      </c>
      <c r="BF90" s="13">
        <v>3</v>
      </c>
      <c r="BG90" s="13">
        <v>167</v>
      </c>
      <c r="BH90" s="13">
        <v>142</v>
      </c>
      <c r="BI90" s="274" t="s">
        <v>510</v>
      </c>
      <c r="BJ90" s="13">
        <v>2</v>
      </c>
      <c r="BK90" s="101">
        <f t="shared" si="19"/>
        <v>82.5</v>
      </c>
      <c r="BL90" s="102">
        <f t="shared" si="20"/>
        <v>74.25</v>
      </c>
      <c r="BM90" s="1"/>
    </row>
    <row r="91" spans="47:65" x14ac:dyDescent="0.25">
      <c r="AU91" s="1"/>
      <c r="AV91" s="103">
        <v>89</v>
      </c>
      <c r="AW91" s="13">
        <v>6</v>
      </c>
      <c r="AX91" s="13" t="s">
        <v>77</v>
      </c>
      <c r="AY91" s="13">
        <v>140</v>
      </c>
      <c r="AZ91" s="13">
        <v>145</v>
      </c>
      <c r="BA91" s="13">
        <v>310</v>
      </c>
      <c r="BB91" s="13">
        <v>282</v>
      </c>
      <c r="BC91" s="13">
        <v>148</v>
      </c>
      <c r="BD91" s="13">
        <v>137</v>
      </c>
      <c r="BE91" s="13" t="s">
        <v>122</v>
      </c>
      <c r="BF91" s="13">
        <v>7</v>
      </c>
      <c r="BG91" s="13">
        <v>98</v>
      </c>
      <c r="BH91" s="13">
        <v>87</v>
      </c>
      <c r="BI91" s="340" t="s">
        <v>502</v>
      </c>
      <c r="BJ91" s="13">
        <v>0</v>
      </c>
      <c r="BK91" s="101">
        <f t="shared" si="19"/>
        <v>51.67</v>
      </c>
      <c r="BL91" s="102">
        <f t="shared" si="20"/>
        <v>47</v>
      </c>
      <c r="BM91" s="1"/>
    </row>
    <row r="92" spans="47:65" x14ac:dyDescent="0.25">
      <c r="AU92" s="1"/>
      <c r="AV92" s="103">
        <v>90</v>
      </c>
      <c r="AW92" s="13">
        <v>9</v>
      </c>
      <c r="AX92" s="13" t="s">
        <v>77</v>
      </c>
      <c r="AY92" s="13">
        <v>287</v>
      </c>
      <c r="AZ92" s="13">
        <v>254</v>
      </c>
      <c r="BA92" s="13">
        <v>556</v>
      </c>
      <c r="BB92" s="13">
        <v>467</v>
      </c>
      <c r="BC92" s="13">
        <v>236</v>
      </c>
      <c r="BD92" s="13">
        <v>213</v>
      </c>
      <c r="BE92" s="13" t="s">
        <v>131</v>
      </c>
      <c r="BF92" s="13">
        <v>3</v>
      </c>
      <c r="BG92" s="13">
        <v>166</v>
      </c>
      <c r="BH92" s="13">
        <v>125</v>
      </c>
      <c r="BI92" s="318" t="s">
        <v>463</v>
      </c>
      <c r="BJ92" s="13">
        <v>0</v>
      </c>
      <c r="BK92" s="101">
        <f t="shared" si="19"/>
        <v>61.78</v>
      </c>
      <c r="BL92" s="102">
        <f t="shared" si="20"/>
        <v>51.89</v>
      </c>
      <c r="BM92" s="1"/>
    </row>
    <row r="93" spans="47:65" x14ac:dyDescent="0.25">
      <c r="AU93" s="1"/>
      <c r="AV93" s="103">
        <v>91</v>
      </c>
      <c r="AW93" s="13">
        <v>7</v>
      </c>
      <c r="AX93" s="13" t="s">
        <v>86</v>
      </c>
      <c r="AY93" s="13">
        <v>172</v>
      </c>
      <c r="AZ93" s="13">
        <v>169</v>
      </c>
      <c r="BA93" s="13">
        <v>376</v>
      </c>
      <c r="BB93" s="13">
        <v>350</v>
      </c>
      <c r="BC93" s="13">
        <v>180</v>
      </c>
      <c r="BD93" s="13">
        <v>181</v>
      </c>
      <c r="BE93" s="13" t="s">
        <v>95</v>
      </c>
      <c r="BF93" s="13">
        <v>3</v>
      </c>
      <c r="BG93" s="13">
        <v>111</v>
      </c>
      <c r="BH93" s="13">
        <v>103</v>
      </c>
      <c r="BI93" s="302" t="s">
        <v>548</v>
      </c>
      <c r="BJ93" s="13">
        <v>2</v>
      </c>
      <c r="BK93" s="101">
        <f t="shared" si="19"/>
        <v>75.2</v>
      </c>
      <c r="BL93" s="102">
        <f t="shared" si="20"/>
        <v>70</v>
      </c>
      <c r="BM93" s="1"/>
    </row>
    <row r="94" spans="47:65" x14ac:dyDescent="0.25">
      <c r="AU94" s="1"/>
      <c r="AV94" s="103">
        <v>92</v>
      </c>
      <c r="AW94" s="13">
        <v>7</v>
      </c>
      <c r="AX94" s="13" t="s">
        <v>86</v>
      </c>
      <c r="AY94" s="13">
        <v>68</v>
      </c>
      <c r="AZ94" s="13">
        <v>72</v>
      </c>
      <c r="BA94" s="13">
        <v>154</v>
      </c>
      <c r="BB94" s="13">
        <v>131</v>
      </c>
      <c r="BC94" s="13">
        <v>75</v>
      </c>
      <c r="BD94" s="13">
        <v>59</v>
      </c>
      <c r="BE94" s="13" t="s">
        <v>104</v>
      </c>
      <c r="BF94" s="13">
        <v>4</v>
      </c>
      <c r="BG94" s="13">
        <v>73</v>
      </c>
      <c r="BH94" s="13">
        <v>61</v>
      </c>
      <c r="BI94" s="344" t="s">
        <v>510</v>
      </c>
      <c r="BJ94" s="13">
        <v>0</v>
      </c>
      <c r="BK94" s="101">
        <f t="shared" si="19"/>
        <v>22</v>
      </c>
      <c r="BL94" s="102">
        <f t="shared" si="20"/>
        <v>18.71</v>
      </c>
      <c r="BM94" s="1"/>
    </row>
    <row r="95" spans="47:65" x14ac:dyDescent="0.25">
      <c r="AU95" s="1"/>
      <c r="AV95" s="103">
        <v>93</v>
      </c>
      <c r="AW95" s="13">
        <v>4</v>
      </c>
      <c r="AX95" s="13" t="s">
        <v>86</v>
      </c>
      <c r="AY95" s="13">
        <v>180</v>
      </c>
      <c r="AZ95" s="13">
        <v>152</v>
      </c>
      <c r="BA95" s="13">
        <v>373</v>
      </c>
      <c r="BB95" s="13">
        <v>293</v>
      </c>
      <c r="BC95" s="13">
        <v>177</v>
      </c>
      <c r="BD95" s="13">
        <v>141</v>
      </c>
      <c r="BE95" s="13" t="s">
        <v>113</v>
      </c>
      <c r="BF95" s="13">
        <v>2</v>
      </c>
      <c r="BG95" s="13">
        <v>209</v>
      </c>
      <c r="BH95" s="13">
        <v>153</v>
      </c>
      <c r="BI95" s="235" t="s">
        <v>433</v>
      </c>
      <c r="BJ95" s="13">
        <v>0</v>
      </c>
      <c r="BK95" s="101">
        <f t="shared" si="19"/>
        <v>93.25</v>
      </c>
      <c r="BL95" s="102">
        <f t="shared" si="20"/>
        <v>73.25</v>
      </c>
      <c r="BM95" s="1"/>
    </row>
    <row r="96" spans="47:65" x14ac:dyDescent="0.25">
      <c r="AU96" s="1"/>
      <c r="AV96" s="103">
        <v>94</v>
      </c>
      <c r="AW96" s="13">
        <v>8</v>
      </c>
      <c r="AX96" s="13" t="s">
        <v>86</v>
      </c>
      <c r="AY96" s="13">
        <v>279</v>
      </c>
      <c r="AZ96" s="13">
        <v>279</v>
      </c>
      <c r="BA96" s="13">
        <v>528</v>
      </c>
      <c r="BB96" s="13">
        <v>529</v>
      </c>
      <c r="BC96" s="13">
        <v>225</v>
      </c>
      <c r="BD96" s="13">
        <v>250</v>
      </c>
      <c r="BE96" s="13" t="s">
        <v>122</v>
      </c>
      <c r="BF96" s="13">
        <v>2</v>
      </c>
      <c r="BG96" s="13">
        <v>190</v>
      </c>
      <c r="BH96" s="13">
        <v>179</v>
      </c>
      <c r="BI96" s="432" t="s">
        <v>463</v>
      </c>
      <c r="BJ96" s="13">
        <v>1</v>
      </c>
      <c r="BK96" s="101">
        <f t="shared" si="19"/>
        <v>75.430000000000007</v>
      </c>
      <c r="BL96" s="102">
        <f t="shared" si="20"/>
        <v>75.569999999999993</v>
      </c>
      <c r="BM96" s="1"/>
    </row>
    <row r="97" spans="47:65" x14ac:dyDescent="0.25">
      <c r="AU97" s="1"/>
      <c r="AV97" s="103">
        <v>95</v>
      </c>
      <c r="AW97" s="13">
        <v>6</v>
      </c>
      <c r="AX97" s="13" t="s">
        <v>86</v>
      </c>
      <c r="AY97" s="13">
        <v>134</v>
      </c>
      <c r="AZ97" s="13">
        <v>130</v>
      </c>
      <c r="BA97" s="13">
        <v>278</v>
      </c>
      <c r="BB97" s="13">
        <v>256</v>
      </c>
      <c r="BC97" s="13">
        <v>124</v>
      </c>
      <c r="BD97" s="13">
        <v>126</v>
      </c>
      <c r="BE97" s="13" t="s">
        <v>131</v>
      </c>
      <c r="BF97" s="13">
        <v>6</v>
      </c>
      <c r="BG97" s="13">
        <v>132</v>
      </c>
      <c r="BH97" s="13">
        <v>125</v>
      </c>
      <c r="BI97" s="431" t="s">
        <v>540</v>
      </c>
      <c r="BJ97" s="13">
        <v>2</v>
      </c>
      <c r="BK97" s="101">
        <f t="shared" si="19"/>
        <v>69.5</v>
      </c>
      <c r="BL97" s="102">
        <f t="shared" si="20"/>
        <v>64</v>
      </c>
      <c r="BM97" s="1"/>
    </row>
    <row r="98" spans="47:65" x14ac:dyDescent="0.25">
      <c r="AU98" s="1"/>
      <c r="AV98" s="103">
        <v>96</v>
      </c>
      <c r="AW98" s="13">
        <v>5</v>
      </c>
      <c r="AX98" s="13" t="s">
        <v>95</v>
      </c>
      <c r="AY98" s="13">
        <v>87</v>
      </c>
      <c r="AZ98" s="13">
        <v>73</v>
      </c>
      <c r="BA98" s="13">
        <v>171</v>
      </c>
      <c r="BB98" s="13">
        <v>144</v>
      </c>
      <c r="BC98" s="13">
        <v>78</v>
      </c>
      <c r="BD98" s="13">
        <v>71</v>
      </c>
      <c r="BE98" s="13" t="s">
        <v>104</v>
      </c>
      <c r="BF98" s="13">
        <v>4</v>
      </c>
      <c r="BG98" s="13">
        <v>69</v>
      </c>
      <c r="BH98" s="13">
        <v>60</v>
      </c>
      <c r="BI98" s="271" t="s">
        <v>514</v>
      </c>
      <c r="BJ98" s="13">
        <v>0</v>
      </c>
      <c r="BK98" s="101">
        <f t="shared" si="19"/>
        <v>34.200000000000003</v>
      </c>
      <c r="BL98" s="102">
        <f t="shared" si="20"/>
        <v>28.8</v>
      </c>
      <c r="BM98" s="1"/>
    </row>
    <row r="99" spans="47:65" x14ac:dyDescent="0.25">
      <c r="AU99" s="1"/>
      <c r="AV99" s="103">
        <v>97</v>
      </c>
      <c r="AW99" s="13">
        <v>6</v>
      </c>
      <c r="AX99" s="13" t="s">
        <v>95</v>
      </c>
      <c r="AY99" s="13">
        <v>263</v>
      </c>
      <c r="AZ99" s="13">
        <v>239</v>
      </c>
      <c r="BA99" s="13">
        <v>527</v>
      </c>
      <c r="BB99" s="13">
        <v>432</v>
      </c>
      <c r="BC99" s="13">
        <v>226</v>
      </c>
      <c r="BD99" s="13">
        <v>193</v>
      </c>
      <c r="BE99" s="13" t="s">
        <v>113</v>
      </c>
      <c r="BF99" s="13">
        <v>1</v>
      </c>
      <c r="BG99" s="13">
        <v>182</v>
      </c>
      <c r="BH99" s="13">
        <v>157</v>
      </c>
      <c r="BI99" s="575" t="s">
        <v>451</v>
      </c>
      <c r="BJ99" s="13">
        <v>1</v>
      </c>
      <c r="BK99" s="101">
        <f t="shared" ref="BK99:BK130" si="21">ROUND(BA99/(AW99-BJ99),2)</f>
        <v>105.4</v>
      </c>
      <c r="BL99" s="102">
        <f t="shared" ref="BL99:BL107" si="22">ROUND(BB99/(AW99-BJ99),2)</f>
        <v>86.4</v>
      </c>
      <c r="BM99" s="1"/>
    </row>
    <row r="100" spans="47:65" x14ac:dyDescent="0.25">
      <c r="AU100" s="1"/>
      <c r="AV100" s="103">
        <v>98</v>
      </c>
      <c r="AW100" s="13">
        <v>4</v>
      </c>
      <c r="AX100" s="13" t="s">
        <v>95</v>
      </c>
      <c r="AY100" s="13">
        <v>226</v>
      </c>
      <c r="AZ100" s="13">
        <v>212</v>
      </c>
      <c r="BA100" s="13">
        <v>455</v>
      </c>
      <c r="BB100" s="13">
        <v>405</v>
      </c>
      <c r="BC100" s="13">
        <v>204</v>
      </c>
      <c r="BD100" s="13">
        <v>193</v>
      </c>
      <c r="BE100" s="13" t="s">
        <v>122</v>
      </c>
      <c r="BF100" s="13">
        <v>3</v>
      </c>
      <c r="BG100" s="13">
        <v>307</v>
      </c>
      <c r="BH100" s="13">
        <v>269</v>
      </c>
      <c r="BI100" s="558" t="s">
        <v>540</v>
      </c>
      <c r="BJ100" s="13">
        <v>3</v>
      </c>
      <c r="BK100" s="101">
        <f t="shared" si="21"/>
        <v>455</v>
      </c>
      <c r="BL100" s="102">
        <f t="shared" si="22"/>
        <v>405</v>
      </c>
      <c r="BM100" s="1"/>
    </row>
    <row r="101" spans="47:65" x14ac:dyDescent="0.25">
      <c r="AU101" s="1"/>
      <c r="AV101" s="103">
        <v>99</v>
      </c>
      <c r="AW101" s="13">
        <v>3</v>
      </c>
      <c r="AX101" s="13" t="s">
        <v>95</v>
      </c>
      <c r="AY101" s="13">
        <v>21</v>
      </c>
      <c r="AZ101" s="13">
        <v>26</v>
      </c>
      <c r="BA101" s="13">
        <v>61</v>
      </c>
      <c r="BB101" s="13">
        <v>65</v>
      </c>
      <c r="BC101" s="13">
        <v>35</v>
      </c>
      <c r="BD101" s="13">
        <v>39</v>
      </c>
      <c r="BE101" s="13" t="s">
        <v>131</v>
      </c>
      <c r="BF101" s="13">
        <v>1</v>
      </c>
      <c r="BG101" s="13">
        <v>53</v>
      </c>
      <c r="BH101" s="13">
        <v>53</v>
      </c>
      <c r="BI101" s="349" t="s">
        <v>476</v>
      </c>
      <c r="BJ101" s="13">
        <v>0</v>
      </c>
      <c r="BK101" s="101">
        <f t="shared" si="21"/>
        <v>20.329999999999998</v>
      </c>
      <c r="BL101" s="102">
        <f t="shared" si="22"/>
        <v>21.67</v>
      </c>
      <c r="BM101" s="1"/>
    </row>
    <row r="102" spans="47:65" x14ac:dyDescent="0.25">
      <c r="AU102" s="1"/>
      <c r="AV102" s="103">
        <v>100</v>
      </c>
      <c r="AW102" s="13">
        <v>9</v>
      </c>
      <c r="AX102" s="13" t="s">
        <v>104</v>
      </c>
      <c r="AY102" s="13">
        <v>142</v>
      </c>
      <c r="AZ102" s="13">
        <v>127</v>
      </c>
      <c r="BA102" s="13">
        <v>325</v>
      </c>
      <c r="BB102" s="13">
        <v>269</v>
      </c>
      <c r="BC102" s="13">
        <v>170</v>
      </c>
      <c r="BD102" s="13">
        <v>142</v>
      </c>
      <c r="BE102" s="13" t="s">
        <v>113</v>
      </c>
      <c r="BF102" s="13">
        <v>1</v>
      </c>
      <c r="BG102" s="13">
        <v>84</v>
      </c>
      <c r="BH102" s="13">
        <v>70</v>
      </c>
      <c r="BI102" s="464" t="s">
        <v>582</v>
      </c>
      <c r="BJ102" s="13">
        <v>2</v>
      </c>
      <c r="BK102" s="101">
        <f t="shared" si="21"/>
        <v>46.43</v>
      </c>
      <c r="BL102" s="102">
        <f t="shared" si="22"/>
        <v>38.43</v>
      </c>
      <c r="BM102" s="1"/>
    </row>
    <row r="103" spans="47:65" x14ac:dyDescent="0.25">
      <c r="AU103" s="1"/>
      <c r="AV103" s="103">
        <v>101</v>
      </c>
      <c r="AW103" s="13">
        <v>5</v>
      </c>
      <c r="AX103" s="13" t="s">
        <v>104</v>
      </c>
      <c r="AY103" s="13">
        <v>65</v>
      </c>
      <c r="AZ103" s="13">
        <v>88</v>
      </c>
      <c r="BA103" s="13">
        <v>193</v>
      </c>
      <c r="BB103" s="13">
        <v>195</v>
      </c>
      <c r="BC103" s="13">
        <v>113</v>
      </c>
      <c r="BD103" s="13">
        <v>107</v>
      </c>
      <c r="BE103" s="13" t="s">
        <v>122</v>
      </c>
      <c r="BF103" s="13">
        <v>3</v>
      </c>
      <c r="BG103" s="13">
        <v>91</v>
      </c>
      <c r="BH103" s="13">
        <v>86</v>
      </c>
      <c r="BI103" s="285" t="s">
        <v>548</v>
      </c>
      <c r="BJ103" s="13">
        <v>0</v>
      </c>
      <c r="BK103" s="101">
        <f t="shared" si="21"/>
        <v>38.6</v>
      </c>
      <c r="BL103" s="102">
        <f t="shared" si="22"/>
        <v>39</v>
      </c>
      <c r="BM103" s="1"/>
    </row>
    <row r="104" spans="47:65" x14ac:dyDescent="0.25">
      <c r="AU104" s="1"/>
      <c r="AV104" s="103">
        <v>102</v>
      </c>
      <c r="AW104" s="13">
        <v>9</v>
      </c>
      <c r="AX104" s="13" t="s">
        <v>104</v>
      </c>
      <c r="AY104" s="13">
        <v>176</v>
      </c>
      <c r="AZ104" s="13">
        <v>157</v>
      </c>
      <c r="BA104" s="13">
        <v>402</v>
      </c>
      <c r="BB104" s="13">
        <v>350</v>
      </c>
      <c r="BC104" s="13">
        <v>206</v>
      </c>
      <c r="BD104" s="13">
        <v>193</v>
      </c>
      <c r="BE104" s="13" t="s">
        <v>131</v>
      </c>
      <c r="BF104" s="13">
        <v>6</v>
      </c>
      <c r="BG104" s="13">
        <v>114</v>
      </c>
      <c r="BH104" s="13">
        <v>109</v>
      </c>
      <c r="BI104" s="432" t="s">
        <v>463</v>
      </c>
      <c r="BJ104" s="13">
        <v>0</v>
      </c>
      <c r="BK104" s="101">
        <f t="shared" si="21"/>
        <v>44.67</v>
      </c>
      <c r="BL104" s="102">
        <f t="shared" si="22"/>
        <v>38.89</v>
      </c>
      <c r="BM104" s="1"/>
    </row>
    <row r="105" spans="47:65" x14ac:dyDescent="0.25">
      <c r="AU105" s="1"/>
      <c r="AV105" s="103">
        <v>103</v>
      </c>
      <c r="AW105" s="13">
        <v>5</v>
      </c>
      <c r="AX105" s="13" t="s">
        <v>113</v>
      </c>
      <c r="AY105" s="13">
        <v>249</v>
      </c>
      <c r="AZ105" s="13">
        <v>231</v>
      </c>
      <c r="BA105" s="13">
        <v>537</v>
      </c>
      <c r="BB105" s="13">
        <v>442</v>
      </c>
      <c r="BC105" s="13">
        <v>262</v>
      </c>
      <c r="BD105" s="13">
        <v>211</v>
      </c>
      <c r="BE105" s="13" t="s">
        <v>122</v>
      </c>
      <c r="BF105" s="13">
        <v>2</v>
      </c>
      <c r="BG105" s="13">
        <v>245</v>
      </c>
      <c r="BH105" s="13">
        <v>181</v>
      </c>
      <c r="BI105" s="723" t="s">
        <v>451</v>
      </c>
      <c r="BJ105" s="13">
        <v>2</v>
      </c>
      <c r="BK105" s="101">
        <f t="shared" si="21"/>
        <v>179</v>
      </c>
      <c r="BL105" s="102">
        <f t="shared" si="22"/>
        <v>147.33000000000001</v>
      </c>
      <c r="BM105" s="1"/>
    </row>
    <row r="106" spans="47:65" x14ac:dyDescent="0.25">
      <c r="AU106" s="1"/>
      <c r="AV106" s="103">
        <v>104</v>
      </c>
      <c r="AW106" s="13">
        <v>12</v>
      </c>
      <c r="AX106" s="13" t="s">
        <v>113</v>
      </c>
      <c r="AY106" s="13">
        <v>251</v>
      </c>
      <c r="AZ106" s="13">
        <v>281</v>
      </c>
      <c r="BA106" s="13">
        <v>554</v>
      </c>
      <c r="BB106" s="13">
        <v>536</v>
      </c>
      <c r="BC106" s="13">
        <v>269</v>
      </c>
      <c r="BD106" s="13">
        <v>255</v>
      </c>
      <c r="BE106" s="13" t="s">
        <v>131</v>
      </c>
      <c r="BF106" s="13">
        <v>2</v>
      </c>
      <c r="BG106" s="13">
        <v>163</v>
      </c>
      <c r="BH106" s="13">
        <v>171</v>
      </c>
      <c r="BI106" s="464" t="s">
        <v>582</v>
      </c>
      <c r="BJ106" s="13">
        <v>1</v>
      </c>
      <c r="BK106" s="101">
        <f t="shared" si="21"/>
        <v>50.36</v>
      </c>
      <c r="BL106" s="102">
        <f t="shared" si="22"/>
        <v>48.73</v>
      </c>
      <c r="BM106" s="1"/>
    </row>
    <row r="107" spans="47:65" x14ac:dyDescent="0.25">
      <c r="AU107" s="1"/>
      <c r="AV107" s="103">
        <v>105</v>
      </c>
      <c r="AW107" s="13">
        <v>7</v>
      </c>
      <c r="AX107" s="13" t="s">
        <v>122</v>
      </c>
      <c r="AY107" s="13">
        <v>134</v>
      </c>
      <c r="AZ107" s="13">
        <v>125</v>
      </c>
      <c r="BA107" s="13">
        <v>248</v>
      </c>
      <c r="BB107" s="13">
        <v>233</v>
      </c>
      <c r="BC107" s="13">
        <v>101</v>
      </c>
      <c r="BD107" s="13">
        <v>108</v>
      </c>
      <c r="BE107" s="13" t="s">
        <v>131</v>
      </c>
      <c r="BF107" s="13">
        <v>3</v>
      </c>
      <c r="BG107" s="13">
        <v>93</v>
      </c>
      <c r="BH107" s="13">
        <v>89</v>
      </c>
      <c r="BI107" s="349" t="s">
        <v>476</v>
      </c>
      <c r="BJ107" s="13">
        <v>1</v>
      </c>
      <c r="BK107" s="101">
        <f t="shared" si="21"/>
        <v>41.33</v>
      </c>
      <c r="BL107" s="102">
        <f t="shared" si="22"/>
        <v>38.83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rgb="FF0000FF"/>
  </sheetPr>
  <dimension ref="A1:DW108"/>
  <sheetViews>
    <sheetView topLeftCell="AK1" zoomScale="66" zoomScaleNormal="66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79" t="s">
        <v>140</v>
      </c>
      <c r="B2" s="101">
        <f t="shared" ref="B2:B16" si="0">(F2+0.05*G2+0.2*H2+0.5*I2-0.01*K2-S2+T2+1.5*U2+AB2)+(0.2*AG2+2*AH2-0.01*AI2+1.5*AJ2-0.1*AL2+AO2+3*AP2+AT2)</f>
        <v>429.58000000000004</v>
      </c>
      <c r="C2" s="12">
        <v>71</v>
      </c>
      <c r="D2" s="1"/>
      <c r="E2" s="12">
        <v>53</v>
      </c>
      <c r="F2" s="12">
        <v>19</v>
      </c>
      <c r="G2" s="12">
        <v>2225</v>
      </c>
      <c r="H2" s="12">
        <v>166</v>
      </c>
      <c r="I2" s="12">
        <v>75</v>
      </c>
      <c r="J2" s="12">
        <v>2104</v>
      </c>
      <c r="K2" s="12">
        <v>1065</v>
      </c>
      <c r="L2" s="13">
        <f t="shared" ref="L2:L16" si="1">ROUND(G2*100/J2,2)</f>
        <v>105.75</v>
      </c>
      <c r="M2" s="12">
        <f t="shared" ref="M2:M16" si="2">ROUND(G2/(E2-F2),2)</f>
        <v>65.44</v>
      </c>
      <c r="N2" s="12">
        <f t="shared" ref="N2:N16" si="3">ROUND((4*H2+6*I2)*100/G2,2)</f>
        <v>50.07</v>
      </c>
      <c r="O2" s="12">
        <f t="shared" ref="O2:O16" si="4">ROUND(J2/(H2+I2),2)</f>
        <v>8.73</v>
      </c>
      <c r="P2" s="12">
        <f t="shared" ref="P2:P16" si="5">ROUND(K2*100/J2,2)</f>
        <v>50.62</v>
      </c>
      <c r="Q2" s="12">
        <v>11</v>
      </c>
      <c r="R2" s="12">
        <v>6</v>
      </c>
      <c r="S2" s="12">
        <v>1</v>
      </c>
      <c r="T2" s="12">
        <v>12</v>
      </c>
      <c r="U2" s="12">
        <v>5</v>
      </c>
      <c r="V2" s="12">
        <v>34</v>
      </c>
      <c r="W2" s="12">
        <v>74</v>
      </c>
      <c r="X2" s="12">
        <v>3</v>
      </c>
      <c r="Y2" s="12">
        <v>140</v>
      </c>
      <c r="Z2" s="12">
        <v>129</v>
      </c>
      <c r="AA2" s="270" t="s">
        <v>514</v>
      </c>
      <c r="AB2" s="12">
        <v>3</v>
      </c>
      <c r="AC2" s="1"/>
      <c r="AD2" s="12">
        <v>41</v>
      </c>
      <c r="AE2" s="12">
        <v>1949</v>
      </c>
      <c r="AF2" s="12">
        <f t="shared" ref="AF2:AF16" si="6">(QUOTIENT(AE2,6)+MOD(AE2,6)/10)</f>
        <v>324.5</v>
      </c>
      <c r="AG2" s="12">
        <v>946</v>
      </c>
      <c r="AH2" s="12">
        <v>5</v>
      </c>
      <c r="AI2" s="12">
        <v>2092</v>
      </c>
      <c r="AJ2" s="12">
        <v>31</v>
      </c>
      <c r="AK2" s="12">
        <f t="shared" ref="AK2:AK16" si="7">ROUND(AI2*6/AE2,2)</f>
        <v>6.44</v>
      </c>
      <c r="AL2" s="12">
        <v>120</v>
      </c>
      <c r="AM2" s="12">
        <f t="shared" ref="AM2:AM16" si="8">ROUND(AE2/AJ2,2)</f>
        <v>62.87</v>
      </c>
      <c r="AN2" s="12">
        <f t="shared" ref="AN2:AN16" si="9">ROUND(AI2/AJ2,2)</f>
        <v>67.48</v>
      </c>
      <c r="AO2" s="12">
        <v>3</v>
      </c>
      <c r="AP2" s="12">
        <v>0</v>
      </c>
      <c r="AQ2" s="12">
        <v>3</v>
      </c>
      <c r="AR2" s="12">
        <v>40</v>
      </c>
      <c r="AS2" s="373" t="s">
        <v>476</v>
      </c>
      <c r="AT2" s="12">
        <v>2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80" t="s">
        <v>149</v>
      </c>
      <c r="B3" s="101">
        <f t="shared" si="0"/>
        <v>486.08</v>
      </c>
      <c r="C3" s="13">
        <v>84</v>
      </c>
      <c r="D3" s="1"/>
      <c r="E3" s="13">
        <v>60</v>
      </c>
      <c r="F3" s="13">
        <v>12</v>
      </c>
      <c r="G3" s="13">
        <v>2336</v>
      </c>
      <c r="H3" s="13">
        <v>198</v>
      </c>
      <c r="I3" s="13">
        <v>81</v>
      </c>
      <c r="J3" s="13">
        <v>2144</v>
      </c>
      <c r="K3" s="13">
        <v>1102</v>
      </c>
      <c r="L3" s="13">
        <f t="shared" si="1"/>
        <v>108.96</v>
      </c>
      <c r="M3" s="13">
        <f t="shared" si="2"/>
        <v>48.67</v>
      </c>
      <c r="N3" s="13">
        <f t="shared" si="3"/>
        <v>54.71</v>
      </c>
      <c r="O3" s="13">
        <f t="shared" si="4"/>
        <v>7.68</v>
      </c>
      <c r="P3" s="13">
        <f t="shared" si="5"/>
        <v>51.4</v>
      </c>
      <c r="Q3" s="13">
        <v>15</v>
      </c>
      <c r="R3" s="13">
        <v>8</v>
      </c>
      <c r="S3" s="13">
        <v>4</v>
      </c>
      <c r="T3" s="13">
        <v>15</v>
      </c>
      <c r="U3" s="13">
        <v>5</v>
      </c>
      <c r="V3" s="13">
        <v>26</v>
      </c>
      <c r="W3" s="13">
        <v>69</v>
      </c>
      <c r="X3" s="13">
        <v>1</v>
      </c>
      <c r="Y3" s="13">
        <v>161</v>
      </c>
      <c r="Z3" s="13">
        <v>142</v>
      </c>
      <c r="AA3" s="575" t="s">
        <v>451</v>
      </c>
      <c r="AB3" s="13">
        <v>5</v>
      </c>
      <c r="AC3" s="1"/>
      <c r="AD3" s="13">
        <v>47</v>
      </c>
      <c r="AE3" s="13">
        <v>2340</v>
      </c>
      <c r="AF3" s="13">
        <f t="shared" si="6"/>
        <v>390</v>
      </c>
      <c r="AG3" s="13">
        <v>1136</v>
      </c>
      <c r="AH3" s="13">
        <v>6</v>
      </c>
      <c r="AI3" s="13">
        <v>2480</v>
      </c>
      <c r="AJ3" s="13">
        <v>38</v>
      </c>
      <c r="AK3" s="13">
        <f t="shared" si="7"/>
        <v>6.36</v>
      </c>
      <c r="AL3" s="13">
        <v>127</v>
      </c>
      <c r="AM3" s="13">
        <f t="shared" si="8"/>
        <v>61.58</v>
      </c>
      <c r="AN3" s="13">
        <f t="shared" si="9"/>
        <v>65.260000000000005</v>
      </c>
      <c r="AO3" s="13">
        <v>2</v>
      </c>
      <c r="AP3" s="13">
        <v>0</v>
      </c>
      <c r="AQ3" s="13">
        <v>4</v>
      </c>
      <c r="AR3" s="13">
        <v>22</v>
      </c>
      <c r="AS3" s="558" t="s">
        <v>540</v>
      </c>
      <c r="AT3" s="13">
        <v>4</v>
      </c>
      <c r="AU3" s="1"/>
      <c r="AV3" s="100">
        <v>1</v>
      </c>
      <c r="AW3" s="101">
        <v>10</v>
      </c>
      <c r="AX3" s="101" t="s">
        <v>140</v>
      </c>
      <c r="AY3" s="101">
        <v>267</v>
      </c>
      <c r="AZ3" s="101">
        <v>236</v>
      </c>
      <c r="BA3" s="101">
        <v>561</v>
      </c>
      <c r="BB3" s="101">
        <v>445</v>
      </c>
      <c r="BC3" s="101">
        <v>265</v>
      </c>
      <c r="BD3" s="101">
        <v>209</v>
      </c>
      <c r="BE3" s="101" t="s">
        <v>149</v>
      </c>
      <c r="BF3" s="101">
        <v>1</v>
      </c>
      <c r="BG3" s="101">
        <v>223</v>
      </c>
      <c r="BH3" s="101">
        <v>181</v>
      </c>
      <c r="BI3" s="386" t="s">
        <v>560</v>
      </c>
      <c r="BJ3" s="101">
        <v>2</v>
      </c>
      <c r="BK3" s="101">
        <f t="shared" ref="BK3:BK34" si="10">ROUND(BA3/(AW3-BJ3),2)</f>
        <v>70.13</v>
      </c>
      <c r="BL3" s="102">
        <f t="shared" ref="BL3:BL34" si="11">ROUND(BB3/(AW3-BJ3),2)</f>
        <v>55.63</v>
      </c>
      <c r="BM3" s="1"/>
      <c r="BN3" s="12" t="s">
        <v>8274</v>
      </c>
      <c r="BO3" s="12">
        <v>100</v>
      </c>
      <c r="BP3" s="12">
        <v>0</v>
      </c>
      <c r="BQ3" s="12">
        <v>5905</v>
      </c>
      <c r="BR3" s="12">
        <v>5084</v>
      </c>
      <c r="BS3" s="12">
        <f t="shared" ref="BS3:BS12" si="12">ROUND(BQ3/(BO3-BP3),2)</f>
        <v>59.05</v>
      </c>
      <c r="BT3" s="12">
        <f t="shared" ref="BT3:BT12" si="13">ROUND(BR3/(BO3-BP3),2)</f>
        <v>50.84</v>
      </c>
      <c r="BU3" s="12">
        <v>36</v>
      </c>
      <c r="BV3" s="12">
        <v>344</v>
      </c>
      <c r="BW3" s="12">
        <v>228</v>
      </c>
      <c r="BX3" s="228" t="s">
        <v>428</v>
      </c>
      <c r="BY3" s="1"/>
      <c r="BZ3" s="6" t="s">
        <v>8242</v>
      </c>
      <c r="CA3" s="104"/>
      <c r="CB3" s="104">
        <f>SUM(CQ3:CQ29)</f>
        <v>31669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1</v>
      </c>
      <c r="CI3" s="12">
        <v>1</v>
      </c>
      <c r="CJ3" s="12">
        <v>0</v>
      </c>
      <c r="CK3" s="12">
        <v>0</v>
      </c>
      <c r="CL3" s="12">
        <v>0</v>
      </c>
      <c r="CM3" s="12">
        <f t="shared" ref="CM3:CM29" si="14">4*CH3-2*CI3+CJ3+1.5*(CK3+CL3)</f>
        <v>2</v>
      </c>
      <c r="CN3" s="12">
        <v>-2.5009999999999999</v>
      </c>
      <c r="CO3" s="12">
        <f t="shared" ref="CO3:CO29" si="15">CM3+CN3</f>
        <v>-0.50099999999999989</v>
      </c>
      <c r="CP3" s="12">
        <f t="shared" ref="CP3:CP29" si="16">ROUND(CH3*100/CG3,2)</f>
        <v>50</v>
      </c>
      <c r="CQ3" s="105">
        <v>681</v>
      </c>
      <c r="CR3" s="12">
        <v>525</v>
      </c>
      <c r="CS3" s="12">
        <v>12</v>
      </c>
      <c r="CT3" s="12">
        <v>19</v>
      </c>
      <c r="CU3" s="12">
        <v>59</v>
      </c>
      <c r="CV3" s="12">
        <v>31</v>
      </c>
      <c r="CW3" s="12">
        <v>19</v>
      </c>
      <c r="CX3" s="12">
        <v>17</v>
      </c>
      <c r="CY3" s="12">
        <v>600</v>
      </c>
      <c r="CZ3" s="12">
        <v>448</v>
      </c>
      <c r="DA3" s="12">
        <v>356</v>
      </c>
      <c r="DB3" s="12">
        <v>326</v>
      </c>
      <c r="DC3" s="12">
        <v>325</v>
      </c>
      <c r="DD3" s="12">
        <v>0</v>
      </c>
      <c r="DE3" s="12">
        <v>30</v>
      </c>
      <c r="DF3" s="12">
        <v>12</v>
      </c>
      <c r="DG3" s="12">
        <v>19</v>
      </c>
      <c r="DH3" s="12">
        <v>11</v>
      </c>
      <c r="DI3" s="12">
        <v>29</v>
      </c>
      <c r="DJ3" s="12">
        <v>7</v>
      </c>
      <c r="DK3" s="12">
        <v>0</v>
      </c>
      <c r="DL3" s="12">
        <v>0</v>
      </c>
      <c r="DM3" s="12">
        <v>37</v>
      </c>
      <c r="DN3" s="12">
        <v>70</v>
      </c>
      <c r="DO3" s="12">
        <v>147</v>
      </c>
      <c r="DP3" s="12">
        <v>262</v>
      </c>
      <c r="DQ3" s="12">
        <v>32</v>
      </c>
      <c r="DR3" s="12">
        <v>83</v>
      </c>
      <c r="DS3" s="12">
        <v>158</v>
      </c>
      <c r="DT3" s="12">
        <v>260</v>
      </c>
      <c r="DU3" s="12">
        <v>126</v>
      </c>
      <c r="DV3" s="12">
        <v>70</v>
      </c>
      <c r="DW3" s="1"/>
    </row>
    <row r="4" spans="1:127" ht="19.5" customHeight="1" thickTop="1" thickBot="1" x14ac:dyDescent="0.3">
      <c r="A4" s="80" t="s">
        <v>158</v>
      </c>
      <c r="B4" s="101">
        <f t="shared" si="0"/>
        <v>413.41</v>
      </c>
      <c r="C4" s="13">
        <v>71</v>
      </c>
      <c r="D4" s="1"/>
      <c r="E4" s="13">
        <v>59</v>
      </c>
      <c r="F4" s="13">
        <v>15</v>
      </c>
      <c r="G4" s="13">
        <v>2189</v>
      </c>
      <c r="H4" s="13">
        <v>176</v>
      </c>
      <c r="I4" s="13">
        <v>69</v>
      </c>
      <c r="J4" s="13">
        <v>2020</v>
      </c>
      <c r="K4" s="13">
        <v>1002</v>
      </c>
      <c r="L4" s="13">
        <f t="shared" si="1"/>
        <v>108.37</v>
      </c>
      <c r="M4" s="13">
        <f t="shared" si="2"/>
        <v>49.75</v>
      </c>
      <c r="N4" s="13">
        <f t="shared" si="3"/>
        <v>51.07</v>
      </c>
      <c r="O4" s="13">
        <f t="shared" si="4"/>
        <v>8.24</v>
      </c>
      <c r="P4" s="13">
        <f t="shared" si="5"/>
        <v>49.6</v>
      </c>
      <c r="Q4" s="13">
        <v>16</v>
      </c>
      <c r="R4" s="13">
        <v>9</v>
      </c>
      <c r="S4" s="13">
        <v>4</v>
      </c>
      <c r="T4" s="13">
        <v>11</v>
      </c>
      <c r="U4" s="13">
        <v>4</v>
      </c>
      <c r="V4" s="13">
        <v>35</v>
      </c>
      <c r="W4" s="13">
        <v>66</v>
      </c>
      <c r="X4" s="13">
        <v>2</v>
      </c>
      <c r="Y4" s="13">
        <v>188</v>
      </c>
      <c r="Z4" s="13">
        <v>156</v>
      </c>
      <c r="AA4" s="707" t="s">
        <v>494</v>
      </c>
      <c r="AB4" s="13">
        <v>3</v>
      </c>
      <c r="AC4" s="1"/>
      <c r="AD4" s="13">
        <v>36</v>
      </c>
      <c r="AE4" s="13">
        <v>1748</v>
      </c>
      <c r="AF4" s="13">
        <f t="shared" si="6"/>
        <v>291.2</v>
      </c>
      <c r="AG4" s="13">
        <v>839</v>
      </c>
      <c r="AH4" s="13">
        <v>1</v>
      </c>
      <c r="AI4" s="13">
        <v>1932</v>
      </c>
      <c r="AJ4" s="13">
        <v>42</v>
      </c>
      <c r="AK4" s="13">
        <f t="shared" si="7"/>
        <v>6.63</v>
      </c>
      <c r="AL4" s="13">
        <v>82</v>
      </c>
      <c r="AM4" s="13">
        <f t="shared" si="8"/>
        <v>41.62</v>
      </c>
      <c r="AN4" s="13">
        <f t="shared" si="9"/>
        <v>46</v>
      </c>
      <c r="AO4" s="13">
        <v>3</v>
      </c>
      <c r="AP4" s="13">
        <v>0</v>
      </c>
      <c r="AQ4" s="13">
        <v>3</v>
      </c>
      <c r="AR4" s="13">
        <v>45</v>
      </c>
      <c r="AS4" s="267" t="s">
        <v>502</v>
      </c>
      <c r="AT4" s="13">
        <v>5</v>
      </c>
      <c r="AU4" s="1"/>
      <c r="AV4" s="103">
        <v>2</v>
      </c>
      <c r="AW4" s="13">
        <v>8</v>
      </c>
      <c r="AX4" s="13" t="s">
        <v>140</v>
      </c>
      <c r="AY4" s="13">
        <v>175</v>
      </c>
      <c r="AZ4" s="13">
        <v>139</v>
      </c>
      <c r="BA4" s="13">
        <v>335</v>
      </c>
      <c r="BB4" s="13">
        <v>287</v>
      </c>
      <c r="BC4" s="13">
        <v>149</v>
      </c>
      <c r="BD4" s="13">
        <v>148</v>
      </c>
      <c r="BE4" s="13" t="s">
        <v>158</v>
      </c>
      <c r="BF4" s="13">
        <v>7</v>
      </c>
      <c r="BG4" s="13">
        <v>86</v>
      </c>
      <c r="BH4" s="13">
        <v>79</v>
      </c>
      <c r="BI4" s="274" t="s">
        <v>510</v>
      </c>
      <c r="BJ4" s="13">
        <v>0</v>
      </c>
      <c r="BK4" s="101">
        <f t="shared" si="10"/>
        <v>41.88</v>
      </c>
      <c r="BL4" s="102">
        <f t="shared" si="11"/>
        <v>35.880000000000003</v>
      </c>
      <c r="BM4" s="1"/>
      <c r="BN4" s="13" t="s">
        <v>8276</v>
      </c>
      <c r="BO4" s="13">
        <v>100</v>
      </c>
      <c r="BP4" s="13">
        <v>1</v>
      </c>
      <c r="BQ4" s="13">
        <v>5720</v>
      </c>
      <c r="BR4" s="13">
        <v>5206</v>
      </c>
      <c r="BS4" s="13">
        <f t="shared" si="12"/>
        <v>57.78</v>
      </c>
      <c r="BT4" s="13">
        <f t="shared" si="13"/>
        <v>52.59</v>
      </c>
      <c r="BU4" s="13">
        <v>54</v>
      </c>
      <c r="BV4" s="13">
        <v>277</v>
      </c>
      <c r="BW4" s="13">
        <v>249</v>
      </c>
      <c r="BX4" s="312" t="s">
        <v>540</v>
      </c>
      <c r="BY4" s="1"/>
      <c r="BZ4" s="6" t="s">
        <v>8252</v>
      </c>
      <c r="CA4" s="239" t="s">
        <v>442</v>
      </c>
      <c r="CB4" s="104">
        <v>381</v>
      </c>
      <c r="CC4" s="7" t="s">
        <v>8184</v>
      </c>
      <c r="CD4" s="1"/>
      <c r="CE4" s="15" t="s">
        <v>8277</v>
      </c>
      <c r="CF4" s="16" t="s">
        <v>471</v>
      </c>
      <c r="CG4" s="13">
        <v>4</v>
      </c>
      <c r="CH4" s="13">
        <v>1</v>
      </c>
      <c r="CI4" s="13">
        <v>3</v>
      </c>
      <c r="CJ4" s="13">
        <v>0</v>
      </c>
      <c r="CK4" s="13">
        <v>3</v>
      </c>
      <c r="CL4" s="13">
        <v>0</v>
      </c>
      <c r="CM4" s="13">
        <f t="shared" si="14"/>
        <v>2.5</v>
      </c>
      <c r="CN4" s="13">
        <v>-2.1659999999999999</v>
      </c>
      <c r="CO4" s="13">
        <f t="shared" si="15"/>
        <v>0.33400000000000007</v>
      </c>
      <c r="CP4" s="13">
        <f t="shared" si="16"/>
        <v>25</v>
      </c>
      <c r="CQ4" s="13">
        <v>1325</v>
      </c>
      <c r="CR4" s="13">
        <v>1275</v>
      </c>
      <c r="CS4" s="13">
        <v>18</v>
      </c>
      <c r="CT4" s="13">
        <v>28</v>
      </c>
      <c r="CU4" s="13">
        <v>100</v>
      </c>
      <c r="CV4" s="13">
        <v>87</v>
      </c>
      <c r="CW4" s="13">
        <v>42</v>
      </c>
      <c r="CX4" s="13">
        <v>46</v>
      </c>
      <c r="CY4" s="13">
        <v>1152</v>
      </c>
      <c r="CZ4" s="13">
        <v>1162</v>
      </c>
      <c r="DA4" s="13">
        <v>348</v>
      </c>
      <c r="DB4" s="13">
        <v>352</v>
      </c>
      <c r="DC4" s="13">
        <v>306</v>
      </c>
      <c r="DD4" s="13">
        <v>0</v>
      </c>
      <c r="DE4" s="13">
        <v>29</v>
      </c>
      <c r="DF4" s="13">
        <v>13</v>
      </c>
      <c r="DG4" s="13">
        <v>32</v>
      </c>
      <c r="DH4" s="13">
        <v>14</v>
      </c>
      <c r="DI4" s="13">
        <v>21</v>
      </c>
      <c r="DJ4" s="13">
        <v>7</v>
      </c>
      <c r="DK4" s="13">
        <v>0</v>
      </c>
      <c r="DL4" s="13">
        <v>0</v>
      </c>
      <c r="DM4" s="13">
        <v>36</v>
      </c>
      <c r="DN4" s="13">
        <v>71</v>
      </c>
      <c r="DO4" s="13">
        <v>159</v>
      </c>
      <c r="DP4" s="13">
        <v>245</v>
      </c>
      <c r="DQ4" s="13">
        <v>42</v>
      </c>
      <c r="DR4" s="13">
        <v>81</v>
      </c>
      <c r="DS4" s="13">
        <v>164</v>
      </c>
      <c r="DT4" s="13">
        <v>260</v>
      </c>
      <c r="DU4" s="13">
        <v>184</v>
      </c>
      <c r="DV4" s="106">
        <v>220</v>
      </c>
      <c r="DW4" s="1"/>
    </row>
    <row r="5" spans="1:127" ht="19.5" customHeight="1" thickTop="1" thickBot="1" x14ac:dyDescent="0.3">
      <c r="A5" s="80" t="s">
        <v>167</v>
      </c>
      <c r="B5" s="101">
        <f t="shared" si="0"/>
        <v>412.81</v>
      </c>
      <c r="C5" s="13">
        <v>68</v>
      </c>
      <c r="D5" s="1"/>
      <c r="E5" s="13">
        <v>49</v>
      </c>
      <c r="F5" s="13">
        <v>10</v>
      </c>
      <c r="G5" s="13">
        <v>2141</v>
      </c>
      <c r="H5" s="13">
        <v>145</v>
      </c>
      <c r="I5" s="13">
        <v>69</v>
      </c>
      <c r="J5" s="13">
        <v>2092</v>
      </c>
      <c r="K5" s="13">
        <v>1061</v>
      </c>
      <c r="L5" s="13">
        <f t="shared" si="1"/>
        <v>102.34</v>
      </c>
      <c r="M5" s="13">
        <f t="shared" si="2"/>
        <v>54.9</v>
      </c>
      <c r="N5" s="13">
        <f t="shared" si="3"/>
        <v>46.43</v>
      </c>
      <c r="O5" s="13">
        <f t="shared" si="4"/>
        <v>9.7799999999999994</v>
      </c>
      <c r="P5" s="13">
        <f t="shared" si="5"/>
        <v>50.72</v>
      </c>
      <c r="Q5" s="13">
        <v>9</v>
      </c>
      <c r="R5" s="13">
        <v>6</v>
      </c>
      <c r="S5" s="13">
        <v>1</v>
      </c>
      <c r="T5" s="13">
        <v>11</v>
      </c>
      <c r="U5" s="13">
        <v>5</v>
      </c>
      <c r="V5" s="13">
        <v>29</v>
      </c>
      <c r="W5" s="13">
        <v>93</v>
      </c>
      <c r="X5" s="13">
        <v>1</v>
      </c>
      <c r="Y5" s="13">
        <v>120</v>
      </c>
      <c r="Z5" s="13">
        <v>117</v>
      </c>
      <c r="AA5" s="324" t="s">
        <v>446</v>
      </c>
      <c r="AB5" s="13">
        <v>3</v>
      </c>
      <c r="AC5" s="1"/>
      <c r="AD5" s="13">
        <v>42</v>
      </c>
      <c r="AE5" s="13">
        <v>1924</v>
      </c>
      <c r="AF5" s="13">
        <f t="shared" si="6"/>
        <v>320.39999999999998</v>
      </c>
      <c r="AG5" s="13">
        <v>941</v>
      </c>
      <c r="AH5" s="13">
        <v>7</v>
      </c>
      <c r="AI5" s="13">
        <v>2183</v>
      </c>
      <c r="AJ5" s="13">
        <v>33</v>
      </c>
      <c r="AK5" s="13">
        <f t="shared" si="7"/>
        <v>6.81</v>
      </c>
      <c r="AL5" s="13">
        <v>115</v>
      </c>
      <c r="AM5" s="13">
        <f t="shared" si="8"/>
        <v>58.3</v>
      </c>
      <c r="AN5" s="13">
        <f t="shared" si="9"/>
        <v>66.150000000000006</v>
      </c>
      <c r="AO5" s="13">
        <v>2</v>
      </c>
      <c r="AP5" s="13">
        <v>0</v>
      </c>
      <c r="AQ5" s="13">
        <v>3</v>
      </c>
      <c r="AR5" s="13">
        <v>53</v>
      </c>
      <c r="AS5" s="724" t="s">
        <v>480</v>
      </c>
      <c r="AT5" s="13">
        <v>2</v>
      </c>
      <c r="AU5" s="1"/>
      <c r="AV5" s="103">
        <v>3</v>
      </c>
      <c r="AW5" s="13">
        <v>6</v>
      </c>
      <c r="AX5" s="13" t="s">
        <v>140</v>
      </c>
      <c r="AY5" s="13">
        <v>94</v>
      </c>
      <c r="AZ5" s="13">
        <v>103</v>
      </c>
      <c r="BA5" s="13">
        <v>197</v>
      </c>
      <c r="BB5" s="13">
        <v>220</v>
      </c>
      <c r="BC5" s="13">
        <v>93</v>
      </c>
      <c r="BD5" s="13">
        <v>117</v>
      </c>
      <c r="BE5" s="13" t="s">
        <v>167</v>
      </c>
      <c r="BF5" s="13">
        <v>4</v>
      </c>
      <c r="BG5" s="13">
        <v>53</v>
      </c>
      <c r="BH5" s="13">
        <v>54</v>
      </c>
      <c r="BI5" s="235" t="s">
        <v>433</v>
      </c>
      <c r="BJ5" s="13">
        <v>1</v>
      </c>
      <c r="BK5" s="101">
        <f t="shared" si="10"/>
        <v>39.4</v>
      </c>
      <c r="BL5" s="102">
        <f t="shared" si="11"/>
        <v>44</v>
      </c>
      <c r="BM5" s="1"/>
      <c r="BN5" s="13" t="s">
        <v>8278</v>
      </c>
      <c r="BO5" s="13">
        <v>99</v>
      </c>
      <c r="BP5" s="13">
        <v>6</v>
      </c>
      <c r="BQ5" s="13">
        <v>4646</v>
      </c>
      <c r="BR5" s="13">
        <v>4255</v>
      </c>
      <c r="BS5" s="13">
        <f t="shared" si="12"/>
        <v>49.96</v>
      </c>
      <c r="BT5" s="13">
        <f t="shared" si="13"/>
        <v>45.75</v>
      </c>
      <c r="BU5" s="13">
        <v>6</v>
      </c>
      <c r="BV5" s="13">
        <v>221</v>
      </c>
      <c r="BW5" s="13">
        <v>189</v>
      </c>
      <c r="BX5" s="265" t="s">
        <v>494</v>
      </c>
      <c r="BY5" s="1"/>
      <c r="BZ5" s="6" t="s">
        <v>8254</v>
      </c>
      <c r="CA5" s="751" t="s">
        <v>424</v>
      </c>
      <c r="CB5" s="104">
        <v>190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1</v>
      </c>
      <c r="CI5" s="13">
        <v>1</v>
      </c>
      <c r="CJ5" s="13">
        <v>0</v>
      </c>
      <c r="CK5" s="13">
        <v>0</v>
      </c>
      <c r="CL5" s="13">
        <v>2</v>
      </c>
      <c r="CM5" s="13">
        <f t="shared" si="14"/>
        <v>5</v>
      </c>
      <c r="CN5" s="13">
        <v>0.91899999999999959</v>
      </c>
      <c r="CO5" s="13">
        <f t="shared" si="15"/>
        <v>5.9189999999999996</v>
      </c>
      <c r="CP5" s="13">
        <f t="shared" si="16"/>
        <v>50</v>
      </c>
      <c r="CQ5" s="13">
        <v>656</v>
      </c>
      <c r="CR5" s="13">
        <v>656</v>
      </c>
      <c r="CS5" s="13">
        <v>5</v>
      </c>
      <c r="CT5" s="13">
        <v>6</v>
      </c>
      <c r="CU5" s="13">
        <v>43</v>
      </c>
      <c r="CV5" s="13">
        <v>43</v>
      </c>
      <c r="CW5" s="13">
        <v>17</v>
      </c>
      <c r="CX5" s="13">
        <v>26</v>
      </c>
      <c r="CY5" s="13">
        <v>590</v>
      </c>
      <c r="CZ5" s="13">
        <v>557</v>
      </c>
      <c r="DA5" s="13">
        <v>339</v>
      </c>
      <c r="DB5" s="13">
        <v>340</v>
      </c>
      <c r="DC5" s="13">
        <v>317</v>
      </c>
      <c r="DD5" s="13">
        <v>316</v>
      </c>
      <c r="DE5" s="13">
        <v>25</v>
      </c>
      <c r="DF5" s="13">
        <v>11</v>
      </c>
      <c r="DG5" s="13">
        <v>22</v>
      </c>
      <c r="DH5" s="13">
        <v>14</v>
      </c>
      <c r="DI5" s="13">
        <v>18</v>
      </c>
      <c r="DJ5" s="13">
        <v>6</v>
      </c>
      <c r="DK5" s="13">
        <v>21</v>
      </c>
      <c r="DL5" s="13">
        <v>12</v>
      </c>
      <c r="DM5" s="13">
        <v>42</v>
      </c>
      <c r="DN5" s="13">
        <v>80</v>
      </c>
      <c r="DO5" s="13">
        <v>182</v>
      </c>
      <c r="DP5" s="13">
        <v>264</v>
      </c>
      <c r="DQ5" s="13">
        <v>37</v>
      </c>
      <c r="DR5" s="13">
        <v>77</v>
      </c>
      <c r="DS5" s="13">
        <v>167</v>
      </c>
      <c r="DT5" s="13">
        <v>226</v>
      </c>
      <c r="DU5" s="13">
        <v>189</v>
      </c>
      <c r="DV5" s="106">
        <v>156</v>
      </c>
      <c r="DW5" s="1"/>
    </row>
    <row r="6" spans="1:127" ht="19.5" customHeight="1" thickTop="1" thickBot="1" x14ac:dyDescent="0.3">
      <c r="A6" s="80" t="s">
        <v>176</v>
      </c>
      <c r="B6" s="101">
        <f t="shared" si="0"/>
        <v>365.21000000000004</v>
      </c>
      <c r="C6" s="13">
        <v>70</v>
      </c>
      <c r="D6" s="1"/>
      <c r="E6" s="13">
        <v>53</v>
      </c>
      <c r="F6" s="13">
        <v>24</v>
      </c>
      <c r="G6" s="13">
        <v>2157</v>
      </c>
      <c r="H6" s="13">
        <v>154</v>
      </c>
      <c r="I6" s="13">
        <v>80</v>
      </c>
      <c r="J6" s="13">
        <v>2028</v>
      </c>
      <c r="K6" s="13">
        <v>1014</v>
      </c>
      <c r="L6" s="13">
        <f t="shared" si="1"/>
        <v>106.36</v>
      </c>
      <c r="M6" s="13">
        <f t="shared" si="2"/>
        <v>74.38</v>
      </c>
      <c r="N6" s="13">
        <f t="shared" si="3"/>
        <v>50.81</v>
      </c>
      <c r="O6" s="13">
        <f t="shared" si="4"/>
        <v>8.67</v>
      </c>
      <c r="P6" s="13">
        <f t="shared" si="5"/>
        <v>50</v>
      </c>
      <c r="Q6" s="13">
        <v>11</v>
      </c>
      <c r="R6" s="13">
        <v>7</v>
      </c>
      <c r="S6" s="13">
        <v>1</v>
      </c>
      <c r="T6" s="13">
        <v>10</v>
      </c>
      <c r="U6" s="13">
        <v>6</v>
      </c>
      <c r="V6" s="13">
        <v>30</v>
      </c>
      <c r="W6" s="13">
        <v>62</v>
      </c>
      <c r="X6" s="13">
        <v>3</v>
      </c>
      <c r="Y6" s="13">
        <v>141</v>
      </c>
      <c r="Z6" s="13">
        <v>129</v>
      </c>
      <c r="AA6" s="312" t="s">
        <v>540</v>
      </c>
      <c r="AB6" s="13">
        <v>5</v>
      </c>
      <c r="AC6" s="1"/>
      <c r="AD6" s="13">
        <v>27</v>
      </c>
      <c r="AE6" s="13">
        <v>1293</v>
      </c>
      <c r="AF6" s="13">
        <f t="shared" si="6"/>
        <v>215.3</v>
      </c>
      <c r="AG6" s="13">
        <v>643</v>
      </c>
      <c r="AH6" s="13">
        <v>5</v>
      </c>
      <c r="AI6" s="13">
        <v>1400</v>
      </c>
      <c r="AJ6" s="13">
        <v>21</v>
      </c>
      <c r="AK6" s="13">
        <f t="shared" si="7"/>
        <v>6.5</v>
      </c>
      <c r="AL6" s="13">
        <v>94</v>
      </c>
      <c r="AM6" s="13">
        <f t="shared" si="8"/>
        <v>61.57</v>
      </c>
      <c r="AN6" s="13">
        <f t="shared" si="9"/>
        <v>66.67</v>
      </c>
      <c r="AO6" s="13">
        <v>2</v>
      </c>
      <c r="AP6" s="13">
        <v>0</v>
      </c>
      <c r="AQ6" s="13">
        <v>3</v>
      </c>
      <c r="AR6" s="13">
        <v>39</v>
      </c>
      <c r="AS6" s="341" t="s">
        <v>560</v>
      </c>
      <c r="AT6" s="13">
        <v>1</v>
      </c>
      <c r="AU6" s="1"/>
      <c r="AV6" s="103">
        <v>4</v>
      </c>
      <c r="AW6" s="13">
        <v>5</v>
      </c>
      <c r="AX6" s="13" t="s">
        <v>140</v>
      </c>
      <c r="AY6" s="13">
        <v>148</v>
      </c>
      <c r="AZ6" s="13">
        <v>113</v>
      </c>
      <c r="BA6" s="13">
        <v>355</v>
      </c>
      <c r="BB6" s="13">
        <v>264</v>
      </c>
      <c r="BC6" s="13">
        <v>195</v>
      </c>
      <c r="BD6" s="13">
        <v>151</v>
      </c>
      <c r="BE6" s="13" t="s">
        <v>176</v>
      </c>
      <c r="BF6" s="13">
        <v>4</v>
      </c>
      <c r="BG6" s="13">
        <v>165</v>
      </c>
      <c r="BH6" s="13">
        <v>131</v>
      </c>
      <c r="BI6" s="271" t="s">
        <v>514</v>
      </c>
      <c r="BJ6" s="13">
        <v>2</v>
      </c>
      <c r="BK6" s="101">
        <f t="shared" si="10"/>
        <v>118.33</v>
      </c>
      <c r="BL6" s="102">
        <f t="shared" si="11"/>
        <v>88</v>
      </c>
      <c r="BM6" s="1"/>
      <c r="BN6" s="13" t="s">
        <v>8280</v>
      </c>
      <c r="BO6" s="13">
        <v>93</v>
      </c>
      <c r="BP6" s="13">
        <v>13</v>
      </c>
      <c r="BQ6" s="13">
        <v>4610</v>
      </c>
      <c r="BR6" s="13">
        <v>4221</v>
      </c>
      <c r="BS6" s="13">
        <f t="shared" si="12"/>
        <v>57.63</v>
      </c>
      <c r="BT6" s="13">
        <f t="shared" si="13"/>
        <v>52.76</v>
      </c>
      <c r="BU6" s="13">
        <v>76</v>
      </c>
      <c r="BV6" s="13">
        <v>257</v>
      </c>
      <c r="BW6" s="13">
        <v>259</v>
      </c>
      <c r="BX6" s="557" t="s">
        <v>437</v>
      </c>
      <c r="BY6" s="1"/>
      <c r="BZ6" s="6" t="s">
        <v>8272</v>
      </c>
      <c r="CA6" s="227" t="s">
        <v>428</v>
      </c>
      <c r="CB6" s="104">
        <v>344</v>
      </c>
      <c r="CC6" s="7" t="s">
        <v>8184</v>
      </c>
      <c r="CD6" s="1"/>
      <c r="CE6" s="19" t="s">
        <v>8281</v>
      </c>
      <c r="CF6" s="20" t="s">
        <v>540</v>
      </c>
      <c r="CG6" s="13">
        <v>6</v>
      </c>
      <c r="CH6" s="13">
        <v>3</v>
      </c>
      <c r="CI6" s="13">
        <v>3</v>
      </c>
      <c r="CJ6" s="13">
        <v>0</v>
      </c>
      <c r="CK6" s="13">
        <v>2</v>
      </c>
      <c r="CL6" s="13">
        <v>3</v>
      </c>
      <c r="CM6" s="13">
        <f t="shared" si="14"/>
        <v>13.5</v>
      </c>
      <c r="CN6" s="13">
        <v>-4.1409999999999991</v>
      </c>
      <c r="CO6" s="13">
        <f t="shared" si="15"/>
        <v>9.3590000000000018</v>
      </c>
      <c r="CP6" s="13">
        <f t="shared" si="16"/>
        <v>50</v>
      </c>
      <c r="CQ6" s="13">
        <v>1764</v>
      </c>
      <c r="CR6" s="13">
        <v>1819</v>
      </c>
      <c r="CS6" s="13">
        <v>32</v>
      </c>
      <c r="CT6" s="13">
        <v>36</v>
      </c>
      <c r="CU6" s="13">
        <v>132</v>
      </c>
      <c r="CV6" s="13">
        <v>119</v>
      </c>
      <c r="CW6" s="13">
        <v>62</v>
      </c>
      <c r="CX6" s="13">
        <v>63</v>
      </c>
      <c r="CY6" s="13">
        <v>1570</v>
      </c>
      <c r="CZ6" s="13">
        <v>1667</v>
      </c>
      <c r="DA6" s="13">
        <v>329</v>
      </c>
      <c r="DB6" s="13">
        <v>347</v>
      </c>
      <c r="DC6" s="13">
        <v>207</v>
      </c>
      <c r="DD6" s="13">
        <v>0</v>
      </c>
      <c r="DE6" s="13">
        <v>27</v>
      </c>
      <c r="DF6" s="13">
        <v>15</v>
      </c>
      <c r="DG6" s="13">
        <v>26</v>
      </c>
      <c r="DH6" s="13">
        <v>16</v>
      </c>
      <c r="DI6" s="13">
        <v>20</v>
      </c>
      <c r="DJ6" s="13">
        <v>6</v>
      </c>
      <c r="DK6" s="13">
        <v>0</v>
      </c>
      <c r="DL6" s="13">
        <v>0</v>
      </c>
      <c r="DM6" s="13">
        <v>32</v>
      </c>
      <c r="DN6" s="13">
        <v>80</v>
      </c>
      <c r="DO6" s="13">
        <v>160</v>
      </c>
      <c r="DP6" s="13">
        <v>238</v>
      </c>
      <c r="DQ6" s="13">
        <v>43</v>
      </c>
      <c r="DR6" s="13">
        <v>75</v>
      </c>
      <c r="DS6" s="13">
        <v>167</v>
      </c>
      <c r="DT6" s="13">
        <v>265</v>
      </c>
      <c r="DU6" s="13">
        <v>277</v>
      </c>
      <c r="DV6" s="106">
        <v>142</v>
      </c>
      <c r="DW6" s="1"/>
    </row>
    <row r="7" spans="1:127" ht="19.5" customHeight="1" thickTop="1" thickBot="1" x14ac:dyDescent="0.3">
      <c r="A7" s="80" t="s">
        <v>185</v>
      </c>
      <c r="B7" s="101">
        <f t="shared" si="0"/>
        <v>381.73</v>
      </c>
      <c r="C7" s="13">
        <v>67</v>
      </c>
      <c r="D7" s="1"/>
      <c r="E7" s="13">
        <v>45</v>
      </c>
      <c r="F7" s="13">
        <v>9</v>
      </c>
      <c r="G7" s="13">
        <v>1728</v>
      </c>
      <c r="H7" s="13">
        <v>131</v>
      </c>
      <c r="I7" s="13">
        <v>64</v>
      </c>
      <c r="J7" s="13">
        <v>1644</v>
      </c>
      <c r="K7" s="13">
        <v>846</v>
      </c>
      <c r="L7" s="13">
        <f t="shared" si="1"/>
        <v>105.11</v>
      </c>
      <c r="M7" s="13">
        <f t="shared" si="2"/>
        <v>48</v>
      </c>
      <c r="N7" s="13">
        <f t="shared" si="3"/>
        <v>52.55</v>
      </c>
      <c r="O7" s="13">
        <f t="shared" si="4"/>
        <v>8.43</v>
      </c>
      <c r="P7" s="13">
        <f t="shared" si="5"/>
        <v>51.46</v>
      </c>
      <c r="Q7" s="13">
        <v>17</v>
      </c>
      <c r="R7" s="13">
        <v>7</v>
      </c>
      <c r="S7" s="13">
        <v>2</v>
      </c>
      <c r="T7" s="13">
        <v>10</v>
      </c>
      <c r="U7" s="13">
        <v>3</v>
      </c>
      <c r="V7" s="13">
        <v>33</v>
      </c>
      <c r="W7" s="13">
        <v>81</v>
      </c>
      <c r="X7" s="13">
        <v>1</v>
      </c>
      <c r="Y7" s="13">
        <v>155</v>
      </c>
      <c r="Z7" s="13">
        <v>148</v>
      </c>
      <c r="AA7" s="310" t="s">
        <v>529</v>
      </c>
      <c r="AB7" s="13">
        <v>2</v>
      </c>
      <c r="AC7" s="1"/>
      <c r="AD7" s="13">
        <v>41</v>
      </c>
      <c r="AE7" s="13">
        <v>2033</v>
      </c>
      <c r="AF7" s="13">
        <f t="shared" si="6"/>
        <v>338.5</v>
      </c>
      <c r="AG7" s="13">
        <v>1003</v>
      </c>
      <c r="AH7" s="13">
        <v>3</v>
      </c>
      <c r="AI7" s="13">
        <v>2171</v>
      </c>
      <c r="AJ7" s="13">
        <v>32</v>
      </c>
      <c r="AK7" s="13">
        <f t="shared" si="7"/>
        <v>6.41</v>
      </c>
      <c r="AL7" s="13">
        <v>118</v>
      </c>
      <c r="AM7" s="13">
        <f t="shared" si="8"/>
        <v>63.53</v>
      </c>
      <c r="AN7" s="13">
        <f t="shared" si="9"/>
        <v>67.84</v>
      </c>
      <c r="AO7" s="13">
        <v>0</v>
      </c>
      <c r="AP7" s="13">
        <v>0</v>
      </c>
      <c r="AQ7" s="13">
        <v>2</v>
      </c>
      <c r="AR7" s="13">
        <v>30</v>
      </c>
      <c r="AS7" s="253" t="s">
        <v>471</v>
      </c>
      <c r="AT7" s="13">
        <v>1</v>
      </c>
      <c r="AU7" s="1"/>
      <c r="AV7" s="103">
        <v>5</v>
      </c>
      <c r="AW7" s="13">
        <v>3</v>
      </c>
      <c r="AX7" s="13" t="s">
        <v>140</v>
      </c>
      <c r="AY7" s="13">
        <v>87</v>
      </c>
      <c r="AZ7" s="13">
        <v>89</v>
      </c>
      <c r="BA7" s="13">
        <v>194</v>
      </c>
      <c r="BB7" s="13">
        <v>174</v>
      </c>
      <c r="BC7" s="13">
        <v>100</v>
      </c>
      <c r="BD7" s="13">
        <v>85</v>
      </c>
      <c r="BE7" s="13" t="s">
        <v>185</v>
      </c>
      <c r="BF7" s="13">
        <v>3</v>
      </c>
      <c r="BG7" s="13">
        <v>115</v>
      </c>
      <c r="BH7" s="13">
        <v>113</v>
      </c>
      <c r="BI7" s="310" t="s">
        <v>529</v>
      </c>
      <c r="BJ7" s="13">
        <v>0</v>
      </c>
      <c r="BK7" s="101">
        <f t="shared" si="10"/>
        <v>64.67</v>
      </c>
      <c r="BL7" s="102">
        <f t="shared" si="11"/>
        <v>58</v>
      </c>
      <c r="BM7" s="1"/>
      <c r="BN7" s="13" t="s">
        <v>8282</v>
      </c>
      <c r="BO7" s="13">
        <v>80</v>
      </c>
      <c r="BP7" s="13">
        <v>14</v>
      </c>
      <c r="BQ7" s="13">
        <v>3477</v>
      </c>
      <c r="BR7" s="13">
        <v>3146</v>
      </c>
      <c r="BS7" s="13">
        <f t="shared" si="12"/>
        <v>52.68</v>
      </c>
      <c r="BT7" s="13">
        <f t="shared" si="13"/>
        <v>47.67</v>
      </c>
      <c r="BU7" s="13">
        <v>55</v>
      </c>
      <c r="BV7" s="13">
        <v>246</v>
      </c>
      <c r="BW7" s="13">
        <v>219</v>
      </c>
      <c r="BX7" s="450" t="s">
        <v>446</v>
      </c>
      <c r="BY7" s="1"/>
      <c r="BZ7" s="6" t="s">
        <v>8244</v>
      </c>
      <c r="CA7" s="104"/>
      <c r="CB7" s="104">
        <f>SUM(CS3:CS29)</f>
        <v>569</v>
      </c>
      <c r="CC7" s="7" t="s">
        <v>8283</v>
      </c>
      <c r="CD7" s="1"/>
      <c r="CE7" s="21" t="s">
        <v>8284</v>
      </c>
      <c r="CF7" s="22" t="s">
        <v>428</v>
      </c>
      <c r="CG7" s="13">
        <v>2</v>
      </c>
      <c r="CH7" s="13">
        <v>0</v>
      </c>
      <c r="CI7" s="13">
        <v>2</v>
      </c>
      <c r="CJ7" s="13">
        <v>0</v>
      </c>
      <c r="CK7" s="13">
        <v>0</v>
      </c>
      <c r="CL7" s="13">
        <v>0</v>
      </c>
      <c r="CM7" s="13">
        <f t="shared" si="14"/>
        <v>-4</v>
      </c>
      <c r="CN7" s="13">
        <v>-2.4299999999999988</v>
      </c>
      <c r="CO7" s="13">
        <f t="shared" si="15"/>
        <v>-6.4299999999999988</v>
      </c>
      <c r="CP7" s="13">
        <f t="shared" si="16"/>
        <v>0</v>
      </c>
      <c r="CQ7" s="13">
        <v>666</v>
      </c>
      <c r="CR7" s="13">
        <v>662</v>
      </c>
      <c r="CS7" s="13">
        <v>4</v>
      </c>
      <c r="CT7" s="13">
        <v>10</v>
      </c>
      <c r="CU7" s="13">
        <v>48</v>
      </c>
      <c r="CV7" s="13">
        <v>50</v>
      </c>
      <c r="CW7" s="13">
        <v>22</v>
      </c>
      <c r="CX7" s="13">
        <v>18</v>
      </c>
      <c r="CY7" s="13">
        <v>519</v>
      </c>
      <c r="CZ7" s="13">
        <v>600</v>
      </c>
      <c r="DA7" s="13">
        <v>346</v>
      </c>
      <c r="DB7" s="13">
        <v>345</v>
      </c>
      <c r="DC7" s="13">
        <v>320</v>
      </c>
      <c r="DD7" s="13">
        <v>317</v>
      </c>
      <c r="DE7" s="13">
        <v>25</v>
      </c>
      <c r="DF7" s="13">
        <v>17</v>
      </c>
      <c r="DG7" s="13">
        <v>26</v>
      </c>
      <c r="DH7" s="13">
        <v>12</v>
      </c>
      <c r="DI7" s="13">
        <v>23</v>
      </c>
      <c r="DJ7" s="13">
        <v>5</v>
      </c>
      <c r="DK7" s="13">
        <v>24</v>
      </c>
      <c r="DL7" s="13">
        <v>6</v>
      </c>
      <c r="DM7" s="13">
        <v>41</v>
      </c>
      <c r="DN7" s="13">
        <v>76</v>
      </c>
      <c r="DO7" s="13">
        <v>139</v>
      </c>
      <c r="DP7" s="13">
        <v>208</v>
      </c>
      <c r="DQ7" s="13">
        <v>48</v>
      </c>
      <c r="DR7" s="13">
        <v>106</v>
      </c>
      <c r="DS7" s="13">
        <v>195</v>
      </c>
      <c r="DT7" s="13">
        <v>278</v>
      </c>
      <c r="DU7" s="13">
        <v>344</v>
      </c>
      <c r="DV7" s="106">
        <v>208</v>
      </c>
      <c r="DW7" s="1"/>
    </row>
    <row r="8" spans="1:127" ht="19.5" customHeight="1" thickTop="1" thickBot="1" x14ac:dyDescent="0.3">
      <c r="A8" s="80" t="s">
        <v>194</v>
      </c>
      <c r="B8" s="101">
        <f t="shared" si="0"/>
        <v>493.67000000000007</v>
      </c>
      <c r="C8" s="13">
        <v>76</v>
      </c>
      <c r="D8" s="1"/>
      <c r="E8" s="13">
        <v>55</v>
      </c>
      <c r="F8" s="13">
        <v>13</v>
      </c>
      <c r="G8" s="13">
        <v>2481</v>
      </c>
      <c r="H8" s="13">
        <v>188</v>
      </c>
      <c r="I8" s="13">
        <v>83</v>
      </c>
      <c r="J8" s="13">
        <v>2359</v>
      </c>
      <c r="K8" s="13">
        <v>1168</v>
      </c>
      <c r="L8" s="13">
        <f t="shared" si="1"/>
        <v>105.17</v>
      </c>
      <c r="M8" s="13">
        <f t="shared" si="2"/>
        <v>59.07</v>
      </c>
      <c r="N8" s="13">
        <f t="shared" si="3"/>
        <v>50.38</v>
      </c>
      <c r="O8" s="13">
        <f t="shared" si="4"/>
        <v>8.6999999999999993</v>
      </c>
      <c r="P8" s="13">
        <f t="shared" si="5"/>
        <v>49.51</v>
      </c>
      <c r="Q8" s="13">
        <v>19</v>
      </c>
      <c r="R8" s="13">
        <v>7</v>
      </c>
      <c r="S8" s="13">
        <v>2</v>
      </c>
      <c r="T8" s="13">
        <v>10</v>
      </c>
      <c r="U8" s="13">
        <v>6</v>
      </c>
      <c r="V8" s="13">
        <v>29</v>
      </c>
      <c r="W8" s="13">
        <v>64</v>
      </c>
      <c r="X8" s="13">
        <v>2</v>
      </c>
      <c r="Y8" s="13">
        <v>184</v>
      </c>
      <c r="Z8" s="13">
        <v>147</v>
      </c>
      <c r="AA8" s="342" t="s">
        <v>437</v>
      </c>
      <c r="AB8" s="13">
        <v>5</v>
      </c>
      <c r="AC8" s="1"/>
      <c r="AD8" s="13">
        <v>47</v>
      </c>
      <c r="AE8" s="13">
        <v>2173</v>
      </c>
      <c r="AF8" s="13">
        <f t="shared" si="6"/>
        <v>362.1</v>
      </c>
      <c r="AG8" s="13">
        <v>1052</v>
      </c>
      <c r="AH8" s="13">
        <v>8</v>
      </c>
      <c r="AI8" s="13">
        <v>2420</v>
      </c>
      <c r="AJ8" s="13">
        <v>47</v>
      </c>
      <c r="AK8" s="13">
        <f t="shared" si="7"/>
        <v>6.68</v>
      </c>
      <c r="AL8" s="13">
        <v>125</v>
      </c>
      <c r="AM8" s="13">
        <f t="shared" si="8"/>
        <v>46.23</v>
      </c>
      <c r="AN8" s="13">
        <f t="shared" si="9"/>
        <v>51.49</v>
      </c>
      <c r="AO8" s="13">
        <v>4</v>
      </c>
      <c r="AP8" s="13">
        <v>0</v>
      </c>
      <c r="AQ8" s="13">
        <v>4</v>
      </c>
      <c r="AR8" s="13">
        <v>54</v>
      </c>
      <c r="AS8" s="449" t="s">
        <v>419</v>
      </c>
      <c r="AT8" s="13">
        <v>3</v>
      </c>
      <c r="AU8" s="1"/>
      <c r="AV8" s="103">
        <v>6</v>
      </c>
      <c r="AW8" s="13">
        <v>12</v>
      </c>
      <c r="AX8" s="13" t="s">
        <v>140</v>
      </c>
      <c r="AY8" s="13">
        <v>360</v>
      </c>
      <c r="AZ8" s="13">
        <v>332</v>
      </c>
      <c r="BA8" s="13">
        <v>749</v>
      </c>
      <c r="BB8" s="13">
        <v>647</v>
      </c>
      <c r="BC8" s="13">
        <v>346</v>
      </c>
      <c r="BD8" s="13">
        <v>315</v>
      </c>
      <c r="BE8" s="13" t="s">
        <v>194</v>
      </c>
      <c r="BF8" s="13">
        <v>3</v>
      </c>
      <c r="BG8" s="13">
        <v>221</v>
      </c>
      <c r="BH8" s="13">
        <v>189</v>
      </c>
      <c r="BI8" s="265" t="s">
        <v>494</v>
      </c>
      <c r="BJ8" s="13">
        <v>4</v>
      </c>
      <c r="BK8" s="101">
        <f t="shared" si="10"/>
        <v>93.63</v>
      </c>
      <c r="BL8" s="102">
        <f t="shared" si="11"/>
        <v>80.88</v>
      </c>
      <c r="BM8" s="1"/>
      <c r="BN8" s="13" t="s">
        <v>8285</v>
      </c>
      <c r="BO8" s="13">
        <v>66</v>
      </c>
      <c r="BP8" s="13">
        <v>15</v>
      </c>
      <c r="BQ8" s="13">
        <v>2921</v>
      </c>
      <c r="BR8" s="13">
        <v>2554</v>
      </c>
      <c r="BS8" s="13">
        <f t="shared" si="12"/>
        <v>57.27</v>
      </c>
      <c r="BT8" s="13">
        <f t="shared" si="13"/>
        <v>50.08</v>
      </c>
      <c r="BU8" s="13">
        <v>11</v>
      </c>
      <c r="BV8" s="13">
        <v>175</v>
      </c>
      <c r="BW8" s="13">
        <v>147</v>
      </c>
      <c r="BX8" s="330" t="s">
        <v>424</v>
      </c>
      <c r="BY8" s="1"/>
      <c r="BZ8" s="6" t="s">
        <v>8246</v>
      </c>
      <c r="CA8" s="104"/>
      <c r="CB8" s="104">
        <f>SUM(CU3:CU29)</f>
        <v>2283</v>
      </c>
      <c r="CC8" s="7" t="s">
        <v>8185</v>
      </c>
      <c r="CD8" s="1"/>
      <c r="CE8" s="23" t="s">
        <v>8286</v>
      </c>
      <c r="CF8" s="24" t="s">
        <v>494</v>
      </c>
      <c r="CG8" s="13">
        <v>4</v>
      </c>
      <c r="CH8" s="13">
        <v>2</v>
      </c>
      <c r="CI8" s="13">
        <v>2</v>
      </c>
      <c r="CJ8" s="13">
        <v>0</v>
      </c>
      <c r="CK8" s="13">
        <v>1</v>
      </c>
      <c r="CL8" s="13">
        <v>1</v>
      </c>
      <c r="CM8" s="13">
        <f t="shared" si="14"/>
        <v>7</v>
      </c>
      <c r="CN8" s="13">
        <v>0.5210000000000008</v>
      </c>
      <c r="CO8" s="13">
        <f t="shared" si="15"/>
        <v>7.5210000000000008</v>
      </c>
      <c r="CP8" s="13">
        <f t="shared" si="16"/>
        <v>50</v>
      </c>
      <c r="CQ8" s="13">
        <v>1257</v>
      </c>
      <c r="CR8" s="13">
        <v>1260</v>
      </c>
      <c r="CS8" s="13">
        <v>17</v>
      </c>
      <c r="CT8" s="13">
        <v>29</v>
      </c>
      <c r="CU8" s="13">
        <v>91</v>
      </c>
      <c r="CV8" s="13">
        <v>89</v>
      </c>
      <c r="CW8" s="13">
        <v>38</v>
      </c>
      <c r="CX8" s="13">
        <v>51</v>
      </c>
      <c r="CY8" s="13">
        <v>1150</v>
      </c>
      <c r="CZ8" s="13">
        <v>1089</v>
      </c>
      <c r="DA8" s="13">
        <v>362</v>
      </c>
      <c r="DB8" s="13">
        <v>360</v>
      </c>
      <c r="DC8" s="13">
        <v>258</v>
      </c>
      <c r="DD8" s="13">
        <v>0</v>
      </c>
      <c r="DE8" s="13">
        <v>29</v>
      </c>
      <c r="DF8" s="13">
        <v>14</v>
      </c>
      <c r="DG8" s="13">
        <v>27</v>
      </c>
      <c r="DH8" s="13">
        <v>18</v>
      </c>
      <c r="DI8" s="13">
        <v>19</v>
      </c>
      <c r="DJ8" s="13">
        <v>5</v>
      </c>
      <c r="DK8" s="13">
        <v>0</v>
      </c>
      <c r="DL8" s="13">
        <v>0</v>
      </c>
      <c r="DM8" s="13">
        <v>49</v>
      </c>
      <c r="DN8" s="13">
        <v>85</v>
      </c>
      <c r="DO8" s="13">
        <v>156</v>
      </c>
      <c r="DP8" s="13">
        <v>230</v>
      </c>
      <c r="DQ8" s="13">
        <v>36</v>
      </c>
      <c r="DR8" s="13">
        <v>66</v>
      </c>
      <c r="DS8" s="13">
        <v>154</v>
      </c>
      <c r="DT8" s="13">
        <v>249</v>
      </c>
      <c r="DU8" s="13">
        <v>221</v>
      </c>
      <c r="DV8" s="106">
        <v>119</v>
      </c>
      <c r="DW8" s="1"/>
    </row>
    <row r="9" spans="1:127" ht="19.5" customHeight="1" thickTop="1" thickBot="1" x14ac:dyDescent="0.3">
      <c r="A9" s="80" t="s">
        <v>203</v>
      </c>
      <c r="B9" s="101">
        <f t="shared" si="0"/>
        <v>384.14</v>
      </c>
      <c r="C9" s="13">
        <v>75</v>
      </c>
      <c r="D9" s="1"/>
      <c r="E9" s="13">
        <v>52</v>
      </c>
      <c r="F9" s="13">
        <v>21</v>
      </c>
      <c r="G9" s="13">
        <v>1758</v>
      </c>
      <c r="H9" s="13">
        <v>117</v>
      </c>
      <c r="I9" s="13">
        <v>64</v>
      </c>
      <c r="J9" s="13">
        <v>1741</v>
      </c>
      <c r="K9" s="13">
        <v>912</v>
      </c>
      <c r="L9" s="13">
        <f t="shared" si="1"/>
        <v>100.98</v>
      </c>
      <c r="M9" s="13">
        <f t="shared" si="2"/>
        <v>56.71</v>
      </c>
      <c r="N9" s="13">
        <f t="shared" si="3"/>
        <v>48.46</v>
      </c>
      <c r="O9" s="13">
        <f t="shared" si="4"/>
        <v>9.6199999999999992</v>
      </c>
      <c r="P9" s="13">
        <f t="shared" si="5"/>
        <v>52.38</v>
      </c>
      <c r="Q9" s="13">
        <v>8</v>
      </c>
      <c r="R9" s="13">
        <v>6</v>
      </c>
      <c r="S9" s="13">
        <v>1</v>
      </c>
      <c r="T9" s="13">
        <v>11</v>
      </c>
      <c r="U9" s="13">
        <v>2</v>
      </c>
      <c r="V9" s="13">
        <v>34</v>
      </c>
      <c r="W9" s="13">
        <v>87</v>
      </c>
      <c r="X9" s="13">
        <v>1</v>
      </c>
      <c r="Y9" s="13">
        <v>115</v>
      </c>
      <c r="Z9" s="13">
        <v>110</v>
      </c>
      <c r="AA9" s="317" t="s">
        <v>485</v>
      </c>
      <c r="AB9" s="13">
        <v>1</v>
      </c>
      <c r="AC9" s="1"/>
      <c r="AD9" s="13">
        <v>34</v>
      </c>
      <c r="AE9" s="13">
        <v>1703</v>
      </c>
      <c r="AF9" s="13">
        <f t="shared" si="6"/>
        <v>283.5</v>
      </c>
      <c r="AG9" s="13">
        <v>801</v>
      </c>
      <c r="AH9" s="13">
        <v>5</v>
      </c>
      <c r="AI9" s="13">
        <v>1994</v>
      </c>
      <c r="AJ9" s="13">
        <v>42</v>
      </c>
      <c r="AK9" s="13">
        <f t="shared" si="7"/>
        <v>7.03</v>
      </c>
      <c r="AL9" s="13">
        <v>93</v>
      </c>
      <c r="AM9" s="13">
        <f t="shared" si="8"/>
        <v>40.549999999999997</v>
      </c>
      <c r="AN9" s="13">
        <f t="shared" si="9"/>
        <v>47.48</v>
      </c>
      <c r="AO9" s="13">
        <v>6</v>
      </c>
      <c r="AP9" s="13">
        <v>0</v>
      </c>
      <c r="AQ9" s="13">
        <v>4</v>
      </c>
      <c r="AR9" s="13">
        <v>36</v>
      </c>
      <c r="AS9" s="305" t="s">
        <v>471</v>
      </c>
      <c r="AT9" s="13">
        <v>5</v>
      </c>
      <c r="AU9" s="1"/>
      <c r="AV9" s="103">
        <v>7</v>
      </c>
      <c r="AW9" s="13">
        <v>9</v>
      </c>
      <c r="AX9" s="13" t="s">
        <v>140</v>
      </c>
      <c r="AY9" s="13">
        <v>254</v>
      </c>
      <c r="AZ9" s="13">
        <v>278</v>
      </c>
      <c r="BA9" s="13">
        <v>492</v>
      </c>
      <c r="BB9" s="13">
        <v>498</v>
      </c>
      <c r="BC9" s="13">
        <v>205</v>
      </c>
      <c r="BD9" s="13">
        <v>220</v>
      </c>
      <c r="BE9" s="13" t="s">
        <v>203</v>
      </c>
      <c r="BF9" s="13">
        <v>3</v>
      </c>
      <c r="BG9" s="13">
        <v>169</v>
      </c>
      <c r="BH9" s="13">
        <v>142</v>
      </c>
      <c r="BI9" s="558" t="s">
        <v>540</v>
      </c>
      <c r="BJ9" s="13">
        <v>3</v>
      </c>
      <c r="BK9" s="101">
        <f t="shared" si="10"/>
        <v>82</v>
      </c>
      <c r="BL9" s="102">
        <f t="shared" si="11"/>
        <v>83</v>
      </c>
      <c r="BM9" s="1"/>
      <c r="BN9" s="13" t="s">
        <v>8287</v>
      </c>
      <c r="BO9" s="13">
        <v>51</v>
      </c>
      <c r="BP9" s="13">
        <v>15</v>
      </c>
      <c r="BQ9" s="13">
        <v>1955</v>
      </c>
      <c r="BR9" s="13">
        <v>1889</v>
      </c>
      <c r="BS9" s="13">
        <f t="shared" si="12"/>
        <v>54.31</v>
      </c>
      <c r="BT9" s="13">
        <f t="shared" si="13"/>
        <v>52.47</v>
      </c>
      <c r="BU9" s="13">
        <v>105</v>
      </c>
      <c r="BV9" s="13">
        <v>203</v>
      </c>
      <c r="BW9" s="13">
        <v>173</v>
      </c>
      <c r="BX9" s="267" t="s">
        <v>502</v>
      </c>
      <c r="BY9" s="1"/>
      <c r="BZ9" s="6" t="s">
        <v>8256</v>
      </c>
      <c r="CA9" s="755" t="s">
        <v>415</v>
      </c>
      <c r="CB9" s="104">
        <v>36</v>
      </c>
      <c r="CC9" s="7" t="s">
        <v>8185</v>
      </c>
      <c r="CD9" s="1"/>
      <c r="CE9" s="25" t="s">
        <v>8288</v>
      </c>
      <c r="CF9" s="26" t="s">
        <v>419</v>
      </c>
      <c r="CG9" s="13">
        <v>6</v>
      </c>
      <c r="CH9" s="13">
        <v>2</v>
      </c>
      <c r="CI9" s="13">
        <v>4</v>
      </c>
      <c r="CJ9" s="13">
        <v>0</v>
      </c>
      <c r="CK9" s="13">
        <v>4</v>
      </c>
      <c r="CL9" s="13">
        <v>3</v>
      </c>
      <c r="CM9" s="13">
        <f t="shared" si="14"/>
        <v>10.5</v>
      </c>
      <c r="CN9" s="13">
        <v>-2.8140000000000009</v>
      </c>
      <c r="CO9" s="13">
        <f t="shared" si="15"/>
        <v>7.6859999999999991</v>
      </c>
      <c r="CP9" s="13">
        <f t="shared" si="16"/>
        <v>33.33</v>
      </c>
      <c r="CQ9" s="13">
        <v>1797</v>
      </c>
      <c r="CR9" s="13">
        <v>1806</v>
      </c>
      <c r="CS9" s="13">
        <v>40</v>
      </c>
      <c r="CT9" s="13">
        <v>32</v>
      </c>
      <c r="CU9" s="13">
        <v>122</v>
      </c>
      <c r="CV9" s="13">
        <v>120</v>
      </c>
      <c r="CW9" s="13">
        <v>59</v>
      </c>
      <c r="CX9" s="13">
        <v>62</v>
      </c>
      <c r="CY9" s="13">
        <v>1671</v>
      </c>
      <c r="CZ9" s="13">
        <v>1736</v>
      </c>
      <c r="DA9" s="13">
        <v>336</v>
      </c>
      <c r="DB9" s="13">
        <v>333</v>
      </c>
      <c r="DC9" s="13">
        <v>272</v>
      </c>
      <c r="DD9" s="13">
        <v>271</v>
      </c>
      <c r="DE9" s="13">
        <v>26</v>
      </c>
      <c r="DF9" s="13">
        <v>14</v>
      </c>
      <c r="DG9" s="13">
        <v>22</v>
      </c>
      <c r="DH9" s="13">
        <v>17</v>
      </c>
      <c r="DI9" s="13">
        <v>13</v>
      </c>
      <c r="DJ9" s="13">
        <v>6</v>
      </c>
      <c r="DK9" s="13">
        <v>18</v>
      </c>
      <c r="DL9" s="13">
        <v>5</v>
      </c>
      <c r="DM9" s="13">
        <v>27</v>
      </c>
      <c r="DN9" s="13">
        <v>67</v>
      </c>
      <c r="DO9" s="13">
        <v>167</v>
      </c>
      <c r="DP9" s="13">
        <v>266</v>
      </c>
      <c r="DQ9" s="13">
        <v>35</v>
      </c>
      <c r="DR9" s="13">
        <v>79</v>
      </c>
      <c r="DS9" s="13">
        <v>156</v>
      </c>
      <c r="DT9" s="13">
        <v>263</v>
      </c>
      <c r="DU9" s="13">
        <v>138</v>
      </c>
      <c r="DV9" s="106">
        <v>180</v>
      </c>
      <c r="DW9" s="1"/>
    </row>
    <row r="10" spans="1:127" ht="19.5" customHeight="1" thickTop="1" thickBot="1" x14ac:dyDescent="0.3">
      <c r="A10" s="80" t="s">
        <v>212</v>
      </c>
      <c r="B10" s="101">
        <f t="shared" si="0"/>
        <v>337.66999999999996</v>
      </c>
      <c r="C10" s="13">
        <v>65</v>
      </c>
      <c r="D10" s="1"/>
      <c r="E10" s="13">
        <v>44</v>
      </c>
      <c r="F10" s="13">
        <v>5</v>
      </c>
      <c r="G10" s="13">
        <v>1631</v>
      </c>
      <c r="H10" s="13">
        <v>116</v>
      </c>
      <c r="I10" s="13">
        <v>63</v>
      </c>
      <c r="J10" s="13">
        <v>1589</v>
      </c>
      <c r="K10" s="13">
        <v>827</v>
      </c>
      <c r="L10" s="13">
        <f t="shared" si="1"/>
        <v>102.64</v>
      </c>
      <c r="M10" s="13">
        <f t="shared" si="2"/>
        <v>41.82</v>
      </c>
      <c r="N10" s="13">
        <f t="shared" si="3"/>
        <v>51.62</v>
      </c>
      <c r="O10" s="13">
        <f t="shared" si="4"/>
        <v>8.8800000000000008</v>
      </c>
      <c r="P10" s="13">
        <f t="shared" si="5"/>
        <v>52.05</v>
      </c>
      <c r="Q10" s="13">
        <v>11</v>
      </c>
      <c r="R10" s="13">
        <v>6</v>
      </c>
      <c r="S10" s="13">
        <v>3</v>
      </c>
      <c r="T10" s="13">
        <v>10</v>
      </c>
      <c r="U10" s="13">
        <v>3</v>
      </c>
      <c r="V10" s="13">
        <v>33</v>
      </c>
      <c r="W10" s="13">
        <v>84</v>
      </c>
      <c r="X10" s="13">
        <v>2</v>
      </c>
      <c r="Y10" s="13">
        <v>133</v>
      </c>
      <c r="Z10" s="13">
        <v>129</v>
      </c>
      <c r="AA10" s="312" t="s">
        <v>540</v>
      </c>
      <c r="AB10" s="13">
        <v>2</v>
      </c>
      <c r="AC10" s="1"/>
      <c r="AD10" s="13">
        <v>34</v>
      </c>
      <c r="AE10" s="13">
        <v>1534</v>
      </c>
      <c r="AF10" s="13">
        <f t="shared" si="6"/>
        <v>255.4</v>
      </c>
      <c r="AG10" s="13">
        <v>749</v>
      </c>
      <c r="AH10" s="13">
        <v>5</v>
      </c>
      <c r="AI10" s="13">
        <v>1681</v>
      </c>
      <c r="AJ10" s="13">
        <v>34</v>
      </c>
      <c r="AK10" s="13">
        <f t="shared" si="7"/>
        <v>6.57</v>
      </c>
      <c r="AL10" s="13">
        <v>88</v>
      </c>
      <c r="AM10" s="13">
        <f t="shared" si="8"/>
        <v>45.12</v>
      </c>
      <c r="AN10" s="13">
        <f t="shared" si="9"/>
        <v>49.44</v>
      </c>
      <c r="AO10" s="13">
        <v>3</v>
      </c>
      <c r="AP10" s="13">
        <v>0</v>
      </c>
      <c r="AQ10" s="13">
        <v>4</v>
      </c>
      <c r="AR10" s="13">
        <v>67</v>
      </c>
      <c r="AS10" s="333" t="s">
        <v>451</v>
      </c>
      <c r="AT10" s="13">
        <v>3</v>
      </c>
      <c r="AU10" s="1"/>
      <c r="AV10" s="103">
        <v>8</v>
      </c>
      <c r="AW10" s="13">
        <v>5</v>
      </c>
      <c r="AX10" s="13" t="s">
        <v>140</v>
      </c>
      <c r="AY10" s="13">
        <v>81</v>
      </c>
      <c r="AZ10" s="13">
        <v>82</v>
      </c>
      <c r="BA10" s="13">
        <v>150</v>
      </c>
      <c r="BB10" s="13">
        <v>142</v>
      </c>
      <c r="BC10" s="13">
        <v>65</v>
      </c>
      <c r="BD10" s="13">
        <v>60</v>
      </c>
      <c r="BE10" s="13" t="s">
        <v>212</v>
      </c>
      <c r="BF10" s="13">
        <v>4</v>
      </c>
      <c r="BG10" s="13">
        <v>67</v>
      </c>
      <c r="BH10" s="13">
        <v>60</v>
      </c>
      <c r="BI10" s="551" t="s">
        <v>433</v>
      </c>
      <c r="BJ10" s="13">
        <v>0</v>
      </c>
      <c r="BK10" s="101">
        <f t="shared" si="10"/>
        <v>30</v>
      </c>
      <c r="BL10" s="102">
        <f t="shared" si="11"/>
        <v>28.4</v>
      </c>
      <c r="BM10" s="1"/>
      <c r="BN10" s="13" t="s">
        <v>8289</v>
      </c>
      <c r="BO10" s="13">
        <v>36</v>
      </c>
      <c r="BP10" s="13">
        <v>12</v>
      </c>
      <c r="BQ10" s="13">
        <v>1283</v>
      </c>
      <c r="BR10" s="13">
        <v>1162</v>
      </c>
      <c r="BS10" s="13">
        <f t="shared" si="12"/>
        <v>53.46</v>
      </c>
      <c r="BT10" s="13">
        <f t="shared" si="13"/>
        <v>48.42</v>
      </c>
      <c r="BU10" s="13">
        <v>83</v>
      </c>
      <c r="BV10" s="13">
        <v>123</v>
      </c>
      <c r="BW10" s="13">
        <v>114</v>
      </c>
      <c r="BX10" s="776" t="s">
        <v>510</v>
      </c>
      <c r="BY10" s="1"/>
      <c r="BZ10" s="6" t="s">
        <v>8260</v>
      </c>
      <c r="CA10" s="481" t="s">
        <v>451</v>
      </c>
      <c r="CB10" s="104">
        <v>9</v>
      </c>
      <c r="CC10" s="7" t="s">
        <v>8185</v>
      </c>
      <c r="CD10" s="1"/>
      <c r="CE10" s="27" t="s">
        <v>8290</v>
      </c>
      <c r="CF10" s="28" t="s">
        <v>437</v>
      </c>
      <c r="CG10" s="13">
        <v>6</v>
      </c>
      <c r="CH10" s="13">
        <v>3</v>
      </c>
      <c r="CI10" s="13">
        <v>3</v>
      </c>
      <c r="CJ10" s="13">
        <v>0</v>
      </c>
      <c r="CK10" s="13">
        <v>1</v>
      </c>
      <c r="CL10" s="13">
        <v>3</v>
      </c>
      <c r="CM10" s="13">
        <f t="shared" si="14"/>
        <v>12</v>
      </c>
      <c r="CN10" s="13">
        <v>-0.93600000000000128</v>
      </c>
      <c r="CO10" s="13">
        <f t="shared" si="15"/>
        <v>11.063999999999998</v>
      </c>
      <c r="CP10" s="13">
        <f t="shared" si="16"/>
        <v>50</v>
      </c>
      <c r="CQ10" s="13">
        <v>1843</v>
      </c>
      <c r="CR10" s="13">
        <v>1697</v>
      </c>
      <c r="CS10" s="13">
        <v>29</v>
      </c>
      <c r="CT10" s="13">
        <v>30</v>
      </c>
      <c r="CU10" s="13">
        <v>144</v>
      </c>
      <c r="CV10" s="13">
        <v>124</v>
      </c>
      <c r="CW10" s="13">
        <v>53</v>
      </c>
      <c r="CX10" s="13">
        <v>52</v>
      </c>
      <c r="CY10" s="13">
        <v>1717</v>
      </c>
      <c r="CZ10" s="13">
        <v>1505</v>
      </c>
      <c r="DA10" s="13">
        <v>378</v>
      </c>
      <c r="DB10" s="13">
        <v>354</v>
      </c>
      <c r="DC10" s="13">
        <v>251</v>
      </c>
      <c r="DD10" s="13">
        <v>0</v>
      </c>
      <c r="DE10" s="13">
        <v>30</v>
      </c>
      <c r="DF10" s="13">
        <v>14</v>
      </c>
      <c r="DG10" s="13">
        <v>31</v>
      </c>
      <c r="DH10" s="13">
        <v>12</v>
      </c>
      <c r="DI10" s="13">
        <v>19</v>
      </c>
      <c r="DJ10" s="13">
        <v>5</v>
      </c>
      <c r="DK10" s="13">
        <v>0</v>
      </c>
      <c r="DL10" s="13">
        <v>0</v>
      </c>
      <c r="DM10" s="13">
        <v>37</v>
      </c>
      <c r="DN10" s="13">
        <v>79</v>
      </c>
      <c r="DO10" s="13">
        <v>155</v>
      </c>
      <c r="DP10" s="13">
        <v>233</v>
      </c>
      <c r="DQ10" s="13">
        <v>22</v>
      </c>
      <c r="DR10" s="13">
        <v>61</v>
      </c>
      <c r="DS10" s="13">
        <v>157</v>
      </c>
      <c r="DT10" s="13">
        <v>244</v>
      </c>
      <c r="DU10" s="13">
        <v>257</v>
      </c>
      <c r="DV10" s="106">
        <v>217</v>
      </c>
      <c r="DW10" s="1"/>
    </row>
    <row r="11" spans="1:127" ht="19.5" customHeight="1" thickTop="1" thickBot="1" x14ac:dyDescent="0.3">
      <c r="A11" s="80" t="s">
        <v>221</v>
      </c>
      <c r="B11" s="101">
        <f t="shared" si="0"/>
        <v>439.21000000000004</v>
      </c>
      <c r="C11" s="13">
        <v>77</v>
      </c>
      <c r="D11" s="1"/>
      <c r="E11" s="13">
        <v>56</v>
      </c>
      <c r="F11" s="13">
        <v>14</v>
      </c>
      <c r="G11" s="13">
        <v>1997</v>
      </c>
      <c r="H11" s="13">
        <v>142</v>
      </c>
      <c r="I11" s="13">
        <v>73</v>
      </c>
      <c r="J11" s="13">
        <v>1903</v>
      </c>
      <c r="K11" s="13">
        <v>963</v>
      </c>
      <c r="L11" s="13">
        <f t="shared" si="1"/>
        <v>104.94</v>
      </c>
      <c r="M11" s="13">
        <f t="shared" si="2"/>
        <v>47.55</v>
      </c>
      <c r="N11" s="13">
        <f t="shared" si="3"/>
        <v>50.38</v>
      </c>
      <c r="O11" s="13">
        <f t="shared" si="4"/>
        <v>8.85</v>
      </c>
      <c r="P11" s="13">
        <f t="shared" si="5"/>
        <v>50.6</v>
      </c>
      <c r="Q11" s="13">
        <v>10</v>
      </c>
      <c r="R11" s="13">
        <v>6</v>
      </c>
      <c r="S11" s="13">
        <v>3</v>
      </c>
      <c r="T11" s="13">
        <v>12</v>
      </c>
      <c r="U11" s="13">
        <v>3</v>
      </c>
      <c r="V11" s="13">
        <v>27</v>
      </c>
      <c r="W11" s="13">
        <v>79</v>
      </c>
      <c r="X11" s="13">
        <v>4</v>
      </c>
      <c r="Y11" s="13">
        <v>139</v>
      </c>
      <c r="Z11" s="13">
        <v>140</v>
      </c>
      <c r="AA11" s="450" t="s">
        <v>446</v>
      </c>
      <c r="AB11" s="13">
        <v>2</v>
      </c>
      <c r="AC11" s="1"/>
      <c r="AD11" s="13">
        <v>42</v>
      </c>
      <c r="AE11" s="13">
        <v>1934</v>
      </c>
      <c r="AF11" s="13">
        <f t="shared" si="6"/>
        <v>322.2</v>
      </c>
      <c r="AG11" s="13">
        <v>944</v>
      </c>
      <c r="AH11" s="13">
        <v>5</v>
      </c>
      <c r="AI11" s="13">
        <v>2061</v>
      </c>
      <c r="AJ11" s="13">
        <v>48</v>
      </c>
      <c r="AK11" s="13">
        <f t="shared" si="7"/>
        <v>6.39</v>
      </c>
      <c r="AL11" s="13">
        <v>106</v>
      </c>
      <c r="AM11" s="13">
        <f t="shared" si="8"/>
        <v>40.29</v>
      </c>
      <c r="AN11" s="13">
        <f t="shared" si="9"/>
        <v>42.94</v>
      </c>
      <c r="AO11" s="13">
        <v>7</v>
      </c>
      <c r="AP11" s="13">
        <v>0</v>
      </c>
      <c r="AQ11" s="13">
        <v>4</v>
      </c>
      <c r="AR11" s="13">
        <v>38</v>
      </c>
      <c r="AS11" s="322" t="s">
        <v>415</v>
      </c>
      <c r="AT11" s="13">
        <v>8</v>
      </c>
      <c r="AU11" s="1"/>
      <c r="AV11" s="103">
        <v>9</v>
      </c>
      <c r="AW11" s="13">
        <v>8</v>
      </c>
      <c r="AX11" s="13" t="s">
        <v>140</v>
      </c>
      <c r="AY11" s="13">
        <v>195</v>
      </c>
      <c r="AZ11" s="13">
        <v>204</v>
      </c>
      <c r="BA11" s="13">
        <v>469</v>
      </c>
      <c r="BB11" s="13">
        <v>425</v>
      </c>
      <c r="BC11" s="13">
        <v>259</v>
      </c>
      <c r="BD11" s="13">
        <v>221</v>
      </c>
      <c r="BE11" s="13" t="s">
        <v>221</v>
      </c>
      <c r="BF11" s="13">
        <v>2</v>
      </c>
      <c r="BG11" s="13">
        <v>108</v>
      </c>
      <c r="BH11" s="13">
        <v>101</v>
      </c>
      <c r="BI11" s="244" t="s">
        <v>454</v>
      </c>
      <c r="BJ11" s="13">
        <v>1</v>
      </c>
      <c r="BK11" s="101">
        <f t="shared" si="10"/>
        <v>67</v>
      </c>
      <c r="BL11" s="102">
        <f t="shared" si="11"/>
        <v>60.71</v>
      </c>
      <c r="BM11" s="1"/>
      <c r="BN11" s="13" t="s">
        <v>8291</v>
      </c>
      <c r="BO11" s="13">
        <v>24</v>
      </c>
      <c r="BP11" s="13">
        <v>13</v>
      </c>
      <c r="BQ11" s="13">
        <v>899</v>
      </c>
      <c r="BR11" s="13">
        <v>755</v>
      </c>
      <c r="BS11" s="13">
        <f t="shared" si="12"/>
        <v>81.73</v>
      </c>
      <c r="BT11" s="13">
        <f t="shared" si="13"/>
        <v>68.64</v>
      </c>
      <c r="BU11" s="13">
        <v>78</v>
      </c>
      <c r="BV11" s="13">
        <v>173</v>
      </c>
      <c r="BW11" s="13">
        <v>133</v>
      </c>
      <c r="BX11" s="285" t="s">
        <v>548</v>
      </c>
      <c r="BY11" s="1"/>
      <c r="BZ11" s="6" t="s">
        <v>8248</v>
      </c>
      <c r="CA11" s="104"/>
      <c r="CB11" s="104">
        <f>SUM(CW3:CW29)</f>
        <v>1053</v>
      </c>
      <c r="CC11" s="7" t="s">
        <v>8186</v>
      </c>
      <c r="CD11" s="1"/>
      <c r="CE11" s="29" t="s">
        <v>8292</v>
      </c>
      <c r="CF11" s="30" t="s">
        <v>424</v>
      </c>
      <c r="CG11" s="13">
        <v>4</v>
      </c>
      <c r="CH11" s="13">
        <v>3</v>
      </c>
      <c r="CI11" s="13">
        <v>1</v>
      </c>
      <c r="CJ11" s="13">
        <v>0</v>
      </c>
      <c r="CK11" s="13">
        <v>1</v>
      </c>
      <c r="CL11" s="13">
        <v>3</v>
      </c>
      <c r="CM11" s="13">
        <f t="shared" si="14"/>
        <v>16</v>
      </c>
      <c r="CN11" s="13">
        <v>2.5080000000000009</v>
      </c>
      <c r="CO11" s="13">
        <f t="shared" si="15"/>
        <v>18.508000000000003</v>
      </c>
      <c r="CP11" s="13">
        <f t="shared" si="16"/>
        <v>75</v>
      </c>
      <c r="CQ11" s="13">
        <v>1161</v>
      </c>
      <c r="CR11" s="13">
        <v>1172</v>
      </c>
      <c r="CS11" s="13">
        <v>30</v>
      </c>
      <c r="CT11" s="13">
        <v>21</v>
      </c>
      <c r="CU11" s="13">
        <v>86</v>
      </c>
      <c r="CV11" s="13">
        <v>88</v>
      </c>
      <c r="CW11" s="13">
        <v>38</v>
      </c>
      <c r="CX11" s="13">
        <v>39</v>
      </c>
      <c r="CY11" s="13">
        <v>1074</v>
      </c>
      <c r="CZ11" s="13">
        <v>1088</v>
      </c>
      <c r="DA11" s="13">
        <v>348</v>
      </c>
      <c r="DB11" s="13">
        <v>340</v>
      </c>
      <c r="DC11" s="13">
        <v>190</v>
      </c>
      <c r="DD11" s="13">
        <v>0</v>
      </c>
      <c r="DE11" s="13">
        <v>27</v>
      </c>
      <c r="DF11" s="13">
        <v>14</v>
      </c>
      <c r="DG11" s="13">
        <v>29</v>
      </c>
      <c r="DH11" s="13">
        <v>14</v>
      </c>
      <c r="DI11" s="13">
        <v>14</v>
      </c>
      <c r="DJ11" s="13">
        <v>4</v>
      </c>
      <c r="DK11" s="13">
        <v>0</v>
      </c>
      <c r="DL11" s="13">
        <v>0</v>
      </c>
      <c r="DM11" s="13">
        <v>36</v>
      </c>
      <c r="DN11" s="13">
        <v>86</v>
      </c>
      <c r="DO11" s="13">
        <v>167</v>
      </c>
      <c r="DP11" s="13">
        <v>264</v>
      </c>
      <c r="DQ11" s="13">
        <v>33</v>
      </c>
      <c r="DR11" s="13">
        <v>78</v>
      </c>
      <c r="DS11" s="13">
        <v>179</v>
      </c>
      <c r="DT11" s="13">
        <v>264</v>
      </c>
      <c r="DU11" s="13">
        <v>175</v>
      </c>
      <c r="DV11" s="106">
        <v>195</v>
      </c>
      <c r="DW11" s="1"/>
    </row>
    <row r="12" spans="1:127" ht="19.5" customHeight="1" thickTop="1" thickBot="1" x14ac:dyDescent="0.3">
      <c r="A12" s="80" t="s">
        <v>230</v>
      </c>
      <c r="B12" s="101">
        <f t="shared" si="0"/>
        <v>437.69000000000005</v>
      </c>
      <c r="C12" s="13">
        <v>69</v>
      </c>
      <c r="D12" s="1"/>
      <c r="E12" s="13">
        <v>48</v>
      </c>
      <c r="F12" s="13">
        <v>14</v>
      </c>
      <c r="G12" s="13">
        <v>2311</v>
      </c>
      <c r="H12" s="13">
        <v>157</v>
      </c>
      <c r="I12" s="13">
        <v>80</v>
      </c>
      <c r="J12" s="13">
        <v>2281</v>
      </c>
      <c r="K12" s="13">
        <v>1168</v>
      </c>
      <c r="L12" s="13">
        <f t="shared" si="1"/>
        <v>101.32</v>
      </c>
      <c r="M12" s="13">
        <f t="shared" si="2"/>
        <v>67.97</v>
      </c>
      <c r="N12" s="13">
        <f t="shared" si="3"/>
        <v>47.94</v>
      </c>
      <c r="O12" s="13">
        <f t="shared" si="4"/>
        <v>9.6199999999999992</v>
      </c>
      <c r="P12" s="13">
        <f t="shared" si="5"/>
        <v>51.21</v>
      </c>
      <c r="Q12" s="13">
        <v>12</v>
      </c>
      <c r="R12" s="13">
        <v>7</v>
      </c>
      <c r="S12" s="13">
        <v>1</v>
      </c>
      <c r="T12" s="13">
        <v>17</v>
      </c>
      <c r="U12" s="13">
        <v>3</v>
      </c>
      <c r="V12" s="13">
        <v>30</v>
      </c>
      <c r="W12" s="13">
        <v>86</v>
      </c>
      <c r="X12" s="13">
        <v>2</v>
      </c>
      <c r="Y12" s="13">
        <v>169</v>
      </c>
      <c r="Z12" s="13">
        <v>149</v>
      </c>
      <c r="AA12" s="325" t="s">
        <v>552</v>
      </c>
      <c r="AB12" s="13">
        <v>5</v>
      </c>
      <c r="AC12" s="1"/>
      <c r="AD12" s="13">
        <v>43</v>
      </c>
      <c r="AE12" s="13">
        <v>1996</v>
      </c>
      <c r="AF12" s="13">
        <f t="shared" si="6"/>
        <v>332.4</v>
      </c>
      <c r="AG12" s="13">
        <v>952</v>
      </c>
      <c r="AH12" s="13">
        <v>3</v>
      </c>
      <c r="AI12" s="13">
        <v>2178</v>
      </c>
      <c r="AJ12" s="13">
        <v>35</v>
      </c>
      <c r="AK12" s="13">
        <f t="shared" si="7"/>
        <v>6.55</v>
      </c>
      <c r="AL12" s="13">
        <v>122</v>
      </c>
      <c r="AM12" s="13">
        <f t="shared" si="8"/>
        <v>57.03</v>
      </c>
      <c r="AN12" s="13">
        <f t="shared" si="9"/>
        <v>62.23</v>
      </c>
      <c r="AO12" s="13">
        <v>3</v>
      </c>
      <c r="AP12" s="13">
        <v>0</v>
      </c>
      <c r="AQ12" s="13">
        <v>3</v>
      </c>
      <c r="AR12" s="13">
        <v>49</v>
      </c>
      <c r="AS12" s="330" t="s">
        <v>424</v>
      </c>
      <c r="AT12" s="13">
        <v>5</v>
      </c>
      <c r="AU12" s="1"/>
      <c r="AV12" s="103">
        <v>10</v>
      </c>
      <c r="AW12" s="13">
        <v>7</v>
      </c>
      <c r="AX12" s="13" t="s">
        <v>140</v>
      </c>
      <c r="AY12" s="13">
        <v>161</v>
      </c>
      <c r="AZ12" s="13">
        <v>197</v>
      </c>
      <c r="BA12" s="13">
        <v>348</v>
      </c>
      <c r="BB12" s="13">
        <v>363</v>
      </c>
      <c r="BC12" s="13">
        <v>173</v>
      </c>
      <c r="BD12" s="13">
        <v>166</v>
      </c>
      <c r="BE12" s="13" t="s">
        <v>230</v>
      </c>
      <c r="BF12" s="13">
        <v>1</v>
      </c>
      <c r="BG12" s="13">
        <v>161</v>
      </c>
      <c r="BH12" s="13">
        <v>180</v>
      </c>
      <c r="BI12" s="727" t="s">
        <v>510</v>
      </c>
      <c r="BJ12" s="13">
        <v>1</v>
      </c>
      <c r="BK12" s="101">
        <f t="shared" si="10"/>
        <v>58</v>
      </c>
      <c r="BL12" s="102">
        <f t="shared" si="11"/>
        <v>60.5</v>
      </c>
      <c r="BM12" s="1"/>
      <c r="BN12" s="14" t="s">
        <v>8293</v>
      </c>
      <c r="BO12" s="14">
        <v>11</v>
      </c>
      <c r="BP12" s="14">
        <v>2</v>
      </c>
      <c r="BQ12" s="14">
        <v>253</v>
      </c>
      <c r="BR12" s="14">
        <v>222</v>
      </c>
      <c r="BS12" s="14">
        <f t="shared" si="12"/>
        <v>28.11</v>
      </c>
      <c r="BT12" s="14">
        <f t="shared" si="13"/>
        <v>24.67</v>
      </c>
      <c r="BU12" s="14">
        <v>59</v>
      </c>
      <c r="BV12" s="14">
        <v>90</v>
      </c>
      <c r="BW12" s="14">
        <v>90</v>
      </c>
      <c r="BX12" s="497" t="s">
        <v>463</v>
      </c>
      <c r="BY12" s="1"/>
      <c r="BZ12" s="6" t="s">
        <v>8257</v>
      </c>
      <c r="CA12" s="227" t="s">
        <v>428</v>
      </c>
      <c r="CB12" s="104">
        <v>17</v>
      </c>
      <c r="CC12" s="7" t="s">
        <v>8186</v>
      </c>
      <c r="CD12" s="1"/>
      <c r="CE12" s="31" t="s">
        <v>8294</v>
      </c>
      <c r="CF12" s="32" t="s">
        <v>514</v>
      </c>
      <c r="CG12" s="13">
        <v>4</v>
      </c>
      <c r="CH12" s="13">
        <v>2</v>
      </c>
      <c r="CI12" s="13">
        <v>2</v>
      </c>
      <c r="CJ12" s="13">
        <v>0</v>
      </c>
      <c r="CK12" s="13">
        <v>2</v>
      </c>
      <c r="CL12" s="13">
        <v>3</v>
      </c>
      <c r="CM12" s="13">
        <f t="shared" si="14"/>
        <v>11.5</v>
      </c>
      <c r="CN12" s="13">
        <v>-0.25599999999999928</v>
      </c>
      <c r="CO12" s="13">
        <f t="shared" si="15"/>
        <v>11.244000000000002</v>
      </c>
      <c r="CP12" s="13">
        <f t="shared" si="16"/>
        <v>50</v>
      </c>
      <c r="CQ12" s="13">
        <v>1287</v>
      </c>
      <c r="CR12" s="13">
        <v>1292</v>
      </c>
      <c r="CS12" s="13">
        <v>20</v>
      </c>
      <c r="CT12" s="13">
        <v>16</v>
      </c>
      <c r="CU12" s="13">
        <v>97</v>
      </c>
      <c r="CV12" s="13">
        <v>89</v>
      </c>
      <c r="CW12" s="13">
        <v>50</v>
      </c>
      <c r="CX12" s="13">
        <v>49</v>
      </c>
      <c r="CY12" s="13">
        <v>1127</v>
      </c>
      <c r="CZ12" s="13">
        <v>1142</v>
      </c>
      <c r="DA12" s="13">
        <v>336</v>
      </c>
      <c r="DB12" s="13">
        <v>338</v>
      </c>
      <c r="DC12" s="13">
        <v>307</v>
      </c>
      <c r="DD12" s="13">
        <v>0</v>
      </c>
      <c r="DE12" s="13">
        <v>28</v>
      </c>
      <c r="DF12" s="13">
        <v>14</v>
      </c>
      <c r="DG12" s="13">
        <v>29</v>
      </c>
      <c r="DH12" s="13">
        <v>16</v>
      </c>
      <c r="DI12" s="13">
        <v>21</v>
      </c>
      <c r="DJ12" s="13">
        <v>11</v>
      </c>
      <c r="DK12" s="13">
        <v>0</v>
      </c>
      <c r="DL12" s="13">
        <v>0</v>
      </c>
      <c r="DM12" s="13">
        <v>37</v>
      </c>
      <c r="DN12" s="13">
        <v>83</v>
      </c>
      <c r="DO12" s="13">
        <v>161</v>
      </c>
      <c r="DP12" s="13">
        <v>251</v>
      </c>
      <c r="DQ12" s="13">
        <v>35</v>
      </c>
      <c r="DR12" s="13">
        <v>71</v>
      </c>
      <c r="DS12" s="13">
        <v>139</v>
      </c>
      <c r="DT12" s="13">
        <v>229</v>
      </c>
      <c r="DU12" s="13">
        <v>165</v>
      </c>
      <c r="DV12" s="106">
        <v>230</v>
      </c>
      <c r="DW12" s="1"/>
    </row>
    <row r="13" spans="1:127" ht="19.5" customHeight="1" thickTop="1" thickBot="1" x14ac:dyDescent="0.3">
      <c r="A13" s="80" t="s">
        <v>239</v>
      </c>
      <c r="B13" s="101">
        <f t="shared" si="0"/>
        <v>377.32000000000005</v>
      </c>
      <c r="C13" s="13">
        <v>76</v>
      </c>
      <c r="D13" s="1"/>
      <c r="E13" s="13">
        <v>46</v>
      </c>
      <c r="F13" s="13">
        <v>12</v>
      </c>
      <c r="G13" s="13">
        <v>1520</v>
      </c>
      <c r="H13" s="13">
        <v>115</v>
      </c>
      <c r="I13" s="13">
        <v>57</v>
      </c>
      <c r="J13" s="13">
        <v>1346</v>
      </c>
      <c r="K13" s="13">
        <v>651</v>
      </c>
      <c r="L13" s="13">
        <f t="shared" si="1"/>
        <v>112.93</v>
      </c>
      <c r="M13" s="13">
        <f t="shared" si="2"/>
        <v>44.71</v>
      </c>
      <c r="N13" s="13">
        <f t="shared" si="3"/>
        <v>52.76</v>
      </c>
      <c r="O13" s="13">
        <f t="shared" si="4"/>
        <v>7.83</v>
      </c>
      <c r="P13" s="13">
        <f t="shared" si="5"/>
        <v>48.37</v>
      </c>
      <c r="Q13" s="13">
        <v>8</v>
      </c>
      <c r="R13" s="13">
        <v>9</v>
      </c>
      <c r="S13" s="13">
        <v>1</v>
      </c>
      <c r="T13" s="13">
        <v>10</v>
      </c>
      <c r="U13" s="13">
        <v>2</v>
      </c>
      <c r="V13" s="13">
        <v>25</v>
      </c>
      <c r="W13" s="13">
        <v>78</v>
      </c>
      <c r="X13" s="13">
        <v>2</v>
      </c>
      <c r="Y13" s="13">
        <v>156</v>
      </c>
      <c r="Z13" s="13">
        <v>125</v>
      </c>
      <c r="AA13" s="229" t="s">
        <v>428</v>
      </c>
      <c r="AB13" s="13">
        <v>1</v>
      </c>
      <c r="AC13" s="1"/>
      <c r="AD13" s="13">
        <v>43</v>
      </c>
      <c r="AE13" s="13">
        <v>2016</v>
      </c>
      <c r="AF13" s="13">
        <f t="shared" si="6"/>
        <v>336</v>
      </c>
      <c r="AG13" s="13">
        <v>981</v>
      </c>
      <c r="AH13" s="13">
        <v>2</v>
      </c>
      <c r="AI13" s="13">
        <v>2257</v>
      </c>
      <c r="AJ13" s="13">
        <v>39</v>
      </c>
      <c r="AK13" s="13">
        <f t="shared" si="7"/>
        <v>6.72</v>
      </c>
      <c r="AL13" s="13">
        <v>98</v>
      </c>
      <c r="AM13" s="13">
        <f t="shared" si="8"/>
        <v>51.69</v>
      </c>
      <c r="AN13" s="13">
        <f t="shared" si="9"/>
        <v>57.87</v>
      </c>
      <c r="AO13" s="13">
        <v>1</v>
      </c>
      <c r="AP13" s="13">
        <v>0</v>
      </c>
      <c r="AQ13" s="13">
        <v>3</v>
      </c>
      <c r="AR13" s="13">
        <v>82</v>
      </c>
      <c r="AS13" s="343" t="s">
        <v>442</v>
      </c>
      <c r="AT13" s="13">
        <v>4</v>
      </c>
      <c r="AU13" s="1"/>
      <c r="AV13" s="103">
        <v>11</v>
      </c>
      <c r="AW13" s="13">
        <v>5</v>
      </c>
      <c r="AX13" s="13" t="s">
        <v>140</v>
      </c>
      <c r="AY13" s="13">
        <v>171</v>
      </c>
      <c r="AZ13" s="13">
        <v>137</v>
      </c>
      <c r="BA13" s="13">
        <v>299</v>
      </c>
      <c r="BB13" s="13">
        <v>235</v>
      </c>
      <c r="BC13" s="13">
        <v>119</v>
      </c>
      <c r="BD13" s="13">
        <v>98</v>
      </c>
      <c r="BE13" s="13" t="s">
        <v>239</v>
      </c>
      <c r="BF13" s="13">
        <v>6</v>
      </c>
      <c r="BG13" s="13">
        <v>175</v>
      </c>
      <c r="BH13" s="13">
        <v>147</v>
      </c>
      <c r="BI13" s="330" t="s">
        <v>424</v>
      </c>
      <c r="BJ13" s="13">
        <v>3</v>
      </c>
      <c r="BK13" s="101">
        <f t="shared" si="10"/>
        <v>149.5</v>
      </c>
      <c r="BL13" s="102">
        <f t="shared" si="11"/>
        <v>117.5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329" t="s">
        <v>424</v>
      </c>
      <c r="CB13" s="104">
        <v>4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2</v>
      </c>
      <c r="CI13" s="13">
        <v>0</v>
      </c>
      <c r="CJ13" s="13">
        <v>0</v>
      </c>
      <c r="CK13" s="13">
        <v>2</v>
      </c>
      <c r="CL13" s="13">
        <v>1</v>
      </c>
      <c r="CM13" s="13">
        <f t="shared" si="14"/>
        <v>12.5</v>
      </c>
      <c r="CN13" s="13">
        <v>2.180000000000001</v>
      </c>
      <c r="CO13" s="13">
        <f t="shared" si="15"/>
        <v>14.680000000000001</v>
      </c>
      <c r="CP13" s="13">
        <f t="shared" si="16"/>
        <v>100</v>
      </c>
      <c r="CQ13" s="13">
        <v>650</v>
      </c>
      <c r="CR13" s="13">
        <v>759</v>
      </c>
      <c r="CS13" s="13">
        <v>10</v>
      </c>
      <c r="CT13" s="13">
        <v>11</v>
      </c>
      <c r="CU13" s="13">
        <v>56</v>
      </c>
      <c r="CV13" s="13">
        <v>63</v>
      </c>
      <c r="CW13" s="13">
        <v>14</v>
      </c>
      <c r="CX13" s="13">
        <v>32</v>
      </c>
      <c r="CY13" s="13">
        <v>600</v>
      </c>
      <c r="CZ13" s="13">
        <v>600</v>
      </c>
      <c r="DA13" s="13">
        <v>340</v>
      </c>
      <c r="DB13" s="13">
        <v>415</v>
      </c>
      <c r="DC13" s="13">
        <v>310</v>
      </c>
      <c r="DD13" s="13">
        <v>344</v>
      </c>
      <c r="DE13" s="13">
        <v>32</v>
      </c>
      <c r="DF13" s="13">
        <v>9</v>
      </c>
      <c r="DG13" s="13">
        <v>34</v>
      </c>
      <c r="DH13" s="13">
        <v>18</v>
      </c>
      <c r="DI13" s="13">
        <v>24</v>
      </c>
      <c r="DJ13" s="13">
        <v>5</v>
      </c>
      <c r="DK13" s="13">
        <v>29</v>
      </c>
      <c r="DL13" s="13">
        <v>14</v>
      </c>
      <c r="DM13" s="13">
        <v>42</v>
      </c>
      <c r="DN13" s="13">
        <v>94</v>
      </c>
      <c r="DO13" s="13">
        <v>176</v>
      </c>
      <c r="DP13" s="13">
        <v>256</v>
      </c>
      <c r="DQ13" s="13">
        <v>32</v>
      </c>
      <c r="DR13" s="13">
        <v>68</v>
      </c>
      <c r="DS13" s="13">
        <v>139</v>
      </c>
      <c r="DT13" s="13">
        <v>224</v>
      </c>
      <c r="DU13" s="13">
        <v>149</v>
      </c>
      <c r="DV13" s="106">
        <v>151</v>
      </c>
      <c r="DW13" s="1"/>
    </row>
    <row r="14" spans="1:127" ht="19.5" customHeight="1" thickTop="1" thickBot="1" x14ac:dyDescent="0.3">
      <c r="A14" s="80" t="s">
        <v>248</v>
      </c>
      <c r="B14" s="101">
        <f t="shared" si="0"/>
        <v>448.43000000000006</v>
      </c>
      <c r="C14" s="13">
        <v>79</v>
      </c>
      <c r="D14" s="1"/>
      <c r="E14" s="13">
        <v>51</v>
      </c>
      <c r="F14" s="13">
        <v>8</v>
      </c>
      <c r="G14" s="13">
        <v>2019</v>
      </c>
      <c r="H14" s="13">
        <v>159</v>
      </c>
      <c r="I14" s="13">
        <v>73</v>
      </c>
      <c r="J14" s="13">
        <v>1791</v>
      </c>
      <c r="K14" s="13">
        <v>872</v>
      </c>
      <c r="L14" s="13">
        <f t="shared" si="1"/>
        <v>112.73</v>
      </c>
      <c r="M14" s="13">
        <f t="shared" si="2"/>
        <v>46.95</v>
      </c>
      <c r="N14" s="13">
        <f t="shared" si="3"/>
        <v>53.19</v>
      </c>
      <c r="O14" s="13">
        <f t="shared" si="4"/>
        <v>7.72</v>
      </c>
      <c r="P14" s="13">
        <f t="shared" si="5"/>
        <v>48.69</v>
      </c>
      <c r="Q14" s="13">
        <v>17</v>
      </c>
      <c r="R14" s="13">
        <v>7</v>
      </c>
      <c r="S14" s="13">
        <v>3</v>
      </c>
      <c r="T14" s="13">
        <v>8</v>
      </c>
      <c r="U14" s="13">
        <v>5</v>
      </c>
      <c r="V14" s="13">
        <v>22</v>
      </c>
      <c r="W14" s="13">
        <v>72</v>
      </c>
      <c r="X14" s="13">
        <v>2</v>
      </c>
      <c r="Y14" s="13">
        <v>158</v>
      </c>
      <c r="Z14" s="13">
        <v>117</v>
      </c>
      <c r="AA14" s="558" t="s">
        <v>540</v>
      </c>
      <c r="AB14" s="13">
        <v>4</v>
      </c>
      <c r="AC14" s="1"/>
      <c r="AD14" s="13">
        <v>44</v>
      </c>
      <c r="AE14" s="13">
        <v>2160</v>
      </c>
      <c r="AF14" s="13">
        <f t="shared" si="6"/>
        <v>360</v>
      </c>
      <c r="AG14" s="13">
        <v>1045</v>
      </c>
      <c r="AH14" s="13">
        <v>2</v>
      </c>
      <c r="AI14" s="13">
        <v>2340</v>
      </c>
      <c r="AJ14" s="13">
        <v>51</v>
      </c>
      <c r="AK14" s="13">
        <f t="shared" si="7"/>
        <v>6.5</v>
      </c>
      <c r="AL14" s="13">
        <v>97</v>
      </c>
      <c r="AM14" s="13">
        <f t="shared" si="8"/>
        <v>42.35</v>
      </c>
      <c r="AN14" s="13">
        <f t="shared" si="9"/>
        <v>45.88</v>
      </c>
      <c r="AO14" s="13">
        <v>4</v>
      </c>
      <c r="AP14" s="13">
        <v>0</v>
      </c>
      <c r="AQ14" s="13">
        <v>4</v>
      </c>
      <c r="AR14" s="13">
        <v>53</v>
      </c>
      <c r="AS14" s="550" t="s">
        <v>446</v>
      </c>
      <c r="AT14" s="13">
        <v>3</v>
      </c>
      <c r="AU14" s="1"/>
      <c r="AV14" s="103">
        <v>12</v>
      </c>
      <c r="AW14" s="13">
        <v>5</v>
      </c>
      <c r="AX14" s="13" t="s">
        <v>140</v>
      </c>
      <c r="AY14" s="13">
        <v>59</v>
      </c>
      <c r="AZ14" s="13">
        <v>57</v>
      </c>
      <c r="BA14" s="13">
        <v>101</v>
      </c>
      <c r="BB14" s="13">
        <v>88</v>
      </c>
      <c r="BC14" s="13">
        <v>30</v>
      </c>
      <c r="BD14" s="13">
        <v>31</v>
      </c>
      <c r="BE14" s="13" t="s">
        <v>248</v>
      </c>
      <c r="BF14" s="13">
        <v>1</v>
      </c>
      <c r="BG14" s="13">
        <v>37</v>
      </c>
      <c r="BH14" s="13">
        <v>28</v>
      </c>
      <c r="BI14" s="310" t="s">
        <v>529</v>
      </c>
      <c r="BJ14" s="13">
        <v>0</v>
      </c>
      <c r="BK14" s="101">
        <f t="shared" si="10"/>
        <v>20.2</v>
      </c>
      <c r="BL14" s="102">
        <f t="shared" si="11"/>
        <v>17.600000000000001</v>
      </c>
      <c r="BM14" s="1"/>
      <c r="BY14" s="1"/>
      <c r="BZ14" s="6" t="s">
        <v>8264</v>
      </c>
      <c r="CA14" s="361" t="s">
        <v>510</v>
      </c>
      <c r="CB14" s="104">
        <v>26</v>
      </c>
      <c r="CC14" s="7" t="s">
        <v>8187</v>
      </c>
      <c r="CD14" s="1"/>
      <c r="CE14" s="35" t="s">
        <v>8296</v>
      </c>
      <c r="CF14" s="36" t="s">
        <v>463</v>
      </c>
      <c r="CG14" s="13">
        <v>6</v>
      </c>
      <c r="CH14" s="13">
        <v>5</v>
      </c>
      <c r="CI14" s="13">
        <v>1</v>
      </c>
      <c r="CJ14" s="13">
        <v>0</v>
      </c>
      <c r="CK14" s="13">
        <v>5</v>
      </c>
      <c r="CL14" s="13">
        <v>4</v>
      </c>
      <c r="CM14" s="13">
        <f t="shared" si="14"/>
        <v>31.5</v>
      </c>
      <c r="CN14" s="13">
        <v>3.948</v>
      </c>
      <c r="CO14" s="13">
        <f t="shared" si="15"/>
        <v>35.448</v>
      </c>
      <c r="CP14" s="13">
        <f t="shared" si="16"/>
        <v>83.33</v>
      </c>
      <c r="CQ14" s="13">
        <v>1850</v>
      </c>
      <c r="CR14" s="13">
        <v>1975</v>
      </c>
      <c r="CS14" s="13">
        <v>42</v>
      </c>
      <c r="CT14" s="13">
        <v>32</v>
      </c>
      <c r="CU14" s="13">
        <v>124</v>
      </c>
      <c r="CV14" s="13">
        <v>136</v>
      </c>
      <c r="CW14" s="13">
        <v>66</v>
      </c>
      <c r="CX14" s="13">
        <v>75</v>
      </c>
      <c r="CY14" s="13">
        <v>1754</v>
      </c>
      <c r="CZ14" s="13">
        <v>1664</v>
      </c>
      <c r="DA14" s="13">
        <v>330</v>
      </c>
      <c r="DB14" s="13">
        <v>351</v>
      </c>
      <c r="DC14" s="13">
        <v>280</v>
      </c>
      <c r="DD14" s="13">
        <v>0</v>
      </c>
      <c r="DE14" s="13">
        <v>26</v>
      </c>
      <c r="DF14" s="13">
        <v>12</v>
      </c>
      <c r="DG14" s="13">
        <v>29</v>
      </c>
      <c r="DH14" s="13">
        <v>18</v>
      </c>
      <c r="DI14" s="13">
        <v>11</v>
      </c>
      <c r="DJ14" s="13">
        <v>9</v>
      </c>
      <c r="DK14" s="13">
        <v>0</v>
      </c>
      <c r="DL14" s="13">
        <v>0</v>
      </c>
      <c r="DM14" s="13">
        <v>35</v>
      </c>
      <c r="DN14" s="13">
        <v>77</v>
      </c>
      <c r="DO14" s="13">
        <v>159</v>
      </c>
      <c r="DP14" s="13">
        <v>236</v>
      </c>
      <c r="DQ14" s="13">
        <v>35</v>
      </c>
      <c r="DR14" s="13">
        <v>80</v>
      </c>
      <c r="DS14" s="13">
        <v>163</v>
      </c>
      <c r="DT14" s="13">
        <v>237</v>
      </c>
      <c r="DU14" s="13">
        <v>216</v>
      </c>
      <c r="DV14" s="106">
        <v>272</v>
      </c>
      <c r="DW14" s="1"/>
    </row>
    <row r="15" spans="1:127" ht="19.5" customHeight="1" thickTop="1" thickBot="1" x14ac:dyDescent="0.3">
      <c r="A15" s="80" t="s">
        <v>257</v>
      </c>
      <c r="B15" s="101">
        <f t="shared" si="0"/>
        <v>452.76000000000005</v>
      </c>
      <c r="C15" s="13">
        <v>76</v>
      </c>
      <c r="D15" s="1"/>
      <c r="E15" s="13">
        <v>47</v>
      </c>
      <c r="F15" s="13">
        <v>8</v>
      </c>
      <c r="G15" s="13">
        <v>2093</v>
      </c>
      <c r="H15" s="13">
        <v>160</v>
      </c>
      <c r="I15" s="13">
        <v>73</v>
      </c>
      <c r="J15" s="13">
        <v>2032</v>
      </c>
      <c r="K15" s="13">
        <v>1048</v>
      </c>
      <c r="L15" s="13">
        <f t="shared" si="1"/>
        <v>103</v>
      </c>
      <c r="M15" s="13">
        <f t="shared" si="2"/>
        <v>53.67</v>
      </c>
      <c r="N15" s="13">
        <f t="shared" si="3"/>
        <v>51.51</v>
      </c>
      <c r="O15" s="13">
        <f t="shared" si="4"/>
        <v>8.7200000000000006</v>
      </c>
      <c r="P15" s="13">
        <f t="shared" si="5"/>
        <v>51.57</v>
      </c>
      <c r="Q15" s="13">
        <v>14</v>
      </c>
      <c r="R15" s="13">
        <v>10</v>
      </c>
      <c r="S15" s="13">
        <v>1</v>
      </c>
      <c r="T15" s="13">
        <v>13</v>
      </c>
      <c r="U15" s="13">
        <v>4</v>
      </c>
      <c r="V15" s="13">
        <v>32</v>
      </c>
      <c r="W15" s="13">
        <v>77</v>
      </c>
      <c r="X15" s="13">
        <v>2</v>
      </c>
      <c r="Y15" s="13">
        <v>195</v>
      </c>
      <c r="Z15" s="13">
        <v>177</v>
      </c>
      <c r="AA15" s="253" t="s">
        <v>471</v>
      </c>
      <c r="AB15" s="13">
        <v>5</v>
      </c>
      <c r="AC15" s="1"/>
      <c r="AD15" s="13">
        <v>43</v>
      </c>
      <c r="AE15" s="13">
        <v>2184</v>
      </c>
      <c r="AF15" s="13">
        <f t="shared" si="6"/>
        <v>364</v>
      </c>
      <c r="AG15" s="13">
        <v>1057</v>
      </c>
      <c r="AH15" s="13">
        <v>6</v>
      </c>
      <c r="AI15" s="13">
        <v>2311</v>
      </c>
      <c r="AJ15" s="13">
        <v>42</v>
      </c>
      <c r="AK15" s="13">
        <f t="shared" si="7"/>
        <v>6.35</v>
      </c>
      <c r="AL15" s="13">
        <v>112</v>
      </c>
      <c r="AM15" s="13">
        <f t="shared" si="8"/>
        <v>52</v>
      </c>
      <c r="AN15" s="13">
        <f t="shared" si="9"/>
        <v>55.02</v>
      </c>
      <c r="AO15" s="13">
        <v>4</v>
      </c>
      <c r="AP15" s="13">
        <v>0</v>
      </c>
      <c r="AQ15" s="13">
        <v>4</v>
      </c>
      <c r="AR15" s="13">
        <v>62</v>
      </c>
      <c r="AS15" s="258" t="s">
        <v>476</v>
      </c>
      <c r="AT15" s="13">
        <v>3</v>
      </c>
      <c r="AU15" s="1"/>
      <c r="AV15" s="103">
        <v>13</v>
      </c>
      <c r="AW15" s="13">
        <v>6</v>
      </c>
      <c r="AX15" s="13" t="s">
        <v>140</v>
      </c>
      <c r="AY15" s="13">
        <v>93</v>
      </c>
      <c r="AZ15" s="13">
        <v>89</v>
      </c>
      <c r="BA15" s="13">
        <v>153</v>
      </c>
      <c r="BB15" s="13">
        <v>165</v>
      </c>
      <c r="BC15" s="13">
        <v>56</v>
      </c>
      <c r="BD15" s="13">
        <v>76</v>
      </c>
      <c r="BE15" s="13" t="s">
        <v>257</v>
      </c>
      <c r="BF15" s="13">
        <v>5</v>
      </c>
      <c r="BG15" s="13">
        <v>43</v>
      </c>
      <c r="BH15" s="13">
        <v>44</v>
      </c>
      <c r="BI15" s="341" t="s">
        <v>560</v>
      </c>
      <c r="BJ15" s="13">
        <v>2</v>
      </c>
      <c r="BK15" s="101">
        <f t="shared" si="10"/>
        <v>38.25</v>
      </c>
      <c r="BL15" s="102">
        <f t="shared" si="11"/>
        <v>41.25</v>
      </c>
      <c r="BM15" s="1"/>
      <c r="BY15" s="1"/>
      <c r="BZ15" s="6" t="s">
        <v>8265</v>
      </c>
      <c r="CA15" s="360" t="s">
        <v>560</v>
      </c>
      <c r="CB15" s="104">
        <v>66</v>
      </c>
      <c r="CC15" s="7" t="s">
        <v>8187</v>
      </c>
      <c r="CD15" s="1"/>
      <c r="CE15" s="37" t="s">
        <v>8297</v>
      </c>
      <c r="CF15" s="38" t="s">
        <v>529</v>
      </c>
      <c r="CG15" s="13">
        <v>2</v>
      </c>
      <c r="CH15" s="13">
        <v>1</v>
      </c>
      <c r="CI15" s="13">
        <v>1</v>
      </c>
      <c r="CJ15" s="13">
        <v>0</v>
      </c>
      <c r="CK15" s="13">
        <v>1</v>
      </c>
      <c r="CL15" s="13">
        <v>1</v>
      </c>
      <c r="CM15" s="13">
        <f t="shared" si="14"/>
        <v>5</v>
      </c>
      <c r="CN15" s="13">
        <v>0.6469999999999998</v>
      </c>
      <c r="CO15" s="13">
        <f t="shared" si="15"/>
        <v>5.6470000000000002</v>
      </c>
      <c r="CP15" s="13">
        <f t="shared" si="16"/>
        <v>50</v>
      </c>
      <c r="CQ15" s="13">
        <v>640</v>
      </c>
      <c r="CR15" s="13">
        <v>713</v>
      </c>
      <c r="CS15" s="13">
        <v>12</v>
      </c>
      <c r="CT15" s="13">
        <v>8</v>
      </c>
      <c r="CU15" s="13">
        <v>47</v>
      </c>
      <c r="CV15" s="13">
        <v>55</v>
      </c>
      <c r="CW15" s="13">
        <v>23</v>
      </c>
      <c r="CX15" s="13">
        <v>27</v>
      </c>
      <c r="CY15" s="13">
        <v>566</v>
      </c>
      <c r="CZ15" s="13">
        <v>600</v>
      </c>
      <c r="DA15" s="13">
        <v>322</v>
      </c>
      <c r="DB15" s="13">
        <v>396</v>
      </c>
      <c r="DC15" s="13">
        <v>318</v>
      </c>
      <c r="DD15" s="13">
        <v>317</v>
      </c>
      <c r="DE15" s="13">
        <v>29</v>
      </c>
      <c r="DF15" s="13">
        <v>13</v>
      </c>
      <c r="DG15" s="13">
        <v>30</v>
      </c>
      <c r="DH15" s="13">
        <v>18</v>
      </c>
      <c r="DI15" s="13">
        <v>18</v>
      </c>
      <c r="DJ15" s="13">
        <v>10</v>
      </c>
      <c r="DK15" s="13">
        <v>25</v>
      </c>
      <c r="DL15" s="13">
        <v>9</v>
      </c>
      <c r="DM15" s="13">
        <v>40</v>
      </c>
      <c r="DN15" s="13">
        <v>78</v>
      </c>
      <c r="DO15" s="13">
        <v>176</v>
      </c>
      <c r="DP15" s="13">
        <v>258</v>
      </c>
      <c r="DQ15" s="13">
        <v>32</v>
      </c>
      <c r="DR15" s="13">
        <v>71</v>
      </c>
      <c r="DS15" s="13">
        <v>150</v>
      </c>
      <c r="DT15" s="13">
        <v>227</v>
      </c>
      <c r="DU15" s="13">
        <v>159</v>
      </c>
      <c r="DV15" s="106">
        <v>258</v>
      </c>
      <c r="DW15" s="1"/>
    </row>
    <row r="16" spans="1:127" ht="19.5" customHeight="1" thickTop="1" thickBot="1" x14ac:dyDescent="0.3">
      <c r="A16" s="81" t="s">
        <v>266</v>
      </c>
      <c r="B16" s="101">
        <f t="shared" si="0"/>
        <v>348.28999999999996</v>
      </c>
      <c r="C16" s="14">
        <v>76</v>
      </c>
      <c r="D16" s="1"/>
      <c r="E16" s="14">
        <v>42</v>
      </c>
      <c r="F16" s="14">
        <v>7</v>
      </c>
      <c r="G16" s="14">
        <v>1518</v>
      </c>
      <c r="H16" s="14">
        <v>118</v>
      </c>
      <c r="I16" s="14">
        <v>49</v>
      </c>
      <c r="J16" s="14">
        <v>1420</v>
      </c>
      <c r="K16" s="14">
        <v>717</v>
      </c>
      <c r="L16" s="14">
        <f t="shared" si="1"/>
        <v>106.9</v>
      </c>
      <c r="M16" s="14">
        <f t="shared" si="2"/>
        <v>43.37</v>
      </c>
      <c r="N16" s="14">
        <f t="shared" si="3"/>
        <v>50.46</v>
      </c>
      <c r="O16" s="14">
        <f t="shared" si="4"/>
        <v>8.5</v>
      </c>
      <c r="P16" s="14">
        <f t="shared" si="5"/>
        <v>50.49</v>
      </c>
      <c r="Q16" s="14">
        <v>10</v>
      </c>
      <c r="R16" s="14">
        <v>6</v>
      </c>
      <c r="S16" s="14">
        <v>2</v>
      </c>
      <c r="T16" s="14">
        <v>8</v>
      </c>
      <c r="U16" s="14">
        <v>3</v>
      </c>
      <c r="V16" s="14">
        <v>34</v>
      </c>
      <c r="W16" s="14">
        <v>76</v>
      </c>
      <c r="X16" s="14">
        <v>1</v>
      </c>
      <c r="Y16" s="14">
        <v>133</v>
      </c>
      <c r="Z16" s="14">
        <v>120</v>
      </c>
      <c r="AA16" s="729" t="s">
        <v>480</v>
      </c>
      <c r="AB16" s="14">
        <v>3</v>
      </c>
      <c r="AC16" s="1"/>
      <c r="AD16" s="14">
        <v>36</v>
      </c>
      <c r="AE16" s="14">
        <v>1651</v>
      </c>
      <c r="AF16" s="14">
        <f t="shared" si="6"/>
        <v>275.10000000000002</v>
      </c>
      <c r="AG16" s="13">
        <v>816</v>
      </c>
      <c r="AH16" s="14">
        <v>5</v>
      </c>
      <c r="AI16" s="14">
        <v>1784</v>
      </c>
      <c r="AJ16" s="14">
        <v>41</v>
      </c>
      <c r="AK16" s="14">
        <f t="shared" si="7"/>
        <v>6.48</v>
      </c>
      <c r="AL16" s="14">
        <v>99</v>
      </c>
      <c r="AM16" s="14">
        <f t="shared" si="8"/>
        <v>40.270000000000003</v>
      </c>
      <c r="AN16" s="14">
        <f t="shared" si="9"/>
        <v>43.51</v>
      </c>
      <c r="AO16" s="14">
        <v>3</v>
      </c>
      <c r="AP16" s="14">
        <v>0</v>
      </c>
      <c r="AQ16" s="14">
        <v>3</v>
      </c>
      <c r="AR16" s="14">
        <v>47</v>
      </c>
      <c r="AS16" s="511" t="s">
        <v>419</v>
      </c>
      <c r="AT16" s="14">
        <v>1</v>
      </c>
      <c r="AU16" s="1"/>
      <c r="AV16" s="103">
        <v>14</v>
      </c>
      <c r="AW16" s="13">
        <v>5</v>
      </c>
      <c r="AX16" s="13" t="s">
        <v>140</v>
      </c>
      <c r="AY16" s="13">
        <v>106</v>
      </c>
      <c r="AZ16" s="13">
        <v>94</v>
      </c>
      <c r="BA16" s="13">
        <v>207</v>
      </c>
      <c r="BB16" s="13">
        <v>177</v>
      </c>
      <c r="BC16" s="13">
        <v>89</v>
      </c>
      <c r="BD16" s="13">
        <v>83</v>
      </c>
      <c r="BE16" s="13" t="s">
        <v>266</v>
      </c>
      <c r="BF16" s="13">
        <v>2</v>
      </c>
      <c r="BG16" s="13">
        <v>74</v>
      </c>
      <c r="BH16" s="13">
        <v>60</v>
      </c>
      <c r="BI16" s="258" t="s">
        <v>476</v>
      </c>
      <c r="BJ16" s="13">
        <v>0</v>
      </c>
      <c r="BK16" s="101">
        <f t="shared" si="10"/>
        <v>41.4</v>
      </c>
      <c r="BL16" s="102">
        <f t="shared" si="11"/>
        <v>35.4</v>
      </c>
      <c r="BM16" s="1"/>
      <c r="BY16" s="1"/>
      <c r="BZ16" s="6" t="s">
        <v>8266</v>
      </c>
      <c r="CA16" s="227" t="s">
        <v>428</v>
      </c>
      <c r="CB16" s="104">
        <v>139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2</v>
      </c>
      <c r="CI16" s="13">
        <v>0</v>
      </c>
      <c r="CJ16" s="13">
        <v>0</v>
      </c>
      <c r="CK16" s="13">
        <v>1</v>
      </c>
      <c r="CL16" s="13">
        <v>2</v>
      </c>
      <c r="CM16" s="13">
        <f t="shared" si="14"/>
        <v>12.5</v>
      </c>
      <c r="CN16" s="13">
        <v>1.2210000000000001</v>
      </c>
      <c r="CO16" s="13">
        <f t="shared" si="15"/>
        <v>13.721</v>
      </c>
      <c r="CP16" s="13">
        <f t="shared" si="16"/>
        <v>100</v>
      </c>
      <c r="CQ16" s="13">
        <v>652</v>
      </c>
      <c r="CR16" s="13">
        <v>656</v>
      </c>
      <c r="CS16" s="13">
        <v>7</v>
      </c>
      <c r="CT16" s="13">
        <v>11</v>
      </c>
      <c r="CU16" s="13">
        <v>50</v>
      </c>
      <c r="CV16" s="13">
        <v>44</v>
      </c>
      <c r="CW16" s="13">
        <v>15</v>
      </c>
      <c r="CX16" s="13">
        <v>23</v>
      </c>
      <c r="CY16" s="13">
        <v>600</v>
      </c>
      <c r="CZ16" s="13">
        <v>552</v>
      </c>
      <c r="DA16" s="13">
        <v>329</v>
      </c>
      <c r="DB16" s="13">
        <v>331</v>
      </c>
      <c r="DC16" s="13">
        <v>323</v>
      </c>
      <c r="DD16" s="13">
        <v>0</v>
      </c>
      <c r="DE16" s="13">
        <v>25</v>
      </c>
      <c r="DF16" s="13">
        <v>8</v>
      </c>
      <c r="DG16" s="13">
        <v>25</v>
      </c>
      <c r="DH16" s="13">
        <v>13</v>
      </c>
      <c r="DI16" s="13">
        <v>25</v>
      </c>
      <c r="DJ16" s="13">
        <v>7</v>
      </c>
      <c r="DK16" s="13">
        <v>0</v>
      </c>
      <c r="DL16" s="13">
        <v>0</v>
      </c>
      <c r="DM16" s="13">
        <v>50</v>
      </c>
      <c r="DN16" s="13">
        <v>98</v>
      </c>
      <c r="DO16" s="13">
        <v>193</v>
      </c>
      <c r="DP16" s="13">
        <v>277</v>
      </c>
      <c r="DQ16" s="13">
        <v>44</v>
      </c>
      <c r="DR16" s="13">
        <v>79</v>
      </c>
      <c r="DS16" s="13">
        <v>148</v>
      </c>
      <c r="DT16" s="13">
        <v>242</v>
      </c>
      <c r="DU16" s="13">
        <v>166</v>
      </c>
      <c r="DV16" s="106">
        <v>152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14</v>
      </c>
      <c r="AX17" s="13" t="s">
        <v>149</v>
      </c>
      <c r="AY17" s="13">
        <v>292</v>
      </c>
      <c r="AZ17" s="13">
        <v>298</v>
      </c>
      <c r="BA17" s="13">
        <v>693</v>
      </c>
      <c r="BB17" s="13">
        <v>627</v>
      </c>
      <c r="BC17" s="13">
        <v>366</v>
      </c>
      <c r="BD17" s="13">
        <v>329</v>
      </c>
      <c r="BE17" s="13" t="s">
        <v>158</v>
      </c>
      <c r="BF17" s="13">
        <v>5</v>
      </c>
      <c r="BG17" s="13">
        <v>173</v>
      </c>
      <c r="BH17" s="13">
        <v>165</v>
      </c>
      <c r="BI17" s="552" t="s">
        <v>582</v>
      </c>
      <c r="BJ17" s="13">
        <v>0</v>
      </c>
      <c r="BK17" s="101">
        <f t="shared" si="10"/>
        <v>49.5</v>
      </c>
      <c r="BL17" s="102">
        <f t="shared" si="11"/>
        <v>44.79</v>
      </c>
      <c r="BM17" s="1"/>
      <c r="BY17" s="1"/>
      <c r="BZ17" s="6" t="s">
        <v>8267</v>
      </c>
      <c r="CA17" s="227" t="s">
        <v>428</v>
      </c>
      <c r="CB17" s="104">
        <v>208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1</v>
      </c>
      <c r="CI17" s="13">
        <v>1</v>
      </c>
      <c r="CJ17" s="13">
        <v>0</v>
      </c>
      <c r="CK17" s="13">
        <v>1</v>
      </c>
      <c r="CL17" s="13">
        <v>0</v>
      </c>
      <c r="CM17" s="13">
        <f t="shared" si="14"/>
        <v>3.5</v>
      </c>
      <c r="CN17" s="13">
        <v>-0.48899999999999988</v>
      </c>
      <c r="CO17" s="13">
        <f t="shared" si="15"/>
        <v>3.0110000000000001</v>
      </c>
      <c r="CP17" s="13">
        <f t="shared" si="16"/>
        <v>50</v>
      </c>
      <c r="CQ17" s="13">
        <v>723</v>
      </c>
      <c r="CR17" s="13">
        <v>723</v>
      </c>
      <c r="CS17" s="13">
        <v>12</v>
      </c>
      <c r="CT17" s="13">
        <v>11</v>
      </c>
      <c r="CU17" s="13">
        <v>46</v>
      </c>
      <c r="CV17" s="13">
        <v>59</v>
      </c>
      <c r="CW17" s="13">
        <v>33</v>
      </c>
      <c r="CX17" s="13">
        <v>23</v>
      </c>
      <c r="CY17" s="13">
        <v>580</v>
      </c>
      <c r="CZ17" s="13">
        <v>600</v>
      </c>
      <c r="DA17" s="13">
        <v>381</v>
      </c>
      <c r="DB17" s="13">
        <v>382</v>
      </c>
      <c r="DC17" s="13">
        <v>342</v>
      </c>
      <c r="DD17" s="13">
        <v>341</v>
      </c>
      <c r="DE17" s="13">
        <v>26</v>
      </c>
      <c r="DF17" s="13">
        <v>17</v>
      </c>
      <c r="DG17" s="13">
        <v>31</v>
      </c>
      <c r="DH17" s="13">
        <v>14</v>
      </c>
      <c r="DI17" s="13">
        <v>20</v>
      </c>
      <c r="DJ17" s="13">
        <v>16</v>
      </c>
      <c r="DK17" s="13">
        <v>28</v>
      </c>
      <c r="DL17" s="13">
        <v>9</v>
      </c>
      <c r="DM17" s="13">
        <v>30</v>
      </c>
      <c r="DN17" s="13">
        <v>71</v>
      </c>
      <c r="DO17" s="13">
        <v>152</v>
      </c>
      <c r="DP17" s="13">
        <v>237</v>
      </c>
      <c r="DQ17" s="13">
        <v>39</v>
      </c>
      <c r="DR17" s="13">
        <v>80</v>
      </c>
      <c r="DS17" s="13">
        <v>163</v>
      </c>
      <c r="DT17" s="13">
        <v>236</v>
      </c>
      <c r="DU17" s="13">
        <v>151</v>
      </c>
      <c r="DV17" s="106">
        <v>163</v>
      </c>
      <c r="DW17" s="1"/>
    </row>
    <row r="18" spans="1:127" ht="19.5" customHeight="1" thickTop="1" thickBot="1" x14ac:dyDescent="0.3">
      <c r="AU18" s="1"/>
      <c r="AV18" s="103">
        <v>16</v>
      </c>
      <c r="AW18" s="13">
        <v>4</v>
      </c>
      <c r="AX18" s="13" t="s">
        <v>149</v>
      </c>
      <c r="AY18" s="13">
        <v>49</v>
      </c>
      <c r="AZ18" s="13">
        <v>50</v>
      </c>
      <c r="BA18" s="13">
        <v>124</v>
      </c>
      <c r="BB18" s="13">
        <v>97</v>
      </c>
      <c r="BC18" s="13">
        <v>68</v>
      </c>
      <c r="BD18" s="13">
        <v>47</v>
      </c>
      <c r="BE18" s="13" t="s">
        <v>167</v>
      </c>
      <c r="BF18" s="13">
        <v>2</v>
      </c>
      <c r="BG18" s="13">
        <v>48</v>
      </c>
      <c r="BH18" s="13">
        <v>36</v>
      </c>
      <c r="BI18" s="344" t="s">
        <v>510</v>
      </c>
      <c r="BJ18" s="13">
        <v>0</v>
      </c>
      <c r="BK18" s="101">
        <f t="shared" si="10"/>
        <v>31</v>
      </c>
      <c r="BL18" s="102">
        <f t="shared" si="11"/>
        <v>24.25</v>
      </c>
      <c r="BM18" s="1"/>
      <c r="BY18" s="1"/>
      <c r="BZ18" s="6" t="s">
        <v>8250</v>
      </c>
      <c r="CA18" s="104"/>
      <c r="CB18" s="104">
        <f>SUM(CY3:CY29)</f>
        <v>28494</v>
      </c>
      <c r="CC18" s="7" t="s">
        <v>8187</v>
      </c>
      <c r="CD18" s="1"/>
      <c r="CE18" s="43" t="s">
        <v>8301</v>
      </c>
      <c r="CF18" s="44" t="s">
        <v>446</v>
      </c>
      <c r="CG18" s="13">
        <v>6</v>
      </c>
      <c r="CH18" s="13">
        <v>1</v>
      </c>
      <c r="CI18" s="13">
        <v>5</v>
      </c>
      <c r="CJ18" s="13">
        <v>0</v>
      </c>
      <c r="CK18" s="13">
        <v>3</v>
      </c>
      <c r="CL18" s="13">
        <v>3</v>
      </c>
      <c r="CM18" s="13">
        <f t="shared" si="14"/>
        <v>3</v>
      </c>
      <c r="CN18" s="13">
        <v>-2.2509999999999999</v>
      </c>
      <c r="CO18" s="13">
        <f t="shared" si="15"/>
        <v>0.74900000000000011</v>
      </c>
      <c r="CP18" s="13">
        <f t="shared" si="16"/>
        <v>16.670000000000002</v>
      </c>
      <c r="CQ18" s="13">
        <v>2000</v>
      </c>
      <c r="CR18" s="13">
        <v>1962</v>
      </c>
      <c r="CS18" s="13">
        <v>37</v>
      </c>
      <c r="CT18" s="13">
        <v>41</v>
      </c>
      <c r="CU18" s="13">
        <v>138</v>
      </c>
      <c r="CV18" s="13">
        <v>165</v>
      </c>
      <c r="CW18" s="13">
        <v>69</v>
      </c>
      <c r="CX18" s="13">
        <v>59</v>
      </c>
      <c r="CY18" s="13">
        <v>1739</v>
      </c>
      <c r="CZ18" s="13">
        <v>1800</v>
      </c>
      <c r="DA18" s="13">
        <v>350</v>
      </c>
      <c r="DB18" s="13">
        <v>369</v>
      </c>
      <c r="DC18" s="13">
        <v>316</v>
      </c>
      <c r="DD18" s="13">
        <v>283</v>
      </c>
      <c r="DE18" s="13">
        <v>25</v>
      </c>
      <c r="DF18" s="13">
        <v>15</v>
      </c>
      <c r="DG18" s="13">
        <v>39</v>
      </c>
      <c r="DH18" s="13">
        <v>14</v>
      </c>
      <c r="DI18" s="13">
        <v>19</v>
      </c>
      <c r="DJ18" s="13">
        <v>9</v>
      </c>
      <c r="DK18" s="13">
        <v>19</v>
      </c>
      <c r="DL18" s="13">
        <v>4</v>
      </c>
      <c r="DM18" s="13">
        <v>34</v>
      </c>
      <c r="DN18" s="13">
        <v>70</v>
      </c>
      <c r="DO18" s="13">
        <v>157</v>
      </c>
      <c r="DP18" s="13">
        <v>240</v>
      </c>
      <c r="DQ18" s="13">
        <v>27</v>
      </c>
      <c r="DR18" s="13">
        <v>85</v>
      </c>
      <c r="DS18" s="13">
        <v>174</v>
      </c>
      <c r="DT18" s="13">
        <v>253</v>
      </c>
      <c r="DU18" s="13">
        <v>246</v>
      </c>
      <c r="DV18" s="106">
        <v>111</v>
      </c>
      <c r="DW18" s="1"/>
    </row>
    <row r="19" spans="1:127" ht="19.5" customHeight="1" thickTop="1" thickBot="1" x14ac:dyDescent="0.3">
      <c r="AU19" s="1"/>
      <c r="AV19" s="103">
        <v>17</v>
      </c>
      <c r="AW19" s="13">
        <v>6</v>
      </c>
      <c r="AX19" s="13" t="s">
        <v>149</v>
      </c>
      <c r="AY19" s="13">
        <v>187</v>
      </c>
      <c r="AZ19" s="13">
        <v>152</v>
      </c>
      <c r="BA19" s="13">
        <v>331</v>
      </c>
      <c r="BB19" s="13">
        <v>270</v>
      </c>
      <c r="BC19" s="13">
        <v>136</v>
      </c>
      <c r="BD19" s="13">
        <v>118</v>
      </c>
      <c r="BE19" s="13" t="s">
        <v>176</v>
      </c>
      <c r="BF19" s="13">
        <v>6</v>
      </c>
      <c r="BG19" s="13">
        <v>126</v>
      </c>
      <c r="BH19" s="13">
        <v>93</v>
      </c>
      <c r="BI19" s="334" t="s">
        <v>514</v>
      </c>
      <c r="BJ19" s="13">
        <v>3</v>
      </c>
      <c r="BK19" s="101">
        <f t="shared" si="10"/>
        <v>110.33</v>
      </c>
      <c r="BL19" s="102">
        <f t="shared" si="11"/>
        <v>90</v>
      </c>
      <c r="BM19" s="1"/>
      <c r="BY19" s="1"/>
      <c r="BZ19" s="6" t="s">
        <v>8302</v>
      </c>
      <c r="CA19" s="104"/>
      <c r="CB19" s="104">
        <f>(QUOTIENT(CB18,6)+MOD(CB18,6)/10)</f>
        <v>4749</v>
      </c>
      <c r="CC19" s="7" t="s">
        <v>8204</v>
      </c>
      <c r="CD19" s="1"/>
      <c r="CE19" s="45" t="s">
        <v>8303</v>
      </c>
      <c r="CF19" s="46" t="s">
        <v>459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f t="shared" si="14"/>
        <v>0</v>
      </c>
      <c r="CN19" s="13">
        <v>0</v>
      </c>
      <c r="CO19" s="13">
        <f t="shared" si="15"/>
        <v>0</v>
      </c>
      <c r="CP19" s="13" t="e">
        <f t="shared" si="16"/>
        <v>#DIV/0!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06">
        <v>0</v>
      </c>
      <c r="DW19" s="1"/>
    </row>
    <row r="20" spans="1:127" ht="19.5" customHeight="1" thickTop="1" thickBot="1" x14ac:dyDescent="0.3">
      <c r="AU20" s="1"/>
      <c r="AV20" s="103">
        <v>18</v>
      </c>
      <c r="AW20" s="13">
        <v>7</v>
      </c>
      <c r="AX20" s="13" t="s">
        <v>149</v>
      </c>
      <c r="AY20" s="13">
        <v>75</v>
      </c>
      <c r="AZ20" s="13">
        <v>84</v>
      </c>
      <c r="BA20" s="13">
        <v>177</v>
      </c>
      <c r="BB20" s="13">
        <v>167</v>
      </c>
      <c r="BC20" s="13">
        <v>92</v>
      </c>
      <c r="BD20" s="13">
        <v>83</v>
      </c>
      <c r="BE20" s="13" t="s">
        <v>185</v>
      </c>
      <c r="BF20" s="13">
        <v>4</v>
      </c>
      <c r="BG20" s="13">
        <v>48</v>
      </c>
      <c r="BH20" s="13">
        <v>58</v>
      </c>
      <c r="BI20" s="480" t="s">
        <v>437</v>
      </c>
      <c r="BJ20" s="13">
        <v>0</v>
      </c>
      <c r="BK20" s="101">
        <f t="shared" si="10"/>
        <v>25.29</v>
      </c>
      <c r="BL20" s="102">
        <f t="shared" si="11"/>
        <v>23.86</v>
      </c>
      <c r="BM20" s="1"/>
      <c r="BY20" s="1"/>
      <c r="BZ20" s="6" t="s">
        <v>8304</v>
      </c>
      <c r="CA20" s="104"/>
      <c r="CB20" s="104">
        <f>ROUND(CB3*6/CB18,2)</f>
        <v>6.67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1</v>
      </c>
      <c r="CI20" s="13">
        <v>1</v>
      </c>
      <c r="CJ20" s="13">
        <v>0</v>
      </c>
      <c r="CK20" s="13">
        <v>2</v>
      </c>
      <c r="CL20" s="13">
        <v>2</v>
      </c>
      <c r="CM20" s="13">
        <f t="shared" si="14"/>
        <v>8</v>
      </c>
      <c r="CN20" s="13">
        <v>-2.2999999999998799E-2</v>
      </c>
      <c r="CO20" s="13">
        <f t="shared" si="15"/>
        <v>7.9770000000000012</v>
      </c>
      <c r="CP20" s="13">
        <f t="shared" si="16"/>
        <v>50</v>
      </c>
      <c r="CQ20" s="13">
        <v>649</v>
      </c>
      <c r="CR20" s="13">
        <v>649</v>
      </c>
      <c r="CS20" s="13">
        <v>13</v>
      </c>
      <c r="CT20" s="13">
        <v>13</v>
      </c>
      <c r="CU20" s="13">
        <v>46</v>
      </c>
      <c r="CV20" s="13">
        <v>45</v>
      </c>
      <c r="CW20" s="13">
        <v>21</v>
      </c>
      <c r="CX20" s="13">
        <v>19</v>
      </c>
      <c r="CY20" s="13">
        <v>599</v>
      </c>
      <c r="CZ20" s="13">
        <v>600</v>
      </c>
      <c r="DA20" s="13">
        <v>346</v>
      </c>
      <c r="DB20" s="13">
        <v>345</v>
      </c>
      <c r="DC20" s="13">
        <v>303</v>
      </c>
      <c r="DD20" s="13">
        <v>304</v>
      </c>
      <c r="DE20" s="13">
        <v>24</v>
      </c>
      <c r="DF20" s="13">
        <v>15</v>
      </c>
      <c r="DG20" s="13">
        <v>30</v>
      </c>
      <c r="DH20" s="13">
        <v>10</v>
      </c>
      <c r="DI20" s="13">
        <v>22</v>
      </c>
      <c r="DJ20" s="13">
        <v>6</v>
      </c>
      <c r="DK20" s="13">
        <v>15</v>
      </c>
      <c r="DL20" s="13">
        <v>9</v>
      </c>
      <c r="DM20" s="13">
        <v>33</v>
      </c>
      <c r="DN20" s="13">
        <v>74</v>
      </c>
      <c r="DO20" s="13">
        <v>181</v>
      </c>
      <c r="DP20" s="13">
        <v>258</v>
      </c>
      <c r="DQ20" s="13">
        <v>32</v>
      </c>
      <c r="DR20" s="13">
        <v>81</v>
      </c>
      <c r="DS20" s="13">
        <v>165</v>
      </c>
      <c r="DT20" s="13">
        <v>263</v>
      </c>
      <c r="DU20" s="13">
        <v>173</v>
      </c>
      <c r="DV20" s="106">
        <v>172</v>
      </c>
      <c r="DW20" s="1"/>
    </row>
    <row r="21" spans="1:127" ht="19.5" customHeight="1" thickTop="1" thickBot="1" x14ac:dyDescent="0.3">
      <c r="AU21" s="1"/>
      <c r="AV21" s="103">
        <v>19</v>
      </c>
      <c r="AW21" s="13">
        <v>11</v>
      </c>
      <c r="AX21" s="13" t="s">
        <v>149</v>
      </c>
      <c r="AY21" s="13">
        <v>203</v>
      </c>
      <c r="AZ21" s="13">
        <v>187</v>
      </c>
      <c r="BA21" s="13">
        <v>408</v>
      </c>
      <c r="BB21" s="13">
        <v>401</v>
      </c>
      <c r="BC21" s="13">
        <v>174</v>
      </c>
      <c r="BD21" s="13">
        <v>214</v>
      </c>
      <c r="BE21" s="13" t="s">
        <v>194</v>
      </c>
      <c r="BF21" s="13">
        <v>1</v>
      </c>
      <c r="BG21" s="13">
        <v>163</v>
      </c>
      <c r="BH21" s="13">
        <v>137</v>
      </c>
      <c r="BI21" s="267" t="s">
        <v>502</v>
      </c>
      <c r="BJ21" s="13">
        <v>0</v>
      </c>
      <c r="BK21" s="101">
        <f t="shared" si="10"/>
        <v>37.090000000000003</v>
      </c>
      <c r="BL21" s="102">
        <f t="shared" si="11"/>
        <v>36.450000000000003</v>
      </c>
      <c r="BM21" s="1"/>
      <c r="BY21" s="1"/>
      <c r="BZ21" s="6" t="s">
        <v>8307</v>
      </c>
      <c r="CA21" s="104"/>
      <c r="CB21" s="104">
        <f>ROUND(CB3/CA1,2)</f>
        <v>316.69</v>
      </c>
      <c r="CC21" s="7" t="s">
        <v>8184</v>
      </c>
      <c r="CD21" s="1"/>
      <c r="CE21" s="49" t="s">
        <v>8308</v>
      </c>
      <c r="CF21" s="50" t="s">
        <v>502</v>
      </c>
      <c r="CG21" s="13">
        <v>2</v>
      </c>
      <c r="CH21" s="13">
        <v>0</v>
      </c>
      <c r="CI21" s="13">
        <v>2</v>
      </c>
      <c r="CJ21" s="13">
        <v>0</v>
      </c>
      <c r="CK21" s="13">
        <v>0</v>
      </c>
      <c r="CL21" s="13">
        <v>1</v>
      </c>
      <c r="CM21" s="13">
        <f t="shared" si="14"/>
        <v>-2.5</v>
      </c>
      <c r="CN21" s="13">
        <v>-1.580000000000001</v>
      </c>
      <c r="CO21" s="13">
        <f t="shared" si="15"/>
        <v>-4.080000000000001</v>
      </c>
      <c r="CP21" s="13">
        <f t="shared" si="16"/>
        <v>0</v>
      </c>
      <c r="CQ21" s="13">
        <v>708</v>
      </c>
      <c r="CR21" s="13">
        <v>629</v>
      </c>
      <c r="CS21" s="13">
        <v>13</v>
      </c>
      <c r="CT21" s="13">
        <v>15</v>
      </c>
      <c r="CU21" s="13">
        <v>49</v>
      </c>
      <c r="CV21" s="13">
        <v>45</v>
      </c>
      <c r="CW21" s="13">
        <v>30</v>
      </c>
      <c r="CX21" s="13">
        <v>18</v>
      </c>
      <c r="CY21" s="13">
        <v>600</v>
      </c>
      <c r="CZ21" s="13">
        <v>600</v>
      </c>
      <c r="DA21" s="13">
        <v>361</v>
      </c>
      <c r="DB21" s="13">
        <v>323</v>
      </c>
      <c r="DC21" s="13">
        <v>347</v>
      </c>
      <c r="DD21" s="13">
        <v>0</v>
      </c>
      <c r="DE21" s="13">
        <v>27</v>
      </c>
      <c r="DF21" s="13">
        <v>16</v>
      </c>
      <c r="DG21" s="13">
        <v>26</v>
      </c>
      <c r="DH21" s="13">
        <v>9</v>
      </c>
      <c r="DI21" s="13">
        <v>22</v>
      </c>
      <c r="DJ21" s="13">
        <v>14</v>
      </c>
      <c r="DK21" s="13">
        <v>0</v>
      </c>
      <c r="DL21" s="13">
        <v>0</v>
      </c>
      <c r="DM21" s="13">
        <v>37</v>
      </c>
      <c r="DN21" s="13">
        <v>85</v>
      </c>
      <c r="DO21" s="13">
        <v>169</v>
      </c>
      <c r="DP21" s="13">
        <v>247</v>
      </c>
      <c r="DQ21" s="13">
        <v>44</v>
      </c>
      <c r="DR21" s="13">
        <v>88</v>
      </c>
      <c r="DS21" s="13">
        <v>184</v>
      </c>
      <c r="DT21" s="13">
        <v>286</v>
      </c>
      <c r="DU21" s="13">
        <v>203</v>
      </c>
      <c r="DV21" s="106">
        <v>125</v>
      </c>
      <c r="DW21" s="1"/>
    </row>
    <row r="22" spans="1:127" ht="19.5" customHeight="1" thickTop="1" thickBot="1" x14ac:dyDescent="0.3">
      <c r="AU22" s="1"/>
      <c r="AV22" s="103">
        <v>20</v>
      </c>
      <c r="AW22" s="13">
        <v>6</v>
      </c>
      <c r="AX22" s="13" t="s">
        <v>149</v>
      </c>
      <c r="AY22" s="13">
        <v>214</v>
      </c>
      <c r="AZ22" s="13">
        <v>207</v>
      </c>
      <c r="BA22" s="13">
        <v>402</v>
      </c>
      <c r="BB22" s="13">
        <v>364</v>
      </c>
      <c r="BC22" s="13">
        <v>170</v>
      </c>
      <c r="BD22" s="13">
        <v>157</v>
      </c>
      <c r="BE22" s="13" t="s">
        <v>203</v>
      </c>
      <c r="BF22" s="13">
        <v>7</v>
      </c>
      <c r="BG22" s="13">
        <v>121</v>
      </c>
      <c r="BH22" s="13">
        <v>111</v>
      </c>
      <c r="BI22" s="580" t="s">
        <v>510</v>
      </c>
      <c r="BJ22" s="13">
        <v>1</v>
      </c>
      <c r="BK22" s="101">
        <f t="shared" si="10"/>
        <v>80.400000000000006</v>
      </c>
      <c r="BL22" s="102">
        <f t="shared" si="11"/>
        <v>72.8</v>
      </c>
      <c r="BM22" s="1"/>
      <c r="BY22" s="1"/>
      <c r="BZ22" s="6" t="s">
        <v>8309</v>
      </c>
      <c r="CA22" s="104"/>
      <c r="CB22" s="104">
        <f>ROUND(CB7/CA1,2)</f>
        <v>5.69</v>
      </c>
      <c r="CC22" s="7" t="s">
        <v>8283</v>
      </c>
      <c r="CD22" s="1"/>
      <c r="CE22" s="51" t="s">
        <v>8310</v>
      </c>
      <c r="CF22" s="52" t="s">
        <v>415</v>
      </c>
      <c r="CG22" s="13">
        <v>4</v>
      </c>
      <c r="CH22" s="13">
        <v>2</v>
      </c>
      <c r="CI22" s="13">
        <v>2</v>
      </c>
      <c r="CJ22" s="13">
        <v>0</v>
      </c>
      <c r="CK22" s="13">
        <v>3</v>
      </c>
      <c r="CL22" s="13">
        <v>3</v>
      </c>
      <c r="CM22" s="13">
        <f t="shared" si="14"/>
        <v>13</v>
      </c>
      <c r="CN22" s="13">
        <v>-0.7909999999999997</v>
      </c>
      <c r="CO22" s="13">
        <f t="shared" si="15"/>
        <v>12.209</v>
      </c>
      <c r="CP22" s="13">
        <f t="shared" si="16"/>
        <v>50</v>
      </c>
      <c r="CQ22" s="13">
        <v>1289</v>
      </c>
      <c r="CR22" s="13">
        <v>1250</v>
      </c>
      <c r="CS22" s="13">
        <v>29</v>
      </c>
      <c r="CT22" s="13">
        <v>22</v>
      </c>
      <c r="CU22" s="13">
        <v>112</v>
      </c>
      <c r="CV22" s="13">
        <v>80</v>
      </c>
      <c r="CW22" s="13">
        <v>41</v>
      </c>
      <c r="CX22" s="13">
        <v>44</v>
      </c>
      <c r="CY22" s="13">
        <v>1116</v>
      </c>
      <c r="CZ22" s="13">
        <v>1162</v>
      </c>
      <c r="DA22" s="13">
        <v>360</v>
      </c>
      <c r="DB22" s="13">
        <v>327</v>
      </c>
      <c r="DC22" s="13">
        <v>300</v>
      </c>
      <c r="DD22" s="13">
        <v>0</v>
      </c>
      <c r="DE22" s="13">
        <v>36</v>
      </c>
      <c r="DF22" s="13">
        <v>11</v>
      </c>
      <c r="DG22" s="13">
        <v>22</v>
      </c>
      <c r="DH22" s="13">
        <v>15</v>
      </c>
      <c r="DI22" s="13">
        <v>23</v>
      </c>
      <c r="DJ22" s="13">
        <v>9</v>
      </c>
      <c r="DK22" s="13">
        <v>0</v>
      </c>
      <c r="DL22" s="13">
        <v>0</v>
      </c>
      <c r="DM22" s="13">
        <v>37</v>
      </c>
      <c r="DN22" s="13">
        <v>80</v>
      </c>
      <c r="DO22" s="13">
        <v>158</v>
      </c>
      <c r="DP22" s="13">
        <v>246</v>
      </c>
      <c r="DQ22" s="13">
        <v>35</v>
      </c>
      <c r="DR22" s="13">
        <v>77</v>
      </c>
      <c r="DS22" s="13">
        <v>178</v>
      </c>
      <c r="DT22" s="13">
        <v>260</v>
      </c>
      <c r="DU22" s="13">
        <v>181</v>
      </c>
      <c r="DV22" s="106">
        <v>156</v>
      </c>
      <c r="DW22" s="1"/>
    </row>
    <row r="23" spans="1:127" ht="19.5" customHeight="1" thickTop="1" thickBot="1" x14ac:dyDescent="0.3">
      <c r="AU23" s="1"/>
      <c r="AV23" s="103">
        <v>21</v>
      </c>
      <c r="AW23" s="13">
        <v>3</v>
      </c>
      <c r="AX23" s="13" t="s">
        <v>149</v>
      </c>
      <c r="AY23" s="13">
        <v>85</v>
      </c>
      <c r="AZ23" s="13">
        <v>80</v>
      </c>
      <c r="BA23" s="13">
        <v>169</v>
      </c>
      <c r="BB23" s="13">
        <v>148</v>
      </c>
      <c r="BC23" s="13">
        <v>72</v>
      </c>
      <c r="BD23" s="13">
        <v>68</v>
      </c>
      <c r="BE23" s="13" t="s">
        <v>212</v>
      </c>
      <c r="BF23" s="13">
        <v>2</v>
      </c>
      <c r="BG23" s="13">
        <v>80</v>
      </c>
      <c r="BH23" s="13">
        <v>79</v>
      </c>
      <c r="BI23" s="550" t="s">
        <v>446</v>
      </c>
      <c r="BJ23" s="13">
        <v>1</v>
      </c>
      <c r="BK23" s="101">
        <f t="shared" si="10"/>
        <v>84.5</v>
      </c>
      <c r="BL23" s="102">
        <f t="shared" si="11"/>
        <v>74</v>
      </c>
      <c r="BM23" s="1"/>
      <c r="BY23" s="1"/>
      <c r="BZ23" s="6" t="s">
        <v>8311</v>
      </c>
      <c r="CA23" s="104"/>
      <c r="CB23" s="104">
        <f>ROUND(CB8/CA1,2)</f>
        <v>22.83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2</v>
      </c>
      <c r="CI23" s="13">
        <v>0</v>
      </c>
      <c r="CJ23" s="13">
        <v>0</v>
      </c>
      <c r="CK23" s="13">
        <v>2</v>
      </c>
      <c r="CL23" s="13">
        <v>2</v>
      </c>
      <c r="CM23" s="13">
        <f t="shared" si="14"/>
        <v>14</v>
      </c>
      <c r="CN23" s="13">
        <v>3.34</v>
      </c>
      <c r="CO23" s="13">
        <f t="shared" si="15"/>
        <v>17.34</v>
      </c>
      <c r="CP23" s="13">
        <f t="shared" si="16"/>
        <v>100</v>
      </c>
      <c r="CQ23" s="13">
        <v>521</v>
      </c>
      <c r="CR23" s="13">
        <v>688</v>
      </c>
      <c r="CS23" s="13">
        <v>20</v>
      </c>
      <c r="CT23" s="13">
        <v>13</v>
      </c>
      <c r="CU23" s="13">
        <v>33</v>
      </c>
      <c r="CV23" s="13">
        <v>41</v>
      </c>
      <c r="CW23" s="13">
        <v>21</v>
      </c>
      <c r="CX23" s="13">
        <v>30</v>
      </c>
      <c r="CY23" s="13">
        <v>475</v>
      </c>
      <c r="CZ23" s="13">
        <v>600</v>
      </c>
      <c r="DA23" s="13">
        <v>286</v>
      </c>
      <c r="DB23" s="13">
        <v>357</v>
      </c>
      <c r="DC23" s="13">
        <v>235</v>
      </c>
      <c r="DD23" s="13">
        <v>331</v>
      </c>
      <c r="DE23" s="13">
        <v>19</v>
      </c>
      <c r="DF23" s="13">
        <v>14</v>
      </c>
      <c r="DG23" s="13">
        <v>23</v>
      </c>
      <c r="DH23" s="13">
        <v>15</v>
      </c>
      <c r="DI23" s="13">
        <v>14</v>
      </c>
      <c r="DJ23" s="13">
        <v>7</v>
      </c>
      <c r="DK23" s="13">
        <v>18</v>
      </c>
      <c r="DL23" s="13">
        <v>15</v>
      </c>
      <c r="DM23" s="13">
        <v>30</v>
      </c>
      <c r="DN23" s="13">
        <v>91</v>
      </c>
      <c r="DO23" s="13">
        <v>163</v>
      </c>
      <c r="DP23" s="13">
        <v>0</v>
      </c>
      <c r="DQ23" s="13">
        <v>37</v>
      </c>
      <c r="DR23" s="13">
        <v>82</v>
      </c>
      <c r="DS23" s="13">
        <v>176</v>
      </c>
      <c r="DT23" s="13">
        <v>265</v>
      </c>
      <c r="DU23" s="13">
        <v>64</v>
      </c>
      <c r="DV23" s="106">
        <v>150</v>
      </c>
      <c r="DW23" s="1"/>
    </row>
    <row r="24" spans="1:127" ht="19.5" customHeight="1" thickTop="1" thickBot="1" x14ac:dyDescent="0.3">
      <c r="AU24" s="1"/>
      <c r="AV24" s="103">
        <v>22</v>
      </c>
      <c r="AW24" s="13">
        <v>10</v>
      </c>
      <c r="AX24" s="13" t="s">
        <v>149</v>
      </c>
      <c r="AY24" s="13">
        <v>128</v>
      </c>
      <c r="AZ24" s="13">
        <v>120</v>
      </c>
      <c r="BA24" s="13">
        <v>211</v>
      </c>
      <c r="BB24" s="13">
        <v>191</v>
      </c>
      <c r="BC24" s="13">
        <v>74</v>
      </c>
      <c r="BD24" s="13">
        <v>71</v>
      </c>
      <c r="BE24" s="13" t="s">
        <v>221</v>
      </c>
      <c r="BF24" s="13">
        <v>4</v>
      </c>
      <c r="BG24" s="13">
        <v>47</v>
      </c>
      <c r="BH24" s="13">
        <v>38</v>
      </c>
      <c r="BI24" s="709" t="s">
        <v>514</v>
      </c>
      <c r="BJ24" s="13">
        <v>1</v>
      </c>
      <c r="BK24" s="101">
        <f t="shared" si="10"/>
        <v>23.44</v>
      </c>
      <c r="BL24" s="102">
        <f t="shared" si="11"/>
        <v>21.22</v>
      </c>
      <c r="BM24" s="1"/>
      <c r="BY24" s="1"/>
      <c r="BZ24" s="6" t="s">
        <v>8313</v>
      </c>
      <c r="CA24" s="104"/>
      <c r="CB24" s="104">
        <f>ROUND(CB11/CA1,2)</f>
        <v>10.53</v>
      </c>
      <c r="CC24" s="7" t="s">
        <v>8186</v>
      </c>
      <c r="CD24" s="1"/>
      <c r="CE24" s="55" t="s">
        <v>8314</v>
      </c>
      <c r="CF24" s="56" t="s">
        <v>451</v>
      </c>
      <c r="CG24" s="13">
        <v>6</v>
      </c>
      <c r="CH24" s="13">
        <v>3</v>
      </c>
      <c r="CI24" s="13">
        <v>3</v>
      </c>
      <c r="CJ24" s="13">
        <v>0</v>
      </c>
      <c r="CK24" s="13">
        <v>3</v>
      </c>
      <c r="CL24" s="13">
        <v>2</v>
      </c>
      <c r="CM24" s="13">
        <f t="shared" si="14"/>
        <v>13.5</v>
      </c>
      <c r="CN24" s="13">
        <v>0.29399999999999832</v>
      </c>
      <c r="CO24" s="13">
        <f t="shared" si="15"/>
        <v>13.793999999999999</v>
      </c>
      <c r="CP24" s="13">
        <f t="shared" si="16"/>
        <v>50</v>
      </c>
      <c r="CQ24" s="13">
        <v>1870</v>
      </c>
      <c r="CR24" s="13">
        <v>1895</v>
      </c>
      <c r="CS24" s="13">
        <v>39</v>
      </c>
      <c r="CT24" s="13">
        <v>39</v>
      </c>
      <c r="CU24" s="13">
        <v>133</v>
      </c>
      <c r="CV24" s="13">
        <v>125</v>
      </c>
      <c r="CW24" s="13">
        <v>57</v>
      </c>
      <c r="CX24" s="13">
        <v>66</v>
      </c>
      <c r="CY24" s="13">
        <v>1760</v>
      </c>
      <c r="CZ24" s="13">
        <v>1761</v>
      </c>
      <c r="DA24" s="13">
        <v>341</v>
      </c>
      <c r="DB24" s="13">
        <v>343</v>
      </c>
      <c r="DC24" s="13">
        <v>290</v>
      </c>
      <c r="DD24" s="13">
        <v>0</v>
      </c>
      <c r="DE24" s="13">
        <v>31</v>
      </c>
      <c r="DF24" s="13">
        <v>14</v>
      </c>
      <c r="DG24" s="13">
        <v>26</v>
      </c>
      <c r="DH24" s="13">
        <v>14</v>
      </c>
      <c r="DI24" s="13">
        <v>9</v>
      </c>
      <c r="DJ24" s="13">
        <v>5</v>
      </c>
      <c r="DK24" s="13">
        <v>0</v>
      </c>
      <c r="DL24" s="13">
        <v>0</v>
      </c>
      <c r="DM24" s="13">
        <v>36</v>
      </c>
      <c r="DN24" s="13">
        <v>71</v>
      </c>
      <c r="DO24" s="13">
        <v>170</v>
      </c>
      <c r="DP24" s="13">
        <v>257</v>
      </c>
      <c r="DQ24" s="13">
        <v>32</v>
      </c>
      <c r="DR24" s="13">
        <v>79</v>
      </c>
      <c r="DS24" s="13">
        <v>162</v>
      </c>
      <c r="DT24" s="13">
        <v>251</v>
      </c>
      <c r="DU24" s="13">
        <v>165</v>
      </c>
      <c r="DV24" s="106">
        <v>141</v>
      </c>
      <c r="DW24" s="1"/>
    </row>
    <row r="25" spans="1:127" ht="19.5" customHeight="1" thickTop="1" thickBot="1" x14ac:dyDescent="0.3">
      <c r="AU25" s="1"/>
      <c r="AV25" s="103">
        <v>23</v>
      </c>
      <c r="AW25" s="13">
        <v>12</v>
      </c>
      <c r="AX25" s="13" t="s">
        <v>149</v>
      </c>
      <c r="AY25" s="13">
        <v>330</v>
      </c>
      <c r="AZ25" s="13">
        <v>346</v>
      </c>
      <c r="BA25" s="13">
        <v>687</v>
      </c>
      <c r="BB25" s="13">
        <v>660</v>
      </c>
      <c r="BC25" s="13">
        <v>320</v>
      </c>
      <c r="BD25" s="13">
        <v>314</v>
      </c>
      <c r="BE25" s="13" t="s">
        <v>230</v>
      </c>
      <c r="BF25" s="13">
        <v>2</v>
      </c>
      <c r="BG25" s="13">
        <v>165</v>
      </c>
      <c r="BH25" s="13">
        <v>154</v>
      </c>
      <c r="BI25" s="575" t="s">
        <v>451</v>
      </c>
      <c r="BJ25" s="13">
        <v>2</v>
      </c>
      <c r="BK25" s="101">
        <f t="shared" si="10"/>
        <v>68.7</v>
      </c>
      <c r="BL25" s="102">
        <f t="shared" si="11"/>
        <v>66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6</v>
      </c>
      <c r="CH25" s="13">
        <v>5</v>
      </c>
      <c r="CI25" s="13">
        <v>1</v>
      </c>
      <c r="CJ25" s="13">
        <v>0</v>
      </c>
      <c r="CK25" s="13">
        <v>4</v>
      </c>
      <c r="CL25" s="13">
        <v>4</v>
      </c>
      <c r="CM25" s="13">
        <f t="shared" si="14"/>
        <v>30</v>
      </c>
      <c r="CN25" s="13">
        <v>3.8940000000000001</v>
      </c>
      <c r="CO25" s="13">
        <f t="shared" si="15"/>
        <v>33.893999999999998</v>
      </c>
      <c r="CP25" s="13">
        <f t="shared" si="16"/>
        <v>83.33</v>
      </c>
      <c r="CQ25" s="13">
        <v>1868</v>
      </c>
      <c r="CR25" s="13">
        <v>2009</v>
      </c>
      <c r="CS25" s="13">
        <v>42</v>
      </c>
      <c r="CT25" s="13">
        <v>34</v>
      </c>
      <c r="CU25" s="13">
        <v>130</v>
      </c>
      <c r="CV25" s="13">
        <v>164</v>
      </c>
      <c r="CW25" s="13">
        <v>65</v>
      </c>
      <c r="CX25" s="13">
        <v>62</v>
      </c>
      <c r="CY25" s="13">
        <v>1712</v>
      </c>
      <c r="CZ25" s="13">
        <v>1754</v>
      </c>
      <c r="DA25" s="13">
        <v>332</v>
      </c>
      <c r="DB25" s="13">
        <v>368</v>
      </c>
      <c r="DC25" s="13">
        <v>270</v>
      </c>
      <c r="DD25" s="13">
        <v>314</v>
      </c>
      <c r="DE25" s="13">
        <v>26</v>
      </c>
      <c r="DF25" s="13">
        <v>12</v>
      </c>
      <c r="DG25" s="13">
        <v>33</v>
      </c>
      <c r="DH25" s="13">
        <v>13</v>
      </c>
      <c r="DI25" s="13">
        <v>15</v>
      </c>
      <c r="DJ25" s="13">
        <v>9</v>
      </c>
      <c r="DK25" s="13">
        <v>17</v>
      </c>
      <c r="DL25" s="13">
        <v>7</v>
      </c>
      <c r="DM25" s="13">
        <v>26</v>
      </c>
      <c r="DN25" s="13">
        <v>69</v>
      </c>
      <c r="DO25" s="13">
        <v>149</v>
      </c>
      <c r="DP25" s="13">
        <v>269</v>
      </c>
      <c r="DQ25" s="13">
        <v>34</v>
      </c>
      <c r="DR25" s="13">
        <v>70</v>
      </c>
      <c r="DS25" s="13">
        <v>145</v>
      </c>
      <c r="DT25" s="13">
        <v>232</v>
      </c>
      <c r="DU25" s="13">
        <v>173</v>
      </c>
      <c r="DV25" s="106">
        <v>166</v>
      </c>
      <c r="DW25" s="1"/>
    </row>
    <row r="26" spans="1:127" ht="19.5" customHeight="1" thickTop="1" thickBot="1" x14ac:dyDescent="0.3">
      <c r="AU26" s="1"/>
      <c r="AV26" s="103">
        <v>24</v>
      </c>
      <c r="AW26" s="13">
        <v>6</v>
      </c>
      <c r="AX26" s="13" t="s">
        <v>149</v>
      </c>
      <c r="AY26" s="13">
        <v>164</v>
      </c>
      <c r="AZ26" s="13">
        <v>149</v>
      </c>
      <c r="BA26" s="13">
        <v>340</v>
      </c>
      <c r="BB26" s="13">
        <v>287</v>
      </c>
      <c r="BC26" s="13">
        <v>154</v>
      </c>
      <c r="BD26" s="13">
        <v>138</v>
      </c>
      <c r="BE26" s="13" t="s">
        <v>239</v>
      </c>
      <c r="BF26" s="13">
        <v>3</v>
      </c>
      <c r="BG26" s="13">
        <v>133</v>
      </c>
      <c r="BH26" s="13">
        <v>114</v>
      </c>
      <c r="BI26" s="709" t="s">
        <v>514</v>
      </c>
      <c r="BJ26" s="13">
        <v>0</v>
      </c>
      <c r="BK26" s="101">
        <f t="shared" si="10"/>
        <v>56.67</v>
      </c>
      <c r="BL26" s="102">
        <f t="shared" si="11"/>
        <v>47.83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4</v>
      </c>
      <c r="CH26" s="13">
        <v>1</v>
      </c>
      <c r="CI26" s="13">
        <v>3</v>
      </c>
      <c r="CJ26" s="13">
        <v>0</v>
      </c>
      <c r="CK26" s="13">
        <v>2</v>
      </c>
      <c r="CL26" s="13">
        <v>1</v>
      </c>
      <c r="CM26" s="13">
        <f t="shared" si="14"/>
        <v>2.5</v>
      </c>
      <c r="CN26" s="13">
        <v>-0.64599999999999991</v>
      </c>
      <c r="CO26" s="13">
        <f t="shared" si="15"/>
        <v>1.8540000000000001</v>
      </c>
      <c r="CP26" s="13">
        <f t="shared" si="16"/>
        <v>25</v>
      </c>
      <c r="CQ26" s="13">
        <v>1352</v>
      </c>
      <c r="CR26" s="13">
        <v>1318</v>
      </c>
      <c r="CS26" s="13">
        <v>15</v>
      </c>
      <c r="CT26" s="13">
        <v>25</v>
      </c>
      <c r="CU26" s="13">
        <v>94</v>
      </c>
      <c r="CV26" s="13">
        <v>90</v>
      </c>
      <c r="CW26" s="13">
        <v>41</v>
      </c>
      <c r="CX26" s="13">
        <v>45</v>
      </c>
      <c r="CY26" s="13">
        <v>1191</v>
      </c>
      <c r="CZ26" s="13">
        <v>1189</v>
      </c>
      <c r="DA26" s="13">
        <v>345</v>
      </c>
      <c r="DB26" s="13">
        <v>343</v>
      </c>
      <c r="DC26" s="13">
        <v>322</v>
      </c>
      <c r="DD26" s="13">
        <v>0</v>
      </c>
      <c r="DE26" s="13">
        <v>27</v>
      </c>
      <c r="DF26" s="13">
        <v>16</v>
      </c>
      <c r="DG26" s="13">
        <v>26</v>
      </c>
      <c r="DH26" s="13">
        <v>14</v>
      </c>
      <c r="DI26" s="13">
        <v>20</v>
      </c>
      <c r="DJ26" s="13">
        <v>7</v>
      </c>
      <c r="DK26" s="13">
        <v>0</v>
      </c>
      <c r="DL26" s="13">
        <v>0</v>
      </c>
      <c r="DM26" s="13">
        <v>37</v>
      </c>
      <c r="DN26" s="13">
        <v>71</v>
      </c>
      <c r="DO26" s="13">
        <v>170</v>
      </c>
      <c r="DP26" s="13">
        <v>251</v>
      </c>
      <c r="DQ26" s="13">
        <v>33</v>
      </c>
      <c r="DR26" s="13">
        <v>78</v>
      </c>
      <c r="DS26" s="13">
        <v>174</v>
      </c>
      <c r="DT26" s="13">
        <v>265</v>
      </c>
      <c r="DU26" s="13">
        <v>197</v>
      </c>
      <c r="DV26" s="106">
        <v>112</v>
      </c>
      <c r="DW26" s="1"/>
    </row>
    <row r="27" spans="1:127" ht="19.5" customHeight="1" thickTop="1" thickBot="1" x14ac:dyDescent="0.3">
      <c r="AU27" s="1"/>
      <c r="AV27" s="103">
        <v>25</v>
      </c>
      <c r="AW27" s="13">
        <v>4</v>
      </c>
      <c r="AX27" s="13" t="s">
        <v>149</v>
      </c>
      <c r="AY27" s="13">
        <v>45</v>
      </c>
      <c r="AZ27" s="13">
        <v>50</v>
      </c>
      <c r="BA27" s="13">
        <v>81</v>
      </c>
      <c r="BB27" s="13">
        <v>86</v>
      </c>
      <c r="BC27" s="13">
        <v>34</v>
      </c>
      <c r="BD27" s="13">
        <v>36</v>
      </c>
      <c r="BE27" s="13" t="s">
        <v>248</v>
      </c>
      <c r="BF27" s="13">
        <v>6</v>
      </c>
      <c r="BG27" s="13">
        <v>72</v>
      </c>
      <c r="BH27" s="13">
        <v>67</v>
      </c>
      <c r="BI27" s="452" t="s">
        <v>451</v>
      </c>
      <c r="BJ27" s="13">
        <v>1</v>
      </c>
      <c r="BK27" s="101">
        <f t="shared" si="10"/>
        <v>27</v>
      </c>
      <c r="BL27" s="102">
        <f t="shared" si="11"/>
        <v>28.67</v>
      </c>
      <c r="BM27" s="1"/>
      <c r="BY27" s="1"/>
      <c r="BZ27" s="6" t="s">
        <v>8243</v>
      </c>
      <c r="CA27" s="104"/>
      <c r="CB27" s="104">
        <f>SUM(CR3:CR29)</f>
        <v>31933</v>
      </c>
      <c r="CC27" s="7" t="s">
        <v>8184</v>
      </c>
      <c r="CD27" s="1"/>
      <c r="CE27" s="61" t="s">
        <v>8318</v>
      </c>
      <c r="CF27" s="62" t="s">
        <v>510</v>
      </c>
      <c r="CG27" s="13">
        <v>6</v>
      </c>
      <c r="CH27" s="13">
        <v>3</v>
      </c>
      <c r="CI27" s="13">
        <v>3</v>
      </c>
      <c r="CJ27" s="13">
        <v>0</v>
      </c>
      <c r="CK27" s="13">
        <v>4</v>
      </c>
      <c r="CL27" s="13">
        <v>3</v>
      </c>
      <c r="CM27" s="13">
        <f t="shared" si="14"/>
        <v>16.5</v>
      </c>
      <c r="CN27" s="13">
        <v>1.2970000000000019</v>
      </c>
      <c r="CO27" s="13">
        <f t="shared" si="15"/>
        <v>17.797000000000001</v>
      </c>
      <c r="CP27" s="13">
        <f t="shared" si="16"/>
        <v>50</v>
      </c>
      <c r="CQ27" s="13">
        <v>1866</v>
      </c>
      <c r="CR27" s="13">
        <v>1965</v>
      </c>
      <c r="CS27" s="13">
        <v>31</v>
      </c>
      <c r="CT27" s="13">
        <v>26</v>
      </c>
      <c r="CU27" s="13">
        <v>128</v>
      </c>
      <c r="CV27" s="13">
        <v>153</v>
      </c>
      <c r="CW27" s="13">
        <v>70</v>
      </c>
      <c r="CX27" s="13">
        <v>67</v>
      </c>
      <c r="CY27" s="13">
        <v>1743</v>
      </c>
      <c r="CZ27" s="13">
        <v>1773</v>
      </c>
      <c r="DA27" s="13">
        <v>323</v>
      </c>
      <c r="DB27" s="13">
        <v>384</v>
      </c>
      <c r="DC27" s="13">
        <v>284</v>
      </c>
      <c r="DD27" s="13">
        <v>310</v>
      </c>
      <c r="DE27" s="13">
        <v>27</v>
      </c>
      <c r="DF27" s="13">
        <v>15</v>
      </c>
      <c r="DG27" s="13">
        <v>37</v>
      </c>
      <c r="DH27" s="13">
        <v>14</v>
      </c>
      <c r="DI27" s="13">
        <v>16</v>
      </c>
      <c r="DJ27" s="13">
        <v>10</v>
      </c>
      <c r="DK27" s="13">
        <v>20</v>
      </c>
      <c r="DL27" s="13">
        <v>7</v>
      </c>
      <c r="DM27" s="13">
        <v>26</v>
      </c>
      <c r="DN27" s="13">
        <v>69</v>
      </c>
      <c r="DO27" s="13">
        <v>145</v>
      </c>
      <c r="DP27" s="13">
        <v>257</v>
      </c>
      <c r="DQ27" s="13">
        <v>30</v>
      </c>
      <c r="DR27" s="13">
        <v>67</v>
      </c>
      <c r="DS27" s="13">
        <v>153</v>
      </c>
      <c r="DT27" s="13">
        <v>240</v>
      </c>
      <c r="DU27" s="13">
        <v>161</v>
      </c>
      <c r="DV27" s="106">
        <v>269</v>
      </c>
      <c r="DW27" s="1"/>
    </row>
    <row r="28" spans="1:127" ht="19.5" customHeight="1" thickTop="1" thickBot="1" x14ac:dyDescent="0.3">
      <c r="AU28" s="1"/>
      <c r="AV28" s="103">
        <v>26</v>
      </c>
      <c r="AW28" s="13">
        <v>9</v>
      </c>
      <c r="AX28" s="13" t="s">
        <v>149</v>
      </c>
      <c r="AY28" s="13">
        <v>103</v>
      </c>
      <c r="AZ28" s="13">
        <v>138</v>
      </c>
      <c r="BA28" s="13">
        <v>246</v>
      </c>
      <c r="BB28" s="13">
        <v>269</v>
      </c>
      <c r="BC28" s="13">
        <v>129</v>
      </c>
      <c r="BD28" s="13">
        <v>131</v>
      </c>
      <c r="BE28" s="13" t="s">
        <v>257</v>
      </c>
      <c r="BF28" s="13">
        <v>2</v>
      </c>
      <c r="BG28" s="13">
        <v>49</v>
      </c>
      <c r="BH28" s="13">
        <v>45</v>
      </c>
      <c r="BI28" s="343" t="s">
        <v>442</v>
      </c>
      <c r="BJ28" s="13">
        <v>0</v>
      </c>
      <c r="BK28" s="101">
        <f t="shared" si="10"/>
        <v>27.33</v>
      </c>
      <c r="BL28" s="102">
        <f t="shared" si="11"/>
        <v>29.89</v>
      </c>
      <c r="BM28" s="1"/>
      <c r="BY28" s="1"/>
      <c r="BZ28" s="6" t="s">
        <v>8253</v>
      </c>
      <c r="CA28" s="243" t="s">
        <v>454</v>
      </c>
      <c r="CB28" s="104">
        <v>415</v>
      </c>
      <c r="CC28" s="7" t="s">
        <v>8184</v>
      </c>
      <c r="CD28" s="1"/>
      <c r="CE28" s="63" t="s">
        <v>8319</v>
      </c>
      <c r="CF28" s="64" t="s">
        <v>433</v>
      </c>
      <c r="CG28" s="13">
        <v>4</v>
      </c>
      <c r="CH28" s="13">
        <v>2</v>
      </c>
      <c r="CI28" s="13">
        <v>2</v>
      </c>
      <c r="CJ28" s="13">
        <v>0</v>
      </c>
      <c r="CK28" s="13">
        <v>2</v>
      </c>
      <c r="CL28" s="13">
        <v>2</v>
      </c>
      <c r="CM28" s="13">
        <f t="shared" si="14"/>
        <v>10</v>
      </c>
      <c r="CN28" s="13">
        <v>-0.27299999999999969</v>
      </c>
      <c r="CO28" s="13">
        <f t="shared" si="15"/>
        <v>9.7270000000000003</v>
      </c>
      <c r="CP28" s="13">
        <f t="shared" si="16"/>
        <v>50</v>
      </c>
      <c r="CQ28" s="13">
        <v>1274</v>
      </c>
      <c r="CR28" s="13">
        <v>1265</v>
      </c>
      <c r="CS28" s="13">
        <v>20</v>
      </c>
      <c r="CT28" s="13">
        <v>21</v>
      </c>
      <c r="CU28" s="13">
        <v>87</v>
      </c>
      <c r="CV28" s="13">
        <v>99</v>
      </c>
      <c r="CW28" s="13">
        <v>37</v>
      </c>
      <c r="CX28" s="13">
        <v>31</v>
      </c>
      <c r="CY28" s="13">
        <v>1182</v>
      </c>
      <c r="CZ28" s="13">
        <v>1189</v>
      </c>
      <c r="DA28" s="13">
        <v>356</v>
      </c>
      <c r="DB28" s="13">
        <v>346</v>
      </c>
      <c r="DC28" s="13">
        <v>269</v>
      </c>
      <c r="DD28" s="13">
        <v>0</v>
      </c>
      <c r="DE28" s="13">
        <v>27</v>
      </c>
      <c r="DF28" s="13">
        <v>11</v>
      </c>
      <c r="DG28" s="13">
        <v>33</v>
      </c>
      <c r="DH28" s="13">
        <v>9</v>
      </c>
      <c r="DI28" s="13">
        <v>17</v>
      </c>
      <c r="DJ28" s="13">
        <v>8</v>
      </c>
      <c r="DK28" s="13">
        <v>0</v>
      </c>
      <c r="DL28" s="13">
        <v>0</v>
      </c>
      <c r="DM28" s="13">
        <v>31</v>
      </c>
      <c r="DN28" s="13">
        <v>75</v>
      </c>
      <c r="DO28" s="13">
        <v>169</v>
      </c>
      <c r="DP28" s="13">
        <v>258</v>
      </c>
      <c r="DQ28" s="13">
        <v>41</v>
      </c>
      <c r="DR28" s="13">
        <v>74</v>
      </c>
      <c r="DS28" s="13">
        <v>165</v>
      </c>
      <c r="DT28" s="13">
        <v>257</v>
      </c>
      <c r="DU28" s="13">
        <v>182</v>
      </c>
      <c r="DV28" s="106">
        <v>164</v>
      </c>
      <c r="DW28" s="1"/>
    </row>
    <row r="29" spans="1:127" ht="19.5" customHeight="1" thickTop="1" thickBot="1" x14ac:dyDescent="0.3">
      <c r="AU29" s="1"/>
      <c r="AV29" s="103">
        <v>27</v>
      </c>
      <c r="AW29" s="13">
        <v>5</v>
      </c>
      <c r="AX29" s="13" t="s">
        <v>149</v>
      </c>
      <c r="AY29" s="13">
        <v>174</v>
      </c>
      <c r="AZ29" s="13">
        <v>145</v>
      </c>
      <c r="BA29" s="13">
        <v>333</v>
      </c>
      <c r="BB29" s="13">
        <v>289</v>
      </c>
      <c r="BC29" s="13">
        <v>138</v>
      </c>
      <c r="BD29" s="13">
        <v>144</v>
      </c>
      <c r="BE29" s="13" t="s">
        <v>266</v>
      </c>
      <c r="BF29" s="13">
        <v>2</v>
      </c>
      <c r="BG29" s="13">
        <v>108</v>
      </c>
      <c r="BH29" s="13">
        <v>103</v>
      </c>
      <c r="BI29" s="449" t="s">
        <v>419</v>
      </c>
      <c r="BJ29" s="13">
        <v>0</v>
      </c>
      <c r="BK29" s="101">
        <f t="shared" si="10"/>
        <v>66.599999999999994</v>
      </c>
      <c r="BL29" s="102">
        <f t="shared" si="11"/>
        <v>57.8</v>
      </c>
      <c r="BM29" s="1"/>
      <c r="BY29" s="1"/>
      <c r="BZ29" s="6" t="s">
        <v>8255</v>
      </c>
      <c r="CA29" s="347" t="s">
        <v>419</v>
      </c>
      <c r="CB29" s="104">
        <v>271</v>
      </c>
      <c r="CC29" s="7" t="s">
        <v>8184</v>
      </c>
      <c r="CD29" s="1"/>
      <c r="CE29" s="65" t="s">
        <v>8320</v>
      </c>
      <c r="CF29" s="66" t="s">
        <v>560</v>
      </c>
      <c r="CG29" s="14">
        <v>4</v>
      </c>
      <c r="CH29" s="14">
        <v>1</v>
      </c>
      <c r="CI29" s="14">
        <v>3</v>
      </c>
      <c r="CJ29" s="14">
        <v>0</v>
      </c>
      <c r="CK29" s="14">
        <v>2</v>
      </c>
      <c r="CL29" s="14">
        <v>1</v>
      </c>
      <c r="CM29" s="14">
        <f t="shared" si="14"/>
        <v>2.5</v>
      </c>
      <c r="CN29" s="14">
        <v>-2.4419999999999988</v>
      </c>
      <c r="CO29" s="14">
        <f t="shared" si="15"/>
        <v>5.8000000000001162E-2</v>
      </c>
      <c r="CP29" s="14">
        <f t="shared" si="16"/>
        <v>25</v>
      </c>
      <c r="CQ29" s="14">
        <v>1320</v>
      </c>
      <c r="CR29" s="14">
        <v>1313</v>
      </c>
      <c r="CS29" s="14">
        <v>20</v>
      </c>
      <c r="CT29" s="14">
        <v>27</v>
      </c>
      <c r="CU29" s="14">
        <v>88</v>
      </c>
      <c r="CV29" s="14">
        <v>98</v>
      </c>
      <c r="CW29" s="14">
        <v>50</v>
      </c>
      <c r="CX29" s="14">
        <v>43</v>
      </c>
      <c r="CY29" s="14">
        <v>1107</v>
      </c>
      <c r="CZ29" s="14">
        <v>1200</v>
      </c>
      <c r="DA29" s="14">
        <v>378</v>
      </c>
      <c r="DB29" s="14">
        <v>366</v>
      </c>
      <c r="DC29" s="14">
        <v>283</v>
      </c>
      <c r="DD29" s="14">
        <v>0</v>
      </c>
      <c r="DE29" s="14">
        <v>28</v>
      </c>
      <c r="DF29" s="14">
        <v>14</v>
      </c>
      <c r="DG29" s="14">
        <v>29</v>
      </c>
      <c r="DH29" s="14">
        <v>14</v>
      </c>
      <c r="DI29" s="14">
        <v>16</v>
      </c>
      <c r="DJ29" s="14">
        <v>10</v>
      </c>
      <c r="DK29" s="14">
        <v>0</v>
      </c>
      <c r="DL29" s="14">
        <v>0</v>
      </c>
      <c r="DM29" s="14">
        <v>34</v>
      </c>
      <c r="DN29" s="14">
        <v>66</v>
      </c>
      <c r="DO29" s="14">
        <v>141</v>
      </c>
      <c r="DP29" s="14">
        <v>232</v>
      </c>
      <c r="DQ29" s="14">
        <v>31</v>
      </c>
      <c r="DR29" s="14">
        <v>69</v>
      </c>
      <c r="DS29" s="14">
        <v>156</v>
      </c>
      <c r="DT29" s="14">
        <v>253</v>
      </c>
      <c r="DU29" s="14">
        <v>223</v>
      </c>
      <c r="DV29" s="107">
        <v>136</v>
      </c>
      <c r="DW29" s="1"/>
    </row>
    <row r="30" spans="1:127" ht="19.5" customHeight="1" thickTop="1" thickBot="1" x14ac:dyDescent="0.3">
      <c r="AU30" s="1"/>
      <c r="AV30" s="103">
        <v>28</v>
      </c>
      <c r="AW30" s="13">
        <v>4</v>
      </c>
      <c r="AX30" s="13" t="s">
        <v>158</v>
      </c>
      <c r="AY30" s="13">
        <v>136</v>
      </c>
      <c r="AZ30" s="13">
        <v>135</v>
      </c>
      <c r="BA30" s="13">
        <v>313</v>
      </c>
      <c r="BB30" s="13">
        <v>273</v>
      </c>
      <c r="BC30" s="13">
        <v>164</v>
      </c>
      <c r="BD30" s="13">
        <v>138</v>
      </c>
      <c r="BE30" s="13" t="s">
        <v>167</v>
      </c>
      <c r="BF30" s="13">
        <v>2</v>
      </c>
      <c r="BG30" s="13">
        <v>159</v>
      </c>
      <c r="BH30" s="13">
        <v>158</v>
      </c>
      <c r="BI30" s="324" t="s">
        <v>446</v>
      </c>
      <c r="BJ30" s="13">
        <v>2</v>
      </c>
      <c r="BK30" s="101">
        <f t="shared" si="10"/>
        <v>156.5</v>
      </c>
      <c r="BL30" s="102">
        <f t="shared" si="11"/>
        <v>136.5</v>
      </c>
      <c r="BM30" s="1"/>
      <c r="BY30" s="1"/>
      <c r="BZ30" s="6" t="s">
        <v>8273</v>
      </c>
      <c r="CA30" s="814" t="s">
        <v>463</v>
      </c>
      <c r="CB30" s="104">
        <v>272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8</v>
      </c>
      <c r="AX31" s="13" t="s">
        <v>158</v>
      </c>
      <c r="AY31" s="13">
        <v>130</v>
      </c>
      <c r="AZ31" s="13">
        <v>103</v>
      </c>
      <c r="BA31" s="13">
        <v>228</v>
      </c>
      <c r="BB31" s="13">
        <v>193</v>
      </c>
      <c r="BC31" s="13">
        <v>91</v>
      </c>
      <c r="BD31" s="13">
        <v>90</v>
      </c>
      <c r="BE31" s="13" t="s">
        <v>176</v>
      </c>
      <c r="BF31" s="13">
        <v>3</v>
      </c>
      <c r="BG31" s="13">
        <v>149</v>
      </c>
      <c r="BH31" s="13">
        <v>117</v>
      </c>
      <c r="BI31" s="244" t="s">
        <v>454</v>
      </c>
      <c r="BJ31" s="13">
        <v>2</v>
      </c>
      <c r="BK31" s="101">
        <f t="shared" si="10"/>
        <v>38</v>
      </c>
      <c r="BL31" s="102">
        <f t="shared" si="11"/>
        <v>32.17</v>
      </c>
      <c r="BM31" s="1"/>
      <c r="BY31" s="1"/>
      <c r="BZ31" s="6" t="s">
        <v>8245</v>
      </c>
      <c r="CA31" s="104"/>
      <c r="CB31" s="104">
        <f>SUM(CT3:CT29)</f>
        <v>576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8</v>
      </c>
      <c r="AX32" s="13" t="s">
        <v>158</v>
      </c>
      <c r="AY32" s="13">
        <v>169</v>
      </c>
      <c r="AZ32" s="13">
        <v>155</v>
      </c>
      <c r="BA32" s="13">
        <v>308</v>
      </c>
      <c r="BB32" s="13">
        <v>286</v>
      </c>
      <c r="BC32" s="13">
        <v>119</v>
      </c>
      <c r="BD32" s="13">
        <v>131</v>
      </c>
      <c r="BE32" s="13" t="s">
        <v>185</v>
      </c>
      <c r="BF32" s="13">
        <v>1</v>
      </c>
      <c r="BG32" s="13">
        <v>118</v>
      </c>
      <c r="BH32" s="13">
        <v>103</v>
      </c>
      <c r="BI32" s="240" t="s">
        <v>446</v>
      </c>
      <c r="BJ32" s="13">
        <v>1</v>
      </c>
      <c r="BK32" s="101">
        <f t="shared" si="10"/>
        <v>44</v>
      </c>
      <c r="BL32" s="102">
        <f t="shared" si="11"/>
        <v>40.86</v>
      </c>
      <c r="BM32" s="1"/>
      <c r="BY32" s="1"/>
      <c r="BZ32" s="6" t="s">
        <v>8247</v>
      </c>
      <c r="CA32" s="104"/>
      <c r="CB32" s="104">
        <f>SUM(CV3:CV29)</f>
        <v>2302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6</v>
      </c>
      <c r="AX33" s="13" t="s">
        <v>158</v>
      </c>
      <c r="AY33" s="13">
        <v>147</v>
      </c>
      <c r="AZ33" s="13">
        <v>148</v>
      </c>
      <c r="BA33" s="13">
        <v>295</v>
      </c>
      <c r="BB33" s="13">
        <v>264</v>
      </c>
      <c r="BC33" s="13">
        <v>129</v>
      </c>
      <c r="BD33" s="13">
        <v>116</v>
      </c>
      <c r="BE33" s="13" t="s">
        <v>194</v>
      </c>
      <c r="BF33" s="13">
        <v>2</v>
      </c>
      <c r="BG33" s="13">
        <v>141</v>
      </c>
      <c r="BH33" s="13">
        <v>105</v>
      </c>
      <c r="BI33" s="255" t="s">
        <v>480</v>
      </c>
      <c r="BJ33" s="13">
        <v>0</v>
      </c>
      <c r="BK33" s="101">
        <f t="shared" si="10"/>
        <v>49.17</v>
      </c>
      <c r="BL33" s="102">
        <f t="shared" si="11"/>
        <v>44</v>
      </c>
      <c r="BM33" s="1"/>
      <c r="BY33" s="1"/>
      <c r="BZ33" s="6" t="s">
        <v>8258</v>
      </c>
      <c r="CA33" s="237" t="s">
        <v>446</v>
      </c>
      <c r="CB33" s="104">
        <v>39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5</v>
      </c>
      <c r="AX34" s="13" t="s">
        <v>158</v>
      </c>
      <c r="AY34" s="13">
        <v>100</v>
      </c>
      <c r="AZ34" s="13">
        <v>72</v>
      </c>
      <c r="BA34" s="13">
        <v>152</v>
      </c>
      <c r="BB34" s="13">
        <v>122</v>
      </c>
      <c r="BC34" s="13">
        <v>47</v>
      </c>
      <c r="BD34" s="13">
        <v>50</v>
      </c>
      <c r="BE34" s="13" t="s">
        <v>203</v>
      </c>
      <c r="BF34" s="13">
        <v>9</v>
      </c>
      <c r="BG34" s="13">
        <v>43</v>
      </c>
      <c r="BH34" s="13">
        <v>27</v>
      </c>
      <c r="BI34" s="350" t="s">
        <v>489</v>
      </c>
      <c r="BJ34" s="13">
        <v>3</v>
      </c>
      <c r="BK34" s="101">
        <f t="shared" si="10"/>
        <v>76</v>
      </c>
      <c r="BL34" s="102">
        <f t="shared" si="11"/>
        <v>61</v>
      </c>
      <c r="BM34" s="1"/>
      <c r="BY34" s="1"/>
      <c r="BZ34" s="6" t="s">
        <v>8262</v>
      </c>
      <c r="CA34" s="303" t="s">
        <v>548</v>
      </c>
      <c r="CB34" s="104">
        <v>15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5</v>
      </c>
      <c r="AX35" s="13" t="s">
        <v>158</v>
      </c>
      <c r="AY35" s="13">
        <v>55</v>
      </c>
      <c r="AZ35" s="13">
        <v>44</v>
      </c>
      <c r="BA35" s="13">
        <v>112</v>
      </c>
      <c r="BB35" s="13">
        <v>87</v>
      </c>
      <c r="BC35" s="13">
        <v>52</v>
      </c>
      <c r="BD35" s="13">
        <v>43</v>
      </c>
      <c r="BE35" s="13" t="s">
        <v>212</v>
      </c>
      <c r="BF35" s="13">
        <v>1</v>
      </c>
      <c r="BG35" s="13">
        <v>43</v>
      </c>
      <c r="BH35" s="13">
        <v>34</v>
      </c>
      <c r="BI35" s="464" t="s">
        <v>582</v>
      </c>
      <c r="BJ35" s="13">
        <v>0</v>
      </c>
      <c r="BK35" s="101">
        <f t="shared" ref="BK35:BK66" si="17">ROUND(BA35/(AW35-BJ35),2)</f>
        <v>22.4</v>
      </c>
      <c r="BL35" s="102">
        <f t="shared" ref="BL35:BL66" si="18">ROUND(BB35/(AW35-BJ35),2)</f>
        <v>17.399999999999999</v>
      </c>
      <c r="BM35" s="1"/>
      <c r="BY35" s="1"/>
      <c r="BZ35" s="6" t="s">
        <v>8249</v>
      </c>
      <c r="CA35" s="104"/>
      <c r="CB35" s="104">
        <f>SUM(CX3:CX29)</f>
        <v>1087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8</v>
      </c>
      <c r="AX36" s="13" t="s">
        <v>158</v>
      </c>
      <c r="AY36" s="13">
        <v>146</v>
      </c>
      <c r="AZ36" s="13">
        <v>103</v>
      </c>
      <c r="BA36" s="13">
        <v>296</v>
      </c>
      <c r="BB36" s="13">
        <v>214</v>
      </c>
      <c r="BC36" s="13">
        <v>129</v>
      </c>
      <c r="BD36" s="13">
        <v>111</v>
      </c>
      <c r="BE36" s="13" t="s">
        <v>221</v>
      </c>
      <c r="BF36" s="13">
        <v>5</v>
      </c>
      <c r="BG36" s="13">
        <v>137</v>
      </c>
      <c r="BH36" s="13">
        <v>93</v>
      </c>
      <c r="BI36" s="325" t="s">
        <v>552</v>
      </c>
      <c r="BJ36" s="13">
        <v>1</v>
      </c>
      <c r="BK36" s="101">
        <f t="shared" si="17"/>
        <v>42.29</v>
      </c>
      <c r="BL36" s="102">
        <f t="shared" si="18"/>
        <v>30.57</v>
      </c>
      <c r="BM36" s="1"/>
      <c r="BY36" s="1"/>
      <c r="BZ36" s="6" t="s">
        <v>8259</v>
      </c>
      <c r="CA36" s="243" t="s">
        <v>454</v>
      </c>
      <c r="CB36" s="104">
        <v>18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7</v>
      </c>
      <c r="AX37" s="13" t="s">
        <v>158</v>
      </c>
      <c r="AY37" s="13">
        <v>175</v>
      </c>
      <c r="AZ37" s="13">
        <v>194</v>
      </c>
      <c r="BA37" s="13">
        <v>375</v>
      </c>
      <c r="BB37" s="13">
        <v>388</v>
      </c>
      <c r="BC37" s="13">
        <v>183</v>
      </c>
      <c r="BD37" s="13">
        <v>194</v>
      </c>
      <c r="BE37" s="13" t="s">
        <v>230</v>
      </c>
      <c r="BF37" s="13">
        <v>2</v>
      </c>
      <c r="BG37" s="13">
        <v>117</v>
      </c>
      <c r="BH37" s="13">
        <v>89</v>
      </c>
      <c r="BI37" s="707" t="s">
        <v>494</v>
      </c>
      <c r="BJ37" s="13">
        <v>0</v>
      </c>
      <c r="BK37" s="101">
        <f t="shared" si="17"/>
        <v>53.57</v>
      </c>
      <c r="BL37" s="102">
        <f t="shared" si="18"/>
        <v>55.43</v>
      </c>
      <c r="BM37" s="1"/>
      <c r="BY37" s="1"/>
      <c r="BZ37" s="6" t="s">
        <v>8263</v>
      </c>
      <c r="CA37" s="378" t="s">
        <v>446</v>
      </c>
      <c r="CB37" s="104">
        <v>4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5</v>
      </c>
      <c r="AX38" s="13" t="s">
        <v>158</v>
      </c>
      <c r="AY38" s="13">
        <v>389</v>
      </c>
      <c r="AZ38" s="13">
        <v>289</v>
      </c>
      <c r="BA38" s="13">
        <v>787</v>
      </c>
      <c r="BB38" s="13">
        <v>599</v>
      </c>
      <c r="BC38" s="13">
        <v>355</v>
      </c>
      <c r="BD38" s="13">
        <v>310</v>
      </c>
      <c r="BE38" s="13" t="s">
        <v>239</v>
      </c>
      <c r="BF38" s="13">
        <v>1</v>
      </c>
      <c r="BG38" s="13">
        <v>344</v>
      </c>
      <c r="BH38" s="13">
        <v>228</v>
      </c>
      <c r="BI38" s="229" t="s">
        <v>428</v>
      </c>
      <c r="BJ38" s="13">
        <v>0</v>
      </c>
      <c r="BK38" s="101">
        <f t="shared" si="17"/>
        <v>157.4</v>
      </c>
      <c r="BL38" s="102">
        <f t="shared" si="18"/>
        <v>119.8</v>
      </c>
      <c r="BM38" s="1"/>
      <c r="BY38" s="1"/>
      <c r="BZ38" s="6" t="s">
        <v>8268</v>
      </c>
      <c r="CA38" s="643" t="s">
        <v>437</v>
      </c>
      <c r="CB38" s="104">
        <v>22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6</v>
      </c>
      <c r="AX39" s="13" t="s">
        <v>158</v>
      </c>
      <c r="AY39" s="13">
        <v>111</v>
      </c>
      <c r="AZ39" s="13">
        <v>109</v>
      </c>
      <c r="BA39" s="13">
        <v>251</v>
      </c>
      <c r="BB39" s="13">
        <v>230</v>
      </c>
      <c r="BC39" s="13">
        <v>129</v>
      </c>
      <c r="BD39" s="13">
        <v>121</v>
      </c>
      <c r="BE39" s="13" t="s">
        <v>248</v>
      </c>
      <c r="BF39" s="13">
        <v>5</v>
      </c>
      <c r="BG39" s="13">
        <v>107</v>
      </c>
      <c r="BH39" s="13">
        <v>100</v>
      </c>
      <c r="BI39" s="235" t="s">
        <v>433</v>
      </c>
      <c r="BJ39" s="13">
        <v>2</v>
      </c>
      <c r="BK39" s="101">
        <f t="shared" si="17"/>
        <v>62.75</v>
      </c>
      <c r="BL39" s="102">
        <f t="shared" si="18"/>
        <v>57.5</v>
      </c>
      <c r="BM39" s="1"/>
      <c r="BY39" s="1"/>
      <c r="BZ39" s="6" t="s">
        <v>8269</v>
      </c>
      <c r="CA39" s="643" t="s">
        <v>437</v>
      </c>
      <c r="CB39" s="104">
        <v>61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9</v>
      </c>
      <c r="AX40" s="13" t="s">
        <v>158</v>
      </c>
      <c r="AY40" s="13">
        <v>89</v>
      </c>
      <c r="AZ40" s="13">
        <v>107</v>
      </c>
      <c r="BA40" s="13">
        <v>191</v>
      </c>
      <c r="BB40" s="13">
        <v>201</v>
      </c>
      <c r="BC40" s="13">
        <v>91</v>
      </c>
      <c r="BD40" s="13">
        <v>94</v>
      </c>
      <c r="BE40" s="13" t="s">
        <v>257</v>
      </c>
      <c r="BF40" s="13">
        <v>4</v>
      </c>
      <c r="BG40" s="13">
        <v>76</v>
      </c>
      <c r="BH40" s="13">
        <v>73</v>
      </c>
      <c r="BI40" s="341" t="s">
        <v>560</v>
      </c>
      <c r="BJ40" s="13">
        <v>2</v>
      </c>
      <c r="BK40" s="101">
        <f t="shared" si="17"/>
        <v>27.29</v>
      </c>
      <c r="BL40" s="102">
        <f t="shared" si="18"/>
        <v>28.71</v>
      </c>
      <c r="BM40" s="1"/>
      <c r="BY40" s="1"/>
      <c r="BZ40" s="6" t="s">
        <v>8270</v>
      </c>
      <c r="CA40" s="272" t="s">
        <v>514</v>
      </c>
      <c r="CB40" s="104">
        <v>139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7</v>
      </c>
      <c r="AX41" s="13" t="s">
        <v>158</v>
      </c>
      <c r="AY41" s="13">
        <v>117</v>
      </c>
      <c r="AZ41" s="13">
        <v>116</v>
      </c>
      <c r="BA41" s="13">
        <v>254</v>
      </c>
      <c r="BB41" s="13">
        <v>247</v>
      </c>
      <c r="BC41" s="13">
        <v>121</v>
      </c>
      <c r="BD41" s="13">
        <v>131</v>
      </c>
      <c r="BE41" s="13" t="s">
        <v>266</v>
      </c>
      <c r="BF41" s="13">
        <v>4</v>
      </c>
      <c r="BG41" s="13">
        <v>79</v>
      </c>
      <c r="BH41" s="13">
        <v>71</v>
      </c>
      <c r="BI41" s="580" t="s">
        <v>510</v>
      </c>
      <c r="BJ41" s="13">
        <v>1</v>
      </c>
      <c r="BK41" s="101">
        <f t="shared" si="17"/>
        <v>42.33</v>
      </c>
      <c r="BL41" s="102">
        <f t="shared" si="18"/>
        <v>41.17</v>
      </c>
      <c r="BM41" s="1"/>
      <c r="BY41" s="1"/>
      <c r="BZ41" s="6" t="s">
        <v>8271</v>
      </c>
      <c r="CA41" s="243" t="s">
        <v>454</v>
      </c>
      <c r="CB41" s="104">
        <v>224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11</v>
      </c>
      <c r="AX42" s="13" t="s">
        <v>167</v>
      </c>
      <c r="AY42" s="13">
        <v>241</v>
      </c>
      <c r="AZ42" s="13">
        <v>233</v>
      </c>
      <c r="BA42" s="13">
        <v>499</v>
      </c>
      <c r="BB42" s="13">
        <v>439</v>
      </c>
      <c r="BC42" s="13">
        <v>228</v>
      </c>
      <c r="BD42" s="13">
        <v>206</v>
      </c>
      <c r="BE42" s="13" t="s">
        <v>176</v>
      </c>
      <c r="BF42" s="13">
        <v>6</v>
      </c>
      <c r="BG42" s="13">
        <v>115</v>
      </c>
      <c r="BH42" s="13">
        <v>83</v>
      </c>
      <c r="BI42" s="444" t="s">
        <v>560</v>
      </c>
      <c r="BJ42" s="13">
        <v>1</v>
      </c>
      <c r="BK42" s="101">
        <f t="shared" si="17"/>
        <v>49.9</v>
      </c>
      <c r="BL42" s="102">
        <f t="shared" si="18"/>
        <v>43.9</v>
      </c>
      <c r="BM42" s="1"/>
      <c r="BY42" s="1"/>
      <c r="BZ42" s="6" t="s">
        <v>8251</v>
      </c>
      <c r="CA42" s="104"/>
      <c r="CB42" s="104">
        <f>SUM(CZ3:CZ29)</f>
        <v>28638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9</v>
      </c>
      <c r="AX43" s="13" t="s">
        <v>167</v>
      </c>
      <c r="AY43" s="13">
        <v>315</v>
      </c>
      <c r="AZ43" s="13">
        <v>282</v>
      </c>
      <c r="BA43" s="13">
        <v>584</v>
      </c>
      <c r="BB43" s="13">
        <v>510</v>
      </c>
      <c r="BC43" s="13">
        <v>243</v>
      </c>
      <c r="BD43" s="13">
        <v>228</v>
      </c>
      <c r="BE43" s="13" t="s">
        <v>185</v>
      </c>
      <c r="BF43" s="13">
        <v>2</v>
      </c>
      <c r="BG43" s="13">
        <v>197</v>
      </c>
      <c r="BH43" s="13">
        <v>193</v>
      </c>
      <c r="BI43" s="724" t="s">
        <v>480</v>
      </c>
      <c r="BJ43" s="13">
        <v>1</v>
      </c>
      <c r="BK43" s="101">
        <f t="shared" si="17"/>
        <v>73</v>
      </c>
      <c r="BL43" s="102">
        <f t="shared" si="18"/>
        <v>63.75</v>
      </c>
      <c r="BM43" s="1"/>
      <c r="BY43" s="1"/>
      <c r="BZ43" s="6" t="s">
        <v>8321</v>
      </c>
      <c r="CA43" s="104"/>
      <c r="CB43" s="104">
        <f>(QUOTIENT(CB42,6)+MOD(CB42,6)/10)</f>
        <v>4773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10</v>
      </c>
      <c r="AX44" s="13" t="s">
        <v>167</v>
      </c>
      <c r="AY44" s="13">
        <v>216</v>
      </c>
      <c r="AZ44" s="13">
        <v>193</v>
      </c>
      <c r="BA44" s="13">
        <v>428</v>
      </c>
      <c r="BB44" s="13">
        <v>409</v>
      </c>
      <c r="BC44" s="13">
        <v>196</v>
      </c>
      <c r="BD44" s="13">
        <v>216</v>
      </c>
      <c r="BE44" s="13" t="s">
        <v>194</v>
      </c>
      <c r="BF44" s="13">
        <v>2</v>
      </c>
      <c r="BG44" s="13">
        <v>81</v>
      </c>
      <c r="BH44" s="13">
        <v>95</v>
      </c>
      <c r="BI44" s="302" t="s">
        <v>548</v>
      </c>
      <c r="BJ44" s="13">
        <v>0</v>
      </c>
      <c r="BK44" s="101">
        <f t="shared" si="17"/>
        <v>42.8</v>
      </c>
      <c r="BL44" s="102">
        <f t="shared" si="18"/>
        <v>40.9</v>
      </c>
      <c r="BM44" s="1"/>
      <c r="BY44" s="1"/>
      <c r="BZ44" s="6" t="s">
        <v>8322</v>
      </c>
      <c r="CA44" s="104"/>
      <c r="CB44" s="104">
        <f>ROUND(CB27*6/CB42,2)</f>
        <v>6.69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4</v>
      </c>
      <c r="AX45" s="13" t="s">
        <v>167</v>
      </c>
      <c r="AY45" s="13">
        <v>120</v>
      </c>
      <c r="AZ45" s="13">
        <v>108</v>
      </c>
      <c r="BA45" s="13">
        <v>230</v>
      </c>
      <c r="BB45" s="13">
        <v>213</v>
      </c>
      <c r="BC45" s="13">
        <v>94</v>
      </c>
      <c r="BD45" s="13">
        <v>105</v>
      </c>
      <c r="BE45" s="13" t="s">
        <v>203</v>
      </c>
      <c r="BF45" s="13">
        <v>2</v>
      </c>
      <c r="BG45" s="13">
        <v>147</v>
      </c>
      <c r="BH45" s="13">
        <v>124</v>
      </c>
      <c r="BI45" s="326" t="s">
        <v>480</v>
      </c>
      <c r="BJ45" s="13">
        <v>0</v>
      </c>
      <c r="BK45" s="101">
        <f t="shared" si="17"/>
        <v>57.5</v>
      </c>
      <c r="BL45" s="102">
        <f t="shared" si="18"/>
        <v>53.25</v>
      </c>
      <c r="BM45" s="1"/>
      <c r="BY45" s="1"/>
      <c r="BZ45" s="6" t="s">
        <v>8323</v>
      </c>
      <c r="CA45" s="104"/>
      <c r="CB45" s="104">
        <f>ROUND(CB27/CA1,2)</f>
        <v>319.33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3</v>
      </c>
      <c r="AX46" s="13" t="s">
        <v>167</v>
      </c>
      <c r="AY46" s="13">
        <v>98</v>
      </c>
      <c r="AZ46" s="13">
        <v>120</v>
      </c>
      <c r="BA46" s="13">
        <v>244</v>
      </c>
      <c r="BB46" s="13">
        <v>248</v>
      </c>
      <c r="BC46" s="13">
        <v>132</v>
      </c>
      <c r="BD46" s="13">
        <v>128</v>
      </c>
      <c r="BE46" s="13" t="s">
        <v>212</v>
      </c>
      <c r="BF46" s="13">
        <v>4</v>
      </c>
      <c r="BG46" s="13">
        <v>105</v>
      </c>
      <c r="BH46" s="13">
        <v>109</v>
      </c>
      <c r="BI46" s="248" t="s">
        <v>463</v>
      </c>
      <c r="BJ46" s="13">
        <v>0</v>
      </c>
      <c r="BK46" s="101">
        <f t="shared" si="17"/>
        <v>81.33</v>
      </c>
      <c r="BL46" s="102">
        <f t="shared" si="18"/>
        <v>82.67</v>
      </c>
      <c r="BM46" s="1"/>
      <c r="BY46" s="1"/>
      <c r="BZ46" s="6" t="s">
        <v>8324</v>
      </c>
      <c r="CA46" s="104"/>
      <c r="CB46" s="104">
        <f>ROUND(CB31/CA1,2)</f>
        <v>5.76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9</v>
      </c>
      <c r="AX47" s="13" t="s">
        <v>167</v>
      </c>
      <c r="AY47" s="13">
        <v>201</v>
      </c>
      <c r="AZ47" s="13">
        <v>185</v>
      </c>
      <c r="BA47" s="13">
        <v>473</v>
      </c>
      <c r="BB47" s="13">
        <v>382</v>
      </c>
      <c r="BC47" s="13">
        <v>245</v>
      </c>
      <c r="BD47" s="13">
        <v>197</v>
      </c>
      <c r="BE47" s="13" t="s">
        <v>221</v>
      </c>
      <c r="BF47" s="13">
        <v>9</v>
      </c>
      <c r="BG47" s="13">
        <v>125</v>
      </c>
      <c r="BH47" s="13">
        <v>89</v>
      </c>
      <c r="BI47" s="431" t="s">
        <v>540</v>
      </c>
      <c r="BJ47" s="13">
        <v>2</v>
      </c>
      <c r="BK47" s="101">
        <f t="shared" si="17"/>
        <v>67.569999999999993</v>
      </c>
      <c r="BL47" s="102">
        <f t="shared" si="18"/>
        <v>54.57</v>
      </c>
      <c r="BM47" s="1"/>
      <c r="BY47" s="1"/>
      <c r="BZ47" s="6" t="s">
        <v>8325</v>
      </c>
      <c r="CA47" s="104"/>
      <c r="CB47" s="104">
        <f>ROUND(CB32/CA1,2)</f>
        <v>23.02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6</v>
      </c>
      <c r="AX48" s="13" t="s">
        <v>167</v>
      </c>
      <c r="AY48" s="13">
        <v>196</v>
      </c>
      <c r="AZ48" s="13">
        <v>244</v>
      </c>
      <c r="BA48" s="13">
        <v>473</v>
      </c>
      <c r="BB48" s="13">
        <v>500</v>
      </c>
      <c r="BC48" s="13">
        <v>248</v>
      </c>
      <c r="BD48" s="13">
        <v>256</v>
      </c>
      <c r="BE48" s="13" t="s">
        <v>230</v>
      </c>
      <c r="BF48" s="13">
        <v>6</v>
      </c>
      <c r="BG48" s="13">
        <v>135</v>
      </c>
      <c r="BH48" s="13">
        <v>123</v>
      </c>
      <c r="BI48" s="552" t="s">
        <v>582</v>
      </c>
      <c r="BJ48" s="13">
        <v>1</v>
      </c>
      <c r="BK48" s="101">
        <f t="shared" si="17"/>
        <v>94.6</v>
      </c>
      <c r="BL48" s="102">
        <f t="shared" si="18"/>
        <v>100</v>
      </c>
      <c r="BM48" s="1"/>
      <c r="BY48" s="1"/>
      <c r="BZ48" s="6" t="s">
        <v>8326</v>
      </c>
      <c r="CA48" s="104"/>
      <c r="CB48" s="104">
        <f>ROUND(CB35/CA1,2)</f>
        <v>10.87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2</v>
      </c>
      <c r="AX49" s="13" t="s">
        <v>167</v>
      </c>
      <c r="AY49" s="13">
        <v>67</v>
      </c>
      <c r="AZ49" s="13">
        <v>58</v>
      </c>
      <c r="BA49" s="13">
        <v>101</v>
      </c>
      <c r="BB49" s="13">
        <v>92</v>
      </c>
      <c r="BC49" s="13">
        <v>30</v>
      </c>
      <c r="BD49" s="13">
        <v>34</v>
      </c>
      <c r="BE49" s="13" t="s">
        <v>239</v>
      </c>
      <c r="BF49" s="13">
        <v>3</v>
      </c>
      <c r="BG49" s="13">
        <v>64</v>
      </c>
      <c r="BH49" s="13">
        <v>57</v>
      </c>
      <c r="BI49" s="305" t="s">
        <v>471</v>
      </c>
      <c r="BJ49" s="13">
        <v>0</v>
      </c>
      <c r="BK49" s="101">
        <f t="shared" si="17"/>
        <v>50.5</v>
      </c>
      <c r="BL49" s="102">
        <f t="shared" si="18"/>
        <v>46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10</v>
      </c>
      <c r="AX50" s="13" t="s">
        <v>167</v>
      </c>
      <c r="AY50" s="13">
        <v>239</v>
      </c>
      <c r="AZ50" s="13">
        <v>207</v>
      </c>
      <c r="BA50" s="13">
        <v>475</v>
      </c>
      <c r="BB50" s="13">
        <v>385</v>
      </c>
      <c r="BC50" s="13">
        <v>220</v>
      </c>
      <c r="BD50" s="13">
        <v>178</v>
      </c>
      <c r="BE50" s="13" t="s">
        <v>248</v>
      </c>
      <c r="BF50" s="13">
        <v>1</v>
      </c>
      <c r="BG50" s="13">
        <v>81</v>
      </c>
      <c r="BH50" s="13">
        <v>66</v>
      </c>
      <c r="BI50" s="731" t="s">
        <v>424</v>
      </c>
      <c r="BJ50" s="13">
        <v>0</v>
      </c>
      <c r="BK50" s="101">
        <f t="shared" si="17"/>
        <v>47.5</v>
      </c>
      <c r="BL50" s="102">
        <f t="shared" si="18"/>
        <v>38.5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12</v>
      </c>
      <c r="AX51" s="13" t="s">
        <v>167</v>
      </c>
      <c r="AY51" s="13">
        <v>199</v>
      </c>
      <c r="AZ51" s="13">
        <v>214</v>
      </c>
      <c r="BA51" s="13">
        <v>457</v>
      </c>
      <c r="BB51" s="13">
        <v>431</v>
      </c>
      <c r="BC51" s="13">
        <v>236</v>
      </c>
      <c r="BD51" s="13">
        <v>217</v>
      </c>
      <c r="BE51" s="13" t="s">
        <v>257</v>
      </c>
      <c r="BF51" s="13">
        <v>1</v>
      </c>
      <c r="BG51" s="13">
        <v>158</v>
      </c>
      <c r="BH51" s="13">
        <v>136</v>
      </c>
      <c r="BI51" s="302" t="s">
        <v>548</v>
      </c>
      <c r="BJ51" s="13">
        <v>1</v>
      </c>
      <c r="BK51" s="101">
        <f t="shared" si="17"/>
        <v>41.55</v>
      </c>
      <c r="BL51" s="102">
        <f t="shared" si="18"/>
        <v>39.18</v>
      </c>
      <c r="BM51" s="1"/>
    </row>
    <row r="52" spans="47:82" x14ac:dyDescent="0.25">
      <c r="AU52" s="1"/>
      <c r="AV52" s="103">
        <v>50</v>
      </c>
      <c r="AW52" s="13">
        <v>4</v>
      </c>
      <c r="AX52" s="13" t="s">
        <v>167</v>
      </c>
      <c r="AY52" s="13">
        <v>4</v>
      </c>
      <c r="AZ52" s="13">
        <v>12</v>
      </c>
      <c r="BA52" s="13">
        <v>13</v>
      </c>
      <c r="BB52" s="13">
        <v>27</v>
      </c>
      <c r="BC52" s="13">
        <v>9</v>
      </c>
      <c r="BD52" s="13">
        <v>15</v>
      </c>
      <c r="BE52" s="13" t="s">
        <v>266</v>
      </c>
      <c r="BF52" s="13">
        <v>2</v>
      </c>
      <c r="BG52" s="13">
        <v>9</v>
      </c>
      <c r="BH52" s="13">
        <v>14</v>
      </c>
      <c r="BI52" s="557" t="s">
        <v>437</v>
      </c>
      <c r="BJ52" s="13">
        <v>0</v>
      </c>
      <c r="BK52" s="101">
        <f t="shared" si="17"/>
        <v>3.25</v>
      </c>
      <c r="BL52" s="102">
        <f t="shared" si="18"/>
        <v>6.75</v>
      </c>
      <c r="BM52" s="1"/>
    </row>
    <row r="53" spans="47:82" x14ac:dyDescent="0.25">
      <c r="AU53" s="1"/>
      <c r="AV53" s="103">
        <v>51</v>
      </c>
      <c r="AW53" s="13">
        <v>5</v>
      </c>
      <c r="AX53" s="13" t="s">
        <v>176</v>
      </c>
      <c r="AY53" s="13">
        <v>164</v>
      </c>
      <c r="AZ53" s="13">
        <v>128</v>
      </c>
      <c r="BA53" s="13">
        <v>288</v>
      </c>
      <c r="BB53" s="13">
        <v>238</v>
      </c>
      <c r="BC53" s="13">
        <v>112</v>
      </c>
      <c r="BD53" s="13">
        <v>110</v>
      </c>
      <c r="BE53" s="13" t="s">
        <v>185</v>
      </c>
      <c r="BF53" s="13">
        <v>2</v>
      </c>
      <c r="BG53" s="13">
        <v>94</v>
      </c>
      <c r="BH53" s="13">
        <v>67</v>
      </c>
      <c r="BI53" s="341" t="s">
        <v>560</v>
      </c>
      <c r="BJ53" s="13">
        <v>1</v>
      </c>
      <c r="BK53" s="101">
        <f t="shared" si="17"/>
        <v>72</v>
      </c>
      <c r="BL53" s="102">
        <f t="shared" si="18"/>
        <v>59.5</v>
      </c>
      <c r="BM53" s="1"/>
    </row>
    <row r="54" spans="47:82" x14ac:dyDescent="0.25">
      <c r="AU54" s="1"/>
      <c r="AV54" s="103">
        <v>52</v>
      </c>
      <c r="AW54" s="13">
        <v>9</v>
      </c>
      <c r="AX54" s="13" t="s">
        <v>176</v>
      </c>
      <c r="AY54" s="13">
        <v>268</v>
      </c>
      <c r="AZ54" s="13">
        <v>228</v>
      </c>
      <c r="BA54" s="13">
        <v>517</v>
      </c>
      <c r="BB54" s="13">
        <v>428</v>
      </c>
      <c r="BC54" s="13">
        <v>218</v>
      </c>
      <c r="BD54" s="13">
        <v>200</v>
      </c>
      <c r="BE54" s="13" t="s">
        <v>194</v>
      </c>
      <c r="BF54" s="13">
        <v>4</v>
      </c>
      <c r="BG54" s="13">
        <v>181</v>
      </c>
      <c r="BH54" s="13">
        <v>156</v>
      </c>
      <c r="BI54" s="728" t="s">
        <v>415</v>
      </c>
      <c r="BJ54" s="13">
        <v>1</v>
      </c>
      <c r="BK54" s="101">
        <f t="shared" si="17"/>
        <v>64.63</v>
      </c>
      <c r="BL54" s="102">
        <f t="shared" si="18"/>
        <v>53.5</v>
      </c>
      <c r="BM54" s="1"/>
    </row>
    <row r="55" spans="47:82" x14ac:dyDescent="0.25">
      <c r="AU55" s="1"/>
      <c r="AV55" s="103">
        <v>53</v>
      </c>
      <c r="AW55" s="13">
        <v>6</v>
      </c>
      <c r="AX55" s="13" t="s">
        <v>176</v>
      </c>
      <c r="AY55" s="13">
        <v>53</v>
      </c>
      <c r="AZ55" s="13">
        <v>51</v>
      </c>
      <c r="BA55" s="13">
        <v>143</v>
      </c>
      <c r="BB55" s="13">
        <v>101</v>
      </c>
      <c r="BC55" s="13">
        <v>77</v>
      </c>
      <c r="BD55" s="13">
        <v>50</v>
      </c>
      <c r="BE55" s="13" t="s">
        <v>203</v>
      </c>
      <c r="BF55" s="13">
        <v>2</v>
      </c>
      <c r="BG55" s="13">
        <v>62</v>
      </c>
      <c r="BH55" s="13">
        <v>42</v>
      </c>
      <c r="BI55" s="553" t="s">
        <v>419</v>
      </c>
      <c r="BJ55" s="13">
        <v>3</v>
      </c>
      <c r="BK55" s="101">
        <f t="shared" si="17"/>
        <v>47.67</v>
      </c>
      <c r="BL55" s="102">
        <f t="shared" si="18"/>
        <v>33.67</v>
      </c>
      <c r="BM55" s="1"/>
    </row>
    <row r="56" spans="47:82" x14ac:dyDescent="0.25">
      <c r="AU56" s="1"/>
      <c r="AV56" s="103">
        <v>54</v>
      </c>
      <c r="AW56" s="13">
        <v>5</v>
      </c>
      <c r="AX56" s="13" t="s">
        <v>176</v>
      </c>
      <c r="AY56" s="13">
        <v>237</v>
      </c>
      <c r="AZ56" s="13">
        <v>232</v>
      </c>
      <c r="BA56" s="13">
        <v>454</v>
      </c>
      <c r="BB56" s="13">
        <v>450</v>
      </c>
      <c r="BC56" s="13">
        <v>196</v>
      </c>
      <c r="BD56" s="13">
        <v>218</v>
      </c>
      <c r="BE56" s="13" t="s">
        <v>212</v>
      </c>
      <c r="BF56" s="13">
        <v>2</v>
      </c>
      <c r="BG56" s="13">
        <v>277</v>
      </c>
      <c r="BH56" s="13">
        <v>249</v>
      </c>
      <c r="BI56" s="312" t="s">
        <v>540</v>
      </c>
      <c r="BJ56" s="13">
        <v>0</v>
      </c>
      <c r="BK56" s="101">
        <f t="shared" si="17"/>
        <v>90.8</v>
      </c>
      <c r="BL56" s="102">
        <f t="shared" si="18"/>
        <v>90</v>
      </c>
      <c r="BM56" s="1"/>
    </row>
    <row r="57" spans="47:82" x14ac:dyDescent="0.25">
      <c r="AU57" s="1"/>
      <c r="AV57" s="103">
        <v>55</v>
      </c>
      <c r="AW57" s="13">
        <v>10</v>
      </c>
      <c r="AX57" s="13" t="s">
        <v>176</v>
      </c>
      <c r="AY57" s="13">
        <v>324</v>
      </c>
      <c r="AZ57" s="13">
        <v>310</v>
      </c>
      <c r="BA57" s="13">
        <v>707</v>
      </c>
      <c r="BB57" s="13">
        <v>621</v>
      </c>
      <c r="BC57" s="13">
        <v>352</v>
      </c>
      <c r="BD57" s="13">
        <v>311</v>
      </c>
      <c r="BE57" s="13" t="s">
        <v>221</v>
      </c>
      <c r="BF57" s="13">
        <v>5</v>
      </c>
      <c r="BG57" s="13">
        <v>246</v>
      </c>
      <c r="BH57" s="13">
        <v>219</v>
      </c>
      <c r="BI57" s="450" t="s">
        <v>446</v>
      </c>
      <c r="BJ57" s="13">
        <v>3</v>
      </c>
      <c r="BK57" s="101">
        <f t="shared" si="17"/>
        <v>101</v>
      </c>
      <c r="BL57" s="102">
        <f t="shared" si="18"/>
        <v>88.71</v>
      </c>
      <c r="BM57" s="1"/>
    </row>
    <row r="58" spans="47:82" x14ac:dyDescent="0.25">
      <c r="AU58" s="1"/>
      <c r="AV58" s="103">
        <v>56</v>
      </c>
      <c r="AW58" s="13">
        <v>9</v>
      </c>
      <c r="AX58" s="13" t="s">
        <v>176</v>
      </c>
      <c r="AY58" s="13">
        <v>177</v>
      </c>
      <c r="AZ58" s="13">
        <v>186</v>
      </c>
      <c r="BA58" s="13">
        <v>453</v>
      </c>
      <c r="BB58" s="13">
        <v>416</v>
      </c>
      <c r="BC58" s="13">
        <v>258</v>
      </c>
      <c r="BD58" s="13">
        <v>230</v>
      </c>
      <c r="BE58" s="13" t="s">
        <v>230</v>
      </c>
      <c r="BF58" s="13">
        <v>5</v>
      </c>
      <c r="BG58" s="13">
        <v>126</v>
      </c>
      <c r="BH58" s="13">
        <v>97</v>
      </c>
      <c r="BI58" s="707" t="s">
        <v>494</v>
      </c>
      <c r="BJ58" s="13">
        <v>2</v>
      </c>
      <c r="BK58" s="101">
        <f t="shared" si="17"/>
        <v>64.709999999999994</v>
      </c>
      <c r="BL58" s="102">
        <f t="shared" si="18"/>
        <v>59.43</v>
      </c>
      <c r="BM58" s="1"/>
    </row>
    <row r="59" spans="47:82" x14ac:dyDescent="0.25">
      <c r="AU59" s="1"/>
      <c r="AV59" s="103">
        <v>57</v>
      </c>
      <c r="AW59" s="13">
        <v>4</v>
      </c>
      <c r="AX59" s="13" t="s">
        <v>176</v>
      </c>
      <c r="AY59" s="13">
        <v>71</v>
      </c>
      <c r="AZ59" s="13">
        <v>55</v>
      </c>
      <c r="BA59" s="13">
        <v>137</v>
      </c>
      <c r="BB59" s="13">
        <v>105</v>
      </c>
      <c r="BC59" s="13">
        <v>54</v>
      </c>
      <c r="BD59" s="13">
        <v>50</v>
      </c>
      <c r="BE59" s="13" t="s">
        <v>239</v>
      </c>
      <c r="BF59" s="13">
        <v>6</v>
      </c>
      <c r="BG59" s="13">
        <v>80</v>
      </c>
      <c r="BH59" s="13">
        <v>66</v>
      </c>
      <c r="BI59" s="464" t="s">
        <v>582</v>
      </c>
      <c r="BJ59" s="13">
        <v>3</v>
      </c>
      <c r="BK59" s="101">
        <f t="shared" si="17"/>
        <v>137</v>
      </c>
      <c r="BL59" s="102">
        <f t="shared" si="18"/>
        <v>105</v>
      </c>
      <c r="BM59" s="1"/>
    </row>
    <row r="60" spans="47:82" x14ac:dyDescent="0.25">
      <c r="AU60" s="1"/>
      <c r="AV60" s="103">
        <v>58</v>
      </c>
      <c r="AW60" s="13">
        <v>6</v>
      </c>
      <c r="AX60" s="13" t="s">
        <v>176</v>
      </c>
      <c r="AY60" s="13">
        <v>62</v>
      </c>
      <c r="AZ60" s="13">
        <v>51</v>
      </c>
      <c r="BA60" s="13">
        <v>99</v>
      </c>
      <c r="BB60" s="13">
        <v>86</v>
      </c>
      <c r="BC60" s="13">
        <v>32</v>
      </c>
      <c r="BD60" s="13">
        <v>35</v>
      </c>
      <c r="BE60" s="13" t="s">
        <v>248</v>
      </c>
      <c r="BF60" s="13">
        <v>2</v>
      </c>
      <c r="BG60" s="13">
        <v>69</v>
      </c>
      <c r="BH60" s="13">
        <v>49</v>
      </c>
      <c r="BI60" s="820" t="s">
        <v>471</v>
      </c>
      <c r="BJ60" s="13">
        <v>0</v>
      </c>
      <c r="BK60" s="101">
        <f t="shared" si="17"/>
        <v>16.5</v>
      </c>
      <c r="BL60" s="102">
        <f t="shared" si="18"/>
        <v>14.33</v>
      </c>
      <c r="BM60" s="1"/>
    </row>
    <row r="61" spans="47:82" x14ac:dyDescent="0.25">
      <c r="AU61" s="1"/>
      <c r="AV61" s="103">
        <v>59</v>
      </c>
      <c r="AW61" s="13">
        <v>8</v>
      </c>
      <c r="AX61" s="13" t="s">
        <v>176</v>
      </c>
      <c r="AY61" s="13">
        <v>249</v>
      </c>
      <c r="AZ61" s="13">
        <v>250</v>
      </c>
      <c r="BA61" s="13">
        <v>450</v>
      </c>
      <c r="BB61" s="13">
        <v>454</v>
      </c>
      <c r="BC61" s="13">
        <v>170</v>
      </c>
      <c r="BD61" s="13">
        <v>204</v>
      </c>
      <c r="BE61" s="13" t="s">
        <v>257</v>
      </c>
      <c r="BF61" s="13">
        <v>10</v>
      </c>
      <c r="BG61" s="13">
        <v>90</v>
      </c>
      <c r="BH61" s="13">
        <v>90</v>
      </c>
      <c r="BI61" s="432" t="s">
        <v>463</v>
      </c>
      <c r="BJ61" s="13">
        <v>0</v>
      </c>
      <c r="BK61" s="101">
        <f t="shared" si="17"/>
        <v>56.25</v>
      </c>
      <c r="BL61" s="102">
        <f t="shared" si="18"/>
        <v>56.75</v>
      </c>
      <c r="BM61" s="1"/>
    </row>
    <row r="62" spans="47:82" x14ac:dyDescent="0.25">
      <c r="AU62" s="1"/>
      <c r="AV62" s="103">
        <v>60</v>
      </c>
      <c r="AW62" s="13">
        <v>5</v>
      </c>
      <c r="AX62" s="13" t="s">
        <v>176</v>
      </c>
      <c r="AY62" s="13">
        <v>79</v>
      </c>
      <c r="AZ62" s="13">
        <v>67</v>
      </c>
      <c r="BA62" s="13">
        <v>157</v>
      </c>
      <c r="BB62" s="13">
        <v>135</v>
      </c>
      <c r="BC62" s="13">
        <v>75</v>
      </c>
      <c r="BD62" s="13">
        <v>68</v>
      </c>
      <c r="BE62" s="13" t="s">
        <v>266</v>
      </c>
      <c r="BF62" s="13">
        <v>7</v>
      </c>
      <c r="BG62" s="13">
        <v>58</v>
      </c>
      <c r="BH62" s="13">
        <v>50</v>
      </c>
      <c r="BI62" s="267" t="s">
        <v>502</v>
      </c>
      <c r="BJ62" s="13">
        <v>1</v>
      </c>
      <c r="BK62" s="101">
        <f t="shared" si="17"/>
        <v>39.25</v>
      </c>
      <c r="BL62" s="102">
        <f t="shared" si="18"/>
        <v>33.75</v>
      </c>
      <c r="BM62" s="1"/>
    </row>
    <row r="63" spans="47:82" x14ac:dyDescent="0.25">
      <c r="AU63" s="1"/>
      <c r="AV63" s="103">
        <v>61</v>
      </c>
      <c r="AW63" s="13">
        <v>5</v>
      </c>
      <c r="AX63" s="13" t="s">
        <v>185</v>
      </c>
      <c r="AY63" s="13">
        <v>156</v>
      </c>
      <c r="AZ63" s="13">
        <v>147</v>
      </c>
      <c r="BA63" s="13">
        <v>313</v>
      </c>
      <c r="BB63" s="13">
        <v>289</v>
      </c>
      <c r="BC63" s="13">
        <v>142</v>
      </c>
      <c r="BD63" s="13">
        <v>142</v>
      </c>
      <c r="BE63" s="13" t="s">
        <v>194</v>
      </c>
      <c r="BF63" s="13">
        <v>8</v>
      </c>
      <c r="BG63" s="13">
        <v>117</v>
      </c>
      <c r="BH63" s="13">
        <v>99</v>
      </c>
      <c r="BI63" s="550" t="s">
        <v>446</v>
      </c>
      <c r="BJ63" s="13">
        <v>0</v>
      </c>
      <c r="BK63" s="101">
        <f t="shared" si="17"/>
        <v>62.6</v>
      </c>
      <c r="BL63" s="102">
        <f t="shared" si="18"/>
        <v>57.8</v>
      </c>
      <c r="BM63" s="1"/>
    </row>
    <row r="64" spans="47:82" x14ac:dyDescent="0.25">
      <c r="AU64" s="1"/>
      <c r="AV64" s="103">
        <v>62</v>
      </c>
      <c r="AW64" s="13">
        <v>4</v>
      </c>
      <c r="AX64" s="13" t="s">
        <v>185</v>
      </c>
      <c r="AY64" s="13">
        <v>70</v>
      </c>
      <c r="AZ64" s="13">
        <v>68</v>
      </c>
      <c r="BA64" s="13">
        <v>105</v>
      </c>
      <c r="BB64" s="13">
        <v>115</v>
      </c>
      <c r="BC64" s="13">
        <v>32</v>
      </c>
      <c r="BD64" s="13">
        <v>47</v>
      </c>
      <c r="BE64" s="13" t="s">
        <v>203</v>
      </c>
      <c r="BF64" s="13">
        <v>1</v>
      </c>
      <c r="BG64" s="13">
        <v>80</v>
      </c>
      <c r="BH64" s="13">
        <v>91</v>
      </c>
      <c r="BI64" s="317" t="s">
        <v>485</v>
      </c>
      <c r="BJ64" s="13">
        <v>0</v>
      </c>
      <c r="BK64" s="101">
        <f t="shared" si="17"/>
        <v>26.25</v>
      </c>
      <c r="BL64" s="102">
        <f t="shared" si="18"/>
        <v>28.75</v>
      </c>
      <c r="BM64" s="1"/>
    </row>
    <row r="65" spans="47:65" x14ac:dyDescent="0.25">
      <c r="AU65" s="1"/>
      <c r="AV65" s="103">
        <v>63</v>
      </c>
      <c r="AW65" s="13">
        <v>5</v>
      </c>
      <c r="AX65" s="13" t="s">
        <v>185</v>
      </c>
      <c r="AY65" s="13">
        <v>73</v>
      </c>
      <c r="AZ65" s="13">
        <v>50</v>
      </c>
      <c r="BA65" s="13">
        <v>153</v>
      </c>
      <c r="BB65" s="13">
        <v>109</v>
      </c>
      <c r="BC65" s="13">
        <v>76</v>
      </c>
      <c r="BD65" s="13">
        <v>59</v>
      </c>
      <c r="BE65" s="13" t="s">
        <v>212</v>
      </c>
      <c r="BF65" s="13">
        <v>1</v>
      </c>
      <c r="BG65" s="13">
        <v>64</v>
      </c>
      <c r="BH65" s="13">
        <v>42</v>
      </c>
      <c r="BI65" s="350" t="s">
        <v>489</v>
      </c>
      <c r="BJ65" s="13">
        <v>0</v>
      </c>
      <c r="BK65" s="101">
        <f t="shared" si="17"/>
        <v>30.6</v>
      </c>
      <c r="BL65" s="102">
        <f t="shared" si="18"/>
        <v>21.8</v>
      </c>
      <c r="BM65" s="1"/>
    </row>
    <row r="66" spans="47:65" x14ac:dyDescent="0.25">
      <c r="AU66" s="1"/>
      <c r="AV66" s="103">
        <v>64</v>
      </c>
      <c r="AW66" s="13">
        <v>5</v>
      </c>
      <c r="AX66" s="13" t="s">
        <v>185</v>
      </c>
      <c r="AY66" s="13">
        <v>141</v>
      </c>
      <c r="AZ66" s="13">
        <v>110</v>
      </c>
      <c r="BA66" s="13">
        <v>261</v>
      </c>
      <c r="BB66" s="13">
        <v>241</v>
      </c>
      <c r="BC66" s="13">
        <v>109</v>
      </c>
      <c r="BD66" s="13">
        <v>131</v>
      </c>
      <c r="BE66" s="13" t="s">
        <v>221</v>
      </c>
      <c r="BF66" s="13">
        <v>4</v>
      </c>
      <c r="BG66" s="13">
        <v>123</v>
      </c>
      <c r="BH66" s="13">
        <v>120</v>
      </c>
      <c r="BI66" s="261" t="s">
        <v>485</v>
      </c>
      <c r="BJ66" s="13">
        <v>1</v>
      </c>
      <c r="BK66" s="101">
        <f t="shared" si="17"/>
        <v>65.25</v>
      </c>
      <c r="BL66" s="102">
        <f t="shared" si="18"/>
        <v>60.25</v>
      </c>
      <c r="BM66" s="1"/>
    </row>
    <row r="67" spans="47:65" x14ac:dyDescent="0.25">
      <c r="AU67" s="1"/>
      <c r="AV67" s="103">
        <v>65</v>
      </c>
      <c r="AW67" s="13">
        <v>7</v>
      </c>
      <c r="AX67" s="13" t="s">
        <v>185</v>
      </c>
      <c r="AY67" s="13">
        <v>223</v>
      </c>
      <c r="AZ67" s="13">
        <v>191</v>
      </c>
      <c r="BA67" s="13">
        <v>470</v>
      </c>
      <c r="BB67" s="13">
        <v>397</v>
      </c>
      <c r="BC67" s="13">
        <v>226</v>
      </c>
      <c r="BD67" s="13">
        <v>206</v>
      </c>
      <c r="BE67" s="13" t="s">
        <v>230</v>
      </c>
      <c r="BF67" s="13">
        <v>4</v>
      </c>
      <c r="BG67" s="13">
        <v>160</v>
      </c>
      <c r="BH67" s="13">
        <v>129</v>
      </c>
      <c r="BI67" s="325" t="s">
        <v>552</v>
      </c>
      <c r="BJ67" s="13">
        <v>4</v>
      </c>
      <c r="BK67" s="101">
        <f t="shared" ref="BK67:BK98" si="19">ROUND(BA67/(AW67-BJ67),2)</f>
        <v>156.66999999999999</v>
      </c>
      <c r="BL67" s="102">
        <f t="shared" ref="BL67:BL98" si="20">ROUND(BB67/(AW67-BJ67),2)</f>
        <v>132.33000000000001</v>
      </c>
      <c r="BM67" s="1"/>
    </row>
    <row r="68" spans="47:65" x14ac:dyDescent="0.25">
      <c r="AU68" s="1"/>
      <c r="AV68" s="103">
        <v>66</v>
      </c>
      <c r="AW68" s="13">
        <v>5</v>
      </c>
      <c r="AX68" s="13" t="s">
        <v>185</v>
      </c>
      <c r="AY68" s="13">
        <v>145</v>
      </c>
      <c r="AZ68" s="13">
        <v>143</v>
      </c>
      <c r="BA68" s="13">
        <v>291</v>
      </c>
      <c r="BB68" s="13">
        <v>260</v>
      </c>
      <c r="BC68" s="13">
        <v>131</v>
      </c>
      <c r="BD68" s="13">
        <v>117</v>
      </c>
      <c r="BE68" s="13" t="s">
        <v>239</v>
      </c>
      <c r="BF68" s="13">
        <v>3</v>
      </c>
      <c r="BG68" s="13">
        <v>105</v>
      </c>
      <c r="BH68" s="13">
        <v>102</v>
      </c>
      <c r="BI68" s="318" t="s">
        <v>463</v>
      </c>
      <c r="BJ68" s="13">
        <v>0</v>
      </c>
      <c r="BK68" s="101">
        <f t="shared" si="19"/>
        <v>58.2</v>
      </c>
      <c r="BL68" s="102">
        <f t="shared" si="20"/>
        <v>52</v>
      </c>
      <c r="BM68" s="1"/>
    </row>
    <row r="69" spans="47:65" x14ac:dyDescent="0.25">
      <c r="AU69" s="1"/>
      <c r="AV69" s="103">
        <v>67</v>
      </c>
      <c r="AW69" s="13">
        <v>6</v>
      </c>
      <c r="AX69" s="13" t="s">
        <v>185</v>
      </c>
      <c r="AY69" s="13">
        <v>146</v>
      </c>
      <c r="AZ69" s="13">
        <v>148</v>
      </c>
      <c r="BA69" s="13">
        <v>317</v>
      </c>
      <c r="BB69" s="13">
        <v>281</v>
      </c>
      <c r="BC69" s="13">
        <v>160</v>
      </c>
      <c r="BD69" s="13">
        <v>133</v>
      </c>
      <c r="BE69" s="13" t="s">
        <v>248</v>
      </c>
      <c r="BF69" s="13">
        <v>2</v>
      </c>
      <c r="BG69" s="13">
        <v>158</v>
      </c>
      <c r="BH69" s="13">
        <v>154</v>
      </c>
      <c r="BI69" s="580" t="s">
        <v>510</v>
      </c>
      <c r="BJ69" s="13">
        <v>0</v>
      </c>
      <c r="BK69" s="101">
        <f t="shared" si="19"/>
        <v>52.83</v>
      </c>
      <c r="BL69" s="102">
        <f t="shared" si="20"/>
        <v>46.83</v>
      </c>
      <c r="BM69" s="1"/>
    </row>
    <row r="70" spans="47:65" x14ac:dyDescent="0.25">
      <c r="AU70" s="1"/>
      <c r="AV70" s="103">
        <v>68</v>
      </c>
      <c r="AW70" s="13">
        <v>3</v>
      </c>
      <c r="AX70" s="13" t="s">
        <v>185</v>
      </c>
      <c r="AY70" s="13">
        <v>50</v>
      </c>
      <c r="AZ70" s="13">
        <v>57</v>
      </c>
      <c r="BA70" s="13">
        <v>132</v>
      </c>
      <c r="BB70" s="13">
        <v>120</v>
      </c>
      <c r="BC70" s="13">
        <v>73</v>
      </c>
      <c r="BD70" s="13">
        <v>63</v>
      </c>
      <c r="BE70" s="13" t="s">
        <v>257</v>
      </c>
      <c r="BF70" s="13">
        <v>4</v>
      </c>
      <c r="BG70" s="13">
        <v>84</v>
      </c>
      <c r="BH70" s="13">
        <v>78</v>
      </c>
      <c r="BI70" s="452" t="s">
        <v>451</v>
      </c>
      <c r="BJ70" s="13">
        <v>0</v>
      </c>
      <c r="BK70" s="101">
        <f t="shared" si="19"/>
        <v>44</v>
      </c>
      <c r="BL70" s="102">
        <f t="shared" si="20"/>
        <v>40</v>
      </c>
      <c r="BM70" s="1"/>
    </row>
    <row r="71" spans="47:65" x14ac:dyDescent="0.25">
      <c r="AU71" s="1"/>
      <c r="AV71" s="103">
        <v>69</v>
      </c>
      <c r="AW71" s="13">
        <v>4</v>
      </c>
      <c r="AX71" s="13" t="s">
        <v>185</v>
      </c>
      <c r="AY71" s="13">
        <v>64</v>
      </c>
      <c r="AZ71" s="13">
        <v>67</v>
      </c>
      <c r="BA71" s="13">
        <v>122</v>
      </c>
      <c r="BB71" s="13">
        <v>128</v>
      </c>
      <c r="BC71" s="13">
        <v>53</v>
      </c>
      <c r="BD71" s="13">
        <v>61</v>
      </c>
      <c r="BE71" s="13" t="s">
        <v>266</v>
      </c>
      <c r="BF71" s="13">
        <v>4</v>
      </c>
      <c r="BG71" s="13">
        <v>61</v>
      </c>
      <c r="BH71" s="13">
        <v>68</v>
      </c>
      <c r="BI71" s="240" t="s">
        <v>446</v>
      </c>
      <c r="BJ71" s="13">
        <v>0</v>
      </c>
      <c r="BK71" s="101">
        <f t="shared" si="19"/>
        <v>30.5</v>
      </c>
      <c r="BL71" s="102">
        <f t="shared" si="20"/>
        <v>32</v>
      </c>
      <c r="BM71" s="1"/>
    </row>
    <row r="72" spans="47:65" x14ac:dyDescent="0.25">
      <c r="AU72" s="1"/>
      <c r="AV72" s="103">
        <v>70</v>
      </c>
      <c r="AW72" s="13">
        <v>8</v>
      </c>
      <c r="AX72" s="13" t="s">
        <v>194</v>
      </c>
      <c r="AY72" s="13">
        <v>84</v>
      </c>
      <c r="AZ72" s="13">
        <v>76</v>
      </c>
      <c r="BA72" s="13">
        <v>149</v>
      </c>
      <c r="BB72" s="13">
        <v>130</v>
      </c>
      <c r="BC72" s="13">
        <v>59</v>
      </c>
      <c r="BD72" s="13">
        <v>54</v>
      </c>
      <c r="BE72" s="13" t="s">
        <v>203</v>
      </c>
      <c r="BF72" s="13">
        <v>2</v>
      </c>
      <c r="BG72" s="13">
        <v>38</v>
      </c>
      <c r="BH72" s="13">
        <v>31</v>
      </c>
      <c r="BI72" s="777" t="s">
        <v>463</v>
      </c>
      <c r="BJ72" s="13">
        <v>1</v>
      </c>
      <c r="BK72" s="101">
        <f t="shared" si="19"/>
        <v>21.29</v>
      </c>
      <c r="BL72" s="102">
        <f t="shared" si="20"/>
        <v>18.57</v>
      </c>
      <c r="BM72" s="1"/>
    </row>
    <row r="73" spans="47:65" x14ac:dyDescent="0.25">
      <c r="AU73" s="1"/>
      <c r="AV73" s="103">
        <v>71</v>
      </c>
      <c r="AW73" s="13">
        <v>7</v>
      </c>
      <c r="AX73" s="13" t="s">
        <v>194</v>
      </c>
      <c r="AY73" s="13">
        <v>158</v>
      </c>
      <c r="AZ73" s="13">
        <v>150</v>
      </c>
      <c r="BA73" s="13">
        <v>350</v>
      </c>
      <c r="BB73" s="13">
        <v>288</v>
      </c>
      <c r="BC73" s="13">
        <v>175</v>
      </c>
      <c r="BD73" s="13">
        <v>138</v>
      </c>
      <c r="BE73" s="13" t="s">
        <v>212</v>
      </c>
      <c r="BF73" s="13">
        <v>1</v>
      </c>
      <c r="BG73" s="13">
        <v>166</v>
      </c>
      <c r="BH73" s="13">
        <v>124</v>
      </c>
      <c r="BI73" s="342" t="s">
        <v>437</v>
      </c>
      <c r="BJ73" s="13">
        <v>1</v>
      </c>
      <c r="BK73" s="101">
        <f t="shared" si="19"/>
        <v>58.33</v>
      </c>
      <c r="BL73" s="102">
        <f t="shared" si="20"/>
        <v>48</v>
      </c>
      <c r="BM73" s="1"/>
    </row>
    <row r="74" spans="47:65" x14ac:dyDescent="0.25">
      <c r="AU74" s="1"/>
      <c r="AV74" s="103">
        <v>72</v>
      </c>
      <c r="AW74" s="13">
        <v>8</v>
      </c>
      <c r="AX74" s="13" t="s">
        <v>194</v>
      </c>
      <c r="AY74" s="13">
        <v>242</v>
      </c>
      <c r="AZ74" s="13">
        <v>231</v>
      </c>
      <c r="BA74" s="13">
        <v>480</v>
      </c>
      <c r="BB74" s="13">
        <v>464</v>
      </c>
      <c r="BC74" s="13">
        <v>210</v>
      </c>
      <c r="BD74" s="13">
        <v>233</v>
      </c>
      <c r="BE74" s="13" t="s">
        <v>221</v>
      </c>
      <c r="BF74" s="13">
        <v>1</v>
      </c>
      <c r="BG74" s="13">
        <v>99</v>
      </c>
      <c r="BH74" s="13">
        <v>106</v>
      </c>
      <c r="BI74" s="464" t="s">
        <v>582</v>
      </c>
      <c r="BJ74" s="13">
        <v>2</v>
      </c>
      <c r="BK74" s="101">
        <f t="shared" si="19"/>
        <v>80</v>
      </c>
      <c r="BL74" s="102">
        <f t="shared" si="20"/>
        <v>77.33</v>
      </c>
      <c r="BM74" s="1"/>
    </row>
    <row r="75" spans="47:65" x14ac:dyDescent="0.25">
      <c r="AU75" s="1"/>
      <c r="AV75" s="103">
        <v>73</v>
      </c>
      <c r="AW75" s="13">
        <v>8</v>
      </c>
      <c r="AX75" s="13" t="s">
        <v>194</v>
      </c>
      <c r="AY75" s="13">
        <v>252</v>
      </c>
      <c r="AZ75" s="13">
        <v>296</v>
      </c>
      <c r="BA75" s="13">
        <v>505</v>
      </c>
      <c r="BB75" s="13">
        <v>545</v>
      </c>
      <c r="BC75" s="13">
        <v>224</v>
      </c>
      <c r="BD75" s="13">
        <v>249</v>
      </c>
      <c r="BE75" s="13" t="s">
        <v>230</v>
      </c>
      <c r="BF75" s="13">
        <v>2</v>
      </c>
      <c r="BG75" s="13">
        <v>127</v>
      </c>
      <c r="BH75" s="13">
        <v>115</v>
      </c>
      <c r="BI75" s="342" t="s">
        <v>437</v>
      </c>
      <c r="BJ75" s="13">
        <v>0</v>
      </c>
      <c r="BK75" s="101">
        <f t="shared" si="19"/>
        <v>63.13</v>
      </c>
      <c r="BL75" s="102">
        <f t="shared" si="20"/>
        <v>68.13</v>
      </c>
      <c r="BM75" s="1"/>
    </row>
    <row r="76" spans="47:65" x14ac:dyDescent="0.25">
      <c r="AU76" s="1"/>
      <c r="AV76" s="103">
        <v>74</v>
      </c>
      <c r="AW76" s="13">
        <v>5</v>
      </c>
      <c r="AX76" s="13" t="s">
        <v>194</v>
      </c>
      <c r="AY76" s="13">
        <v>58</v>
      </c>
      <c r="AZ76" s="13">
        <v>70</v>
      </c>
      <c r="BA76" s="13">
        <v>129</v>
      </c>
      <c r="BB76" s="13">
        <v>130</v>
      </c>
      <c r="BC76" s="13">
        <v>69</v>
      </c>
      <c r="BD76" s="13">
        <v>60</v>
      </c>
      <c r="BE76" s="13" t="s">
        <v>239</v>
      </c>
      <c r="BF76" s="13">
        <v>8</v>
      </c>
      <c r="BG76" s="13">
        <v>84</v>
      </c>
      <c r="BH76" s="13">
        <v>82</v>
      </c>
      <c r="BI76" s="432" t="s">
        <v>463</v>
      </c>
      <c r="BJ76" s="13">
        <v>1</v>
      </c>
      <c r="BK76" s="101">
        <f t="shared" si="19"/>
        <v>32.25</v>
      </c>
      <c r="BL76" s="102">
        <f t="shared" si="20"/>
        <v>32.5</v>
      </c>
      <c r="BM76" s="1"/>
    </row>
    <row r="77" spans="47:65" x14ac:dyDescent="0.25">
      <c r="AU77" s="1"/>
      <c r="AV77" s="103">
        <v>75</v>
      </c>
      <c r="AW77" s="13">
        <v>7</v>
      </c>
      <c r="AX77" s="13" t="s">
        <v>194</v>
      </c>
      <c r="AY77" s="13">
        <v>143</v>
      </c>
      <c r="AZ77" s="13">
        <v>138</v>
      </c>
      <c r="BA77" s="13">
        <v>300</v>
      </c>
      <c r="BB77" s="13">
        <v>275</v>
      </c>
      <c r="BC77" s="13">
        <v>138</v>
      </c>
      <c r="BD77" s="13">
        <v>137</v>
      </c>
      <c r="BE77" s="13" t="s">
        <v>248</v>
      </c>
      <c r="BF77" s="13">
        <v>5</v>
      </c>
      <c r="BG77" s="13">
        <v>87</v>
      </c>
      <c r="BH77" s="13">
        <v>62</v>
      </c>
      <c r="BI77" s="777" t="s">
        <v>463</v>
      </c>
      <c r="BJ77" s="13">
        <v>1</v>
      </c>
      <c r="BK77" s="101">
        <f t="shared" si="19"/>
        <v>50</v>
      </c>
      <c r="BL77" s="102">
        <f t="shared" si="20"/>
        <v>45.83</v>
      </c>
      <c r="BM77" s="1"/>
    </row>
    <row r="78" spans="47:65" x14ac:dyDescent="0.25">
      <c r="AU78" s="1"/>
      <c r="AV78" s="103">
        <v>76</v>
      </c>
      <c r="AW78" s="13">
        <v>5</v>
      </c>
      <c r="AX78" s="13" t="s">
        <v>194</v>
      </c>
      <c r="AY78" s="13">
        <v>191</v>
      </c>
      <c r="AZ78" s="13">
        <v>173</v>
      </c>
      <c r="BA78" s="13">
        <v>327</v>
      </c>
      <c r="BB78" s="13">
        <v>327</v>
      </c>
      <c r="BC78" s="13">
        <v>119</v>
      </c>
      <c r="BD78" s="13">
        <v>154</v>
      </c>
      <c r="BE78" s="13" t="s">
        <v>257</v>
      </c>
      <c r="BF78" s="13">
        <v>4</v>
      </c>
      <c r="BG78" s="13">
        <v>257</v>
      </c>
      <c r="BH78" s="13">
        <v>259</v>
      </c>
      <c r="BI78" s="557" t="s">
        <v>437</v>
      </c>
      <c r="BJ78" s="13">
        <v>2</v>
      </c>
      <c r="BK78" s="101">
        <f t="shared" si="19"/>
        <v>109</v>
      </c>
      <c r="BL78" s="102">
        <f t="shared" si="20"/>
        <v>109</v>
      </c>
      <c r="BM78" s="1"/>
    </row>
    <row r="79" spans="47:65" x14ac:dyDescent="0.25">
      <c r="AU79" s="1"/>
      <c r="AV79" s="103">
        <v>77</v>
      </c>
      <c r="AW79" s="13">
        <v>8</v>
      </c>
      <c r="AX79" s="13" t="s">
        <v>194</v>
      </c>
      <c r="AY79" s="13">
        <v>80</v>
      </c>
      <c r="AZ79" s="13">
        <v>74</v>
      </c>
      <c r="BA79" s="13">
        <v>160</v>
      </c>
      <c r="BB79" s="13">
        <v>150</v>
      </c>
      <c r="BC79" s="13">
        <v>71</v>
      </c>
      <c r="BD79" s="13">
        <v>76</v>
      </c>
      <c r="BE79" s="13" t="s">
        <v>266</v>
      </c>
      <c r="BF79" s="13">
        <v>2</v>
      </c>
      <c r="BG79" s="13">
        <v>53</v>
      </c>
      <c r="BH79" s="13">
        <v>51</v>
      </c>
      <c r="BI79" s="724" t="s">
        <v>480</v>
      </c>
      <c r="BJ79" s="13">
        <v>0</v>
      </c>
      <c r="BK79" s="101">
        <f t="shared" si="19"/>
        <v>20</v>
      </c>
      <c r="BL79" s="102">
        <f t="shared" si="20"/>
        <v>18.75</v>
      </c>
      <c r="BM79" s="1"/>
    </row>
    <row r="80" spans="47:65" x14ac:dyDescent="0.25">
      <c r="AU80" s="1"/>
      <c r="AV80" s="103">
        <v>78</v>
      </c>
      <c r="AW80" s="13">
        <v>4</v>
      </c>
      <c r="AX80" s="13" t="s">
        <v>203</v>
      </c>
      <c r="AY80" s="13">
        <v>131</v>
      </c>
      <c r="AZ80" s="13">
        <v>98</v>
      </c>
      <c r="BA80" s="13">
        <v>267</v>
      </c>
      <c r="BB80" s="13">
        <v>213</v>
      </c>
      <c r="BC80" s="13">
        <v>122</v>
      </c>
      <c r="BD80" s="13">
        <v>115</v>
      </c>
      <c r="BE80" s="13" t="s">
        <v>212</v>
      </c>
      <c r="BF80" s="13">
        <v>9</v>
      </c>
      <c r="BG80" s="13">
        <v>173</v>
      </c>
      <c r="BH80" s="13">
        <v>133</v>
      </c>
      <c r="BI80" s="285" t="s">
        <v>548</v>
      </c>
      <c r="BJ80" s="13">
        <v>1</v>
      </c>
      <c r="BK80" s="101">
        <f t="shared" si="19"/>
        <v>89</v>
      </c>
      <c r="BL80" s="102">
        <f t="shared" si="20"/>
        <v>71</v>
      </c>
      <c r="BM80" s="1"/>
    </row>
    <row r="81" spans="47:65" x14ac:dyDescent="0.25">
      <c r="AU81" s="1"/>
      <c r="AV81" s="103">
        <v>79</v>
      </c>
      <c r="AW81" s="13">
        <v>2</v>
      </c>
      <c r="AX81" s="13" t="s">
        <v>203</v>
      </c>
      <c r="AY81" s="13">
        <v>28</v>
      </c>
      <c r="AZ81" s="13">
        <v>35</v>
      </c>
      <c r="BA81" s="13">
        <v>74</v>
      </c>
      <c r="BB81" s="13">
        <v>81</v>
      </c>
      <c r="BC81" s="13">
        <v>46</v>
      </c>
      <c r="BD81" s="13">
        <v>46</v>
      </c>
      <c r="BE81" s="13" t="s">
        <v>221</v>
      </c>
      <c r="BF81" s="13">
        <v>1</v>
      </c>
      <c r="BG81" s="13">
        <v>65</v>
      </c>
      <c r="BH81" s="13">
        <v>70</v>
      </c>
      <c r="BI81" s="551" t="s">
        <v>433</v>
      </c>
      <c r="BJ81" s="13">
        <v>0</v>
      </c>
      <c r="BK81" s="101">
        <f t="shared" si="19"/>
        <v>37</v>
      </c>
      <c r="BL81" s="102">
        <f t="shared" si="20"/>
        <v>40.5</v>
      </c>
      <c r="BM81" s="1"/>
    </row>
    <row r="82" spans="47:65" x14ac:dyDescent="0.25">
      <c r="AU82" s="1"/>
      <c r="AV82" s="103">
        <v>80</v>
      </c>
      <c r="AW82" s="13">
        <v>5</v>
      </c>
      <c r="AX82" s="13" t="s">
        <v>203</v>
      </c>
      <c r="AY82" s="13">
        <v>113</v>
      </c>
      <c r="AZ82" s="13">
        <v>103</v>
      </c>
      <c r="BA82" s="13">
        <v>210</v>
      </c>
      <c r="BB82" s="13">
        <v>187</v>
      </c>
      <c r="BC82" s="13">
        <v>90</v>
      </c>
      <c r="BD82" s="13">
        <v>84</v>
      </c>
      <c r="BE82" s="13" t="s">
        <v>230</v>
      </c>
      <c r="BF82" s="13">
        <v>6</v>
      </c>
      <c r="BG82" s="13">
        <v>121</v>
      </c>
      <c r="BH82" s="13">
        <v>106</v>
      </c>
      <c r="BI82" s="431" t="s">
        <v>540</v>
      </c>
      <c r="BJ82" s="13">
        <v>3</v>
      </c>
      <c r="BK82" s="101">
        <f t="shared" si="19"/>
        <v>105</v>
      </c>
      <c r="BL82" s="102">
        <f t="shared" si="20"/>
        <v>93.5</v>
      </c>
      <c r="BM82" s="1"/>
    </row>
    <row r="83" spans="47:65" x14ac:dyDescent="0.25">
      <c r="AU83" s="1"/>
      <c r="AV83" s="103">
        <v>81</v>
      </c>
      <c r="AW83" s="13">
        <v>6</v>
      </c>
      <c r="AX83" s="13" t="s">
        <v>203</v>
      </c>
      <c r="AY83" s="13">
        <v>99</v>
      </c>
      <c r="AZ83" s="13">
        <v>101</v>
      </c>
      <c r="BA83" s="13">
        <v>202</v>
      </c>
      <c r="BB83" s="13">
        <v>182</v>
      </c>
      <c r="BC83" s="13">
        <v>90</v>
      </c>
      <c r="BD83" s="13">
        <v>81</v>
      </c>
      <c r="BE83" s="13" t="s">
        <v>239</v>
      </c>
      <c r="BF83" s="13">
        <v>4</v>
      </c>
      <c r="BG83" s="13">
        <v>170</v>
      </c>
      <c r="BH83" s="13">
        <v>140</v>
      </c>
      <c r="BI83" s="706" t="s">
        <v>471</v>
      </c>
      <c r="BJ83" s="13">
        <v>2</v>
      </c>
      <c r="BK83" s="101">
        <f t="shared" si="19"/>
        <v>50.5</v>
      </c>
      <c r="BL83" s="102">
        <f t="shared" si="20"/>
        <v>45.5</v>
      </c>
      <c r="BM83" s="1"/>
    </row>
    <row r="84" spans="47:65" x14ac:dyDescent="0.25">
      <c r="AU84" s="1"/>
      <c r="AV84" s="103">
        <v>82</v>
      </c>
      <c r="AW84" s="13">
        <v>9</v>
      </c>
      <c r="AX84" s="13" t="s">
        <v>203</v>
      </c>
      <c r="AY84" s="13">
        <v>296</v>
      </c>
      <c r="AZ84" s="13">
        <v>253</v>
      </c>
      <c r="BA84" s="13">
        <v>599</v>
      </c>
      <c r="BB84" s="13">
        <v>492</v>
      </c>
      <c r="BC84" s="13">
        <v>270</v>
      </c>
      <c r="BD84" s="13">
        <v>239</v>
      </c>
      <c r="BE84" s="13" t="s">
        <v>248</v>
      </c>
      <c r="BF84" s="13">
        <v>3</v>
      </c>
      <c r="BG84" s="13">
        <v>115</v>
      </c>
      <c r="BH84" s="13">
        <v>84</v>
      </c>
      <c r="BI84" s="558" t="s">
        <v>540</v>
      </c>
      <c r="BJ84" s="13">
        <v>1</v>
      </c>
      <c r="BK84" s="101">
        <f t="shared" si="19"/>
        <v>74.88</v>
      </c>
      <c r="BL84" s="102">
        <f t="shared" si="20"/>
        <v>61.5</v>
      </c>
      <c r="BM84" s="1"/>
    </row>
    <row r="85" spans="47:65" x14ac:dyDescent="0.25">
      <c r="AU85" s="1"/>
      <c r="AV85" s="103">
        <v>83</v>
      </c>
      <c r="AW85" s="13">
        <v>8</v>
      </c>
      <c r="AX85" s="13" t="s">
        <v>203</v>
      </c>
      <c r="AY85" s="13">
        <v>267</v>
      </c>
      <c r="AZ85" s="13">
        <v>257</v>
      </c>
      <c r="BA85" s="13">
        <v>680</v>
      </c>
      <c r="BB85" s="13">
        <v>584</v>
      </c>
      <c r="BC85" s="13">
        <v>379</v>
      </c>
      <c r="BD85" s="13">
        <v>327</v>
      </c>
      <c r="BE85" s="13" t="s">
        <v>257</v>
      </c>
      <c r="BF85" s="13">
        <v>2</v>
      </c>
      <c r="BG85" s="13">
        <v>189</v>
      </c>
      <c r="BH85" s="13">
        <v>151</v>
      </c>
      <c r="BI85" s="317" t="s">
        <v>485</v>
      </c>
      <c r="BJ85" s="13">
        <v>0</v>
      </c>
      <c r="BK85" s="101">
        <f t="shared" si="19"/>
        <v>85</v>
      </c>
      <c r="BL85" s="102">
        <f t="shared" si="20"/>
        <v>73</v>
      </c>
      <c r="BM85" s="1"/>
    </row>
    <row r="86" spans="47:65" x14ac:dyDescent="0.25">
      <c r="AU86" s="1"/>
      <c r="AV86" s="103">
        <v>84</v>
      </c>
      <c r="AW86" s="13">
        <v>6</v>
      </c>
      <c r="AX86" s="13" t="s">
        <v>203</v>
      </c>
      <c r="AY86" s="13">
        <v>117</v>
      </c>
      <c r="AZ86" s="13">
        <v>144</v>
      </c>
      <c r="BA86" s="13">
        <v>292</v>
      </c>
      <c r="BB86" s="13">
        <v>295</v>
      </c>
      <c r="BC86" s="13">
        <v>160</v>
      </c>
      <c r="BD86" s="13">
        <v>151</v>
      </c>
      <c r="BE86" s="13" t="s">
        <v>266</v>
      </c>
      <c r="BF86" s="13">
        <v>3</v>
      </c>
      <c r="BG86" s="13">
        <v>128</v>
      </c>
      <c r="BH86" s="13">
        <v>132</v>
      </c>
      <c r="BI86" s="320" t="s">
        <v>494</v>
      </c>
      <c r="BJ86" s="13">
        <v>1</v>
      </c>
      <c r="BK86" s="101">
        <f t="shared" si="19"/>
        <v>58.4</v>
      </c>
      <c r="BL86" s="102">
        <f t="shared" si="20"/>
        <v>59</v>
      </c>
      <c r="BM86" s="1"/>
    </row>
    <row r="87" spans="47:65" x14ac:dyDescent="0.25">
      <c r="AU87" s="1"/>
      <c r="AV87" s="103">
        <v>85</v>
      </c>
      <c r="AW87" s="13">
        <v>9</v>
      </c>
      <c r="AX87" s="13" t="s">
        <v>212</v>
      </c>
      <c r="AY87" s="13">
        <v>127</v>
      </c>
      <c r="AZ87" s="13">
        <v>107</v>
      </c>
      <c r="BA87" s="13">
        <v>258</v>
      </c>
      <c r="BB87" s="13">
        <v>203</v>
      </c>
      <c r="BC87" s="13">
        <v>122</v>
      </c>
      <c r="BD87" s="13">
        <v>96</v>
      </c>
      <c r="BE87" s="13" t="s">
        <v>221</v>
      </c>
      <c r="BF87" s="13">
        <v>1</v>
      </c>
      <c r="BG87" s="13">
        <v>79</v>
      </c>
      <c r="BH87" s="13">
        <v>62</v>
      </c>
      <c r="BI87" s="480" t="s">
        <v>437</v>
      </c>
      <c r="BJ87" s="13">
        <v>0</v>
      </c>
      <c r="BK87" s="101">
        <f t="shared" si="19"/>
        <v>28.67</v>
      </c>
      <c r="BL87" s="102">
        <f t="shared" si="20"/>
        <v>22.56</v>
      </c>
      <c r="BM87" s="1"/>
    </row>
    <row r="88" spans="47:65" x14ac:dyDescent="0.25">
      <c r="AU88" s="1"/>
      <c r="AV88" s="103">
        <v>86</v>
      </c>
      <c r="AW88" s="13">
        <v>6</v>
      </c>
      <c r="AX88" s="13" t="s">
        <v>212</v>
      </c>
      <c r="AY88" s="13">
        <v>118</v>
      </c>
      <c r="AZ88" s="13">
        <v>118</v>
      </c>
      <c r="BA88" s="13">
        <v>276</v>
      </c>
      <c r="BB88" s="13">
        <v>246</v>
      </c>
      <c r="BC88" s="13">
        <v>146</v>
      </c>
      <c r="BD88" s="13">
        <v>128</v>
      </c>
      <c r="BE88" s="13" t="s">
        <v>230</v>
      </c>
      <c r="BF88" s="13">
        <v>7</v>
      </c>
      <c r="BG88" s="13">
        <v>114</v>
      </c>
      <c r="BH88" s="13">
        <v>110</v>
      </c>
      <c r="BI88" s="557" t="s">
        <v>437</v>
      </c>
      <c r="BJ88" s="13">
        <v>1</v>
      </c>
      <c r="BK88" s="101">
        <f t="shared" si="19"/>
        <v>55.2</v>
      </c>
      <c r="BL88" s="102">
        <f t="shared" si="20"/>
        <v>49.2</v>
      </c>
      <c r="BM88" s="1"/>
    </row>
    <row r="89" spans="47:65" x14ac:dyDescent="0.25">
      <c r="AU89" s="1"/>
      <c r="AV89" s="103">
        <v>87</v>
      </c>
      <c r="AW89" s="13">
        <v>4</v>
      </c>
      <c r="AX89" s="13" t="s">
        <v>212</v>
      </c>
      <c r="AY89" s="13">
        <v>61</v>
      </c>
      <c r="AZ89" s="13">
        <v>59</v>
      </c>
      <c r="BA89" s="13">
        <v>112</v>
      </c>
      <c r="BB89" s="13">
        <v>95</v>
      </c>
      <c r="BC89" s="13">
        <v>40</v>
      </c>
      <c r="BD89" s="13">
        <v>36</v>
      </c>
      <c r="BE89" s="13" t="s">
        <v>239</v>
      </c>
      <c r="BF89" s="13">
        <v>2</v>
      </c>
      <c r="BG89" s="13">
        <v>41</v>
      </c>
      <c r="BH89" s="13">
        <v>34</v>
      </c>
      <c r="BI89" s="709" t="s">
        <v>514</v>
      </c>
      <c r="BJ89" s="13">
        <v>0</v>
      </c>
      <c r="BK89" s="101">
        <f t="shared" si="19"/>
        <v>28</v>
      </c>
      <c r="BL89" s="102">
        <f t="shared" si="20"/>
        <v>23.75</v>
      </c>
      <c r="BM89" s="1"/>
    </row>
    <row r="90" spans="47:65" x14ac:dyDescent="0.25">
      <c r="AU90" s="1"/>
      <c r="AV90" s="103">
        <v>88</v>
      </c>
      <c r="AW90" s="13">
        <v>7</v>
      </c>
      <c r="AX90" s="13" t="s">
        <v>212</v>
      </c>
      <c r="AY90" s="13">
        <v>114</v>
      </c>
      <c r="AZ90" s="13">
        <v>107</v>
      </c>
      <c r="BA90" s="13">
        <v>242</v>
      </c>
      <c r="BB90" s="13">
        <v>226</v>
      </c>
      <c r="BC90" s="13">
        <v>119</v>
      </c>
      <c r="BD90" s="13">
        <v>119</v>
      </c>
      <c r="BE90" s="13" t="s">
        <v>248</v>
      </c>
      <c r="BF90" s="13">
        <v>3</v>
      </c>
      <c r="BG90" s="13">
        <v>119</v>
      </c>
      <c r="BH90" s="13">
        <v>115</v>
      </c>
      <c r="BI90" s="820" t="s">
        <v>471</v>
      </c>
      <c r="BJ90" s="13">
        <v>1</v>
      </c>
      <c r="BK90" s="101">
        <f t="shared" si="19"/>
        <v>40.33</v>
      </c>
      <c r="BL90" s="102">
        <f t="shared" si="20"/>
        <v>37.67</v>
      </c>
      <c r="BM90" s="1"/>
    </row>
    <row r="91" spans="47:65" x14ac:dyDescent="0.25">
      <c r="AU91" s="1"/>
      <c r="AV91" s="103">
        <v>89</v>
      </c>
      <c r="AW91" s="13">
        <v>8</v>
      </c>
      <c r="AX91" s="13" t="s">
        <v>212</v>
      </c>
      <c r="AY91" s="13">
        <v>228</v>
      </c>
      <c r="AZ91" s="13">
        <v>222</v>
      </c>
      <c r="BA91" s="13">
        <v>523</v>
      </c>
      <c r="BB91" s="13">
        <v>473</v>
      </c>
      <c r="BC91" s="13">
        <v>272</v>
      </c>
      <c r="BD91" s="13">
        <v>251</v>
      </c>
      <c r="BE91" s="13" t="s">
        <v>257</v>
      </c>
      <c r="BF91" s="13">
        <v>3</v>
      </c>
      <c r="BG91" s="13">
        <v>156</v>
      </c>
      <c r="BH91" s="13">
        <v>123</v>
      </c>
      <c r="BI91" s="322" t="s">
        <v>415</v>
      </c>
      <c r="BJ91" s="13">
        <v>0</v>
      </c>
      <c r="BK91" s="101">
        <f t="shared" si="19"/>
        <v>65.38</v>
      </c>
      <c r="BL91" s="102">
        <f t="shared" si="20"/>
        <v>59.13</v>
      </c>
      <c r="BM91" s="1"/>
    </row>
    <row r="92" spans="47:65" x14ac:dyDescent="0.25">
      <c r="AU92" s="1"/>
      <c r="AV92" s="103">
        <v>90</v>
      </c>
      <c r="AW92" s="13">
        <v>3</v>
      </c>
      <c r="AX92" s="13" t="s">
        <v>212</v>
      </c>
      <c r="AY92" s="13">
        <v>136</v>
      </c>
      <c r="AZ92" s="13">
        <v>126</v>
      </c>
      <c r="BA92" s="13">
        <v>250</v>
      </c>
      <c r="BB92" s="13">
        <v>238</v>
      </c>
      <c r="BC92" s="13">
        <v>92</v>
      </c>
      <c r="BD92" s="13">
        <v>112</v>
      </c>
      <c r="BE92" s="13" t="s">
        <v>266</v>
      </c>
      <c r="BF92" s="13">
        <v>4</v>
      </c>
      <c r="BG92" s="13">
        <v>138</v>
      </c>
      <c r="BH92" s="13">
        <v>156</v>
      </c>
      <c r="BI92" s="553" t="s">
        <v>419</v>
      </c>
      <c r="BJ92" s="13">
        <v>0</v>
      </c>
      <c r="BK92" s="101">
        <f t="shared" si="19"/>
        <v>83.33</v>
      </c>
      <c r="BL92" s="102">
        <f t="shared" si="20"/>
        <v>79.33</v>
      </c>
      <c r="BM92" s="1"/>
    </row>
    <row r="93" spans="47:65" x14ac:dyDescent="0.25">
      <c r="AU93" s="1"/>
      <c r="AV93" s="103">
        <v>91</v>
      </c>
      <c r="AW93" s="13">
        <v>2</v>
      </c>
      <c r="AX93" s="13" t="s">
        <v>221</v>
      </c>
      <c r="AY93" s="13">
        <v>33</v>
      </c>
      <c r="AZ93" s="13">
        <v>40</v>
      </c>
      <c r="BA93" s="13">
        <v>75</v>
      </c>
      <c r="BB93" s="13">
        <v>81</v>
      </c>
      <c r="BC93" s="13">
        <v>39</v>
      </c>
      <c r="BD93" s="13">
        <v>41</v>
      </c>
      <c r="BE93" s="13" t="s">
        <v>230</v>
      </c>
      <c r="BF93" s="13">
        <v>5</v>
      </c>
      <c r="BG93" s="13">
        <v>63</v>
      </c>
      <c r="BH93" s="13">
        <v>67</v>
      </c>
      <c r="BI93" s="319" t="s">
        <v>419</v>
      </c>
      <c r="BJ93" s="13">
        <v>0</v>
      </c>
      <c r="BK93" s="101">
        <f t="shared" si="19"/>
        <v>37.5</v>
      </c>
      <c r="BL93" s="102">
        <f t="shared" si="20"/>
        <v>40.5</v>
      </c>
      <c r="BM93" s="1"/>
    </row>
    <row r="94" spans="47:65" x14ac:dyDescent="0.25">
      <c r="AU94" s="1"/>
      <c r="AV94" s="103">
        <v>92</v>
      </c>
      <c r="AW94" s="13">
        <v>5</v>
      </c>
      <c r="AX94" s="13" t="s">
        <v>221</v>
      </c>
      <c r="AY94" s="13">
        <v>78</v>
      </c>
      <c r="AZ94" s="13">
        <v>86</v>
      </c>
      <c r="BA94" s="13">
        <v>137</v>
      </c>
      <c r="BB94" s="13">
        <v>160</v>
      </c>
      <c r="BC94" s="13">
        <v>50</v>
      </c>
      <c r="BD94" s="13">
        <v>74</v>
      </c>
      <c r="BE94" s="13" t="s">
        <v>239</v>
      </c>
      <c r="BF94" s="13">
        <v>1</v>
      </c>
      <c r="BG94" s="13">
        <v>55</v>
      </c>
      <c r="BH94" s="13">
        <v>40</v>
      </c>
      <c r="BI94" s="292" t="s">
        <v>582</v>
      </c>
      <c r="BJ94" s="13">
        <v>0</v>
      </c>
      <c r="BK94" s="101">
        <f t="shared" si="19"/>
        <v>27.4</v>
      </c>
      <c r="BL94" s="102">
        <f t="shared" si="20"/>
        <v>32</v>
      </c>
      <c r="BM94" s="1"/>
    </row>
    <row r="95" spans="47:65" x14ac:dyDescent="0.25">
      <c r="AU95" s="1"/>
      <c r="AV95" s="103">
        <v>93</v>
      </c>
      <c r="AW95" s="13">
        <v>6</v>
      </c>
      <c r="AX95" s="13" t="s">
        <v>221</v>
      </c>
      <c r="AY95" s="13">
        <v>143</v>
      </c>
      <c r="AZ95" s="13">
        <v>127</v>
      </c>
      <c r="BA95" s="13">
        <v>289</v>
      </c>
      <c r="BB95" s="13">
        <v>250</v>
      </c>
      <c r="BC95" s="13">
        <v>141</v>
      </c>
      <c r="BD95" s="13">
        <v>123</v>
      </c>
      <c r="BE95" s="13" t="s">
        <v>248</v>
      </c>
      <c r="BF95" s="13">
        <v>1</v>
      </c>
      <c r="BG95" s="13">
        <v>83</v>
      </c>
      <c r="BH95" s="13">
        <v>87</v>
      </c>
      <c r="BI95" s="575" t="s">
        <v>451</v>
      </c>
      <c r="BJ95" s="13">
        <v>2</v>
      </c>
      <c r="BK95" s="101">
        <f t="shared" si="19"/>
        <v>72.25</v>
      </c>
      <c r="BL95" s="102">
        <f t="shared" si="20"/>
        <v>62.5</v>
      </c>
      <c r="BM95" s="1"/>
    </row>
    <row r="96" spans="47:65" x14ac:dyDescent="0.25">
      <c r="AU96" s="1"/>
      <c r="AV96" s="103">
        <v>94</v>
      </c>
      <c r="AW96" s="13">
        <v>5</v>
      </c>
      <c r="AX96" s="13" t="s">
        <v>221</v>
      </c>
      <c r="AY96" s="13">
        <v>83</v>
      </c>
      <c r="AZ96" s="13">
        <v>78</v>
      </c>
      <c r="BA96" s="13">
        <v>195</v>
      </c>
      <c r="BB96" s="13">
        <v>154</v>
      </c>
      <c r="BC96" s="13">
        <v>102</v>
      </c>
      <c r="BD96" s="13">
        <v>76</v>
      </c>
      <c r="BE96" s="13" t="s">
        <v>257</v>
      </c>
      <c r="BF96" s="13">
        <v>2</v>
      </c>
      <c r="BG96" s="13">
        <v>77</v>
      </c>
      <c r="BH96" s="13">
        <v>57</v>
      </c>
      <c r="BI96" s="444" t="s">
        <v>560</v>
      </c>
      <c r="BJ96" s="13">
        <v>0</v>
      </c>
      <c r="BK96" s="101">
        <f t="shared" si="19"/>
        <v>39</v>
      </c>
      <c r="BL96" s="102">
        <f t="shared" si="20"/>
        <v>30.8</v>
      </c>
      <c r="BM96" s="1"/>
    </row>
    <row r="97" spans="47:65" x14ac:dyDescent="0.25">
      <c r="AU97" s="1"/>
      <c r="AV97" s="103">
        <v>95</v>
      </c>
      <c r="AW97" s="13">
        <v>7</v>
      </c>
      <c r="AX97" s="13" t="s">
        <v>221</v>
      </c>
      <c r="AY97" s="13">
        <v>116</v>
      </c>
      <c r="AZ97" s="13">
        <v>128</v>
      </c>
      <c r="BA97" s="13">
        <v>331</v>
      </c>
      <c r="BB97" s="13">
        <v>293</v>
      </c>
      <c r="BC97" s="13">
        <v>191</v>
      </c>
      <c r="BD97" s="13">
        <v>165</v>
      </c>
      <c r="BE97" s="13" t="s">
        <v>266</v>
      </c>
      <c r="BF97" s="13">
        <v>5</v>
      </c>
      <c r="BG97" s="13">
        <v>99</v>
      </c>
      <c r="BH97" s="13">
        <v>93</v>
      </c>
      <c r="BI97" s="553" t="s">
        <v>419</v>
      </c>
      <c r="BJ97" s="13">
        <v>1</v>
      </c>
      <c r="BK97" s="101">
        <f t="shared" si="19"/>
        <v>55.17</v>
      </c>
      <c r="BL97" s="102">
        <f t="shared" si="20"/>
        <v>48.83</v>
      </c>
      <c r="BM97" s="1"/>
    </row>
    <row r="98" spans="47:65" x14ac:dyDescent="0.25">
      <c r="AU98" s="1"/>
      <c r="AV98" s="103">
        <v>96</v>
      </c>
      <c r="AW98" s="13">
        <v>1</v>
      </c>
      <c r="AX98" s="13" t="s">
        <v>230</v>
      </c>
      <c r="AY98" s="13">
        <v>23</v>
      </c>
      <c r="AZ98" s="13">
        <v>22</v>
      </c>
      <c r="BA98" s="13">
        <v>45</v>
      </c>
      <c r="BB98" s="13">
        <v>36</v>
      </c>
      <c r="BC98" s="13">
        <v>21</v>
      </c>
      <c r="BD98" s="13">
        <v>14</v>
      </c>
      <c r="BE98" s="13" t="s">
        <v>239</v>
      </c>
      <c r="BF98" s="13">
        <v>6</v>
      </c>
      <c r="BG98" s="13">
        <v>45</v>
      </c>
      <c r="BH98" s="13">
        <v>36</v>
      </c>
      <c r="BI98" s="464" t="s">
        <v>582</v>
      </c>
      <c r="BJ98" s="13">
        <v>0</v>
      </c>
      <c r="BK98" s="101">
        <f t="shared" si="19"/>
        <v>45</v>
      </c>
      <c r="BL98" s="102">
        <f t="shared" si="20"/>
        <v>36</v>
      </c>
      <c r="BM98" s="1"/>
    </row>
    <row r="99" spans="47:65" x14ac:dyDescent="0.25">
      <c r="AU99" s="1"/>
      <c r="AV99" s="103">
        <v>97</v>
      </c>
      <c r="AW99" s="13">
        <v>8</v>
      </c>
      <c r="AX99" s="13" t="s">
        <v>230</v>
      </c>
      <c r="AY99" s="13">
        <v>256</v>
      </c>
      <c r="AZ99" s="13">
        <v>246</v>
      </c>
      <c r="BA99" s="13">
        <v>529</v>
      </c>
      <c r="BB99" s="13">
        <v>450</v>
      </c>
      <c r="BC99" s="13">
        <v>257</v>
      </c>
      <c r="BD99" s="13">
        <v>204</v>
      </c>
      <c r="BE99" s="13" t="s">
        <v>248</v>
      </c>
      <c r="BF99" s="13">
        <v>1</v>
      </c>
      <c r="BG99" s="13">
        <v>166</v>
      </c>
      <c r="BH99" s="13">
        <v>175</v>
      </c>
      <c r="BI99" s="325" t="s">
        <v>552</v>
      </c>
      <c r="BJ99" s="13">
        <v>0</v>
      </c>
      <c r="BK99" s="101">
        <f t="shared" ref="BK99:BK130" si="21">ROUND(BA99/(AW99-BJ99),2)</f>
        <v>66.13</v>
      </c>
      <c r="BL99" s="102">
        <f t="shared" ref="BL99:BL107" si="22">ROUND(BB99/(AW99-BJ99),2)</f>
        <v>56.25</v>
      </c>
      <c r="BM99" s="1"/>
    </row>
    <row r="100" spans="47:65" x14ac:dyDescent="0.25">
      <c r="AU100" s="1"/>
      <c r="AV100" s="103">
        <v>98</v>
      </c>
      <c r="AW100" s="13">
        <v>4</v>
      </c>
      <c r="AX100" s="13" t="s">
        <v>230</v>
      </c>
      <c r="AY100" s="13">
        <v>48</v>
      </c>
      <c r="AZ100" s="13">
        <v>49</v>
      </c>
      <c r="BA100" s="13">
        <v>120</v>
      </c>
      <c r="BB100" s="13">
        <v>103</v>
      </c>
      <c r="BC100" s="13">
        <v>70</v>
      </c>
      <c r="BD100" s="13">
        <v>54</v>
      </c>
      <c r="BE100" s="13" t="s">
        <v>257</v>
      </c>
      <c r="BF100" s="13">
        <v>1</v>
      </c>
      <c r="BG100" s="13">
        <v>65</v>
      </c>
      <c r="BH100" s="13">
        <v>59</v>
      </c>
      <c r="BI100" s="706" t="s">
        <v>471</v>
      </c>
      <c r="BJ100" s="13">
        <v>0</v>
      </c>
      <c r="BK100" s="101">
        <f t="shared" si="21"/>
        <v>30</v>
      </c>
      <c r="BL100" s="102">
        <f t="shared" si="22"/>
        <v>25.75</v>
      </c>
      <c r="BM100" s="1"/>
    </row>
    <row r="101" spans="47:65" x14ac:dyDescent="0.25">
      <c r="AU101" s="1"/>
      <c r="AV101" s="103">
        <v>99</v>
      </c>
      <c r="AW101" s="13">
        <v>4</v>
      </c>
      <c r="AX101" s="13" t="s">
        <v>230</v>
      </c>
      <c r="AY101" s="13">
        <v>89</v>
      </c>
      <c r="AZ101" s="13">
        <v>102</v>
      </c>
      <c r="BA101" s="13">
        <v>231</v>
      </c>
      <c r="BB101" s="13">
        <v>218</v>
      </c>
      <c r="BC101" s="13">
        <v>126</v>
      </c>
      <c r="BD101" s="13">
        <v>116</v>
      </c>
      <c r="BE101" s="13" t="s">
        <v>266</v>
      </c>
      <c r="BF101" s="13">
        <v>1</v>
      </c>
      <c r="BG101" s="13">
        <v>135</v>
      </c>
      <c r="BH101" s="13">
        <v>108</v>
      </c>
      <c r="BI101" s="724" t="s">
        <v>480</v>
      </c>
      <c r="BJ101" s="13">
        <v>0</v>
      </c>
      <c r="BK101" s="101">
        <f t="shared" si="21"/>
        <v>57.75</v>
      </c>
      <c r="BL101" s="102">
        <f t="shared" si="22"/>
        <v>54.5</v>
      </c>
      <c r="BM101" s="1"/>
    </row>
    <row r="102" spans="47:65" x14ac:dyDescent="0.25">
      <c r="AU102" s="1"/>
      <c r="AV102" s="103">
        <v>100</v>
      </c>
      <c r="AW102" s="13">
        <v>2</v>
      </c>
      <c r="AX102" s="13" t="s">
        <v>239</v>
      </c>
      <c r="AY102" s="13">
        <v>32</v>
      </c>
      <c r="AZ102" s="13">
        <v>24</v>
      </c>
      <c r="BA102" s="13">
        <v>55</v>
      </c>
      <c r="BB102" s="13">
        <v>41</v>
      </c>
      <c r="BC102" s="13">
        <v>21</v>
      </c>
      <c r="BD102" s="13">
        <v>17</v>
      </c>
      <c r="BE102" s="13" t="s">
        <v>248</v>
      </c>
      <c r="BF102" s="13">
        <v>1</v>
      </c>
      <c r="BG102" s="13">
        <v>48</v>
      </c>
      <c r="BH102" s="13">
        <v>34</v>
      </c>
      <c r="BI102" s="580" t="s">
        <v>510</v>
      </c>
      <c r="BJ102" s="13">
        <v>0</v>
      </c>
      <c r="BK102" s="101">
        <f t="shared" si="21"/>
        <v>27.5</v>
      </c>
      <c r="BL102" s="102">
        <f t="shared" si="22"/>
        <v>20.5</v>
      </c>
      <c r="BM102" s="1"/>
    </row>
    <row r="103" spans="47:65" x14ac:dyDescent="0.25">
      <c r="AU103" s="1"/>
      <c r="AV103" s="103">
        <v>101</v>
      </c>
      <c r="AW103" s="13">
        <v>6</v>
      </c>
      <c r="AX103" s="13" t="s">
        <v>239</v>
      </c>
      <c r="AY103" s="13">
        <v>158</v>
      </c>
      <c r="AZ103" s="13">
        <v>156</v>
      </c>
      <c r="BA103" s="13">
        <v>326</v>
      </c>
      <c r="BB103" s="13">
        <v>309</v>
      </c>
      <c r="BC103" s="13">
        <v>158</v>
      </c>
      <c r="BD103" s="13">
        <v>153</v>
      </c>
      <c r="BE103" s="13" t="s">
        <v>257</v>
      </c>
      <c r="BF103" s="13">
        <v>3</v>
      </c>
      <c r="BG103" s="13">
        <v>100</v>
      </c>
      <c r="BH103" s="13">
        <v>102</v>
      </c>
      <c r="BI103" s="444" t="s">
        <v>560</v>
      </c>
      <c r="BJ103" s="13">
        <v>1</v>
      </c>
      <c r="BK103" s="101">
        <f t="shared" si="21"/>
        <v>65.2</v>
      </c>
      <c r="BL103" s="102">
        <f t="shared" si="22"/>
        <v>61.8</v>
      </c>
      <c r="BM103" s="1"/>
    </row>
    <row r="104" spans="47:65" x14ac:dyDescent="0.25">
      <c r="AU104" s="1"/>
      <c r="AV104" s="103">
        <v>102</v>
      </c>
      <c r="AW104" s="13">
        <v>4</v>
      </c>
      <c r="AX104" s="13" t="s">
        <v>239</v>
      </c>
      <c r="AY104" s="13">
        <v>75</v>
      </c>
      <c r="AZ104" s="13">
        <v>59</v>
      </c>
      <c r="BA104" s="13">
        <v>150</v>
      </c>
      <c r="BB104" s="13">
        <v>124</v>
      </c>
      <c r="BC104" s="13">
        <v>72</v>
      </c>
      <c r="BD104" s="13">
        <v>65</v>
      </c>
      <c r="BE104" s="13" t="s">
        <v>266</v>
      </c>
      <c r="BF104" s="13">
        <v>9</v>
      </c>
      <c r="BG104" s="13">
        <v>93</v>
      </c>
      <c r="BH104" s="13">
        <v>70</v>
      </c>
      <c r="BI104" s="798" t="s">
        <v>514</v>
      </c>
      <c r="BJ104" s="13">
        <v>2</v>
      </c>
      <c r="BK104" s="101">
        <f t="shared" si="21"/>
        <v>75</v>
      </c>
      <c r="BL104" s="102">
        <f t="shared" si="22"/>
        <v>62</v>
      </c>
      <c r="BM104" s="1"/>
    </row>
    <row r="105" spans="47:65" x14ac:dyDescent="0.25">
      <c r="AU105" s="1"/>
      <c r="AV105" s="103">
        <v>103</v>
      </c>
      <c r="AW105" s="13">
        <v>5</v>
      </c>
      <c r="AX105" s="13" t="s">
        <v>248</v>
      </c>
      <c r="AY105" s="13">
        <v>200</v>
      </c>
      <c r="AZ105" s="13">
        <v>147</v>
      </c>
      <c r="BA105" s="13">
        <v>331</v>
      </c>
      <c r="BB105" s="13">
        <v>265</v>
      </c>
      <c r="BC105" s="13">
        <v>118</v>
      </c>
      <c r="BD105" s="13">
        <v>118</v>
      </c>
      <c r="BE105" s="13" t="s">
        <v>257</v>
      </c>
      <c r="BF105" s="13">
        <v>1</v>
      </c>
      <c r="BG105" s="13">
        <v>122</v>
      </c>
      <c r="BH105" s="13">
        <v>86</v>
      </c>
      <c r="BI105" s="580" t="s">
        <v>510</v>
      </c>
      <c r="BJ105" s="13">
        <v>0</v>
      </c>
      <c r="BK105" s="101">
        <f t="shared" si="21"/>
        <v>66.2</v>
      </c>
      <c r="BL105" s="102">
        <f t="shared" si="22"/>
        <v>53</v>
      </c>
      <c r="BM105" s="1"/>
    </row>
    <row r="106" spans="47:65" x14ac:dyDescent="0.25">
      <c r="AU106" s="1"/>
      <c r="AV106" s="103">
        <v>104</v>
      </c>
      <c r="AW106" s="13">
        <v>5</v>
      </c>
      <c r="AX106" s="13" t="s">
        <v>248</v>
      </c>
      <c r="AY106" s="13">
        <v>164</v>
      </c>
      <c r="AZ106" s="13">
        <v>146</v>
      </c>
      <c r="BA106" s="13">
        <v>331</v>
      </c>
      <c r="BB106" s="13">
        <v>301</v>
      </c>
      <c r="BC106" s="13">
        <v>152</v>
      </c>
      <c r="BD106" s="13">
        <v>155</v>
      </c>
      <c r="BE106" s="13" t="s">
        <v>266</v>
      </c>
      <c r="BF106" s="13">
        <v>2</v>
      </c>
      <c r="BG106" s="13">
        <v>124</v>
      </c>
      <c r="BH106" s="13">
        <v>117</v>
      </c>
      <c r="BI106" s="449" t="s">
        <v>419</v>
      </c>
      <c r="BJ106" s="13">
        <v>0</v>
      </c>
      <c r="BK106" s="101">
        <f t="shared" si="21"/>
        <v>66.2</v>
      </c>
      <c r="BL106" s="102">
        <f t="shared" si="22"/>
        <v>60.2</v>
      </c>
      <c r="BM106" s="1"/>
    </row>
    <row r="107" spans="47:65" x14ac:dyDescent="0.25">
      <c r="AU107" s="1"/>
      <c r="AV107" s="103">
        <v>105</v>
      </c>
      <c r="AW107" s="13">
        <v>3</v>
      </c>
      <c r="AX107" s="13" t="s">
        <v>257</v>
      </c>
      <c r="AY107" s="13">
        <v>114</v>
      </c>
      <c r="AZ107" s="13">
        <v>97</v>
      </c>
      <c r="BA107" s="13">
        <v>219</v>
      </c>
      <c r="BB107" s="13">
        <v>185</v>
      </c>
      <c r="BC107" s="13">
        <v>98</v>
      </c>
      <c r="BD107" s="13">
        <v>88</v>
      </c>
      <c r="BE107" s="13" t="s">
        <v>266</v>
      </c>
      <c r="BF107" s="13">
        <v>7</v>
      </c>
      <c r="BG107" s="13">
        <v>203</v>
      </c>
      <c r="BH107" s="13">
        <v>173</v>
      </c>
      <c r="BI107" s="267" t="s">
        <v>502</v>
      </c>
      <c r="BJ107" s="13">
        <v>0</v>
      </c>
      <c r="BK107" s="101">
        <f t="shared" si="21"/>
        <v>73</v>
      </c>
      <c r="BL107" s="102">
        <f t="shared" si="22"/>
        <v>61.67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8">
    <tabColor rgb="FF6666FF"/>
  </sheetPr>
  <dimension ref="A1:DW108"/>
  <sheetViews>
    <sheetView topLeftCell="AA1" zoomScale="60" zoomScaleNormal="60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82" t="s">
        <v>275</v>
      </c>
      <c r="B2" s="101">
        <f t="shared" ref="B2:B16" si="0">(F2+0.05*G2+0.2*H2+0.5*I2-0.01*K2-S2+T2+1.5*U2+AB2)+(0.2*AG2+2*AH2-0.01*AI2+1.5*AJ2-0.1*AL2+AO2+3*AP2+AT2)</f>
        <v>471.89000000000004</v>
      </c>
      <c r="C2" s="12">
        <v>73</v>
      </c>
      <c r="D2" s="1"/>
      <c r="E2" s="12">
        <v>46</v>
      </c>
      <c r="F2" s="12">
        <v>11</v>
      </c>
      <c r="G2" s="12">
        <v>2537</v>
      </c>
      <c r="H2" s="12">
        <v>198</v>
      </c>
      <c r="I2" s="12">
        <v>87</v>
      </c>
      <c r="J2" s="12">
        <v>2374</v>
      </c>
      <c r="K2" s="12">
        <v>1195</v>
      </c>
      <c r="L2" s="13">
        <f t="shared" ref="L2:L16" si="1">ROUND(G2*100/J2,2)</f>
        <v>106.87</v>
      </c>
      <c r="M2" s="12">
        <f t="shared" ref="M2:M16" si="2">ROUND(G2/(E2-F2),2)</f>
        <v>72.489999999999995</v>
      </c>
      <c r="N2" s="12">
        <f t="shared" ref="N2:N16" si="3">ROUND((4*H2+6*I2)*100/G2,2)</f>
        <v>51.79</v>
      </c>
      <c r="O2" s="12">
        <f t="shared" ref="O2:O16" si="4">ROUND(J2/(H2+I2),2)</f>
        <v>8.33</v>
      </c>
      <c r="P2" s="12">
        <f t="shared" ref="P2:P16" si="5">ROUND(K2*100/J2,2)</f>
        <v>50.34</v>
      </c>
      <c r="Q2" s="12">
        <v>17</v>
      </c>
      <c r="R2" s="12">
        <v>7</v>
      </c>
      <c r="S2" s="12">
        <v>2</v>
      </c>
      <c r="T2" s="12">
        <v>12</v>
      </c>
      <c r="U2" s="12">
        <v>9</v>
      </c>
      <c r="V2" s="12">
        <v>33</v>
      </c>
      <c r="W2" s="12">
        <v>74</v>
      </c>
      <c r="X2" s="12">
        <v>2</v>
      </c>
      <c r="Y2" s="12">
        <v>175</v>
      </c>
      <c r="Z2" s="12">
        <v>149</v>
      </c>
      <c r="AA2" s="345" t="s">
        <v>560</v>
      </c>
      <c r="AB2" s="12">
        <v>6</v>
      </c>
      <c r="AC2" s="1"/>
      <c r="AD2" s="12">
        <v>43</v>
      </c>
      <c r="AE2" s="12">
        <v>1998</v>
      </c>
      <c r="AF2" s="12">
        <f t="shared" ref="AF2:AF16" si="6">(QUOTIENT(AE2,6)+MOD(AE2,6)/10)</f>
        <v>333</v>
      </c>
      <c r="AG2" s="12">
        <v>999</v>
      </c>
      <c r="AH2" s="12">
        <v>6</v>
      </c>
      <c r="AI2" s="12">
        <v>2121</v>
      </c>
      <c r="AJ2" s="12">
        <v>32</v>
      </c>
      <c r="AK2" s="12">
        <f t="shared" ref="AK2:AK16" si="7">ROUND(AI2*6/AE2,2)</f>
        <v>6.37</v>
      </c>
      <c r="AL2" s="12">
        <v>92</v>
      </c>
      <c r="AM2" s="12">
        <f t="shared" ref="AM2:AM16" si="8">ROUND(AE2/AJ2,2)</f>
        <v>62.44</v>
      </c>
      <c r="AN2" s="12">
        <f t="shared" ref="AN2:AN16" si="9">ROUND(AI2/AJ2,2)</f>
        <v>66.28</v>
      </c>
      <c r="AO2" s="12">
        <v>2</v>
      </c>
      <c r="AP2" s="12">
        <v>0</v>
      </c>
      <c r="AQ2" s="12">
        <v>3</v>
      </c>
      <c r="AR2" s="12">
        <v>60</v>
      </c>
      <c r="AS2" s="382" t="s">
        <v>489</v>
      </c>
      <c r="AT2" s="12">
        <v>2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48" t="s">
        <v>284</v>
      </c>
      <c r="B3" s="101">
        <f t="shared" si="0"/>
        <v>430.59000000000003</v>
      </c>
      <c r="C3" s="13">
        <v>78</v>
      </c>
      <c r="D3" s="1"/>
      <c r="E3" s="13">
        <v>53</v>
      </c>
      <c r="F3" s="13">
        <v>14</v>
      </c>
      <c r="G3" s="13">
        <v>1960</v>
      </c>
      <c r="H3" s="13">
        <v>135</v>
      </c>
      <c r="I3" s="13">
        <v>84</v>
      </c>
      <c r="J3" s="13">
        <v>1869</v>
      </c>
      <c r="K3" s="13">
        <v>974</v>
      </c>
      <c r="L3" s="13">
        <f t="shared" si="1"/>
        <v>104.87</v>
      </c>
      <c r="M3" s="13">
        <f t="shared" si="2"/>
        <v>50.26</v>
      </c>
      <c r="N3" s="13">
        <f t="shared" si="3"/>
        <v>53.27</v>
      </c>
      <c r="O3" s="13">
        <f t="shared" si="4"/>
        <v>8.5299999999999994</v>
      </c>
      <c r="P3" s="13">
        <f t="shared" si="5"/>
        <v>52.11</v>
      </c>
      <c r="Q3" s="13">
        <v>13</v>
      </c>
      <c r="R3" s="13">
        <v>6</v>
      </c>
      <c r="S3" s="13">
        <v>1</v>
      </c>
      <c r="T3" s="13">
        <v>11</v>
      </c>
      <c r="U3" s="13">
        <v>4</v>
      </c>
      <c r="V3" s="13">
        <v>30</v>
      </c>
      <c r="W3" s="13">
        <v>85</v>
      </c>
      <c r="X3" s="13">
        <v>6</v>
      </c>
      <c r="Y3" s="13">
        <v>130</v>
      </c>
      <c r="Z3" s="13">
        <v>128</v>
      </c>
      <c r="AA3" s="454" t="s">
        <v>529</v>
      </c>
      <c r="AB3" s="13">
        <v>3</v>
      </c>
      <c r="AC3" s="1"/>
      <c r="AD3" s="13">
        <v>39</v>
      </c>
      <c r="AE3" s="13">
        <v>1893</v>
      </c>
      <c r="AF3" s="13">
        <f t="shared" si="6"/>
        <v>315.3</v>
      </c>
      <c r="AG3" s="13">
        <v>926</v>
      </c>
      <c r="AH3" s="13">
        <v>2</v>
      </c>
      <c r="AI3" s="13">
        <v>2097</v>
      </c>
      <c r="AJ3" s="13">
        <v>50</v>
      </c>
      <c r="AK3" s="13">
        <f t="shared" si="7"/>
        <v>6.65</v>
      </c>
      <c r="AL3" s="13">
        <v>139</v>
      </c>
      <c r="AM3" s="13">
        <f t="shared" si="8"/>
        <v>37.86</v>
      </c>
      <c r="AN3" s="13">
        <f t="shared" si="9"/>
        <v>41.94</v>
      </c>
      <c r="AO3" s="13">
        <v>7</v>
      </c>
      <c r="AP3" s="13">
        <v>0</v>
      </c>
      <c r="AQ3" s="13">
        <v>4</v>
      </c>
      <c r="AR3" s="13">
        <v>80</v>
      </c>
      <c r="AS3" s="312" t="s">
        <v>540</v>
      </c>
      <c r="AT3" s="13">
        <v>4</v>
      </c>
      <c r="AU3" s="1"/>
      <c r="AV3" s="100">
        <v>1</v>
      </c>
      <c r="AW3" s="101">
        <v>7</v>
      </c>
      <c r="AX3" s="101" t="s">
        <v>275</v>
      </c>
      <c r="AY3" s="101">
        <v>212</v>
      </c>
      <c r="AZ3" s="101">
        <v>211</v>
      </c>
      <c r="BA3" s="101">
        <v>465</v>
      </c>
      <c r="BB3" s="101">
        <v>438</v>
      </c>
      <c r="BC3" s="101">
        <v>220</v>
      </c>
      <c r="BD3" s="101">
        <v>227</v>
      </c>
      <c r="BE3" s="101" t="s">
        <v>284</v>
      </c>
      <c r="BF3" s="101">
        <v>1</v>
      </c>
      <c r="BG3" s="101">
        <v>176</v>
      </c>
      <c r="BH3" s="101">
        <v>161</v>
      </c>
      <c r="BI3" s="301" t="s">
        <v>502</v>
      </c>
      <c r="BJ3" s="101">
        <v>0</v>
      </c>
      <c r="BK3" s="101">
        <f t="shared" ref="BK3:BK34" si="10">ROUND(BA3/(AW3-BJ3),2)</f>
        <v>66.430000000000007</v>
      </c>
      <c r="BL3" s="102">
        <f t="shared" ref="BL3:BL34" si="11">ROUND(BB3/(AW3-BJ3),2)</f>
        <v>62.57</v>
      </c>
      <c r="BM3" s="1"/>
      <c r="BN3" s="12" t="s">
        <v>8274</v>
      </c>
      <c r="BO3" s="12">
        <v>100</v>
      </c>
      <c r="BP3" s="12">
        <v>0</v>
      </c>
      <c r="BQ3" s="12">
        <v>5312</v>
      </c>
      <c r="BR3" s="12">
        <v>4804</v>
      </c>
      <c r="BS3" s="12">
        <f t="shared" ref="BS3:BS12" si="12">ROUND(BQ3/(BO3-BP3),2)</f>
        <v>53.12</v>
      </c>
      <c r="BT3" s="12">
        <f t="shared" ref="BT3:BT12" si="13">ROUND(BR3/(BO3-BP3),2)</f>
        <v>48.04</v>
      </c>
      <c r="BU3" s="12">
        <v>52</v>
      </c>
      <c r="BV3" s="12">
        <v>292</v>
      </c>
      <c r="BW3" s="12">
        <v>298</v>
      </c>
      <c r="BX3" s="768" t="s">
        <v>485</v>
      </c>
      <c r="BY3" s="1"/>
      <c r="BZ3" s="6" t="s">
        <v>8242</v>
      </c>
      <c r="CA3" s="104"/>
      <c r="CB3" s="104">
        <f>SUM(CQ3:CQ29)</f>
        <v>32200</v>
      </c>
      <c r="CC3" s="7" t="s">
        <v>8184</v>
      </c>
      <c r="CD3" s="1"/>
      <c r="CE3" s="11" t="s">
        <v>8275</v>
      </c>
      <c r="CF3" s="11" t="s">
        <v>476</v>
      </c>
      <c r="CG3" s="12">
        <v>8</v>
      </c>
      <c r="CH3" s="12">
        <v>2</v>
      </c>
      <c r="CI3" s="12">
        <v>6</v>
      </c>
      <c r="CJ3" s="12">
        <v>0</v>
      </c>
      <c r="CK3" s="12">
        <v>5</v>
      </c>
      <c r="CL3" s="12">
        <v>4</v>
      </c>
      <c r="CM3" s="12">
        <f t="shared" ref="CM3:CM29" si="14">4*CH3-2*CI3+CJ3+1.5*(CK3+CL3)</f>
        <v>9.5</v>
      </c>
      <c r="CN3" s="12">
        <v>-4.617</v>
      </c>
      <c r="CO3" s="12">
        <f t="shared" ref="CO3:CO29" si="15">CM3+CN3</f>
        <v>4.883</v>
      </c>
      <c r="CP3" s="12">
        <f t="shared" ref="CP3:CP29" si="16">ROUND(CH3*100/CG3,2)</f>
        <v>25</v>
      </c>
      <c r="CQ3" s="105">
        <v>2524</v>
      </c>
      <c r="CR3" s="12">
        <v>2421</v>
      </c>
      <c r="CS3" s="12">
        <v>48</v>
      </c>
      <c r="CT3" s="12">
        <v>55</v>
      </c>
      <c r="CU3" s="12">
        <v>181</v>
      </c>
      <c r="CV3" s="12">
        <v>186</v>
      </c>
      <c r="CW3" s="12">
        <v>88</v>
      </c>
      <c r="CX3" s="12">
        <v>69</v>
      </c>
      <c r="CY3" s="12">
        <v>2272</v>
      </c>
      <c r="CZ3" s="12">
        <v>2334</v>
      </c>
      <c r="DA3" s="12">
        <v>339</v>
      </c>
      <c r="DB3" s="12">
        <v>349</v>
      </c>
      <c r="DC3" s="12">
        <v>266</v>
      </c>
      <c r="DD3" s="12">
        <v>0</v>
      </c>
      <c r="DE3" s="12">
        <v>26</v>
      </c>
      <c r="DF3" s="12">
        <v>14</v>
      </c>
      <c r="DG3" s="12">
        <v>28</v>
      </c>
      <c r="DH3" s="12">
        <v>12</v>
      </c>
      <c r="DI3" s="12">
        <v>18</v>
      </c>
      <c r="DJ3" s="12">
        <v>7</v>
      </c>
      <c r="DK3" s="12">
        <v>0</v>
      </c>
      <c r="DL3" s="12">
        <v>0</v>
      </c>
      <c r="DM3" s="12">
        <v>30</v>
      </c>
      <c r="DN3" s="12">
        <v>61</v>
      </c>
      <c r="DO3" s="12">
        <v>145</v>
      </c>
      <c r="DP3" s="12">
        <v>239</v>
      </c>
      <c r="DQ3" s="12">
        <v>28</v>
      </c>
      <c r="DR3" s="12">
        <v>73</v>
      </c>
      <c r="DS3" s="12">
        <v>166</v>
      </c>
      <c r="DT3" s="12">
        <v>256</v>
      </c>
      <c r="DU3" s="12">
        <v>154</v>
      </c>
      <c r="DV3" s="12">
        <v>165</v>
      </c>
      <c r="DW3" s="1"/>
    </row>
    <row r="4" spans="1:127" ht="19.5" customHeight="1" thickTop="1" thickBot="1" x14ac:dyDescent="0.3">
      <c r="A4" s="48" t="s">
        <v>293</v>
      </c>
      <c r="B4" s="101">
        <f t="shared" si="0"/>
        <v>430.66</v>
      </c>
      <c r="C4" s="13">
        <v>75</v>
      </c>
      <c r="D4" s="1"/>
      <c r="E4" s="13">
        <v>54</v>
      </c>
      <c r="F4" s="13">
        <v>12</v>
      </c>
      <c r="G4" s="13">
        <v>1762</v>
      </c>
      <c r="H4" s="13">
        <v>124</v>
      </c>
      <c r="I4" s="13">
        <v>67</v>
      </c>
      <c r="J4" s="13">
        <v>1756</v>
      </c>
      <c r="K4" s="13">
        <v>921</v>
      </c>
      <c r="L4" s="13">
        <f t="shared" si="1"/>
        <v>100.34</v>
      </c>
      <c r="M4" s="13">
        <f t="shared" si="2"/>
        <v>41.95</v>
      </c>
      <c r="N4" s="13">
        <f t="shared" si="3"/>
        <v>50.96</v>
      </c>
      <c r="O4" s="13">
        <f t="shared" si="4"/>
        <v>9.19</v>
      </c>
      <c r="P4" s="13">
        <f t="shared" si="5"/>
        <v>52.45</v>
      </c>
      <c r="Q4" s="13">
        <v>15</v>
      </c>
      <c r="R4" s="13">
        <v>7</v>
      </c>
      <c r="S4" s="13">
        <v>3</v>
      </c>
      <c r="T4" s="13">
        <v>11</v>
      </c>
      <c r="U4" s="13">
        <v>2</v>
      </c>
      <c r="V4" s="13">
        <v>29</v>
      </c>
      <c r="W4" s="13">
        <v>67</v>
      </c>
      <c r="X4" s="13">
        <v>1</v>
      </c>
      <c r="Y4" s="13">
        <v>125</v>
      </c>
      <c r="Z4" s="13">
        <v>125</v>
      </c>
      <c r="AA4" s="429" t="s">
        <v>454</v>
      </c>
      <c r="AB4" s="13">
        <v>2</v>
      </c>
      <c r="AC4" s="1"/>
      <c r="AD4" s="13">
        <v>44</v>
      </c>
      <c r="AE4" s="13">
        <v>2135</v>
      </c>
      <c r="AF4" s="13">
        <f t="shared" si="6"/>
        <v>355.5</v>
      </c>
      <c r="AG4" s="13">
        <v>1039</v>
      </c>
      <c r="AH4" s="13">
        <v>5</v>
      </c>
      <c r="AI4" s="13">
        <v>2223</v>
      </c>
      <c r="AJ4" s="13">
        <v>50</v>
      </c>
      <c r="AK4" s="13">
        <f t="shared" si="7"/>
        <v>6.25</v>
      </c>
      <c r="AL4" s="13">
        <v>131</v>
      </c>
      <c r="AM4" s="13">
        <f t="shared" si="8"/>
        <v>42.7</v>
      </c>
      <c r="AN4" s="13">
        <f t="shared" si="9"/>
        <v>44.46</v>
      </c>
      <c r="AO4" s="13">
        <v>4</v>
      </c>
      <c r="AP4" s="13">
        <v>0</v>
      </c>
      <c r="AQ4" s="13">
        <v>4</v>
      </c>
      <c r="AR4" s="13">
        <v>64</v>
      </c>
      <c r="AS4" s="250" t="s">
        <v>459</v>
      </c>
      <c r="AT4" s="13">
        <v>7</v>
      </c>
      <c r="AU4" s="1"/>
      <c r="AV4" s="103">
        <v>2</v>
      </c>
      <c r="AW4" s="13">
        <v>8</v>
      </c>
      <c r="AX4" s="13" t="s">
        <v>275</v>
      </c>
      <c r="AY4" s="13">
        <v>92</v>
      </c>
      <c r="AZ4" s="13">
        <v>84</v>
      </c>
      <c r="BA4" s="13">
        <v>206</v>
      </c>
      <c r="BB4" s="13">
        <v>182</v>
      </c>
      <c r="BC4" s="13">
        <v>107</v>
      </c>
      <c r="BD4" s="13">
        <v>98</v>
      </c>
      <c r="BE4" s="13" t="s">
        <v>293</v>
      </c>
      <c r="BF4" s="13">
        <v>1</v>
      </c>
      <c r="BG4" s="13">
        <v>87</v>
      </c>
      <c r="BH4" s="13">
        <v>66</v>
      </c>
      <c r="BI4" s="341" t="s">
        <v>560</v>
      </c>
      <c r="BJ4" s="13">
        <v>0</v>
      </c>
      <c r="BK4" s="101">
        <f t="shared" si="10"/>
        <v>25.75</v>
      </c>
      <c r="BL4" s="102">
        <f t="shared" si="11"/>
        <v>22.75</v>
      </c>
      <c r="BM4" s="1"/>
      <c r="BN4" s="13" t="s">
        <v>8276</v>
      </c>
      <c r="BO4" s="13">
        <v>100</v>
      </c>
      <c r="BP4" s="13">
        <v>1</v>
      </c>
      <c r="BQ4" s="13">
        <v>4603</v>
      </c>
      <c r="BR4" s="13">
        <v>4227</v>
      </c>
      <c r="BS4" s="13">
        <f t="shared" si="12"/>
        <v>46.49</v>
      </c>
      <c r="BT4" s="13">
        <f t="shared" si="13"/>
        <v>42.7</v>
      </c>
      <c r="BU4" s="13">
        <v>95</v>
      </c>
      <c r="BV4" s="13">
        <v>200</v>
      </c>
      <c r="BW4" s="13">
        <v>200</v>
      </c>
      <c r="BX4" s="318" t="s">
        <v>463</v>
      </c>
      <c r="BY4" s="1"/>
      <c r="BZ4" s="6" t="s">
        <v>8252</v>
      </c>
      <c r="CA4" s="752" t="s">
        <v>552</v>
      </c>
      <c r="CB4" s="104">
        <v>374</v>
      </c>
      <c r="CC4" s="7" t="s">
        <v>8184</v>
      </c>
      <c r="CD4" s="1"/>
      <c r="CE4" s="15" t="s">
        <v>8277</v>
      </c>
      <c r="CF4" s="16" t="s">
        <v>471</v>
      </c>
      <c r="CG4" s="13">
        <v>2</v>
      </c>
      <c r="CH4" s="13">
        <v>1</v>
      </c>
      <c r="CI4" s="13">
        <v>1</v>
      </c>
      <c r="CJ4" s="13">
        <v>0</v>
      </c>
      <c r="CK4" s="13">
        <v>1</v>
      </c>
      <c r="CL4" s="13">
        <v>1</v>
      </c>
      <c r="CM4" s="13">
        <f t="shared" si="14"/>
        <v>5</v>
      </c>
      <c r="CN4" s="13">
        <v>0.29899999999999949</v>
      </c>
      <c r="CO4" s="13">
        <f t="shared" si="15"/>
        <v>5.2989999999999995</v>
      </c>
      <c r="CP4" s="13">
        <f t="shared" si="16"/>
        <v>50</v>
      </c>
      <c r="CQ4" s="13">
        <v>654</v>
      </c>
      <c r="CR4" s="13">
        <v>696</v>
      </c>
      <c r="CS4" s="13">
        <v>7</v>
      </c>
      <c r="CT4" s="13">
        <v>7</v>
      </c>
      <c r="CU4" s="13">
        <v>49</v>
      </c>
      <c r="CV4" s="13">
        <v>59</v>
      </c>
      <c r="CW4" s="13">
        <v>20</v>
      </c>
      <c r="CX4" s="13">
        <v>21</v>
      </c>
      <c r="CY4" s="13">
        <v>576</v>
      </c>
      <c r="CZ4" s="13">
        <v>600</v>
      </c>
      <c r="DA4" s="13">
        <v>343</v>
      </c>
      <c r="DB4" s="13">
        <v>386</v>
      </c>
      <c r="DC4" s="13">
        <v>311</v>
      </c>
      <c r="DD4" s="13">
        <v>310</v>
      </c>
      <c r="DE4" s="13">
        <v>27</v>
      </c>
      <c r="DF4" s="13">
        <v>10</v>
      </c>
      <c r="DG4" s="13">
        <v>34</v>
      </c>
      <c r="DH4" s="13">
        <v>14</v>
      </c>
      <c r="DI4" s="13">
        <v>22</v>
      </c>
      <c r="DJ4" s="13">
        <v>10</v>
      </c>
      <c r="DK4" s="13">
        <v>25</v>
      </c>
      <c r="DL4" s="13">
        <v>7</v>
      </c>
      <c r="DM4" s="13">
        <v>41</v>
      </c>
      <c r="DN4" s="13">
        <v>102</v>
      </c>
      <c r="DO4" s="13">
        <v>187</v>
      </c>
      <c r="DP4" s="13">
        <v>261</v>
      </c>
      <c r="DQ4" s="13">
        <v>42</v>
      </c>
      <c r="DR4" s="13">
        <v>82</v>
      </c>
      <c r="DS4" s="13">
        <v>156</v>
      </c>
      <c r="DT4" s="13">
        <v>235</v>
      </c>
      <c r="DU4" s="13">
        <v>175</v>
      </c>
      <c r="DV4" s="106">
        <v>307</v>
      </c>
      <c r="DW4" s="1"/>
    </row>
    <row r="5" spans="1:127" ht="19.5" customHeight="1" thickTop="1" thickBot="1" x14ac:dyDescent="0.3">
      <c r="A5" s="48" t="s">
        <v>302</v>
      </c>
      <c r="B5" s="101">
        <f t="shared" si="0"/>
        <v>370.91999999999996</v>
      </c>
      <c r="C5" s="13">
        <v>73</v>
      </c>
      <c r="D5" s="1"/>
      <c r="E5" s="13">
        <v>47</v>
      </c>
      <c r="F5" s="13">
        <v>14</v>
      </c>
      <c r="G5" s="13">
        <v>1589</v>
      </c>
      <c r="H5" s="13">
        <v>110</v>
      </c>
      <c r="I5" s="13">
        <v>63</v>
      </c>
      <c r="J5" s="13">
        <v>1498</v>
      </c>
      <c r="K5" s="13">
        <v>778</v>
      </c>
      <c r="L5" s="13">
        <f t="shared" si="1"/>
        <v>106.07</v>
      </c>
      <c r="M5" s="13">
        <f t="shared" si="2"/>
        <v>48.15</v>
      </c>
      <c r="N5" s="13">
        <f t="shared" si="3"/>
        <v>51.48</v>
      </c>
      <c r="O5" s="13">
        <f t="shared" si="4"/>
        <v>8.66</v>
      </c>
      <c r="P5" s="13">
        <f t="shared" si="5"/>
        <v>51.94</v>
      </c>
      <c r="Q5" s="13">
        <v>10</v>
      </c>
      <c r="R5" s="13">
        <v>7</v>
      </c>
      <c r="S5" s="13">
        <v>6</v>
      </c>
      <c r="T5" s="13">
        <v>8</v>
      </c>
      <c r="U5" s="13">
        <v>3</v>
      </c>
      <c r="V5" s="13">
        <v>35</v>
      </c>
      <c r="W5" s="13">
        <v>76</v>
      </c>
      <c r="X5" s="13">
        <v>1</v>
      </c>
      <c r="Y5" s="13">
        <v>162</v>
      </c>
      <c r="Z5" s="13">
        <v>140</v>
      </c>
      <c r="AA5" s="324" t="s">
        <v>446</v>
      </c>
      <c r="AB5" s="13">
        <v>3</v>
      </c>
      <c r="AC5" s="1"/>
      <c r="AD5" s="13">
        <v>37</v>
      </c>
      <c r="AE5" s="13">
        <v>1902</v>
      </c>
      <c r="AF5" s="13">
        <f t="shared" si="6"/>
        <v>317</v>
      </c>
      <c r="AG5" s="13">
        <v>896</v>
      </c>
      <c r="AH5" s="13">
        <v>5</v>
      </c>
      <c r="AI5" s="13">
        <v>2115</v>
      </c>
      <c r="AJ5" s="13">
        <v>37</v>
      </c>
      <c r="AK5" s="13">
        <f t="shared" si="7"/>
        <v>6.67</v>
      </c>
      <c r="AL5" s="13">
        <v>93</v>
      </c>
      <c r="AM5" s="13">
        <f t="shared" si="8"/>
        <v>51.41</v>
      </c>
      <c r="AN5" s="13">
        <f t="shared" si="9"/>
        <v>57.16</v>
      </c>
      <c r="AO5" s="13">
        <v>5</v>
      </c>
      <c r="AP5" s="13">
        <v>0</v>
      </c>
      <c r="AQ5" s="13">
        <v>3</v>
      </c>
      <c r="AR5" s="13">
        <v>49</v>
      </c>
      <c r="AS5" s="261" t="s">
        <v>485</v>
      </c>
      <c r="AT5" s="13">
        <v>3</v>
      </c>
      <c r="AU5" s="1"/>
      <c r="AV5" s="103">
        <v>3</v>
      </c>
      <c r="AW5" s="13">
        <v>4</v>
      </c>
      <c r="AX5" s="13" t="s">
        <v>275</v>
      </c>
      <c r="AY5" s="13">
        <v>127</v>
      </c>
      <c r="AZ5" s="13">
        <v>135</v>
      </c>
      <c r="BA5" s="13">
        <v>257</v>
      </c>
      <c r="BB5" s="13">
        <v>228</v>
      </c>
      <c r="BC5" s="13">
        <v>117</v>
      </c>
      <c r="BD5" s="13">
        <v>93</v>
      </c>
      <c r="BE5" s="13" t="s">
        <v>302</v>
      </c>
      <c r="BF5" s="13">
        <v>8</v>
      </c>
      <c r="BG5" s="13">
        <v>135</v>
      </c>
      <c r="BH5" s="13">
        <v>114</v>
      </c>
      <c r="BI5" s="244" t="s">
        <v>454</v>
      </c>
      <c r="BJ5" s="13">
        <v>2</v>
      </c>
      <c r="BK5" s="101">
        <f t="shared" si="10"/>
        <v>128.5</v>
      </c>
      <c r="BL5" s="102">
        <f t="shared" si="11"/>
        <v>114</v>
      </c>
      <c r="BM5" s="1"/>
      <c r="BN5" s="13" t="s">
        <v>8278</v>
      </c>
      <c r="BO5" s="13">
        <v>99</v>
      </c>
      <c r="BP5" s="13">
        <v>5</v>
      </c>
      <c r="BQ5" s="13">
        <v>5969</v>
      </c>
      <c r="BR5" s="13">
        <v>5317</v>
      </c>
      <c r="BS5" s="13">
        <f t="shared" si="12"/>
        <v>63.5</v>
      </c>
      <c r="BT5" s="13">
        <f t="shared" si="13"/>
        <v>56.56</v>
      </c>
      <c r="BU5" s="13">
        <v>97</v>
      </c>
      <c r="BV5" s="13">
        <v>311</v>
      </c>
      <c r="BW5" s="13">
        <v>256</v>
      </c>
      <c r="BX5" s="312" t="s">
        <v>540</v>
      </c>
      <c r="BY5" s="1"/>
      <c r="BZ5" s="6" t="s">
        <v>8254</v>
      </c>
      <c r="CA5" s="742" t="s">
        <v>476</v>
      </c>
      <c r="CB5" s="104">
        <v>266</v>
      </c>
      <c r="CC5" s="7" t="s">
        <v>8184</v>
      </c>
      <c r="CD5" s="1"/>
      <c r="CE5" s="17" t="s">
        <v>8279</v>
      </c>
      <c r="CF5" s="18" t="s">
        <v>485</v>
      </c>
      <c r="CG5" s="13">
        <v>8</v>
      </c>
      <c r="CH5" s="13">
        <v>5</v>
      </c>
      <c r="CI5" s="13">
        <v>3</v>
      </c>
      <c r="CJ5" s="13">
        <v>0</v>
      </c>
      <c r="CK5" s="13">
        <v>1</v>
      </c>
      <c r="CL5" s="13">
        <v>2</v>
      </c>
      <c r="CM5" s="13">
        <f t="shared" si="14"/>
        <v>18.5</v>
      </c>
      <c r="CN5" s="13">
        <v>2.6379999999999999</v>
      </c>
      <c r="CO5" s="13">
        <f t="shared" si="15"/>
        <v>21.137999999999998</v>
      </c>
      <c r="CP5" s="13">
        <f t="shared" si="16"/>
        <v>62.5</v>
      </c>
      <c r="CQ5" s="13">
        <v>2587</v>
      </c>
      <c r="CR5" s="13">
        <v>2631</v>
      </c>
      <c r="CS5" s="13">
        <v>41</v>
      </c>
      <c r="CT5" s="13">
        <v>54</v>
      </c>
      <c r="CU5" s="13">
        <v>191</v>
      </c>
      <c r="CV5" s="13">
        <v>196</v>
      </c>
      <c r="CW5" s="13">
        <v>74</v>
      </c>
      <c r="CX5" s="13">
        <v>83</v>
      </c>
      <c r="CY5" s="13">
        <v>2399</v>
      </c>
      <c r="CZ5" s="13">
        <v>2322</v>
      </c>
      <c r="DA5" s="13">
        <v>356</v>
      </c>
      <c r="DB5" s="13">
        <v>366</v>
      </c>
      <c r="DC5" s="13">
        <v>292</v>
      </c>
      <c r="DD5" s="13">
        <v>295</v>
      </c>
      <c r="DE5" s="13">
        <v>30</v>
      </c>
      <c r="DF5" s="13">
        <v>11</v>
      </c>
      <c r="DG5" s="13">
        <v>27</v>
      </c>
      <c r="DH5" s="13">
        <v>13</v>
      </c>
      <c r="DI5" s="13">
        <v>18</v>
      </c>
      <c r="DJ5" s="13">
        <v>7</v>
      </c>
      <c r="DK5" s="13">
        <v>20</v>
      </c>
      <c r="DL5" s="13">
        <v>4</v>
      </c>
      <c r="DM5" s="13">
        <v>34</v>
      </c>
      <c r="DN5" s="13">
        <v>72</v>
      </c>
      <c r="DO5" s="13">
        <v>159</v>
      </c>
      <c r="DP5" s="13">
        <v>239</v>
      </c>
      <c r="DQ5" s="13">
        <v>33</v>
      </c>
      <c r="DR5" s="13">
        <v>72</v>
      </c>
      <c r="DS5" s="13">
        <v>157</v>
      </c>
      <c r="DT5" s="13">
        <v>245</v>
      </c>
      <c r="DU5" s="13">
        <v>292</v>
      </c>
      <c r="DV5" s="106">
        <v>182</v>
      </c>
      <c r="DW5" s="1"/>
    </row>
    <row r="6" spans="1:127" ht="19.5" customHeight="1" thickTop="1" thickBot="1" x14ac:dyDescent="0.3">
      <c r="A6" s="48" t="s">
        <v>311</v>
      </c>
      <c r="B6" s="101">
        <f t="shared" si="0"/>
        <v>439.34000000000003</v>
      </c>
      <c r="C6" s="13">
        <v>75</v>
      </c>
      <c r="D6" s="1"/>
      <c r="E6" s="13">
        <v>53</v>
      </c>
      <c r="F6" s="13">
        <v>18</v>
      </c>
      <c r="G6" s="13">
        <v>2114</v>
      </c>
      <c r="H6" s="13">
        <v>128</v>
      </c>
      <c r="I6" s="13">
        <v>93</v>
      </c>
      <c r="J6" s="13">
        <v>1974</v>
      </c>
      <c r="K6" s="13">
        <v>999</v>
      </c>
      <c r="L6" s="13">
        <f t="shared" si="1"/>
        <v>107.09</v>
      </c>
      <c r="M6" s="13">
        <f t="shared" si="2"/>
        <v>60.4</v>
      </c>
      <c r="N6" s="13">
        <f t="shared" si="3"/>
        <v>50.61</v>
      </c>
      <c r="O6" s="13">
        <f t="shared" si="4"/>
        <v>8.93</v>
      </c>
      <c r="P6" s="13">
        <f t="shared" si="5"/>
        <v>50.61</v>
      </c>
      <c r="Q6" s="13">
        <v>13</v>
      </c>
      <c r="R6" s="13">
        <v>7</v>
      </c>
      <c r="S6" s="13">
        <v>0</v>
      </c>
      <c r="T6" s="13">
        <v>11</v>
      </c>
      <c r="U6" s="13">
        <v>5</v>
      </c>
      <c r="V6" s="13">
        <v>34</v>
      </c>
      <c r="W6" s="13">
        <v>81</v>
      </c>
      <c r="X6" s="13">
        <v>2</v>
      </c>
      <c r="Y6" s="13">
        <v>165</v>
      </c>
      <c r="Z6" s="13">
        <v>153</v>
      </c>
      <c r="AA6" s="292" t="s">
        <v>582</v>
      </c>
      <c r="AB6" s="13">
        <v>5</v>
      </c>
      <c r="AC6" s="1"/>
      <c r="AD6" s="13">
        <v>40</v>
      </c>
      <c r="AE6" s="13">
        <v>1984</v>
      </c>
      <c r="AF6" s="13">
        <f t="shared" si="6"/>
        <v>330.4</v>
      </c>
      <c r="AG6" s="13">
        <v>955</v>
      </c>
      <c r="AH6" s="13">
        <v>4</v>
      </c>
      <c r="AI6" s="13">
        <v>2157</v>
      </c>
      <c r="AJ6" s="13">
        <v>38</v>
      </c>
      <c r="AK6" s="13">
        <f t="shared" si="7"/>
        <v>6.52</v>
      </c>
      <c r="AL6" s="13">
        <v>104</v>
      </c>
      <c r="AM6" s="13">
        <f t="shared" si="8"/>
        <v>52.21</v>
      </c>
      <c r="AN6" s="13">
        <f t="shared" si="9"/>
        <v>56.76</v>
      </c>
      <c r="AO6" s="13">
        <v>3</v>
      </c>
      <c r="AP6" s="13">
        <v>0</v>
      </c>
      <c r="AQ6" s="13">
        <v>4</v>
      </c>
      <c r="AR6" s="13">
        <v>64</v>
      </c>
      <c r="AS6" s="439" t="s">
        <v>442</v>
      </c>
      <c r="AT6" s="13">
        <v>3</v>
      </c>
      <c r="AU6" s="1"/>
      <c r="AV6" s="103">
        <v>4</v>
      </c>
      <c r="AW6" s="13">
        <v>7</v>
      </c>
      <c r="AX6" s="13" t="s">
        <v>275</v>
      </c>
      <c r="AY6" s="13">
        <v>117</v>
      </c>
      <c r="AZ6" s="13">
        <v>105</v>
      </c>
      <c r="BA6" s="13">
        <v>257</v>
      </c>
      <c r="BB6" s="13">
        <v>217</v>
      </c>
      <c r="BC6" s="13">
        <v>124</v>
      </c>
      <c r="BD6" s="13">
        <v>112</v>
      </c>
      <c r="BE6" s="13" t="s">
        <v>311</v>
      </c>
      <c r="BF6" s="13">
        <v>2</v>
      </c>
      <c r="BG6" s="13">
        <v>110</v>
      </c>
      <c r="BH6" s="13">
        <v>91</v>
      </c>
      <c r="BI6" s="445" t="s">
        <v>485</v>
      </c>
      <c r="BJ6" s="13">
        <v>1</v>
      </c>
      <c r="BK6" s="101">
        <f t="shared" si="10"/>
        <v>42.83</v>
      </c>
      <c r="BL6" s="102">
        <f t="shared" si="11"/>
        <v>36.17</v>
      </c>
      <c r="BM6" s="1"/>
      <c r="BN6" s="13" t="s">
        <v>8280</v>
      </c>
      <c r="BO6" s="13">
        <v>94</v>
      </c>
      <c r="BP6" s="13">
        <v>12</v>
      </c>
      <c r="BQ6" s="13">
        <v>5240</v>
      </c>
      <c r="BR6" s="13">
        <v>4751</v>
      </c>
      <c r="BS6" s="13">
        <f t="shared" si="12"/>
        <v>63.9</v>
      </c>
      <c r="BT6" s="13">
        <f t="shared" si="13"/>
        <v>57.94</v>
      </c>
      <c r="BU6" s="13">
        <v>101</v>
      </c>
      <c r="BV6" s="13">
        <v>185</v>
      </c>
      <c r="BW6" s="13">
        <v>151</v>
      </c>
      <c r="BX6" s="334" t="s">
        <v>514</v>
      </c>
      <c r="BY6" s="1"/>
      <c r="BZ6" s="6" t="s">
        <v>8272</v>
      </c>
      <c r="CA6" s="313" t="s">
        <v>540</v>
      </c>
      <c r="CB6" s="104">
        <v>311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0</v>
      </c>
      <c r="CI6" s="13">
        <v>2</v>
      </c>
      <c r="CJ6" s="13">
        <v>0</v>
      </c>
      <c r="CK6" s="13">
        <v>0</v>
      </c>
      <c r="CL6" s="13">
        <v>0</v>
      </c>
      <c r="CM6" s="13">
        <f t="shared" si="14"/>
        <v>-4</v>
      </c>
      <c r="CN6" s="13">
        <v>-1.02</v>
      </c>
      <c r="CO6" s="13">
        <f t="shared" si="15"/>
        <v>-5.0199999999999996</v>
      </c>
      <c r="CP6" s="13">
        <f t="shared" si="16"/>
        <v>0</v>
      </c>
      <c r="CQ6" s="13">
        <v>645</v>
      </c>
      <c r="CR6" s="13">
        <v>618</v>
      </c>
      <c r="CS6" s="13">
        <v>8</v>
      </c>
      <c r="CT6" s="13">
        <v>17</v>
      </c>
      <c r="CU6" s="13">
        <v>40</v>
      </c>
      <c r="CV6" s="13">
        <v>44</v>
      </c>
      <c r="CW6" s="13">
        <v>23</v>
      </c>
      <c r="CX6" s="13">
        <v>20</v>
      </c>
      <c r="CY6" s="13">
        <v>580</v>
      </c>
      <c r="CZ6" s="13">
        <v>600</v>
      </c>
      <c r="DA6" s="13">
        <v>336</v>
      </c>
      <c r="DB6" s="13">
        <v>332</v>
      </c>
      <c r="DC6" s="13">
        <v>309</v>
      </c>
      <c r="DD6" s="13">
        <v>0</v>
      </c>
      <c r="DE6" s="13">
        <v>23</v>
      </c>
      <c r="DF6" s="13">
        <v>13</v>
      </c>
      <c r="DG6" s="13">
        <v>26</v>
      </c>
      <c r="DH6" s="13">
        <v>11</v>
      </c>
      <c r="DI6" s="13">
        <v>17</v>
      </c>
      <c r="DJ6" s="13">
        <v>10</v>
      </c>
      <c r="DK6" s="13">
        <v>0</v>
      </c>
      <c r="DL6" s="13">
        <v>0</v>
      </c>
      <c r="DM6" s="13">
        <v>49</v>
      </c>
      <c r="DN6" s="13">
        <v>88</v>
      </c>
      <c r="DO6" s="13">
        <v>165</v>
      </c>
      <c r="DP6" s="13">
        <v>266</v>
      </c>
      <c r="DQ6" s="13">
        <v>41</v>
      </c>
      <c r="DR6" s="13">
        <v>85</v>
      </c>
      <c r="DS6" s="13">
        <v>202</v>
      </c>
      <c r="DT6" s="13">
        <v>274</v>
      </c>
      <c r="DU6" s="13">
        <v>311</v>
      </c>
      <c r="DV6" s="106">
        <v>97</v>
      </c>
      <c r="DW6" s="1"/>
    </row>
    <row r="7" spans="1:127" ht="19.5" customHeight="1" thickTop="1" thickBot="1" x14ac:dyDescent="0.3">
      <c r="A7" s="48" t="s">
        <v>320</v>
      </c>
      <c r="B7" s="101">
        <f t="shared" si="0"/>
        <v>398.62</v>
      </c>
      <c r="C7" s="13">
        <v>68</v>
      </c>
      <c r="D7" s="1"/>
      <c r="E7" s="13">
        <v>40</v>
      </c>
      <c r="F7" s="13">
        <v>15</v>
      </c>
      <c r="G7" s="13">
        <v>1508</v>
      </c>
      <c r="H7" s="13">
        <v>103</v>
      </c>
      <c r="I7" s="13">
        <v>56</v>
      </c>
      <c r="J7" s="13">
        <v>1462</v>
      </c>
      <c r="K7" s="13">
        <v>730</v>
      </c>
      <c r="L7" s="13">
        <f t="shared" si="1"/>
        <v>103.15</v>
      </c>
      <c r="M7" s="13">
        <f t="shared" si="2"/>
        <v>60.32</v>
      </c>
      <c r="N7" s="13">
        <f t="shared" si="3"/>
        <v>49.6</v>
      </c>
      <c r="O7" s="13">
        <f t="shared" si="4"/>
        <v>9.19</v>
      </c>
      <c r="P7" s="13">
        <f t="shared" si="5"/>
        <v>49.93</v>
      </c>
      <c r="Q7" s="13">
        <v>9</v>
      </c>
      <c r="R7" s="13">
        <v>5</v>
      </c>
      <c r="S7" s="13">
        <v>2</v>
      </c>
      <c r="T7" s="13">
        <v>10</v>
      </c>
      <c r="U7" s="13">
        <v>2</v>
      </c>
      <c r="V7" s="13">
        <v>25</v>
      </c>
      <c r="W7" s="13">
        <v>94</v>
      </c>
      <c r="X7" s="13">
        <v>1</v>
      </c>
      <c r="Y7" s="13">
        <v>150</v>
      </c>
      <c r="Z7" s="13">
        <v>148</v>
      </c>
      <c r="AA7" s="554" t="s">
        <v>476</v>
      </c>
      <c r="AB7" s="13">
        <v>1</v>
      </c>
      <c r="AC7" s="1"/>
      <c r="AD7" s="13">
        <v>41</v>
      </c>
      <c r="AE7" s="13">
        <v>2008</v>
      </c>
      <c r="AF7" s="13">
        <f t="shared" si="6"/>
        <v>334.4</v>
      </c>
      <c r="AG7" s="13">
        <v>1024</v>
      </c>
      <c r="AH7" s="13">
        <v>7</v>
      </c>
      <c r="AI7" s="13">
        <v>1988</v>
      </c>
      <c r="AJ7" s="13">
        <v>38</v>
      </c>
      <c r="AK7" s="13">
        <f t="shared" si="7"/>
        <v>5.94</v>
      </c>
      <c r="AL7" s="13">
        <v>110</v>
      </c>
      <c r="AM7" s="13">
        <f t="shared" si="8"/>
        <v>52.84</v>
      </c>
      <c r="AN7" s="13">
        <f t="shared" si="9"/>
        <v>52.32</v>
      </c>
      <c r="AO7" s="13">
        <v>5</v>
      </c>
      <c r="AP7" s="13">
        <v>0</v>
      </c>
      <c r="AQ7" s="13">
        <v>4</v>
      </c>
      <c r="AR7" s="13">
        <v>47</v>
      </c>
      <c r="AS7" s="548" t="s">
        <v>552</v>
      </c>
      <c r="AT7" s="13">
        <v>5</v>
      </c>
      <c r="AU7" s="1"/>
      <c r="AV7" s="103">
        <v>5</v>
      </c>
      <c r="AW7" s="13">
        <v>6</v>
      </c>
      <c r="AX7" s="13" t="s">
        <v>275</v>
      </c>
      <c r="AY7" s="13">
        <v>119</v>
      </c>
      <c r="AZ7" s="13">
        <v>97</v>
      </c>
      <c r="BA7" s="13">
        <v>201</v>
      </c>
      <c r="BB7" s="13">
        <v>166</v>
      </c>
      <c r="BC7" s="13">
        <v>69</v>
      </c>
      <c r="BD7" s="13">
        <v>69</v>
      </c>
      <c r="BE7" s="13" t="s">
        <v>320</v>
      </c>
      <c r="BF7" s="13">
        <v>1</v>
      </c>
      <c r="BG7" s="13">
        <v>63</v>
      </c>
      <c r="BH7" s="13">
        <v>62</v>
      </c>
      <c r="BI7" s="563" t="s">
        <v>442</v>
      </c>
      <c r="BJ7" s="13">
        <v>0</v>
      </c>
      <c r="BK7" s="101">
        <f t="shared" si="10"/>
        <v>33.5</v>
      </c>
      <c r="BL7" s="102">
        <f t="shared" si="11"/>
        <v>27.67</v>
      </c>
      <c r="BM7" s="1"/>
      <c r="BN7" s="13" t="s">
        <v>8282</v>
      </c>
      <c r="BO7" s="13">
        <v>82</v>
      </c>
      <c r="BP7" s="13">
        <v>18</v>
      </c>
      <c r="BQ7" s="13">
        <v>4125</v>
      </c>
      <c r="BR7" s="13">
        <v>3760</v>
      </c>
      <c r="BS7" s="13">
        <f t="shared" si="12"/>
        <v>64.45</v>
      </c>
      <c r="BT7" s="13">
        <f t="shared" si="13"/>
        <v>58.75</v>
      </c>
      <c r="BU7" s="13">
        <v>12</v>
      </c>
      <c r="BV7" s="13">
        <v>202</v>
      </c>
      <c r="BW7" s="13">
        <v>162</v>
      </c>
      <c r="BX7" s="454" t="s">
        <v>529</v>
      </c>
      <c r="BY7" s="1"/>
      <c r="BZ7" s="6" t="s">
        <v>8244</v>
      </c>
      <c r="CA7" s="104"/>
      <c r="CB7" s="104">
        <f>SUM(CS3:CS29)</f>
        <v>547</v>
      </c>
      <c r="CC7" s="7" t="s">
        <v>8283</v>
      </c>
      <c r="CD7" s="1"/>
      <c r="CE7" s="21" t="s">
        <v>8284</v>
      </c>
      <c r="CF7" s="22" t="s">
        <v>428</v>
      </c>
      <c r="CG7" s="13">
        <v>4</v>
      </c>
      <c r="CH7" s="13">
        <v>2</v>
      </c>
      <c r="CI7" s="13">
        <v>2</v>
      </c>
      <c r="CJ7" s="13">
        <v>0</v>
      </c>
      <c r="CK7" s="13">
        <v>1</v>
      </c>
      <c r="CL7" s="13">
        <v>0</v>
      </c>
      <c r="CM7" s="13">
        <f t="shared" si="14"/>
        <v>5.5</v>
      </c>
      <c r="CN7" s="13">
        <v>-1.81</v>
      </c>
      <c r="CO7" s="13">
        <f t="shared" si="15"/>
        <v>3.69</v>
      </c>
      <c r="CP7" s="13">
        <f t="shared" si="16"/>
        <v>50</v>
      </c>
      <c r="CQ7" s="13">
        <v>1259</v>
      </c>
      <c r="CR7" s="13">
        <v>1231</v>
      </c>
      <c r="CS7" s="13">
        <v>13</v>
      </c>
      <c r="CT7" s="13">
        <v>25</v>
      </c>
      <c r="CU7" s="13">
        <v>84</v>
      </c>
      <c r="CV7" s="13">
        <v>83</v>
      </c>
      <c r="CW7" s="13">
        <v>48</v>
      </c>
      <c r="CX7" s="13">
        <v>43</v>
      </c>
      <c r="CY7" s="13">
        <v>1128</v>
      </c>
      <c r="CZ7" s="13">
        <v>1153</v>
      </c>
      <c r="DA7" s="13">
        <v>362</v>
      </c>
      <c r="DB7" s="13">
        <v>337</v>
      </c>
      <c r="DC7" s="13">
        <v>266</v>
      </c>
      <c r="DD7" s="13">
        <v>0</v>
      </c>
      <c r="DE7" s="13">
        <v>33</v>
      </c>
      <c r="DF7" s="13">
        <v>14</v>
      </c>
      <c r="DG7" s="13">
        <v>25</v>
      </c>
      <c r="DH7" s="13">
        <v>12</v>
      </c>
      <c r="DI7" s="13">
        <v>14</v>
      </c>
      <c r="DJ7" s="13">
        <v>9</v>
      </c>
      <c r="DK7" s="13">
        <v>0</v>
      </c>
      <c r="DL7" s="13">
        <v>0</v>
      </c>
      <c r="DM7" s="13">
        <v>37</v>
      </c>
      <c r="DN7" s="13">
        <v>76</v>
      </c>
      <c r="DO7" s="13">
        <v>151</v>
      </c>
      <c r="DP7" s="13">
        <v>242</v>
      </c>
      <c r="DQ7" s="13">
        <v>39</v>
      </c>
      <c r="DR7" s="13">
        <v>75</v>
      </c>
      <c r="DS7" s="13">
        <v>167</v>
      </c>
      <c r="DT7" s="13">
        <v>259</v>
      </c>
      <c r="DU7" s="13">
        <v>209</v>
      </c>
      <c r="DV7" s="106">
        <v>148</v>
      </c>
      <c r="DW7" s="1"/>
    </row>
    <row r="8" spans="1:127" ht="19.5" customHeight="1" thickTop="1" thickBot="1" x14ac:dyDescent="0.3">
      <c r="A8" s="48" t="s">
        <v>329</v>
      </c>
      <c r="B8" s="101">
        <f t="shared" si="0"/>
        <v>424.3</v>
      </c>
      <c r="C8" s="13">
        <v>69</v>
      </c>
      <c r="D8" s="1"/>
      <c r="E8" s="13">
        <v>46</v>
      </c>
      <c r="F8" s="13">
        <v>8</v>
      </c>
      <c r="G8" s="13">
        <v>1968</v>
      </c>
      <c r="H8" s="13">
        <v>144</v>
      </c>
      <c r="I8" s="13">
        <v>64</v>
      </c>
      <c r="J8" s="13">
        <v>1932</v>
      </c>
      <c r="K8" s="13">
        <v>975</v>
      </c>
      <c r="L8" s="13">
        <f t="shared" si="1"/>
        <v>101.86</v>
      </c>
      <c r="M8" s="13">
        <f t="shared" si="2"/>
        <v>51.79</v>
      </c>
      <c r="N8" s="13">
        <f t="shared" si="3"/>
        <v>48.78</v>
      </c>
      <c r="O8" s="13">
        <f t="shared" si="4"/>
        <v>9.2899999999999991</v>
      </c>
      <c r="P8" s="13">
        <f t="shared" si="5"/>
        <v>50.47</v>
      </c>
      <c r="Q8" s="13">
        <v>11</v>
      </c>
      <c r="R8" s="13">
        <v>6</v>
      </c>
      <c r="S8" s="13">
        <v>0</v>
      </c>
      <c r="T8" s="13">
        <v>8</v>
      </c>
      <c r="U8" s="13">
        <v>6</v>
      </c>
      <c r="V8" s="13">
        <v>35</v>
      </c>
      <c r="W8" s="13">
        <v>65</v>
      </c>
      <c r="X8" s="13">
        <v>1</v>
      </c>
      <c r="Y8" s="13">
        <v>137</v>
      </c>
      <c r="Z8" s="13">
        <v>125</v>
      </c>
      <c r="AA8" s="567" t="s">
        <v>454</v>
      </c>
      <c r="AB8" s="13">
        <v>2</v>
      </c>
      <c r="AC8" s="1"/>
      <c r="AD8" s="13">
        <v>45</v>
      </c>
      <c r="AE8" s="13">
        <v>2012</v>
      </c>
      <c r="AF8" s="13">
        <f t="shared" si="6"/>
        <v>335.2</v>
      </c>
      <c r="AG8" s="13">
        <v>965</v>
      </c>
      <c r="AH8" s="13">
        <v>7</v>
      </c>
      <c r="AI8" s="13">
        <v>2235</v>
      </c>
      <c r="AJ8" s="13">
        <v>47</v>
      </c>
      <c r="AK8" s="13">
        <f t="shared" si="7"/>
        <v>6.67</v>
      </c>
      <c r="AL8" s="13">
        <v>123</v>
      </c>
      <c r="AM8" s="13">
        <f t="shared" si="8"/>
        <v>42.81</v>
      </c>
      <c r="AN8" s="13">
        <f t="shared" si="9"/>
        <v>47.55</v>
      </c>
      <c r="AO8" s="13">
        <v>2</v>
      </c>
      <c r="AP8" s="13">
        <v>0</v>
      </c>
      <c r="AQ8" s="13">
        <v>3</v>
      </c>
      <c r="AR8" s="13">
        <v>53</v>
      </c>
      <c r="AS8" s="318" t="s">
        <v>463</v>
      </c>
      <c r="AT8" s="13">
        <v>3</v>
      </c>
      <c r="AU8" s="1"/>
      <c r="AV8" s="103">
        <v>6</v>
      </c>
      <c r="AW8" s="13">
        <v>6</v>
      </c>
      <c r="AX8" s="13" t="s">
        <v>275</v>
      </c>
      <c r="AY8" s="13">
        <v>184</v>
      </c>
      <c r="AZ8" s="13">
        <v>173</v>
      </c>
      <c r="BA8" s="13">
        <v>392</v>
      </c>
      <c r="BB8" s="13">
        <v>350</v>
      </c>
      <c r="BC8" s="13">
        <v>190</v>
      </c>
      <c r="BD8" s="13">
        <v>177</v>
      </c>
      <c r="BE8" s="13" t="s">
        <v>329</v>
      </c>
      <c r="BF8" s="13">
        <v>4</v>
      </c>
      <c r="BG8" s="13">
        <v>183</v>
      </c>
      <c r="BH8" s="13">
        <v>156</v>
      </c>
      <c r="BI8" s="703" t="s">
        <v>489</v>
      </c>
      <c r="BJ8" s="13">
        <v>1</v>
      </c>
      <c r="BK8" s="101">
        <f t="shared" si="10"/>
        <v>78.400000000000006</v>
      </c>
      <c r="BL8" s="102">
        <f t="shared" si="11"/>
        <v>70</v>
      </c>
      <c r="BM8" s="1"/>
      <c r="BN8" s="13" t="s">
        <v>8285</v>
      </c>
      <c r="BO8" s="13">
        <v>64</v>
      </c>
      <c r="BP8" s="13">
        <v>13</v>
      </c>
      <c r="BQ8" s="13">
        <v>2845</v>
      </c>
      <c r="BR8" s="13">
        <v>2761</v>
      </c>
      <c r="BS8" s="13">
        <f t="shared" si="12"/>
        <v>55.78</v>
      </c>
      <c r="BT8" s="13">
        <f t="shared" si="13"/>
        <v>54.14</v>
      </c>
      <c r="BU8" s="13">
        <v>27</v>
      </c>
      <c r="BV8" s="13">
        <v>210</v>
      </c>
      <c r="BW8" s="13">
        <v>171</v>
      </c>
      <c r="BX8" s="804" t="s">
        <v>442</v>
      </c>
      <c r="BY8" s="1"/>
      <c r="BZ8" s="6" t="s">
        <v>8246</v>
      </c>
      <c r="CA8" s="104"/>
      <c r="CB8" s="104">
        <f>SUM(CU3:CU29)</f>
        <v>2226</v>
      </c>
      <c r="CC8" s="7" t="s">
        <v>8185</v>
      </c>
      <c r="CD8" s="1"/>
      <c r="CE8" s="23" t="s">
        <v>8286</v>
      </c>
      <c r="CF8" s="24" t="s">
        <v>494</v>
      </c>
      <c r="CG8" s="13">
        <v>4</v>
      </c>
      <c r="CH8" s="13">
        <v>3</v>
      </c>
      <c r="CI8" s="13">
        <v>1</v>
      </c>
      <c r="CJ8" s="13">
        <v>0</v>
      </c>
      <c r="CK8" s="13">
        <v>3</v>
      </c>
      <c r="CL8" s="13">
        <v>2</v>
      </c>
      <c r="CM8" s="13">
        <f t="shared" si="14"/>
        <v>17.5</v>
      </c>
      <c r="CN8" s="13">
        <v>1.1319999999999999</v>
      </c>
      <c r="CO8" s="13">
        <f t="shared" si="15"/>
        <v>18.632000000000001</v>
      </c>
      <c r="CP8" s="13">
        <f t="shared" si="16"/>
        <v>75</v>
      </c>
      <c r="CQ8" s="13">
        <v>1265</v>
      </c>
      <c r="CR8" s="13">
        <v>1309</v>
      </c>
      <c r="CS8" s="13">
        <v>22</v>
      </c>
      <c r="CT8" s="13">
        <v>21</v>
      </c>
      <c r="CU8" s="13">
        <v>108</v>
      </c>
      <c r="CV8" s="13">
        <v>97</v>
      </c>
      <c r="CW8" s="13">
        <v>32</v>
      </c>
      <c r="CX8" s="13">
        <v>46</v>
      </c>
      <c r="CY8" s="13">
        <v>1192</v>
      </c>
      <c r="CZ8" s="13">
        <v>1180</v>
      </c>
      <c r="DA8" s="13">
        <v>327</v>
      </c>
      <c r="DB8" s="13">
        <v>362</v>
      </c>
      <c r="DC8" s="13">
        <v>308</v>
      </c>
      <c r="DD8" s="13">
        <v>0</v>
      </c>
      <c r="DE8" s="13">
        <v>34</v>
      </c>
      <c r="DF8" s="13">
        <v>12</v>
      </c>
      <c r="DG8" s="13">
        <v>30</v>
      </c>
      <c r="DH8" s="13">
        <v>14</v>
      </c>
      <c r="DI8" s="13">
        <v>23</v>
      </c>
      <c r="DJ8" s="13">
        <v>5</v>
      </c>
      <c r="DK8" s="13">
        <v>0</v>
      </c>
      <c r="DL8" s="13">
        <v>0</v>
      </c>
      <c r="DM8" s="13">
        <v>33</v>
      </c>
      <c r="DN8" s="13">
        <v>77</v>
      </c>
      <c r="DO8" s="13">
        <v>160</v>
      </c>
      <c r="DP8" s="13">
        <v>263</v>
      </c>
      <c r="DQ8" s="13">
        <v>33</v>
      </c>
      <c r="DR8" s="13">
        <v>75</v>
      </c>
      <c r="DS8" s="13">
        <v>170</v>
      </c>
      <c r="DT8" s="13">
        <v>257</v>
      </c>
      <c r="DU8" s="13">
        <v>206</v>
      </c>
      <c r="DV8" s="106">
        <v>142</v>
      </c>
      <c r="DW8" s="1"/>
    </row>
    <row r="9" spans="1:127" ht="19.5" customHeight="1" thickTop="1" thickBot="1" x14ac:dyDescent="0.3">
      <c r="A9" s="48" t="s">
        <v>338</v>
      </c>
      <c r="B9" s="101">
        <f t="shared" si="0"/>
        <v>436.15999999999997</v>
      </c>
      <c r="C9" s="13">
        <v>83</v>
      </c>
      <c r="D9" s="1"/>
      <c r="E9" s="13">
        <v>60</v>
      </c>
      <c r="F9" s="13">
        <v>15</v>
      </c>
      <c r="G9" s="13">
        <v>2177</v>
      </c>
      <c r="H9" s="13">
        <v>144</v>
      </c>
      <c r="I9" s="13">
        <v>85</v>
      </c>
      <c r="J9" s="13">
        <v>2040</v>
      </c>
      <c r="K9" s="13">
        <v>1037</v>
      </c>
      <c r="L9" s="13">
        <f t="shared" si="1"/>
        <v>106.72</v>
      </c>
      <c r="M9" s="13">
        <f t="shared" si="2"/>
        <v>48.38</v>
      </c>
      <c r="N9" s="13">
        <f t="shared" si="3"/>
        <v>49.89</v>
      </c>
      <c r="O9" s="13">
        <f t="shared" si="4"/>
        <v>8.91</v>
      </c>
      <c r="P9" s="13">
        <f t="shared" si="5"/>
        <v>50.83</v>
      </c>
      <c r="Q9" s="13">
        <v>10</v>
      </c>
      <c r="R9" s="13">
        <v>8</v>
      </c>
      <c r="S9" s="13">
        <v>1</v>
      </c>
      <c r="T9" s="13">
        <v>13</v>
      </c>
      <c r="U9" s="13">
        <v>5</v>
      </c>
      <c r="V9" s="13">
        <v>28</v>
      </c>
      <c r="W9" s="13">
        <v>79</v>
      </c>
      <c r="X9" s="13">
        <v>3</v>
      </c>
      <c r="Y9" s="13">
        <v>149</v>
      </c>
      <c r="Z9" s="13">
        <v>140</v>
      </c>
      <c r="AA9" s="571" t="s">
        <v>485</v>
      </c>
      <c r="AB9" s="13">
        <v>4</v>
      </c>
      <c r="AC9" s="1"/>
      <c r="AD9" s="13">
        <v>45</v>
      </c>
      <c r="AE9" s="13">
        <v>2032</v>
      </c>
      <c r="AF9" s="13">
        <f t="shared" si="6"/>
        <v>338.4</v>
      </c>
      <c r="AG9" s="13">
        <v>975</v>
      </c>
      <c r="AH9" s="13">
        <v>3</v>
      </c>
      <c r="AI9" s="13">
        <v>2342</v>
      </c>
      <c r="AJ9" s="13">
        <v>36</v>
      </c>
      <c r="AK9" s="13">
        <f t="shared" si="7"/>
        <v>6.92</v>
      </c>
      <c r="AL9" s="13">
        <v>87</v>
      </c>
      <c r="AM9" s="13">
        <f t="shared" si="8"/>
        <v>56.44</v>
      </c>
      <c r="AN9" s="13">
        <f t="shared" si="9"/>
        <v>65.06</v>
      </c>
      <c r="AO9" s="13">
        <v>2</v>
      </c>
      <c r="AP9" s="13">
        <v>0</v>
      </c>
      <c r="AQ9" s="13">
        <v>3</v>
      </c>
      <c r="AR9" s="13">
        <v>66</v>
      </c>
      <c r="AS9" s="445" t="s">
        <v>485</v>
      </c>
      <c r="AT9" s="13">
        <v>3</v>
      </c>
      <c r="AU9" s="1"/>
      <c r="AV9" s="103">
        <v>7</v>
      </c>
      <c r="AW9" s="13">
        <v>11</v>
      </c>
      <c r="AX9" s="13" t="s">
        <v>275</v>
      </c>
      <c r="AY9" s="13">
        <v>264</v>
      </c>
      <c r="AZ9" s="13">
        <v>200</v>
      </c>
      <c r="BA9" s="13">
        <v>464</v>
      </c>
      <c r="BB9" s="13">
        <v>392</v>
      </c>
      <c r="BC9" s="13">
        <v>183</v>
      </c>
      <c r="BD9" s="13">
        <v>192</v>
      </c>
      <c r="BE9" s="13" t="s">
        <v>338</v>
      </c>
      <c r="BF9" s="13">
        <v>3</v>
      </c>
      <c r="BG9" s="13">
        <v>198</v>
      </c>
      <c r="BH9" s="13">
        <v>164</v>
      </c>
      <c r="BI9" s="439" t="s">
        <v>442</v>
      </c>
      <c r="BJ9" s="13">
        <v>1</v>
      </c>
      <c r="BK9" s="101">
        <f t="shared" si="10"/>
        <v>46.4</v>
      </c>
      <c r="BL9" s="102">
        <f t="shared" si="11"/>
        <v>39.200000000000003</v>
      </c>
      <c r="BM9" s="1"/>
      <c r="BN9" s="13" t="s">
        <v>8287</v>
      </c>
      <c r="BO9" s="13">
        <v>51</v>
      </c>
      <c r="BP9" s="13">
        <v>23</v>
      </c>
      <c r="BQ9" s="13">
        <v>2308</v>
      </c>
      <c r="BR9" s="13">
        <v>1999</v>
      </c>
      <c r="BS9" s="13">
        <f t="shared" si="12"/>
        <v>82.43</v>
      </c>
      <c r="BT9" s="13">
        <f t="shared" si="13"/>
        <v>71.39</v>
      </c>
      <c r="BU9" s="13">
        <v>105</v>
      </c>
      <c r="BV9" s="13">
        <v>222</v>
      </c>
      <c r="BW9" s="13">
        <v>173</v>
      </c>
      <c r="BX9" s="548" t="s">
        <v>552</v>
      </c>
      <c r="BY9" s="1"/>
      <c r="BZ9" s="6" t="s">
        <v>8256</v>
      </c>
      <c r="CA9" s="455" t="s">
        <v>529</v>
      </c>
      <c r="CB9" s="104">
        <v>35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1</v>
      </c>
      <c r="CI9" s="13">
        <v>1</v>
      </c>
      <c r="CJ9" s="13">
        <v>0</v>
      </c>
      <c r="CK9" s="13">
        <v>2</v>
      </c>
      <c r="CL9" s="13">
        <v>0</v>
      </c>
      <c r="CM9" s="13">
        <f t="shared" si="14"/>
        <v>5</v>
      </c>
      <c r="CN9" s="13">
        <v>-0.27799999999999869</v>
      </c>
      <c r="CO9" s="13">
        <f t="shared" si="15"/>
        <v>4.7220000000000013</v>
      </c>
      <c r="CP9" s="13">
        <f t="shared" si="16"/>
        <v>50</v>
      </c>
      <c r="CQ9" s="13">
        <v>619</v>
      </c>
      <c r="CR9" s="13">
        <v>619</v>
      </c>
      <c r="CS9" s="13">
        <v>16</v>
      </c>
      <c r="CT9" s="13">
        <v>16</v>
      </c>
      <c r="CU9" s="13">
        <v>39</v>
      </c>
      <c r="CV9" s="13">
        <v>43</v>
      </c>
      <c r="CW9" s="13">
        <v>21</v>
      </c>
      <c r="CX9" s="13">
        <v>21</v>
      </c>
      <c r="CY9" s="13">
        <v>569</v>
      </c>
      <c r="CZ9" s="13">
        <v>568</v>
      </c>
      <c r="DA9" s="13">
        <v>312</v>
      </c>
      <c r="DB9" s="13">
        <v>310</v>
      </c>
      <c r="DC9" s="13">
        <v>307</v>
      </c>
      <c r="DD9" s="13">
        <v>309</v>
      </c>
      <c r="DE9" s="13">
        <v>23</v>
      </c>
      <c r="DF9" s="13">
        <v>14</v>
      </c>
      <c r="DG9" s="13">
        <v>27</v>
      </c>
      <c r="DH9" s="13">
        <v>14</v>
      </c>
      <c r="DI9" s="13">
        <v>16</v>
      </c>
      <c r="DJ9" s="13">
        <v>7</v>
      </c>
      <c r="DK9" s="13">
        <v>16</v>
      </c>
      <c r="DL9" s="13">
        <v>7</v>
      </c>
      <c r="DM9" s="13">
        <v>37</v>
      </c>
      <c r="DN9" s="13">
        <v>67</v>
      </c>
      <c r="DO9" s="13">
        <v>167</v>
      </c>
      <c r="DP9" s="13">
        <v>259</v>
      </c>
      <c r="DQ9" s="13">
        <v>38</v>
      </c>
      <c r="DR9" s="13">
        <v>89</v>
      </c>
      <c r="DS9" s="13">
        <v>173</v>
      </c>
      <c r="DT9" s="13">
        <v>269</v>
      </c>
      <c r="DU9" s="13">
        <v>118</v>
      </c>
      <c r="DV9" s="106">
        <v>137</v>
      </c>
      <c r="DW9" s="1"/>
    </row>
    <row r="10" spans="1:127" ht="19.5" customHeight="1" thickTop="1" thickBot="1" x14ac:dyDescent="0.3">
      <c r="A10" s="48" t="s">
        <v>347</v>
      </c>
      <c r="B10" s="101">
        <f t="shared" si="0"/>
        <v>393.87</v>
      </c>
      <c r="C10" s="13">
        <v>68</v>
      </c>
      <c r="D10" s="1"/>
      <c r="E10" s="13">
        <v>42</v>
      </c>
      <c r="F10" s="13">
        <v>10</v>
      </c>
      <c r="G10" s="13">
        <v>1747</v>
      </c>
      <c r="H10" s="13">
        <v>130</v>
      </c>
      <c r="I10" s="13">
        <v>54</v>
      </c>
      <c r="J10" s="13">
        <v>1729</v>
      </c>
      <c r="K10" s="13">
        <v>903</v>
      </c>
      <c r="L10" s="13">
        <f t="shared" si="1"/>
        <v>101.04</v>
      </c>
      <c r="M10" s="13">
        <f t="shared" si="2"/>
        <v>54.59</v>
      </c>
      <c r="N10" s="13">
        <f t="shared" si="3"/>
        <v>48.31</v>
      </c>
      <c r="O10" s="13">
        <f t="shared" si="4"/>
        <v>9.4</v>
      </c>
      <c r="P10" s="13">
        <f t="shared" si="5"/>
        <v>52.23</v>
      </c>
      <c r="Q10" s="13">
        <v>13</v>
      </c>
      <c r="R10" s="13">
        <v>7</v>
      </c>
      <c r="S10" s="13">
        <v>2</v>
      </c>
      <c r="T10" s="13">
        <v>7</v>
      </c>
      <c r="U10" s="13">
        <v>5</v>
      </c>
      <c r="V10" s="13">
        <v>24</v>
      </c>
      <c r="W10" s="13">
        <v>61</v>
      </c>
      <c r="X10" s="13">
        <v>2</v>
      </c>
      <c r="Y10" s="13">
        <v>166</v>
      </c>
      <c r="Z10" s="13">
        <v>167</v>
      </c>
      <c r="AA10" s="703" t="s">
        <v>489</v>
      </c>
      <c r="AB10" s="13">
        <v>3</v>
      </c>
      <c r="AC10" s="1"/>
      <c r="AD10" s="13">
        <v>42</v>
      </c>
      <c r="AE10" s="13">
        <v>2101</v>
      </c>
      <c r="AF10" s="13">
        <f t="shared" si="6"/>
        <v>350.1</v>
      </c>
      <c r="AG10" s="13">
        <v>1027</v>
      </c>
      <c r="AH10" s="13">
        <v>1</v>
      </c>
      <c r="AI10" s="13">
        <v>2325</v>
      </c>
      <c r="AJ10" s="13">
        <v>41</v>
      </c>
      <c r="AK10" s="13">
        <f t="shared" si="7"/>
        <v>6.64</v>
      </c>
      <c r="AL10" s="13">
        <v>136</v>
      </c>
      <c r="AM10" s="13">
        <f t="shared" si="8"/>
        <v>51.24</v>
      </c>
      <c r="AN10" s="13">
        <f t="shared" si="9"/>
        <v>56.71</v>
      </c>
      <c r="AO10" s="13">
        <v>2</v>
      </c>
      <c r="AP10" s="13">
        <v>0</v>
      </c>
      <c r="AQ10" s="13">
        <v>3</v>
      </c>
      <c r="AR10" s="13">
        <v>55</v>
      </c>
      <c r="AS10" s="429" t="s">
        <v>454</v>
      </c>
      <c r="AT10" s="13">
        <v>3</v>
      </c>
      <c r="AU10" s="1"/>
      <c r="AV10" s="103">
        <v>8</v>
      </c>
      <c r="AW10" s="13">
        <v>5</v>
      </c>
      <c r="AX10" s="13" t="s">
        <v>275</v>
      </c>
      <c r="AY10" s="13">
        <v>178</v>
      </c>
      <c r="AZ10" s="13">
        <v>172</v>
      </c>
      <c r="BA10" s="13">
        <v>426</v>
      </c>
      <c r="BB10" s="13">
        <v>366</v>
      </c>
      <c r="BC10" s="13">
        <v>226</v>
      </c>
      <c r="BD10" s="13">
        <v>194</v>
      </c>
      <c r="BE10" s="13" t="s">
        <v>347</v>
      </c>
      <c r="BF10" s="13">
        <v>4</v>
      </c>
      <c r="BG10" s="13">
        <v>154</v>
      </c>
      <c r="BH10" s="13">
        <v>133</v>
      </c>
      <c r="BI10" s="349" t="s">
        <v>476</v>
      </c>
      <c r="BJ10" s="13">
        <v>0</v>
      </c>
      <c r="BK10" s="101">
        <f t="shared" si="10"/>
        <v>85.2</v>
      </c>
      <c r="BL10" s="102">
        <f t="shared" si="11"/>
        <v>73.2</v>
      </c>
      <c r="BM10" s="1"/>
      <c r="BN10" s="13" t="s">
        <v>8289</v>
      </c>
      <c r="BO10" s="13">
        <v>28</v>
      </c>
      <c r="BP10" s="13">
        <v>13</v>
      </c>
      <c r="BQ10" s="13">
        <v>1023</v>
      </c>
      <c r="BR10" s="13">
        <v>895</v>
      </c>
      <c r="BS10" s="13">
        <f t="shared" si="12"/>
        <v>68.2</v>
      </c>
      <c r="BT10" s="13">
        <f t="shared" si="13"/>
        <v>59.67</v>
      </c>
      <c r="BU10" s="13">
        <v>3</v>
      </c>
      <c r="BV10" s="13">
        <v>135</v>
      </c>
      <c r="BW10" s="13">
        <v>114</v>
      </c>
      <c r="BX10" s="244" t="s">
        <v>454</v>
      </c>
      <c r="BY10" s="1"/>
      <c r="BZ10" s="6" t="s">
        <v>8260</v>
      </c>
      <c r="CA10" s="249" t="s">
        <v>463</v>
      </c>
      <c r="CB10" s="104">
        <v>13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1</v>
      </c>
      <c r="CI10" s="13">
        <v>1</v>
      </c>
      <c r="CJ10" s="13">
        <v>0</v>
      </c>
      <c r="CK10" s="13">
        <v>1</v>
      </c>
      <c r="CL10" s="13">
        <v>1</v>
      </c>
      <c r="CM10" s="13">
        <f t="shared" si="14"/>
        <v>5</v>
      </c>
      <c r="CN10" s="13">
        <v>4.0000000000000042E-2</v>
      </c>
      <c r="CO10" s="13">
        <f t="shared" si="15"/>
        <v>5.04</v>
      </c>
      <c r="CP10" s="13">
        <f t="shared" si="16"/>
        <v>50</v>
      </c>
      <c r="CQ10" s="13">
        <v>646</v>
      </c>
      <c r="CR10" s="13">
        <v>659</v>
      </c>
      <c r="CS10" s="13">
        <v>13</v>
      </c>
      <c r="CT10" s="13">
        <v>13</v>
      </c>
      <c r="CU10" s="13">
        <v>53</v>
      </c>
      <c r="CV10" s="13">
        <v>42</v>
      </c>
      <c r="CW10" s="13">
        <v>18</v>
      </c>
      <c r="CX10" s="13">
        <v>23</v>
      </c>
      <c r="CY10" s="13">
        <v>590</v>
      </c>
      <c r="CZ10" s="13">
        <v>600</v>
      </c>
      <c r="DA10" s="13">
        <v>327</v>
      </c>
      <c r="DB10" s="13">
        <v>342</v>
      </c>
      <c r="DC10" s="13">
        <v>319</v>
      </c>
      <c r="DD10" s="13">
        <v>317</v>
      </c>
      <c r="DE10" s="13">
        <v>30</v>
      </c>
      <c r="DF10" s="13">
        <v>12</v>
      </c>
      <c r="DG10" s="13">
        <v>24</v>
      </c>
      <c r="DH10" s="13">
        <v>12</v>
      </c>
      <c r="DI10" s="13">
        <v>23</v>
      </c>
      <c r="DJ10" s="13">
        <v>6</v>
      </c>
      <c r="DK10" s="13">
        <v>18</v>
      </c>
      <c r="DL10" s="13">
        <v>11</v>
      </c>
      <c r="DM10" s="13">
        <v>37</v>
      </c>
      <c r="DN10" s="13">
        <v>78</v>
      </c>
      <c r="DO10" s="13">
        <v>173</v>
      </c>
      <c r="DP10" s="13">
        <v>279</v>
      </c>
      <c r="DQ10" s="13">
        <v>36</v>
      </c>
      <c r="DR10" s="13">
        <v>76</v>
      </c>
      <c r="DS10" s="13">
        <v>175</v>
      </c>
      <c r="DT10" s="13">
        <v>276</v>
      </c>
      <c r="DU10" s="13">
        <v>118</v>
      </c>
      <c r="DV10" s="106">
        <v>134</v>
      </c>
      <c r="DW10" s="1"/>
    </row>
    <row r="11" spans="1:127" ht="19.5" customHeight="1" thickTop="1" thickBot="1" x14ac:dyDescent="0.3">
      <c r="A11" s="48" t="s">
        <v>356</v>
      </c>
      <c r="B11" s="101">
        <f t="shared" si="0"/>
        <v>380.81</v>
      </c>
      <c r="C11" s="13">
        <v>73</v>
      </c>
      <c r="D11" s="1"/>
      <c r="E11" s="13">
        <v>55</v>
      </c>
      <c r="F11" s="13">
        <v>8</v>
      </c>
      <c r="G11" s="13">
        <v>2462</v>
      </c>
      <c r="H11" s="13">
        <v>166</v>
      </c>
      <c r="I11" s="13">
        <v>89</v>
      </c>
      <c r="J11" s="13">
        <v>2368</v>
      </c>
      <c r="K11" s="13">
        <v>1195</v>
      </c>
      <c r="L11" s="13">
        <f t="shared" si="1"/>
        <v>103.97</v>
      </c>
      <c r="M11" s="13">
        <f t="shared" si="2"/>
        <v>52.38</v>
      </c>
      <c r="N11" s="13">
        <f t="shared" si="3"/>
        <v>48.66</v>
      </c>
      <c r="O11" s="13">
        <f t="shared" si="4"/>
        <v>9.2899999999999991</v>
      </c>
      <c r="P11" s="13">
        <f t="shared" si="5"/>
        <v>50.46</v>
      </c>
      <c r="Q11" s="13">
        <v>19</v>
      </c>
      <c r="R11" s="13">
        <v>10</v>
      </c>
      <c r="S11" s="13">
        <v>1</v>
      </c>
      <c r="T11" s="13">
        <v>6</v>
      </c>
      <c r="U11" s="13">
        <v>8</v>
      </c>
      <c r="V11" s="13">
        <v>31</v>
      </c>
      <c r="W11" s="13">
        <v>69</v>
      </c>
      <c r="X11" s="13">
        <v>2</v>
      </c>
      <c r="Y11" s="13">
        <v>164</v>
      </c>
      <c r="Z11" s="13">
        <v>143</v>
      </c>
      <c r="AA11" s="248" t="s">
        <v>463</v>
      </c>
      <c r="AB11" s="13">
        <v>5</v>
      </c>
      <c r="AC11" s="1"/>
      <c r="AD11" s="13">
        <v>33</v>
      </c>
      <c r="AE11" s="13">
        <v>1481</v>
      </c>
      <c r="AF11" s="13">
        <f t="shared" si="6"/>
        <v>246.5</v>
      </c>
      <c r="AG11" s="13">
        <v>687</v>
      </c>
      <c r="AH11" s="13">
        <v>3</v>
      </c>
      <c r="AI11" s="13">
        <v>1814</v>
      </c>
      <c r="AJ11" s="13">
        <v>27</v>
      </c>
      <c r="AK11" s="13">
        <f t="shared" si="7"/>
        <v>7.35</v>
      </c>
      <c r="AL11" s="13">
        <v>88</v>
      </c>
      <c r="AM11" s="13">
        <f t="shared" si="8"/>
        <v>54.85</v>
      </c>
      <c r="AN11" s="13">
        <f t="shared" si="9"/>
        <v>67.19</v>
      </c>
      <c r="AO11" s="13">
        <v>2</v>
      </c>
      <c r="AP11" s="13">
        <v>0</v>
      </c>
      <c r="AQ11" s="13">
        <v>3</v>
      </c>
      <c r="AR11" s="13">
        <v>63</v>
      </c>
      <c r="AS11" s="554" t="s">
        <v>476</v>
      </c>
      <c r="AT11" s="13">
        <v>3</v>
      </c>
      <c r="AU11" s="1"/>
      <c r="AV11" s="103">
        <v>9</v>
      </c>
      <c r="AW11" s="13">
        <v>10</v>
      </c>
      <c r="AX11" s="13" t="s">
        <v>275</v>
      </c>
      <c r="AY11" s="13">
        <v>264</v>
      </c>
      <c r="AZ11" s="13">
        <v>286</v>
      </c>
      <c r="BA11" s="13">
        <v>589</v>
      </c>
      <c r="BB11" s="13">
        <v>543</v>
      </c>
      <c r="BC11" s="13">
        <v>290</v>
      </c>
      <c r="BD11" s="13">
        <v>257</v>
      </c>
      <c r="BE11" s="13" t="s">
        <v>356</v>
      </c>
      <c r="BF11" s="13">
        <v>3</v>
      </c>
      <c r="BG11" s="13">
        <v>182</v>
      </c>
      <c r="BH11" s="13">
        <v>147</v>
      </c>
      <c r="BI11" s="438" t="s">
        <v>489</v>
      </c>
      <c r="BJ11" s="13">
        <v>2</v>
      </c>
      <c r="BK11" s="101">
        <f t="shared" si="10"/>
        <v>73.63</v>
      </c>
      <c r="BL11" s="102">
        <f t="shared" si="11"/>
        <v>67.88</v>
      </c>
      <c r="BM11" s="1"/>
      <c r="BN11" s="13" t="s">
        <v>8291</v>
      </c>
      <c r="BO11" s="13">
        <v>15</v>
      </c>
      <c r="BP11" s="13">
        <v>5</v>
      </c>
      <c r="BQ11" s="13">
        <v>297</v>
      </c>
      <c r="BR11" s="13">
        <v>339</v>
      </c>
      <c r="BS11" s="13">
        <f t="shared" si="12"/>
        <v>29.7</v>
      </c>
      <c r="BT11" s="13">
        <f t="shared" si="13"/>
        <v>33.9</v>
      </c>
      <c r="BU11" s="13">
        <v>58</v>
      </c>
      <c r="BV11" s="13">
        <v>105</v>
      </c>
      <c r="BW11" s="13">
        <v>92</v>
      </c>
      <c r="BX11" s="255" t="s">
        <v>480</v>
      </c>
      <c r="BY11" s="1"/>
      <c r="BZ11" s="6" t="s">
        <v>8248</v>
      </c>
      <c r="CA11" s="104"/>
      <c r="CB11" s="104">
        <f>SUM(CW3:CW29)</f>
        <v>1108</v>
      </c>
      <c r="CC11" s="7" t="s">
        <v>8186</v>
      </c>
      <c r="CD11" s="1"/>
      <c r="CE11" s="29" t="s">
        <v>8292</v>
      </c>
      <c r="CF11" s="30" t="s">
        <v>424</v>
      </c>
      <c r="CG11" s="13">
        <v>2</v>
      </c>
      <c r="CH11" s="13">
        <v>0</v>
      </c>
      <c r="CI11" s="13">
        <v>2</v>
      </c>
      <c r="CJ11" s="13">
        <v>0</v>
      </c>
      <c r="CK11" s="13">
        <v>1</v>
      </c>
      <c r="CL11" s="13">
        <v>0</v>
      </c>
      <c r="CM11" s="13">
        <f t="shared" si="14"/>
        <v>-2.5</v>
      </c>
      <c r="CN11" s="13">
        <v>-1.08</v>
      </c>
      <c r="CO11" s="13">
        <f t="shared" si="15"/>
        <v>-3.58</v>
      </c>
      <c r="CP11" s="13">
        <f t="shared" si="16"/>
        <v>0</v>
      </c>
      <c r="CQ11" s="13">
        <v>663</v>
      </c>
      <c r="CR11" s="13">
        <v>631</v>
      </c>
      <c r="CS11" s="13">
        <v>9</v>
      </c>
      <c r="CT11" s="13">
        <v>17</v>
      </c>
      <c r="CU11" s="13">
        <v>40</v>
      </c>
      <c r="CV11" s="13">
        <v>38</v>
      </c>
      <c r="CW11" s="13">
        <v>26</v>
      </c>
      <c r="CX11" s="13">
        <v>24</v>
      </c>
      <c r="CY11" s="13">
        <v>579</v>
      </c>
      <c r="CZ11" s="13">
        <v>600</v>
      </c>
      <c r="DA11" s="13">
        <v>371</v>
      </c>
      <c r="DB11" s="13">
        <v>340</v>
      </c>
      <c r="DC11" s="13">
        <v>292</v>
      </c>
      <c r="DD11" s="13">
        <v>291</v>
      </c>
      <c r="DE11" s="13">
        <v>21</v>
      </c>
      <c r="DF11" s="13">
        <v>17</v>
      </c>
      <c r="DG11" s="13">
        <v>21</v>
      </c>
      <c r="DH11" s="13">
        <v>13</v>
      </c>
      <c r="DI11" s="13">
        <v>19</v>
      </c>
      <c r="DJ11" s="13">
        <v>9</v>
      </c>
      <c r="DK11" s="13">
        <v>17</v>
      </c>
      <c r="DL11" s="13">
        <v>11</v>
      </c>
      <c r="DM11" s="13">
        <v>45</v>
      </c>
      <c r="DN11" s="13">
        <v>88</v>
      </c>
      <c r="DO11" s="13">
        <v>156</v>
      </c>
      <c r="DP11" s="13">
        <v>250</v>
      </c>
      <c r="DQ11" s="13">
        <v>32</v>
      </c>
      <c r="DR11" s="13">
        <v>76</v>
      </c>
      <c r="DS11" s="13">
        <v>180</v>
      </c>
      <c r="DT11" s="13">
        <v>274</v>
      </c>
      <c r="DU11" s="13">
        <v>115</v>
      </c>
      <c r="DV11" s="106">
        <v>93</v>
      </c>
      <c r="DW11" s="1"/>
    </row>
    <row r="12" spans="1:127" ht="19.5" customHeight="1" thickTop="1" thickBot="1" x14ac:dyDescent="0.3">
      <c r="A12" s="48" t="s">
        <v>365</v>
      </c>
      <c r="B12" s="101">
        <f t="shared" si="0"/>
        <v>462.25</v>
      </c>
      <c r="C12" s="13">
        <v>81</v>
      </c>
      <c r="D12" s="1"/>
      <c r="E12" s="13">
        <v>52</v>
      </c>
      <c r="F12" s="13">
        <v>13</v>
      </c>
      <c r="G12" s="13">
        <v>2204</v>
      </c>
      <c r="H12" s="13">
        <v>154</v>
      </c>
      <c r="I12" s="13">
        <v>73</v>
      </c>
      <c r="J12" s="13">
        <v>2082</v>
      </c>
      <c r="K12" s="13">
        <v>1030</v>
      </c>
      <c r="L12" s="13">
        <f t="shared" si="1"/>
        <v>105.86</v>
      </c>
      <c r="M12" s="13">
        <f t="shared" si="2"/>
        <v>56.51</v>
      </c>
      <c r="N12" s="13">
        <f t="shared" si="3"/>
        <v>47.82</v>
      </c>
      <c r="O12" s="13">
        <f t="shared" si="4"/>
        <v>9.17</v>
      </c>
      <c r="P12" s="13">
        <f t="shared" si="5"/>
        <v>49.47</v>
      </c>
      <c r="Q12" s="13">
        <v>12</v>
      </c>
      <c r="R12" s="13">
        <v>7</v>
      </c>
      <c r="S12" s="13">
        <v>5</v>
      </c>
      <c r="T12" s="13">
        <v>11</v>
      </c>
      <c r="U12" s="13">
        <v>8</v>
      </c>
      <c r="V12" s="13">
        <v>27</v>
      </c>
      <c r="W12" s="13">
        <v>73</v>
      </c>
      <c r="X12" s="13">
        <v>3</v>
      </c>
      <c r="Y12" s="13">
        <v>160</v>
      </c>
      <c r="Z12" s="13">
        <v>134</v>
      </c>
      <c r="AA12" s="312" t="s">
        <v>540</v>
      </c>
      <c r="AB12" s="13">
        <v>7</v>
      </c>
      <c r="AC12" s="1"/>
      <c r="AD12" s="13">
        <v>39</v>
      </c>
      <c r="AE12" s="13">
        <v>2011</v>
      </c>
      <c r="AF12" s="13">
        <f t="shared" si="6"/>
        <v>335.1</v>
      </c>
      <c r="AG12" s="13">
        <v>1012</v>
      </c>
      <c r="AH12" s="13">
        <v>6</v>
      </c>
      <c r="AI12" s="13">
        <v>2085</v>
      </c>
      <c r="AJ12" s="13">
        <v>44</v>
      </c>
      <c r="AK12" s="13">
        <f t="shared" si="7"/>
        <v>6.22</v>
      </c>
      <c r="AL12" s="13">
        <v>115</v>
      </c>
      <c r="AM12" s="13">
        <f t="shared" si="8"/>
        <v>45.7</v>
      </c>
      <c r="AN12" s="13">
        <f t="shared" si="9"/>
        <v>47.39</v>
      </c>
      <c r="AO12" s="13">
        <v>5</v>
      </c>
      <c r="AP12" s="13">
        <v>0</v>
      </c>
      <c r="AQ12" s="13">
        <v>4</v>
      </c>
      <c r="AR12" s="13">
        <v>63</v>
      </c>
      <c r="AS12" s="320" t="s">
        <v>494</v>
      </c>
      <c r="AT12" s="13">
        <v>4</v>
      </c>
      <c r="AU12" s="1"/>
      <c r="AV12" s="103">
        <v>10</v>
      </c>
      <c r="AW12" s="13">
        <v>6</v>
      </c>
      <c r="AX12" s="13" t="s">
        <v>275</v>
      </c>
      <c r="AY12" s="13">
        <v>211</v>
      </c>
      <c r="AZ12" s="13">
        <v>201</v>
      </c>
      <c r="BA12" s="13">
        <v>401</v>
      </c>
      <c r="BB12" s="13">
        <v>363</v>
      </c>
      <c r="BC12" s="13">
        <v>172</v>
      </c>
      <c r="BD12" s="13">
        <v>162</v>
      </c>
      <c r="BE12" s="13" t="s">
        <v>365</v>
      </c>
      <c r="BF12" s="13">
        <v>4</v>
      </c>
      <c r="BG12" s="13">
        <v>175</v>
      </c>
      <c r="BH12" s="13">
        <v>151</v>
      </c>
      <c r="BI12" s="305" t="s">
        <v>471</v>
      </c>
      <c r="BJ12" s="13">
        <v>1</v>
      </c>
      <c r="BK12" s="101">
        <f t="shared" si="10"/>
        <v>80.2</v>
      </c>
      <c r="BL12" s="102">
        <f t="shared" si="11"/>
        <v>72.599999999999994</v>
      </c>
      <c r="BM12" s="1"/>
      <c r="BN12" s="14" t="s">
        <v>8293</v>
      </c>
      <c r="BO12" s="14">
        <v>10</v>
      </c>
      <c r="BP12" s="14">
        <v>6</v>
      </c>
      <c r="BQ12" s="14">
        <v>478</v>
      </c>
      <c r="BR12" s="14">
        <v>391</v>
      </c>
      <c r="BS12" s="14">
        <f t="shared" si="12"/>
        <v>119.5</v>
      </c>
      <c r="BT12" s="14">
        <f t="shared" si="13"/>
        <v>97.75</v>
      </c>
      <c r="BU12" s="14">
        <v>26</v>
      </c>
      <c r="BV12" s="14">
        <v>138</v>
      </c>
      <c r="BW12" s="14">
        <v>121</v>
      </c>
      <c r="BX12" s="251" t="s">
        <v>459</v>
      </c>
      <c r="BY12" s="1"/>
      <c r="BZ12" s="6" t="s">
        <v>8257</v>
      </c>
      <c r="CA12" s="249" t="s">
        <v>463</v>
      </c>
      <c r="CB12" s="104">
        <v>20</v>
      </c>
      <c r="CC12" s="7" t="s">
        <v>8186</v>
      </c>
      <c r="CD12" s="1"/>
      <c r="CE12" s="31" t="s">
        <v>8294</v>
      </c>
      <c r="CF12" s="32" t="s">
        <v>514</v>
      </c>
      <c r="CG12" s="13">
        <v>2</v>
      </c>
      <c r="CH12" s="13">
        <v>0</v>
      </c>
      <c r="CI12" s="13">
        <v>2</v>
      </c>
      <c r="CJ12" s="13">
        <v>0</v>
      </c>
      <c r="CK12" s="13">
        <v>0</v>
      </c>
      <c r="CL12" s="13">
        <v>1</v>
      </c>
      <c r="CM12" s="13">
        <f t="shared" si="14"/>
        <v>-2.5</v>
      </c>
      <c r="CN12" s="13">
        <v>-1.38</v>
      </c>
      <c r="CO12" s="13">
        <f t="shared" si="15"/>
        <v>-3.88</v>
      </c>
      <c r="CP12" s="13">
        <f t="shared" si="16"/>
        <v>0</v>
      </c>
      <c r="CQ12" s="13">
        <v>710</v>
      </c>
      <c r="CR12" s="13">
        <v>641</v>
      </c>
      <c r="CS12" s="13">
        <v>10</v>
      </c>
      <c r="CT12" s="13">
        <v>13</v>
      </c>
      <c r="CU12" s="13">
        <v>52</v>
      </c>
      <c r="CV12" s="13">
        <v>53</v>
      </c>
      <c r="CW12" s="13">
        <v>25</v>
      </c>
      <c r="CX12" s="13">
        <v>18</v>
      </c>
      <c r="CY12" s="13">
        <v>600</v>
      </c>
      <c r="CZ12" s="13">
        <v>600</v>
      </c>
      <c r="DA12" s="13">
        <v>361</v>
      </c>
      <c r="DB12" s="13">
        <v>321</v>
      </c>
      <c r="DC12" s="13">
        <v>349</v>
      </c>
      <c r="DD12" s="13">
        <v>0</v>
      </c>
      <c r="DE12" s="13">
        <v>27</v>
      </c>
      <c r="DF12" s="13">
        <v>15</v>
      </c>
      <c r="DG12" s="13">
        <v>27</v>
      </c>
      <c r="DH12" s="13">
        <v>11</v>
      </c>
      <c r="DI12" s="13">
        <v>25</v>
      </c>
      <c r="DJ12" s="13">
        <v>10</v>
      </c>
      <c r="DK12" s="13">
        <v>0</v>
      </c>
      <c r="DL12" s="13">
        <v>0</v>
      </c>
      <c r="DM12" s="13">
        <v>37</v>
      </c>
      <c r="DN12" s="13">
        <v>71</v>
      </c>
      <c r="DO12" s="13">
        <v>160</v>
      </c>
      <c r="DP12" s="13">
        <v>230</v>
      </c>
      <c r="DQ12" s="13">
        <v>38</v>
      </c>
      <c r="DR12" s="13">
        <v>82</v>
      </c>
      <c r="DS12" s="13">
        <v>197</v>
      </c>
      <c r="DT12" s="13">
        <v>278</v>
      </c>
      <c r="DU12" s="13">
        <v>185</v>
      </c>
      <c r="DV12" s="106">
        <v>159</v>
      </c>
      <c r="DW12" s="1"/>
    </row>
    <row r="13" spans="1:127" ht="19.5" customHeight="1" thickTop="1" thickBot="1" x14ac:dyDescent="0.3">
      <c r="A13" s="48" t="s">
        <v>374</v>
      </c>
      <c r="B13" s="101">
        <f t="shared" si="0"/>
        <v>464.82000000000005</v>
      </c>
      <c r="C13" s="13">
        <v>70</v>
      </c>
      <c r="D13" s="1"/>
      <c r="E13" s="13">
        <v>54</v>
      </c>
      <c r="F13" s="13">
        <v>14</v>
      </c>
      <c r="G13" s="13">
        <v>2836</v>
      </c>
      <c r="H13" s="13">
        <v>220</v>
      </c>
      <c r="I13" s="13">
        <v>92</v>
      </c>
      <c r="J13" s="13">
        <v>2723</v>
      </c>
      <c r="K13" s="13">
        <v>1389</v>
      </c>
      <c r="L13" s="13">
        <f t="shared" si="1"/>
        <v>104.15</v>
      </c>
      <c r="M13" s="13">
        <f t="shared" si="2"/>
        <v>70.900000000000006</v>
      </c>
      <c r="N13" s="13">
        <f t="shared" si="3"/>
        <v>50.49</v>
      </c>
      <c r="O13" s="13">
        <f t="shared" si="4"/>
        <v>8.73</v>
      </c>
      <c r="P13" s="13">
        <f t="shared" si="5"/>
        <v>51.01</v>
      </c>
      <c r="Q13" s="13">
        <v>16</v>
      </c>
      <c r="R13" s="13">
        <v>7</v>
      </c>
      <c r="S13" s="13">
        <v>1</v>
      </c>
      <c r="T13" s="13">
        <v>13</v>
      </c>
      <c r="U13" s="13">
        <v>9</v>
      </c>
      <c r="V13" s="13">
        <v>27</v>
      </c>
      <c r="W13" s="13">
        <v>71</v>
      </c>
      <c r="X13" s="13">
        <v>1</v>
      </c>
      <c r="Y13" s="13">
        <v>164</v>
      </c>
      <c r="Z13" s="13">
        <v>146</v>
      </c>
      <c r="AA13" s="445" t="s">
        <v>485</v>
      </c>
      <c r="AB13" s="13">
        <v>6</v>
      </c>
      <c r="AC13" s="1"/>
      <c r="AD13" s="13">
        <v>38</v>
      </c>
      <c r="AE13" s="13">
        <v>1786</v>
      </c>
      <c r="AF13" s="13">
        <f t="shared" si="6"/>
        <v>297.39999999999998</v>
      </c>
      <c r="AG13" s="13">
        <v>872</v>
      </c>
      <c r="AH13" s="13">
        <v>3</v>
      </c>
      <c r="AI13" s="13">
        <v>1869</v>
      </c>
      <c r="AJ13" s="13">
        <v>33</v>
      </c>
      <c r="AK13" s="13">
        <f t="shared" si="7"/>
        <v>6.28</v>
      </c>
      <c r="AL13" s="13">
        <v>108</v>
      </c>
      <c r="AM13" s="13">
        <f t="shared" si="8"/>
        <v>54.12</v>
      </c>
      <c r="AN13" s="13">
        <f t="shared" si="9"/>
        <v>56.64</v>
      </c>
      <c r="AO13" s="13">
        <v>0</v>
      </c>
      <c r="AP13" s="13">
        <v>0</v>
      </c>
      <c r="AQ13" s="13">
        <v>2</v>
      </c>
      <c r="AR13" s="13">
        <v>35</v>
      </c>
      <c r="AS13" s="229" t="s">
        <v>428</v>
      </c>
      <c r="AT13" s="13">
        <v>1</v>
      </c>
      <c r="AU13" s="1"/>
      <c r="AV13" s="103">
        <v>11</v>
      </c>
      <c r="AW13" s="13">
        <v>10</v>
      </c>
      <c r="AX13" s="13" t="s">
        <v>275</v>
      </c>
      <c r="AY13" s="13">
        <v>191</v>
      </c>
      <c r="AZ13" s="13">
        <v>182</v>
      </c>
      <c r="BA13" s="13">
        <v>433</v>
      </c>
      <c r="BB13" s="13">
        <v>370</v>
      </c>
      <c r="BC13" s="13">
        <v>222</v>
      </c>
      <c r="BD13" s="13">
        <v>188</v>
      </c>
      <c r="BE13" s="13" t="s">
        <v>374</v>
      </c>
      <c r="BF13" s="13">
        <v>4</v>
      </c>
      <c r="BG13" s="13">
        <v>124</v>
      </c>
      <c r="BH13" s="13">
        <v>130</v>
      </c>
      <c r="BI13" s="240" t="s">
        <v>446</v>
      </c>
      <c r="BJ13" s="13">
        <v>1</v>
      </c>
      <c r="BK13" s="101">
        <f t="shared" si="10"/>
        <v>48.11</v>
      </c>
      <c r="BL13" s="102">
        <f t="shared" si="11"/>
        <v>41.11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584" t="s">
        <v>494</v>
      </c>
      <c r="CB13" s="104">
        <v>5</v>
      </c>
      <c r="CC13" s="7" t="s">
        <v>8186</v>
      </c>
      <c r="CD13" s="1"/>
      <c r="CE13" s="33" t="s">
        <v>8295</v>
      </c>
      <c r="CF13" s="34" t="s">
        <v>454</v>
      </c>
      <c r="CG13" s="13">
        <v>8</v>
      </c>
      <c r="CH13" s="13">
        <v>4</v>
      </c>
      <c r="CI13" s="13">
        <v>3</v>
      </c>
      <c r="CJ13" s="13">
        <v>1</v>
      </c>
      <c r="CK13" s="13">
        <v>4</v>
      </c>
      <c r="CL13" s="13">
        <v>5</v>
      </c>
      <c r="CM13" s="13">
        <f t="shared" si="14"/>
        <v>24.5</v>
      </c>
      <c r="CN13" s="13">
        <v>2.3620000000000019</v>
      </c>
      <c r="CO13" s="13">
        <f t="shared" si="15"/>
        <v>26.862000000000002</v>
      </c>
      <c r="CP13" s="13">
        <f t="shared" si="16"/>
        <v>50</v>
      </c>
      <c r="CQ13" s="13">
        <v>2560</v>
      </c>
      <c r="CR13" s="13">
        <v>2688</v>
      </c>
      <c r="CS13" s="13">
        <v>49</v>
      </c>
      <c r="CT13" s="13">
        <v>48</v>
      </c>
      <c r="CU13" s="13">
        <v>178</v>
      </c>
      <c r="CV13" s="13">
        <v>198</v>
      </c>
      <c r="CW13" s="13">
        <v>83</v>
      </c>
      <c r="CX13" s="13">
        <v>96</v>
      </c>
      <c r="CY13" s="13">
        <v>2375</v>
      </c>
      <c r="CZ13" s="13">
        <v>2355</v>
      </c>
      <c r="DA13" s="13">
        <v>331</v>
      </c>
      <c r="DB13" s="13">
        <v>370</v>
      </c>
      <c r="DC13" s="13">
        <v>309</v>
      </c>
      <c r="DD13" s="13">
        <v>312</v>
      </c>
      <c r="DE13" s="13">
        <v>29</v>
      </c>
      <c r="DF13" s="13">
        <v>13</v>
      </c>
      <c r="DG13" s="13">
        <v>32</v>
      </c>
      <c r="DH13" s="13">
        <v>20</v>
      </c>
      <c r="DI13" s="13">
        <v>18</v>
      </c>
      <c r="DJ13" s="13">
        <v>7</v>
      </c>
      <c r="DK13" s="13">
        <v>18</v>
      </c>
      <c r="DL13" s="13">
        <v>9</v>
      </c>
      <c r="DM13" s="13">
        <v>31</v>
      </c>
      <c r="DN13" s="13">
        <v>71</v>
      </c>
      <c r="DO13" s="13">
        <v>173</v>
      </c>
      <c r="DP13" s="13">
        <v>262</v>
      </c>
      <c r="DQ13" s="13">
        <v>33</v>
      </c>
      <c r="DR13" s="13">
        <v>64</v>
      </c>
      <c r="DS13" s="13">
        <v>161</v>
      </c>
      <c r="DT13" s="13">
        <v>251</v>
      </c>
      <c r="DU13" s="13">
        <v>169</v>
      </c>
      <c r="DV13" s="106">
        <v>230</v>
      </c>
      <c r="DW13" s="1"/>
    </row>
    <row r="14" spans="1:127" ht="19.5" customHeight="1" thickTop="1" thickBot="1" x14ac:dyDescent="0.3">
      <c r="A14" s="48" t="s">
        <v>383</v>
      </c>
      <c r="B14" s="101">
        <f t="shared" si="0"/>
        <v>425.26</v>
      </c>
      <c r="C14" s="13">
        <v>74</v>
      </c>
      <c r="D14" s="1"/>
      <c r="E14" s="13">
        <v>48</v>
      </c>
      <c r="F14" s="13">
        <v>11</v>
      </c>
      <c r="G14" s="13">
        <v>2154</v>
      </c>
      <c r="H14" s="13">
        <v>152</v>
      </c>
      <c r="I14" s="13">
        <v>84</v>
      </c>
      <c r="J14" s="13">
        <v>1990</v>
      </c>
      <c r="K14" s="13">
        <v>991</v>
      </c>
      <c r="L14" s="13">
        <f t="shared" si="1"/>
        <v>108.24</v>
      </c>
      <c r="M14" s="13">
        <f t="shared" si="2"/>
        <v>58.22</v>
      </c>
      <c r="N14" s="13">
        <f t="shared" si="3"/>
        <v>51.62</v>
      </c>
      <c r="O14" s="13">
        <f t="shared" si="4"/>
        <v>8.43</v>
      </c>
      <c r="P14" s="13">
        <f t="shared" si="5"/>
        <v>49.8</v>
      </c>
      <c r="Q14" s="13">
        <v>14</v>
      </c>
      <c r="R14" s="13">
        <v>7</v>
      </c>
      <c r="S14" s="13">
        <v>3</v>
      </c>
      <c r="T14" s="13">
        <v>11</v>
      </c>
      <c r="U14" s="13">
        <v>7</v>
      </c>
      <c r="V14" s="13">
        <v>29</v>
      </c>
      <c r="W14" s="13">
        <v>75</v>
      </c>
      <c r="X14" s="13">
        <v>1</v>
      </c>
      <c r="Y14" s="13">
        <v>154</v>
      </c>
      <c r="Z14" s="13">
        <v>141</v>
      </c>
      <c r="AA14" s="806" t="s">
        <v>552</v>
      </c>
      <c r="AB14" s="13">
        <v>3</v>
      </c>
      <c r="AC14" s="1"/>
      <c r="AD14" s="13">
        <v>38</v>
      </c>
      <c r="AE14" s="13">
        <v>1853</v>
      </c>
      <c r="AF14" s="13">
        <f t="shared" si="6"/>
        <v>308.5</v>
      </c>
      <c r="AG14" s="13">
        <v>917</v>
      </c>
      <c r="AH14" s="13">
        <v>4</v>
      </c>
      <c r="AI14" s="13">
        <v>2073</v>
      </c>
      <c r="AJ14" s="13">
        <v>37</v>
      </c>
      <c r="AK14" s="13">
        <f t="shared" si="7"/>
        <v>6.71</v>
      </c>
      <c r="AL14" s="13">
        <v>96</v>
      </c>
      <c r="AM14" s="13">
        <f t="shared" si="8"/>
        <v>50.08</v>
      </c>
      <c r="AN14" s="13">
        <f t="shared" si="9"/>
        <v>56.03</v>
      </c>
      <c r="AO14" s="13">
        <v>3</v>
      </c>
      <c r="AP14" s="13">
        <v>0</v>
      </c>
      <c r="AQ14" s="13">
        <v>4</v>
      </c>
      <c r="AR14" s="13">
        <v>94</v>
      </c>
      <c r="AS14" s="248" t="s">
        <v>463</v>
      </c>
      <c r="AT14" s="13">
        <v>3</v>
      </c>
      <c r="AU14" s="1"/>
      <c r="AV14" s="103">
        <v>12</v>
      </c>
      <c r="AW14" s="13">
        <v>9</v>
      </c>
      <c r="AX14" s="13" t="s">
        <v>275</v>
      </c>
      <c r="AY14" s="13">
        <v>389</v>
      </c>
      <c r="AZ14" s="13">
        <v>354</v>
      </c>
      <c r="BA14" s="13">
        <v>786</v>
      </c>
      <c r="BB14" s="13">
        <v>674</v>
      </c>
      <c r="BC14" s="13">
        <v>362</v>
      </c>
      <c r="BD14" s="13">
        <v>320</v>
      </c>
      <c r="BE14" s="13" t="s">
        <v>383</v>
      </c>
      <c r="BF14" s="13">
        <v>3</v>
      </c>
      <c r="BG14" s="13">
        <v>221</v>
      </c>
      <c r="BH14" s="13">
        <v>167</v>
      </c>
      <c r="BI14" s="779" t="s">
        <v>485</v>
      </c>
      <c r="BJ14" s="13">
        <v>1</v>
      </c>
      <c r="BK14" s="101">
        <f t="shared" si="10"/>
        <v>98.25</v>
      </c>
      <c r="BL14" s="102">
        <f t="shared" si="11"/>
        <v>84.25</v>
      </c>
      <c r="BM14" s="1"/>
      <c r="BY14" s="1"/>
      <c r="BZ14" s="6" t="s">
        <v>8264</v>
      </c>
      <c r="CA14" s="437" t="s">
        <v>480</v>
      </c>
      <c r="CB14" s="104">
        <v>24</v>
      </c>
      <c r="CC14" s="7" t="s">
        <v>8187</v>
      </c>
      <c r="CD14" s="1"/>
      <c r="CE14" s="35" t="s">
        <v>8296</v>
      </c>
      <c r="CF14" s="36" t="s">
        <v>463</v>
      </c>
      <c r="CG14" s="13">
        <v>2</v>
      </c>
      <c r="CH14" s="13">
        <v>2</v>
      </c>
      <c r="CI14" s="13">
        <v>0</v>
      </c>
      <c r="CJ14" s="13">
        <v>0</v>
      </c>
      <c r="CK14" s="13">
        <v>0</v>
      </c>
      <c r="CL14" s="13">
        <v>1</v>
      </c>
      <c r="CM14" s="13">
        <f t="shared" si="14"/>
        <v>9.5</v>
      </c>
      <c r="CN14" s="13">
        <v>1.319</v>
      </c>
      <c r="CO14" s="13">
        <f t="shared" si="15"/>
        <v>10.818999999999999</v>
      </c>
      <c r="CP14" s="13">
        <f t="shared" si="16"/>
        <v>100</v>
      </c>
      <c r="CQ14" s="13">
        <v>641</v>
      </c>
      <c r="CR14" s="13">
        <v>671</v>
      </c>
      <c r="CS14" s="13">
        <v>11</v>
      </c>
      <c r="CT14" s="13">
        <v>12</v>
      </c>
      <c r="CU14" s="13">
        <v>29</v>
      </c>
      <c r="CV14" s="13">
        <v>46</v>
      </c>
      <c r="CW14" s="13">
        <v>29</v>
      </c>
      <c r="CX14" s="13">
        <v>31</v>
      </c>
      <c r="CY14" s="13">
        <v>600</v>
      </c>
      <c r="CZ14" s="13">
        <v>568</v>
      </c>
      <c r="DA14" s="13">
        <v>341</v>
      </c>
      <c r="DB14" s="13">
        <v>370</v>
      </c>
      <c r="DC14" s="13">
        <v>300</v>
      </c>
      <c r="DD14" s="13">
        <v>301</v>
      </c>
      <c r="DE14" s="13">
        <v>16</v>
      </c>
      <c r="DF14" s="13">
        <v>20</v>
      </c>
      <c r="DG14" s="13">
        <v>30</v>
      </c>
      <c r="DH14" s="13">
        <v>16</v>
      </c>
      <c r="DI14" s="13">
        <v>13</v>
      </c>
      <c r="DJ14" s="13">
        <v>9</v>
      </c>
      <c r="DK14" s="13">
        <v>16</v>
      </c>
      <c r="DL14" s="13">
        <v>15</v>
      </c>
      <c r="DM14" s="13">
        <v>34</v>
      </c>
      <c r="DN14" s="13">
        <v>81</v>
      </c>
      <c r="DO14" s="13">
        <v>162</v>
      </c>
      <c r="DP14" s="13">
        <v>268</v>
      </c>
      <c r="DQ14" s="13">
        <v>46</v>
      </c>
      <c r="DR14" s="13">
        <v>80</v>
      </c>
      <c r="DS14" s="13">
        <v>161</v>
      </c>
      <c r="DT14" s="13">
        <v>251</v>
      </c>
      <c r="DU14" s="13">
        <v>230</v>
      </c>
      <c r="DV14" s="106">
        <v>157</v>
      </c>
      <c r="DW14" s="1"/>
    </row>
    <row r="15" spans="1:127" ht="19.5" customHeight="1" thickTop="1" thickBot="1" x14ac:dyDescent="0.3">
      <c r="A15" s="48" t="s">
        <v>392</v>
      </c>
      <c r="B15" s="101">
        <f t="shared" si="0"/>
        <v>391.35</v>
      </c>
      <c r="C15" s="13">
        <v>65</v>
      </c>
      <c r="D15" s="1"/>
      <c r="E15" s="13">
        <v>41</v>
      </c>
      <c r="F15" s="13">
        <v>16</v>
      </c>
      <c r="G15" s="13">
        <v>1756</v>
      </c>
      <c r="H15" s="13">
        <v>133</v>
      </c>
      <c r="I15" s="13">
        <v>57</v>
      </c>
      <c r="J15" s="13">
        <v>1663</v>
      </c>
      <c r="K15" s="13">
        <v>843</v>
      </c>
      <c r="L15" s="13">
        <f t="shared" si="1"/>
        <v>105.59</v>
      </c>
      <c r="M15" s="13">
        <f t="shared" si="2"/>
        <v>70.239999999999995</v>
      </c>
      <c r="N15" s="13">
        <f t="shared" si="3"/>
        <v>49.77</v>
      </c>
      <c r="O15" s="13">
        <f t="shared" si="4"/>
        <v>8.75</v>
      </c>
      <c r="P15" s="13">
        <f t="shared" si="5"/>
        <v>50.69</v>
      </c>
      <c r="Q15" s="13">
        <v>14</v>
      </c>
      <c r="R15" s="13">
        <v>7</v>
      </c>
      <c r="S15" s="13">
        <v>1</v>
      </c>
      <c r="T15" s="13">
        <v>11</v>
      </c>
      <c r="U15" s="13">
        <v>4</v>
      </c>
      <c r="V15" s="13">
        <v>27</v>
      </c>
      <c r="W15" s="13">
        <v>75</v>
      </c>
      <c r="X15" s="13">
        <v>3</v>
      </c>
      <c r="Y15" s="13">
        <v>150</v>
      </c>
      <c r="Z15" s="13">
        <v>139</v>
      </c>
      <c r="AA15" s="334" t="s">
        <v>514</v>
      </c>
      <c r="AB15" s="13">
        <v>4</v>
      </c>
      <c r="AC15" s="1"/>
      <c r="AD15" s="13">
        <v>32</v>
      </c>
      <c r="AE15" s="13">
        <v>1605</v>
      </c>
      <c r="AF15" s="13">
        <f t="shared" si="6"/>
        <v>267.3</v>
      </c>
      <c r="AG15" s="13">
        <v>794</v>
      </c>
      <c r="AH15" s="13">
        <v>2</v>
      </c>
      <c r="AI15" s="13">
        <v>1762</v>
      </c>
      <c r="AJ15" s="13">
        <v>45</v>
      </c>
      <c r="AK15" s="13">
        <f t="shared" si="7"/>
        <v>6.59</v>
      </c>
      <c r="AL15" s="13">
        <v>88</v>
      </c>
      <c r="AM15" s="13">
        <f t="shared" si="8"/>
        <v>35.67</v>
      </c>
      <c r="AN15" s="13">
        <f t="shared" si="9"/>
        <v>39.159999999999997</v>
      </c>
      <c r="AO15" s="13">
        <v>7</v>
      </c>
      <c r="AP15" s="13">
        <v>0</v>
      </c>
      <c r="AQ15" s="13">
        <v>4</v>
      </c>
      <c r="AR15" s="13">
        <v>53</v>
      </c>
      <c r="AS15" s="781" t="s">
        <v>428</v>
      </c>
      <c r="AT15" s="13">
        <v>10</v>
      </c>
      <c r="AU15" s="1"/>
      <c r="AV15" s="103">
        <v>13</v>
      </c>
      <c r="AW15" s="13">
        <v>4</v>
      </c>
      <c r="AX15" s="13" t="s">
        <v>275</v>
      </c>
      <c r="AY15" s="13">
        <v>137</v>
      </c>
      <c r="AZ15" s="13">
        <v>140</v>
      </c>
      <c r="BA15" s="13">
        <v>256</v>
      </c>
      <c r="BB15" s="13">
        <v>255</v>
      </c>
      <c r="BC15" s="13">
        <v>111</v>
      </c>
      <c r="BD15" s="13">
        <v>115</v>
      </c>
      <c r="BE15" s="13" t="s">
        <v>392</v>
      </c>
      <c r="BF15" s="13">
        <v>8</v>
      </c>
      <c r="BG15" s="13">
        <v>101</v>
      </c>
      <c r="BH15" s="13">
        <v>79</v>
      </c>
      <c r="BI15" s="804" t="s">
        <v>442</v>
      </c>
      <c r="BJ15" s="13">
        <v>0</v>
      </c>
      <c r="BK15" s="101">
        <f t="shared" si="10"/>
        <v>64</v>
      </c>
      <c r="BL15" s="102">
        <f t="shared" si="11"/>
        <v>63.75</v>
      </c>
      <c r="BM15" s="1"/>
      <c r="BY15" s="1"/>
      <c r="BZ15" s="6" t="s">
        <v>8265</v>
      </c>
      <c r="CA15" s="489" t="s">
        <v>476</v>
      </c>
      <c r="CB15" s="104">
        <v>61</v>
      </c>
      <c r="CC15" s="7" t="s">
        <v>8187</v>
      </c>
      <c r="CD15" s="1"/>
      <c r="CE15" s="37" t="s">
        <v>8297</v>
      </c>
      <c r="CF15" s="38" t="s">
        <v>529</v>
      </c>
      <c r="CG15" s="13">
        <v>6</v>
      </c>
      <c r="CH15" s="13">
        <v>5</v>
      </c>
      <c r="CI15" s="13">
        <v>1</v>
      </c>
      <c r="CJ15" s="13">
        <v>0</v>
      </c>
      <c r="CK15" s="13">
        <v>2</v>
      </c>
      <c r="CL15" s="13">
        <v>4</v>
      </c>
      <c r="CM15" s="13">
        <f t="shared" si="14"/>
        <v>27</v>
      </c>
      <c r="CN15" s="13">
        <v>3.8210000000000002</v>
      </c>
      <c r="CO15" s="13">
        <f t="shared" si="15"/>
        <v>30.821000000000002</v>
      </c>
      <c r="CP15" s="13">
        <f t="shared" si="16"/>
        <v>83.33</v>
      </c>
      <c r="CQ15" s="13">
        <v>1899</v>
      </c>
      <c r="CR15" s="13">
        <v>1901</v>
      </c>
      <c r="CS15" s="13">
        <v>33</v>
      </c>
      <c r="CT15" s="13">
        <v>26</v>
      </c>
      <c r="CU15" s="13">
        <v>143</v>
      </c>
      <c r="CV15" s="13">
        <v>149</v>
      </c>
      <c r="CW15" s="13">
        <v>60</v>
      </c>
      <c r="CX15" s="13">
        <v>62</v>
      </c>
      <c r="CY15" s="13">
        <v>1785</v>
      </c>
      <c r="CZ15" s="13">
        <v>1653</v>
      </c>
      <c r="DA15" s="13">
        <v>369</v>
      </c>
      <c r="DB15" s="13">
        <v>360</v>
      </c>
      <c r="DC15" s="13">
        <v>274</v>
      </c>
      <c r="DD15" s="13">
        <v>290</v>
      </c>
      <c r="DE15" s="13">
        <v>35</v>
      </c>
      <c r="DF15" s="13">
        <v>14</v>
      </c>
      <c r="DG15" s="13">
        <v>32</v>
      </c>
      <c r="DH15" s="13">
        <v>15</v>
      </c>
      <c r="DI15" s="13">
        <v>20</v>
      </c>
      <c r="DJ15" s="13">
        <v>8</v>
      </c>
      <c r="DK15" s="13">
        <v>19</v>
      </c>
      <c r="DL15" s="13">
        <v>8</v>
      </c>
      <c r="DM15" s="13">
        <v>35</v>
      </c>
      <c r="DN15" s="13">
        <v>72</v>
      </c>
      <c r="DO15" s="13">
        <v>173</v>
      </c>
      <c r="DP15" s="13">
        <v>252</v>
      </c>
      <c r="DQ15" s="13">
        <v>29</v>
      </c>
      <c r="DR15" s="13">
        <v>78</v>
      </c>
      <c r="DS15" s="13">
        <v>152</v>
      </c>
      <c r="DT15" s="13">
        <v>217</v>
      </c>
      <c r="DU15" s="13">
        <v>202</v>
      </c>
      <c r="DV15" s="106">
        <v>179</v>
      </c>
      <c r="DW15" s="1"/>
    </row>
    <row r="16" spans="1:127" ht="19.5" customHeight="1" thickTop="1" thickBot="1" x14ac:dyDescent="0.3">
      <c r="A16" s="83" t="s">
        <v>401</v>
      </c>
      <c r="B16" s="101">
        <f t="shared" si="0"/>
        <v>413.93000000000006</v>
      </c>
      <c r="C16" s="14">
        <v>75</v>
      </c>
      <c r="D16" s="1"/>
      <c r="E16" s="14">
        <v>52</v>
      </c>
      <c r="F16" s="14">
        <v>17</v>
      </c>
      <c r="G16" s="14">
        <v>1867</v>
      </c>
      <c r="H16" s="14">
        <v>151</v>
      </c>
      <c r="I16" s="14">
        <v>60</v>
      </c>
      <c r="J16" s="14">
        <v>1784</v>
      </c>
      <c r="K16" s="14">
        <v>916</v>
      </c>
      <c r="L16" s="14">
        <f t="shared" si="1"/>
        <v>104.65</v>
      </c>
      <c r="M16" s="14">
        <f t="shared" si="2"/>
        <v>53.34</v>
      </c>
      <c r="N16" s="14">
        <f t="shared" si="3"/>
        <v>51.63</v>
      </c>
      <c r="O16" s="14">
        <f t="shared" si="4"/>
        <v>8.4499999999999993</v>
      </c>
      <c r="P16" s="14">
        <f t="shared" si="5"/>
        <v>51.35</v>
      </c>
      <c r="Q16" s="14">
        <v>16</v>
      </c>
      <c r="R16" s="14">
        <v>7</v>
      </c>
      <c r="S16" s="14">
        <v>2</v>
      </c>
      <c r="T16" s="14">
        <v>6</v>
      </c>
      <c r="U16" s="14">
        <v>5</v>
      </c>
      <c r="V16" s="14">
        <v>33</v>
      </c>
      <c r="W16" s="14">
        <v>75</v>
      </c>
      <c r="X16" s="14">
        <v>1</v>
      </c>
      <c r="Y16" s="14">
        <v>186</v>
      </c>
      <c r="Z16" s="14">
        <v>137</v>
      </c>
      <c r="AA16" s="654" t="s">
        <v>489</v>
      </c>
      <c r="AB16" s="14">
        <v>3</v>
      </c>
      <c r="AC16" s="1"/>
      <c r="AD16" s="14">
        <v>44</v>
      </c>
      <c r="AE16" s="14">
        <v>2130</v>
      </c>
      <c r="AF16" s="14">
        <f t="shared" si="6"/>
        <v>355</v>
      </c>
      <c r="AG16" s="13">
        <v>1033</v>
      </c>
      <c r="AH16" s="14">
        <v>5</v>
      </c>
      <c r="AI16" s="14">
        <v>2326</v>
      </c>
      <c r="AJ16" s="14">
        <v>35</v>
      </c>
      <c r="AK16" s="14">
        <f t="shared" si="7"/>
        <v>6.55</v>
      </c>
      <c r="AL16" s="14">
        <v>118</v>
      </c>
      <c r="AM16" s="14">
        <f t="shared" si="8"/>
        <v>60.86</v>
      </c>
      <c r="AN16" s="14">
        <f t="shared" si="9"/>
        <v>66.459999999999994</v>
      </c>
      <c r="AO16" s="14">
        <v>2</v>
      </c>
      <c r="AP16" s="14">
        <v>0</v>
      </c>
      <c r="AQ16" s="14">
        <v>3</v>
      </c>
      <c r="AR16" s="14">
        <v>41</v>
      </c>
      <c r="AS16" s="294" t="s">
        <v>424</v>
      </c>
      <c r="AT16" s="14">
        <v>2</v>
      </c>
      <c r="AU16" s="1"/>
      <c r="AV16" s="103">
        <v>14</v>
      </c>
      <c r="AW16" s="13">
        <v>8</v>
      </c>
      <c r="AX16" s="13" t="s">
        <v>275</v>
      </c>
      <c r="AY16" s="13">
        <v>144</v>
      </c>
      <c r="AZ16" s="13">
        <v>133</v>
      </c>
      <c r="BA16" s="13">
        <v>307</v>
      </c>
      <c r="BB16" s="13">
        <v>270</v>
      </c>
      <c r="BC16" s="13">
        <v>147</v>
      </c>
      <c r="BD16" s="13">
        <v>137</v>
      </c>
      <c r="BE16" s="13" t="s">
        <v>401</v>
      </c>
      <c r="BF16" s="13">
        <v>4</v>
      </c>
      <c r="BG16" s="13">
        <v>116</v>
      </c>
      <c r="BH16" s="13">
        <v>101</v>
      </c>
      <c r="BI16" s="341" t="s">
        <v>560</v>
      </c>
      <c r="BJ16" s="13">
        <v>1</v>
      </c>
      <c r="BK16" s="101">
        <f t="shared" si="10"/>
        <v>43.86</v>
      </c>
      <c r="BL16" s="102">
        <f t="shared" si="11"/>
        <v>38.57</v>
      </c>
      <c r="BM16" s="1"/>
      <c r="BY16" s="1"/>
      <c r="BZ16" s="6" t="s">
        <v>8266</v>
      </c>
      <c r="CA16" s="489" t="s">
        <v>476</v>
      </c>
      <c r="CB16" s="104">
        <v>145</v>
      </c>
      <c r="CC16" s="7" t="s">
        <v>8187</v>
      </c>
      <c r="CD16" s="1"/>
      <c r="CE16" s="39" t="s">
        <v>8298</v>
      </c>
      <c r="CF16" s="40" t="s">
        <v>552</v>
      </c>
      <c r="CG16" s="13">
        <v>8</v>
      </c>
      <c r="CH16" s="13">
        <v>4</v>
      </c>
      <c r="CI16" s="13">
        <v>4</v>
      </c>
      <c r="CJ16" s="13">
        <v>0</v>
      </c>
      <c r="CK16" s="13">
        <v>4</v>
      </c>
      <c r="CL16" s="13">
        <v>4</v>
      </c>
      <c r="CM16" s="13">
        <f t="shared" si="14"/>
        <v>20</v>
      </c>
      <c r="CN16" s="13">
        <v>1.492</v>
      </c>
      <c r="CO16" s="13">
        <f t="shared" si="15"/>
        <v>21.492000000000001</v>
      </c>
      <c r="CP16" s="13">
        <f t="shared" si="16"/>
        <v>50</v>
      </c>
      <c r="CQ16" s="13">
        <v>2584</v>
      </c>
      <c r="CR16" s="13">
        <v>2565</v>
      </c>
      <c r="CS16" s="13">
        <v>46</v>
      </c>
      <c r="CT16" s="13">
        <v>44</v>
      </c>
      <c r="CU16" s="13">
        <v>169</v>
      </c>
      <c r="CV16" s="13">
        <v>201</v>
      </c>
      <c r="CW16" s="13">
        <v>92</v>
      </c>
      <c r="CX16" s="13">
        <v>79</v>
      </c>
      <c r="CY16" s="13">
        <v>2378</v>
      </c>
      <c r="CZ16" s="13">
        <v>2226</v>
      </c>
      <c r="DA16" s="13">
        <v>374</v>
      </c>
      <c r="DB16" s="13">
        <v>397</v>
      </c>
      <c r="DC16" s="13">
        <v>291</v>
      </c>
      <c r="DD16" s="13">
        <v>0</v>
      </c>
      <c r="DE16" s="13">
        <v>25</v>
      </c>
      <c r="DF16" s="13">
        <v>17</v>
      </c>
      <c r="DG16" s="13">
        <v>33</v>
      </c>
      <c r="DH16" s="13">
        <v>14</v>
      </c>
      <c r="DI16" s="13">
        <v>13</v>
      </c>
      <c r="DJ16" s="13">
        <v>6</v>
      </c>
      <c r="DK16" s="13">
        <v>0</v>
      </c>
      <c r="DL16" s="13">
        <v>0</v>
      </c>
      <c r="DM16" s="13">
        <v>34</v>
      </c>
      <c r="DN16" s="13">
        <v>87</v>
      </c>
      <c r="DO16" s="13">
        <v>153</v>
      </c>
      <c r="DP16" s="13">
        <v>248</v>
      </c>
      <c r="DQ16" s="13">
        <v>28</v>
      </c>
      <c r="DR16" s="13">
        <v>79</v>
      </c>
      <c r="DS16" s="13">
        <v>160</v>
      </c>
      <c r="DT16" s="13">
        <v>234</v>
      </c>
      <c r="DU16" s="13">
        <v>222</v>
      </c>
      <c r="DV16" s="106">
        <v>200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5</v>
      </c>
      <c r="AX17" s="13" t="s">
        <v>284</v>
      </c>
      <c r="AY17" s="13">
        <v>128</v>
      </c>
      <c r="AZ17" s="13">
        <v>121</v>
      </c>
      <c r="BA17" s="13">
        <v>252</v>
      </c>
      <c r="BB17" s="13">
        <v>234</v>
      </c>
      <c r="BC17" s="13">
        <v>118</v>
      </c>
      <c r="BD17" s="13">
        <v>113</v>
      </c>
      <c r="BE17" s="13" t="s">
        <v>293</v>
      </c>
      <c r="BF17" s="13">
        <v>1</v>
      </c>
      <c r="BG17" s="13">
        <v>102</v>
      </c>
      <c r="BH17" s="13">
        <v>87</v>
      </c>
      <c r="BI17" s="350" t="s">
        <v>489</v>
      </c>
      <c r="BJ17" s="13">
        <v>0</v>
      </c>
      <c r="BK17" s="101">
        <f t="shared" si="10"/>
        <v>50.4</v>
      </c>
      <c r="BL17" s="102">
        <f t="shared" si="11"/>
        <v>46.8</v>
      </c>
      <c r="BM17" s="1"/>
      <c r="BY17" s="1"/>
      <c r="BZ17" s="6" t="s">
        <v>8267</v>
      </c>
      <c r="CA17" s="357" t="s">
        <v>514</v>
      </c>
      <c r="CB17" s="104">
        <v>230</v>
      </c>
      <c r="CC17" s="7" t="s">
        <v>8187</v>
      </c>
      <c r="CD17" s="1"/>
      <c r="CE17" s="41" t="s">
        <v>8300</v>
      </c>
      <c r="CF17" s="42" t="s">
        <v>442</v>
      </c>
      <c r="CG17" s="13">
        <v>8</v>
      </c>
      <c r="CH17" s="13">
        <v>3</v>
      </c>
      <c r="CI17" s="13">
        <v>4</v>
      </c>
      <c r="CJ17" s="13">
        <v>1</v>
      </c>
      <c r="CK17" s="13">
        <v>2</v>
      </c>
      <c r="CL17" s="13">
        <v>4</v>
      </c>
      <c r="CM17" s="13">
        <f t="shared" si="14"/>
        <v>14</v>
      </c>
      <c r="CN17" s="13">
        <v>0.29700000000000082</v>
      </c>
      <c r="CO17" s="13">
        <f t="shared" si="15"/>
        <v>14.297000000000001</v>
      </c>
      <c r="CP17" s="13">
        <f t="shared" si="16"/>
        <v>37.5</v>
      </c>
      <c r="CQ17" s="13">
        <v>2627</v>
      </c>
      <c r="CR17" s="13">
        <v>2587</v>
      </c>
      <c r="CS17" s="13">
        <v>53</v>
      </c>
      <c r="CT17" s="13">
        <v>63</v>
      </c>
      <c r="CU17" s="13">
        <v>183</v>
      </c>
      <c r="CV17" s="13">
        <v>176</v>
      </c>
      <c r="CW17" s="13">
        <v>99</v>
      </c>
      <c r="CX17" s="13">
        <v>91</v>
      </c>
      <c r="CY17" s="13">
        <v>2364</v>
      </c>
      <c r="CZ17" s="13">
        <v>2298</v>
      </c>
      <c r="DA17" s="13">
        <v>357</v>
      </c>
      <c r="DB17" s="13">
        <v>354</v>
      </c>
      <c r="DC17" s="13">
        <v>287</v>
      </c>
      <c r="DD17" s="13">
        <v>0</v>
      </c>
      <c r="DE17" s="13">
        <v>29</v>
      </c>
      <c r="DF17" s="13">
        <v>16</v>
      </c>
      <c r="DG17" s="13">
        <v>26</v>
      </c>
      <c r="DH17" s="13">
        <v>16</v>
      </c>
      <c r="DI17" s="13">
        <v>15</v>
      </c>
      <c r="DJ17" s="13">
        <v>10</v>
      </c>
      <c r="DK17" s="13">
        <v>0</v>
      </c>
      <c r="DL17" s="13">
        <v>0</v>
      </c>
      <c r="DM17" s="13">
        <v>31</v>
      </c>
      <c r="DN17" s="13">
        <v>68</v>
      </c>
      <c r="DO17" s="13">
        <v>163</v>
      </c>
      <c r="DP17" s="13">
        <v>239</v>
      </c>
      <c r="DQ17" s="13">
        <v>29</v>
      </c>
      <c r="DR17" s="13">
        <v>78</v>
      </c>
      <c r="DS17" s="13">
        <v>168</v>
      </c>
      <c r="DT17" s="13">
        <v>250</v>
      </c>
      <c r="DU17" s="13">
        <v>210</v>
      </c>
      <c r="DV17" s="106">
        <v>149</v>
      </c>
      <c r="DW17" s="1"/>
    </row>
    <row r="18" spans="1:127" ht="19.5" customHeight="1" thickTop="1" thickBot="1" x14ac:dyDescent="0.3">
      <c r="AU18" s="1"/>
      <c r="AV18" s="103">
        <v>16</v>
      </c>
      <c r="AW18" s="13">
        <v>3</v>
      </c>
      <c r="AX18" s="13" t="s">
        <v>284</v>
      </c>
      <c r="AY18" s="13">
        <v>70</v>
      </c>
      <c r="AZ18" s="13">
        <v>61</v>
      </c>
      <c r="BA18" s="13">
        <v>140</v>
      </c>
      <c r="BB18" s="13">
        <v>116</v>
      </c>
      <c r="BC18" s="13">
        <v>67</v>
      </c>
      <c r="BD18" s="13">
        <v>55</v>
      </c>
      <c r="BE18" s="13" t="s">
        <v>302</v>
      </c>
      <c r="BF18" s="13">
        <v>2</v>
      </c>
      <c r="BG18" s="13">
        <v>68</v>
      </c>
      <c r="BH18" s="13">
        <v>54</v>
      </c>
      <c r="BI18" s="326" t="s">
        <v>480</v>
      </c>
      <c r="BJ18" s="13">
        <v>1</v>
      </c>
      <c r="BK18" s="101">
        <f t="shared" si="10"/>
        <v>70</v>
      </c>
      <c r="BL18" s="102">
        <f t="shared" si="11"/>
        <v>58</v>
      </c>
      <c r="BM18" s="1"/>
      <c r="BY18" s="1"/>
      <c r="BZ18" s="6" t="s">
        <v>8250</v>
      </c>
      <c r="CA18" s="104"/>
      <c r="CB18" s="104">
        <f>SUM(CY3:CY29)</f>
        <v>29244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1</v>
      </c>
      <c r="CI18" s="13">
        <v>1</v>
      </c>
      <c r="CJ18" s="13">
        <v>0</v>
      </c>
      <c r="CK18" s="13">
        <v>0</v>
      </c>
      <c r="CL18" s="13">
        <v>0</v>
      </c>
      <c r="CM18" s="13">
        <f t="shared" si="14"/>
        <v>2</v>
      </c>
      <c r="CN18" s="13">
        <v>-0.37399999999999878</v>
      </c>
      <c r="CO18" s="13">
        <f t="shared" si="15"/>
        <v>1.6260000000000012</v>
      </c>
      <c r="CP18" s="13">
        <f t="shared" si="16"/>
        <v>50</v>
      </c>
      <c r="CQ18" s="13">
        <v>584</v>
      </c>
      <c r="CR18" s="13">
        <v>586</v>
      </c>
      <c r="CS18" s="13">
        <v>9</v>
      </c>
      <c r="CT18" s="13">
        <v>9</v>
      </c>
      <c r="CU18" s="13">
        <v>39</v>
      </c>
      <c r="CV18" s="13">
        <v>39</v>
      </c>
      <c r="CW18" s="13">
        <v>16</v>
      </c>
      <c r="CX18" s="13">
        <v>15</v>
      </c>
      <c r="CY18" s="13">
        <v>560</v>
      </c>
      <c r="CZ18" s="13">
        <v>576</v>
      </c>
      <c r="DA18" s="13">
        <v>298</v>
      </c>
      <c r="DB18" s="13">
        <v>297</v>
      </c>
      <c r="DC18" s="13">
        <v>286</v>
      </c>
      <c r="DD18" s="13">
        <v>0</v>
      </c>
      <c r="DE18" s="13">
        <v>21</v>
      </c>
      <c r="DF18" s="13">
        <v>9</v>
      </c>
      <c r="DG18" s="13">
        <v>22</v>
      </c>
      <c r="DH18" s="13">
        <v>9</v>
      </c>
      <c r="DI18" s="13">
        <v>18</v>
      </c>
      <c r="DJ18" s="13">
        <v>7</v>
      </c>
      <c r="DK18" s="13">
        <v>0</v>
      </c>
      <c r="DL18" s="13">
        <v>0</v>
      </c>
      <c r="DM18" s="13">
        <v>42</v>
      </c>
      <c r="DN18" s="13">
        <v>81</v>
      </c>
      <c r="DO18" s="13">
        <v>160</v>
      </c>
      <c r="DP18" s="13">
        <v>0</v>
      </c>
      <c r="DQ18" s="13">
        <v>40</v>
      </c>
      <c r="DR18" s="13">
        <v>80</v>
      </c>
      <c r="DS18" s="13">
        <v>179</v>
      </c>
      <c r="DT18" s="13">
        <v>0</v>
      </c>
      <c r="DU18" s="13">
        <v>205</v>
      </c>
      <c r="DV18" s="106">
        <v>111</v>
      </c>
      <c r="DW18" s="1"/>
    </row>
    <row r="19" spans="1:127" ht="19.5" customHeight="1" thickTop="1" thickBot="1" x14ac:dyDescent="0.3">
      <c r="AU19" s="1"/>
      <c r="AV19" s="103">
        <v>17</v>
      </c>
      <c r="AW19" s="13">
        <v>9</v>
      </c>
      <c r="AX19" s="13" t="s">
        <v>284</v>
      </c>
      <c r="AY19" s="13">
        <v>116</v>
      </c>
      <c r="AZ19" s="13">
        <v>124</v>
      </c>
      <c r="BA19" s="13">
        <v>268</v>
      </c>
      <c r="BB19" s="13">
        <v>267</v>
      </c>
      <c r="BC19" s="13">
        <v>136</v>
      </c>
      <c r="BD19" s="13">
        <v>143</v>
      </c>
      <c r="BE19" s="13" t="s">
        <v>311</v>
      </c>
      <c r="BF19" s="13">
        <v>8</v>
      </c>
      <c r="BG19" s="13">
        <v>91</v>
      </c>
      <c r="BH19" s="13">
        <v>75</v>
      </c>
      <c r="BI19" s="231" t="s">
        <v>437</v>
      </c>
      <c r="BJ19" s="13">
        <v>3</v>
      </c>
      <c r="BK19" s="101">
        <f t="shared" si="10"/>
        <v>44.67</v>
      </c>
      <c r="BL19" s="102">
        <f t="shared" si="11"/>
        <v>44.5</v>
      </c>
      <c r="BM19" s="1"/>
      <c r="BY19" s="1"/>
      <c r="BZ19" s="6" t="s">
        <v>8302</v>
      </c>
      <c r="CA19" s="104"/>
      <c r="CB19" s="104">
        <f>(QUOTIENT(CB18,6)+MOD(CB18,6)/10)</f>
        <v>4874</v>
      </c>
      <c r="CC19" s="7" t="s">
        <v>8204</v>
      </c>
      <c r="CD19" s="1"/>
      <c r="CE19" s="45" t="s">
        <v>8303</v>
      </c>
      <c r="CF19" s="46" t="s">
        <v>459</v>
      </c>
      <c r="CG19" s="13">
        <v>2</v>
      </c>
      <c r="CH19" s="13">
        <v>1</v>
      </c>
      <c r="CI19" s="13">
        <v>1</v>
      </c>
      <c r="CJ19" s="13">
        <v>0</v>
      </c>
      <c r="CK19" s="13">
        <v>0</v>
      </c>
      <c r="CL19" s="13">
        <v>0</v>
      </c>
      <c r="CM19" s="13">
        <f t="shared" si="14"/>
        <v>2</v>
      </c>
      <c r="CN19" s="13">
        <v>2.2999999999998799E-2</v>
      </c>
      <c r="CO19" s="13">
        <f t="shared" si="15"/>
        <v>2.0229999999999988</v>
      </c>
      <c r="CP19" s="13">
        <f t="shared" si="16"/>
        <v>50</v>
      </c>
      <c r="CQ19" s="13">
        <v>649</v>
      </c>
      <c r="CR19" s="13">
        <v>649</v>
      </c>
      <c r="CS19" s="13">
        <v>13</v>
      </c>
      <c r="CT19" s="13">
        <v>13</v>
      </c>
      <c r="CU19" s="13">
        <v>45</v>
      </c>
      <c r="CV19" s="13">
        <v>46</v>
      </c>
      <c r="CW19" s="13">
        <v>19</v>
      </c>
      <c r="CX19" s="13">
        <v>21</v>
      </c>
      <c r="CY19" s="13">
        <v>600</v>
      </c>
      <c r="CZ19" s="13">
        <v>599</v>
      </c>
      <c r="DA19" s="13">
        <v>345</v>
      </c>
      <c r="DB19" s="13">
        <v>346</v>
      </c>
      <c r="DC19" s="13">
        <v>304</v>
      </c>
      <c r="DD19" s="13">
        <v>0</v>
      </c>
      <c r="DE19" s="13">
        <v>30</v>
      </c>
      <c r="DF19" s="13">
        <v>10</v>
      </c>
      <c r="DG19" s="13">
        <v>24</v>
      </c>
      <c r="DH19" s="13">
        <v>15</v>
      </c>
      <c r="DI19" s="13">
        <v>15</v>
      </c>
      <c r="DJ19" s="13">
        <v>9</v>
      </c>
      <c r="DK19" s="13">
        <v>0</v>
      </c>
      <c r="DL19" s="13">
        <v>0</v>
      </c>
      <c r="DM19" s="13">
        <v>32</v>
      </c>
      <c r="DN19" s="13">
        <v>81</v>
      </c>
      <c r="DO19" s="13">
        <v>165</v>
      </c>
      <c r="DP19" s="13">
        <v>263</v>
      </c>
      <c r="DQ19" s="13">
        <v>33</v>
      </c>
      <c r="DR19" s="13">
        <v>74</v>
      </c>
      <c r="DS19" s="13">
        <v>181</v>
      </c>
      <c r="DT19" s="13">
        <v>258</v>
      </c>
      <c r="DU19" s="13">
        <v>172</v>
      </c>
      <c r="DV19" s="106">
        <v>173</v>
      </c>
      <c r="DW19" s="1"/>
    </row>
    <row r="20" spans="1:127" ht="19.5" customHeight="1" thickTop="1" thickBot="1" x14ac:dyDescent="0.3">
      <c r="AU20" s="1"/>
      <c r="AV20" s="103">
        <v>18</v>
      </c>
      <c r="AW20" s="13">
        <v>8</v>
      </c>
      <c r="AX20" s="13" t="s">
        <v>284</v>
      </c>
      <c r="AY20" s="13">
        <v>170</v>
      </c>
      <c r="AZ20" s="13">
        <v>158</v>
      </c>
      <c r="BA20" s="13">
        <v>359</v>
      </c>
      <c r="BB20" s="13">
        <v>313</v>
      </c>
      <c r="BC20" s="13">
        <v>168</v>
      </c>
      <c r="BD20" s="13">
        <v>155</v>
      </c>
      <c r="BE20" s="13" t="s">
        <v>320</v>
      </c>
      <c r="BF20" s="13">
        <v>7</v>
      </c>
      <c r="BG20" s="13">
        <v>79</v>
      </c>
      <c r="BH20" s="13">
        <v>73</v>
      </c>
      <c r="BI20" s="320" t="s">
        <v>494</v>
      </c>
      <c r="BJ20" s="13">
        <v>2</v>
      </c>
      <c r="BK20" s="101">
        <f t="shared" si="10"/>
        <v>59.83</v>
      </c>
      <c r="BL20" s="102">
        <f t="shared" si="11"/>
        <v>52.17</v>
      </c>
      <c r="BM20" s="1"/>
      <c r="BY20" s="1"/>
      <c r="BZ20" s="6" t="s">
        <v>8304</v>
      </c>
      <c r="CA20" s="104"/>
      <c r="CB20" s="104">
        <f>ROUND(CB3*6/CB18,2)</f>
        <v>6.61</v>
      </c>
      <c r="CC20" s="7" t="s">
        <v>8305</v>
      </c>
      <c r="CD20" s="1"/>
      <c r="CE20" s="47" t="s">
        <v>8306</v>
      </c>
      <c r="CF20" s="48" t="s">
        <v>548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f t="shared" si="14"/>
        <v>0</v>
      </c>
      <c r="CN20" s="13">
        <v>0</v>
      </c>
      <c r="CO20" s="13">
        <f t="shared" si="15"/>
        <v>0</v>
      </c>
      <c r="CP20" s="13" t="e">
        <f t="shared" si="16"/>
        <v>#DIV/0!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06">
        <v>0</v>
      </c>
      <c r="DW20" s="1"/>
    </row>
    <row r="21" spans="1:127" ht="19.5" customHeight="1" thickTop="1" thickBot="1" x14ac:dyDescent="0.3">
      <c r="AU21" s="1"/>
      <c r="AV21" s="103">
        <v>19</v>
      </c>
      <c r="AW21" s="13">
        <v>5</v>
      </c>
      <c r="AX21" s="13" t="s">
        <v>284</v>
      </c>
      <c r="AY21" s="13">
        <v>95</v>
      </c>
      <c r="AZ21" s="13">
        <v>89</v>
      </c>
      <c r="BA21" s="13">
        <v>182</v>
      </c>
      <c r="BB21" s="13">
        <v>160</v>
      </c>
      <c r="BC21" s="13">
        <v>74</v>
      </c>
      <c r="BD21" s="13">
        <v>71</v>
      </c>
      <c r="BE21" s="13" t="s">
        <v>329</v>
      </c>
      <c r="BF21" s="13">
        <v>5</v>
      </c>
      <c r="BG21" s="13">
        <v>110</v>
      </c>
      <c r="BH21" s="13">
        <v>99</v>
      </c>
      <c r="BI21" s="441" t="s">
        <v>476</v>
      </c>
      <c r="BJ21" s="13">
        <v>1</v>
      </c>
      <c r="BK21" s="101">
        <f t="shared" si="10"/>
        <v>45.5</v>
      </c>
      <c r="BL21" s="102">
        <f t="shared" si="11"/>
        <v>40</v>
      </c>
      <c r="BM21" s="1"/>
      <c r="BY21" s="1"/>
      <c r="BZ21" s="6" t="s">
        <v>8307</v>
      </c>
      <c r="CA21" s="104"/>
      <c r="CB21" s="104">
        <f>ROUND(CB3/CA1,2)</f>
        <v>322</v>
      </c>
      <c r="CC21" s="7" t="s">
        <v>8184</v>
      </c>
      <c r="CD21" s="1"/>
      <c r="CE21" s="49" t="s">
        <v>8308</v>
      </c>
      <c r="CF21" s="50" t="s">
        <v>502</v>
      </c>
      <c r="CG21" s="13">
        <v>2</v>
      </c>
      <c r="CH21" s="13">
        <v>0</v>
      </c>
      <c r="CI21" s="13">
        <v>2</v>
      </c>
      <c r="CJ21" s="13">
        <v>0</v>
      </c>
      <c r="CK21" s="13">
        <v>2</v>
      </c>
      <c r="CL21" s="13">
        <v>1</v>
      </c>
      <c r="CM21" s="13">
        <f t="shared" si="14"/>
        <v>0.5</v>
      </c>
      <c r="CN21" s="13">
        <v>-1.294999999999999</v>
      </c>
      <c r="CO21" s="13">
        <f t="shared" si="15"/>
        <v>-0.79499999999999904</v>
      </c>
      <c r="CP21" s="13">
        <f t="shared" si="16"/>
        <v>0</v>
      </c>
      <c r="CQ21" s="13">
        <v>622</v>
      </c>
      <c r="CR21" s="13">
        <v>620</v>
      </c>
      <c r="CS21" s="13">
        <v>6</v>
      </c>
      <c r="CT21" s="13">
        <v>7</v>
      </c>
      <c r="CU21" s="13">
        <v>45</v>
      </c>
      <c r="CV21" s="13">
        <v>45</v>
      </c>
      <c r="CW21" s="13">
        <v>23</v>
      </c>
      <c r="CX21" s="13">
        <v>22</v>
      </c>
      <c r="CY21" s="13">
        <v>545</v>
      </c>
      <c r="CZ21" s="13">
        <v>600</v>
      </c>
      <c r="DA21" s="13">
        <v>317</v>
      </c>
      <c r="DB21" s="13">
        <v>316</v>
      </c>
      <c r="DC21" s="13">
        <v>305</v>
      </c>
      <c r="DD21" s="13">
        <v>304</v>
      </c>
      <c r="DE21" s="13">
        <v>27</v>
      </c>
      <c r="DF21" s="13">
        <v>14</v>
      </c>
      <c r="DG21" s="13">
        <v>23</v>
      </c>
      <c r="DH21" s="13">
        <v>12</v>
      </c>
      <c r="DI21" s="13">
        <v>18</v>
      </c>
      <c r="DJ21" s="13">
        <v>9</v>
      </c>
      <c r="DK21" s="13">
        <v>22</v>
      </c>
      <c r="DL21" s="13">
        <v>10</v>
      </c>
      <c r="DM21" s="13">
        <v>41</v>
      </c>
      <c r="DN21" s="13">
        <v>73</v>
      </c>
      <c r="DO21" s="13">
        <v>166</v>
      </c>
      <c r="DP21" s="13">
        <v>257</v>
      </c>
      <c r="DQ21" s="13">
        <v>38</v>
      </c>
      <c r="DR21" s="13">
        <v>78</v>
      </c>
      <c r="DS21" s="13">
        <v>169</v>
      </c>
      <c r="DT21" s="13">
        <v>286</v>
      </c>
      <c r="DU21" s="13">
        <v>210</v>
      </c>
      <c r="DV21" s="106">
        <v>247</v>
      </c>
      <c r="DW21" s="1"/>
    </row>
    <row r="22" spans="1:127" ht="19.5" customHeight="1" thickTop="1" thickBot="1" x14ac:dyDescent="0.3">
      <c r="AU22" s="1"/>
      <c r="AV22" s="103">
        <v>20</v>
      </c>
      <c r="AW22" s="13">
        <v>4</v>
      </c>
      <c r="AX22" s="13" t="s">
        <v>284</v>
      </c>
      <c r="AY22" s="13">
        <v>31</v>
      </c>
      <c r="AZ22" s="13">
        <v>49</v>
      </c>
      <c r="BA22" s="13">
        <v>101</v>
      </c>
      <c r="BB22" s="13">
        <v>117</v>
      </c>
      <c r="BC22" s="13">
        <v>61</v>
      </c>
      <c r="BD22" s="13">
        <v>68</v>
      </c>
      <c r="BE22" s="13" t="s">
        <v>338</v>
      </c>
      <c r="BF22" s="13">
        <v>1</v>
      </c>
      <c r="BG22" s="13">
        <v>48</v>
      </c>
      <c r="BH22" s="13">
        <v>52</v>
      </c>
      <c r="BI22" s="439" t="s">
        <v>442</v>
      </c>
      <c r="BJ22" s="13">
        <v>0</v>
      </c>
      <c r="BK22" s="101">
        <f t="shared" si="10"/>
        <v>25.25</v>
      </c>
      <c r="BL22" s="102">
        <f t="shared" si="11"/>
        <v>29.25</v>
      </c>
      <c r="BM22" s="1"/>
      <c r="BY22" s="1"/>
      <c r="BZ22" s="6" t="s">
        <v>8309</v>
      </c>
      <c r="CA22" s="104"/>
      <c r="CB22" s="104">
        <f>ROUND(CB7/CA1,2)</f>
        <v>5.47</v>
      </c>
      <c r="CC22" s="7" t="s">
        <v>8283</v>
      </c>
      <c r="CD22" s="1"/>
      <c r="CE22" s="51" t="s">
        <v>8310</v>
      </c>
      <c r="CF22" s="52" t="s">
        <v>415</v>
      </c>
      <c r="CG22" s="13">
        <v>2</v>
      </c>
      <c r="CH22" s="13">
        <v>0</v>
      </c>
      <c r="CI22" s="13">
        <v>2</v>
      </c>
      <c r="CJ22" s="13">
        <v>0</v>
      </c>
      <c r="CK22" s="13">
        <v>0</v>
      </c>
      <c r="CL22" s="13">
        <v>1</v>
      </c>
      <c r="CM22" s="13">
        <f t="shared" si="14"/>
        <v>-2.5</v>
      </c>
      <c r="CN22" s="13">
        <v>-1.6379999999999999</v>
      </c>
      <c r="CO22" s="13">
        <f t="shared" si="15"/>
        <v>-4.1379999999999999</v>
      </c>
      <c r="CP22" s="13">
        <f t="shared" si="16"/>
        <v>0</v>
      </c>
      <c r="CQ22" s="13">
        <v>656</v>
      </c>
      <c r="CR22" s="13">
        <v>651</v>
      </c>
      <c r="CS22" s="13">
        <v>8</v>
      </c>
      <c r="CT22" s="13">
        <v>12</v>
      </c>
      <c r="CU22" s="13">
        <v>43</v>
      </c>
      <c r="CV22" s="13">
        <v>38</v>
      </c>
      <c r="CW22" s="13">
        <v>25</v>
      </c>
      <c r="CX22" s="13">
        <v>26</v>
      </c>
      <c r="CY22" s="13">
        <v>538</v>
      </c>
      <c r="CZ22" s="13">
        <v>600</v>
      </c>
      <c r="DA22" s="13">
        <v>342</v>
      </c>
      <c r="DB22" s="13">
        <v>338</v>
      </c>
      <c r="DC22" s="13">
        <v>314</v>
      </c>
      <c r="DD22" s="13">
        <v>313</v>
      </c>
      <c r="DE22" s="13">
        <v>30</v>
      </c>
      <c r="DF22" s="13">
        <v>14</v>
      </c>
      <c r="DG22" s="13">
        <v>19</v>
      </c>
      <c r="DH22" s="13">
        <v>17</v>
      </c>
      <c r="DI22" s="13">
        <v>13</v>
      </c>
      <c r="DJ22" s="13">
        <v>11</v>
      </c>
      <c r="DK22" s="13">
        <v>19</v>
      </c>
      <c r="DL22" s="13">
        <v>9</v>
      </c>
      <c r="DM22" s="13">
        <v>30</v>
      </c>
      <c r="DN22" s="13">
        <v>69</v>
      </c>
      <c r="DO22" s="13">
        <v>155</v>
      </c>
      <c r="DP22" s="13">
        <v>232</v>
      </c>
      <c r="DQ22" s="13">
        <v>40</v>
      </c>
      <c r="DR22" s="13">
        <v>81</v>
      </c>
      <c r="DS22" s="13">
        <v>173</v>
      </c>
      <c r="DT22" s="13">
        <v>252</v>
      </c>
      <c r="DU22" s="13">
        <v>156</v>
      </c>
      <c r="DV22" s="106">
        <v>103</v>
      </c>
      <c r="DW22" s="1"/>
    </row>
    <row r="23" spans="1:127" ht="19.5" customHeight="1" thickTop="1" thickBot="1" x14ac:dyDescent="0.3">
      <c r="AU23" s="1"/>
      <c r="AV23" s="103">
        <v>21</v>
      </c>
      <c r="AW23" s="13">
        <v>7</v>
      </c>
      <c r="AX23" s="13" t="s">
        <v>284</v>
      </c>
      <c r="AY23" s="13">
        <v>180</v>
      </c>
      <c r="AZ23" s="13">
        <v>169</v>
      </c>
      <c r="BA23" s="13">
        <v>365</v>
      </c>
      <c r="BB23" s="13">
        <v>334</v>
      </c>
      <c r="BC23" s="13">
        <v>153</v>
      </c>
      <c r="BD23" s="13">
        <v>165</v>
      </c>
      <c r="BE23" s="13" t="s">
        <v>347</v>
      </c>
      <c r="BF23" s="13">
        <v>2</v>
      </c>
      <c r="BG23" s="13">
        <v>140</v>
      </c>
      <c r="BH23" s="13">
        <v>117</v>
      </c>
      <c r="BI23" s="703" t="s">
        <v>489</v>
      </c>
      <c r="BJ23" s="13">
        <v>1</v>
      </c>
      <c r="BK23" s="101">
        <f t="shared" si="10"/>
        <v>60.83</v>
      </c>
      <c r="BL23" s="102">
        <f t="shared" si="11"/>
        <v>55.67</v>
      </c>
      <c r="BM23" s="1"/>
      <c r="BY23" s="1"/>
      <c r="BZ23" s="6" t="s">
        <v>8311</v>
      </c>
      <c r="CA23" s="104"/>
      <c r="CB23" s="104">
        <f>ROUND(CB8/CA1,2)</f>
        <v>22.26</v>
      </c>
      <c r="CC23" s="7" t="s">
        <v>8185</v>
      </c>
      <c r="CD23" s="1"/>
      <c r="CE23" s="53" t="s">
        <v>8312</v>
      </c>
      <c r="CF23" s="54" t="s">
        <v>489</v>
      </c>
      <c r="CG23" s="13">
        <v>8</v>
      </c>
      <c r="CH23" s="13">
        <v>6</v>
      </c>
      <c r="CI23" s="13">
        <v>2</v>
      </c>
      <c r="CJ23" s="13">
        <v>0</v>
      </c>
      <c r="CK23" s="13">
        <v>5</v>
      </c>
      <c r="CL23" s="13">
        <v>3</v>
      </c>
      <c r="CM23" s="13">
        <f t="shared" si="14"/>
        <v>32</v>
      </c>
      <c r="CN23" s="13">
        <v>2.101999999999999</v>
      </c>
      <c r="CO23" s="13">
        <f t="shared" si="15"/>
        <v>34.101999999999997</v>
      </c>
      <c r="CP23" s="13">
        <f t="shared" si="16"/>
        <v>75</v>
      </c>
      <c r="CQ23" s="13">
        <v>2608</v>
      </c>
      <c r="CR23" s="13">
        <v>2629</v>
      </c>
      <c r="CS23" s="13">
        <v>41</v>
      </c>
      <c r="CT23" s="13">
        <v>42</v>
      </c>
      <c r="CU23" s="13">
        <v>172</v>
      </c>
      <c r="CV23" s="13">
        <v>207</v>
      </c>
      <c r="CW23" s="13">
        <v>98</v>
      </c>
      <c r="CX23" s="13">
        <v>78</v>
      </c>
      <c r="CY23" s="13">
        <v>2380</v>
      </c>
      <c r="CZ23" s="13">
        <v>2314</v>
      </c>
      <c r="DA23" s="13">
        <v>358</v>
      </c>
      <c r="DB23" s="13">
        <v>359</v>
      </c>
      <c r="DC23" s="13">
        <v>290</v>
      </c>
      <c r="DD23" s="13">
        <v>0</v>
      </c>
      <c r="DE23" s="13">
        <v>25</v>
      </c>
      <c r="DF23" s="13">
        <v>15</v>
      </c>
      <c r="DG23" s="13">
        <v>31</v>
      </c>
      <c r="DH23" s="13">
        <v>17</v>
      </c>
      <c r="DI23" s="13">
        <v>16</v>
      </c>
      <c r="DJ23" s="13">
        <v>9</v>
      </c>
      <c r="DK23" s="13">
        <v>0</v>
      </c>
      <c r="DL23" s="13">
        <v>0</v>
      </c>
      <c r="DM23" s="13">
        <v>38</v>
      </c>
      <c r="DN23" s="13">
        <v>83</v>
      </c>
      <c r="DO23" s="13">
        <v>168</v>
      </c>
      <c r="DP23" s="13">
        <v>248</v>
      </c>
      <c r="DQ23" s="13">
        <v>24</v>
      </c>
      <c r="DR23" s="13">
        <v>66</v>
      </c>
      <c r="DS23" s="13">
        <v>132</v>
      </c>
      <c r="DT23" s="13">
        <v>242</v>
      </c>
      <c r="DU23" s="13">
        <v>183</v>
      </c>
      <c r="DV23" s="106">
        <v>306</v>
      </c>
      <c r="DW23" s="1"/>
    </row>
    <row r="24" spans="1:127" ht="19.5" customHeight="1" thickTop="1" thickBot="1" x14ac:dyDescent="0.3">
      <c r="AU24" s="1"/>
      <c r="AV24" s="103">
        <v>22</v>
      </c>
      <c r="AW24" s="13">
        <v>3</v>
      </c>
      <c r="AX24" s="13" t="s">
        <v>284</v>
      </c>
      <c r="AY24" s="13">
        <v>97</v>
      </c>
      <c r="AZ24" s="13">
        <v>91</v>
      </c>
      <c r="BA24" s="13">
        <v>201</v>
      </c>
      <c r="BB24" s="13">
        <v>184</v>
      </c>
      <c r="BC24" s="13">
        <v>97</v>
      </c>
      <c r="BD24" s="13">
        <v>93</v>
      </c>
      <c r="BE24" s="13" t="s">
        <v>356</v>
      </c>
      <c r="BF24" s="13">
        <v>5</v>
      </c>
      <c r="BG24" s="13">
        <v>93</v>
      </c>
      <c r="BH24" s="13">
        <v>97</v>
      </c>
      <c r="BI24" s="454" t="s">
        <v>529</v>
      </c>
      <c r="BJ24" s="13">
        <v>0</v>
      </c>
      <c r="BK24" s="101">
        <f t="shared" si="10"/>
        <v>67</v>
      </c>
      <c r="BL24" s="102">
        <f t="shared" si="11"/>
        <v>61.33</v>
      </c>
      <c r="BM24" s="1"/>
      <c r="BY24" s="1"/>
      <c r="BZ24" s="6" t="s">
        <v>8313</v>
      </c>
      <c r="CA24" s="104"/>
      <c r="CB24" s="104">
        <f>ROUND(CB11/CA1,2)</f>
        <v>11.08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0</v>
      </c>
      <c r="CI24" s="13">
        <v>2</v>
      </c>
      <c r="CJ24" s="13">
        <v>0</v>
      </c>
      <c r="CK24" s="13">
        <v>2</v>
      </c>
      <c r="CL24" s="13">
        <v>2</v>
      </c>
      <c r="CM24" s="13">
        <f t="shared" si="14"/>
        <v>2</v>
      </c>
      <c r="CN24" s="13">
        <v>-1.0880000000000001</v>
      </c>
      <c r="CO24" s="13">
        <f t="shared" si="15"/>
        <v>0.91199999999999992</v>
      </c>
      <c r="CP24" s="13">
        <f t="shared" si="16"/>
        <v>0</v>
      </c>
      <c r="CQ24" s="13">
        <v>665</v>
      </c>
      <c r="CR24" s="13">
        <v>649</v>
      </c>
      <c r="CS24" s="13">
        <v>11</v>
      </c>
      <c r="CT24" s="13">
        <v>6</v>
      </c>
      <c r="CU24" s="13">
        <v>42</v>
      </c>
      <c r="CV24" s="13">
        <v>52</v>
      </c>
      <c r="CW24" s="13">
        <v>25</v>
      </c>
      <c r="CX24" s="13">
        <v>19</v>
      </c>
      <c r="CY24" s="13">
        <v>569</v>
      </c>
      <c r="CZ24" s="13">
        <v>600</v>
      </c>
      <c r="DA24" s="13">
        <v>333</v>
      </c>
      <c r="DB24" s="13">
        <v>332</v>
      </c>
      <c r="DC24" s="13">
        <v>332</v>
      </c>
      <c r="DD24" s="13">
        <v>317</v>
      </c>
      <c r="DE24" s="13">
        <v>21</v>
      </c>
      <c r="DF24" s="13">
        <v>16</v>
      </c>
      <c r="DG24" s="13">
        <v>27</v>
      </c>
      <c r="DH24" s="13">
        <v>10</v>
      </c>
      <c r="DI24" s="13">
        <v>21</v>
      </c>
      <c r="DJ24" s="13">
        <v>9</v>
      </c>
      <c r="DK24" s="13">
        <v>25</v>
      </c>
      <c r="DL24" s="13">
        <v>9</v>
      </c>
      <c r="DM24" s="13">
        <v>27</v>
      </c>
      <c r="DN24" s="13">
        <v>62</v>
      </c>
      <c r="DO24" s="13">
        <v>160</v>
      </c>
      <c r="DP24" s="13">
        <v>243</v>
      </c>
      <c r="DQ24" s="13">
        <v>46</v>
      </c>
      <c r="DR24" s="13">
        <v>83</v>
      </c>
      <c r="DS24" s="13">
        <v>163</v>
      </c>
      <c r="DT24" s="13">
        <v>266</v>
      </c>
      <c r="DU24" s="13">
        <v>109</v>
      </c>
      <c r="DV24" s="106">
        <v>201</v>
      </c>
      <c r="DW24" s="1"/>
    </row>
    <row r="25" spans="1:127" ht="19.5" customHeight="1" thickTop="1" thickBot="1" x14ac:dyDescent="0.3">
      <c r="AU25" s="1"/>
      <c r="AV25" s="103">
        <v>23</v>
      </c>
      <c r="AW25" s="13">
        <v>6</v>
      </c>
      <c r="AX25" s="13" t="s">
        <v>284</v>
      </c>
      <c r="AY25" s="13">
        <v>128</v>
      </c>
      <c r="AZ25" s="13">
        <v>105</v>
      </c>
      <c r="BA25" s="13">
        <v>250</v>
      </c>
      <c r="BB25" s="13">
        <v>221</v>
      </c>
      <c r="BC25" s="13">
        <v>108</v>
      </c>
      <c r="BD25" s="13">
        <v>116</v>
      </c>
      <c r="BE25" s="13" t="s">
        <v>365</v>
      </c>
      <c r="BF25" s="13">
        <v>5</v>
      </c>
      <c r="BG25" s="13">
        <v>134</v>
      </c>
      <c r="BH25" s="13">
        <v>94</v>
      </c>
      <c r="BI25" s="350" t="s">
        <v>489</v>
      </c>
      <c r="BJ25" s="13">
        <v>1</v>
      </c>
      <c r="BK25" s="101">
        <f t="shared" si="10"/>
        <v>50</v>
      </c>
      <c r="BL25" s="102">
        <f t="shared" si="11"/>
        <v>44.2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2</v>
      </c>
      <c r="CI25" s="13">
        <v>0</v>
      </c>
      <c r="CJ25" s="13">
        <v>0</v>
      </c>
      <c r="CK25" s="13">
        <v>1</v>
      </c>
      <c r="CL25" s="13">
        <v>1</v>
      </c>
      <c r="CM25" s="13">
        <f t="shared" si="14"/>
        <v>11</v>
      </c>
      <c r="CN25" s="13">
        <v>1.766</v>
      </c>
      <c r="CO25" s="13">
        <f t="shared" si="15"/>
        <v>12.766</v>
      </c>
      <c r="CP25" s="13">
        <f t="shared" si="16"/>
        <v>100</v>
      </c>
      <c r="CQ25" s="13">
        <v>658</v>
      </c>
      <c r="CR25" s="13">
        <v>661</v>
      </c>
      <c r="CS25" s="13">
        <v>12</v>
      </c>
      <c r="CT25" s="13">
        <v>14</v>
      </c>
      <c r="CU25" s="13">
        <v>44</v>
      </c>
      <c r="CV25" s="13">
        <v>51</v>
      </c>
      <c r="CW25" s="13">
        <v>24</v>
      </c>
      <c r="CX25" s="13">
        <v>25</v>
      </c>
      <c r="CY25" s="13">
        <v>600</v>
      </c>
      <c r="CZ25" s="13">
        <v>532</v>
      </c>
      <c r="DA25" s="13">
        <v>334</v>
      </c>
      <c r="DB25" s="13">
        <v>335</v>
      </c>
      <c r="DC25" s="13">
        <v>324</v>
      </c>
      <c r="DD25" s="13">
        <v>0</v>
      </c>
      <c r="DE25" s="13">
        <v>24</v>
      </c>
      <c r="DF25" s="13">
        <v>14</v>
      </c>
      <c r="DG25" s="13">
        <v>29</v>
      </c>
      <c r="DH25" s="13">
        <v>16</v>
      </c>
      <c r="DI25" s="13">
        <v>20</v>
      </c>
      <c r="DJ25" s="13">
        <v>10</v>
      </c>
      <c r="DK25" s="13">
        <v>0</v>
      </c>
      <c r="DL25" s="13">
        <v>0</v>
      </c>
      <c r="DM25" s="13">
        <v>39</v>
      </c>
      <c r="DN25" s="13">
        <v>80</v>
      </c>
      <c r="DO25" s="13">
        <v>174</v>
      </c>
      <c r="DP25" s="13">
        <v>263</v>
      </c>
      <c r="DQ25" s="13">
        <v>38</v>
      </c>
      <c r="DR25" s="13">
        <v>59</v>
      </c>
      <c r="DS25" s="13">
        <v>154</v>
      </c>
      <c r="DT25" s="13">
        <v>244</v>
      </c>
      <c r="DU25" s="13">
        <v>124</v>
      </c>
      <c r="DV25" s="106">
        <v>132</v>
      </c>
      <c r="DW25" s="1"/>
    </row>
    <row r="26" spans="1:127" ht="19.5" customHeight="1" thickTop="1" thickBot="1" x14ac:dyDescent="0.3">
      <c r="AU26" s="1"/>
      <c r="AV26" s="103">
        <v>24</v>
      </c>
      <c r="AW26" s="13">
        <v>10</v>
      </c>
      <c r="AX26" s="13" t="s">
        <v>284</v>
      </c>
      <c r="AY26" s="13">
        <v>222</v>
      </c>
      <c r="AZ26" s="13">
        <v>232</v>
      </c>
      <c r="BA26" s="13">
        <v>502</v>
      </c>
      <c r="BB26" s="13">
        <v>511</v>
      </c>
      <c r="BC26" s="13">
        <v>257</v>
      </c>
      <c r="BD26" s="13">
        <v>279</v>
      </c>
      <c r="BE26" s="13" t="s">
        <v>374</v>
      </c>
      <c r="BF26" s="13">
        <v>3</v>
      </c>
      <c r="BG26" s="13">
        <v>174</v>
      </c>
      <c r="BH26" s="13">
        <v>173</v>
      </c>
      <c r="BI26" s="576" t="s">
        <v>489</v>
      </c>
      <c r="BJ26" s="13">
        <v>0</v>
      </c>
      <c r="BK26" s="101">
        <f t="shared" si="10"/>
        <v>50.2</v>
      </c>
      <c r="BL26" s="102">
        <f t="shared" si="11"/>
        <v>51.1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6</v>
      </c>
      <c r="CH26" s="13">
        <v>3</v>
      </c>
      <c r="CI26" s="13">
        <v>3</v>
      </c>
      <c r="CJ26" s="13">
        <v>0</v>
      </c>
      <c r="CK26" s="13">
        <v>3</v>
      </c>
      <c r="CL26" s="13">
        <v>4</v>
      </c>
      <c r="CM26" s="13">
        <f t="shared" si="14"/>
        <v>16.5</v>
      </c>
      <c r="CN26" s="13">
        <v>-0.26100000000000012</v>
      </c>
      <c r="CO26" s="13">
        <f t="shared" si="15"/>
        <v>16.239000000000001</v>
      </c>
      <c r="CP26" s="13">
        <f t="shared" si="16"/>
        <v>50</v>
      </c>
      <c r="CQ26" s="13">
        <v>1963</v>
      </c>
      <c r="CR26" s="13">
        <v>1961</v>
      </c>
      <c r="CS26" s="13">
        <v>34</v>
      </c>
      <c r="CT26" s="13">
        <v>19</v>
      </c>
      <c r="CU26" s="13">
        <v>127</v>
      </c>
      <c r="CV26" s="13">
        <v>143</v>
      </c>
      <c r="CW26" s="13">
        <v>74</v>
      </c>
      <c r="CX26" s="13">
        <v>63</v>
      </c>
      <c r="CY26" s="13">
        <v>1717</v>
      </c>
      <c r="CZ26" s="13">
        <v>1735</v>
      </c>
      <c r="DA26" s="13">
        <v>359</v>
      </c>
      <c r="DB26" s="13">
        <v>354</v>
      </c>
      <c r="DC26" s="13">
        <v>277</v>
      </c>
      <c r="DD26" s="13">
        <v>0</v>
      </c>
      <c r="DE26" s="13">
        <v>25</v>
      </c>
      <c r="DF26" s="13">
        <v>15</v>
      </c>
      <c r="DG26" s="13">
        <v>29</v>
      </c>
      <c r="DH26" s="13">
        <v>13</v>
      </c>
      <c r="DI26" s="13">
        <v>16</v>
      </c>
      <c r="DJ26" s="13">
        <v>10</v>
      </c>
      <c r="DK26" s="13">
        <v>0</v>
      </c>
      <c r="DL26" s="13">
        <v>0</v>
      </c>
      <c r="DM26" s="13">
        <v>24</v>
      </c>
      <c r="DN26" s="13">
        <v>72</v>
      </c>
      <c r="DO26" s="13">
        <v>160</v>
      </c>
      <c r="DP26" s="13">
        <v>255</v>
      </c>
      <c r="DQ26" s="13">
        <v>26</v>
      </c>
      <c r="DR26" s="13">
        <v>77</v>
      </c>
      <c r="DS26" s="13">
        <v>150</v>
      </c>
      <c r="DT26" s="13">
        <v>227</v>
      </c>
      <c r="DU26" s="13">
        <v>175</v>
      </c>
      <c r="DV26" s="106">
        <v>353</v>
      </c>
      <c r="DW26" s="1"/>
    </row>
    <row r="27" spans="1:127" ht="19.5" customHeight="1" thickTop="1" thickBot="1" x14ac:dyDescent="0.3">
      <c r="AU27" s="1"/>
      <c r="AV27" s="103">
        <v>25</v>
      </c>
      <c r="AW27" s="13">
        <v>6</v>
      </c>
      <c r="AX27" s="13" t="s">
        <v>284</v>
      </c>
      <c r="AY27" s="13">
        <v>71</v>
      </c>
      <c r="AZ27" s="13">
        <v>85</v>
      </c>
      <c r="BA27" s="13">
        <v>164</v>
      </c>
      <c r="BB27" s="13">
        <v>137</v>
      </c>
      <c r="BC27" s="13">
        <v>87</v>
      </c>
      <c r="BD27" s="13">
        <v>52</v>
      </c>
      <c r="BE27" s="13" t="s">
        <v>383</v>
      </c>
      <c r="BF27" s="13">
        <v>7</v>
      </c>
      <c r="BG27" s="13">
        <v>59</v>
      </c>
      <c r="BH27" s="13">
        <v>50</v>
      </c>
      <c r="BI27" s="344" t="s">
        <v>510</v>
      </c>
      <c r="BJ27" s="13">
        <v>0</v>
      </c>
      <c r="BK27" s="101">
        <f t="shared" si="10"/>
        <v>27.33</v>
      </c>
      <c r="BL27" s="102">
        <f t="shared" si="11"/>
        <v>22.83</v>
      </c>
      <c r="BM27" s="1"/>
      <c r="BY27" s="1"/>
      <c r="BZ27" s="6" t="s">
        <v>8243</v>
      </c>
      <c r="CA27" s="104"/>
      <c r="CB27" s="104">
        <f>SUM(CR3:CR29)</f>
        <v>32103</v>
      </c>
      <c r="CC27" s="7" t="s">
        <v>8184</v>
      </c>
      <c r="CD27" s="1"/>
      <c r="CE27" s="61" t="s">
        <v>8318</v>
      </c>
      <c r="CF27" s="62" t="s">
        <v>510</v>
      </c>
      <c r="CG27" s="13">
        <v>2</v>
      </c>
      <c r="CH27" s="13">
        <v>1</v>
      </c>
      <c r="CI27" s="13">
        <v>1</v>
      </c>
      <c r="CJ27" s="13">
        <v>0</v>
      </c>
      <c r="CK27" s="13">
        <v>1</v>
      </c>
      <c r="CL27" s="13">
        <v>2</v>
      </c>
      <c r="CM27" s="13">
        <f t="shared" si="14"/>
        <v>6.5</v>
      </c>
      <c r="CN27" s="13">
        <v>-2.200000000000046E-2</v>
      </c>
      <c r="CO27" s="13">
        <f t="shared" si="15"/>
        <v>6.4779999999999998</v>
      </c>
      <c r="CP27" s="13">
        <f t="shared" si="16"/>
        <v>50</v>
      </c>
      <c r="CQ27" s="13">
        <v>622</v>
      </c>
      <c r="CR27" s="13">
        <v>618</v>
      </c>
      <c r="CS27" s="13">
        <v>15</v>
      </c>
      <c r="CT27" s="13">
        <v>11</v>
      </c>
      <c r="CU27" s="13">
        <v>38</v>
      </c>
      <c r="CV27" s="13">
        <v>43</v>
      </c>
      <c r="CW27" s="13">
        <v>23</v>
      </c>
      <c r="CX27" s="13">
        <v>21</v>
      </c>
      <c r="CY27" s="13">
        <v>562</v>
      </c>
      <c r="CZ27" s="13">
        <v>557</v>
      </c>
      <c r="DA27" s="13">
        <v>325</v>
      </c>
      <c r="DB27" s="13">
        <v>319</v>
      </c>
      <c r="DC27" s="13">
        <v>297</v>
      </c>
      <c r="DD27" s="13">
        <v>299</v>
      </c>
      <c r="DE27" s="13">
        <v>22</v>
      </c>
      <c r="DF27" s="13">
        <v>16</v>
      </c>
      <c r="DG27" s="13">
        <v>25</v>
      </c>
      <c r="DH27" s="13">
        <v>12</v>
      </c>
      <c r="DI27" s="13">
        <v>16</v>
      </c>
      <c r="DJ27" s="13">
        <v>7</v>
      </c>
      <c r="DK27" s="13">
        <v>18</v>
      </c>
      <c r="DL27" s="13">
        <v>9</v>
      </c>
      <c r="DM27" s="13">
        <v>34</v>
      </c>
      <c r="DN27" s="13">
        <v>78</v>
      </c>
      <c r="DO27" s="13">
        <v>146</v>
      </c>
      <c r="DP27" s="13">
        <v>241</v>
      </c>
      <c r="DQ27" s="13">
        <v>30</v>
      </c>
      <c r="DR27" s="13">
        <v>78</v>
      </c>
      <c r="DS27" s="13">
        <v>168</v>
      </c>
      <c r="DT27" s="13">
        <v>270</v>
      </c>
      <c r="DU27" s="13">
        <v>117</v>
      </c>
      <c r="DV27" s="106">
        <v>149</v>
      </c>
      <c r="DW27" s="1"/>
    </row>
    <row r="28" spans="1:127" ht="19.5" customHeight="1" thickTop="1" thickBot="1" x14ac:dyDescent="0.3">
      <c r="AU28" s="1"/>
      <c r="AV28" s="103">
        <v>26</v>
      </c>
      <c r="AW28" s="13">
        <v>4</v>
      </c>
      <c r="AX28" s="13" t="s">
        <v>284</v>
      </c>
      <c r="AY28" s="13">
        <v>103</v>
      </c>
      <c r="AZ28" s="13">
        <v>105</v>
      </c>
      <c r="BA28" s="13">
        <v>222</v>
      </c>
      <c r="BB28" s="13">
        <v>181</v>
      </c>
      <c r="BC28" s="13">
        <v>109</v>
      </c>
      <c r="BD28" s="13">
        <v>76</v>
      </c>
      <c r="BE28" s="13" t="s">
        <v>392</v>
      </c>
      <c r="BF28" s="13">
        <v>10</v>
      </c>
      <c r="BG28" s="13">
        <v>138</v>
      </c>
      <c r="BH28" s="13">
        <v>121</v>
      </c>
      <c r="BI28" s="250" t="s">
        <v>459</v>
      </c>
      <c r="BJ28" s="13">
        <v>2</v>
      </c>
      <c r="BK28" s="101">
        <f t="shared" si="10"/>
        <v>111</v>
      </c>
      <c r="BL28" s="102">
        <f t="shared" si="11"/>
        <v>90.5</v>
      </c>
      <c r="BM28" s="1"/>
      <c r="BY28" s="1"/>
      <c r="BZ28" s="6" t="s">
        <v>8253</v>
      </c>
      <c r="CA28" s="640" t="s">
        <v>552</v>
      </c>
      <c r="CB28" s="104">
        <v>397</v>
      </c>
      <c r="CC28" s="7" t="s">
        <v>8184</v>
      </c>
      <c r="CD28" s="1"/>
      <c r="CE28" s="63" t="s">
        <v>8319</v>
      </c>
      <c r="CF28" s="64" t="s">
        <v>433</v>
      </c>
      <c r="CG28" s="13">
        <v>2</v>
      </c>
      <c r="CH28" s="13">
        <v>1</v>
      </c>
      <c r="CI28" s="13">
        <v>1</v>
      </c>
      <c r="CJ28" s="13">
        <v>0</v>
      </c>
      <c r="CK28" s="13">
        <v>2</v>
      </c>
      <c r="CL28" s="13">
        <v>1</v>
      </c>
      <c r="CM28" s="13">
        <f t="shared" si="14"/>
        <v>6.5</v>
      </c>
      <c r="CN28" s="13">
        <v>0.88500000000000001</v>
      </c>
      <c r="CO28" s="13">
        <f t="shared" si="15"/>
        <v>7.3849999999999998</v>
      </c>
      <c r="CP28" s="13">
        <f t="shared" si="16"/>
        <v>50</v>
      </c>
      <c r="CQ28" s="13">
        <v>594</v>
      </c>
      <c r="CR28" s="13">
        <v>654</v>
      </c>
      <c r="CS28" s="13">
        <v>12</v>
      </c>
      <c r="CT28" s="13">
        <v>7</v>
      </c>
      <c r="CU28" s="13">
        <v>39</v>
      </c>
      <c r="CV28" s="13">
        <v>40</v>
      </c>
      <c r="CW28" s="13">
        <v>15</v>
      </c>
      <c r="CX28" s="13">
        <v>25</v>
      </c>
      <c r="CY28" s="13">
        <v>586</v>
      </c>
      <c r="CZ28" s="13">
        <v>600</v>
      </c>
      <c r="DA28" s="13">
        <v>322</v>
      </c>
      <c r="DB28" s="13">
        <v>333</v>
      </c>
      <c r="DC28" s="13">
        <v>272</v>
      </c>
      <c r="DD28" s="13">
        <v>321</v>
      </c>
      <c r="DE28" s="13">
        <v>23</v>
      </c>
      <c r="DF28" s="13">
        <v>8</v>
      </c>
      <c r="DG28" s="13">
        <v>23</v>
      </c>
      <c r="DH28" s="13">
        <v>15</v>
      </c>
      <c r="DI28" s="13">
        <v>16</v>
      </c>
      <c r="DJ28" s="13">
        <v>7</v>
      </c>
      <c r="DK28" s="13">
        <v>17</v>
      </c>
      <c r="DL28" s="13">
        <v>10</v>
      </c>
      <c r="DM28" s="13">
        <v>48</v>
      </c>
      <c r="DN28" s="13">
        <v>89</v>
      </c>
      <c r="DO28" s="13">
        <v>169</v>
      </c>
      <c r="DP28" s="13">
        <v>261</v>
      </c>
      <c r="DQ28" s="13">
        <v>41</v>
      </c>
      <c r="DR28" s="13">
        <v>98</v>
      </c>
      <c r="DS28" s="13">
        <v>180</v>
      </c>
      <c r="DT28" s="13">
        <v>271</v>
      </c>
      <c r="DU28" s="13">
        <v>106</v>
      </c>
      <c r="DV28" s="106">
        <v>211</v>
      </c>
      <c r="DW28" s="1"/>
    </row>
    <row r="29" spans="1:127" ht="19.5" customHeight="1" thickTop="1" thickBot="1" x14ac:dyDescent="0.3">
      <c r="AU29" s="1"/>
      <c r="AV29" s="103">
        <v>27</v>
      </c>
      <c r="AW29" s="13">
        <v>7</v>
      </c>
      <c r="AX29" s="13" t="s">
        <v>284</v>
      </c>
      <c r="AY29" s="13">
        <v>268</v>
      </c>
      <c r="AZ29" s="13">
        <v>220</v>
      </c>
      <c r="BA29" s="13">
        <v>569</v>
      </c>
      <c r="BB29" s="13">
        <v>460</v>
      </c>
      <c r="BC29" s="13">
        <v>278</v>
      </c>
      <c r="BD29" s="13">
        <v>240</v>
      </c>
      <c r="BE29" s="13" t="s">
        <v>401</v>
      </c>
      <c r="BF29" s="13">
        <v>6</v>
      </c>
      <c r="BG29" s="13">
        <v>210</v>
      </c>
      <c r="BH29" s="13">
        <v>171</v>
      </c>
      <c r="BI29" s="804" t="s">
        <v>442</v>
      </c>
      <c r="BJ29" s="13">
        <v>3</v>
      </c>
      <c r="BK29" s="101">
        <f t="shared" si="10"/>
        <v>142.25</v>
      </c>
      <c r="BL29" s="102">
        <f t="shared" si="11"/>
        <v>115</v>
      </c>
      <c r="BM29" s="1"/>
      <c r="BY29" s="1"/>
      <c r="BZ29" s="6" t="s">
        <v>8255</v>
      </c>
      <c r="CA29" s="712" t="s">
        <v>529</v>
      </c>
      <c r="CB29" s="104">
        <v>290</v>
      </c>
      <c r="CC29" s="7" t="s">
        <v>8184</v>
      </c>
      <c r="CD29" s="1"/>
      <c r="CE29" s="65" t="s">
        <v>8320</v>
      </c>
      <c r="CF29" s="66" t="s">
        <v>560</v>
      </c>
      <c r="CG29" s="14">
        <v>2</v>
      </c>
      <c r="CH29" s="14">
        <v>0</v>
      </c>
      <c r="CI29" s="14">
        <v>2</v>
      </c>
      <c r="CJ29" s="14">
        <v>0</v>
      </c>
      <c r="CK29" s="14">
        <v>0</v>
      </c>
      <c r="CL29" s="14">
        <v>0</v>
      </c>
      <c r="CM29" s="14">
        <f t="shared" si="14"/>
        <v>-4</v>
      </c>
      <c r="CN29" s="14">
        <v>-2.78</v>
      </c>
      <c r="CO29" s="14">
        <f t="shared" si="15"/>
        <v>-6.7799999999999994</v>
      </c>
      <c r="CP29" s="14">
        <f t="shared" si="16"/>
        <v>0</v>
      </c>
      <c r="CQ29" s="14">
        <v>696</v>
      </c>
      <c r="CR29" s="14">
        <v>557</v>
      </c>
      <c r="CS29" s="14">
        <v>7</v>
      </c>
      <c r="CT29" s="14">
        <v>19</v>
      </c>
      <c r="CU29" s="14">
        <v>53</v>
      </c>
      <c r="CV29" s="14">
        <v>34</v>
      </c>
      <c r="CW29" s="14">
        <v>28</v>
      </c>
      <c r="CX29" s="14">
        <v>13</v>
      </c>
      <c r="CY29" s="14">
        <v>600</v>
      </c>
      <c r="CZ29" s="14">
        <v>561</v>
      </c>
      <c r="DA29" s="14">
        <v>365</v>
      </c>
      <c r="DB29" s="14">
        <v>298</v>
      </c>
      <c r="DC29" s="14">
        <v>331</v>
      </c>
      <c r="DD29" s="14">
        <v>0</v>
      </c>
      <c r="DE29" s="14">
        <v>27</v>
      </c>
      <c r="DF29" s="14">
        <v>17</v>
      </c>
      <c r="DG29" s="14">
        <v>18</v>
      </c>
      <c r="DH29" s="14">
        <v>9</v>
      </c>
      <c r="DI29" s="14">
        <v>26</v>
      </c>
      <c r="DJ29" s="14">
        <v>11</v>
      </c>
      <c r="DK29" s="14">
        <v>0</v>
      </c>
      <c r="DL29" s="14">
        <v>0</v>
      </c>
      <c r="DM29" s="14">
        <v>34</v>
      </c>
      <c r="DN29" s="14">
        <v>74</v>
      </c>
      <c r="DO29" s="14">
        <v>172</v>
      </c>
      <c r="DP29" s="14">
        <v>249</v>
      </c>
      <c r="DQ29" s="14">
        <v>47</v>
      </c>
      <c r="DR29" s="14">
        <v>92</v>
      </c>
      <c r="DS29" s="14">
        <v>191</v>
      </c>
      <c r="DT29" s="14">
        <v>0</v>
      </c>
      <c r="DU29" s="14">
        <v>182</v>
      </c>
      <c r="DV29" s="107">
        <v>108</v>
      </c>
      <c r="DW29" s="1"/>
    </row>
    <row r="30" spans="1:127" ht="19.5" customHeight="1" thickTop="1" thickBot="1" x14ac:dyDescent="0.3">
      <c r="AU30" s="1"/>
      <c r="AV30" s="103">
        <v>28</v>
      </c>
      <c r="AW30" s="13">
        <v>4</v>
      </c>
      <c r="AX30" s="13" t="s">
        <v>293</v>
      </c>
      <c r="AY30" s="13">
        <v>112</v>
      </c>
      <c r="AZ30" s="13">
        <v>111</v>
      </c>
      <c r="BA30" s="13">
        <v>226</v>
      </c>
      <c r="BB30" s="13">
        <v>192</v>
      </c>
      <c r="BC30" s="13">
        <v>103</v>
      </c>
      <c r="BD30" s="13">
        <v>81</v>
      </c>
      <c r="BE30" s="13" t="s">
        <v>302</v>
      </c>
      <c r="BF30" s="13">
        <v>1</v>
      </c>
      <c r="BG30" s="13">
        <v>165</v>
      </c>
      <c r="BH30" s="13">
        <v>135</v>
      </c>
      <c r="BI30" s="439" t="s">
        <v>442</v>
      </c>
      <c r="BJ30" s="13">
        <v>0</v>
      </c>
      <c r="BK30" s="101">
        <f t="shared" si="10"/>
        <v>56.5</v>
      </c>
      <c r="BL30" s="102">
        <f t="shared" si="11"/>
        <v>48</v>
      </c>
      <c r="BM30" s="1"/>
      <c r="BY30" s="1"/>
      <c r="BZ30" s="6" t="s">
        <v>8273</v>
      </c>
      <c r="CA30" s="359" t="s">
        <v>480</v>
      </c>
      <c r="CB30" s="104">
        <v>353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6</v>
      </c>
      <c r="AX31" s="13" t="s">
        <v>293</v>
      </c>
      <c r="AY31" s="13">
        <v>113</v>
      </c>
      <c r="AZ31" s="13">
        <v>133</v>
      </c>
      <c r="BA31" s="13">
        <v>246</v>
      </c>
      <c r="BB31" s="13">
        <v>260</v>
      </c>
      <c r="BC31" s="13">
        <v>119</v>
      </c>
      <c r="BD31" s="13">
        <v>127</v>
      </c>
      <c r="BE31" s="13" t="s">
        <v>311</v>
      </c>
      <c r="BF31" s="13">
        <v>6</v>
      </c>
      <c r="BG31" s="13">
        <v>152</v>
      </c>
      <c r="BH31" s="13">
        <v>161</v>
      </c>
      <c r="BI31" s="457" t="s">
        <v>552</v>
      </c>
      <c r="BJ31" s="13">
        <v>3</v>
      </c>
      <c r="BK31" s="101">
        <f t="shared" si="10"/>
        <v>82</v>
      </c>
      <c r="BL31" s="102">
        <f t="shared" si="11"/>
        <v>86.67</v>
      </c>
      <c r="BM31" s="1"/>
      <c r="BY31" s="1"/>
      <c r="BZ31" s="6" t="s">
        <v>8245</v>
      </c>
      <c r="CA31" s="104"/>
      <c r="CB31" s="104">
        <f>SUM(CT3:CT29)</f>
        <v>590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5</v>
      </c>
      <c r="AX32" s="13" t="s">
        <v>293</v>
      </c>
      <c r="AY32" s="13">
        <v>132</v>
      </c>
      <c r="AZ32" s="13">
        <v>117</v>
      </c>
      <c r="BA32" s="13">
        <v>236</v>
      </c>
      <c r="BB32" s="13">
        <v>221</v>
      </c>
      <c r="BC32" s="13">
        <v>98</v>
      </c>
      <c r="BD32" s="13">
        <v>104</v>
      </c>
      <c r="BE32" s="13" t="s">
        <v>320</v>
      </c>
      <c r="BF32" s="13">
        <v>6</v>
      </c>
      <c r="BG32" s="13">
        <v>138</v>
      </c>
      <c r="BH32" s="13">
        <v>134</v>
      </c>
      <c r="BI32" s="782" t="s">
        <v>476</v>
      </c>
      <c r="BJ32" s="13">
        <v>0</v>
      </c>
      <c r="BK32" s="101">
        <f t="shared" si="10"/>
        <v>47.2</v>
      </c>
      <c r="BL32" s="102">
        <f t="shared" si="11"/>
        <v>44.2</v>
      </c>
      <c r="BM32" s="1"/>
      <c r="BY32" s="1"/>
      <c r="BZ32" s="6" t="s">
        <v>8247</v>
      </c>
      <c r="CA32" s="104"/>
      <c r="CB32" s="104">
        <f>SUM(CV3:CV29)</f>
        <v>2349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9</v>
      </c>
      <c r="AX33" s="13" t="s">
        <v>293</v>
      </c>
      <c r="AY33" s="13">
        <v>188</v>
      </c>
      <c r="AZ33" s="13">
        <v>164</v>
      </c>
      <c r="BA33" s="13">
        <v>385</v>
      </c>
      <c r="BB33" s="13">
        <v>333</v>
      </c>
      <c r="BC33" s="13">
        <v>180</v>
      </c>
      <c r="BD33" s="13">
        <v>169</v>
      </c>
      <c r="BE33" s="13" t="s">
        <v>329</v>
      </c>
      <c r="BF33" s="13">
        <v>4</v>
      </c>
      <c r="BG33" s="13">
        <v>172</v>
      </c>
      <c r="BH33" s="13">
        <v>130</v>
      </c>
      <c r="BI33" s="283" t="s">
        <v>552</v>
      </c>
      <c r="BJ33" s="13">
        <v>0</v>
      </c>
      <c r="BK33" s="101">
        <f t="shared" si="10"/>
        <v>42.78</v>
      </c>
      <c r="BL33" s="102">
        <f t="shared" si="11"/>
        <v>37</v>
      </c>
      <c r="BM33" s="1"/>
      <c r="BY33" s="1"/>
      <c r="BZ33" s="6" t="s">
        <v>8258</v>
      </c>
      <c r="CA33" s="252" t="s">
        <v>471</v>
      </c>
      <c r="CB33" s="104">
        <v>34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6</v>
      </c>
      <c r="AX34" s="13" t="s">
        <v>293</v>
      </c>
      <c r="AY34" s="13">
        <v>219</v>
      </c>
      <c r="AZ34" s="13">
        <v>230</v>
      </c>
      <c r="BA34" s="13">
        <v>463</v>
      </c>
      <c r="BB34" s="13">
        <v>440</v>
      </c>
      <c r="BC34" s="13">
        <v>221</v>
      </c>
      <c r="BD34" s="13">
        <v>210</v>
      </c>
      <c r="BE34" s="13" t="s">
        <v>338</v>
      </c>
      <c r="BF34" s="13">
        <v>5</v>
      </c>
      <c r="BG34" s="13">
        <v>159</v>
      </c>
      <c r="BH34" s="13">
        <v>155</v>
      </c>
      <c r="BI34" s="571" t="s">
        <v>485</v>
      </c>
      <c r="BJ34" s="13">
        <v>1</v>
      </c>
      <c r="BK34" s="101">
        <f t="shared" si="10"/>
        <v>92.6</v>
      </c>
      <c r="BL34" s="102">
        <f t="shared" si="11"/>
        <v>88</v>
      </c>
      <c r="BM34" s="1"/>
      <c r="BY34" s="1"/>
      <c r="BZ34" s="6" t="s">
        <v>8262</v>
      </c>
      <c r="CA34" s="222" t="s">
        <v>419</v>
      </c>
      <c r="CB34" s="104">
        <v>16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4</v>
      </c>
      <c r="AX35" s="13" t="s">
        <v>293</v>
      </c>
      <c r="AY35" s="13">
        <v>7</v>
      </c>
      <c r="AZ35" s="13">
        <v>14</v>
      </c>
      <c r="BA35" s="13">
        <v>35</v>
      </c>
      <c r="BB35" s="13">
        <v>39</v>
      </c>
      <c r="BC35" s="13">
        <v>26</v>
      </c>
      <c r="BD35" s="13">
        <v>25</v>
      </c>
      <c r="BE35" s="13" t="s">
        <v>347</v>
      </c>
      <c r="BF35" s="13">
        <v>7</v>
      </c>
      <c r="BG35" s="13">
        <v>30</v>
      </c>
      <c r="BH35" s="13">
        <v>26</v>
      </c>
      <c r="BI35" s="703" t="s">
        <v>489</v>
      </c>
      <c r="BJ35" s="13">
        <v>1</v>
      </c>
      <c r="BK35" s="101">
        <f t="shared" ref="BK35:BK66" si="17">ROUND(BA35/(AW35-BJ35),2)</f>
        <v>11.67</v>
      </c>
      <c r="BL35" s="102">
        <f t="shared" ref="BL35:BL66" si="18">ROUND(BB35/(AW35-BJ35),2)</f>
        <v>13</v>
      </c>
      <c r="BM35" s="1"/>
      <c r="BY35" s="1"/>
      <c r="BZ35" s="6" t="s">
        <v>8249</v>
      </c>
      <c r="CA35" s="104"/>
      <c r="CB35" s="104">
        <f>SUM(CX3:CX29)</f>
        <v>1055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7</v>
      </c>
      <c r="AX36" s="13" t="s">
        <v>293</v>
      </c>
      <c r="AY36" s="13">
        <v>84</v>
      </c>
      <c r="AZ36" s="13">
        <v>78</v>
      </c>
      <c r="BA36" s="13">
        <v>201</v>
      </c>
      <c r="BB36" s="13">
        <v>164</v>
      </c>
      <c r="BC36" s="13">
        <v>109</v>
      </c>
      <c r="BD36" s="13">
        <v>86</v>
      </c>
      <c r="BE36" s="13" t="s">
        <v>356</v>
      </c>
      <c r="BF36" s="13">
        <v>1</v>
      </c>
      <c r="BG36" s="13">
        <v>82</v>
      </c>
      <c r="BH36" s="13">
        <v>74</v>
      </c>
      <c r="BI36" s="429" t="s">
        <v>454</v>
      </c>
      <c r="BJ36" s="13">
        <v>0</v>
      </c>
      <c r="BK36" s="101">
        <f t="shared" si="17"/>
        <v>28.71</v>
      </c>
      <c r="BL36" s="102">
        <f t="shared" si="18"/>
        <v>23.43</v>
      </c>
      <c r="BM36" s="1"/>
      <c r="BY36" s="1"/>
      <c r="BZ36" s="6" t="s">
        <v>8259</v>
      </c>
      <c r="CA36" s="456" t="s">
        <v>454</v>
      </c>
      <c r="CB36" s="104">
        <v>20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5</v>
      </c>
      <c r="AX37" s="13" t="s">
        <v>293</v>
      </c>
      <c r="AY37" s="13">
        <v>108</v>
      </c>
      <c r="AZ37" s="13">
        <v>108</v>
      </c>
      <c r="BA37" s="13">
        <v>214</v>
      </c>
      <c r="BB37" s="13">
        <v>220</v>
      </c>
      <c r="BC37" s="13">
        <v>88</v>
      </c>
      <c r="BD37" s="13">
        <v>112</v>
      </c>
      <c r="BE37" s="13" t="s">
        <v>365</v>
      </c>
      <c r="BF37" s="13">
        <v>6</v>
      </c>
      <c r="BG37" s="13">
        <v>156</v>
      </c>
      <c r="BH37" s="13">
        <v>148</v>
      </c>
      <c r="BI37" s="280" t="s">
        <v>540</v>
      </c>
      <c r="BJ37" s="13">
        <v>1</v>
      </c>
      <c r="BK37" s="101">
        <f t="shared" si="17"/>
        <v>53.5</v>
      </c>
      <c r="BL37" s="102">
        <f t="shared" si="18"/>
        <v>55</v>
      </c>
      <c r="BM37" s="1"/>
      <c r="BY37" s="1"/>
      <c r="BZ37" s="6" t="s">
        <v>8263</v>
      </c>
      <c r="CA37" s="744" t="s">
        <v>485</v>
      </c>
      <c r="CB37" s="104">
        <v>4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5</v>
      </c>
      <c r="AX38" s="13" t="s">
        <v>293</v>
      </c>
      <c r="AY38" s="13">
        <v>150</v>
      </c>
      <c r="AZ38" s="13">
        <v>124</v>
      </c>
      <c r="BA38" s="13">
        <v>247</v>
      </c>
      <c r="BB38" s="13">
        <v>231</v>
      </c>
      <c r="BC38" s="13">
        <v>88</v>
      </c>
      <c r="BD38" s="13">
        <v>107</v>
      </c>
      <c r="BE38" s="13" t="s">
        <v>374</v>
      </c>
      <c r="BF38" s="13">
        <v>3</v>
      </c>
      <c r="BG38" s="13">
        <v>141</v>
      </c>
      <c r="BH38" s="13">
        <v>130</v>
      </c>
      <c r="BI38" s="547" t="s">
        <v>480</v>
      </c>
      <c r="BJ38" s="13">
        <v>0</v>
      </c>
      <c r="BK38" s="101">
        <f t="shared" si="17"/>
        <v>49.4</v>
      </c>
      <c r="BL38" s="102">
        <f t="shared" si="18"/>
        <v>46.2</v>
      </c>
      <c r="BM38" s="1"/>
      <c r="BY38" s="1"/>
      <c r="BZ38" s="6" t="s">
        <v>8268</v>
      </c>
      <c r="CA38" s="639" t="s">
        <v>489</v>
      </c>
      <c r="CB38" s="104">
        <v>24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8</v>
      </c>
      <c r="AX39" s="13" t="s">
        <v>293</v>
      </c>
      <c r="AY39" s="13">
        <v>161</v>
      </c>
      <c r="AZ39" s="13">
        <v>156</v>
      </c>
      <c r="BA39" s="13">
        <v>331</v>
      </c>
      <c r="BB39" s="13">
        <v>297</v>
      </c>
      <c r="BC39" s="13">
        <v>159</v>
      </c>
      <c r="BD39" s="13">
        <v>141</v>
      </c>
      <c r="BE39" s="13" t="s">
        <v>383</v>
      </c>
      <c r="BF39" s="13">
        <v>1</v>
      </c>
      <c r="BG39" s="13">
        <v>98</v>
      </c>
      <c r="BH39" s="13">
        <v>94</v>
      </c>
      <c r="BI39" s="806" t="s">
        <v>552</v>
      </c>
      <c r="BJ39" s="13">
        <v>2</v>
      </c>
      <c r="BK39" s="101">
        <f t="shared" si="17"/>
        <v>55.17</v>
      </c>
      <c r="BL39" s="102">
        <f t="shared" si="18"/>
        <v>49.5</v>
      </c>
      <c r="BM39" s="1"/>
      <c r="BY39" s="1"/>
      <c r="BZ39" s="6" t="s">
        <v>8269</v>
      </c>
      <c r="CA39" s="367" t="s">
        <v>582</v>
      </c>
      <c r="CB39" s="104">
        <v>59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10</v>
      </c>
      <c r="AX40" s="13" t="s">
        <v>293</v>
      </c>
      <c r="AY40" s="13">
        <v>238</v>
      </c>
      <c r="AZ40" s="13">
        <v>233</v>
      </c>
      <c r="BA40" s="13">
        <v>547</v>
      </c>
      <c r="BB40" s="13">
        <v>493</v>
      </c>
      <c r="BC40" s="13">
        <v>291</v>
      </c>
      <c r="BD40" s="13">
        <v>260</v>
      </c>
      <c r="BE40" s="13" t="s">
        <v>392</v>
      </c>
      <c r="BF40" s="13">
        <v>1</v>
      </c>
      <c r="BG40" s="13">
        <v>209</v>
      </c>
      <c r="BH40" s="13">
        <v>178</v>
      </c>
      <c r="BI40" s="781" t="s">
        <v>428</v>
      </c>
      <c r="BJ40" s="13">
        <v>3</v>
      </c>
      <c r="BK40" s="101">
        <f t="shared" si="17"/>
        <v>78.14</v>
      </c>
      <c r="BL40" s="102">
        <f t="shared" si="18"/>
        <v>70.430000000000007</v>
      </c>
      <c r="BM40" s="1"/>
      <c r="BY40" s="1"/>
      <c r="BZ40" s="6" t="s">
        <v>8270</v>
      </c>
      <c r="CA40" s="639" t="s">
        <v>489</v>
      </c>
      <c r="CB40" s="104">
        <v>132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3</v>
      </c>
      <c r="AX41" s="13" t="s">
        <v>293</v>
      </c>
      <c r="AY41" s="13">
        <v>71</v>
      </c>
      <c r="AZ41" s="13">
        <v>88</v>
      </c>
      <c r="BA41" s="13">
        <v>162</v>
      </c>
      <c r="BB41" s="13">
        <v>173</v>
      </c>
      <c r="BC41" s="13">
        <v>83</v>
      </c>
      <c r="BD41" s="13">
        <v>85</v>
      </c>
      <c r="BE41" s="13" t="s">
        <v>401</v>
      </c>
      <c r="BF41" s="13">
        <v>3</v>
      </c>
      <c r="BG41" s="13">
        <v>118</v>
      </c>
      <c r="BH41" s="13">
        <v>107</v>
      </c>
      <c r="BI41" s="342" t="s">
        <v>437</v>
      </c>
      <c r="BJ41" s="13">
        <v>1</v>
      </c>
      <c r="BK41" s="101">
        <f t="shared" si="17"/>
        <v>81</v>
      </c>
      <c r="BL41" s="102">
        <f t="shared" si="18"/>
        <v>86.5</v>
      </c>
      <c r="BM41" s="1"/>
      <c r="BY41" s="1"/>
      <c r="BZ41" s="6" t="s">
        <v>8271</v>
      </c>
      <c r="CA41" s="455" t="s">
        <v>529</v>
      </c>
      <c r="CB41" s="104">
        <v>217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5</v>
      </c>
      <c r="AX42" s="13" t="s">
        <v>302</v>
      </c>
      <c r="AY42" s="13">
        <v>107</v>
      </c>
      <c r="AZ42" s="13">
        <v>107</v>
      </c>
      <c r="BA42" s="13">
        <v>268</v>
      </c>
      <c r="BB42" s="13">
        <v>220</v>
      </c>
      <c r="BC42" s="13">
        <v>142</v>
      </c>
      <c r="BD42" s="13">
        <v>113</v>
      </c>
      <c r="BE42" s="13" t="s">
        <v>311</v>
      </c>
      <c r="BF42" s="13">
        <v>5</v>
      </c>
      <c r="BG42" s="13">
        <v>156</v>
      </c>
      <c r="BH42" s="13">
        <v>137</v>
      </c>
      <c r="BI42" s="322" t="s">
        <v>415</v>
      </c>
      <c r="BJ42" s="13">
        <v>1</v>
      </c>
      <c r="BK42" s="101">
        <f t="shared" si="17"/>
        <v>67</v>
      </c>
      <c r="BL42" s="102">
        <f t="shared" si="18"/>
        <v>55</v>
      </c>
      <c r="BM42" s="1"/>
      <c r="BY42" s="1"/>
      <c r="BZ42" s="6" t="s">
        <v>8251</v>
      </c>
      <c r="CA42" s="104"/>
      <c r="CB42" s="104">
        <f>SUM(CZ3:CZ29)</f>
        <v>28931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6</v>
      </c>
      <c r="AX43" s="13" t="s">
        <v>302</v>
      </c>
      <c r="AY43" s="13">
        <v>86</v>
      </c>
      <c r="AZ43" s="13">
        <v>103</v>
      </c>
      <c r="BA43" s="13">
        <v>181</v>
      </c>
      <c r="BB43" s="13">
        <v>186</v>
      </c>
      <c r="BC43" s="13">
        <v>88</v>
      </c>
      <c r="BD43" s="13">
        <v>83</v>
      </c>
      <c r="BE43" s="13" t="s">
        <v>320</v>
      </c>
      <c r="BF43" s="13">
        <v>2</v>
      </c>
      <c r="BG43" s="13">
        <v>71</v>
      </c>
      <c r="BH43" s="13">
        <v>67</v>
      </c>
      <c r="BI43" s="554" t="s">
        <v>476</v>
      </c>
      <c r="BJ43" s="13">
        <v>0</v>
      </c>
      <c r="BK43" s="101">
        <f t="shared" si="17"/>
        <v>30.17</v>
      </c>
      <c r="BL43" s="102">
        <f t="shared" si="18"/>
        <v>31</v>
      </c>
      <c r="BM43" s="1"/>
      <c r="BY43" s="1"/>
      <c r="BZ43" s="6" t="s">
        <v>8321</v>
      </c>
      <c r="CA43" s="104"/>
      <c r="CB43" s="104">
        <f>(QUOTIENT(CB42,6)+MOD(CB42,6)/10)</f>
        <v>4821.5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3</v>
      </c>
      <c r="AX44" s="13" t="s">
        <v>302</v>
      </c>
      <c r="AY44" s="13">
        <v>42</v>
      </c>
      <c r="AZ44" s="13">
        <v>34</v>
      </c>
      <c r="BA44" s="13">
        <v>80</v>
      </c>
      <c r="BB44" s="13">
        <v>66</v>
      </c>
      <c r="BC44" s="13">
        <v>32</v>
      </c>
      <c r="BD44" s="13">
        <v>32</v>
      </c>
      <c r="BE44" s="13" t="s">
        <v>329</v>
      </c>
      <c r="BF44" s="13">
        <v>5</v>
      </c>
      <c r="BG44" s="13">
        <v>49</v>
      </c>
      <c r="BH44" s="13">
        <v>40</v>
      </c>
      <c r="BI44" s="326" t="s">
        <v>480</v>
      </c>
      <c r="BJ44" s="13">
        <v>1</v>
      </c>
      <c r="BK44" s="101">
        <f t="shared" si="17"/>
        <v>40</v>
      </c>
      <c r="BL44" s="102">
        <f t="shared" si="18"/>
        <v>33</v>
      </c>
      <c r="BM44" s="1"/>
      <c r="BY44" s="1"/>
      <c r="BZ44" s="6" t="s">
        <v>8322</v>
      </c>
      <c r="CA44" s="104"/>
      <c r="CB44" s="104">
        <f>ROUND(CB27*6/CB42,2)</f>
        <v>6.66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9</v>
      </c>
      <c r="AX45" s="13" t="s">
        <v>302</v>
      </c>
      <c r="AY45" s="13">
        <v>147</v>
      </c>
      <c r="AZ45" s="13">
        <v>145</v>
      </c>
      <c r="BA45" s="13">
        <v>379</v>
      </c>
      <c r="BB45" s="13">
        <v>322</v>
      </c>
      <c r="BC45" s="13">
        <v>217</v>
      </c>
      <c r="BD45" s="13">
        <v>177</v>
      </c>
      <c r="BE45" s="13" t="s">
        <v>338</v>
      </c>
      <c r="BF45" s="13">
        <v>1</v>
      </c>
      <c r="BG45" s="13">
        <v>205</v>
      </c>
      <c r="BH45" s="13">
        <v>171</v>
      </c>
      <c r="BI45" s="324" t="s">
        <v>446</v>
      </c>
      <c r="BJ45" s="13">
        <v>1</v>
      </c>
      <c r="BK45" s="101">
        <f t="shared" si="17"/>
        <v>47.38</v>
      </c>
      <c r="BL45" s="102">
        <f t="shared" si="18"/>
        <v>40.25</v>
      </c>
      <c r="BM45" s="1"/>
      <c r="BY45" s="1"/>
      <c r="BZ45" s="6" t="s">
        <v>8323</v>
      </c>
      <c r="CA45" s="104"/>
      <c r="CB45" s="104">
        <f>ROUND(CB27/CA1,2)</f>
        <v>321.02999999999997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8</v>
      </c>
      <c r="AX46" s="13" t="s">
        <v>302</v>
      </c>
      <c r="AY46" s="13">
        <v>123</v>
      </c>
      <c r="AZ46" s="13">
        <v>128</v>
      </c>
      <c r="BA46" s="13">
        <v>228</v>
      </c>
      <c r="BB46" s="13">
        <v>245</v>
      </c>
      <c r="BC46" s="13">
        <v>96</v>
      </c>
      <c r="BD46" s="13">
        <v>117</v>
      </c>
      <c r="BE46" s="13" t="s">
        <v>347</v>
      </c>
      <c r="BF46" s="13">
        <v>1</v>
      </c>
      <c r="BG46" s="13">
        <v>97</v>
      </c>
      <c r="BH46" s="13">
        <v>100</v>
      </c>
      <c r="BI46" s="567" t="s">
        <v>454</v>
      </c>
      <c r="BJ46" s="13">
        <v>2</v>
      </c>
      <c r="BK46" s="101">
        <f t="shared" si="17"/>
        <v>38</v>
      </c>
      <c r="BL46" s="102">
        <f t="shared" si="18"/>
        <v>40.83</v>
      </c>
      <c r="BM46" s="1"/>
      <c r="BY46" s="1"/>
      <c r="BZ46" s="6" t="s">
        <v>8324</v>
      </c>
      <c r="CA46" s="104"/>
      <c r="CB46" s="104">
        <f>ROUND(CB31/CA1,2)</f>
        <v>5.9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6</v>
      </c>
      <c r="AX47" s="13" t="s">
        <v>302</v>
      </c>
      <c r="AY47" s="13">
        <v>192</v>
      </c>
      <c r="AZ47" s="13">
        <v>198</v>
      </c>
      <c r="BA47" s="13">
        <v>435</v>
      </c>
      <c r="BB47" s="13">
        <v>382</v>
      </c>
      <c r="BC47" s="13">
        <v>220</v>
      </c>
      <c r="BD47" s="13">
        <v>184</v>
      </c>
      <c r="BE47" s="13" t="s">
        <v>356</v>
      </c>
      <c r="BF47" s="13">
        <v>1</v>
      </c>
      <c r="BG47" s="13">
        <v>230</v>
      </c>
      <c r="BH47" s="13">
        <v>198</v>
      </c>
      <c r="BI47" s="248" t="s">
        <v>463</v>
      </c>
      <c r="BJ47" s="13">
        <v>0</v>
      </c>
      <c r="BK47" s="101">
        <f t="shared" si="17"/>
        <v>72.5</v>
      </c>
      <c r="BL47" s="102">
        <f t="shared" si="18"/>
        <v>63.67</v>
      </c>
      <c r="BM47" s="1"/>
      <c r="BY47" s="1"/>
      <c r="BZ47" s="6" t="s">
        <v>8325</v>
      </c>
      <c r="CA47" s="104"/>
      <c r="CB47" s="104">
        <f>ROUND(CB32/CA1,2)</f>
        <v>23.49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5</v>
      </c>
      <c r="AX48" s="13" t="s">
        <v>302</v>
      </c>
      <c r="AY48" s="13">
        <v>133</v>
      </c>
      <c r="AZ48" s="13">
        <v>123</v>
      </c>
      <c r="BA48" s="13">
        <v>255</v>
      </c>
      <c r="BB48" s="13">
        <v>224</v>
      </c>
      <c r="BC48" s="13">
        <v>105</v>
      </c>
      <c r="BD48" s="13">
        <v>101</v>
      </c>
      <c r="BE48" s="13" t="s">
        <v>365</v>
      </c>
      <c r="BF48" s="13">
        <v>3</v>
      </c>
      <c r="BG48" s="13">
        <v>98</v>
      </c>
      <c r="BH48" s="13">
        <v>62</v>
      </c>
      <c r="BI48" s="702" t="s">
        <v>454</v>
      </c>
      <c r="BJ48" s="13">
        <v>0</v>
      </c>
      <c r="BK48" s="101">
        <f t="shared" si="17"/>
        <v>51</v>
      </c>
      <c r="BL48" s="102">
        <f t="shared" si="18"/>
        <v>44.8</v>
      </c>
      <c r="BM48" s="1"/>
      <c r="BY48" s="1"/>
      <c r="BZ48" s="6" t="s">
        <v>8326</v>
      </c>
      <c r="CA48" s="104"/>
      <c r="CB48" s="104">
        <f>ROUND(CB35/CA1,2)</f>
        <v>10.55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5</v>
      </c>
      <c r="AX49" s="13" t="s">
        <v>302</v>
      </c>
      <c r="AY49" s="13">
        <v>64</v>
      </c>
      <c r="AZ49" s="13">
        <v>60</v>
      </c>
      <c r="BA49" s="13">
        <v>141</v>
      </c>
      <c r="BB49" s="13">
        <v>141</v>
      </c>
      <c r="BC49" s="13">
        <v>70</v>
      </c>
      <c r="BD49" s="13">
        <v>81</v>
      </c>
      <c r="BE49" s="13" t="s">
        <v>374</v>
      </c>
      <c r="BF49" s="13">
        <v>4</v>
      </c>
      <c r="BG49" s="13">
        <v>73</v>
      </c>
      <c r="BH49" s="13">
        <v>70</v>
      </c>
      <c r="BI49" s="324" t="s">
        <v>446</v>
      </c>
      <c r="BJ49" s="13">
        <v>1</v>
      </c>
      <c r="BK49" s="101">
        <f t="shared" si="17"/>
        <v>35.25</v>
      </c>
      <c r="BL49" s="102">
        <f t="shared" si="18"/>
        <v>35.25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4</v>
      </c>
      <c r="AX50" s="13" t="s">
        <v>302</v>
      </c>
      <c r="AY50" s="13">
        <v>126</v>
      </c>
      <c r="AZ50" s="13">
        <v>91</v>
      </c>
      <c r="BA50" s="13">
        <v>202</v>
      </c>
      <c r="BB50" s="13">
        <v>166</v>
      </c>
      <c r="BC50" s="13">
        <v>65</v>
      </c>
      <c r="BD50" s="13">
        <v>75</v>
      </c>
      <c r="BE50" s="13" t="s">
        <v>383</v>
      </c>
      <c r="BF50" s="13">
        <v>1</v>
      </c>
      <c r="BG50" s="13">
        <v>75</v>
      </c>
      <c r="BH50" s="13">
        <v>56</v>
      </c>
      <c r="BI50" s="283" t="s">
        <v>552</v>
      </c>
      <c r="BJ50" s="13">
        <v>1</v>
      </c>
      <c r="BK50" s="101">
        <f t="shared" si="17"/>
        <v>67.33</v>
      </c>
      <c r="BL50" s="102">
        <f t="shared" si="18"/>
        <v>55.33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5</v>
      </c>
      <c r="AX51" s="13" t="s">
        <v>302</v>
      </c>
      <c r="AY51" s="13">
        <v>130</v>
      </c>
      <c r="AZ51" s="13">
        <v>142</v>
      </c>
      <c r="BA51" s="13">
        <v>277</v>
      </c>
      <c r="BB51" s="13">
        <v>279</v>
      </c>
      <c r="BC51" s="13">
        <v>135</v>
      </c>
      <c r="BD51" s="13">
        <v>137</v>
      </c>
      <c r="BE51" s="13" t="s">
        <v>392</v>
      </c>
      <c r="BF51" s="13">
        <v>8</v>
      </c>
      <c r="BG51" s="13">
        <v>97</v>
      </c>
      <c r="BH51" s="13">
        <v>84</v>
      </c>
      <c r="BI51" s="258" t="s">
        <v>476</v>
      </c>
      <c r="BJ51" s="13">
        <v>0</v>
      </c>
      <c r="BK51" s="101">
        <f t="shared" si="17"/>
        <v>55.4</v>
      </c>
      <c r="BL51" s="102">
        <f t="shared" si="18"/>
        <v>55.8</v>
      </c>
      <c r="BM51" s="1"/>
    </row>
    <row r="52" spans="47:82" x14ac:dyDescent="0.25">
      <c r="AU52" s="1"/>
      <c r="AV52" s="103">
        <v>50</v>
      </c>
      <c r="AW52" s="13">
        <v>5</v>
      </c>
      <c r="AX52" s="13" t="s">
        <v>302</v>
      </c>
      <c r="AY52" s="13">
        <v>95</v>
      </c>
      <c r="AZ52" s="13">
        <v>89</v>
      </c>
      <c r="BA52" s="13">
        <v>219</v>
      </c>
      <c r="BB52" s="13">
        <v>203</v>
      </c>
      <c r="BC52" s="13">
        <v>113</v>
      </c>
      <c r="BD52" s="13">
        <v>114</v>
      </c>
      <c r="BE52" s="13" t="s">
        <v>401</v>
      </c>
      <c r="BF52" s="13">
        <v>7</v>
      </c>
      <c r="BG52" s="13">
        <v>81</v>
      </c>
      <c r="BH52" s="13">
        <v>76</v>
      </c>
      <c r="BI52" s="258" t="s">
        <v>476</v>
      </c>
      <c r="BJ52" s="13">
        <v>2</v>
      </c>
      <c r="BK52" s="101">
        <f t="shared" si="17"/>
        <v>73</v>
      </c>
      <c r="BL52" s="102">
        <f t="shared" si="18"/>
        <v>67.67</v>
      </c>
      <c r="BM52" s="1"/>
    </row>
    <row r="53" spans="47:82" x14ac:dyDescent="0.25">
      <c r="AU53" s="1"/>
      <c r="AV53" s="103">
        <v>51</v>
      </c>
      <c r="AW53" s="13">
        <v>6</v>
      </c>
      <c r="AX53" s="13" t="s">
        <v>311</v>
      </c>
      <c r="AY53" s="13">
        <v>185</v>
      </c>
      <c r="AZ53" s="13">
        <v>179</v>
      </c>
      <c r="BA53" s="13">
        <v>377</v>
      </c>
      <c r="BB53" s="13">
        <v>333</v>
      </c>
      <c r="BC53" s="13">
        <v>177</v>
      </c>
      <c r="BD53" s="13">
        <v>154</v>
      </c>
      <c r="BE53" s="13" t="s">
        <v>320</v>
      </c>
      <c r="BF53" s="13">
        <v>4</v>
      </c>
      <c r="BG53" s="13">
        <v>130</v>
      </c>
      <c r="BH53" s="13">
        <v>122</v>
      </c>
      <c r="BI53" s="457" t="s">
        <v>552</v>
      </c>
      <c r="BJ53" s="13">
        <v>1</v>
      </c>
      <c r="BK53" s="101">
        <f t="shared" si="17"/>
        <v>75.400000000000006</v>
      </c>
      <c r="BL53" s="102">
        <f t="shared" si="18"/>
        <v>66.599999999999994</v>
      </c>
      <c r="BM53" s="1"/>
    </row>
    <row r="54" spans="47:82" x14ac:dyDescent="0.25">
      <c r="AU54" s="1"/>
      <c r="AV54" s="103">
        <v>52</v>
      </c>
      <c r="AW54" s="13">
        <v>7</v>
      </c>
      <c r="AX54" s="13" t="s">
        <v>311</v>
      </c>
      <c r="AY54" s="13">
        <v>199</v>
      </c>
      <c r="AZ54" s="13">
        <v>256</v>
      </c>
      <c r="BA54" s="13">
        <v>477</v>
      </c>
      <c r="BB54" s="13">
        <v>501</v>
      </c>
      <c r="BC54" s="13">
        <v>250</v>
      </c>
      <c r="BD54" s="13">
        <v>245</v>
      </c>
      <c r="BE54" s="13" t="s">
        <v>329</v>
      </c>
      <c r="BF54" s="13">
        <v>1</v>
      </c>
      <c r="BG54" s="13">
        <v>292</v>
      </c>
      <c r="BH54" s="13">
        <v>298</v>
      </c>
      <c r="BI54" s="701" t="s">
        <v>485</v>
      </c>
      <c r="BJ54" s="13">
        <v>0</v>
      </c>
      <c r="BK54" s="101">
        <f t="shared" si="17"/>
        <v>68.14</v>
      </c>
      <c r="BL54" s="102">
        <f t="shared" si="18"/>
        <v>71.569999999999993</v>
      </c>
      <c r="BM54" s="1"/>
    </row>
    <row r="55" spans="47:82" x14ac:dyDescent="0.25">
      <c r="AU55" s="1"/>
      <c r="AV55" s="103">
        <v>53</v>
      </c>
      <c r="AW55" s="13">
        <v>5</v>
      </c>
      <c r="AX55" s="13" t="s">
        <v>311</v>
      </c>
      <c r="AY55" s="13">
        <v>160</v>
      </c>
      <c r="AZ55" s="13">
        <v>163</v>
      </c>
      <c r="BA55" s="13">
        <v>387</v>
      </c>
      <c r="BB55" s="13">
        <v>336</v>
      </c>
      <c r="BC55" s="13">
        <v>222</v>
      </c>
      <c r="BD55" s="13">
        <v>173</v>
      </c>
      <c r="BE55" s="13" t="s">
        <v>338</v>
      </c>
      <c r="BF55" s="13">
        <v>2</v>
      </c>
      <c r="BG55" s="13">
        <v>124</v>
      </c>
      <c r="BH55" s="13">
        <v>113</v>
      </c>
      <c r="BI55" s="292" t="s">
        <v>582</v>
      </c>
      <c r="BJ55" s="13">
        <v>1</v>
      </c>
      <c r="BK55" s="101">
        <f t="shared" si="17"/>
        <v>96.75</v>
      </c>
      <c r="BL55" s="102">
        <f t="shared" si="18"/>
        <v>84</v>
      </c>
      <c r="BM55" s="1"/>
    </row>
    <row r="56" spans="47:82" x14ac:dyDescent="0.25">
      <c r="AU56" s="1"/>
      <c r="AV56" s="103">
        <v>54</v>
      </c>
      <c r="AW56" s="13">
        <v>2</v>
      </c>
      <c r="AX56" s="13" t="s">
        <v>311</v>
      </c>
      <c r="AY56" s="13">
        <v>38</v>
      </c>
      <c r="AZ56" s="13">
        <v>48</v>
      </c>
      <c r="BA56" s="13">
        <v>89</v>
      </c>
      <c r="BB56" s="13">
        <v>90</v>
      </c>
      <c r="BC56" s="13">
        <v>46</v>
      </c>
      <c r="BD56" s="13">
        <v>42</v>
      </c>
      <c r="BE56" s="13" t="s">
        <v>347</v>
      </c>
      <c r="BF56" s="13">
        <v>6</v>
      </c>
      <c r="BG56" s="13">
        <v>67</v>
      </c>
      <c r="BH56" s="13">
        <v>54</v>
      </c>
      <c r="BI56" s="265" t="s">
        <v>494</v>
      </c>
      <c r="BJ56" s="13">
        <v>0</v>
      </c>
      <c r="BK56" s="101">
        <f t="shared" si="17"/>
        <v>44.5</v>
      </c>
      <c r="BL56" s="102">
        <f t="shared" si="18"/>
        <v>45</v>
      </c>
      <c r="BM56" s="1"/>
    </row>
    <row r="57" spans="47:82" x14ac:dyDescent="0.25">
      <c r="AU57" s="1"/>
      <c r="AV57" s="103">
        <v>55</v>
      </c>
      <c r="AW57" s="13">
        <v>10</v>
      </c>
      <c r="AX57" s="13" t="s">
        <v>311</v>
      </c>
      <c r="AY57" s="13">
        <v>183</v>
      </c>
      <c r="AZ57" s="13">
        <v>162</v>
      </c>
      <c r="BA57" s="13">
        <v>344</v>
      </c>
      <c r="BB57" s="13">
        <v>312</v>
      </c>
      <c r="BC57" s="13">
        <v>142</v>
      </c>
      <c r="BD57" s="13">
        <v>150</v>
      </c>
      <c r="BE57" s="13" t="s">
        <v>356</v>
      </c>
      <c r="BF57" s="13">
        <v>3</v>
      </c>
      <c r="BG57" s="13">
        <v>60</v>
      </c>
      <c r="BH57" s="13">
        <v>36</v>
      </c>
      <c r="BI57" s="340" t="s">
        <v>502</v>
      </c>
      <c r="BJ57" s="13">
        <v>1</v>
      </c>
      <c r="BK57" s="101">
        <f t="shared" si="17"/>
        <v>38.22</v>
      </c>
      <c r="BL57" s="102">
        <f t="shared" si="18"/>
        <v>34.67</v>
      </c>
      <c r="BM57" s="1"/>
    </row>
    <row r="58" spans="47:82" x14ac:dyDescent="0.25">
      <c r="AU58" s="1"/>
      <c r="AV58" s="103">
        <v>56</v>
      </c>
      <c r="AW58" s="13">
        <v>3</v>
      </c>
      <c r="AX58" s="13" t="s">
        <v>311</v>
      </c>
      <c r="AY58" s="13">
        <v>75</v>
      </c>
      <c r="AZ58" s="13">
        <v>69</v>
      </c>
      <c r="BA58" s="13">
        <v>151</v>
      </c>
      <c r="BB58" s="13">
        <v>135</v>
      </c>
      <c r="BC58" s="13">
        <v>71</v>
      </c>
      <c r="BD58" s="13">
        <v>66</v>
      </c>
      <c r="BE58" s="13" t="s">
        <v>365</v>
      </c>
      <c r="BF58" s="13">
        <v>8</v>
      </c>
      <c r="BG58" s="13">
        <v>63</v>
      </c>
      <c r="BH58" s="13">
        <v>40</v>
      </c>
      <c r="BI58" s="331" t="s">
        <v>454</v>
      </c>
      <c r="BJ58" s="13">
        <v>2</v>
      </c>
      <c r="BK58" s="101">
        <f t="shared" si="17"/>
        <v>151</v>
      </c>
      <c r="BL58" s="102">
        <f t="shared" si="18"/>
        <v>135</v>
      </c>
      <c r="BM58" s="1"/>
    </row>
    <row r="59" spans="47:82" x14ac:dyDescent="0.25">
      <c r="AU59" s="1"/>
      <c r="AV59" s="103">
        <v>57</v>
      </c>
      <c r="AW59" s="13">
        <v>13</v>
      </c>
      <c r="AX59" s="13" t="s">
        <v>311</v>
      </c>
      <c r="AY59" s="13">
        <v>269</v>
      </c>
      <c r="AZ59" s="13">
        <v>252</v>
      </c>
      <c r="BA59" s="13">
        <v>503</v>
      </c>
      <c r="BB59" s="13">
        <v>454</v>
      </c>
      <c r="BC59" s="13">
        <v>217</v>
      </c>
      <c r="BD59" s="13">
        <v>202</v>
      </c>
      <c r="BE59" s="13" t="s">
        <v>374</v>
      </c>
      <c r="BF59" s="13">
        <v>2</v>
      </c>
      <c r="BG59" s="13">
        <v>138</v>
      </c>
      <c r="BH59" s="13">
        <v>128</v>
      </c>
      <c r="BI59" s="445" t="s">
        <v>485</v>
      </c>
      <c r="BJ59" s="13">
        <v>2</v>
      </c>
      <c r="BK59" s="101">
        <f t="shared" si="17"/>
        <v>45.73</v>
      </c>
      <c r="BL59" s="102">
        <f t="shared" si="18"/>
        <v>41.27</v>
      </c>
      <c r="BM59" s="1"/>
    </row>
    <row r="60" spans="47:82" x14ac:dyDescent="0.25">
      <c r="AU60" s="1"/>
      <c r="AV60" s="103">
        <v>58</v>
      </c>
      <c r="AW60" s="13">
        <v>7</v>
      </c>
      <c r="AX60" s="13" t="s">
        <v>311</v>
      </c>
      <c r="AY60" s="13">
        <v>205</v>
      </c>
      <c r="AZ60" s="13">
        <v>181</v>
      </c>
      <c r="BA60" s="13">
        <v>465</v>
      </c>
      <c r="BB60" s="13">
        <v>365</v>
      </c>
      <c r="BC60" s="13">
        <v>225</v>
      </c>
      <c r="BD60" s="13">
        <v>184</v>
      </c>
      <c r="BE60" s="13" t="s">
        <v>383</v>
      </c>
      <c r="BF60" s="13">
        <v>9</v>
      </c>
      <c r="BG60" s="13">
        <v>105</v>
      </c>
      <c r="BH60" s="13">
        <v>92</v>
      </c>
      <c r="BI60" s="255" t="s">
        <v>480</v>
      </c>
      <c r="BJ60" s="13">
        <v>1</v>
      </c>
      <c r="BK60" s="101">
        <f t="shared" si="17"/>
        <v>77.5</v>
      </c>
      <c r="BL60" s="102">
        <f t="shared" si="18"/>
        <v>60.83</v>
      </c>
      <c r="BM60" s="1"/>
    </row>
    <row r="61" spans="47:82" x14ac:dyDescent="0.25">
      <c r="AU61" s="1"/>
      <c r="AV61" s="103">
        <v>59</v>
      </c>
      <c r="AW61" s="13">
        <v>9</v>
      </c>
      <c r="AX61" s="13" t="s">
        <v>311</v>
      </c>
      <c r="AY61" s="13">
        <v>96</v>
      </c>
      <c r="AZ61" s="13">
        <v>124</v>
      </c>
      <c r="BA61" s="13">
        <v>215</v>
      </c>
      <c r="BB61" s="13">
        <v>221</v>
      </c>
      <c r="BC61" s="13">
        <v>110</v>
      </c>
      <c r="BD61" s="13">
        <v>97</v>
      </c>
      <c r="BE61" s="13" t="s">
        <v>392</v>
      </c>
      <c r="BF61" s="13">
        <v>2</v>
      </c>
      <c r="BG61" s="13">
        <v>63</v>
      </c>
      <c r="BH61" s="13">
        <v>68</v>
      </c>
      <c r="BI61" s="804" t="s">
        <v>442</v>
      </c>
      <c r="BJ61" s="13">
        <v>1</v>
      </c>
      <c r="BK61" s="101">
        <f t="shared" si="17"/>
        <v>26.88</v>
      </c>
      <c r="BL61" s="102">
        <f t="shared" si="18"/>
        <v>27.63</v>
      </c>
      <c r="BM61" s="1"/>
    </row>
    <row r="62" spans="47:82" x14ac:dyDescent="0.25">
      <c r="AU62" s="1"/>
      <c r="AV62" s="103">
        <v>60</v>
      </c>
      <c r="AW62" s="13">
        <v>7</v>
      </c>
      <c r="AX62" s="13" t="s">
        <v>311</v>
      </c>
      <c r="AY62" s="13">
        <v>125</v>
      </c>
      <c r="AZ62" s="13">
        <v>154</v>
      </c>
      <c r="BA62" s="13">
        <v>254</v>
      </c>
      <c r="BB62" s="13">
        <v>275</v>
      </c>
      <c r="BC62" s="13">
        <v>114</v>
      </c>
      <c r="BD62" s="13">
        <v>121</v>
      </c>
      <c r="BE62" s="13" t="s">
        <v>401</v>
      </c>
      <c r="BF62" s="13">
        <v>1</v>
      </c>
      <c r="BG62" s="13">
        <v>69</v>
      </c>
      <c r="BH62" s="13">
        <v>85</v>
      </c>
      <c r="BI62" s="225" t="s">
        <v>424</v>
      </c>
      <c r="BJ62" s="13">
        <v>1</v>
      </c>
      <c r="BK62" s="101">
        <f t="shared" si="17"/>
        <v>42.33</v>
      </c>
      <c r="BL62" s="102">
        <f t="shared" si="18"/>
        <v>45.83</v>
      </c>
      <c r="BM62" s="1"/>
    </row>
    <row r="63" spans="47:82" x14ac:dyDescent="0.25">
      <c r="AU63" s="1"/>
      <c r="AV63" s="103">
        <v>61</v>
      </c>
      <c r="AW63" s="13">
        <v>5</v>
      </c>
      <c r="AX63" s="13" t="s">
        <v>320</v>
      </c>
      <c r="AY63" s="13">
        <v>132</v>
      </c>
      <c r="AZ63" s="13">
        <v>133</v>
      </c>
      <c r="BA63" s="13">
        <v>285</v>
      </c>
      <c r="BB63" s="13">
        <v>265</v>
      </c>
      <c r="BC63" s="13">
        <v>135</v>
      </c>
      <c r="BD63" s="13">
        <v>132</v>
      </c>
      <c r="BE63" s="13" t="s">
        <v>329</v>
      </c>
      <c r="BF63" s="13">
        <v>4</v>
      </c>
      <c r="BG63" s="13">
        <v>164</v>
      </c>
      <c r="BH63" s="13">
        <v>148</v>
      </c>
      <c r="BI63" s="334" t="s">
        <v>514</v>
      </c>
      <c r="BJ63" s="13">
        <v>0</v>
      </c>
      <c r="BK63" s="101">
        <f t="shared" si="17"/>
        <v>57</v>
      </c>
      <c r="BL63" s="102">
        <f t="shared" si="18"/>
        <v>53</v>
      </c>
      <c r="BM63" s="1"/>
    </row>
    <row r="64" spans="47:82" x14ac:dyDescent="0.25">
      <c r="AU64" s="1"/>
      <c r="AV64" s="103">
        <v>62</v>
      </c>
      <c r="AW64" s="13">
        <v>5</v>
      </c>
      <c r="AX64" s="13" t="s">
        <v>320</v>
      </c>
      <c r="AY64" s="13">
        <v>171</v>
      </c>
      <c r="AZ64" s="13">
        <v>135</v>
      </c>
      <c r="BA64" s="13">
        <v>308</v>
      </c>
      <c r="BB64" s="13">
        <v>241</v>
      </c>
      <c r="BC64" s="13">
        <v>129</v>
      </c>
      <c r="BD64" s="13">
        <v>106</v>
      </c>
      <c r="BE64" s="13" t="s">
        <v>338</v>
      </c>
      <c r="BF64" s="13">
        <v>5</v>
      </c>
      <c r="BG64" s="13">
        <v>102</v>
      </c>
      <c r="BH64" s="13">
        <v>92</v>
      </c>
      <c r="BI64" s="327" t="s">
        <v>433</v>
      </c>
      <c r="BJ64" s="13">
        <v>1</v>
      </c>
      <c r="BK64" s="101">
        <f t="shared" si="17"/>
        <v>77</v>
      </c>
      <c r="BL64" s="102">
        <f t="shared" si="18"/>
        <v>60.25</v>
      </c>
      <c r="BM64" s="1"/>
    </row>
    <row r="65" spans="47:65" x14ac:dyDescent="0.25">
      <c r="AU65" s="1"/>
      <c r="AV65" s="103">
        <v>63</v>
      </c>
      <c r="AW65" s="13">
        <v>4</v>
      </c>
      <c r="AX65" s="13" t="s">
        <v>320</v>
      </c>
      <c r="AY65" s="13">
        <v>81</v>
      </c>
      <c r="AZ65" s="13">
        <v>69</v>
      </c>
      <c r="BA65" s="13">
        <v>201</v>
      </c>
      <c r="BB65" s="13">
        <v>145</v>
      </c>
      <c r="BC65" s="13">
        <v>111</v>
      </c>
      <c r="BD65" s="13">
        <v>76</v>
      </c>
      <c r="BE65" s="13" t="s">
        <v>347</v>
      </c>
      <c r="BF65" s="13">
        <v>3</v>
      </c>
      <c r="BG65" s="13">
        <v>137</v>
      </c>
      <c r="BH65" s="13">
        <v>101</v>
      </c>
      <c r="BI65" s="571" t="s">
        <v>485</v>
      </c>
      <c r="BJ65" s="13">
        <v>1</v>
      </c>
      <c r="BK65" s="101">
        <f t="shared" si="17"/>
        <v>67</v>
      </c>
      <c r="BL65" s="102">
        <f t="shared" si="18"/>
        <v>48.33</v>
      </c>
      <c r="BM65" s="1"/>
    </row>
    <row r="66" spans="47:65" x14ac:dyDescent="0.25">
      <c r="AU66" s="1"/>
      <c r="AV66" s="103">
        <v>64</v>
      </c>
      <c r="AW66" s="13">
        <v>8</v>
      </c>
      <c r="AX66" s="13" t="s">
        <v>320</v>
      </c>
      <c r="AY66" s="13">
        <v>244</v>
      </c>
      <c r="AZ66" s="13">
        <v>267</v>
      </c>
      <c r="BA66" s="13">
        <v>500</v>
      </c>
      <c r="BB66" s="13">
        <v>494</v>
      </c>
      <c r="BC66" s="13">
        <v>234</v>
      </c>
      <c r="BD66" s="13">
        <v>227</v>
      </c>
      <c r="BE66" s="13" t="s">
        <v>356</v>
      </c>
      <c r="BF66" s="13">
        <v>2</v>
      </c>
      <c r="BG66" s="13">
        <v>103</v>
      </c>
      <c r="BH66" s="13">
        <v>66</v>
      </c>
      <c r="BI66" s="241" t="s">
        <v>451</v>
      </c>
      <c r="BJ66" s="13">
        <v>2</v>
      </c>
      <c r="BK66" s="101">
        <f t="shared" si="17"/>
        <v>83.33</v>
      </c>
      <c r="BL66" s="102">
        <f t="shared" si="18"/>
        <v>82.33</v>
      </c>
      <c r="BM66" s="1"/>
    </row>
    <row r="67" spans="47:65" x14ac:dyDescent="0.25">
      <c r="AU67" s="1"/>
      <c r="AV67" s="103">
        <v>65</v>
      </c>
      <c r="AW67" s="13">
        <v>5</v>
      </c>
      <c r="AX67" s="13" t="s">
        <v>320</v>
      </c>
      <c r="AY67" s="13">
        <v>76</v>
      </c>
      <c r="AZ67" s="13">
        <v>84</v>
      </c>
      <c r="BA67" s="13">
        <v>220</v>
      </c>
      <c r="BB67" s="13">
        <v>188</v>
      </c>
      <c r="BC67" s="13">
        <v>131</v>
      </c>
      <c r="BD67" s="13">
        <v>104</v>
      </c>
      <c r="BE67" s="13" t="s">
        <v>365</v>
      </c>
      <c r="BF67" s="13">
        <v>3</v>
      </c>
      <c r="BG67" s="13">
        <v>117</v>
      </c>
      <c r="BH67" s="13">
        <v>86</v>
      </c>
      <c r="BI67" s="344" t="s">
        <v>510</v>
      </c>
      <c r="BJ67" s="13">
        <v>4</v>
      </c>
      <c r="BK67" s="101">
        <f t="shared" ref="BK67:BK98" si="19">ROUND(BA67/(AW67-BJ67),2)</f>
        <v>220</v>
      </c>
      <c r="BL67" s="102">
        <f t="shared" ref="BL67:BL98" si="20">ROUND(BB67/(AW67-BJ67),2)</f>
        <v>188</v>
      </c>
      <c r="BM67" s="1"/>
    </row>
    <row r="68" spans="47:65" x14ac:dyDescent="0.25">
      <c r="AU68" s="1"/>
      <c r="AV68" s="103">
        <v>66</v>
      </c>
      <c r="AW68" s="13">
        <v>2</v>
      </c>
      <c r="AX68" s="13" t="s">
        <v>320</v>
      </c>
      <c r="AY68" s="13">
        <v>77</v>
      </c>
      <c r="AZ68" s="13">
        <v>59</v>
      </c>
      <c r="BA68" s="13">
        <v>130</v>
      </c>
      <c r="BB68" s="13">
        <v>113</v>
      </c>
      <c r="BC68" s="13">
        <v>46</v>
      </c>
      <c r="BD68" s="13">
        <v>54</v>
      </c>
      <c r="BE68" s="13" t="s">
        <v>374</v>
      </c>
      <c r="BF68" s="13">
        <v>1</v>
      </c>
      <c r="BG68" s="13">
        <v>126</v>
      </c>
      <c r="BH68" s="13">
        <v>106</v>
      </c>
      <c r="BI68" s="554" t="s">
        <v>476</v>
      </c>
      <c r="BJ68" s="13">
        <v>0</v>
      </c>
      <c r="BK68" s="101">
        <f t="shared" si="19"/>
        <v>65</v>
      </c>
      <c r="BL68" s="102">
        <f t="shared" si="20"/>
        <v>56.5</v>
      </c>
      <c r="BM68" s="1"/>
    </row>
    <row r="69" spans="47:65" x14ac:dyDescent="0.25">
      <c r="AU69" s="1"/>
      <c r="AV69" s="103">
        <v>67</v>
      </c>
      <c r="AW69" s="13">
        <v>8</v>
      </c>
      <c r="AX69" s="13" t="s">
        <v>320</v>
      </c>
      <c r="AY69" s="13">
        <v>168</v>
      </c>
      <c r="AZ69" s="13">
        <v>156</v>
      </c>
      <c r="BA69" s="13">
        <v>357</v>
      </c>
      <c r="BB69" s="13">
        <v>309</v>
      </c>
      <c r="BC69" s="13">
        <v>166</v>
      </c>
      <c r="BD69" s="13">
        <v>153</v>
      </c>
      <c r="BE69" s="13" t="s">
        <v>383</v>
      </c>
      <c r="BF69" s="13">
        <v>3</v>
      </c>
      <c r="BG69" s="13">
        <v>118</v>
      </c>
      <c r="BH69" s="13">
        <v>95</v>
      </c>
      <c r="BI69" s="223" t="s">
        <v>419</v>
      </c>
      <c r="BJ69" s="13">
        <v>1</v>
      </c>
      <c r="BK69" s="101">
        <f t="shared" si="19"/>
        <v>51</v>
      </c>
      <c r="BL69" s="102">
        <f t="shared" si="20"/>
        <v>44.14</v>
      </c>
      <c r="BM69" s="1"/>
    </row>
    <row r="70" spans="47:65" x14ac:dyDescent="0.25">
      <c r="AU70" s="1"/>
      <c r="AV70" s="103">
        <v>68</v>
      </c>
      <c r="AW70" s="13">
        <v>2</v>
      </c>
      <c r="AX70" s="13" t="s">
        <v>320</v>
      </c>
      <c r="AY70" s="13">
        <v>7</v>
      </c>
      <c r="AZ70" s="13">
        <v>10</v>
      </c>
      <c r="BA70" s="13">
        <v>33</v>
      </c>
      <c r="BB70" s="13">
        <v>35</v>
      </c>
      <c r="BC70" s="13">
        <v>25</v>
      </c>
      <c r="BD70" s="13">
        <v>25</v>
      </c>
      <c r="BE70" s="13" t="s">
        <v>392</v>
      </c>
      <c r="BF70" s="13">
        <v>6</v>
      </c>
      <c r="BG70" s="13">
        <v>27</v>
      </c>
      <c r="BH70" s="13">
        <v>27</v>
      </c>
      <c r="BI70" s="567" t="s">
        <v>454</v>
      </c>
      <c r="BJ70" s="13">
        <v>2</v>
      </c>
      <c r="BK70" s="101" t="e">
        <f t="shared" si="19"/>
        <v>#DIV/0!</v>
      </c>
      <c r="BL70" s="102" t="e">
        <f t="shared" si="20"/>
        <v>#DIV/0!</v>
      </c>
      <c r="BM70" s="1"/>
    </row>
    <row r="71" spans="47:65" x14ac:dyDescent="0.25">
      <c r="AU71" s="1"/>
      <c r="AV71" s="103">
        <v>69</v>
      </c>
      <c r="AW71" s="13">
        <v>3</v>
      </c>
      <c r="AX71" s="13" t="s">
        <v>320</v>
      </c>
      <c r="AY71" s="13">
        <v>14</v>
      </c>
      <c r="AZ71" s="13">
        <v>29</v>
      </c>
      <c r="BA71" s="13">
        <v>39</v>
      </c>
      <c r="BB71" s="13">
        <v>50</v>
      </c>
      <c r="BC71" s="13">
        <v>23</v>
      </c>
      <c r="BD71" s="13">
        <v>21</v>
      </c>
      <c r="BE71" s="13" t="s">
        <v>401</v>
      </c>
      <c r="BF71" s="13">
        <v>6</v>
      </c>
      <c r="BG71" s="13">
        <v>37</v>
      </c>
      <c r="BH71" s="13">
        <v>46</v>
      </c>
      <c r="BI71" s="244" t="s">
        <v>454</v>
      </c>
      <c r="BJ71" s="13">
        <v>1</v>
      </c>
      <c r="BK71" s="101">
        <f t="shared" si="19"/>
        <v>19.5</v>
      </c>
      <c r="BL71" s="102">
        <f t="shared" si="20"/>
        <v>25</v>
      </c>
      <c r="BM71" s="1"/>
    </row>
    <row r="72" spans="47:65" x14ac:dyDescent="0.25">
      <c r="AU72" s="1"/>
      <c r="AV72" s="103">
        <v>70</v>
      </c>
      <c r="AW72" s="13">
        <v>6</v>
      </c>
      <c r="AX72" s="13" t="s">
        <v>329</v>
      </c>
      <c r="AY72" s="13">
        <v>96</v>
      </c>
      <c r="AZ72" s="13">
        <v>96</v>
      </c>
      <c r="BA72" s="13">
        <v>202</v>
      </c>
      <c r="BB72" s="13">
        <v>195</v>
      </c>
      <c r="BC72" s="13">
        <v>102</v>
      </c>
      <c r="BD72" s="13">
        <v>99</v>
      </c>
      <c r="BE72" s="13" t="s">
        <v>338</v>
      </c>
      <c r="BF72" s="13">
        <v>7</v>
      </c>
      <c r="BG72" s="13">
        <v>88</v>
      </c>
      <c r="BH72" s="13">
        <v>79</v>
      </c>
      <c r="BI72" s="283" t="s">
        <v>552</v>
      </c>
      <c r="BJ72" s="13">
        <v>0</v>
      </c>
      <c r="BK72" s="101">
        <f t="shared" si="19"/>
        <v>33.67</v>
      </c>
      <c r="BL72" s="102">
        <f t="shared" si="20"/>
        <v>32.5</v>
      </c>
      <c r="BM72" s="1"/>
    </row>
    <row r="73" spans="47:65" x14ac:dyDescent="0.25">
      <c r="AU73" s="1"/>
      <c r="AV73" s="103">
        <v>71</v>
      </c>
      <c r="AW73" s="13">
        <v>6</v>
      </c>
      <c r="AX73" s="13" t="s">
        <v>329</v>
      </c>
      <c r="AY73" s="13">
        <v>117</v>
      </c>
      <c r="AZ73" s="13">
        <v>118</v>
      </c>
      <c r="BA73" s="13">
        <v>257</v>
      </c>
      <c r="BB73" s="13">
        <v>234</v>
      </c>
      <c r="BC73" s="13">
        <v>131</v>
      </c>
      <c r="BD73" s="13">
        <v>116</v>
      </c>
      <c r="BE73" s="13" t="s">
        <v>347</v>
      </c>
      <c r="BF73" s="13">
        <v>6</v>
      </c>
      <c r="BG73" s="13">
        <v>110</v>
      </c>
      <c r="BH73" s="13">
        <v>105</v>
      </c>
      <c r="BI73" s="283" t="s">
        <v>552</v>
      </c>
      <c r="BJ73" s="13">
        <v>0</v>
      </c>
      <c r="BK73" s="101">
        <f t="shared" si="19"/>
        <v>42.83</v>
      </c>
      <c r="BL73" s="102">
        <f t="shared" si="20"/>
        <v>39</v>
      </c>
      <c r="BM73" s="1"/>
    </row>
    <row r="74" spans="47:65" x14ac:dyDescent="0.25">
      <c r="AU74" s="1"/>
      <c r="AV74" s="103">
        <v>72</v>
      </c>
      <c r="AW74" s="13">
        <v>6</v>
      </c>
      <c r="AX74" s="13" t="s">
        <v>329</v>
      </c>
      <c r="AY74" s="13">
        <v>213</v>
      </c>
      <c r="AZ74" s="13">
        <v>200</v>
      </c>
      <c r="BA74" s="13">
        <v>452</v>
      </c>
      <c r="BB74" s="13">
        <v>401</v>
      </c>
      <c r="BC74" s="13">
        <v>217</v>
      </c>
      <c r="BD74" s="13">
        <v>201</v>
      </c>
      <c r="BE74" s="13" t="s">
        <v>356</v>
      </c>
      <c r="BF74" s="13">
        <v>3</v>
      </c>
      <c r="BG74" s="13">
        <v>206</v>
      </c>
      <c r="BH74" s="13">
        <v>175</v>
      </c>
      <c r="BI74" s="562" t="s">
        <v>494</v>
      </c>
      <c r="BJ74" s="13">
        <v>1</v>
      </c>
      <c r="BK74" s="101">
        <f t="shared" si="19"/>
        <v>90.4</v>
      </c>
      <c r="BL74" s="102">
        <f t="shared" si="20"/>
        <v>80.2</v>
      </c>
      <c r="BM74" s="1"/>
    </row>
    <row r="75" spans="47:65" x14ac:dyDescent="0.25">
      <c r="AU75" s="1"/>
      <c r="AV75" s="103">
        <v>73</v>
      </c>
      <c r="AW75" s="13">
        <v>6</v>
      </c>
      <c r="AX75" s="13" t="s">
        <v>329</v>
      </c>
      <c r="AY75" s="13">
        <v>115</v>
      </c>
      <c r="AZ75" s="13">
        <v>129</v>
      </c>
      <c r="BA75" s="13">
        <v>232</v>
      </c>
      <c r="BB75" s="13">
        <v>234</v>
      </c>
      <c r="BC75" s="13">
        <v>98</v>
      </c>
      <c r="BD75" s="13">
        <v>105</v>
      </c>
      <c r="BE75" s="13" t="s">
        <v>365</v>
      </c>
      <c r="BF75" s="13">
        <v>1</v>
      </c>
      <c r="BG75" s="13">
        <v>115</v>
      </c>
      <c r="BH75" s="13">
        <v>119</v>
      </c>
      <c r="BI75" s="315" t="s">
        <v>428</v>
      </c>
      <c r="BJ75" s="13">
        <v>1</v>
      </c>
      <c r="BK75" s="101">
        <f t="shared" si="19"/>
        <v>46.4</v>
      </c>
      <c r="BL75" s="102">
        <f t="shared" si="20"/>
        <v>46.8</v>
      </c>
      <c r="BM75" s="1"/>
    </row>
    <row r="76" spans="47:65" x14ac:dyDescent="0.25">
      <c r="AU76" s="1"/>
      <c r="AV76" s="103">
        <v>74</v>
      </c>
      <c r="AW76" s="13">
        <v>7</v>
      </c>
      <c r="AX76" s="13" t="s">
        <v>329</v>
      </c>
      <c r="AY76" s="13">
        <v>268</v>
      </c>
      <c r="AZ76" s="13">
        <v>254</v>
      </c>
      <c r="BA76" s="13">
        <v>590</v>
      </c>
      <c r="BB76" s="13">
        <v>541</v>
      </c>
      <c r="BC76" s="13">
        <v>303</v>
      </c>
      <c r="BD76" s="13">
        <v>287</v>
      </c>
      <c r="BE76" s="13" t="s">
        <v>374</v>
      </c>
      <c r="BF76" s="13">
        <v>3</v>
      </c>
      <c r="BG76" s="13">
        <v>175</v>
      </c>
      <c r="BH76" s="13">
        <v>158</v>
      </c>
      <c r="BI76" s="436" t="s">
        <v>480</v>
      </c>
      <c r="BJ76" s="13">
        <v>2</v>
      </c>
      <c r="BK76" s="101">
        <f t="shared" si="19"/>
        <v>118</v>
      </c>
      <c r="BL76" s="102">
        <f t="shared" si="20"/>
        <v>108.2</v>
      </c>
      <c r="BM76" s="1"/>
    </row>
    <row r="77" spans="47:65" x14ac:dyDescent="0.25">
      <c r="AU77" s="1"/>
      <c r="AV77" s="103">
        <v>75</v>
      </c>
      <c r="AW77" s="13">
        <v>3</v>
      </c>
      <c r="AX77" s="13" t="s">
        <v>329</v>
      </c>
      <c r="AY77" s="13">
        <v>127</v>
      </c>
      <c r="AZ77" s="13">
        <v>120</v>
      </c>
      <c r="BA77" s="13">
        <v>289</v>
      </c>
      <c r="BB77" s="13">
        <v>262</v>
      </c>
      <c r="BC77" s="13">
        <v>144</v>
      </c>
      <c r="BD77" s="13">
        <v>142</v>
      </c>
      <c r="BE77" s="13" t="s">
        <v>383</v>
      </c>
      <c r="BF77" s="13">
        <v>3</v>
      </c>
      <c r="BG77" s="13">
        <v>146</v>
      </c>
      <c r="BH77" s="13">
        <v>143</v>
      </c>
      <c r="BI77" s="781" t="s">
        <v>428</v>
      </c>
      <c r="BJ77" s="13">
        <v>1</v>
      </c>
      <c r="BK77" s="101">
        <f t="shared" si="19"/>
        <v>144.5</v>
      </c>
      <c r="BL77" s="102">
        <f t="shared" si="20"/>
        <v>131</v>
      </c>
      <c r="BM77" s="1"/>
    </row>
    <row r="78" spans="47:65" x14ac:dyDescent="0.25">
      <c r="AU78" s="1"/>
      <c r="AV78" s="103">
        <v>76</v>
      </c>
      <c r="AW78" s="13">
        <v>2</v>
      </c>
      <c r="AX78" s="13" t="s">
        <v>329</v>
      </c>
      <c r="AY78" s="13">
        <v>59</v>
      </c>
      <c r="AZ78" s="13">
        <v>51</v>
      </c>
      <c r="BA78" s="13">
        <v>132</v>
      </c>
      <c r="BB78" s="13">
        <v>113</v>
      </c>
      <c r="BC78" s="13">
        <v>62</v>
      </c>
      <c r="BD78" s="13">
        <v>62</v>
      </c>
      <c r="BE78" s="13" t="s">
        <v>392</v>
      </c>
      <c r="BF78" s="13">
        <v>5</v>
      </c>
      <c r="BG78" s="13">
        <v>101</v>
      </c>
      <c r="BH78" s="13">
        <v>90</v>
      </c>
      <c r="BI78" s="225" t="s">
        <v>424</v>
      </c>
      <c r="BJ78" s="13">
        <v>0</v>
      </c>
      <c r="BK78" s="101">
        <f t="shared" si="19"/>
        <v>66</v>
      </c>
      <c r="BL78" s="102">
        <f t="shared" si="20"/>
        <v>56.5</v>
      </c>
      <c r="BM78" s="1"/>
    </row>
    <row r="79" spans="47:65" x14ac:dyDescent="0.25">
      <c r="AU79" s="1"/>
      <c r="AV79" s="103">
        <v>77</v>
      </c>
      <c r="AW79" s="13">
        <v>5</v>
      </c>
      <c r="AX79" s="13" t="s">
        <v>329</v>
      </c>
      <c r="AY79" s="13">
        <v>147</v>
      </c>
      <c r="AZ79" s="13">
        <v>124</v>
      </c>
      <c r="BA79" s="13">
        <v>278</v>
      </c>
      <c r="BB79" s="13">
        <v>234</v>
      </c>
      <c r="BC79" s="13">
        <v>120</v>
      </c>
      <c r="BD79" s="13">
        <v>110</v>
      </c>
      <c r="BE79" s="13" t="s">
        <v>401</v>
      </c>
      <c r="BF79" s="13">
        <v>2</v>
      </c>
      <c r="BG79" s="13">
        <v>151</v>
      </c>
      <c r="BH79" s="13">
        <v>128</v>
      </c>
      <c r="BI79" s="576" t="s">
        <v>489</v>
      </c>
      <c r="BJ79" s="13">
        <v>0</v>
      </c>
      <c r="BK79" s="101">
        <f t="shared" si="19"/>
        <v>55.6</v>
      </c>
      <c r="BL79" s="102">
        <f t="shared" si="20"/>
        <v>46.8</v>
      </c>
      <c r="BM79" s="1"/>
    </row>
    <row r="80" spans="47:65" x14ac:dyDescent="0.25">
      <c r="AU80" s="1"/>
      <c r="AV80" s="103">
        <v>78</v>
      </c>
      <c r="AW80" s="13">
        <v>6</v>
      </c>
      <c r="AX80" s="13" t="s">
        <v>338</v>
      </c>
      <c r="AY80" s="13">
        <v>135</v>
      </c>
      <c r="AZ80" s="13">
        <v>103</v>
      </c>
      <c r="BA80" s="13">
        <v>221</v>
      </c>
      <c r="BB80" s="13">
        <v>185</v>
      </c>
      <c r="BC80" s="13">
        <v>82</v>
      </c>
      <c r="BD80" s="13">
        <v>82</v>
      </c>
      <c r="BE80" s="13" t="s">
        <v>347</v>
      </c>
      <c r="BF80" s="13">
        <v>3</v>
      </c>
      <c r="BG80" s="13">
        <v>85</v>
      </c>
      <c r="BH80" s="13">
        <v>63</v>
      </c>
      <c r="BI80" s="703" t="s">
        <v>489</v>
      </c>
      <c r="BJ80" s="13">
        <v>2</v>
      </c>
      <c r="BK80" s="101">
        <f t="shared" si="19"/>
        <v>55.25</v>
      </c>
      <c r="BL80" s="102">
        <f t="shared" si="20"/>
        <v>46.25</v>
      </c>
      <c r="BM80" s="1"/>
    </row>
    <row r="81" spans="47:65" x14ac:dyDescent="0.25">
      <c r="AU81" s="1"/>
      <c r="AV81" s="103">
        <v>79</v>
      </c>
      <c r="AW81" s="13">
        <v>5</v>
      </c>
      <c r="AX81" s="13" t="s">
        <v>338</v>
      </c>
      <c r="AY81" s="13">
        <v>114</v>
      </c>
      <c r="AZ81" s="13">
        <v>101</v>
      </c>
      <c r="BA81" s="13">
        <v>211</v>
      </c>
      <c r="BB81" s="13">
        <v>173</v>
      </c>
      <c r="BC81" s="13">
        <v>92</v>
      </c>
      <c r="BD81" s="13">
        <v>72</v>
      </c>
      <c r="BE81" s="13" t="s">
        <v>356</v>
      </c>
      <c r="BF81" s="13">
        <v>2</v>
      </c>
      <c r="BG81" s="13">
        <v>89</v>
      </c>
      <c r="BH81" s="13">
        <v>61</v>
      </c>
      <c r="BI81" s="804" t="s">
        <v>442</v>
      </c>
      <c r="BJ81" s="13">
        <v>0</v>
      </c>
      <c r="BK81" s="101">
        <f t="shared" si="19"/>
        <v>42.2</v>
      </c>
      <c r="BL81" s="102">
        <f t="shared" si="20"/>
        <v>34.6</v>
      </c>
      <c r="BM81" s="1"/>
    </row>
    <row r="82" spans="47:65" x14ac:dyDescent="0.25">
      <c r="AU82" s="1"/>
      <c r="AV82" s="103">
        <v>80</v>
      </c>
      <c r="AW82" s="13">
        <v>9</v>
      </c>
      <c r="AX82" s="13" t="s">
        <v>338</v>
      </c>
      <c r="AY82" s="13">
        <v>216</v>
      </c>
      <c r="AZ82" s="13">
        <v>205</v>
      </c>
      <c r="BA82" s="13">
        <v>413</v>
      </c>
      <c r="BB82" s="13">
        <v>396</v>
      </c>
      <c r="BC82" s="13">
        <v>167</v>
      </c>
      <c r="BD82" s="13">
        <v>191</v>
      </c>
      <c r="BE82" s="13" t="s">
        <v>365</v>
      </c>
      <c r="BF82" s="13">
        <v>6</v>
      </c>
      <c r="BG82" s="13">
        <v>138</v>
      </c>
      <c r="BH82" s="13">
        <v>147</v>
      </c>
      <c r="BI82" s="702" t="s">
        <v>454</v>
      </c>
      <c r="BJ82" s="13">
        <v>1</v>
      </c>
      <c r="BK82" s="101">
        <f t="shared" si="19"/>
        <v>51.63</v>
      </c>
      <c r="BL82" s="102">
        <f t="shared" si="20"/>
        <v>49.5</v>
      </c>
      <c r="BM82" s="1"/>
    </row>
    <row r="83" spans="47:65" x14ac:dyDescent="0.25">
      <c r="AU83" s="1"/>
      <c r="AV83" s="103">
        <v>81</v>
      </c>
      <c r="AW83" s="13">
        <v>11</v>
      </c>
      <c r="AX83" s="13" t="s">
        <v>338</v>
      </c>
      <c r="AY83" s="13">
        <v>354</v>
      </c>
      <c r="AZ83" s="13">
        <v>352</v>
      </c>
      <c r="BA83" s="13">
        <v>768</v>
      </c>
      <c r="BB83" s="13">
        <v>676</v>
      </c>
      <c r="BC83" s="13">
        <v>373</v>
      </c>
      <c r="BD83" s="13">
        <v>324</v>
      </c>
      <c r="BE83" s="13" t="s">
        <v>374</v>
      </c>
      <c r="BF83" s="13">
        <v>4</v>
      </c>
      <c r="BG83" s="13">
        <v>158</v>
      </c>
      <c r="BH83" s="13">
        <v>125</v>
      </c>
      <c r="BI83" s="439" t="s">
        <v>442</v>
      </c>
      <c r="BJ83" s="13">
        <v>2</v>
      </c>
      <c r="BK83" s="101">
        <f t="shared" si="19"/>
        <v>85.33</v>
      </c>
      <c r="BL83" s="102">
        <f t="shared" si="20"/>
        <v>75.11</v>
      </c>
      <c r="BM83" s="1"/>
    </row>
    <row r="84" spans="47:65" x14ac:dyDescent="0.25">
      <c r="AU84" s="1"/>
      <c r="AV84" s="103">
        <v>82</v>
      </c>
      <c r="AW84" s="13">
        <v>9</v>
      </c>
      <c r="AX84" s="13" t="s">
        <v>338</v>
      </c>
      <c r="AY84" s="13">
        <v>116</v>
      </c>
      <c r="AZ84" s="13">
        <v>140</v>
      </c>
      <c r="BA84" s="13">
        <v>227</v>
      </c>
      <c r="BB84" s="13">
        <v>249</v>
      </c>
      <c r="BC84" s="13">
        <v>103</v>
      </c>
      <c r="BD84" s="13">
        <v>109</v>
      </c>
      <c r="BE84" s="13" t="s">
        <v>383</v>
      </c>
      <c r="BF84" s="13">
        <v>4</v>
      </c>
      <c r="BG84" s="13">
        <v>131</v>
      </c>
      <c r="BH84" s="13">
        <v>130</v>
      </c>
      <c r="BI84" s="806" t="s">
        <v>552</v>
      </c>
      <c r="BJ84" s="13">
        <v>2</v>
      </c>
      <c r="BK84" s="101">
        <f t="shared" si="19"/>
        <v>32.43</v>
      </c>
      <c r="BL84" s="102">
        <f t="shared" si="20"/>
        <v>35.57</v>
      </c>
      <c r="BM84" s="1"/>
    </row>
    <row r="85" spans="47:65" x14ac:dyDescent="0.25">
      <c r="AU85" s="1"/>
      <c r="AV85" s="103">
        <v>83</v>
      </c>
      <c r="AW85" s="13">
        <v>2</v>
      </c>
      <c r="AX85" s="13" t="s">
        <v>338</v>
      </c>
      <c r="AY85" s="13">
        <v>63</v>
      </c>
      <c r="AZ85" s="13">
        <v>62</v>
      </c>
      <c r="BA85" s="13">
        <v>110</v>
      </c>
      <c r="BB85" s="13">
        <v>110</v>
      </c>
      <c r="BC85" s="13">
        <v>39</v>
      </c>
      <c r="BD85" s="13">
        <v>48</v>
      </c>
      <c r="BE85" s="13" t="s">
        <v>392</v>
      </c>
      <c r="BF85" s="13">
        <v>5</v>
      </c>
      <c r="BG85" s="13">
        <v>108</v>
      </c>
      <c r="BH85" s="13">
        <v>107</v>
      </c>
      <c r="BI85" s="261" t="s">
        <v>485</v>
      </c>
      <c r="BJ85" s="13">
        <v>1</v>
      </c>
      <c r="BK85" s="101">
        <f t="shared" si="19"/>
        <v>110</v>
      </c>
      <c r="BL85" s="102">
        <f t="shared" si="20"/>
        <v>110</v>
      </c>
      <c r="BM85" s="1"/>
    </row>
    <row r="86" spans="47:65" x14ac:dyDescent="0.25">
      <c r="AU86" s="1"/>
      <c r="AV86" s="103">
        <v>84</v>
      </c>
      <c r="AW86" s="13">
        <v>11</v>
      </c>
      <c r="AX86" s="13" t="s">
        <v>338</v>
      </c>
      <c r="AY86" s="13">
        <v>140</v>
      </c>
      <c r="AZ86" s="13">
        <v>157</v>
      </c>
      <c r="BA86" s="13">
        <v>341</v>
      </c>
      <c r="BB86" s="13">
        <v>311</v>
      </c>
      <c r="BC86" s="13">
        <v>182</v>
      </c>
      <c r="BD86" s="13">
        <v>154</v>
      </c>
      <c r="BE86" s="13" t="s">
        <v>401</v>
      </c>
      <c r="BF86" s="13">
        <v>4</v>
      </c>
      <c r="BG86" s="13">
        <v>88</v>
      </c>
      <c r="BH86" s="13">
        <v>74</v>
      </c>
      <c r="BI86" s="700" t="s">
        <v>476</v>
      </c>
      <c r="BJ86" s="13">
        <v>2</v>
      </c>
      <c r="BK86" s="101">
        <f t="shared" si="19"/>
        <v>37.89</v>
      </c>
      <c r="BL86" s="102">
        <f t="shared" si="20"/>
        <v>34.56</v>
      </c>
      <c r="BM86" s="1"/>
    </row>
    <row r="87" spans="47:65" x14ac:dyDescent="0.25">
      <c r="AU87" s="1"/>
      <c r="AV87" s="103">
        <v>85</v>
      </c>
      <c r="AW87" s="13">
        <v>8</v>
      </c>
      <c r="AX87" s="13" t="s">
        <v>347</v>
      </c>
      <c r="AY87" s="13">
        <v>154</v>
      </c>
      <c r="AZ87" s="13">
        <v>172</v>
      </c>
      <c r="BA87" s="13">
        <v>386</v>
      </c>
      <c r="BB87" s="13">
        <v>374</v>
      </c>
      <c r="BC87" s="13">
        <v>210</v>
      </c>
      <c r="BD87" s="13">
        <v>202</v>
      </c>
      <c r="BE87" s="13" t="s">
        <v>356</v>
      </c>
      <c r="BF87" s="13">
        <v>3</v>
      </c>
      <c r="BG87" s="13">
        <v>172</v>
      </c>
      <c r="BH87" s="13">
        <v>173</v>
      </c>
      <c r="BI87" s="307" t="s">
        <v>459</v>
      </c>
      <c r="BJ87" s="13">
        <v>0</v>
      </c>
      <c r="BK87" s="101">
        <f t="shared" si="19"/>
        <v>48.25</v>
      </c>
      <c r="BL87" s="102">
        <f t="shared" si="20"/>
        <v>46.75</v>
      </c>
      <c r="BM87" s="1"/>
    </row>
    <row r="88" spans="47:65" x14ac:dyDescent="0.25">
      <c r="AU88" s="1"/>
      <c r="AV88" s="103">
        <v>86</v>
      </c>
      <c r="AW88" s="13">
        <v>7</v>
      </c>
      <c r="AX88" s="13" t="s">
        <v>347</v>
      </c>
      <c r="AY88" s="13">
        <v>100</v>
      </c>
      <c r="AZ88" s="13">
        <v>112</v>
      </c>
      <c r="BA88" s="13">
        <v>234</v>
      </c>
      <c r="BB88" s="13">
        <v>201</v>
      </c>
      <c r="BC88" s="13">
        <v>122</v>
      </c>
      <c r="BD88" s="13">
        <v>89</v>
      </c>
      <c r="BE88" s="13" t="s">
        <v>365</v>
      </c>
      <c r="BF88" s="13">
        <v>4</v>
      </c>
      <c r="BG88" s="13">
        <v>102</v>
      </c>
      <c r="BH88" s="13">
        <v>95</v>
      </c>
      <c r="BI88" s="261" t="s">
        <v>485</v>
      </c>
      <c r="BJ88" s="13">
        <v>0</v>
      </c>
      <c r="BK88" s="101">
        <f t="shared" si="19"/>
        <v>33.43</v>
      </c>
      <c r="BL88" s="102">
        <f t="shared" si="20"/>
        <v>28.71</v>
      </c>
      <c r="BM88" s="1"/>
    </row>
    <row r="89" spans="47:65" x14ac:dyDescent="0.25">
      <c r="AU89" s="1"/>
      <c r="AV89" s="103">
        <v>87</v>
      </c>
      <c r="AW89" s="13">
        <v>7</v>
      </c>
      <c r="AX89" s="13" t="s">
        <v>347</v>
      </c>
      <c r="AY89" s="13">
        <v>225</v>
      </c>
      <c r="AZ89" s="13">
        <v>218</v>
      </c>
      <c r="BA89" s="13">
        <v>470</v>
      </c>
      <c r="BB89" s="13">
        <v>447</v>
      </c>
      <c r="BC89" s="13">
        <v>215</v>
      </c>
      <c r="BD89" s="13">
        <v>229</v>
      </c>
      <c r="BE89" s="13" t="s">
        <v>374</v>
      </c>
      <c r="BF89" s="13">
        <v>2</v>
      </c>
      <c r="BG89" s="13">
        <v>169</v>
      </c>
      <c r="BH89" s="13">
        <v>146</v>
      </c>
      <c r="BI89" s="567" t="s">
        <v>454</v>
      </c>
      <c r="BJ89" s="13">
        <v>1</v>
      </c>
      <c r="BK89" s="101">
        <f t="shared" si="19"/>
        <v>78.33</v>
      </c>
      <c r="BL89" s="102">
        <f t="shared" si="20"/>
        <v>74.5</v>
      </c>
      <c r="BM89" s="1"/>
    </row>
    <row r="90" spans="47:65" x14ac:dyDescent="0.25">
      <c r="AU90" s="1"/>
      <c r="AV90" s="103">
        <v>88</v>
      </c>
      <c r="AW90" s="13">
        <v>5</v>
      </c>
      <c r="AX90" s="13" t="s">
        <v>347</v>
      </c>
      <c r="AY90" s="13">
        <v>93</v>
      </c>
      <c r="AZ90" s="13">
        <v>89</v>
      </c>
      <c r="BA90" s="13">
        <v>185</v>
      </c>
      <c r="BB90" s="13">
        <v>172</v>
      </c>
      <c r="BC90" s="13">
        <v>85</v>
      </c>
      <c r="BD90" s="13">
        <v>83</v>
      </c>
      <c r="BE90" s="13" t="s">
        <v>383</v>
      </c>
      <c r="BF90" s="13">
        <v>2</v>
      </c>
      <c r="BG90" s="13">
        <v>92</v>
      </c>
      <c r="BH90" s="13">
        <v>92</v>
      </c>
      <c r="BI90" s="781" t="s">
        <v>428</v>
      </c>
      <c r="BJ90" s="13">
        <v>0</v>
      </c>
      <c r="BK90" s="101">
        <f t="shared" si="19"/>
        <v>37</v>
      </c>
      <c r="BL90" s="102">
        <f t="shared" si="20"/>
        <v>34.4</v>
      </c>
      <c r="BM90" s="1"/>
    </row>
    <row r="91" spans="47:65" x14ac:dyDescent="0.25">
      <c r="AU91" s="1"/>
      <c r="AV91" s="103">
        <v>89</v>
      </c>
      <c r="AW91" s="13">
        <v>4</v>
      </c>
      <c r="AX91" s="13" t="s">
        <v>347</v>
      </c>
      <c r="AY91" s="13">
        <v>83</v>
      </c>
      <c r="AZ91" s="13">
        <v>101</v>
      </c>
      <c r="BA91" s="13">
        <v>245</v>
      </c>
      <c r="BB91" s="13">
        <v>210</v>
      </c>
      <c r="BC91" s="13">
        <v>152</v>
      </c>
      <c r="BD91" s="13">
        <v>109</v>
      </c>
      <c r="BE91" s="13" t="s">
        <v>392</v>
      </c>
      <c r="BF91" s="13">
        <v>2</v>
      </c>
      <c r="BG91" s="13">
        <v>112</v>
      </c>
      <c r="BH91" s="13">
        <v>89</v>
      </c>
      <c r="BI91" s="334" t="s">
        <v>514</v>
      </c>
      <c r="BJ91" s="13">
        <v>1</v>
      </c>
      <c r="BK91" s="101">
        <f t="shared" si="19"/>
        <v>81.67</v>
      </c>
      <c r="BL91" s="102">
        <f t="shared" si="20"/>
        <v>70</v>
      </c>
      <c r="BM91" s="1"/>
    </row>
    <row r="92" spans="47:65" x14ac:dyDescent="0.25">
      <c r="AU92" s="1"/>
      <c r="AV92" s="103">
        <v>90</v>
      </c>
      <c r="AW92" s="13">
        <v>7</v>
      </c>
      <c r="AX92" s="13" t="s">
        <v>347</v>
      </c>
      <c r="AY92" s="13">
        <v>161</v>
      </c>
      <c r="AZ92" s="13">
        <v>185</v>
      </c>
      <c r="BA92" s="13">
        <v>377</v>
      </c>
      <c r="BB92" s="13">
        <v>352</v>
      </c>
      <c r="BC92" s="13">
        <v>194</v>
      </c>
      <c r="BD92" s="13">
        <v>167</v>
      </c>
      <c r="BE92" s="13" t="s">
        <v>401</v>
      </c>
      <c r="BF92" s="13">
        <v>1</v>
      </c>
      <c r="BG92" s="13">
        <v>123</v>
      </c>
      <c r="BH92" s="13">
        <v>120</v>
      </c>
      <c r="BI92" s="703" t="s">
        <v>489</v>
      </c>
      <c r="BJ92" s="13">
        <v>1</v>
      </c>
      <c r="BK92" s="101">
        <f t="shared" si="19"/>
        <v>62.83</v>
      </c>
      <c r="BL92" s="102">
        <f t="shared" si="20"/>
        <v>58.67</v>
      </c>
      <c r="BM92" s="1"/>
    </row>
    <row r="93" spans="47:65" x14ac:dyDescent="0.25">
      <c r="AU93" s="1"/>
      <c r="AV93" s="103">
        <v>91</v>
      </c>
      <c r="AW93" s="13">
        <v>13</v>
      </c>
      <c r="AX93" s="13" t="s">
        <v>356</v>
      </c>
      <c r="AY93" s="13">
        <v>307</v>
      </c>
      <c r="AZ93" s="13">
        <v>303</v>
      </c>
      <c r="BA93" s="13">
        <v>643</v>
      </c>
      <c r="BB93" s="13">
        <v>599</v>
      </c>
      <c r="BC93" s="13">
        <v>305</v>
      </c>
      <c r="BD93" s="13">
        <v>296</v>
      </c>
      <c r="BE93" s="13" t="s">
        <v>365</v>
      </c>
      <c r="BF93" s="13">
        <v>3</v>
      </c>
      <c r="BG93" s="13">
        <v>123</v>
      </c>
      <c r="BH93" s="13">
        <v>103</v>
      </c>
      <c r="BI93" s="547" t="s">
        <v>480</v>
      </c>
      <c r="BJ93" s="13">
        <v>0</v>
      </c>
      <c r="BK93" s="101">
        <f t="shared" si="19"/>
        <v>49.46</v>
      </c>
      <c r="BL93" s="102">
        <f t="shared" si="20"/>
        <v>46.08</v>
      </c>
      <c r="BM93" s="1"/>
    </row>
    <row r="94" spans="47:65" x14ac:dyDescent="0.25">
      <c r="AU94" s="1"/>
      <c r="AV94" s="103">
        <v>92</v>
      </c>
      <c r="AW94" s="13">
        <v>8</v>
      </c>
      <c r="AX94" s="13" t="s">
        <v>356</v>
      </c>
      <c r="AY94" s="13">
        <v>184</v>
      </c>
      <c r="AZ94" s="13">
        <v>196</v>
      </c>
      <c r="BA94" s="13">
        <v>380</v>
      </c>
      <c r="BB94" s="13">
        <v>373</v>
      </c>
      <c r="BC94" s="13">
        <v>182</v>
      </c>
      <c r="BD94" s="13">
        <v>177</v>
      </c>
      <c r="BE94" s="13" t="s">
        <v>374</v>
      </c>
      <c r="BF94" s="13">
        <v>2</v>
      </c>
      <c r="BG94" s="13">
        <v>131</v>
      </c>
      <c r="BH94" s="13">
        <v>118</v>
      </c>
      <c r="BI94" s="253" t="s">
        <v>471</v>
      </c>
      <c r="BJ94" s="13">
        <v>1</v>
      </c>
      <c r="BK94" s="101">
        <f t="shared" si="19"/>
        <v>54.29</v>
      </c>
      <c r="BL94" s="102">
        <f t="shared" si="20"/>
        <v>53.29</v>
      </c>
      <c r="BM94" s="1"/>
    </row>
    <row r="95" spans="47:65" x14ac:dyDescent="0.25">
      <c r="AU95" s="1"/>
      <c r="AV95" s="103">
        <v>93</v>
      </c>
      <c r="AW95" s="13">
        <v>4</v>
      </c>
      <c r="AX95" s="13" t="s">
        <v>356</v>
      </c>
      <c r="AY95" s="13">
        <v>68</v>
      </c>
      <c r="AZ95" s="13">
        <v>83</v>
      </c>
      <c r="BA95" s="13">
        <v>166</v>
      </c>
      <c r="BB95" s="13">
        <v>181</v>
      </c>
      <c r="BC95" s="13">
        <v>87</v>
      </c>
      <c r="BD95" s="13">
        <v>98</v>
      </c>
      <c r="BE95" s="13" t="s">
        <v>383</v>
      </c>
      <c r="BF95" s="13">
        <v>4</v>
      </c>
      <c r="BG95" s="13">
        <v>73</v>
      </c>
      <c r="BH95" s="13">
        <v>77</v>
      </c>
      <c r="BI95" s="548" t="s">
        <v>552</v>
      </c>
      <c r="BJ95" s="13">
        <v>0</v>
      </c>
      <c r="BK95" s="101">
        <f t="shared" si="19"/>
        <v>41.5</v>
      </c>
      <c r="BL95" s="102">
        <f t="shared" si="20"/>
        <v>45.25</v>
      </c>
      <c r="BM95" s="1"/>
    </row>
    <row r="96" spans="47:65" x14ac:dyDescent="0.25">
      <c r="AU96" s="1"/>
      <c r="AV96" s="103">
        <v>94</v>
      </c>
      <c r="AW96" s="13">
        <v>3</v>
      </c>
      <c r="AX96" s="13" t="s">
        <v>356</v>
      </c>
      <c r="AY96" s="13">
        <v>79</v>
      </c>
      <c r="AZ96" s="13">
        <v>82</v>
      </c>
      <c r="BA96" s="13">
        <v>189</v>
      </c>
      <c r="BB96" s="13">
        <v>161</v>
      </c>
      <c r="BC96" s="13">
        <v>101</v>
      </c>
      <c r="BD96" s="13">
        <v>79</v>
      </c>
      <c r="BE96" s="13" t="s">
        <v>392</v>
      </c>
      <c r="BF96" s="13">
        <v>5</v>
      </c>
      <c r="BG96" s="13">
        <v>123</v>
      </c>
      <c r="BH96" s="13">
        <v>102</v>
      </c>
      <c r="BI96" s="429" t="s">
        <v>454</v>
      </c>
      <c r="BJ96" s="13">
        <v>0</v>
      </c>
      <c r="BK96" s="101">
        <f t="shared" si="19"/>
        <v>63</v>
      </c>
      <c r="BL96" s="102">
        <f t="shared" si="20"/>
        <v>53.67</v>
      </c>
      <c r="BM96" s="1"/>
    </row>
    <row r="97" spans="47:65" x14ac:dyDescent="0.25">
      <c r="AU97" s="1"/>
      <c r="AV97" s="103">
        <v>95</v>
      </c>
      <c r="AW97" s="13">
        <v>8</v>
      </c>
      <c r="AX97" s="13" t="s">
        <v>356</v>
      </c>
      <c r="AY97" s="13">
        <v>223</v>
      </c>
      <c r="AZ97" s="13">
        <v>223</v>
      </c>
      <c r="BA97" s="13">
        <v>466</v>
      </c>
      <c r="BB97" s="13">
        <v>434</v>
      </c>
      <c r="BC97" s="13">
        <v>227</v>
      </c>
      <c r="BD97" s="13">
        <v>211</v>
      </c>
      <c r="BE97" s="13" t="s">
        <v>401</v>
      </c>
      <c r="BF97" s="13">
        <v>2</v>
      </c>
      <c r="BG97" s="13">
        <v>200</v>
      </c>
      <c r="BH97" s="13">
        <v>200</v>
      </c>
      <c r="BI97" s="318" t="s">
        <v>463</v>
      </c>
      <c r="BJ97" s="13">
        <v>1</v>
      </c>
      <c r="BK97" s="101">
        <f t="shared" si="19"/>
        <v>66.569999999999993</v>
      </c>
      <c r="BL97" s="102">
        <f t="shared" si="20"/>
        <v>62</v>
      </c>
      <c r="BM97" s="1"/>
    </row>
    <row r="98" spans="47:65" x14ac:dyDescent="0.25">
      <c r="AU98" s="1"/>
      <c r="AV98" s="103">
        <v>96</v>
      </c>
      <c r="AW98" s="13">
        <v>9</v>
      </c>
      <c r="AX98" s="13" t="s">
        <v>365</v>
      </c>
      <c r="AY98" s="13">
        <v>245</v>
      </c>
      <c r="AZ98" s="13">
        <v>250</v>
      </c>
      <c r="BA98" s="13">
        <v>544</v>
      </c>
      <c r="BB98" s="13">
        <v>490</v>
      </c>
      <c r="BC98" s="13">
        <v>273</v>
      </c>
      <c r="BD98" s="13">
        <v>240</v>
      </c>
      <c r="BE98" s="13" t="s">
        <v>374</v>
      </c>
      <c r="BF98" s="13">
        <v>3</v>
      </c>
      <c r="BG98" s="13">
        <v>201</v>
      </c>
      <c r="BH98" s="13">
        <v>179</v>
      </c>
      <c r="BI98" s="278" t="s">
        <v>529</v>
      </c>
      <c r="BJ98" s="13">
        <v>1</v>
      </c>
      <c r="BK98" s="101">
        <f t="shared" si="19"/>
        <v>68</v>
      </c>
      <c r="BL98" s="102">
        <f t="shared" si="20"/>
        <v>61.25</v>
      </c>
      <c r="BM98" s="1"/>
    </row>
    <row r="99" spans="47:65" x14ac:dyDescent="0.25">
      <c r="AU99" s="1"/>
      <c r="AV99" s="103">
        <v>97</v>
      </c>
      <c r="AW99" s="13">
        <v>7</v>
      </c>
      <c r="AX99" s="13" t="s">
        <v>365</v>
      </c>
      <c r="AY99" s="13">
        <v>437</v>
      </c>
      <c r="AZ99" s="13">
        <v>378</v>
      </c>
      <c r="BA99" s="13">
        <v>828</v>
      </c>
      <c r="BB99" s="13">
        <v>711</v>
      </c>
      <c r="BC99" s="13">
        <v>359</v>
      </c>
      <c r="BD99" s="13">
        <v>333</v>
      </c>
      <c r="BE99" s="13" t="s">
        <v>383</v>
      </c>
      <c r="BF99" s="13">
        <v>3</v>
      </c>
      <c r="BG99" s="13">
        <v>311</v>
      </c>
      <c r="BH99" s="13">
        <v>256</v>
      </c>
      <c r="BI99" s="312" t="s">
        <v>540</v>
      </c>
      <c r="BJ99" s="13">
        <v>1</v>
      </c>
      <c r="BK99" s="101">
        <f t="shared" ref="BK99:BK130" si="21">ROUND(BA99/(AW99-BJ99),2)</f>
        <v>138</v>
      </c>
      <c r="BL99" s="102">
        <f t="shared" ref="BL99:BL107" si="22">ROUND(BB99/(AW99-BJ99),2)</f>
        <v>118.5</v>
      </c>
      <c r="BM99" s="1"/>
    </row>
    <row r="100" spans="47:65" x14ac:dyDescent="0.25">
      <c r="AU100" s="1"/>
      <c r="AV100" s="103">
        <v>98</v>
      </c>
      <c r="AW100" s="13">
        <v>5</v>
      </c>
      <c r="AX100" s="13" t="s">
        <v>365</v>
      </c>
      <c r="AY100" s="13">
        <v>58</v>
      </c>
      <c r="AZ100" s="13">
        <v>55</v>
      </c>
      <c r="BA100" s="13">
        <v>103</v>
      </c>
      <c r="BB100" s="13">
        <v>92</v>
      </c>
      <c r="BC100" s="13">
        <v>43</v>
      </c>
      <c r="BD100" s="13">
        <v>37</v>
      </c>
      <c r="BE100" s="13" t="s">
        <v>392</v>
      </c>
      <c r="BF100" s="13">
        <v>5</v>
      </c>
      <c r="BG100" s="13">
        <v>48</v>
      </c>
      <c r="BH100" s="13">
        <v>39</v>
      </c>
      <c r="BI100" s="344" t="s">
        <v>510</v>
      </c>
      <c r="BJ100" s="13">
        <v>0</v>
      </c>
      <c r="BK100" s="101">
        <f t="shared" si="21"/>
        <v>20.6</v>
      </c>
      <c r="BL100" s="102">
        <f t="shared" si="22"/>
        <v>18.399999999999999</v>
      </c>
      <c r="BM100" s="1"/>
    </row>
    <row r="101" spans="47:65" x14ac:dyDescent="0.25">
      <c r="AU101" s="1"/>
      <c r="AV101" s="103">
        <v>99</v>
      </c>
      <c r="AW101" s="13">
        <v>5</v>
      </c>
      <c r="AX101" s="13" t="s">
        <v>365</v>
      </c>
      <c r="AY101" s="13">
        <v>81</v>
      </c>
      <c r="AZ101" s="13">
        <v>88</v>
      </c>
      <c r="BA101" s="13">
        <v>194</v>
      </c>
      <c r="BB101" s="13">
        <v>179</v>
      </c>
      <c r="BC101" s="13">
        <v>105</v>
      </c>
      <c r="BD101" s="13">
        <v>91</v>
      </c>
      <c r="BE101" s="13" t="s">
        <v>401</v>
      </c>
      <c r="BF101" s="13">
        <v>1</v>
      </c>
      <c r="BG101" s="13">
        <v>71</v>
      </c>
      <c r="BH101" s="13">
        <v>64</v>
      </c>
      <c r="BI101" s="330" t="s">
        <v>424</v>
      </c>
      <c r="BJ101" s="13">
        <v>0</v>
      </c>
      <c r="BK101" s="101">
        <f t="shared" si="21"/>
        <v>38.799999999999997</v>
      </c>
      <c r="BL101" s="102">
        <f t="shared" si="22"/>
        <v>35.799999999999997</v>
      </c>
      <c r="BM101" s="1"/>
    </row>
    <row r="102" spans="47:65" x14ac:dyDescent="0.25">
      <c r="AU102" s="1"/>
      <c r="AV102" s="103">
        <v>100</v>
      </c>
      <c r="AW102" s="13">
        <v>2</v>
      </c>
      <c r="AX102" s="13" t="s">
        <v>374</v>
      </c>
      <c r="AY102" s="13">
        <v>59</v>
      </c>
      <c r="AZ102" s="13">
        <v>58</v>
      </c>
      <c r="BA102" s="13">
        <v>109</v>
      </c>
      <c r="BB102" s="13">
        <v>108</v>
      </c>
      <c r="BC102" s="13">
        <v>50</v>
      </c>
      <c r="BD102" s="13">
        <v>50</v>
      </c>
      <c r="BE102" s="13" t="s">
        <v>383</v>
      </c>
      <c r="BF102" s="13">
        <v>1</v>
      </c>
      <c r="BG102" s="13">
        <v>87</v>
      </c>
      <c r="BH102" s="13">
        <v>83</v>
      </c>
      <c r="BI102" s="436" t="s">
        <v>480</v>
      </c>
      <c r="BJ102" s="13">
        <v>0</v>
      </c>
      <c r="BK102" s="101">
        <f t="shared" si="21"/>
        <v>54.5</v>
      </c>
      <c r="BL102" s="102">
        <f t="shared" si="22"/>
        <v>54</v>
      </c>
      <c r="BM102" s="1"/>
    </row>
    <row r="103" spans="47:65" x14ac:dyDescent="0.25">
      <c r="AU103" s="1"/>
      <c r="AV103" s="103">
        <v>101</v>
      </c>
      <c r="AW103" s="13">
        <v>7</v>
      </c>
      <c r="AX103" s="13" t="s">
        <v>374</v>
      </c>
      <c r="AY103" s="13">
        <v>290</v>
      </c>
      <c r="AZ103" s="13">
        <v>265</v>
      </c>
      <c r="BA103" s="13">
        <v>616</v>
      </c>
      <c r="BB103" s="13">
        <v>536</v>
      </c>
      <c r="BC103" s="13">
        <v>292</v>
      </c>
      <c r="BD103" s="13">
        <v>271</v>
      </c>
      <c r="BE103" s="13" t="s">
        <v>392</v>
      </c>
      <c r="BF103" s="13">
        <v>4</v>
      </c>
      <c r="BG103" s="13">
        <v>185</v>
      </c>
      <c r="BH103" s="13">
        <v>151</v>
      </c>
      <c r="BI103" s="334" t="s">
        <v>514</v>
      </c>
      <c r="BJ103" s="13">
        <v>3</v>
      </c>
      <c r="BK103" s="101">
        <f t="shared" si="21"/>
        <v>154</v>
      </c>
      <c r="BL103" s="102">
        <f t="shared" si="22"/>
        <v>134</v>
      </c>
      <c r="BM103" s="1"/>
    </row>
    <row r="104" spans="47:65" x14ac:dyDescent="0.25">
      <c r="AU104" s="1"/>
      <c r="AV104" s="103">
        <v>102</v>
      </c>
      <c r="AW104" s="13">
        <v>5</v>
      </c>
      <c r="AX104" s="13" t="s">
        <v>374</v>
      </c>
      <c r="AY104" s="13">
        <v>126</v>
      </c>
      <c r="AZ104" s="13">
        <v>130</v>
      </c>
      <c r="BA104" s="13">
        <v>301</v>
      </c>
      <c r="BB104" s="13">
        <v>271</v>
      </c>
      <c r="BC104" s="13">
        <v>164</v>
      </c>
      <c r="BD104" s="13">
        <v>141</v>
      </c>
      <c r="BE104" s="13" t="s">
        <v>401</v>
      </c>
      <c r="BF104" s="13">
        <v>2</v>
      </c>
      <c r="BG104" s="13">
        <v>81</v>
      </c>
      <c r="BH104" s="13">
        <v>78</v>
      </c>
      <c r="BI104" s="342" t="s">
        <v>437</v>
      </c>
      <c r="BJ104" s="13">
        <v>0</v>
      </c>
      <c r="BK104" s="101">
        <f t="shared" si="21"/>
        <v>60.2</v>
      </c>
      <c r="BL104" s="102">
        <f t="shared" si="22"/>
        <v>54.2</v>
      </c>
      <c r="BM104" s="1"/>
    </row>
    <row r="105" spans="47:65" x14ac:dyDescent="0.25">
      <c r="AU105" s="1"/>
      <c r="AV105" s="103">
        <v>103</v>
      </c>
      <c r="AW105" s="13">
        <v>7</v>
      </c>
      <c r="AX105" s="13" t="s">
        <v>383</v>
      </c>
      <c r="AY105" s="13">
        <v>172</v>
      </c>
      <c r="AZ105" s="13">
        <v>169</v>
      </c>
      <c r="BA105" s="13">
        <v>313</v>
      </c>
      <c r="BB105" s="13">
        <v>307</v>
      </c>
      <c r="BC105" s="13">
        <v>122</v>
      </c>
      <c r="BD105" s="13">
        <v>138</v>
      </c>
      <c r="BE105" s="13" t="s">
        <v>392</v>
      </c>
      <c r="BF105" s="13">
        <v>7</v>
      </c>
      <c r="BG105" s="13">
        <v>91</v>
      </c>
      <c r="BH105" s="13">
        <v>76</v>
      </c>
      <c r="BI105" s="255" t="s">
        <v>480</v>
      </c>
      <c r="BJ105" s="13">
        <v>0</v>
      </c>
      <c r="BK105" s="101">
        <f t="shared" si="21"/>
        <v>44.71</v>
      </c>
      <c r="BL105" s="102">
        <f t="shared" si="22"/>
        <v>43.86</v>
      </c>
      <c r="BM105" s="1"/>
    </row>
    <row r="106" spans="47:65" x14ac:dyDescent="0.25">
      <c r="AU106" s="1"/>
      <c r="AV106" s="103">
        <v>104</v>
      </c>
      <c r="AW106" s="13">
        <v>1</v>
      </c>
      <c r="AX106" s="13" t="s">
        <v>383</v>
      </c>
      <c r="AY106" s="13">
        <v>1</v>
      </c>
      <c r="AZ106" s="13">
        <v>4</v>
      </c>
      <c r="BA106" s="13">
        <v>4</v>
      </c>
      <c r="BB106" s="13">
        <v>6</v>
      </c>
      <c r="BC106" s="13">
        <v>2</v>
      </c>
      <c r="BD106" s="13">
        <v>2</v>
      </c>
      <c r="BE106" s="13" t="s">
        <v>401</v>
      </c>
      <c r="BF106" s="13">
        <v>1</v>
      </c>
      <c r="BG106" s="13">
        <v>4</v>
      </c>
      <c r="BH106" s="13">
        <v>6</v>
      </c>
      <c r="BI106" s="441" t="s">
        <v>476</v>
      </c>
      <c r="BJ106" s="13">
        <v>0</v>
      </c>
      <c r="BK106" s="101">
        <f t="shared" si="21"/>
        <v>4</v>
      </c>
      <c r="BL106" s="102">
        <f t="shared" si="22"/>
        <v>6</v>
      </c>
      <c r="BM106" s="1"/>
    </row>
    <row r="107" spans="47:65" x14ac:dyDescent="0.25">
      <c r="AU107" s="1"/>
      <c r="AV107" s="103">
        <v>105</v>
      </c>
      <c r="AW107" s="13">
        <v>5</v>
      </c>
      <c r="AX107" s="13" t="s">
        <v>392</v>
      </c>
      <c r="AY107" s="13">
        <v>197</v>
      </c>
      <c r="AZ107" s="13">
        <v>160</v>
      </c>
      <c r="BA107" s="13">
        <v>416</v>
      </c>
      <c r="BB107" s="13">
        <v>318</v>
      </c>
      <c r="BC107" s="13">
        <v>197</v>
      </c>
      <c r="BD107" s="13">
        <v>158</v>
      </c>
      <c r="BE107" s="13" t="s">
        <v>401</v>
      </c>
      <c r="BF107" s="13">
        <v>7</v>
      </c>
      <c r="BG107" s="13">
        <v>222</v>
      </c>
      <c r="BH107" s="13">
        <v>173</v>
      </c>
      <c r="BI107" s="548" t="s">
        <v>552</v>
      </c>
      <c r="BJ107" s="13">
        <v>3</v>
      </c>
      <c r="BK107" s="101">
        <f t="shared" si="21"/>
        <v>208</v>
      </c>
      <c r="BL107" s="102">
        <f t="shared" si="22"/>
        <v>159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9">
    <tabColor rgb="FF6600FF"/>
  </sheetPr>
  <dimension ref="A1:DW108"/>
  <sheetViews>
    <sheetView topLeftCell="V1" zoomScale="59" zoomScaleNormal="59" workbookViewId="0">
      <selection activeCell="BE29" sqref="BE29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149" t="s">
        <v>6</v>
      </c>
      <c r="B2" s="101">
        <f t="shared" ref="B2:B16" si="0">(F2+0.05*G2+0.2*H2+0.5*I2-0.01*K2-S2+T2+1.5*U2+AB2)+(0.2*AG2+2*AH2-0.01*AI2+1.5*AJ2-0.1*AL2+AO2+3*AP2+AT2)</f>
        <v>402.98</v>
      </c>
      <c r="C2" s="12">
        <v>75</v>
      </c>
      <c r="D2" s="1"/>
      <c r="E2" s="12">
        <v>55</v>
      </c>
      <c r="F2" s="12">
        <v>11</v>
      </c>
      <c r="G2" s="12">
        <v>1845</v>
      </c>
      <c r="H2" s="12">
        <v>134</v>
      </c>
      <c r="I2" s="12">
        <v>69</v>
      </c>
      <c r="J2" s="12">
        <v>1817</v>
      </c>
      <c r="K2" s="12">
        <v>957</v>
      </c>
      <c r="L2" s="13">
        <f t="shared" ref="L2:L16" si="1">ROUND(G2*100/J2,2)</f>
        <v>101.54</v>
      </c>
      <c r="M2" s="12">
        <f t="shared" ref="M2:M16" si="2">ROUND(G2/(E2-F2),2)</f>
        <v>41.93</v>
      </c>
      <c r="N2" s="12">
        <f t="shared" ref="N2:N16" si="3">ROUND((4*H2+6*I2)*100/G2,2)</f>
        <v>51.49</v>
      </c>
      <c r="O2" s="12">
        <f t="shared" ref="O2:O16" si="4">ROUND(J2/(H2+I2),2)</f>
        <v>8.9499999999999993</v>
      </c>
      <c r="P2" s="12">
        <f t="shared" ref="P2:P16" si="5">ROUND(K2*100/J2,2)</f>
        <v>52.67</v>
      </c>
      <c r="Q2" s="12">
        <v>10</v>
      </c>
      <c r="R2" s="12">
        <v>6</v>
      </c>
      <c r="S2" s="12">
        <v>2</v>
      </c>
      <c r="T2" s="12">
        <v>9</v>
      </c>
      <c r="U2" s="12">
        <v>4</v>
      </c>
      <c r="V2" s="12">
        <v>33</v>
      </c>
      <c r="W2" s="12">
        <v>77</v>
      </c>
      <c r="X2" s="12">
        <v>2</v>
      </c>
      <c r="Y2" s="12">
        <v>118</v>
      </c>
      <c r="Z2" s="12">
        <v>116</v>
      </c>
      <c r="AA2" s="374" t="s">
        <v>548</v>
      </c>
      <c r="AB2" s="12">
        <v>1</v>
      </c>
      <c r="AC2" s="1"/>
      <c r="AD2" s="12">
        <v>39</v>
      </c>
      <c r="AE2" s="12">
        <v>1902</v>
      </c>
      <c r="AF2" s="12">
        <f t="shared" ref="AF2:AF16" si="6">(QUOTIENT(AE2,6)+MOD(AE2,6)/10)</f>
        <v>317</v>
      </c>
      <c r="AG2" s="12">
        <v>942</v>
      </c>
      <c r="AH2" s="12">
        <v>4</v>
      </c>
      <c r="AI2" s="12">
        <v>2020</v>
      </c>
      <c r="AJ2" s="12">
        <v>44</v>
      </c>
      <c r="AK2" s="12">
        <f t="shared" ref="AK2:AK16" si="7">ROUND(AI2*6/AE2,2)</f>
        <v>6.37</v>
      </c>
      <c r="AL2" s="12">
        <v>122</v>
      </c>
      <c r="AM2" s="12">
        <f t="shared" ref="AM2:AM16" si="8">ROUND(AE2/AJ2,2)</f>
        <v>43.23</v>
      </c>
      <c r="AN2" s="12">
        <f t="shared" ref="AN2:AN16" si="9">ROUND(AI2/AJ2,2)</f>
        <v>45.91</v>
      </c>
      <c r="AO2" s="12">
        <v>2</v>
      </c>
      <c r="AP2" s="12">
        <v>0</v>
      </c>
      <c r="AQ2" s="12">
        <v>3</v>
      </c>
      <c r="AR2" s="12">
        <v>36</v>
      </c>
      <c r="AS2" s="328" t="s">
        <v>433</v>
      </c>
      <c r="AT2" s="12">
        <v>2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150" t="s">
        <v>15</v>
      </c>
      <c r="B3" s="101">
        <f t="shared" si="0"/>
        <v>327.34000000000003</v>
      </c>
      <c r="C3" s="13">
        <v>66</v>
      </c>
      <c r="D3" s="1"/>
      <c r="E3" s="13">
        <v>47</v>
      </c>
      <c r="F3" s="13">
        <v>13</v>
      </c>
      <c r="G3" s="13">
        <v>1700</v>
      </c>
      <c r="H3" s="13">
        <v>139</v>
      </c>
      <c r="I3" s="13">
        <v>58</v>
      </c>
      <c r="J3" s="13">
        <v>1537</v>
      </c>
      <c r="K3" s="13">
        <v>753</v>
      </c>
      <c r="L3" s="13">
        <f t="shared" si="1"/>
        <v>110.61</v>
      </c>
      <c r="M3" s="13">
        <f t="shared" si="2"/>
        <v>50</v>
      </c>
      <c r="N3" s="13">
        <f t="shared" si="3"/>
        <v>53.18</v>
      </c>
      <c r="O3" s="13">
        <f t="shared" si="4"/>
        <v>7.8</v>
      </c>
      <c r="P3" s="13">
        <f t="shared" si="5"/>
        <v>48.99</v>
      </c>
      <c r="Q3" s="13">
        <v>13</v>
      </c>
      <c r="R3" s="13">
        <v>6</v>
      </c>
      <c r="S3" s="13">
        <v>5</v>
      </c>
      <c r="T3" s="13">
        <v>9</v>
      </c>
      <c r="U3" s="13">
        <v>4</v>
      </c>
      <c r="V3" s="13">
        <v>32</v>
      </c>
      <c r="W3" s="13">
        <v>73</v>
      </c>
      <c r="X3" s="13">
        <v>3</v>
      </c>
      <c r="Y3" s="13">
        <v>137</v>
      </c>
      <c r="Z3" s="13">
        <v>107</v>
      </c>
      <c r="AA3" s="593" t="s">
        <v>529</v>
      </c>
      <c r="AB3" s="13">
        <v>2</v>
      </c>
      <c r="AC3" s="1"/>
      <c r="AD3" s="13">
        <v>31</v>
      </c>
      <c r="AE3" s="13">
        <v>1568</v>
      </c>
      <c r="AF3" s="13">
        <f t="shared" si="6"/>
        <v>261.2</v>
      </c>
      <c r="AG3" s="13">
        <v>774</v>
      </c>
      <c r="AH3" s="13">
        <v>4</v>
      </c>
      <c r="AI3" s="13">
        <v>1673</v>
      </c>
      <c r="AJ3" s="13">
        <v>20</v>
      </c>
      <c r="AK3" s="13">
        <f t="shared" si="7"/>
        <v>6.4</v>
      </c>
      <c r="AL3" s="13">
        <v>100</v>
      </c>
      <c r="AM3" s="13">
        <f t="shared" si="8"/>
        <v>78.400000000000006</v>
      </c>
      <c r="AN3" s="13">
        <f t="shared" si="9"/>
        <v>83.65</v>
      </c>
      <c r="AO3" s="13">
        <v>1</v>
      </c>
      <c r="AP3" s="13">
        <v>0</v>
      </c>
      <c r="AQ3" s="13">
        <v>3</v>
      </c>
      <c r="AR3" s="13">
        <v>57</v>
      </c>
      <c r="AS3" s="344" t="s">
        <v>510</v>
      </c>
      <c r="AT3" s="13">
        <v>1</v>
      </c>
      <c r="AU3" s="1"/>
      <c r="AV3" s="100">
        <v>1</v>
      </c>
      <c r="AW3" s="101">
        <v>4</v>
      </c>
      <c r="AX3" s="101" t="s">
        <v>6</v>
      </c>
      <c r="AY3" s="101">
        <v>20</v>
      </c>
      <c r="AZ3" s="101">
        <v>27</v>
      </c>
      <c r="BA3" s="101">
        <v>64</v>
      </c>
      <c r="BB3" s="101">
        <v>68</v>
      </c>
      <c r="BC3" s="101">
        <v>39</v>
      </c>
      <c r="BD3" s="101">
        <v>41</v>
      </c>
      <c r="BE3" s="101" t="s">
        <v>15</v>
      </c>
      <c r="BF3" s="101">
        <v>6</v>
      </c>
      <c r="BG3" s="101">
        <v>30</v>
      </c>
      <c r="BH3" s="101">
        <v>31</v>
      </c>
      <c r="BI3" s="370" t="s">
        <v>480</v>
      </c>
      <c r="BJ3" s="101">
        <v>1</v>
      </c>
      <c r="BK3" s="101">
        <f t="shared" ref="BK3:BK34" si="10">ROUND(BA3/(AW3-BJ3),2)</f>
        <v>21.33</v>
      </c>
      <c r="BL3" s="102">
        <f t="shared" ref="BL3:BL34" si="11">ROUND(BB3/(AW3-BJ3),2)</f>
        <v>22.67</v>
      </c>
      <c r="BM3" s="1"/>
      <c r="BN3" s="12" t="s">
        <v>8274</v>
      </c>
      <c r="BO3" s="12">
        <v>100</v>
      </c>
      <c r="BP3" s="12">
        <v>0</v>
      </c>
      <c r="BQ3" s="12">
        <v>5675</v>
      </c>
      <c r="BR3" s="12">
        <v>5061</v>
      </c>
      <c r="BS3" s="12">
        <f t="shared" ref="BS3:BS12" si="12">ROUND(BQ3/(BO3-BP3),2)</f>
        <v>56.75</v>
      </c>
      <c r="BT3" s="12">
        <f t="shared" ref="BT3:BT12" si="13">ROUND(BR3/(BO3-BP3),2)</f>
        <v>50.61</v>
      </c>
      <c r="BU3" s="12">
        <v>51</v>
      </c>
      <c r="BV3" s="12">
        <v>313</v>
      </c>
      <c r="BW3" s="12">
        <v>249</v>
      </c>
      <c r="BX3" s="716" t="s">
        <v>560</v>
      </c>
      <c r="BY3" s="1"/>
      <c r="BZ3" s="6" t="s">
        <v>8242</v>
      </c>
      <c r="CA3" s="104"/>
      <c r="CB3" s="104">
        <f>SUM(CQ3:CQ29)</f>
        <v>31650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2</v>
      </c>
      <c r="CI3" s="12">
        <v>0</v>
      </c>
      <c r="CJ3" s="12">
        <v>0</v>
      </c>
      <c r="CK3" s="12">
        <v>1</v>
      </c>
      <c r="CL3" s="12">
        <v>0</v>
      </c>
      <c r="CM3" s="12">
        <f t="shared" ref="CM3:CM29" si="14">4*CH3-2*CI3+CJ3+1.5*(CK3+CL3)</f>
        <v>9.5</v>
      </c>
      <c r="CN3" s="12">
        <v>1.0469999999999999</v>
      </c>
      <c r="CO3" s="12">
        <f t="shared" ref="CO3:CO29" si="15">CM3+CN3</f>
        <v>10.547000000000001</v>
      </c>
      <c r="CP3" s="12">
        <f t="shared" ref="CP3:CP29" si="16">ROUND(CH3*100/CG3,2)</f>
        <v>100</v>
      </c>
      <c r="CQ3" s="105">
        <v>579</v>
      </c>
      <c r="CR3" s="12">
        <v>609</v>
      </c>
      <c r="CS3" s="12">
        <v>6</v>
      </c>
      <c r="CT3" s="12">
        <v>11</v>
      </c>
      <c r="CU3" s="12">
        <v>37</v>
      </c>
      <c r="CV3" s="12">
        <v>39</v>
      </c>
      <c r="CW3" s="12">
        <v>21</v>
      </c>
      <c r="CX3" s="12">
        <v>27</v>
      </c>
      <c r="CY3" s="12">
        <v>600</v>
      </c>
      <c r="CZ3" s="12">
        <v>579</v>
      </c>
      <c r="DA3" s="12">
        <v>293</v>
      </c>
      <c r="DB3" s="12">
        <v>312</v>
      </c>
      <c r="DC3" s="12">
        <v>286</v>
      </c>
      <c r="DD3" s="12">
        <v>0</v>
      </c>
      <c r="DE3" s="12">
        <v>23</v>
      </c>
      <c r="DF3" s="12">
        <v>12</v>
      </c>
      <c r="DG3" s="12">
        <v>21</v>
      </c>
      <c r="DH3" s="12">
        <v>16</v>
      </c>
      <c r="DI3" s="12">
        <v>14</v>
      </c>
      <c r="DJ3" s="12">
        <v>9</v>
      </c>
      <c r="DK3" s="12">
        <v>0</v>
      </c>
      <c r="DL3" s="12">
        <v>0</v>
      </c>
      <c r="DM3" s="12">
        <v>29</v>
      </c>
      <c r="DN3" s="12">
        <v>71</v>
      </c>
      <c r="DO3" s="12">
        <v>188</v>
      </c>
      <c r="DP3" s="12">
        <v>0</v>
      </c>
      <c r="DQ3" s="12">
        <v>39</v>
      </c>
      <c r="DR3" s="12">
        <v>81</v>
      </c>
      <c r="DS3" s="12">
        <v>192</v>
      </c>
      <c r="DT3" s="12">
        <v>285</v>
      </c>
      <c r="DU3" s="12">
        <v>106</v>
      </c>
      <c r="DV3" s="12">
        <v>101</v>
      </c>
      <c r="DW3" s="1"/>
    </row>
    <row r="4" spans="1:127" ht="19.5" customHeight="1" thickTop="1" thickBot="1" x14ac:dyDescent="0.3">
      <c r="A4" s="150" t="s">
        <v>24</v>
      </c>
      <c r="B4" s="101">
        <f t="shared" si="0"/>
        <v>449.99</v>
      </c>
      <c r="C4" s="13">
        <v>77</v>
      </c>
      <c r="D4" s="1"/>
      <c r="E4" s="13">
        <v>53</v>
      </c>
      <c r="F4" s="13">
        <v>10</v>
      </c>
      <c r="G4" s="13">
        <v>1988</v>
      </c>
      <c r="H4" s="13">
        <v>149</v>
      </c>
      <c r="I4" s="13">
        <v>72</v>
      </c>
      <c r="J4" s="13">
        <v>1829</v>
      </c>
      <c r="K4" s="13">
        <v>917</v>
      </c>
      <c r="L4" s="13">
        <f t="shared" si="1"/>
        <v>108.69</v>
      </c>
      <c r="M4" s="13">
        <f t="shared" si="2"/>
        <v>46.23</v>
      </c>
      <c r="N4" s="13">
        <f t="shared" si="3"/>
        <v>51.71</v>
      </c>
      <c r="O4" s="13">
        <f t="shared" si="4"/>
        <v>8.2799999999999994</v>
      </c>
      <c r="P4" s="13">
        <f t="shared" si="5"/>
        <v>50.14</v>
      </c>
      <c r="Q4" s="13">
        <v>12</v>
      </c>
      <c r="R4" s="13">
        <v>8</v>
      </c>
      <c r="S4" s="13">
        <v>2</v>
      </c>
      <c r="T4" s="13">
        <v>10</v>
      </c>
      <c r="U4" s="13">
        <v>4</v>
      </c>
      <c r="V4" s="13">
        <v>24</v>
      </c>
      <c r="W4" s="13">
        <v>62</v>
      </c>
      <c r="X4" s="13">
        <v>1</v>
      </c>
      <c r="Y4" s="13">
        <v>197</v>
      </c>
      <c r="Z4" s="13">
        <v>147</v>
      </c>
      <c r="AA4" s="343" t="s">
        <v>442</v>
      </c>
      <c r="AB4" s="13">
        <v>5</v>
      </c>
      <c r="AC4" s="1"/>
      <c r="AD4" s="13">
        <v>43</v>
      </c>
      <c r="AE4" s="13">
        <v>2070</v>
      </c>
      <c r="AF4" s="13">
        <f t="shared" si="6"/>
        <v>345</v>
      </c>
      <c r="AG4" s="13">
        <v>1011</v>
      </c>
      <c r="AH4" s="13">
        <v>3</v>
      </c>
      <c r="AI4" s="13">
        <v>2244</v>
      </c>
      <c r="AJ4" s="13">
        <v>53</v>
      </c>
      <c r="AK4" s="13">
        <f t="shared" si="7"/>
        <v>6.5</v>
      </c>
      <c r="AL4" s="13">
        <v>93</v>
      </c>
      <c r="AM4" s="13">
        <f t="shared" si="8"/>
        <v>39.06</v>
      </c>
      <c r="AN4" s="13">
        <f t="shared" si="9"/>
        <v>42.34</v>
      </c>
      <c r="AO4" s="13">
        <v>5</v>
      </c>
      <c r="AP4" s="13">
        <v>0</v>
      </c>
      <c r="AQ4" s="13">
        <v>4</v>
      </c>
      <c r="AR4" s="13">
        <v>41</v>
      </c>
      <c r="AS4" s="319" t="s">
        <v>419</v>
      </c>
      <c r="AT4" s="13">
        <v>4</v>
      </c>
      <c r="AU4" s="1"/>
      <c r="AV4" s="103">
        <v>2</v>
      </c>
      <c r="AW4" s="13">
        <v>8</v>
      </c>
      <c r="AX4" s="13" t="s">
        <v>6</v>
      </c>
      <c r="AY4" s="13">
        <v>210</v>
      </c>
      <c r="AZ4" s="13">
        <v>198</v>
      </c>
      <c r="BA4" s="13">
        <v>428</v>
      </c>
      <c r="BB4" s="13">
        <v>359</v>
      </c>
      <c r="BC4" s="13">
        <v>198</v>
      </c>
      <c r="BD4" s="13">
        <v>161</v>
      </c>
      <c r="BE4" s="13" t="s">
        <v>24</v>
      </c>
      <c r="BF4" s="13">
        <v>3</v>
      </c>
      <c r="BG4" s="13">
        <v>216</v>
      </c>
      <c r="BH4" s="13">
        <v>170</v>
      </c>
      <c r="BI4" s="343" t="s">
        <v>442</v>
      </c>
      <c r="BJ4" s="13">
        <v>1</v>
      </c>
      <c r="BK4" s="101">
        <f t="shared" si="10"/>
        <v>61.14</v>
      </c>
      <c r="BL4" s="102">
        <f t="shared" si="11"/>
        <v>51.29</v>
      </c>
      <c r="BM4" s="1"/>
      <c r="BN4" s="13" t="s">
        <v>8276</v>
      </c>
      <c r="BO4" s="13">
        <v>100</v>
      </c>
      <c r="BP4" s="13">
        <v>2</v>
      </c>
      <c r="BQ4" s="13">
        <v>5213</v>
      </c>
      <c r="BR4" s="13">
        <v>4580</v>
      </c>
      <c r="BS4" s="13">
        <f t="shared" si="12"/>
        <v>53.19</v>
      </c>
      <c r="BT4" s="13">
        <f t="shared" si="13"/>
        <v>46.73</v>
      </c>
      <c r="BU4" s="13">
        <v>55</v>
      </c>
      <c r="BV4" s="13">
        <v>207</v>
      </c>
      <c r="BW4" s="13">
        <v>166</v>
      </c>
      <c r="BX4" s="433" t="s">
        <v>415</v>
      </c>
      <c r="BY4" s="1"/>
      <c r="BZ4" s="6" t="s">
        <v>8252</v>
      </c>
      <c r="CA4" s="467" t="s">
        <v>415</v>
      </c>
      <c r="CB4" s="104">
        <v>393</v>
      </c>
      <c r="CC4" s="7" t="s">
        <v>8184</v>
      </c>
      <c r="CD4" s="1"/>
      <c r="CE4" s="15" t="s">
        <v>8277</v>
      </c>
      <c r="CF4" s="16" t="s">
        <v>471</v>
      </c>
      <c r="CG4" s="13">
        <v>6</v>
      </c>
      <c r="CH4" s="13">
        <v>2</v>
      </c>
      <c r="CI4" s="13">
        <v>4</v>
      </c>
      <c r="CJ4" s="13">
        <v>0</v>
      </c>
      <c r="CK4" s="13">
        <v>5</v>
      </c>
      <c r="CL4" s="13">
        <v>4</v>
      </c>
      <c r="CM4" s="13">
        <f t="shared" si="14"/>
        <v>13.5</v>
      </c>
      <c r="CN4" s="13">
        <v>-1.5109999999999999</v>
      </c>
      <c r="CO4" s="13">
        <f t="shared" si="15"/>
        <v>11.989000000000001</v>
      </c>
      <c r="CP4" s="13">
        <f t="shared" si="16"/>
        <v>33.33</v>
      </c>
      <c r="CQ4" s="13">
        <v>1878</v>
      </c>
      <c r="CR4" s="13">
        <v>1816</v>
      </c>
      <c r="CS4" s="13">
        <v>46</v>
      </c>
      <c r="CT4" s="13">
        <v>38</v>
      </c>
      <c r="CU4" s="13">
        <v>132</v>
      </c>
      <c r="CV4" s="13">
        <v>129</v>
      </c>
      <c r="CW4" s="13">
        <v>64</v>
      </c>
      <c r="CX4" s="13">
        <v>51</v>
      </c>
      <c r="CY4" s="13">
        <v>1738</v>
      </c>
      <c r="CZ4" s="13">
        <v>1768</v>
      </c>
      <c r="DA4" s="13">
        <v>326</v>
      </c>
      <c r="DB4" s="13">
        <v>329</v>
      </c>
      <c r="DC4" s="13">
        <v>284</v>
      </c>
      <c r="DD4" s="13">
        <v>259</v>
      </c>
      <c r="DE4" s="13">
        <v>27</v>
      </c>
      <c r="DF4" s="13">
        <v>14</v>
      </c>
      <c r="DG4" s="13">
        <v>31</v>
      </c>
      <c r="DH4" s="13">
        <v>10</v>
      </c>
      <c r="DI4" s="13">
        <v>18</v>
      </c>
      <c r="DJ4" s="13">
        <v>8</v>
      </c>
      <c r="DK4" s="13">
        <v>13</v>
      </c>
      <c r="DL4" s="13">
        <v>7</v>
      </c>
      <c r="DM4" s="13">
        <v>37</v>
      </c>
      <c r="DN4" s="13">
        <v>83</v>
      </c>
      <c r="DO4" s="13">
        <v>164</v>
      </c>
      <c r="DP4" s="13">
        <v>242</v>
      </c>
      <c r="DQ4" s="13">
        <v>36</v>
      </c>
      <c r="DR4" s="13">
        <v>75</v>
      </c>
      <c r="DS4" s="13">
        <v>159</v>
      </c>
      <c r="DT4" s="13">
        <v>249</v>
      </c>
      <c r="DU4" s="13">
        <v>168</v>
      </c>
      <c r="DV4" s="106">
        <v>134</v>
      </c>
      <c r="DW4" s="1"/>
    </row>
    <row r="5" spans="1:127" ht="19.5" customHeight="1" thickTop="1" thickBot="1" x14ac:dyDescent="0.3">
      <c r="A5" s="150" t="s">
        <v>33</v>
      </c>
      <c r="B5" s="101">
        <f t="shared" si="0"/>
        <v>443.31</v>
      </c>
      <c r="C5" s="13">
        <v>76</v>
      </c>
      <c r="D5" s="1"/>
      <c r="E5" s="13">
        <v>46</v>
      </c>
      <c r="F5" s="13">
        <v>12</v>
      </c>
      <c r="G5" s="13">
        <v>2291</v>
      </c>
      <c r="H5" s="13">
        <v>175</v>
      </c>
      <c r="I5" s="13">
        <v>89</v>
      </c>
      <c r="J5" s="13">
        <v>2054</v>
      </c>
      <c r="K5" s="13">
        <v>1013</v>
      </c>
      <c r="L5" s="13">
        <f t="shared" si="1"/>
        <v>111.54</v>
      </c>
      <c r="M5" s="13">
        <f t="shared" si="2"/>
        <v>67.38</v>
      </c>
      <c r="N5" s="13">
        <f t="shared" si="3"/>
        <v>53.86</v>
      </c>
      <c r="O5" s="13">
        <f t="shared" si="4"/>
        <v>7.78</v>
      </c>
      <c r="P5" s="13">
        <f t="shared" si="5"/>
        <v>49.32</v>
      </c>
      <c r="Q5" s="13">
        <v>12</v>
      </c>
      <c r="R5" s="13">
        <v>7</v>
      </c>
      <c r="S5" s="13">
        <v>1</v>
      </c>
      <c r="T5" s="13">
        <v>12</v>
      </c>
      <c r="U5" s="13">
        <v>5</v>
      </c>
      <c r="V5" s="13">
        <v>28</v>
      </c>
      <c r="W5" s="13">
        <v>72</v>
      </c>
      <c r="X5" s="13">
        <v>1</v>
      </c>
      <c r="Y5" s="13">
        <v>168</v>
      </c>
      <c r="Z5" s="13">
        <v>157</v>
      </c>
      <c r="AA5" s="302" t="s">
        <v>548</v>
      </c>
      <c r="AB5" s="13">
        <v>2</v>
      </c>
      <c r="AC5" s="1"/>
      <c r="AD5" s="13">
        <v>37</v>
      </c>
      <c r="AE5" s="13">
        <v>1831</v>
      </c>
      <c r="AF5" s="13">
        <f t="shared" si="6"/>
        <v>305.10000000000002</v>
      </c>
      <c r="AG5" s="13">
        <v>890</v>
      </c>
      <c r="AH5" s="13">
        <v>9</v>
      </c>
      <c r="AI5" s="13">
        <v>2021</v>
      </c>
      <c r="AJ5" s="13">
        <v>37</v>
      </c>
      <c r="AK5" s="13">
        <f t="shared" si="7"/>
        <v>6.62</v>
      </c>
      <c r="AL5" s="13">
        <v>94</v>
      </c>
      <c r="AM5" s="13">
        <f t="shared" si="8"/>
        <v>49.49</v>
      </c>
      <c r="AN5" s="13">
        <f t="shared" si="9"/>
        <v>54.62</v>
      </c>
      <c r="AO5" s="13">
        <v>1</v>
      </c>
      <c r="AP5" s="13">
        <v>0</v>
      </c>
      <c r="AQ5" s="13">
        <v>3</v>
      </c>
      <c r="AR5" s="13">
        <v>5</v>
      </c>
      <c r="AS5" s="292" t="s">
        <v>582</v>
      </c>
      <c r="AT5" s="13">
        <v>4</v>
      </c>
      <c r="AU5" s="1"/>
      <c r="AV5" s="103">
        <v>3</v>
      </c>
      <c r="AW5" s="13">
        <v>4</v>
      </c>
      <c r="AX5" s="13" t="s">
        <v>6</v>
      </c>
      <c r="AY5" s="13">
        <v>151</v>
      </c>
      <c r="AZ5" s="13">
        <v>157</v>
      </c>
      <c r="BA5" s="13">
        <v>314</v>
      </c>
      <c r="BB5" s="13">
        <v>302</v>
      </c>
      <c r="BC5" s="13">
        <v>149</v>
      </c>
      <c r="BD5" s="13">
        <v>145</v>
      </c>
      <c r="BE5" s="13" t="s">
        <v>33</v>
      </c>
      <c r="BF5" s="13">
        <v>1</v>
      </c>
      <c r="BG5" s="13">
        <v>247</v>
      </c>
      <c r="BH5" s="13">
        <v>230</v>
      </c>
      <c r="BI5" s="302" t="s">
        <v>548</v>
      </c>
      <c r="BJ5" s="13">
        <v>0</v>
      </c>
      <c r="BK5" s="101">
        <f t="shared" si="10"/>
        <v>78.5</v>
      </c>
      <c r="BL5" s="102">
        <f t="shared" si="11"/>
        <v>75.5</v>
      </c>
      <c r="BM5" s="1"/>
      <c r="BN5" s="13" t="s">
        <v>8278</v>
      </c>
      <c r="BO5" s="13">
        <v>98</v>
      </c>
      <c r="BP5" s="13">
        <v>9</v>
      </c>
      <c r="BQ5" s="13">
        <v>5651</v>
      </c>
      <c r="BR5" s="13">
        <v>5110</v>
      </c>
      <c r="BS5" s="13">
        <f t="shared" si="12"/>
        <v>63.49</v>
      </c>
      <c r="BT5" s="13">
        <f t="shared" si="13"/>
        <v>57.42</v>
      </c>
      <c r="BU5" s="13">
        <v>46</v>
      </c>
      <c r="BV5" s="13">
        <v>299</v>
      </c>
      <c r="BW5" s="13">
        <v>270</v>
      </c>
      <c r="BX5" s="719" t="s">
        <v>437</v>
      </c>
      <c r="BY5" s="1"/>
      <c r="BZ5" s="6" t="s">
        <v>8254</v>
      </c>
      <c r="CA5" s="347" t="s">
        <v>419</v>
      </c>
      <c r="CB5" s="104">
        <v>199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1</v>
      </c>
      <c r="CI5" s="13">
        <v>1</v>
      </c>
      <c r="CJ5" s="13">
        <v>0</v>
      </c>
      <c r="CK5" s="13">
        <v>0</v>
      </c>
      <c r="CL5" s="13">
        <v>0</v>
      </c>
      <c r="CM5" s="13">
        <f t="shared" si="14"/>
        <v>2</v>
      </c>
      <c r="CN5" s="13">
        <v>-0.58000000000000096</v>
      </c>
      <c r="CO5" s="13">
        <f t="shared" si="15"/>
        <v>1.419999999999999</v>
      </c>
      <c r="CP5" s="13">
        <f t="shared" si="16"/>
        <v>50</v>
      </c>
      <c r="CQ5" s="13">
        <v>646</v>
      </c>
      <c r="CR5" s="13">
        <v>646</v>
      </c>
      <c r="CS5" s="13">
        <v>12</v>
      </c>
      <c r="CT5" s="13">
        <v>15</v>
      </c>
      <c r="CU5" s="13">
        <v>48</v>
      </c>
      <c r="CV5" s="13">
        <v>35</v>
      </c>
      <c r="CW5" s="13">
        <v>22</v>
      </c>
      <c r="CX5" s="13">
        <v>25</v>
      </c>
      <c r="CY5" s="13">
        <v>561</v>
      </c>
      <c r="CZ5" s="13">
        <v>583</v>
      </c>
      <c r="DA5" s="13">
        <v>324</v>
      </c>
      <c r="DB5" s="13">
        <v>323</v>
      </c>
      <c r="DC5" s="13">
        <v>322</v>
      </c>
      <c r="DD5" s="13">
        <v>0</v>
      </c>
      <c r="DE5" s="13">
        <v>25</v>
      </c>
      <c r="DF5" s="13">
        <v>12</v>
      </c>
      <c r="DG5" s="13">
        <v>18</v>
      </c>
      <c r="DH5" s="13">
        <v>14</v>
      </c>
      <c r="DI5" s="13">
        <v>23</v>
      </c>
      <c r="DJ5" s="13">
        <v>10</v>
      </c>
      <c r="DK5" s="13">
        <v>0</v>
      </c>
      <c r="DL5" s="13">
        <v>0</v>
      </c>
      <c r="DM5" s="13">
        <v>36</v>
      </c>
      <c r="DN5" s="13">
        <v>82</v>
      </c>
      <c r="DO5" s="13">
        <v>169</v>
      </c>
      <c r="DP5" s="13">
        <v>236</v>
      </c>
      <c r="DQ5" s="13">
        <v>32</v>
      </c>
      <c r="DR5" s="13">
        <v>68</v>
      </c>
      <c r="DS5" s="13">
        <v>184</v>
      </c>
      <c r="DT5" s="13">
        <v>258</v>
      </c>
      <c r="DU5" s="13">
        <v>157</v>
      </c>
      <c r="DV5" s="106">
        <v>156</v>
      </c>
      <c r="DW5" s="1"/>
    </row>
    <row r="6" spans="1:127" ht="19.5" customHeight="1" thickTop="1" thickBot="1" x14ac:dyDescent="0.3">
      <c r="A6" s="150" t="s">
        <v>42</v>
      </c>
      <c r="B6" s="101">
        <f t="shared" si="0"/>
        <v>505.59</v>
      </c>
      <c r="C6" s="13">
        <v>83</v>
      </c>
      <c r="D6" s="1"/>
      <c r="E6" s="13">
        <v>56</v>
      </c>
      <c r="F6" s="13">
        <v>12</v>
      </c>
      <c r="G6" s="13">
        <v>2360</v>
      </c>
      <c r="H6" s="13">
        <v>173</v>
      </c>
      <c r="I6" s="13">
        <v>85</v>
      </c>
      <c r="J6" s="13">
        <v>2199</v>
      </c>
      <c r="K6" s="13">
        <v>1097</v>
      </c>
      <c r="L6" s="13">
        <f t="shared" si="1"/>
        <v>107.32</v>
      </c>
      <c r="M6" s="13">
        <f t="shared" si="2"/>
        <v>53.64</v>
      </c>
      <c r="N6" s="13">
        <f t="shared" si="3"/>
        <v>50.93</v>
      </c>
      <c r="O6" s="13">
        <f t="shared" si="4"/>
        <v>8.52</v>
      </c>
      <c r="P6" s="13">
        <f t="shared" si="5"/>
        <v>49.89</v>
      </c>
      <c r="Q6" s="13">
        <v>11</v>
      </c>
      <c r="R6" s="13">
        <v>9</v>
      </c>
      <c r="S6" s="13">
        <v>0</v>
      </c>
      <c r="T6" s="13">
        <v>14</v>
      </c>
      <c r="U6" s="13">
        <v>7</v>
      </c>
      <c r="V6" s="13">
        <v>30</v>
      </c>
      <c r="W6" s="13">
        <v>69</v>
      </c>
      <c r="X6" s="13">
        <v>2</v>
      </c>
      <c r="Y6" s="13">
        <v>182</v>
      </c>
      <c r="Z6" s="13">
        <v>156</v>
      </c>
      <c r="AA6" s="717" t="s">
        <v>560</v>
      </c>
      <c r="AB6" s="13">
        <v>7</v>
      </c>
      <c r="AC6" s="1"/>
      <c r="AD6" s="13">
        <v>47</v>
      </c>
      <c r="AE6" s="13">
        <v>2262</v>
      </c>
      <c r="AF6" s="13">
        <f t="shared" si="6"/>
        <v>377</v>
      </c>
      <c r="AG6" s="13">
        <v>1097</v>
      </c>
      <c r="AH6" s="13">
        <v>7</v>
      </c>
      <c r="AI6" s="13">
        <v>2464</v>
      </c>
      <c r="AJ6" s="13">
        <v>51</v>
      </c>
      <c r="AK6" s="13">
        <f t="shared" si="7"/>
        <v>6.54</v>
      </c>
      <c r="AL6" s="13">
        <v>123</v>
      </c>
      <c r="AM6" s="13">
        <f t="shared" si="8"/>
        <v>44.35</v>
      </c>
      <c r="AN6" s="13">
        <f t="shared" si="9"/>
        <v>48.31</v>
      </c>
      <c r="AO6" s="13">
        <v>4</v>
      </c>
      <c r="AP6" s="13">
        <v>0</v>
      </c>
      <c r="AQ6" s="13">
        <v>4</v>
      </c>
      <c r="AR6" s="13">
        <v>70</v>
      </c>
      <c r="AS6" s="225" t="s">
        <v>424</v>
      </c>
      <c r="AT6" s="13">
        <v>1</v>
      </c>
      <c r="AU6" s="1"/>
      <c r="AV6" s="103">
        <v>4</v>
      </c>
      <c r="AW6" s="13">
        <v>4</v>
      </c>
      <c r="AX6" s="13" t="s">
        <v>6</v>
      </c>
      <c r="AY6" s="13">
        <v>74</v>
      </c>
      <c r="AZ6" s="13">
        <v>88</v>
      </c>
      <c r="BA6" s="13">
        <v>181</v>
      </c>
      <c r="BB6" s="13">
        <v>173</v>
      </c>
      <c r="BC6" s="13">
        <v>96</v>
      </c>
      <c r="BD6" s="13">
        <v>85</v>
      </c>
      <c r="BE6" s="13" t="s">
        <v>42</v>
      </c>
      <c r="BF6" s="13">
        <v>4</v>
      </c>
      <c r="BG6" s="13">
        <v>63</v>
      </c>
      <c r="BH6" s="13">
        <v>68</v>
      </c>
      <c r="BI6" s="248" t="s">
        <v>463</v>
      </c>
      <c r="BJ6" s="13">
        <v>0</v>
      </c>
      <c r="BK6" s="101">
        <f t="shared" si="10"/>
        <v>45.25</v>
      </c>
      <c r="BL6" s="102">
        <f t="shared" si="11"/>
        <v>43.25</v>
      </c>
      <c r="BM6" s="1"/>
      <c r="BN6" s="13" t="s">
        <v>8280</v>
      </c>
      <c r="BO6" s="13">
        <v>89</v>
      </c>
      <c r="BP6" s="13">
        <v>9</v>
      </c>
      <c r="BQ6" s="13">
        <v>4104</v>
      </c>
      <c r="BR6" s="13">
        <v>3874</v>
      </c>
      <c r="BS6" s="13">
        <f t="shared" si="12"/>
        <v>51.3</v>
      </c>
      <c r="BT6" s="13">
        <f t="shared" si="13"/>
        <v>48.43</v>
      </c>
      <c r="BU6" s="13">
        <v>78</v>
      </c>
      <c r="BV6" s="13">
        <v>207</v>
      </c>
      <c r="BW6" s="13">
        <v>162</v>
      </c>
      <c r="BX6" s="463" t="s">
        <v>510</v>
      </c>
      <c r="BY6" s="1"/>
      <c r="BZ6" s="6" t="s">
        <v>8272</v>
      </c>
      <c r="CA6" s="732" t="s">
        <v>560</v>
      </c>
      <c r="CB6" s="104">
        <v>313</v>
      </c>
      <c r="CC6" s="7" t="s">
        <v>8184</v>
      </c>
      <c r="CD6" s="1"/>
      <c r="CE6" s="19" t="s">
        <v>8281</v>
      </c>
      <c r="CF6" s="20" t="s">
        <v>540</v>
      </c>
      <c r="CG6" s="13">
        <v>4</v>
      </c>
      <c r="CH6" s="13">
        <v>1</v>
      </c>
      <c r="CI6" s="13">
        <v>3</v>
      </c>
      <c r="CJ6" s="13">
        <v>0</v>
      </c>
      <c r="CK6" s="13">
        <v>0</v>
      </c>
      <c r="CL6" s="13">
        <v>2</v>
      </c>
      <c r="CM6" s="13">
        <f t="shared" si="14"/>
        <v>1</v>
      </c>
      <c r="CN6" s="13">
        <v>-1.6939999999999991</v>
      </c>
      <c r="CO6" s="13">
        <f t="shared" si="15"/>
        <v>-0.69399999999999906</v>
      </c>
      <c r="CP6" s="13">
        <f t="shared" si="16"/>
        <v>25</v>
      </c>
      <c r="CQ6" s="13">
        <v>1308</v>
      </c>
      <c r="CR6" s="13">
        <v>1233</v>
      </c>
      <c r="CS6" s="13">
        <v>24</v>
      </c>
      <c r="CT6" s="13">
        <v>29</v>
      </c>
      <c r="CU6" s="13">
        <v>94</v>
      </c>
      <c r="CV6" s="13">
        <v>79</v>
      </c>
      <c r="CW6" s="13">
        <v>43</v>
      </c>
      <c r="CX6" s="13">
        <v>41</v>
      </c>
      <c r="CY6" s="13">
        <v>1191</v>
      </c>
      <c r="CZ6" s="13">
        <v>1200</v>
      </c>
      <c r="DA6" s="13">
        <v>379</v>
      </c>
      <c r="DB6" s="13">
        <v>329</v>
      </c>
      <c r="DC6" s="13">
        <v>289</v>
      </c>
      <c r="DD6" s="13">
        <v>0</v>
      </c>
      <c r="DE6" s="13">
        <v>31</v>
      </c>
      <c r="DF6" s="13">
        <v>14</v>
      </c>
      <c r="DG6" s="13">
        <v>25</v>
      </c>
      <c r="DH6" s="13">
        <v>12</v>
      </c>
      <c r="DI6" s="13">
        <v>14</v>
      </c>
      <c r="DJ6" s="13">
        <v>7</v>
      </c>
      <c r="DK6" s="13">
        <v>0</v>
      </c>
      <c r="DL6" s="13">
        <v>0</v>
      </c>
      <c r="DM6" s="13">
        <v>43</v>
      </c>
      <c r="DN6" s="13">
        <v>81</v>
      </c>
      <c r="DO6" s="13">
        <v>151</v>
      </c>
      <c r="DP6" s="13">
        <v>242</v>
      </c>
      <c r="DQ6" s="13">
        <v>36</v>
      </c>
      <c r="DR6" s="13">
        <v>74</v>
      </c>
      <c r="DS6" s="13">
        <v>163</v>
      </c>
      <c r="DT6" s="13">
        <v>272</v>
      </c>
      <c r="DU6" s="13">
        <v>136</v>
      </c>
      <c r="DV6" s="106">
        <v>128</v>
      </c>
      <c r="DW6" s="1"/>
    </row>
    <row r="7" spans="1:127" ht="19.5" customHeight="1" thickTop="1" thickBot="1" x14ac:dyDescent="0.3">
      <c r="A7" s="150" t="s">
        <v>51</v>
      </c>
      <c r="B7" s="101">
        <f t="shared" si="0"/>
        <v>470.48</v>
      </c>
      <c r="C7" s="13">
        <v>78</v>
      </c>
      <c r="D7" s="1"/>
      <c r="E7" s="13">
        <v>55</v>
      </c>
      <c r="F7" s="13">
        <v>18</v>
      </c>
      <c r="G7" s="13">
        <v>2287</v>
      </c>
      <c r="H7" s="13">
        <v>170</v>
      </c>
      <c r="I7" s="13">
        <v>81</v>
      </c>
      <c r="J7" s="13">
        <v>2162</v>
      </c>
      <c r="K7" s="13">
        <v>1092</v>
      </c>
      <c r="L7" s="13">
        <f t="shared" si="1"/>
        <v>105.78</v>
      </c>
      <c r="M7" s="13">
        <f t="shared" si="2"/>
        <v>61.81</v>
      </c>
      <c r="N7" s="13">
        <f t="shared" si="3"/>
        <v>50.98</v>
      </c>
      <c r="O7" s="13">
        <f t="shared" si="4"/>
        <v>8.61</v>
      </c>
      <c r="P7" s="13">
        <f t="shared" si="5"/>
        <v>50.51</v>
      </c>
      <c r="Q7" s="13">
        <v>14</v>
      </c>
      <c r="R7" s="13">
        <v>7</v>
      </c>
      <c r="S7" s="13">
        <v>1</v>
      </c>
      <c r="T7" s="13">
        <v>12</v>
      </c>
      <c r="U7" s="13">
        <v>5</v>
      </c>
      <c r="V7" s="13">
        <v>23</v>
      </c>
      <c r="W7" s="13">
        <v>74</v>
      </c>
      <c r="X7" s="13">
        <v>1</v>
      </c>
      <c r="Y7" s="13">
        <v>165</v>
      </c>
      <c r="Z7" s="13">
        <v>160</v>
      </c>
      <c r="AA7" s="461" t="s">
        <v>433</v>
      </c>
      <c r="AB7" s="13">
        <v>5</v>
      </c>
      <c r="AC7" s="1"/>
      <c r="AD7" s="13">
        <v>47</v>
      </c>
      <c r="AE7" s="13">
        <v>2209</v>
      </c>
      <c r="AF7" s="13">
        <f t="shared" si="6"/>
        <v>368.1</v>
      </c>
      <c r="AG7" s="13">
        <v>1049</v>
      </c>
      <c r="AH7" s="13">
        <v>8</v>
      </c>
      <c r="AI7" s="13">
        <v>2445</v>
      </c>
      <c r="AJ7" s="13">
        <v>38</v>
      </c>
      <c r="AK7" s="13">
        <f t="shared" si="7"/>
        <v>6.64</v>
      </c>
      <c r="AL7" s="13">
        <v>123</v>
      </c>
      <c r="AM7" s="13">
        <f t="shared" si="8"/>
        <v>58.13</v>
      </c>
      <c r="AN7" s="13">
        <f t="shared" si="9"/>
        <v>64.34</v>
      </c>
      <c r="AO7" s="13">
        <v>2</v>
      </c>
      <c r="AP7" s="13">
        <v>0</v>
      </c>
      <c r="AQ7" s="13">
        <v>3</v>
      </c>
      <c r="AR7" s="13">
        <v>51</v>
      </c>
      <c r="AS7" s="310" t="s">
        <v>529</v>
      </c>
      <c r="AT7" s="13">
        <v>3</v>
      </c>
      <c r="AU7" s="1"/>
      <c r="AV7" s="103">
        <v>5</v>
      </c>
      <c r="AW7" s="13">
        <v>8</v>
      </c>
      <c r="AX7" s="13" t="s">
        <v>6</v>
      </c>
      <c r="AY7" s="13">
        <v>140</v>
      </c>
      <c r="AZ7" s="13">
        <v>125</v>
      </c>
      <c r="BA7" s="13">
        <v>244</v>
      </c>
      <c r="BB7" s="13">
        <v>234</v>
      </c>
      <c r="BC7" s="13">
        <v>98</v>
      </c>
      <c r="BD7" s="13">
        <v>109</v>
      </c>
      <c r="BE7" s="13" t="s">
        <v>51</v>
      </c>
      <c r="BF7" s="13">
        <v>2</v>
      </c>
      <c r="BG7" s="13">
        <v>68</v>
      </c>
      <c r="BH7" s="13">
        <v>68</v>
      </c>
      <c r="BI7" s="463" t="s">
        <v>510</v>
      </c>
      <c r="BJ7" s="13">
        <v>2</v>
      </c>
      <c r="BK7" s="101">
        <f t="shared" si="10"/>
        <v>40.67</v>
      </c>
      <c r="BL7" s="102">
        <f t="shared" si="11"/>
        <v>39</v>
      </c>
      <c r="BM7" s="1"/>
      <c r="BN7" s="13" t="s">
        <v>8282</v>
      </c>
      <c r="BO7" s="13">
        <v>80</v>
      </c>
      <c r="BP7" s="13">
        <v>11</v>
      </c>
      <c r="BQ7" s="13">
        <v>3276</v>
      </c>
      <c r="BR7" s="13">
        <v>2983</v>
      </c>
      <c r="BS7" s="13">
        <f t="shared" si="12"/>
        <v>47.48</v>
      </c>
      <c r="BT7" s="13">
        <f t="shared" si="13"/>
        <v>43.23</v>
      </c>
      <c r="BU7" s="13">
        <v>44</v>
      </c>
      <c r="BV7" s="13">
        <v>172</v>
      </c>
      <c r="BW7" s="13">
        <v>123</v>
      </c>
      <c r="BX7" s="561" t="s">
        <v>514</v>
      </c>
      <c r="BY7" s="1"/>
      <c r="BZ7" s="6" t="s">
        <v>8244</v>
      </c>
      <c r="CA7" s="104"/>
      <c r="CB7" s="104">
        <f>SUM(CS3:CS29)</f>
        <v>571</v>
      </c>
      <c r="CC7" s="7" t="s">
        <v>8283</v>
      </c>
      <c r="CD7" s="1"/>
      <c r="CE7" s="21" t="s">
        <v>8284</v>
      </c>
      <c r="CF7" s="22" t="s">
        <v>428</v>
      </c>
      <c r="CG7" s="13">
        <v>6</v>
      </c>
      <c r="CH7" s="13">
        <v>4</v>
      </c>
      <c r="CI7" s="13">
        <v>2</v>
      </c>
      <c r="CJ7" s="13">
        <v>0</v>
      </c>
      <c r="CK7" s="13">
        <v>5</v>
      </c>
      <c r="CL7" s="13">
        <v>6</v>
      </c>
      <c r="CM7" s="13">
        <f t="shared" si="14"/>
        <v>28.5</v>
      </c>
      <c r="CN7" s="13">
        <v>-0.60399999999999854</v>
      </c>
      <c r="CO7" s="13">
        <f t="shared" si="15"/>
        <v>27.896000000000001</v>
      </c>
      <c r="CP7" s="13">
        <f t="shared" si="16"/>
        <v>66.67</v>
      </c>
      <c r="CQ7" s="13">
        <v>2023</v>
      </c>
      <c r="CR7" s="13">
        <v>2050</v>
      </c>
      <c r="CS7" s="13">
        <v>38</v>
      </c>
      <c r="CT7" s="13">
        <v>23</v>
      </c>
      <c r="CU7" s="13">
        <v>156</v>
      </c>
      <c r="CV7" s="13">
        <v>160</v>
      </c>
      <c r="CW7" s="13">
        <v>72</v>
      </c>
      <c r="CX7" s="13">
        <v>54</v>
      </c>
      <c r="CY7" s="13">
        <v>1738</v>
      </c>
      <c r="CZ7" s="13">
        <v>1784</v>
      </c>
      <c r="DA7" s="13">
        <v>362</v>
      </c>
      <c r="DB7" s="13">
        <v>374</v>
      </c>
      <c r="DC7" s="13">
        <v>314</v>
      </c>
      <c r="DD7" s="13">
        <v>315</v>
      </c>
      <c r="DE7" s="13">
        <v>30</v>
      </c>
      <c r="DF7" s="13">
        <v>14</v>
      </c>
      <c r="DG7" s="13">
        <v>38</v>
      </c>
      <c r="DH7" s="13">
        <v>11</v>
      </c>
      <c r="DI7" s="13">
        <v>22</v>
      </c>
      <c r="DJ7" s="13">
        <v>9</v>
      </c>
      <c r="DK7" s="13">
        <v>19</v>
      </c>
      <c r="DL7" s="13">
        <v>7</v>
      </c>
      <c r="DM7" s="13">
        <v>37</v>
      </c>
      <c r="DN7" s="13">
        <v>61</v>
      </c>
      <c r="DO7" s="13">
        <v>148</v>
      </c>
      <c r="DP7" s="13">
        <v>230</v>
      </c>
      <c r="DQ7" s="13">
        <v>37</v>
      </c>
      <c r="DR7" s="13">
        <v>66</v>
      </c>
      <c r="DS7" s="13">
        <v>158</v>
      </c>
      <c r="DT7" s="13">
        <v>229</v>
      </c>
      <c r="DU7" s="13">
        <v>150</v>
      </c>
      <c r="DV7" s="106">
        <v>239</v>
      </c>
      <c r="DW7" s="1"/>
    </row>
    <row r="8" spans="1:127" ht="19.5" customHeight="1" thickTop="1" thickBot="1" x14ac:dyDescent="0.3">
      <c r="A8" s="150" t="s">
        <v>60</v>
      </c>
      <c r="B8" s="101">
        <f t="shared" si="0"/>
        <v>407.19000000000005</v>
      </c>
      <c r="C8" s="13">
        <v>83</v>
      </c>
      <c r="D8" s="1"/>
      <c r="E8" s="13">
        <v>53</v>
      </c>
      <c r="F8" s="13">
        <v>13</v>
      </c>
      <c r="G8" s="13">
        <v>1687</v>
      </c>
      <c r="H8" s="13">
        <v>109</v>
      </c>
      <c r="I8" s="13">
        <v>66</v>
      </c>
      <c r="J8" s="13">
        <v>1607</v>
      </c>
      <c r="K8" s="13">
        <v>786</v>
      </c>
      <c r="L8" s="13">
        <f t="shared" si="1"/>
        <v>104.98</v>
      </c>
      <c r="M8" s="13">
        <f t="shared" si="2"/>
        <v>42.18</v>
      </c>
      <c r="N8" s="13">
        <f t="shared" si="3"/>
        <v>49.32</v>
      </c>
      <c r="O8" s="13">
        <f t="shared" si="4"/>
        <v>9.18</v>
      </c>
      <c r="P8" s="13">
        <f t="shared" si="5"/>
        <v>48.91</v>
      </c>
      <c r="Q8" s="13">
        <v>10</v>
      </c>
      <c r="R8" s="13">
        <v>6</v>
      </c>
      <c r="S8" s="13">
        <v>2</v>
      </c>
      <c r="T8" s="13">
        <v>8</v>
      </c>
      <c r="U8" s="13">
        <v>3</v>
      </c>
      <c r="V8" s="13">
        <v>37</v>
      </c>
      <c r="W8" s="13">
        <v>73</v>
      </c>
      <c r="X8" s="13">
        <v>4</v>
      </c>
      <c r="Y8" s="13">
        <v>141</v>
      </c>
      <c r="Z8" s="13">
        <v>119</v>
      </c>
      <c r="AA8" s="569" t="s">
        <v>415</v>
      </c>
      <c r="AB8" s="13">
        <v>4</v>
      </c>
      <c r="AC8" s="1"/>
      <c r="AD8" s="13">
        <v>42</v>
      </c>
      <c r="AE8" s="13">
        <v>1994</v>
      </c>
      <c r="AF8" s="13">
        <f t="shared" si="6"/>
        <v>332.2</v>
      </c>
      <c r="AG8" s="13">
        <v>988</v>
      </c>
      <c r="AH8" s="13">
        <v>4</v>
      </c>
      <c r="AI8" s="13">
        <v>2110</v>
      </c>
      <c r="AJ8" s="13">
        <v>42</v>
      </c>
      <c r="AK8" s="13">
        <f t="shared" si="7"/>
        <v>6.35</v>
      </c>
      <c r="AL8" s="13">
        <v>101</v>
      </c>
      <c r="AM8" s="13">
        <f t="shared" si="8"/>
        <v>47.48</v>
      </c>
      <c r="AN8" s="13">
        <f t="shared" si="9"/>
        <v>50.24</v>
      </c>
      <c r="AO8" s="13">
        <v>3</v>
      </c>
      <c r="AP8" s="13">
        <v>1</v>
      </c>
      <c r="AQ8" s="13">
        <v>5</v>
      </c>
      <c r="AR8" s="13">
        <v>68</v>
      </c>
      <c r="AS8" s="719" t="s">
        <v>437</v>
      </c>
      <c r="AT8" s="13">
        <v>5</v>
      </c>
      <c r="AU8" s="1"/>
      <c r="AV8" s="103">
        <v>6</v>
      </c>
      <c r="AW8" s="13">
        <v>3</v>
      </c>
      <c r="AX8" s="13" t="s">
        <v>6</v>
      </c>
      <c r="AY8" s="13">
        <v>81</v>
      </c>
      <c r="AZ8" s="13">
        <v>60</v>
      </c>
      <c r="BA8" s="13">
        <v>163</v>
      </c>
      <c r="BB8" s="13">
        <v>116</v>
      </c>
      <c r="BC8" s="13">
        <v>74</v>
      </c>
      <c r="BD8" s="13">
        <v>56</v>
      </c>
      <c r="BE8" s="13" t="s">
        <v>60</v>
      </c>
      <c r="BF8" s="13">
        <v>2</v>
      </c>
      <c r="BG8" s="13">
        <v>85</v>
      </c>
      <c r="BH8" s="13">
        <v>64</v>
      </c>
      <c r="BI8" s="477" t="s">
        <v>471</v>
      </c>
      <c r="BJ8" s="13">
        <v>0</v>
      </c>
      <c r="BK8" s="101">
        <f t="shared" si="10"/>
        <v>54.33</v>
      </c>
      <c r="BL8" s="102">
        <f t="shared" si="11"/>
        <v>38.67</v>
      </c>
      <c r="BM8" s="1"/>
      <c r="BN8" s="13" t="s">
        <v>8285</v>
      </c>
      <c r="BO8" s="13">
        <v>69</v>
      </c>
      <c r="BP8" s="13">
        <v>14</v>
      </c>
      <c r="BQ8" s="13">
        <v>3045</v>
      </c>
      <c r="BR8" s="13">
        <v>2741</v>
      </c>
      <c r="BS8" s="13">
        <f t="shared" si="12"/>
        <v>55.36</v>
      </c>
      <c r="BT8" s="13">
        <f t="shared" si="13"/>
        <v>49.84</v>
      </c>
      <c r="BU8" s="13">
        <v>77</v>
      </c>
      <c r="BV8" s="13">
        <v>176</v>
      </c>
      <c r="BW8" s="13">
        <v>143</v>
      </c>
      <c r="BX8" s="320" t="s">
        <v>494</v>
      </c>
      <c r="BY8" s="1"/>
      <c r="BZ8" s="6" t="s">
        <v>8246</v>
      </c>
      <c r="CA8" s="104"/>
      <c r="CB8" s="104">
        <f>SUM(CU3:CU29)</f>
        <v>2248</v>
      </c>
      <c r="CC8" s="7" t="s">
        <v>8185</v>
      </c>
      <c r="CD8" s="1"/>
      <c r="CE8" s="23" t="s">
        <v>8286</v>
      </c>
      <c r="CF8" s="24" t="s">
        <v>494</v>
      </c>
      <c r="CG8" s="13">
        <v>4</v>
      </c>
      <c r="CH8" s="13">
        <v>3</v>
      </c>
      <c r="CI8" s="13">
        <v>1</v>
      </c>
      <c r="CJ8" s="13">
        <v>0</v>
      </c>
      <c r="CK8" s="13">
        <v>3</v>
      </c>
      <c r="CL8" s="13">
        <v>2</v>
      </c>
      <c r="CM8" s="13">
        <f t="shared" si="14"/>
        <v>17.5</v>
      </c>
      <c r="CN8" s="13">
        <v>1.140000000000001</v>
      </c>
      <c r="CO8" s="13">
        <f t="shared" si="15"/>
        <v>18.64</v>
      </c>
      <c r="CP8" s="13">
        <f t="shared" si="16"/>
        <v>75</v>
      </c>
      <c r="CQ8" s="13">
        <v>1368</v>
      </c>
      <c r="CR8" s="13">
        <v>1425</v>
      </c>
      <c r="CS8" s="13">
        <v>21</v>
      </c>
      <c r="CT8" s="13">
        <v>24</v>
      </c>
      <c r="CU8" s="13">
        <v>108</v>
      </c>
      <c r="CV8" s="13">
        <v>109</v>
      </c>
      <c r="CW8" s="13">
        <v>44</v>
      </c>
      <c r="CX8" s="13">
        <v>46</v>
      </c>
      <c r="CY8" s="13">
        <v>1200</v>
      </c>
      <c r="CZ8" s="13">
        <v>1200</v>
      </c>
      <c r="DA8" s="13">
        <v>357</v>
      </c>
      <c r="DB8" s="13">
        <v>386</v>
      </c>
      <c r="DC8" s="13">
        <v>317</v>
      </c>
      <c r="DD8" s="13">
        <v>0</v>
      </c>
      <c r="DE8" s="13">
        <v>33</v>
      </c>
      <c r="DF8" s="13">
        <v>14</v>
      </c>
      <c r="DG8" s="13">
        <v>32</v>
      </c>
      <c r="DH8" s="13">
        <v>15</v>
      </c>
      <c r="DI8" s="13">
        <v>21</v>
      </c>
      <c r="DJ8" s="13">
        <v>8</v>
      </c>
      <c r="DK8" s="13">
        <v>0</v>
      </c>
      <c r="DL8" s="13">
        <v>0</v>
      </c>
      <c r="DM8" s="13">
        <v>25</v>
      </c>
      <c r="DN8" s="13">
        <v>73</v>
      </c>
      <c r="DO8" s="13">
        <v>156</v>
      </c>
      <c r="DP8" s="13">
        <v>255</v>
      </c>
      <c r="DQ8" s="13">
        <v>32</v>
      </c>
      <c r="DR8" s="13">
        <v>83</v>
      </c>
      <c r="DS8" s="13">
        <v>170</v>
      </c>
      <c r="DT8" s="13">
        <v>254</v>
      </c>
      <c r="DU8" s="13">
        <v>290</v>
      </c>
      <c r="DV8" s="106">
        <v>160</v>
      </c>
      <c r="DW8" s="1"/>
    </row>
    <row r="9" spans="1:127" ht="19.5" customHeight="1" thickTop="1" thickBot="1" x14ac:dyDescent="0.3">
      <c r="A9" s="150" t="s">
        <v>69</v>
      </c>
      <c r="B9" s="101">
        <f t="shared" si="0"/>
        <v>380.69</v>
      </c>
      <c r="C9" s="13">
        <v>71</v>
      </c>
      <c r="D9" s="1"/>
      <c r="E9" s="13">
        <v>48</v>
      </c>
      <c r="F9" s="13">
        <v>13</v>
      </c>
      <c r="G9" s="13">
        <v>1857</v>
      </c>
      <c r="H9" s="13">
        <v>122</v>
      </c>
      <c r="I9" s="13">
        <v>76</v>
      </c>
      <c r="J9" s="13">
        <v>1751</v>
      </c>
      <c r="K9" s="13">
        <v>885</v>
      </c>
      <c r="L9" s="13">
        <f t="shared" si="1"/>
        <v>106.05</v>
      </c>
      <c r="M9" s="13">
        <f t="shared" si="2"/>
        <v>53.06</v>
      </c>
      <c r="N9" s="13">
        <f t="shared" si="3"/>
        <v>50.83</v>
      </c>
      <c r="O9" s="13">
        <f t="shared" si="4"/>
        <v>8.84</v>
      </c>
      <c r="P9" s="13">
        <f t="shared" si="5"/>
        <v>50.54</v>
      </c>
      <c r="Q9" s="13">
        <v>12</v>
      </c>
      <c r="R9" s="13">
        <v>9</v>
      </c>
      <c r="S9" s="13">
        <v>0</v>
      </c>
      <c r="T9" s="13">
        <v>7</v>
      </c>
      <c r="U9" s="13">
        <v>3</v>
      </c>
      <c r="V9" s="13">
        <v>33</v>
      </c>
      <c r="W9" s="13">
        <v>78</v>
      </c>
      <c r="X9" s="13">
        <v>1</v>
      </c>
      <c r="Y9" s="13">
        <v>155</v>
      </c>
      <c r="Z9" s="13">
        <v>127</v>
      </c>
      <c r="AA9" s="461" t="s">
        <v>433</v>
      </c>
      <c r="AB9" s="13">
        <v>3</v>
      </c>
      <c r="AC9" s="1"/>
      <c r="AD9" s="13">
        <v>36</v>
      </c>
      <c r="AE9" s="13">
        <v>1692</v>
      </c>
      <c r="AF9" s="13">
        <f t="shared" si="6"/>
        <v>282</v>
      </c>
      <c r="AG9" s="13">
        <v>840</v>
      </c>
      <c r="AH9" s="13">
        <v>8</v>
      </c>
      <c r="AI9" s="13">
        <v>1791</v>
      </c>
      <c r="AJ9" s="13">
        <v>30</v>
      </c>
      <c r="AK9" s="13">
        <f t="shared" si="7"/>
        <v>6.35</v>
      </c>
      <c r="AL9" s="13">
        <v>83</v>
      </c>
      <c r="AM9" s="13">
        <f t="shared" si="8"/>
        <v>56.4</v>
      </c>
      <c r="AN9" s="13">
        <f t="shared" si="9"/>
        <v>59.7</v>
      </c>
      <c r="AO9" s="13">
        <v>2</v>
      </c>
      <c r="AP9" s="13">
        <v>0</v>
      </c>
      <c r="AQ9" s="13">
        <v>4</v>
      </c>
      <c r="AR9" s="13">
        <v>35</v>
      </c>
      <c r="AS9" s="325" t="s">
        <v>552</v>
      </c>
      <c r="AT9" s="13">
        <v>2</v>
      </c>
      <c r="AU9" s="1"/>
      <c r="AV9" s="103">
        <v>7</v>
      </c>
      <c r="AW9" s="13">
        <v>3</v>
      </c>
      <c r="AX9" s="13" t="s">
        <v>6</v>
      </c>
      <c r="AY9" s="13">
        <v>6</v>
      </c>
      <c r="AZ9" s="13">
        <v>12</v>
      </c>
      <c r="BA9" s="13">
        <v>33</v>
      </c>
      <c r="BB9" s="13">
        <v>37</v>
      </c>
      <c r="BC9" s="13">
        <v>27</v>
      </c>
      <c r="BD9" s="13">
        <v>25</v>
      </c>
      <c r="BE9" s="13" t="s">
        <v>69</v>
      </c>
      <c r="BF9" s="13">
        <v>1</v>
      </c>
      <c r="BG9" s="13">
        <v>18</v>
      </c>
      <c r="BH9" s="13">
        <v>19</v>
      </c>
      <c r="BI9" s="334" t="s">
        <v>514</v>
      </c>
      <c r="BJ9" s="13">
        <v>1</v>
      </c>
      <c r="BK9" s="101">
        <f t="shared" si="10"/>
        <v>16.5</v>
      </c>
      <c r="BL9" s="102">
        <f t="shared" si="11"/>
        <v>18.5</v>
      </c>
      <c r="BM9" s="1"/>
      <c r="BN9" s="13" t="s">
        <v>8287</v>
      </c>
      <c r="BO9" s="13">
        <v>55</v>
      </c>
      <c r="BP9" s="13">
        <v>22</v>
      </c>
      <c r="BQ9" s="13">
        <v>2507</v>
      </c>
      <c r="BR9" s="13">
        <v>2324</v>
      </c>
      <c r="BS9" s="13">
        <f t="shared" si="12"/>
        <v>75.97</v>
      </c>
      <c r="BT9" s="13">
        <f t="shared" si="13"/>
        <v>70.42</v>
      </c>
      <c r="BU9" s="13">
        <v>13</v>
      </c>
      <c r="BV9" s="13">
        <v>179</v>
      </c>
      <c r="BW9" s="13">
        <v>172</v>
      </c>
      <c r="BX9" s="572" t="s">
        <v>560</v>
      </c>
      <c r="BY9" s="1"/>
      <c r="BZ9" s="6" t="s">
        <v>8256</v>
      </c>
      <c r="CA9" s="758" t="s">
        <v>582</v>
      </c>
      <c r="CB9" s="104">
        <v>34</v>
      </c>
      <c r="CC9" s="7" t="s">
        <v>8185</v>
      </c>
      <c r="CD9" s="1"/>
      <c r="CE9" s="25" t="s">
        <v>8288</v>
      </c>
      <c r="CF9" s="26" t="s">
        <v>419</v>
      </c>
      <c r="CG9" s="13">
        <v>4</v>
      </c>
      <c r="CH9" s="13">
        <v>1</v>
      </c>
      <c r="CI9" s="13">
        <v>3</v>
      </c>
      <c r="CJ9" s="13">
        <v>0</v>
      </c>
      <c r="CK9" s="13">
        <v>1</v>
      </c>
      <c r="CL9" s="13">
        <v>1</v>
      </c>
      <c r="CM9" s="13">
        <f t="shared" si="14"/>
        <v>1</v>
      </c>
      <c r="CN9" s="13">
        <v>-3.3519999999999999</v>
      </c>
      <c r="CO9" s="13">
        <f t="shared" si="15"/>
        <v>-2.3519999999999999</v>
      </c>
      <c r="CP9" s="13">
        <f t="shared" si="16"/>
        <v>25</v>
      </c>
      <c r="CQ9" s="13">
        <v>1055</v>
      </c>
      <c r="CR9" s="13">
        <v>1048</v>
      </c>
      <c r="CS9" s="13">
        <v>21</v>
      </c>
      <c r="CT9" s="13">
        <v>33</v>
      </c>
      <c r="CU9" s="13">
        <v>71</v>
      </c>
      <c r="CV9" s="13">
        <v>87</v>
      </c>
      <c r="CW9" s="13">
        <v>30</v>
      </c>
      <c r="CX9" s="13">
        <v>30</v>
      </c>
      <c r="CY9" s="13">
        <v>987</v>
      </c>
      <c r="CZ9" s="13">
        <v>994</v>
      </c>
      <c r="DA9" s="13">
        <v>315</v>
      </c>
      <c r="DB9" s="13">
        <v>313</v>
      </c>
      <c r="DC9" s="13">
        <v>199</v>
      </c>
      <c r="DD9" s="13">
        <v>195</v>
      </c>
      <c r="DE9" s="13">
        <v>23</v>
      </c>
      <c r="DF9" s="13">
        <v>12</v>
      </c>
      <c r="DG9" s="13">
        <v>27</v>
      </c>
      <c r="DH9" s="13">
        <v>10</v>
      </c>
      <c r="DI9" s="13">
        <v>14</v>
      </c>
      <c r="DJ9" s="13">
        <v>5</v>
      </c>
      <c r="DK9" s="13">
        <v>15</v>
      </c>
      <c r="DL9" s="13">
        <v>5</v>
      </c>
      <c r="DM9" s="13">
        <v>29</v>
      </c>
      <c r="DN9" s="13">
        <v>76</v>
      </c>
      <c r="DO9" s="13">
        <v>166</v>
      </c>
      <c r="DP9" s="13">
        <v>258</v>
      </c>
      <c r="DQ9" s="13">
        <v>38</v>
      </c>
      <c r="DR9" s="13">
        <v>79</v>
      </c>
      <c r="DS9" s="13">
        <v>172</v>
      </c>
      <c r="DT9" s="13">
        <v>286</v>
      </c>
      <c r="DU9" s="13">
        <v>192</v>
      </c>
      <c r="DV9" s="106">
        <v>121</v>
      </c>
      <c r="DW9" s="1"/>
    </row>
    <row r="10" spans="1:127" ht="19.5" customHeight="1" thickTop="1" thickBot="1" x14ac:dyDescent="0.3">
      <c r="A10" s="150" t="s">
        <v>78</v>
      </c>
      <c r="B10" s="101">
        <f t="shared" si="0"/>
        <v>416.58000000000004</v>
      </c>
      <c r="C10" s="13">
        <v>67</v>
      </c>
      <c r="D10" s="1"/>
      <c r="E10" s="13">
        <v>47</v>
      </c>
      <c r="F10" s="13">
        <v>16</v>
      </c>
      <c r="G10" s="13">
        <v>2031</v>
      </c>
      <c r="H10" s="13">
        <v>143</v>
      </c>
      <c r="I10" s="13">
        <v>75</v>
      </c>
      <c r="J10" s="13">
        <v>1839</v>
      </c>
      <c r="K10" s="13">
        <v>875</v>
      </c>
      <c r="L10" s="13">
        <f t="shared" si="1"/>
        <v>110.44</v>
      </c>
      <c r="M10" s="13">
        <f t="shared" si="2"/>
        <v>65.52</v>
      </c>
      <c r="N10" s="13">
        <f t="shared" si="3"/>
        <v>50.32</v>
      </c>
      <c r="O10" s="13">
        <f t="shared" si="4"/>
        <v>8.44</v>
      </c>
      <c r="P10" s="13">
        <f t="shared" si="5"/>
        <v>47.58</v>
      </c>
      <c r="Q10" s="13">
        <v>13</v>
      </c>
      <c r="R10" s="13">
        <v>9</v>
      </c>
      <c r="S10" s="13">
        <v>3</v>
      </c>
      <c r="T10" s="13">
        <v>13</v>
      </c>
      <c r="U10" s="13">
        <v>5</v>
      </c>
      <c r="V10" s="13">
        <v>32</v>
      </c>
      <c r="W10" s="13">
        <v>78</v>
      </c>
      <c r="X10" s="13">
        <v>1</v>
      </c>
      <c r="Y10" s="13">
        <v>152</v>
      </c>
      <c r="Z10" s="13">
        <v>140</v>
      </c>
      <c r="AA10" s="319" t="s">
        <v>419</v>
      </c>
      <c r="AB10" s="13">
        <v>4</v>
      </c>
      <c r="AC10" s="1"/>
      <c r="AD10" s="13">
        <v>41</v>
      </c>
      <c r="AE10" s="13">
        <v>1968</v>
      </c>
      <c r="AF10" s="13">
        <f t="shared" si="6"/>
        <v>328</v>
      </c>
      <c r="AG10" s="13">
        <v>961</v>
      </c>
      <c r="AH10" s="13">
        <v>2</v>
      </c>
      <c r="AI10" s="13">
        <v>2092</v>
      </c>
      <c r="AJ10" s="13">
        <v>35</v>
      </c>
      <c r="AK10" s="13">
        <f t="shared" si="7"/>
        <v>6.38</v>
      </c>
      <c r="AL10" s="13">
        <v>106</v>
      </c>
      <c r="AM10" s="13">
        <f t="shared" si="8"/>
        <v>56.23</v>
      </c>
      <c r="AN10" s="13">
        <f t="shared" si="9"/>
        <v>59.77</v>
      </c>
      <c r="AO10" s="13">
        <v>2</v>
      </c>
      <c r="AP10" s="13">
        <v>0</v>
      </c>
      <c r="AQ10" s="13">
        <v>3</v>
      </c>
      <c r="AR10" s="13">
        <v>47</v>
      </c>
      <c r="AS10" s="349" t="s">
        <v>476</v>
      </c>
      <c r="AT10" s="13">
        <v>1</v>
      </c>
      <c r="AU10" s="1"/>
      <c r="AV10" s="103">
        <v>8</v>
      </c>
      <c r="AW10" s="13">
        <v>3</v>
      </c>
      <c r="AX10" s="13" t="s">
        <v>6</v>
      </c>
      <c r="AY10" s="13">
        <v>201</v>
      </c>
      <c r="AZ10" s="13">
        <v>200</v>
      </c>
      <c r="BA10" s="13">
        <v>435</v>
      </c>
      <c r="BB10" s="13">
        <v>388</v>
      </c>
      <c r="BC10" s="13">
        <v>214</v>
      </c>
      <c r="BD10" s="13">
        <v>188</v>
      </c>
      <c r="BE10" s="13" t="s">
        <v>78</v>
      </c>
      <c r="BF10" s="13">
        <v>3</v>
      </c>
      <c r="BG10" s="13">
        <v>228</v>
      </c>
      <c r="BH10" s="13">
        <v>196</v>
      </c>
      <c r="BI10" s="564" t="s">
        <v>424</v>
      </c>
      <c r="BJ10" s="13">
        <v>2</v>
      </c>
      <c r="BK10" s="101">
        <f t="shared" si="10"/>
        <v>435</v>
      </c>
      <c r="BL10" s="102">
        <f t="shared" si="11"/>
        <v>388</v>
      </c>
      <c r="BM10" s="1"/>
      <c r="BN10" s="13" t="s">
        <v>8289</v>
      </c>
      <c r="BO10" s="13">
        <v>33</v>
      </c>
      <c r="BP10" s="13">
        <v>9</v>
      </c>
      <c r="BQ10" s="13">
        <v>1008</v>
      </c>
      <c r="BR10" s="13">
        <v>912</v>
      </c>
      <c r="BS10" s="13">
        <f t="shared" si="12"/>
        <v>42</v>
      </c>
      <c r="BT10" s="13">
        <f t="shared" si="13"/>
        <v>38</v>
      </c>
      <c r="BU10" s="13">
        <v>14</v>
      </c>
      <c r="BV10" s="13">
        <v>121</v>
      </c>
      <c r="BW10" s="13">
        <v>119</v>
      </c>
      <c r="BX10" s="331" t="s">
        <v>454</v>
      </c>
      <c r="BY10" s="1"/>
      <c r="BZ10" s="6" t="s">
        <v>8260</v>
      </c>
      <c r="CA10" s="757" t="s">
        <v>451</v>
      </c>
      <c r="CB10" s="104">
        <v>13</v>
      </c>
      <c r="CC10" s="7" t="s">
        <v>8185</v>
      </c>
      <c r="CD10" s="1"/>
      <c r="CE10" s="27" t="s">
        <v>8290</v>
      </c>
      <c r="CF10" s="28" t="s">
        <v>437</v>
      </c>
      <c r="CG10" s="13">
        <v>4</v>
      </c>
      <c r="CH10" s="13">
        <v>1</v>
      </c>
      <c r="CI10" s="13">
        <v>3</v>
      </c>
      <c r="CJ10" s="13">
        <v>0</v>
      </c>
      <c r="CK10" s="13">
        <v>1</v>
      </c>
      <c r="CL10" s="13">
        <v>1</v>
      </c>
      <c r="CM10" s="13">
        <f t="shared" si="14"/>
        <v>1</v>
      </c>
      <c r="CN10" s="13">
        <v>-1.855999999999999</v>
      </c>
      <c r="CO10" s="13">
        <f t="shared" si="15"/>
        <v>-0.85599999999999898</v>
      </c>
      <c r="CP10" s="13">
        <f t="shared" si="16"/>
        <v>25</v>
      </c>
      <c r="CQ10" s="13">
        <v>1311</v>
      </c>
      <c r="CR10" s="13">
        <v>1296</v>
      </c>
      <c r="CS10" s="13">
        <v>15</v>
      </c>
      <c r="CT10" s="13">
        <v>29</v>
      </c>
      <c r="CU10" s="13">
        <v>90</v>
      </c>
      <c r="CV10" s="13">
        <v>89</v>
      </c>
      <c r="CW10" s="13">
        <v>40</v>
      </c>
      <c r="CX10" s="13">
        <v>43</v>
      </c>
      <c r="CY10" s="13">
        <v>1133</v>
      </c>
      <c r="CZ10" s="13">
        <v>1165</v>
      </c>
      <c r="DA10" s="13">
        <v>361</v>
      </c>
      <c r="DB10" s="13">
        <v>363</v>
      </c>
      <c r="DC10" s="13">
        <v>273</v>
      </c>
      <c r="DD10" s="13">
        <v>272</v>
      </c>
      <c r="DE10" s="13">
        <v>26</v>
      </c>
      <c r="DF10" s="13">
        <v>14</v>
      </c>
      <c r="DG10" s="13">
        <v>30</v>
      </c>
      <c r="DH10" s="13">
        <v>13</v>
      </c>
      <c r="DI10" s="13">
        <v>16</v>
      </c>
      <c r="DJ10" s="13">
        <v>8</v>
      </c>
      <c r="DK10" s="13">
        <v>13</v>
      </c>
      <c r="DL10" s="13">
        <v>9</v>
      </c>
      <c r="DM10" s="13">
        <v>38</v>
      </c>
      <c r="DN10" s="13">
        <v>76</v>
      </c>
      <c r="DO10" s="13">
        <v>149</v>
      </c>
      <c r="DP10" s="13">
        <v>253</v>
      </c>
      <c r="DQ10" s="13">
        <v>36</v>
      </c>
      <c r="DR10" s="13">
        <v>67</v>
      </c>
      <c r="DS10" s="13">
        <v>156</v>
      </c>
      <c r="DT10" s="13">
        <v>243</v>
      </c>
      <c r="DU10" s="13">
        <v>299</v>
      </c>
      <c r="DV10" s="106">
        <v>163</v>
      </c>
      <c r="DW10" s="1"/>
    </row>
    <row r="11" spans="1:127" ht="19.5" customHeight="1" thickTop="1" thickBot="1" x14ac:dyDescent="0.3">
      <c r="A11" s="150" t="s">
        <v>87</v>
      </c>
      <c r="B11" s="101">
        <f t="shared" si="0"/>
        <v>386.81</v>
      </c>
      <c r="C11" s="13">
        <v>69</v>
      </c>
      <c r="D11" s="1"/>
      <c r="E11" s="13">
        <v>50</v>
      </c>
      <c r="F11" s="13">
        <v>15</v>
      </c>
      <c r="G11" s="13">
        <v>1756</v>
      </c>
      <c r="H11" s="13">
        <v>126</v>
      </c>
      <c r="I11" s="13">
        <v>63</v>
      </c>
      <c r="J11" s="13">
        <v>1683</v>
      </c>
      <c r="K11" s="13">
        <v>865</v>
      </c>
      <c r="L11" s="13">
        <f t="shared" si="1"/>
        <v>104.34</v>
      </c>
      <c r="M11" s="13">
        <f t="shared" si="2"/>
        <v>50.17</v>
      </c>
      <c r="N11" s="13">
        <f t="shared" si="3"/>
        <v>50.23</v>
      </c>
      <c r="O11" s="13">
        <f t="shared" si="4"/>
        <v>8.9</v>
      </c>
      <c r="P11" s="13">
        <f t="shared" si="5"/>
        <v>51.4</v>
      </c>
      <c r="Q11" s="13">
        <v>14</v>
      </c>
      <c r="R11" s="13">
        <v>5</v>
      </c>
      <c r="S11" s="13">
        <v>2</v>
      </c>
      <c r="T11" s="13">
        <v>10</v>
      </c>
      <c r="U11" s="13">
        <v>3</v>
      </c>
      <c r="V11" s="13">
        <v>32</v>
      </c>
      <c r="W11" s="13">
        <v>82</v>
      </c>
      <c r="X11" s="13">
        <v>2</v>
      </c>
      <c r="Y11" s="13">
        <v>169</v>
      </c>
      <c r="Z11" s="13">
        <v>152</v>
      </c>
      <c r="AA11" s="433" t="s">
        <v>415</v>
      </c>
      <c r="AB11" s="13">
        <v>3</v>
      </c>
      <c r="AC11" s="1"/>
      <c r="AD11" s="13">
        <v>36</v>
      </c>
      <c r="AE11" s="13">
        <v>1751</v>
      </c>
      <c r="AF11" s="13">
        <f t="shared" si="6"/>
        <v>291.5</v>
      </c>
      <c r="AG11" s="13">
        <v>845</v>
      </c>
      <c r="AH11" s="13">
        <v>6</v>
      </c>
      <c r="AI11" s="13">
        <v>2034</v>
      </c>
      <c r="AJ11" s="13">
        <v>39</v>
      </c>
      <c r="AK11" s="13">
        <f t="shared" si="7"/>
        <v>6.97</v>
      </c>
      <c r="AL11" s="13">
        <v>97</v>
      </c>
      <c r="AM11" s="13">
        <f t="shared" si="8"/>
        <v>44.9</v>
      </c>
      <c r="AN11" s="13">
        <f t="shared" si="9"/>
        <v>52.15</v>
      </c>
      <c r="AO11" s="13">
        <v>5</v>
      </c>
      <c r="AP11" s="13">
        <v>0</v>
      </c>
      <c r="AQ11" s="13">
        <v>4</v>
      </c>
      <c r="AR11" s="13">
        <v>61</v>
      </c>
      <c r="AS11" s="324" t="s">
        <v>446</v>
      </c>
      <c r="AT11" s="13">
        <v>6</v>
      </c>
      <c r="AU11" s="1"/>
      <c r="AV11" s="103">
        <v>9</v>
      </c>
      <c r="AW11" s="13">
        <v>7</v>
      </c>
      <c r="AX11" s="13" t="s">
        <v>6</v>
      </c>
      <c r="AY11" s="13">
        <v>158</v>
      </c>
      <c r="AZ11" s="13">
        <v>167</v>
      </c>
      <c r="BA11" s="13">
        <v>353</v>
      </c>
      <c r="BB11" s="13">
        <v>339</v>
      </c>
      <c r="BC11" s="13">
        <v>170</v>
      </c>
      <c r="BD11" s="13">
        <v>172</v>
      </c>
      <c r="BE11" s="13" t="s">
        <v>87</v>
      </c>
      <c r="BF11" s="13">
        <v>7</v>
      </c>
      <c r="BG11" s="13">
        <v>114</v>
      </c>
      <c r="BH11" s="13">
        <v>126</v>
      </c>
      <c r="BI11" s="285" t="s">
        <v>548</v>
      </c>
      <c r="BJ11" s="13">
        <v>1</v>
      </c>
      <c r="BK11" s="101">
        <f t="shared" si="10"/>
        <v>58.83</v>
      </c>
      <c r="BL11" s="102">
        <f t="shared" si="11"/>
        <v>56.5</v>
      </c>
      <c r="BM11" s="1"/>
      <c r="BN11" s="13" t="s">
        <v>8291</v>
      </c>
      <c r="BO11" s="13">
        <v>24</v>
      </c>
      <c r="BP11" s="13">
        <v>8</v>
      </c>
      <c r="BQ11" s="13">
        <v>782</v>
      </c>
      <c r="BR11" s="13">
        <v>689</v>
      </c>
      <c r="BS11" s="13">
        <f t="shared" si="12"/>
        <v>48.88</v>
      </c>
      <c r="BT11" s="13">
        <f t="shared" si="13"/>
        <v>43.06</v>
      </c>
      <c r="BU11" s="13">
        <v>99</v>
      </c>
      <c r="BV11" s="13">
        <v>95</v>
      </c>
      <c r="BW11" s="13">
        <v>98</v>
      </c>
      <c r="BX11" s="271" t="s">
        <v>514</v>
      </c>
      <c r="BY11" s="1"/>
      <c r="BZ11" s="6" t="s">
        <v>8248</v>
      </c>
      <c r="CA11" s="104"/>
      <c r="CB11" s="104">
        <f>SUM(CW3:CW29)</f>
        <v>1063</v>
      </c>
      <c r="CC11" s="7" t="s">
        <v>8186</v>
      </c>
      <c r="CD11" s="1"/>
      <c r="CE11" s="29" t="s">
        <v>8292</v>
      </c>
      <c r="CF11" s="30" t="s">
        <v>424</v>
      </c>
      <c r="CG11" s="13">
        <v>6</v>
      </c>
      <c r="CH11" s="13">
        <v>4</v>
      </c>
      <c r="CI11" s="13">
        <v>2</v>
      </c>
      <c r="CJ11" s="13">
        <v>0</v>
      </c>
      <c r="CK11" s="13">
        <v>3</v>
      </c>
      <c r="CL11" s="13">
        <v>0</v>
      </c>
      <c r="CM11" s="13">
        <f t="shared" si="14"/>
        <v>16.5</v>
      </c>
      <c r="CN11" s="13">
        <v>-1.749000000000001</v>
      </c>
      <c r="CO11" s="13">
        <f t="shared" si="15"/>
        <v>14.750999999999999</v>
      </c>
      <c r="CP11" s="13">
        <f t="shared" si="16"/>
        <v>66.67</v>
      </c>
      <c r="CQ11" s="13">
        <v>1885</v>
      </c>
      <c r="CR11" s="13">
        <v>1853</v>
      </c>
      <c r="CS11" s="13">
        <v>23</v>
      </c>
      <c r="CT11" s="13">
        <v>41</v>
      </c>
      <c r="CU11" s="13">
        <v>121</v>
      </c>
      <c r="CV11" s="13">
        <v>125</v>
      </c>
      <c r="CW11" s="13">
        <v>72</v>
      </c>
      <c r="CX11" s="13">
        <v>67</v>
      </c>
      <c r="CY11" s="13">
        <v>1683</v>
      </c>
      <c r="CZ11" s="13">
        <v>1623</v>
      </c>
      <c r="DA11" s="13">
        <v>342</v>
      </c>
      <c r="DB11" s="13">
        <v>358</v>
      </c>
      <c r="DC11" s="13">
        <v>269</v>
      </c>
      <c r="DD11" s="13">
        <v>266</v>
      </c>
      <c r="DE11" s="13">
        <v>25</v>
      </c>
      <c r="DF11" s="13">
        <v>14</v>
      </c>
      <c r="DG11" s="13">
        <v>26</v>
      </c>
      <c r="DH11" s="13">
        <v>14</v>
      </c>
      <c r="DI11" s="13">
        <v>14</v>
      </c>
      <c r="DJ11" s="13">
        <v>7</v>
      </c>
      <c r="DK11" s="13">
        <v>15</v>
      </c>
      <c r="DL11" s="13">
        <v>7</v>
      </c>
      <c r="DM11" s="13">
        <v>31</v>
      </c>
      <c r="DN11" s="13">
        <v>56</v>
      </c>
      <c r="DO11" s="13">
        <v>132</v>
      </c>
      <c r="DP11" s="13">
        <v>268</v>
      </c>
      <c r="DQ11" s="13">
        <v>36</v>
      </c>
      <c r="DR11" s="13">
        <v>69</v>
      </c>
      <c r="DS11" s="13">
        <v>170</v>
      </c>
      <c r="DT11" s="13">
        <v>252</v>
      </c>
      <c r="DU11" s="13">
        <v>228</v>
      </c>
      <c r="DV11" s="106">
        <v>223</v>
      </c>
      <c r="DW11" s="1"/>
    </row>
    <row r="12" spans="1:127" ht="19.5" customHeight="1" thickTop="1" thickBot="1" x14ac:dyDescent="0.3">
      <c r="A12" s="150" t="s">
        <v>96</v>
      </c>
      <c r="B12" s="101">
        <f t="shared" si="0"/>
        <v>426.19000000000005</v>
      </c>
      <c r="C12" s="13">
        <v>76</v>
      </c>
      <c r="D12" s="1"/>
      <c r="E12" s="13">
        <v>51</v>
      </c>
      <c r="F12" s="13">
        <v>11</v>
      </c>
      <c r="G12" s="13">
        <v>2650</v>
      </c>
      <c r="H12" s="13">
        <v>197</v>
      </c>
      <c r="I12" s="13">
        <v>68</v>
      </c>
      <c r="J12" s="13">
        <v>2684</v>
      </c>
      <c r="K12" s="13">
        <v>1368</v>
      </c>
      <c r="L12" s="13">
        <f t="shared" si="1"/>
        <v>98.73</v>
      </c>
      <c r="M12" s="13">
        <f t="shared" si="2"/>
        <v>66.25</v>
      </c>
      <c r="N12" s="13">
        <f t="shared" si="3"/>
        <v>45.13</v>
      </c>
      <c r="O12" s="13">
        <f t="shared" si="4"/>
        <v>10.130000000000001</v>
      </c>
      <c r="P12" s="13">
        <f t="shared" si="5"/>
        <v>50.97</v>
      </c>
      <c r="Q12" s="13">
        <v>13</v>
      </c>
      <c r="R12" s="13">
        <v>6</v>
      </c>
      <c r="S12" s="13">
        <v>1</v>
      </c>
      <c r="T12" s="13">
        <v>14</v>
      </c>
      <c r="U12" s="13">
        <v>8</v>
      </c>
      <c r="V12" s="13">
        <v>29</v>
      </c>
      <c r="W12" s="13">
        <v>70</v>
      </c>
      <c r="X12" s="13">
        <v>3</v>
      </c>
      <c r="Y12" s="13">
        <v>177</v>
      </c>
      <c r="Z12" s="13">
        <v>153</v>
      </c>
      <c r="AA12" s="327" t="s">
        <v>433</v>
      </c>
      <c r="AB12" s="13">
        <v>6</v>
      </c>
      <c r="AC12" s="1"/>
      <c r="AD12" s="13">
        <v>38</v>
      </c>
      <c r="AE12" s="13">
        <v>1778</v>
      </c>
      <c r="AF12" s="13">
        <f t="shared" si="6"/>
        <v>296.2</v>
      </c>
      <c r="AG12" s="13">
        <v>834</v>
      </c>
      <c r="AH12" s="13">
        <v>1</v>
      </c>
      <c r="AI12" s="13">
        <v>2063</v>
      </c>
      <c r="AJ12" s="13">
        <v>31</v>
      </c>
      <c r="AK12" s="13">
        <f t="shared" si="7"/>
        <v>6.96</v>
      </c>
      <c r="AL12" s="13">
        <v>107</v>
      </c>
      <c r="AM12" s="13">
        <f t="shared" si="8"/>
        <v>57.35</v>
      </c>
      <c r="AN12" s="13">
        <f t="shared" si="9"/>
        <v>66.55</v>
      </c>
      <c r="AO12" s="13">
        <v>5</v>
      </c>
      <c r="AP12" s="13">
        <v>0</v>
      </c>
      <c r="AQ12" s="13">
        <v>4</v>
      </c>
      <c r="AR12" s="13">
        <v>56</v>
      </c>
      <c r="AS12" s="319" t="s">
        <v>419</v>
      </c>
      <c r="AT12" s="13">
        <v>3</v>
      </c>
      <c r="AU12" s="1"/>
      <c r="AV12" s="103">
        <v>10</v>
      </c>
      <c r="AW12" s="13">
        <v>9</v>
      </c>
      <c r="AX12" s="13" t="s">
        <v>6</v>
      </c>
      <c r="AY12" s="13">
        <v>222</v>
      </c>
      <c r="AZ12" s="13">
        <v>233</v>
      </c>
      <c r="BA12" s="13">
        <v>444</v>
      </c>
      <c r="BB12" s="13">
        <v>436</v>
      </c>
      <c r="BC12" s="13">
        <v>206</v>
      </c>
      <c r="BD12" s="13">
        <v>203</v>
      </c>
      <c r="BE12" s="13" t="s">
        <v>96</v>
      </c>
      <c r="BF12" s="13">
        <v>5</v>
      </c>
      <c r="BG12" s="13">
        <v>125</v>
      </c>
      <c r="BH12" s="13">
        <v>118</v>
      </c>
      <c r="BI12" s="715" t="s">
        <v>582</v>
      </c>
      <c r="BJ12" s="13">
        <v>1</v>
      </c>
      <c r="BK12" s="101">
        <f t="shared" si="10"/>
        <v>55.5</v>
      </c>
      <c r="BL12" s="102">
        <f t="shared" si="11"/>
        <v>54.5</v>
      </c>
      <c r="BM12" s="1"/>
      <c r="BN12" s="14" t="s">
        <v>8293</v>
      </c>
      <c r="BO12" s="14">
        <v>16</v>
      </c>
      <c r="BP12" s="14">
        <v>9</v>
      </c>
      <c r="BQ12" s="14">
        <v>389</v>
      </c>
      <c r="BR12" s="14">
        <v>331</v>
      </c>
      <c r="BS12" s="14">
        <f t="shared" si="12"/>
        <v>55.57</v>
      </c>
      <c r="BT12" s="14">
        <f t="shared" si="13"/>
        <v>47.29</v>
      </c>
      <c r="BU12" s="14">
        <v>18</v>
      </c>
      <c r="BV12" s="14">
        <v>93</v>
      </c>
      <c r="BW12" s="14">
        <v>57</v>
      </c>
      <c r="BX12" s="763" t="s">
        <v>560</v>
      </c>
      <c r="BY12" s="1"/>
      <c r="BZ12" s="6" t="s">
        <v>8257</v>
      </c>
      <c r="CA12" s="221" t="s">
        <v>415</v>
      </c>
      <c r="CB12" s="104">
        <v>18</v>
      </c>
      <c r="CC12" s="7" t="s">
        <v>8186</v>
      </c>
      <c r="CD12" s="1"/>
      <c r="CE12" s="31" t="s">
        <v>8294</v>
      </c>
      <c r="CF12" s="32" t="s">
        <v>514</v>
      </c>
      <c r="CG12" s="13">
        <v>6</v>
      </c>
      <c r="CH12" s="13">
        <v>2</v>
      </c>
      <c r="CI12" s="13">
        <v>4</v>
      </c>
      <c r="CJ12" s="13">
        <v>0</v>
      </c>
      <c r="CK12" s="13">
        <v>4</v>
      </c>
      <c r="CL12" s="13">
        <v>5</v>
      </c>
      <c r="CM12" s="13">
        <f t="shared" si="14"/>
        <v>13.5</v>
      </c>
      <c r="CN12" s="13">
        <v>-2.5209999999999999</v>
      </c>
      <c r="CO12" s="13">
        <f t="shared" si="15"/>
        <v>10.978999999999999</v>
      </c>
      <c r="CP12" s="13">
        <f t="shared" si="16"/>
        <v>33.33</v>
      </c>
      <c r="CQ12" s="13">
        <v>1866</v>
      </c>
      <c r="CR12" s="13">
        <v>1884</v>
      </c>
      <c r="CS12" s="13">
        <v>32</v>
      </c>
      <c r="CT12" s="13">
        <v>32</v>
      </c>
      <c r="CU12" s="13">
        <v>133</v>
      </c>
      <c r="CV12" s="13">
        <v>147</v>
      </c>
      <c r="CW12" s="13">
        <v>59</v>
      </c>
      <c r="CX12" s="13">
        <v>53</v>
      </c>
      <c r="CY12" s="13">
        <v>1666</v>
      </c>
      <c r="CZ12" s="13">
        <v>1790</v>
      </c>
      <c r="DA12" s="13">
        <v>331</v>
      </c>
      <c r="DB12" s="13">
        <v>373</v>
      </c>
      <c r="DC12" s="13">
        <v>279</v>
      </c>
      <c r="DD12" s="13">
        <v>0</v>
      </c>
      <c r="DE12" s="13">
        <v>30</v>
      </c>
      <c r="DF12" s="13">
        <v>13</v>
      </c>
      <c r="DG12" s="13">
        <v>33</v>
      </c>
      <c r="DH12" s="13">
        <v>14</v>
      </c>
      <c r="DI12" s="13">
        <v>18</v>
      </c>
      <c r="DJ12" s="13">
        <v>7</v>
      </c>
      <c r="DK12" s="13">
        <v>0</v>
      </c>
      <c r="DL12" s="13">
        <v>0</v>
      </c>
      <c r="DM12" s="13">
        <v>39</v>
      </c>
      <c r="DN12" s="13">
        <v>73</v>
      </c>
      <c r="DO12" s="13">
        <v>163</v>
      </c>
      <c r="DP12" s="13">
        <v>251</v>
      </c>
      <c r="DQ12" s="13">
        <v>38</v>
      </c>
      <c r="DR12" s="13">
        <v>82</v>
      </c>
      <c r="DS12" s="13">
        <v>159</v>
      </c>
      <c r="DT12" s="13">
        <v>251</v>
      </c>
      <c r="DU12" s="13">
        <v>172</v>
      </c>
      <c r="DV12" s="106">
        <v>159</v>
      </c>
      <c r="DW12" s="1"/>
    </row>
    <row r="13" spans="1:127" ht="19.5" customHeight="1" thickTop="1" thickBot="1" x14ac:dyDescent="0.3">
      <c r="A13" s="150" t="s">
        <v>105</v>
      </c>
      <c r="B13" s="101">
        <f t="shared" si="0"/>
        <v>401.87</v>
      </c>
      <c r="C13" s="13">
        <v>67</v>
      </c>
      <c r="D13" s="1"/>
      <c r="E13" s="13">
        <v>48</v>
      </c>
      <c r="F13" s="13">
        <v>8</v>
      </c>
      <c r="G13" s="13">
        <v>1633</v>
      </c>
      <c r="H13" s="13">
        <v>126</v>
      </c>
      <c r="I13" s="13">
        <v>53</v>
      </c>
      <c r="J13" s="13">
        <v>1576</v>
      </c>
      <c r="K13" s="13">
        <v>802</v>
      </c>
      <c r="L13" s="13">
        <f t="shared" si="1"/>
        <v>103.62</v>
      </c>
      <c r="M13" s="13">
        <f t="shared" si="2"/>
        <v>40.83</v>
      </c>
      <c r="N13" s="13">
        <f t="shared" si="3"/>
        <v>50.34</v>
      </c>
      <c r="O13" s="13">
        <f t="shared" si="4"/>
        <v>8.8000000000000007</v>
      </c>
      <c r="P13" s="13">
        <f t="shared" si="5"/>
        <v>50.89</v>
      </c>
      <c r="Q13" s="13">
        <v>7</v>
      </c>
      <c r="R13" s="13">
        <v>7</v>
      </c>
      <c r="S13" s="13">
        <v>0</v>
      </c>
      <c r="T13" s="13">
        <v>9</v>
      </c>
      <c r="U13" s="13">
        <v>1</v>
      </c>
      <c r="V13" s="13">
        <v>23</v>
      </c>
      <c r="W13" s="13">
        <v>108</v>
      </c>
      <c r="X13" s="13">
        <v>3</v>
      </c>
      <c r="Y13" s="13">
        <v>105</v>
      </c>
      <c r="Z13" s="13">
        <v>112</v>
      </c>
      <c r="AA13" s="274" t="s">
        <v>510</v>
      </c>
      <c r="AB13" s="13">
        <v>0</v>
      </c>
      <c r="AC13" s="1"/>
      <c r="AD13" s="13">
        <v>42</v>
      </c>
      <c r="AE13" s="13">
        <v>2037</v>
      </c>
      <c r="AF13" s="13">
        <f t="shared" si="6"/>
        <v>339.3</v>
      </c>
      <c r="AG13" s="13">
        <v>1010</v>
      </c>
      <c r="AH13" s="13">
        <v>6</v>
      </c>
      <c r="AI13" s="13">
        <v>2116</v>
      </c>
      <c r="AJ13" s="13">
        <v>46</v>
      </c>
      <c r="AK13" s="13">
        <f t="shared" si="7"/>
        <v>6.23</v>
      </c>
      <c r="AL13" s="13">
        <v>118</v>
      </c>
      <c r="AM13" s="13">
        <f t="shared" si="8"/>
        <v>44.28</v>
      </c>
      <c r="AN13" s="13">
        <f t="shared" si="9"/>
        <v>46</v>
      </c>
      <c r="AO13" s="13">
        <v>4</v>
      </c>
      <c r="AP13" s="13">
        <v>0</v>
      </c>
      <c r="AQ13" s="13">
        <v>3</v>
      </c>
      <c r="AR13" s="13">
        <v>49</v>
      </c>
      <c r="AS13" s="715" t="s">
        <v>582</v>
      </c>
      <c r="AT13" s="13">
        <v>4</v>
      </c>
      <c r="AU13" s="1"/>
      <c r="AV13" s="103">
        <v>11</v>
      </c>
      <c r="AW13" s="13">
        <v>3</v>
      </c>
      <c r="AX13" s="13" t="s">
        <v>6</v>
      </c>
      <c r="AY13" s="13">
        <v>72</v>
      </c>
      <c r="AZ13" s="13">
        <v>70</v>
      </c>
      <c r="BA13" s="13">
        <v>159</v>
      </c>
      <c r="BB13" s="13">
        <v>143</v>
      </c>
      <c r="BC13" s="13">
        <v>81</v>
      </c>
      <c r="BD13" s="13">
        <v>73</v>
      </c>
      <c r="BE13" s="13" t="s">
        <v>105</v>
      </c>
      <c r="BF13" s="13">
        <v>1</v>
      </c>
      <c r="BG13" s="13">
        <v>80</v>
      </c>
      <c r="BH13" s="13">
        <v>81</v>
      </c>
      <c r="BI13" s="320" t="s">
        <v>494</v>
      </c>
      <c r="BJ13" s="13">
        <v>0</v>
      </c>
      <c r="BK13" s="101">
        <f t="shared" si="10"/>
        <v>53</v>
      </c>
      <c r="BL13" s="102">
        <f t="shared" si="11"/>
        <v>47.67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289" t="s">
        <v>560</v>
      </c>
      <c r="CB13" s="104">
        <v>4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1</v>
      </c>
      <c r="CI13" s="13">
        <v>1</v>
      </c>
      <c r="CJ13" s="13">
        <v>0</v>
      </c>
      <c r="CK13" s="13">
        <v>1</v>
      </c>
      <c r="CL13" s="13">
        <v>1</v>
      </c>
      <c r="CM13" s="13">
        <f t="shared" si="14"/>
        <v>5</v>
      </c>
      <c r="CN13" s="13">
        <v>8.0000000000000071E-2</v>
      </c>
      <c r="CO13" s="13">
        <f t="shared" si="15"/>
        <v>5.08</v>
      </c>
      <c r="CP13" s="13">
        <f t="shared" si="16"/>
        <v>50</v>
      </c>
      <c r="CQ13" s="13">
        <v>656</v>
      </c>
      <c r="CR13" s="13">
        <v>660</v>
      </c>
      <c r="CS13" s="13">
        <v>16</v>
      </c>
      <c r="CT13" s="13">
        <v>13</v>
      </c>
      <c r="CU13" s="13">
        <v>45</v>
      </c>
      <c r="CV13" s="13">
        <v>43</v>
      </c>
      <c r="CW13" s="13">
        <v>24</v>
      </c>
      <c r="CX13" s="13">
        <v>24</v>
      </c>
      <c r="CY13" s="13">
        <v>600</v>
      </c>
      <c r="CZ13" s="13">
        <v>591</v>
      </c>
      <c r="DA13" s="13">
        <v>365</v>
      </c>
      <c r="DB13" s="13">
        <v>342</v>
      </c>
      <c r="DC13" s="13">
        <v>291</v>
      </c>
      <c r="DD13" s="13">
        <v>0</v>
      </c>
      <c r="DE13" s="13">
        <v>24</v>
      </c>
      <c r="DF13" s="13">
        <v>15</v>
      </c>
      <c r="DG13" s="13">
        <v>22</v>
      </c>
      <c r="DH13" s="13">
        <v>13</v>
      </c>
      <c r="DI13" s="13">
        <v>21</v>
      </c>
      <c r="DJ13" s="13">
        <v>9</v>
      </c>
      <c r="DK13" s="13">
        <v>0</v>
      </c>
      <c r="DL13" s="13">
        <v>0</v>
      </c>
      <c r="DM13" s="13">
        <v>27</v>
      </c>
      <c r="DN13" s="13">
        <v>63</v>
      </c>
      <c r="DO13" s="13">
        <v>149</v>
      </c>
      <c r="DP13" s="13">
        <v>241</v>
      </c>
      <c r="DQ13" s="13">
        <v>42</v>
      </c>
      <c r="DR13" s="13">
        <v>93</v>
      </c>
      <c r="DS13" s="13">
        <v>179</v>
      </c>
      <c r="DT13" s="13">
        <v>275</v>
      </c>
      <c r="DU13" s="13">
        <v>121</v>
      </c>
      <c r="DV13" s="106">
        <v>199</v>
      </c>
      <c r="DW13" s="1"/>
    </row>
    <row r="14" spans="1:127" ht="19.5" customHeight="1" thickTop="1" thickBot="1" x14ac:dyDescent="0.3">
      <c r="A14" s="150" t="s">
        <v>114</v>
      </c>
      <c r="B14" s="101">
        <f t="shared" si="0"/>
        <v>378.84000000000003</v>
      </c>
      <c r="C14" s="13">
        <v>68</v>
      </c>
      <c r="D14" s="1"/>
      <c r="E14" s="13">
        <v>51</v>
      </c>
      <c r="F14" s="13">
        <v>8</v>
      </c>
      <c r="G14" s="13">
        <v>1588</v>
      </c>
      <c r="H14" s="13">
        <v>111</v>
      </c>
      <c r="I14" s="13">
        <v>51</v>
      </c>
      <c r="J14" s="13">
        <v>1568</v>
      </c>
      <c r="K14" s="13">
        <v>807</v>
      </c>
      <c r="L14" s="13">
        <f t="shared" si="1"/>
        <v>101.28</v>
      </c>
      <c r="M14" s="13">
        <f t="shared" si="2"/>
        <v>36.93</v>
      </c>
      <c r="N14" s="13">
        <f t="shared" si="3"/>
        <v>47.23</v>
      </c>
      <c r="O14" s="13">
        <f t="shared" si="4"/>
        <v>9.68</v>
      </c>
      <c r="P14" s="13">
        <f t="shared" si="5"/>
        <v>51.47</v>
      </c>
      <c r="Q14" s="13">
        <v>8</v>
      </c>
      <c r="R14" s="13">
        <v>6</v>
      </c>
      <c r="S14" s="13">
        <v>3</v>
      </c>
      <c r="T14" s="13">
        <v>10</v>
      </c>
      <c r="U14" s="13">
        <v>1</v>
      </c>
      <c r="V14" s="13">
        <v>30</v>
      </c>
      <c r="W14" s="13">
        <v>92</v>
      </c>
      <c r="X14" s="13">
        <v>4</v>
      </c>
      <c r="Y14" s="13">
        <v>112</v>
      </c>
      <c r="Z14" s="13">
        <v>105</v>
      </c>
      <c r="AA14" s="320" t="s">
        <v>494</v>
      </c>
      <c r="AB14" s="13">
        <v>1</v>
      </c>
      <c r="AC14" s="1"/>
      <c r="AD14" s="13">
        <v>38</v>
      </c>
      <c r="AE14" s="13">
        <v>1890</v>
      </c>
      <c r="AF14" s="13">
        <f t="shared" si="6"/>
        <v>315</v>
      </c>
      <c r="AG14" s="13">
        <v>959</v>
      </c>
      <c r="AH14" s="13">
        <v>6</v>
      </c>
      <c r="AI14" s="13">
        <v>1969</v>
      </c>
      <c r="AJ14" s="13">
        <v>39</v>
      </c>
      <c r="AK14" s="13">
        <f t="shared" si="7"/>
        <v>6.25</v>
      </c>
      <c r="AL14" s="13">
        <v>83</v>
      </c>
      <c r="AM14" s="13">
        <f t="shared" si="8"/>
        <v>48.46</v>
      </c>
      <c r="AN14" s="13">
        <f t="shared" si="9"/>
        <v>50.49</v>
      </c>
      <c r="AO14" s="13">
        <v>4</v>
      </c>
      <c r="AP14" s="13">
        <v>0</v>
      </c>
      <c r="AQ14" s="13">
        <v>4</v>
      </c>
      <c r="AR14" s="13">
        <v>69</v>
      </c>
      <c r="AS14" s="250" t="s">
        <v>459</v>
      </c>
      <c r="AT14" s="13">
        <v>4</v>
      </c>
      <c r="AU14" s="1"/>
      <c r="AV14" s="103">
        <v>12</v>
      </c>
      <c r="AW14" s="13">
        <v>4</v>
      </c>
      <c r="AX14" s="13" t="s">
        <v>6</v>
      </c>
      <c r="AY14" s="13">
        <v>45</v>
      </c>
      <c r="AZ14" s="13">
        <v>61</v>
      </c>
      <c r="BA14" s="13">
        <v>125</v>
      </c>
      <c r="BB14" s="13">
        <v>125</v>
      </c>
      <c r="BC14" s="13">
        <v>72</v>
      </c>
      <c r="BD14" s="13">
        <v>64</v>
      </c>
      <c r="BE14" s="13" t="s">
        <v>114</v>
      </c>
      <c r="BF14" s="13">
        <v>3</v>
      </c>
      <c r="BG14" s="13">
        <v>77</v>
      </c>
      <c r="BH14" s="13">
        <v>68</v>
      </c>
      <c r="BI14" s="320" t="s">
        <v>494</v>
      </c>
      <c r="BJ14" s="13">
        <v>0</v>
      </c>
      <c r="BK14" s="101">
        <f t="shared" si="10"/>
        <v>31.25</v>
      </c>
      <c r="BL14" s="102">
        <f t="shared" si="11"/>
        <v>31.25</v>
      </c>
      <c r="BM14" s="1"/>
      <c r="BY14" s="1"/>
      <c r="BZ14" s="6" t="s">
        <v>8264</v>
      </c>
      <c r="CA14" s="339" t="s">
        <v>494</v>
      </c>
      <c r="CB14" s="104">
        <v>25</v>
      </c>
      <c r="CC14" s="7" t="s">
        <v>8187</v>
      </c>
      <c r="CD14" s="1"/>
      <c r="CE14" s="35" t="s">
        <v>8296</v>
      </c>
      <c r="CF14" s="36" t="s">
        <v>463</v>
      </c>
      <c r="CG14" s="13">
        <v>4</v>
      </c>
      <c r="CH14" s="13">
        <v>3</v>
      </c>
      <c r="CI14" s="13">
        <v>1</v>
      </c>
      <c r="CJ14" s="13">
        <v>0</v>
      </c>
      <c r="CK14" s="13">
        <v>2</v>
      </c>
      <c r="CL14" s="13">
        <v>1</v>
      </c>
      <c r="CM14" s="13">
        <f t="shared" si="14"/>
        <v>14.5</v>
      </c>
      <c r="CN14" s="13">
        <v>0.84000000000000163</v>
      </c>
      <c r="CO14" s="13">
        <f t="shared" si="15"/>
        <v>15.340000000000002</v>
      </c>
      <c r="CP14" s="13">
        <f t="shared" si="16"/>
        <v>75</v>
      </c>
      <c r="CQ14" s="13">
        <v>1282</v>
      </c>
      <c r="CR14" s="13">
        <v>1324</v>
      </c>
      <c r="CS14" s="13">
        <v>20</v>
      </c>
      <c r="CT14" s="13">
        <v>23</v>
      </c>
      <c r="CU14" s="13">
        <v>89</v>
      </c>
      <c r="CV14" s="13">
        <v>101</v>
      </c>
      <c r="CW14" s="13">
        <v>41</v>
      </c>
      <c r="CX14" s="13">
        <v>38</v>
      </c>
      <c r="CY14" s="13">
        <v>1200</v>
      </c>
      <c r="CZ14" s="13">
        <v>1200</v>
      </c>
      <c r="DA14" s="13">
        <v>334</v>
      </c>
      <c r="DB14" s="13">
        <v>345</v>
      </c>
      <c r="DC14" s="13">
        <v>301</v>
      </c>
      <c r="DD14" s="13">
        <v>0</v>
      </c>
      <c r="DE14" s="13">
        <v>25</v>
      </c>
      <c r="DF14" s="13">
        <v>13</v>
      </c>
      <c r="DG14" s="13">
        <v>35</v>
      </c>
      <c r="DH14" s="13">
        <v>17</v>
      </c>
      <c r="DI14" s="13">
        <v>19</v>
      </c>
      <c r="DJ14" s="13">
        <v>7</v>
      </c>
      <c r="DK14" s="13">
        <v>0</v>
      </c>
      <c r="DL14" s="13">
        <v>0</v>
      </c>
      <c r="DM14" s="13">
        <v>29</v>
      </c>
      <c r="DN14" s="13">
        <v>86</v>
      </c>
      <c r="DO14" s="13">
        <v>161</v>
      </c>
      <c r="DP14" s="13">
        <v>262</v>
      </c>
      <c r="DQ14" s="13">
        <v>35</v>
      </c>
      <c r="DR14" s="13">
        <v>76</v>
      </c>
      <c r="DS14" s="13">
        <v>175</v>
      </c>
      <c r="DT14" s="13">
        <v>263</v>
      </c>
      <c r="DU14" s="13">
        <v>160</v>
      </c>
      <c r="DV14" s="106">
        <v>197</v>
      </c>
      <c r="DW14" s="1"/>
    </row>
    <row r="15" spans="1:127" ht="19.5" customHeight="1" thickTop="1" thickBot="1" x14ac:dyDescent="0.3">
      <c r="A15" s="150" t="s">
        <v>123</v>
      </c>
      <c r="B15" s="101">
        <f t="shared" si="0"/>
        <v>507.78999999999996</v>
      </c>
      <c r="C15" s="13">
        <v>72</v>
      </c>
      <c r="D15" s="1"/>
      <c r="E15" s="13">
        <v>51</v>
      </c>
      <c r="F15" s="13">
        <v>17</v>
      </c>
      <c r="G15" s="13">
        <v>2405</v>
      </c>
      <c r="H15" s="13">
        <v>175</v>
      </c>
      <c r="I15" s="13">
        <v>88</v>
      </c>
      <c r="J15" s="13">
        <v>2345</v>
      </c>
      <c r="K15" s="13">
        <v>1223</v>
      </c>
      <c r="L15" s="13">
        <f t="shared" si="1"/>
        <v>102.56</v>
      </c>
      <c r="M15" s="13">
        <f t="shared" si="2"/>
        <v>70.739999999999995</v>
      </c>
      <c r="N15" s="13">
        <f t="shared" si="3"/>
        <v>51.06</v>
      </c>
      <c r="O15" s="13">
        <f t="shared" si="4"/>
        <v>8.92</v>
      </c>
      <c r="P15" s="13">
        <f t="shared" si="5"/>
        <v>52.15</v>
      </c>
      <c r="Q15" s="13">
        <v>12</v>
      </c>
      <c r="R15" s="13">
        <v>11</v>
      </c>
      <c r="S15" s="13">
        <v>2</v>
      </c>
      <c r="T15" s="13">
        <v>13</v>
      </c>
      <c r="U15" s="13">
        <v>6</v>
      </c>
      <c r="V15" s="13">
        <v>32</v>
      </c>
      <c r="W15" s="13">
        <v>67</v>
      </c>
      <c r="X15" s="13">
        <v>1</v>
      </c>
      <c r="Y15" s="13">
        <v>169</v>
      </c>
      <c r="Z15" s="13">
        <v>147</v>
      </c>
      <c r="AA15" s="569" t="s">
        <v>415</v>
      </c>
      <c r="AB15" s="13">
        <v>4</v>
      </c>
      <c r="AC15" s="1"/>
      <c r="AD15" s="13">
        <v>49</v>
      </c>
      <c r="AE15" s="13">
        <v>2331</v>
      </c>
      <c r="AF15" s="13">
        <f t="shared" si="6"/>
        <v>388.3</v>
      </c>
      <c r="AG15" s="13">
        <v>1134</v>
      </c>
      <c r="AH15" s="13">
        <v>7</v>
      </c>
      <c r="AI15" s="13">
        <v>2553</v>
      </c>
      <c r="AJ15" s="13">
        <v>45</v>
      </c>
      <c r="AK15" s="13">
        <f t="shared" si="7"/>
        <v>6.57</v>
      </c>
      <c r="AL15" s="13">
        <v>110</v>
      </c>
      <c r="AM15" s="13">
        <f t="shared" si="8"/>
        <v>51.8</v>
      </c>
      <c r="AN15" s="13">
        <f t="shared" si="9"/>
        <v>56.73</v>
      </c>
      <c r="AO15" s="13">
        <v>3</v>
      </c>
      <c r="AP15" s="13">
        <v>0</v>
      </c>
      <c r="AQ15" s="13">
        <v>4</v>
      </c>
      <c r="AR15" s="13">
        <v>37</v>
      </c>
      <c r="AS15" s="704" t="s">
        <v>419</v>
      </c>
      <c r="AT15" s="13">
        <v>5</v>
      </c>
      <c r="AU15" s="1"/>
      <c r="AV15" s="103">
        <v>13</v>
      </c>
      <c r="AW15" s="13">
        <v>11</v>
      </c>
      <c r="AX15" s="13" t="s">
        <v>6</v>
      </c>
      <c r="AY15" s="13">
        <v>276</v>
      </c>
      <c r="AZ15" s="13">
        <v>264</v>
      </c>
      <c r="BA15" s="13">
        <v>567</v>
      </c>
      <c r="BB15" s="13">
        <v>551</v>
      </c>
      <c r="BC15" s="13">
        <v>273</v>
      </c>
      <c r="BD15" s="13">
        <v>287</v>
      </c>
      <c r="BE15" s="13" t="s">
        <v>123</v>
      </c>
      <c r="BF15" s="13">
        <v>7</v>
      </c>
      <c r="BG15" s="13">
        <v>179</v>
      </c>
      <c r="BH15" s="13">
        <v>172</v>
      </c>
      <c r="BI15" s="572" t="s">
        <v>560</v>
      </c>
      <c r="BJ15" s="13">
        <v>0</v>
      </c>
      <c r="BK15" s="101">
        <f t="shared" si="10"/>
        <v>51.55</v>
      </c>
      <c r="BL15" s="102">
        <f t="shared" si="11"/>
        <v>50.09</v>
      </c>
      <c r="BM15" s="1"/>
      <c r="BY15" s="1"/>
      <c r="BZ15" s="6" t="s">
        <v>8265</v>
      </c>
      <c r="CA15" s="226" t="s">
        <v>424</v>
      </c>
      <c r="CB15" s="104">
        <v>56</v>
      </c>
      <c r="CC15" s="7" t="s">
        <v>8187</v>
      </c>
      <c r="CD15" s="1"/>
      <c r="CE15" s="37" t="s">
        <v>8297</v>
      </c>
      <c r="CF15" s="38" t="s">
        <v>529</v>
      </c>
      <c r="CG15" s="13">
        <v>4</v>
      </c>
      <c r="CH15" s="13">
        <v>4</v>
      </c>
      <c r="CI15" s="13">
        <v>0</v>
      </c>
      <c r="CJ15" s="13">
        <v>0</v>
      </c>
      <c r="CK15" s="13">
        <v>2</v>
      </c>
      <c r="CL15" s="13">
        <v>0</v>
      </c>
      <c r="CM15" s="13">
        <f t="shared" si="14"/>
        <v>19</v>
      </c>
      <c r="CN15" s="13">
        <v>2.4240000000000022</v>
      </c>
      <c r="CO15" s="13">
        <f t="shared" si="15"/>
        <v>21.424000000000003</v>
      </c>
      <c r="CP15" s="13">
        <f t="shared" si="16"/>
        <v>100</v>
      </c>
      <c r="CQ15" s="13">
        <v>1272</v>
      </c>
      <c r="CR15" s="13">
        <v>1392</v>
      </c>
      <c r="CS15" s="13">
        <v>20</v>
      </c>
      <c r="CT15" s="13">
        <v>29</v>
      </c>
      <c r="CU15" s="13">
        <v>93</v>
      </c>
      <c r="CV15" s="13">
        <v>97</v>
      </c>
      <c r="CW15" s="13">
        <v>43</v>
      </c>
      <c r="CX15" s="13">
        <v>53</v>
      </c>
      <c r="CY15" s="13">
        <v>1200</v>
      </c>
      <c r="CZ15" s="13">
        <v>1199</v>
      </c>
      <c r="DA15" s="13">
        <v>359</v>
      </c>
      <c r="DB15" s="13">
        <v>372</v>
      </c>
      <c r="DC15" s="13">
        <v>294</v>
      </c>
      <c r="DD15" s="13">
        <v>304</v>
      </c>
      <c r="DE15" s="13">
        <v>29</v>
      </c>
      <c r="DF15" s="13">
        <v>13</v>
      </c>
      <c r="DG15" s="13">
        <v>27</v>
      </c>
      <c r="DH15" s="13">
        <v>18</v>
      </c>
      <c r="DI15" s="13">
        <v>18</v>
      </c>
      <c r="DJ15" s="13">
        <v>5</v>
      </c>
      <c r="DK15" s="13">
        <v>20</v>
      </c>
      <c r="DL15" s="13">
        <v>8</v>
      </c>
      <c r="DM15" s="13">
        <v>45</v>
      </c>
      <c r="DN15" s="13">
        <v>85</v>
      </c>
      <c r="DO15" s="13">
        <v>188</v>
      </c>
      <c r="DP15" s="13">
        <v>271</v>
      </c>
      <c r="DQ15" s="13">
        <v>30</v>
      </c>
      <c r="DR15" s="13">
        <v>63</v>
      </c>
      <c r="DS15" s="13">
        <v>150</v>
      </c>
      <c r="DT15" s="13">
        <v>238</v>
      </c>
      <c r="DU15" s="13">
        <v>173</v>
      </c>
      <c r="DV15" s="106">
        <v>151</v>
      </c>
      <c r="DW15" s="1"/>
    </row>
    <row r="16" spans="1:127" ht="19.5" customHeight="1" thickTop="1" thickBot="1" x14ac:dyDescent="0.3">
      <c r="A16" s="151" t="s">
        <v>132</v>
      </c>
      <c r="B16" s="101">
        <f t="shared" si="0"/>
        <v>405.41</v>
      </c>
      <c r="C16" s="14">
        <v>72</v>
      </c>
      <c r="D16" s="1"/>
      <c r="E16" s="14">
        <v>53</v>
      </c>
      <c r="F16" s="14">
        <v>16</v>
      </c>
      <c r="G16" s="14">
        <v>2057</v>
      </c>
      <c r="H16" s="14">
        <v>150</v>
      </c>
      <c r="I16" s="14">
        <v>69</v>
      </c>
      <c r="J16" s="14">
        <v>1954</v>
      </c>
      <c r="K16" s="14">
        <v>983</v>
      </c>
      <c r="L16" s="14">
        <f t="shared" si="1"/>
        <v>105.27</v>
      </c>
      <c r="M16" s="14">
        <f t="shared" si="2"/>
        <v>55.59</v>
      </c>
      <c r="N16" s="14">
        <f t="shared" si="3"/>
        <v>49.3</v>
      </c>
      <c r="O16" s="14">
        <f t="shared" si="4"/>
        <v>8.92</v>
      </c>
      <c r="P16" s="14">
        <f t="shared" si="5"/>
        <v>50.31</v>
      </c>
      <c r="Q16" s="14">
        <v>14</v>
      </c>
      <c r="R16" s="14">
        <v>5</v>
      </c>
      <c r="S16" s="14">
        <v>0</v>
      </c>
      <c r="T16" s="14">
        <v>20</v>
      </c>
      <c r="U16" s="14">
        <v>1</v>
      </c>
      <c r="V16" s="14">
        <v>27</v>
      </c>
      <c r="W16" s="14">
        <v>70</v>
      </c>
      <c r="X16" s="14">
        <v>2</v>
      </c>
      <c r="Y16" s="14">
        <v>130</v>
      </c>
      <c r="Z16" s="14">
        <v>87</v>
      </c>
      <c r="AA16" s="790" t="s">
        <v>451</v>
      </c>
      <c r="AB16" s="14">
        <v>2</v>
      </c>
      <c r="AC16" s="1"/>
      <c r="AD16" s="14">
        <v>34</v>
      </c>
      <c r="AE16" s="14">
        <v>1589</v>
      </c>
      <c r="AF16" s="14">
        <f t="shared" si="6"/>
        <v>264.5</v>
      </c>
      <c r="AG16" s="13">
        <v>773</v>
      </c>
      <c r="AH16" s="14">
        <v>4</v>
      </c>
      <c r="AI16" s="14">
        <v>1691</v>
      </c>
      <c r="AJ16" s="14">
        <v>43</v>
      </c>
      <c r="AK16" s="14">
        <f t="shared" si="7"/>
        <v>6.39</v>
      </c>
      <c r="AL16" s="14">
        <v>98</v>
      </c>
      <c r="AM16" s="14">
        <f t="shared" si="8"/>
        <v>36.950000000000003</v>
      </c>
      <c r="AN16" s="14">
        <f t="shared" si="9"/>
        <v>39.33</v>
      </c>
      <c r="AO16" s="14">
        <v>3</v>
      </c>
      <c r="AP16" s="14">
        <v>0</v>
      </c>
      <c r="AQ16" s="14">
        <v>4</v>
      </c>
      <c r="AR16" s="14">
        <v>39</v>
      </c>
      <c r="AS16" s="294" t="s">
        <v>424</v>
      </c>
      <c r="AT16" s="14">
        <v>5</v>
      </c>
      <c r="AU16" s="1"/>
      <c r="AV16" s="103">
        <v>14</v>
      </c>
      <c r="AW16" s="13">
        <v>6</v>
      </c>
      <c r="AX16" s="13" t="s">
        <v>6</v>
      </c>
      <c r="AY16" s="13">
        <v>162</v>
      </c>
      <c r="AZ16" s="13">
        <v>164</v>
      </c>
      <c r="BA16" s="13">
        <v>370</v>
      </c>
      <c r="BB16" s="13">
        <v>319</v>
      </c>
      <c r="BC16" s="13">
        <v>190</v>
      </c>
      <c r="BD16" s="13">
        <v>155</v>
      </c>
      <c r="BE16" s="13" t="s">
        <v>132</v>
      </c>
      <c r="BF16" s="13">
        <v>8</v>
      </c>
      <c r="BG16" s="13">
        <v>121</v>
      </c>
      <c r="BH16" s="13">
        <v>119</v>
      </c>
      <c r="BI16" s="331" t="s">
        <v>454</v>
      </c>
      <c r="BJ16" s="13">
        <v>2</v>
      </c>
      <c r="BK16" s="101">
        <f t="shared" si="10"/>
        <v>92.5</v>
      </c>
      <c r="BL16" s="102">
        <f t="shared" si="11"/>
        <v>79.75</v>
      </c>
      <c r="BM16" s="1"/>
      <c r="BY16" s="1"/>
      <c r="BZ16" s="6" t="s">
        <v>8266</v>
      </c>
      <c r="CA16" s="226" t="s">
        <v>424</v>
      </c>
      <c r="CB16" s="104">
        <v>132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1</v>
      </c>
      <c r="CI16" s="13">
        <v>1</v>
      </c>
      <c r="CJ16" s="13">
        <v>0</v>
      </c>
      <c r="CK16" s="13">
        <v>2</v>
      </c>
      <c r="CL16" s="13">
        <v>0</v>
      </c>
      <c r="CM16" s="13">
        <f t="shared" si="14"/>
        <v>5</v>
      </c>
      <c r="CN16" s="13">
        <v>-1.2010000000000001</v>
      </c>
      <c r="CO16" s="13">
        <f t="shared" si="15"/>
        <v>3.7989999999999999</v>
      </c>
      <c r="CP16" s="13">
        <f t="shared" si="16"/>
        <v>50</v>
      </c>
      <c r="CQ16" s="13">
        <v>605</v>
      </c>
      <c r="CR16" s="13">
        <v>608</v>
      </c>
      <c r="CS16" s="13">
        <v>15</v>
      </c>
      <c r="CT16" s="13">
        <v>11</v>
      </c>
      <c r="CU16" s="13">
        <v>46</v>
      </c>
      <c r="CV16" s="13">
        <v>37</v>
      </c>
      <c r="CW16" s="13">
        <v>16</v>
      </c>
      <c r="CX16" s="13">
        <v>29</v>
      </c>
      <c r="CY16" s="13">
        <v>536</v>
      </c>
      <c r="CZ16" s="13">
        <v>586</v>
      </c>
      <c r="DA16" s="13">
        <v>315</v>
      </c>
      <c r="DB16" s="13">
        <v>319</v>
      </c>
      <c r="DC16" s="13">
        <v>290</v>
      </c>
      <c r="DD16" s="13">
        <v>289</v>
      </c>
      <c r="DE16" s="13">
        <v>23</v>
      </c>
      <c r="DF16" s="13">
        <v>8</v>
      </c>
      <c r="DG16" s="13">
        <v>21</v>
      </c>
      <c r="DH16" s="13">
        <v>17</v>
      </c>
      <c r="DI16" s="13">
        <v>23</v>
      </c>
      <c r="DJ16" s="13">
        <v>8</v>
      </c>
      <c r="DK16" s="13">
        <v>16</v>
      </c>
      <c r="DL16" s="13">
        <v>12</v>
      </c>
      <c r="DM16" s="13">
        <v>37</v>
      </c>
      <c r="DN16" s="13">
        <v>70</v>
      </c>
      <c r="DO16" s="13">
        <v>161</v>
      </c>
      <c r="DP16" s="13">
        <v>290</v>
      </c>
      <c r="DQ16" s="13">
        <v>48</v>
      </c>
      <c r="DR16" s="13">
        <v>80</v>
      </c>
      <c r="DS16" s="13">
        <v>174</v>
      </c>
      <c r="DT16" s="13">
        <v>271</v>
      </c>
      <c r="DU16" s="13">
        <v>131</v>
      </c>
      <c r="DV16" s="106">
        <v>134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9</v>
      </c>
      <c r="AX17" s="13" t="s">
        <v>15</v>
      </c>
      <c r="AY17" s="13">
        <v>152</v>
      </c>
      <c r="AZ17" s="13">
        <v>123</v>
      </c>
      <c r="BA17" s="13">
        <v>239</v>
      </c>
      <c r="BB17" s="13">
        <v>199</v>
      </c>
      <c r="BC17" s="13">
        <v>80</v>
      </c>
      <c r="BD17" s="13">
        <v>76</v>
      </c>
      <c r="BE17" s="13" t="s">
        <v>24</v>
      </c>
      <c r="BF17" s="13">
        <v>3</v>
      </c>
      <c r="BG17" s="13">
        <v>91</v>
      </c>
      <c r="BH17" s="13">
        <v>66</v>
      </c>
      <c r="BI17" s="564" t="s">
        <v>424</v>
      </c>
      <c r="BJ17" s="13">
        <v>1</v>
      </c>
      <c r="BK17" s="101">
        <f t="shared" si="10"/>
        <v>29.88</v>
      </c>
      <c r="BL17" s="102">
        <f t="shared" si="11"/>
        <v>24.88</v>
      </c>
      <c r="BM17" s="1"/>
      <c r="BY17" s="1"/>
      <c r="BZ17" s="6" t="s">
        <v>8267</v>
      </c>
      <c r="CA17" s="791" t="s">
        <v>451</v>
      </c>
      <c r="CB17" s="104">
        <v>221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1</v>
      </c>
      <c r="CI17" s="13">
        <v>1</v>
      </c>
      <c r="CJ17" s="13">
        <v>0</v>
      </c>
      <c r="CK17" s="13">
        <v>1</v>
      </c>
      <c r="CL17" s="13">
        <v>2</v>
      </c>
      <c r="CM17" s="13">
        <f t="shared" si="14"/>
        <v>6.5</v>
      </c>
      <c r="CN17" s="13">
        <v>0.1800000000000006</v>
      </c>
      <c r="CO17" s="13">
        <f t="shared" si="15"/>
        <v>6.6800000000000006</v>
      </c>
      <c r="CP17" s="13">
        <f t="shared" si="16"/>
        <v>50</v>
      </c>
      <c r="CQ17" s="13">
        <v>717</v>
      </c>
      <c r="CR17" s="13">
        <v>752</v>
      </c>
      <c r="CS17" s="13">
        <v>7</v>
      </c>
      <c r="CT17" s="13">
        <v>10</v>
      </c>
      <c r="CU17" s="13">
        <v>49</v>
      </c>
      <c r="CV17" s="13">
        <v>60</v>
      </c>
      <c r="CW17" s="13">
        <v>28</v>
      </c>
      <c r="CX17" s="13">
        <v>23</v>
      </c>
      <c r="CY17" s="13">
        <v>580</v>
      </c>
      <c r="CZ17" s="13">
        <v>600</v>
      </c>
      <c r="DA17" s="13">
        <v>364</v>
      </c>
      <c r="DB17" s="13">
        <v>390</v>
      </c>
      <c r="DC17" s="13">
        <v>353</v>
      </c>
      <c r="DD17" s="13">
        <v>362</v>
      </c>
      <c r="DE17" s="13">
        <v>25</v>
      </c>
      <c r="DF17" s="13">
        <v>14</v>
      </c>
      <c r="DG17" s="13">
        <v>39</v>
      </c>
      <c r="DH17" s="13">
        <v>16</v>
      </c>
      <c r="DI17" s="13">
        <v>24</v>
      </c>
      <c r="DJ17" s="13">
        <v>14</v>
      </c>
      <c r="DK17" s="13">
        <v>21</v>
      </c>
      <c r="DL17" s="13">
        <v>7</v>
      </c>
      <c r="DM17" s="13">
        <v>26</v>
      </c>
      <c r="DN17" s="13">
        <v>67</v>
      </c>
      <c r="DO17" s="13">
        <v>136</v>
      </c>
      <c r="DP17" s="13">
        <v>228</v>
      </c>
      <c r="DQ17" s="13">
        <v>39</v>
      </c>
      <c r="DR17" s="13">
        <v>69</v>
      </c>
      <c r="DS17" s="13">
        <v>153</v>
      </c>
      <c r="DT17" s="13">
        <v>229</v>
      </c>
      <c r="DU17" s="13">
        <v>216</v>
      </c>
      <c r="DV17" s="106">
        <v>183</v>
      </c>
      <c r="DW17" s="1"/>
    </row>
    <row r="18" spans="1:127" ht="19.5" customHeight="1" thickTop="1" thickBot="1" x14ac:dyDescent="0.3">
      <c r="AU18" s="1"/>
      <c r="AV18" s="103">
        <v>16</v>
      </c>
      <c r="AW18" s="13">
        <v>6</v>
      </c>
      <c r="AX18" s="13" t="s">
        <v>15</v>
      </c>
      <c r="AY18" s="13">
        <v>184</v>
      </c>
      <c r="AZ18" s="13">
        <v>152</v>
      </c>
      <c r="BA18" s="13">
        <v>335</v>
      </c>
      <c r="BB18" s="13">
        <v>255</v>
      </c>
      <c r="BC18" s="13">
        <v>140</v>
      </c>
      <c r="BD18" s="13">
        <v>103</v>
      </c>
      <c r="BE18" s="13" t="s">
        <v>33</v>
      </c>
      <c r="BF18" s="13">
        <v>5</v>
      </c>
      <c r="BG18" s="13">
        <v>137</v>
      </c>
      <c r="BH18" s="13">
        <v>102</v>
      </c>
      <c r="BI18" s="593" t="s">
        <v>529</v>
      </c>
      <c r="BJ18" s="13">
        <v>1</v>
      </c>
      <c r="BK18" s="101">
        <f t="shared" si="10"/>
        <v>67</v>
      </c>
      <c r="BL18" s="102">
        <f t="shared" si="11"/>
        <v>51</v>
      </c>
      <c r="BM18" s="1"/>
      <c r="BY18" s="1"/>
      <c r="BZ18" s="6" t="s">
        <v>8250</v>
      </c>
      <c r="CA18" s="104"/>
      <c r="CB18" s="104">
        <f>SUM(CY3:CY29)</f>
        <v>28605</v>
      </c>
      <c r="CC18" s="7" t="s">
        <v>8187</v>
      </c>
      <c r="CD18" s="1"/>
      <c r="CE18" s="43" t="s">
        <v>8301</v>
      </c>
      <c r="CF18" s="44" t="s">
        <v>446</v>
      </c>
      <c r="CG18" s="13">
        <v>4</v>
      </c>
      <c r="CH18" s="13">
        <v>3</v>
      </c>
      <c r="CI18" s="13">
        <v>1</v>
      </c>
      <c r="CJ18" s="13">
        <v>0</v>
      </c>
      <c r="CK18" s="13">
        <v>4</v>
      </c>
      <c r="CL18" s="13">
        <v>3</v>
      </c>
      <c r="CM18" s="13">
        <f t="shared" si="14"/>
        <v>20.5</v>
      </c>
      <c r="CN18" s="13">
        <v>4.1910000000000007</v>
      </c>
      <c r="CO18" s="13">
        <f t="shared" si="15"/>
        <v>24.691000000000003</v>
      </c>
      <c r="CP18" s="13">
        <f t="shared" si="16"/>
        <v>75</v>
      </c>
      <c r="CQ18" s="13">
        <v>1122</v>
      </c>
      <c r="CR18" s="13">
        <v>1325</v>
      </c>
      <c r="CS18" s="13">
        <v>36</v>
      </c>
      <c r="CT18" s="13">
        <v>23</v>
      </c>
      <c r="CU18" s="13">
        <v>78</v>
      </c>
      <c r="CV18" s="13">
        <v>93</v>
      </c>
      <c r="CW18" s="13">
        <v>41</v>
      </c>
      <c r="CX18" s="13">
        <v>37</v>
      </c>
      <c r="CY18" s="13">
        <v>1034</v>
      </c>
      <c r="CZ18" s="13">
        <v>1194</v>
      </c>
      <c r="DA18" s="13">
        <v>336</v>
      </c>
      <c r="DB18" s="13">
        <v>358</v>
      </c>
      <c r="DC18" s="13">
        <v>205</v>
      </c>
      <c r="DD18" s="13">
        <v>312</v>
      </c>
      <c r="DE18" s="13">
        <v>24</v>
      </c>
      <c r="DF18" s="13">
        <v>12</v>
      </c>
      <c r="DG18" s="13">
        <v>27</v>
      </c>
      <c r="DH18" s="13">
        <v>11</v>
      </c>
      <c r="DI18" s="13">
        <v>14</v>
      </c>
      <c r="DJ18" s="13">
        <v>9</v>
      </c>
      <c r="DK18" s="13">
        <v>18</v>
      </c>
      <c r="DL18" s="13">
        <v>8</v>
      </c>
      <c r="DM18" s="13">
        <v>42</v>
      </c>
      <c r="DN18" s="13">
        <v>75</v>
      </c>
      <c r="DO18" s="13">
        <v>163</v>
      </c>
      <c r="DP18" s="13">
        <v>264</v>
      </c>
      <c r="DQ18" s="13">
        <v>39</v>
      </c>
      <c r="DR18" s="13">
        <v>71</v>
      </c>
      <c r="DS18" s="13">
        <v>168</v>
      </c>
      <c r="DT18" s="13">
        <v>261</v>
      </c>
      <c r="DU18" s="13">
        <v>112</v>
      </c>
      <c r="DV18" s="106">
        <v>98</v>
      </c>
      <c r="DW18" s="1"/>
    </row>
    <row r="19" spans="1:127" ht="19.5" customHeight="1" thickTop="1" thickBot="1" x14ac:dyDescent="0.3">
      <c r="AU19" s="1"/>
      <c r="AV19" s="103">
        <v>17</v>
      </c>
      <c r="AW19" s="13">
        <v>6</v>
      </c>
      <c r="AX19" s="13" t="s">
        <v>15</v>
      </c>
      <c r="AY19" s="13">
        <v>92</v>
      </c>
      <c r="AZ19" s="13">
        <v>88</v>
      </c>
      <c r="BA19" s="13">
        <v>196</v>
      </c>
      <c r="BB19" s="13">
        <v>186</v>
      </c>
      <c r="BC19" s="13">
        <v>95</v>
      </c>
      <c r="BD19" s="13">
        <v>98</v>
      </c>
      <c r="BE19" s="13" t="s">
        <v>42</v>
      </c>
      <c r="BF19" s="13">
        <v>1</v>
      </c>
      <c r="BG19" s="13">
        <v>68</v>
      </c>
      <c r="BH19" s="13">
        <v>56</v>
      </c>
      <c r="BI19" s="324" t="s">
        <v>446</v>
      </c>
      <c r="BJ19" s="13">
        <v>0</v>
      </c>
      <c r="BK19" s="101">
        <f t="shared" si="10"/>
        <v>32.67</v>
      </c>
      <c r="BL19" s="102">
        <f t="shared" si="11"/>
        <v>31</v>
      </c>
      <c r="BM19" s="1"/>
      <c r="BY19" s="1"/>
      <c r="BZ19" s="6" t="s">
        <v>8302</v>
      </c>
      <c r="CA19" s="104"/>
      <c r="CB19" s="104">
        <f>(QUOTIENT(CB18,6)+MOD(CB18,6)/10)</f>
        <v>4767.3</v>
      </c>
      <c r="CC19" s="7" t="s">
        <v>8204</v>
      </c>
      <c r="CD19" s="1"/>
      <c r="CE19" s="45" t="s">
        <v>8303</v>
      </c>
      <c r="CF19" s="46" t="s">
        <v>459</v>
      </c>
      <c r="CG19" s="13">
        <v>2</v>
      </c>
      <c r="CH19" s="13">
        <v>2</v>
      </c>
      <c r="CI19" s="13">
        <v>0</v>
      </c>
      <c r="CJ19" s="13">
        <v>0</v>
      </c>
      <c r="CK19" s="13">
        <v>2</v>
      </c>
      <c r="CL19" s="13">
        <v>1</v>
      </c>
      <c r="CM19" s="13">
        <f t="shared" si="14"/>
        <v>12.5</v>
      </c>
      <c r="CN19" s="13">
        <v>1.580000000000001</v>
      </c>
      <c r="CO19" s="13">
        <f t="shared" si="15"/>
        <v>14.080000000000002</v>
      </c>
      <c r="CP19" s="13">
        <f t="shared" si="16"/>
        <v>100</v>
      </c>
      <c r="CQ19" s="13">
        <v>629</v>
      </c>
      <c r="CR19" s="13">
        <v>708</v>
      </c>
      <c r="CS19" s="13">
        <v>15</v>
      </c>
      <c r="CT19" s="13">
        <v>13</v>
      </c>
      <c r="CU19" s="13">
        <v>45</v>
      </c>
      <c r="CV19" s="13">
        <v>49</v>
      </c>
      <c r="CW19" s="13">
        <v>18</v>
      </c>
      <c r="CX19" s="13">
        <v>30</v>
      </c>
      <c r="CY19" s="13">
        <v>600</v>
      </c>
      <c r="CZ19" s="13">
        <v>600</v>
      </c>
      <c r="DA19" s="13">
        <v>323</v>
      </c>
      <c r="DB19" s="13">
        <v>361</v>
      </c>
      <c r="DC19" s="13">
        <v>306</v>
      </c>
      <c r="DD19" s="13">
        <v>347</v>
      </c>
      <c r="DE19" s="13">
        <v>26</v>
      </c>
      <c r="DF19" s="13">
        <v>9</v>
      </c>
      <c r="DG19" s="13">
        <v>27</v>
      </c>
      <c r="DH19" s="13">
        <v>16</v>
      </c>
      <c r="DI19" s="13">
        <v>19</v>
      </c>
      <c r="DJ19" s="13">
        <v>9</v>
      </c>
      <c r="DK19" s="13">
        <v>22</v>
      </c>
      <c r="DL19" s="13">
        <v>14</v>
      </c>
      <c r="DM19" s="13">
        <v>44</v>
      </c>
      <c r="DN19" s="13">
        <v>88</v>
      </c>
      <c r="DO19" s="13">
        <v>184</v>
      </c>
      <c r="DP19" s="13">
        <v>286</v>
      </c>
      <c r="DQ19" s="13">
        <v>37</v>
      </c>
      <c r="DR19" s="13">
        <v>85</v>
      </c>
      <c r="DS19" s="13">
        <v>169</v>
      </c>
      <c r="DT19" s="13">
        <v>247</v>
      </c>
      <c r="DU19" s="13">
        <v>125</v>
      </c>
      <c r="DV19" s="106">
        <v>203</v>
      </c>
      <c r="DW19" s="1"/>
    </row>
    <row r="20" spans="1:127" ht="19.5" customHeight="1" thickTop="1" thickBot="1" x14ac:dyDescent="0.3">
      <c r="AU20" s="1"/>
      <c r="AV20" s="103">
        <v>18</v>
      </c>
      <c r="AW20" s="13">
        <v>7</v>
      </c>
      <c r="AX20" s="13" t="s">
        <v>15</v>
      </c>
      <c r="AY20" s="13">
        <v>213</v>
      </c>
      <c r="AZ20" s="13">
        <v>176</v>
      </c>
      <c r="BA20" s="13">
        <v>381</v>
      </c>
      <c r="BB20" s="13">
        <v>329</v>
      </c>
      <c r="BC20" s="13">
        <v>154</v>
      </c>
      <c r="BD20" s="13">
        <v>153</v>
      </c>
      <c r="BE20" s="13" t="s">
        <v>51</v>
      </c>
      <c r="BF20" s="13">
        <v>2</v>
      </c>
      <c r="BG20" s="13">
        <v>102</v>
      </c>
      <c r="BH20" s="13">
        <v>106</v>
      </c>
      <c r="BI20" s="258" t="s">
        <v>476</v>
      </c>
      <c r="BJ20" s="13">
        <v>2</v>
      </c>
      <c r="BK20" s="101">
        <f t="shared" si="10"/>
        <v>76.2</v>
      </c>
      <c r="BL20" s="102">
        <f t="shared" si="11"/>
        <v>65.8</v>
      </c>
      <c r="BM20" s="1"/>
      <c r="BY20" s="1"/>
      <c r="BZ20" s="6" t="s">
        <v>8304</v>
      </c>
      <c r="CA20" s="104"/>
      <c r="CB20" s="104">
        <f>ROUND(CB3*6/CB18,2)</f>
        <v>6.64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2</v>
      </c>
      <c r="CI20" s="13">
        <v>0</v>
      </c>
      <c r="CJ20" s="13">
        <v>0</v>
      </c>
      <c r="CK20" s="13">
        <v>0</v>
      </c>
      <c r="CL20" s="13">
        <v>1</v>
      </c>
      <c r="CM20" s="13">
        <f t="shared" si="14"/>
        <v>9.5</v>
      </c>
      <c r="CN20" s="13">
        <v>1.294999999999999</v>
      </c>
      <c r="CO20" s="13">
        <f t="shared" si="15"/>
        <v>10.794999999999998</v>
      </c>
      <c r="CP20" s="13">
        <f t="shared" si="16"/>
        <v>100</v>
      </c>
      <c r="CQ20" s="13">
        <v>620</v>
      </c>
      <c r="CR20" s="13">
        <v>622</v>
      </c>
      <c r="CS20" s="13">
        <v>7</v>
      </c>
      <c r="CT20" s="13">
        <v>6</v>
      </c>
      <c r="CU20" s="13">
        <v>45</v>
      </c>
      <c r="CV20" s="13">
        <v>45</v>
      </c>
      <c r="CW20" s="13">
        <v>22</v>
      </c>
      <c r="CX20" s="13">
        <v>23</v>
      </c>
      <c r="CY20" s="13">
        <v>600</v>
      </c>
      <c r="CZ20" s="13">
        <v>545</v>
      </c>
      <c r="DA20" s="13">
        <v>316</v>
      </c>
      <c r="DB20" s="13">
        <v>317</v>
      </c>
      <c r="DC20" s="13">
        <v>304</v>
      </c>
      <c r="DD20" s="13">
        <v>0</v>
      </c>
      <c r="DE20" s="13">
        <v>23</v>
      </c>
      <c r="DF20" s="13">
        <v>12</v>
      </c>
      <c r="DG20" s="13">
        <v>27</v>
      </c>
      <c r="DH20" s="13">
        <v>14</v>
      </c>
      <c r="DI20" s="13">
        <v>22</v>
      </c>
      <c r="DJ20" s="13">
        <v>10</v>
      </c>
      <c r="DK20" s="13">
        <v>0</v>
      </c>
      <c r="DL20" s="13">
        <v>0</v>
      </c>
      <c r="DM20" s="13">
        <v>38</v>
      </c>
      <c r="DN20" s="13">
        <v>78</v>
      </c>
      <c r="DO20" s="13">
        <v>169</v>
      </c>
      <c r="DP20" s="13">
        <v>286</v>
      </c>
      <c r="DQ20" s="13">
        <v>41</v>
      </c>
      <c r="DR20" s="13">
        <v>73</v>
      </c>
      <c r="DS20" s="13">
        <v>166</v>
      </c>
      <c r="DT20" s="13">
        <v>257</v>
      </c>
      <c r="DU20" s="13">
        <v>247</v>
      </c>
      <c r="DV20" s="106">
        <v>210</v>
      </c>
      <c r="DW20" s="1"/>
    </row>
    <row r="21" spans="1:127" ht="19.5" customHeight="1" thickTop="1" thickBot="1" x14ac:dyDescent="0.3">
      <c r="AU21" s="1"/>
      <c r="AV21" s="103">
        <v>19</v>
      </c>
      <c r="AW21" s="13">
        <v>6</v>
      </c>
      <c r="AX21" s="13" t="s">
        <v>15</v>
      </c>
      <c r="AY21" s="13">
        <v>142</v>
      </c>
      <c r="AZ21" s="13">
        <v>156</v>
      </c>
      <c r="BA21" s="13">
        <v>378</v>
      </c>
      <c r="BB21" s="13">
        <v>340</v>
      </c>
      <c r="BC21" s="13">
        <v>224</v>
      </c>
      <c r="BD21" s="13">
        <v>184</v>
      </c>
      <c r="BE21" s="13" t="s">
        <v>60</v>
      </c>
      <c r="BF21" s="13">
        <v>3</v>
      </c>
      <c r="BG21" s="13">
        <v>130</v>
      </c>
      <c r="BH21" s="13">
        <v>127</v>
      </c>
      <c r="BI21" s="312" t="s">
        <v>540</v>
      </c>
      <c r="BJ21" s="13">
        <v>2</v>
      </c>
      <c r="BK21" s="101">
        <f t="shared" si="10"/>
        <v>94.5</v>
      </c>
      <c r="BL21" s="102">
        <f t="shared" si="11"/>
        <v>85</v>
      </c>
      <c r="BM21" s="1"/>
      <c r="BY21" s="1"/>
      <c r="BZ21" s="6" t="s">
        <v>8307</v>
      </c>
      <c r="CA21" s="104"/>
      <c r="CB21" s="104">
        <f>ROUND(CB3/CA1,2)</f>
        <v>316.5</v>
      </c>
      <c r="CC21" s="7" t="s">
        <v>8184</v>
      </c>
      <c r="CD21" s="1"/>
      <c r="CE21" s="49" t="s">
        <v>8308</v>
      </c>
      <c r="CF21" s="50" t="s">
        <v>502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f t="shared" si="14"/>
        <v>0</v>
      </c>
      <c r="CN21" s="13">
        <v>0</v>
      </c>
      <c r="CO21" s="13">
        <f t="shared" si="15"/>
        <v>0</v>
      </c>
      <c r="CP21" s="13" t="e">
        <f t="shared" si="16"/>
        <v>#DIV/0!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06">
        <v>0</v>
      </c>
      <c r="DW21" s="1"/>
    </row>
    <row r="22" spans="1:127" ht="19.5" customHeight="1" thickTop="1" thickBot="1" x14ac:dyDescent="0.3">
      <c r="AU22" s="1"/>
      <c r="AV22" s="103">
        <v>20</v>
      </c>
      <c r="AW22" s="13">
        <v>7</v>
      </c>
      <c r="AX22" s="13" t="s">
        <v>15</v>
      </c>
      <c r="AY22" s="13">
        <v>130</v>
      </c>
      <c r="AZ22" s="13">
        <v>128</v>
      </c>
      <c r="BA22" s="13">
        <v>280</v>
      </c>
      <c r="BB22" s="13">
        <v>270</v>
      </c>
      <c r="BC22" s="13">
        <v>136</v>
      </c>
      <c r="BD22" s="13">
        <v>142</v>
      </c>
      <c r="BE22" s="13" t="s">
        <v>69</v>
      </c>
      <c r="BF22" s="13">
        <v>3</v>
      </c>
      <c r="BG22" s="13">
        <v>112</v>
      </c>
      <c r="BH22" s="13">
        <v>88</v>
      </c>
      <c r="BI22" s="324" t="s">
        <v>446</v>
      </c>
      <c r="BJ22" s="13">
        <v>1</v>
      </c>
      <c r="BK22" s="101">
        <f t="shared" si="10"/>
        <v>46.67</v>
      </c>
      <c r="BL22" s="102">
        <f t="shared" si="11"/>
        <v>45</v>
      </c>
      <c r="BM22" s="1"/>
      <c r="BY22" s="1"/>
      <c r="BZ22" s="6" t="s">
        <v>8309</v>
      </c>
      <c r="CA22" s="104"/>
      <c r="CB22" s="104">
        <f>ROUND(CB7/CA1,2)</f>
        <v>5.71</v>
      </c>
      <c r="CC22" s="7" t="s">
        <v>8283</v>
      </c>
      <c r="CD22" s="1"/>
      <c r="CE22" s="51" t="s">
        <v>8310</v>
      </c>
      <c r="CF22" s="52" t="s">
        <v>415</v>
      </c>
      <c r="CG22" s="13">
        <v>6</v>
      </c>
      <c r="CH22" s="13">
        <v>3</v>
      </c>
      <c r="CI22" s="13">
        <v>3</v>
      </c>
      <c r="CJ22" s="13">
        <v>0</v>
      </c>
      <c r="CK22" s="13">
        <v>1</v>
      </c>
      <c r="CL22" s="13">
        <v>5</v>
      </c>
      <c r="CM22" s="13">
        <f t="shared" si="14"/>
        <v>15</v>
      </c>
      <c r="CN22" s="13">
        <v>-0.33600000000000319</v>
      </c>
      <c r="CO22" s="13">
        <f t="shared" si="15"/>
        <v>14.663999999999996</v>
      </c>
      <c r="CP22" s="13">
        <f t="shared" si="16"/>
        <v>50</v>
      </c>
      <c r="CQ22" s="13">
        <v>1947</v>
      </c>
      <c r="CR22" s="13">
        <v>1904</v>
      </c>
      <c r="CS22" s="13">
        <v>42</v>
      </c>
      <c r="CT22" s="13">
        <v>33</v>
      </c>
      <c r="CU22" s="13">
        <v>133</v>
      </c>
      <c r="CV22" s="13">
        <v>146</v>
      </c>
      <c r="CW22" s="13">
        <v>72</v>
      </c>
      <c r="CX22" s="13">
        <v>59</v>
      </c>
      <c r="CY22" s="13">
        <v>1789</v>
      </c>
      <c r="CZ22" s="13">
        <v>1760</v>
      </c>
      <c r="DA22" s="13">
        <v>393</v>
      </c>
      <c r="DB22" s="13">
        <v>355</v>
      </c>
      <c r="DC22" s="13">
        <v>287</v>
      </c>
      <c r="DD22" s="13">
        <v>0</v>
      </c>
      <c r="DE22" s="13">
        <v>33</v>
      </c>
      <c r="DF22" s="13">
        <v>18</v>
      </c>
      <c r="DG22" s="13">
        <v>35</v>
      </c>
      <c r="DH22" s="13">
        <v>12</v>
      </c>
      <c r="DI22" s="13">
        <v>16</v>
      </c>
      <c r="DJ22" s="13">
        <v>8</v>
      </c>
      <c r="DK22" s="13">
        <v>0</v>
      </c>
      <c r="DL22" s="13">
        <v>0</v>
      </c>
      <c r="DM22" s="13">
        <v>43</v>
      </c>
      <c r="DN22" s="13">
        <v>74</v>
      </c>
      <c r="DO22" s="13">
        <v>150</v>
      </c>
      <c r="DP22" s="13">
        <v>244</v>
      </c>
      <c r="DQ22" s="13">
        <v>31</v>
      </c>
      <c r="DR22" s="13">
        <v>71</v>
      </c>
      <c r="DS22" s="13">
        <v>170</v>
      </c>
      <c r="DT22" s="13">
        <v>256</v>
      </c>
      <c r="DU22" s="13">
        <v>207</v>
      </c>
      <c r="DV22" s="106">
        <v>259</v>
      </c>
      <c r="DW22" s="1"/>
    </row>
    <row r="23" spans="1:127" ht="19.5" customHeight="1" thickTop="1" thickBot="1" x14ac:dyDescent="0.3">
      <c r="AU23" s="1"/>
      <c r="AV23" s="103">
        <v>21</v>
      </c>
      <c r="AW23" s="13">
        <v>5</v>
      </c>
      <c r="AX23" s="13" t="s">
        <v>15</v>
      </c>
      <c r="AY23" s="13">
        <v>57</v>
      </c>
      <c r="AZ23" s="13">
        <v>75</v>
      </c>
      <c r="BA23" s="13">
        <v>161</v>
      </c>
      <c r="BB23" s="13">
        <v>157</v>
      </c>
      <c r="BC23" s="13">
        <v>88</v>
      </c>
      <c r="BD23" s="13">
        <v>82</v>
      </c>
      <c r="BE23" s="13" t="s">
        <v>78</v>
      </c>
      <c r="BF23" s="13">
        <v>6</v>
      </c>
      <c r="BG23" s="13">
        <v>76</v>
      </c>
      <c r="BH23" s="13">
        <v>60</v>
      </c>
      <c r="BI23" s="459" t="s">
        <v>514</v>
      </c>
      <c r="BJ23" s="13">
        <v>1</v>
      </c>
      <c r="BK23" s="101">
        <f t="shared" si="10"/>
        <v>40.25</v>
      </c>
      <c r="BL23" s="102">
        <f t="shared" si="11"/>
        <v>39.25</v>
      </c>
      <c r="BM23" s="1"/>
      <c r="BY23" s="1"/>
      <c r="BZ23" s="6" t="s">
        <v>8311</v>
      </c>
      <c r="CA23" s="104"/>
      <c r="CB23" s="104">
        <f>ROUND(CB8/CA1,2)</f>
        <v>22.48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1</v>
      </c>
      <c r="CI23" s="13">
        <v>1</v>
      </c>
      <c r="CJ23" s="13">
        <v>0</v>
      </c>
      <c r="CK23" s="13">
        <v>2</v>
      </c>
      <c r="CL23" s="13">
        <v>2</v>
      </c>
      <c r="CM23" s="13">
        <f t="shared" si="14"/>
        <v>8</v>
      </c>
      <c r="CN23" s="13">
        <v>-0.43200000000000038</v>
      </c>
      <c r="CO23" s="13">
        <f t="shared" si="15"/>
        <v>7.5679999999999996</v>
      </c>
      <c r="CP23" s="13">
        <f t="shared" si="16"/>
        <v>50</v>
      </c>
      <c r="CQ23" s="13">
        <v>615</v>
      </c>
      <c r="CR23" s="13">
        <v>615</v>
      </c>
      <c r="CS23" s="13">
        <v>14</v>
      </c>
      <c r="CT23" s="13">
        <v>8</v>
      </c>
      <c r="CU23" s="13">
        <v>52</v>
      </c>
      <c r="CV23" s="13">
        <v>48</v>
      </c>
      <c r="CW23" s="13">
        <v>17</v>
      </c>
      <c r="CX23" s="13">
        <v>18</v>
      </c>
      <c r="CY23" s="13">
        <v>541</v>
      </c>
      <c r="CZ23" s="13">
        <v>554</v>
      </c>
      <c r="DA23" s="13">
        <v>313</v>
      </c>
      <c r="DB23" s="13">
        <v>311</v>
      </c>
      <c r="DC23" s="13">
        <v>302</v>
      </c>
      <c r="DD23" s="13">
        <v>0</v>
      </c>
      <c r="DE23" s="13">
        <v>27</v>
      </c>
      <c r="DF23" s="13">
        <v>9</v>
      </c>
      <c r="DG23" s="13">
        <v>29</v>
      </c>
      <c r="DH23" s="13">
        <v>12</v>
      </c>
      <c r="DI23" s="13">
        <v>25</v>
      </c>
      <c r="DJ23" s="13">
        <v>8</v>
      </c>
      <c r="DK23" s="13">
        <v>0</v>
      </c>
      <c r="DL23" s="13">
        <v>0</v>
      </c>
      <c r="DM23" s="13">
        <v>38</v>
      </c>
      <c r="DN23" s="13">
        <v>81</v>
      </c>
      <c r="DO23" s="13">
        <v>147</v>
      </c>
      <c r="DP23" s="13">
        <v>229</v>
      </c>
      <c r="DQ23" s="13">
        <v>34</v>
      </c>
      <c r="DR23" s="13">
        <v>79</v>
      </c>
      <c r="DS23" s="13">
        <v>175</v>
      </c>
      <c r="DT23" s="13">
        <v>254</v>
      </c>
      <c r="DU23" s="13">
        <v>109</v>
      </c>
      <c r="DV23" s="106">
        <v>160</v>
      </c>
      <c r="DW23" s="1"/>
    </row>
    <row r="24" spans="1:127" ht="19.5" customHeight="1" thickTop="1" thickBot="1" x14ac:dyDescent="0.3">
      <c r="AU24" s="1"/>
      <c r="AV24" s="103">
        <v>22</v>
      </c>
      <c r="AW24" s="13">
        <v>4</v>
      </c>
      <c r="AX24" s="13" t="s">
        <v>15</v>
      </c>
      <c r="AY24" s="13">
        <v>52</v>
      </c>
      <c r="AZ24" s="13">
        <v>47</v>
      </c>
      <c r="BA24" s="13">
        <v>124</v>
      </c>
      <c r="BB24" s="13">
        <v>102</v>
      </c>
      <c r="BC24" s="13">
        <v>68</v>
      </c>
      <c r="BD24" s="13">
        <v>55</v>
      </c>
      <c r="BE24" s="13" t="s">
        <v>87</v>
      </c>
      <c r="BF24" s="13">
        <v>4</v>
      </c>
      <c r="BG24" s="13">
        <v>94</v>
      </c>
      <c r="BH24" s="13">
        <v>73</v>
      </c>
      <c r="BI24" s="792" t="s">
        <v>451</v>
      </c>
      <c r="BJ24" s="13">
        <v>1</v>
      </c>
      <c r="BK24" s="101">
        <f t="shared" si="10"/>
        <v>41.33</v>
      </c>
      <c r="BL24" s="102">
        <f t="shared" si="11"/>
        <v>34</v>
      </c>
      <c r="BM24" s="1"/>
      <c r="BY24" s="1"/>
      <c r="BZ24" s="6" t="s">
        <v>8313</v>
      </c>
      <c r="CA24" s="104"/>
      <c r="CB24" s="104">
        <f>ROUND(CB11/CA1,2)</f>
        <v>10.63</v>
      </c>
      <c r="CC24" s="7" t="s">
        <v>8186</v>
      </c>
      <c r="CD24" s="1"/>
      <c r="CE24" s="55" t="s">
        <v>8314</v>
      </c>
      <c r="CF24" s="56" t="s">
        <v>451</v>
      </c>
      <c r="CG24" s="13">
        <v>4</v>
      </c>
      <c r="CH24" s="13">
        <v>3</v>
      </c>
      <c r="CI24" s="13">
        <v>1</v>
      </c>
      <c r="CJ24" s="13">
        <v>0</v>
      </c>
      <c r="CK24" s="13">
        <v>4</v>
      </c>
      <c r="CL24" s="13">
        <v>3</v>
      </c>
      <c r="CM24" s="13">
        <f t="shared" si="14"/>
        <v>20.5</v>
      </c>
      <c r="CN24" s="13">
        <v>1.1149999999999991</v>
      </c>
      <c r="CO24" s="13">
        <f t="shared" si="15"/>
        <v>21.614999999999998</v>
      </c>
      <c r="CP24" s="13">
        <f t="shared" si="16"/>
        <v>75</v>
      </c>
      <c r="CQ24" s="13">
        <v>1270</v>
      </c>
      <c r="CR24" s="13">
        <v>1384</v>
      </c>
      <c r="CS24" s="13">
        <v>27</v>
      </c>
      <c r="CT24" s="13">
        <v>24</v>
      </c>
      <c r="CU24" s="13">
        <v>93</v>
      </c>
      <c r="CV24" s="13">
        <v>107</v>
      </c>
      <c r="CW24" s="13">
        <v>42</v>
      </c>
      <c r="CX24" s="13">
        <v>44</v>
      </c>
      <c r="CY24" s="13">
        <v>1157</v>
      </c>
      <c r="CZ24" s="13">
        <v>1200</v>
      </c>
      <c r="DA24" s="13">
        <v>348</v>
      </c>
      <c r="DB24" s="13">
        <v>392</v>
      </c>
      <c r="DC24" s="13">
        <v>289</v>
      </c>
      <c r="DD24" s="13">
        <v>319</v>
      </c>
      <c r="DE24" s="13">
        <v>31</v>
      </c>
      <c r="DF24" s="13">
        <v>14</v>
      </c>
      <c r="DG24" s="13">
        <v>29</v>
      </c>
      <c r="DH24" s="13">
        <v>16</v>
      </c>
      <c r="DI24" s="13">
        <v>13</v>
      </c>
      <c r="DJ24" s="13">
        <v>8</v>
      </c>
      <c r="DK24" s="13">
        <v>25</v>
      </c>
      <c r="DL24" s="13">
        <v>9</v>
      </c>
      <c r="DM24" s="13">
        <v>45</v>
      </c>
      <c r="DN24" s="13">
        <v>74</v>
      </c>
      <c r="DO24" s="13">
        <v>146</v>
      </c>
      <c r="DP24" s="13">
        <v>221</v>
      </c>
      <c r="DQ24" s="13">
        <v>31</v>
      </c>
      <c r="DR24" s="13">
        <v>58</v>
      </c>
      <c r="DS24" s="13">
        <v>137</v>
      </c>
      <c r="DT24" s="13">
        <v>233</v>
      </c>
      <c r="DU24" s="13">
        <v>126</v>
      </c>
      <c r="DV24" s="106">
        <v>150</v>
      </c>
      <c r="DW24" s="1"/>
    </row>
    <row r="25" spans="1:127" ht="19.5" customHeight="1" thickTop="1" thickBot="1" x14ac:dyDescent="0.3">
      <c r="AU25" s="1"/>
      <c r="AV25" s="103">
        <v>23</v>
      </c>
      <c r="AW25" s="13">
        <v>6</v>
      </c>
      <c r="AX25" s="13" t="s">
        <v>15</v>
      </c>
      <c r="AY25" s="13">
        <v>213</v>
      </c>
      <c r="AZ25" s="13">
        <v>245</v>
      </c>
      <c r="BA25" s="13">
        <v>503</v>
      </c>
      <c r="BB25" s="13">
        <v>501</v>
      </c>
      <c r="BC25" s="13">
        <v>264</v>
      </c>
      <c r="BD25" s="13">
        <v>256</v>
      </c>
      <c r="BE25" s="13" t="s">
        <v>96</v>
      </c>
      <c r="BF25" s="13">
        <v>2</v>
      </c>
      <c r="BG25" s="13">
        <v>182</v>
      </c>
      <c r="BH25" s="13">
        <v>159</v>
      </c>
      <c r="BI25" s="255" t="s">
        <v>480</v>
      </c>
      <c r="BJ25" s="13">
        <v>0</v>
      </c>
      <c r="BK25" s="101">
        <f t="shared" si="10"/>
        <v>83.83</v>
      </c>
      <c r="BL25" s="102">
        <f t="shared" si="11"/>
        <v>83.5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4</v>
      </c>
      <c r="CH25" s="13">
        <v>1</v>
      </c>
      <c r="CI25" s="13">
        <v>3</v>
      </c>
      <c r="CJ25" s="13">
        <v>0</v>
      </c>
      <c r="CK25" s="13">
        <v>1</v>
      </c>
      <c r="CL25" s="13">
        <v>1</v>
      </c>
      <c r="CM25" s="13">
        <f t="shared" si="14"/>
        <v>1</v>
      </c>
      <c r="CN25" s="13">
        <v>-5.9560000000000004</v>
      </c>
      <c r="CO25" s="13">
        <f t="shared" si="15"/>
        <v>-4.9560000000000004</v>
      </c>
      <c r="CP25" s="13">
        <f t="shared" si="16"/>
        <v>25</v>
      </c>
      <c r="CQ25" s="13">
        <v>1107</v>
      </c>
      <c r="CR25" s="13">
        <v>1092</v>
      </c>
      <c r="CS25" s="13">
        <v>20</v>
      </c>
      <c r="CT25" s="13">
        <v>32</v>
      </c>
      <c r="CU25" s="13">
        <v>93</v>
      </c>
      <c r="CV25" s="13">
        <v>72</v>
      </c>
      <c r="CW25" s="13">
        <v>30</v>
      </c>
      <c r="CX25" s="13">
        <v>39</v>
      </c>
      <c r="CY25" s="13">
        <v>961</v>
      </c>
      <c r="CZ25" s="13">
        <v>985</v>
      </c>
      <c r="DA25" s="13">
        <v>347</v>
      </c>
      <c r="DB25" s="13">
        <v>329</v>
      </c>
      <c r="DC25" s="13">
        <v>222</v>
      </c>
      <c r="DD25" s="13">
        <v>220</v>
      </c>
      <c r="DE25" s="13">
        <v>34</v>
      </c>
      <c r="DF25" s="13">
        <v>9</v>
      </c>
      <c r="DG25" s="13">
        <v>21</v>
      </c>
      <c r="DH25" s="13">
        <v>14</v>
      </c>
      <c r="DI25" s="13">
        <v>15</v>
      </c>
      <c r="DJ25" s="13">
        <v>7</v>
      </c>
      <c r="DK25" s="13">
        <v>15</v>
      </c>
      <c r="DL25" s="13">
        <v>5</v>
      </c>
      <c r="DM25" s="13">
        <v>36</v>
      </c>
      <c r="DN25" s="13">
        <v>68</v>
      </c>
      <c r="DO25" s="13">
        <v>146</v>
      </c>
      <c r="DP25" s="13">
        <v>249</v>
      </c>
      <c r="DQ25" s="13">
        <v>44</v>
      </c>
      <c r="DR25" s="13">
        <v>82</v>
      </c>
      <c r="DS25" s="13">
        <v>165</v>
      </c>
      <c r="DT25" s="13">
        <v>273</v>
      </c>
      <c r="DU25" s="13">
        <v>150</v>
      </c>
      <c r="DV25" s="106">
        <v>174</v>
      </c>
      <c r="DW25" s="1"/>
    </row>
    <row r="26" spans="1:127" ht="19.5" customHeight="1" thickTop="1" thickBot="1" x14ac:dyDescent="0.3">
      <c r="AU26" s="1"/>
      <c r="AV26" s="103">
        <v>24</v>
      </c>
      <c r="AW26" s="13">
        <v>5</v>
      </c>
      <c r="AX26" s="13" t="s">
        <v>15</v>
      </c>
      <c r="AY26" s="13">
        <v>95</v>
      </c>
      <c r="AZ26" s="13">
        <v>66</v>
      </c>
      <c r="BA26" s="13">
        <v>202</v>
      </c>
      <c r="BB26" s="13">
        <v>116</v>
      </c>
      <c r="BC26" s="13">
        <v>94</v>
      </c>
      <c r="BD26" s="13">
        <v>50</v>
      </c>
      <c r="BE26" s="13" t="s">
        <v>105</v>
      </c>
      <c r="BF26" s="13">
        <v>9</v>
      </c>
      <c r="BG26" s="13">
        <v>75</v>
      </c>
      <c r="BH26" s="13">
        <v>42</v>
      </c>
      <c r="BI26" s="717" t="s">
        <v>560</v>
      </c>
      <c r="BJ26" s="13">
        <v>1</v>
      </c>
      <c r="BK26" s="101">
        <f t="shared" si="10"/>
        <v>50.5</v>
      </c>
      <c r="BL26" s="102">
        <f t="shared" si="11"/>
        <v>29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2</v>
      </c>
      <c r="CH26" s="13">
        <v>1</v>
      </c>
      <c r="CI26" s="13">
        <v>0</v>
      </c>
      <c r="CJ26" s="13">
        <v>1</v>
      </c>
      <c r="CK26" s="13">
        <v>1</v>
      </c>
      <c r="CL26" s="13">
        <v>0</v>
      </c>
      <c r="CM26" s="13">
        <f t="shared" si="14"/>
        <v>6.5</v>
      </c>
      <c r="CN26" s="13">
        <v>0.16000000000000009</v>
      </c>
      <c r="CO26" s="13">
        <f t="shared" si="15"/>
        <v>6.66</v>
      </c>
      <c r="CP26" s="13">
        <f t="shared" si="16"/>
        <v>50</v>
      </c>
      <c r="CQ26" s="13">
        <v>644</v>
      </c>
      <c r="CR26" s="13">
        <v>652</v>
      </c>
      <c r="CS26" s="13">
        <v>8</v>
      </c>
      <c r="CT26" s="13">
        <v>12</v>
      </c>
      <c r="CU26" s="13">
        <v>39</v>
      </c>
      <c r="CV26" s="13">
        <v>37</v>
      </c>
      <c r="CW26" s="13">
        <v>23</v>
      </c>
      <c r="CX26" s="13">
        <v>24</v>
      </c>
      <c r="CY26" s="13">
        <v>600</v>
      </c>
      <c r="CZ26" s="13">
        <v>600</v>
      </c>
      <c r="DA26" s="13">
        <v>332</v>
      </c>
      <c r="DB26" s="13">
        <v>332</v>
      </c>
      <c r="DC26" s="13">
        <v>312</v>
      </c>
      <c r="DD26" s="13">
        <v>320</v>
      </c>
      <c r="DE26" s="13">
        <v>20</v>
      </c>
      <c r="DF26" s="13">
        <v>14</v>
      </c>
      <c r="DG26" s="13">
        <v>20</v>
      </c>
      <c r="DH26" s="13">
        <v>14</v>
      </c>
      <c r="DI26" s="13">
        <v>19</v>
      </c>
      <c r="DJ26" s="13">
        <v>9</v>
      </c>
      <c r="DK26" s="13">
        <v>17</v>
      </c>
      <c r="DL26" s="13">
        <v>10</v>
      </c>
      <c r="DM26" s="13">
        <v>29</v>
      </c>
      <c r="DN26" s="13">
        <v>83</v>
      </c>
      <c r="DO26" s="13">
        <v>179</v>
      </c>
      <c r="DP26" s="13">
        <v>270</v>
      </c>
      <c r="DQ26" s="13">
        <v>47</v>
      </c>
      <c r="DR26" s="13">
        <v>101</v>
      </c>
      <c r="DS26" s="13">
        <v>189</v>
      </c>
      <c r="DT26" s="13">
        <v>275</v>
      </c>
      <c r="DU26" s="13">
        <v>182</v>
      </c>
      <c r="DV26" s="106">
        <v>130</v>
      </c>
      <c r="DW26" s="1"/>
    </row>
    <row r="27" spans="1:127" ht="19.5" customHeight="1" thickTop="1" thickBot="1" x14ac:dyDescent="0.3">
      <c r="AU27" s="1"/>
      <c r="AV27" s="103">
        <v>25</v>
      </c>
      <c r="AW27" s="13">
        <v>5</v>
      </c>
      <c r="AX27" s="13" t="s">
        <v>15</v>
      </c>
      <c r="AY27" s="13">
        <v>128</v>
      </c>
      <c r="AZ27" s="13">
        <v>100</v>
      </c>
      <c r="BA27" s="13">
        <v>253</v>
      </c>
      <c r="BB27" s="13">
        <v>190</v>
      </c>
      <c r="BC27" s="13">
        <v>111</v>
      </c>
      <c r="BD27" s="13">
        <v>90</v>
      </c>
      <c r="BE27" s="13" t="s">
        <v>114</v>
      </c>
      <c r="BF27" s="13">
        <v>4</v>
      </c>
      <c r="BG27" s="13">
        <v>150</v>
      </c>
      <c r="BH27" s="13">
        <v>117</v>
      </c>
      <c r="BI27" s="463" t="s">
        <v>510</v>
      </c>
      <c r="BJ27" s="13">
        <v>0</v>
      </c>
      <c r="BK27" s="101">
        <f t="shared" si="10"/>
        <v>50.6</v>
      </c>
      <c r="BL27" s="102">
        <f t="shared" si="11"/>
        <v>38</v>
      </c>
      <c r="BM27" s="1"/>
      <c r="BY27" s="1"/>
      <c r="BZ27" s="6" t="s">
        <v>8243</v>
      </c>
      <c r="CA27" s="104"/>
      <c r="CB27" s="104">
        <f>SUM(CR3:CR29)</f>
        <v>31876</v>
      </c>
      <c r="CC27" s="7" t="s">
        <v>8184</v>
      </c>
      <c r="CD27" s="1"/>
      <c r="CE27" s="61" t="s">
        <v>8318</v>
      </c>
      <c r="CF27" s="62" t="s">
        <v>510</v>
      </c>
      <c r="CG27" s="13">
        <v>4</v>
      </c>
      <c r="CH27" s="13">
        <v>1</v>
      </c>
      <c r="CI27" s="13">
        <v>3</v>
      </c>
      <c r="CJ27" s="13">
        <v>0</v>
      </c>
      <c r="CK27" s="13">
        <v>1</v>
      </c>
      <c r="CL27" s="13">
        <v>2</v>
      </c>
      <c r="CM27" s="13">
        <f t="shared" si="14"/>
        <v>2.5</v>
      </c>
      <c r="CN27" s="13">
        <v>-1.507000000000003</v>
      </c>
      <c r="CO27" s="13">
        <f t="shared" si="15"/>
        <v>0.992999999999997</v>
      </c>
      <c r="CP27" s="13">
        <f t="shared" si="16"/>
        <v>25</v>
      </c>
      <c r="CQ27" s="13">
        <v>1350</v>
      </c>
      <c r="CR27" s="13">
        <v>1268</v>
      </c>
      <c r="CS27" s="13">
        <v>22</v>
      </c>
      <c r="CT27" s="13">
        <v>24</v>
      </c>
      <c r="CU27" s="13">
        <v>101</v>
      </c>
      <c r="CV27" s="13">
        <v>87</v>
      </c>
      <c r="CW27" s="13">
        <v>46</v>
      </c>
      <c r="CX27" s="13">
        <v>44</v>
      </c>
      <c r="CY27" s="13">
        <v>1193</v>
      </c>
      <c r="CZ27" s="13">
        <v>1187</v>
      </c>
      <c r="DA27" s="13">
        <v>366</v>
      </c>
      <c r="DB27" s="13">
        <v>332</v>
      </c>
      <c r="DC27" s="13">
        <v>314</v>
      </c>
      <c r="DD27" s="13">
        <v>0</v>
      </c>
      <c r="DE27" s="13">
        <v>33</v>
      </c>
      <c r="DF27" s="13">
        <v>16</v>
      </c>
      <c r="DG27" s="13">
        <v>27</v>
      </c>
      <c r="DH27" s="13">
        <v>12</v>
      </c>
      <c r="DI27" s="13">
        <v>18</v>
      </c>
      <c r="DJ27" s="13">
        <v>7</v>
      </c>
      <c r="DK27" s="13">
        <v>0</v>
      </c>
      <c r="DL27" s="13">
        <v>0</v>
      </c>
      <c r="DM27" s="13">
        <v>37</v>
      </c>
      <c r="DN27" s="13">
        <v>71</v>
      </c>
      <c r="DO27" s="13">
        <v>149</v>
      </c>
      <c r="DP27" s="13">
        <v>242</v>
      </c>
      <c r="DQ27" s="13">
        <v>38</v>
      </c>
      <c r="DR27" s="13">
        <v>69</v>
      </c>
      <c r="DS27" s="13">
        <v>180</v>
      </c>
      <c r="DT27" s="13">
        <v>278</v>
      </c>
      <c r="DU27" s="13">
        <v>207</v>
      </c>
      <c r="DV27" s="106">
        <v>149</v>
      </c>
      <c r="DW27" s="1"/>
    </row>
    <row r="28" spans="1:127" ht="19.5" customHeight="1" thickTop="1" thickBot="1" x14ac:dyDescent="0.3">
      <c r="AU28" s="1"/>
      <c r="AV28" s="103">
        <v>26</v>
      </c>
      <c r="AW28" s="13">
        <v>7</v>
      </c>
      <c r="AX28" s="13" t="s">
        <v>15</v>
      </c>
      <c r="AY28" s="13">
        <v>78</v>
      </c>
      <c r="AZ28" s="13">
        <v>96</v>
      </c>
      <c r="BA28" s="13">
        <v>196</v>
      </c>
      <c r="BB28" s="13">
        <v>207</v>
      </c>
      <c r="BC28" s="13">
        <v>111</v>
      </c>
      <c r="BD28" s="13">
        <v>111</v>
      </c>
      <c r="BE28" s="13" t="s">
        <v>123</v>
      </c>
      <c r="BF28" s="13">
        <v>8</v>
      </c>
      <c r="BG28" s="13">
        <v>56</v>
      </c>
      <c r="BH28" s="13">
        <v>57</v>
      </c>
      <c r="BI28" s="331" t="s">
        <v>454</v>
      </c>
      <c r="BJ28" s="13">
        <v>0</v>
      </c>
      <c r="BK28" s="101">
        <f t="shared" si="10"/>
        <v>28</v>
      </c>
      <c r="BL28" s="102">
        <f t="shared" si="11"/>
        <v>29.57</v>
      </c>
      <c r="BM28" s="1"/>
      <c r="BY28" s="1"/>
      <c r="BZ28" s="6" t="s">
        <v>8253</v>
      </c>
      <c r="CA28" s="242" t="s">
        <v>451</v>
      </c>
      <c r="CB28" s="104">
        <v>392</v>
      </c>
      <c r="CC28" s="7" t="s">
        <v>8184</v>
      </c>
      <c r="CD28" s="1"/>
      <c r="CE28" s="63" t="s">
        <v>8319</v>
      </c>
      <c r="CF28" s="64" t="s">
        <v>433</v>
      </c>
      <c r="CG28" s="13">
        <v>6</v>
      </c>
      <c r="CH28" s="13">
        <v>2</v>
      </c>
      <c r="CI28" s="13">
        <v>4</v>
      </c>
      <c r="CJ28" s="13">
        <v>0</v>
      </c>
      <c r="CK28" s="13">
        <v>1</v>
      </c>
      <c r="CL28" s="13">
        <v>4</v>
      </c>
      <c r="CM28" s="13">
        <f t="shared" si="14"/>
        <v>7.5</v>
      </c>
      <c r="CN28" s="13">
        <v>-1.6240000000000001</v>
      </c>
      <c r="CO28" s="13">
        <f t="shared" si="15"/>
        <v>5.8759999999999994</v>
      </c>
      <c r="CP28" s="13">
        <f t="shared" si="16"/>
        <v>33.33</v>
      </c>
      <c r="CQ28" s="13">
        <v>1942</v>
      </c>
      <c r="CR28" s="13">
        <v>1865</v>
      </c>
      <c r="CS28" s="13">
        <v>29</v>
      </c>
      <c r="CT28" s="13">
        <v>32</v>
      </c>
      <c r="CU28" s="13">
        <v>122</v>
      </c>
      <c r="CV28" s="13">
        <v>133</v>
      </c>
      <c r="CW28" s="13">
        <v>71</v>
      </c>
      <c r="CX28" s="13">
        <v>66</v>
      </c>
      <c r="CY28" s="13">
        <v>1739</v>
      </c>
      <c r="CZ28" s="13">
        <v>1703</v>
      </c>
      <c r="DA28" s="13">
        <v>346</v>
      </c>
      <c r="DB28" s="13">
        <v>341</v>
      </c>
      <c r="DC28" s="13">
        <v>299</v>
      </c>
      <c r="DD28" s="13">
        <v>0</v>
      </c>
      <c r="DE28" s="13">
        <v>23</v>
      </c>
      <c r="DF28" s="13">
        <v>18</v>
      </c>
      <c r="DG28" s="13">
        <v>30</v>
      </c>
      <c r="DH28" s="13">
        <v>13</v>
      </c>
      <c r="DI28" s="13">
        <v>18</v>
      </c>
      <c r="DJ28" s="13">
        <v>7</v>
      </c>
      <c r="DK28" s="13">
        <v>0</v>
      </c>
      <c r="DL28" s="13">
        <v>0</v>
      </c>
      <c r="DM28" s="13">
        <v>35</v>
      </c>
      <c r="DN28" s="13">
        <v>78</v>
      </c>
      <c r="DO28" s="13">
        <v>159</v>
      </c>
      <c r="DP28" s="13">
        <v>239</v>
      </c>
      <c r="DQ28" s="13">
        <v>33</v>
      </c>
      <c r="DR28" s="13">
        <v>80</v>
      </c>
      <c r="DS28" s="13">
        <v>160</v>
      </c>
      <c r="DT28" s="13">
        <v>247</v>
      </c>
      <c r="DU28" s="13">
        <v>189</v>
      </c>
      <c r="DV28" s="106">
        <v>166</v>
      </c>
      <c r="DW28" s="1"/>
    </row>
    <row r="29" spans="1:127" ht="19.5" customHeight="1" thickTop="1" thickBot="1" x14ac:dyDescent="0.3">
      <c r="AU29" s="1"/>
      <c r="AV29" s="103">
        <v>27</v>
      </c>
      <c r="AW29" s="13">
        <v>6</v>
      </c>
      <c r="AX29" s="13" t="s">
        <v>15</v>
      </c>
      <c r="AY29" s="13">
        <v>123</v>
      </c>
      <c r="AZ29" s="13">
        <v>133</v>
      </c>
      <c r="BA29" s="13">
        <v>276</v>
      </c>
      <c r="BB29" s="13">
        <v>270</v>
      </c>
      <c r="BC29" s="13">
        <v>141</v>
      </c>
      <c r="BD29" s="13">
        <v>137</v>
      </c>
      <c r="BE29" s="13" t="s">
        <v>132</v>
      </c>
      <c r="BF29" s="13">
        <v>4</v>
      </c>
      <c r="BG29" s="13">
        <v>76</v>
      </c>
      <c r="BH29" s="13">
        <v>86</v>
      </c>
      <c r="BI29" s="593" t="s">
        <v>529</v>
      </c>
      <c r="BJ29" s="13">
        <v>1</v>
      </c>
      <c r="BK29" s="101">
        <f t="shared" si="10"/>
        <v>55.2</v>
      </c>
      <c r="BL29" s="102">
        <f t="shared" si="11"/>
        <v>54</v>
      </c>
      <c r="BM29" s="1"/>
      <c r="BY29" s="1"/>
      <c r="BZ29" s="6" t="s">
        <v>8255</v>
      </c>
      <c r="CA29" s="347" t="s">
        <v>419</v>
      </c>
      <c r="CB29" s="104">
        <v>195</v>
      </c>
      <c r="CC29" s="7" t="s">
        <v>8184</v>
      </c>
      <c r="CD29" s="1"/>
      <c r="CE29" s="65" t="s">
        <v>8320</v>
      </c>
      <c r="CF29" s="66" t="s">
        <v>560</v>
      </c>
      <c r="CG29" s="14">
        <v>6</v>
      </c>
      <c r="CH29" s="14">
        <v>3</v>
      </c>
      <c r="CI29" s="14">
        <v>3</v>
      </c>
      <c r="CJ29" s="14">
        <v>0</v>
      </c>
      <c r="CK29" s="14">
        <v>3</v>
      </c>
      <c r="CL29" s="14">
        <v>3</v>
      </c>
      <c r="CM29" s="14">
        <f t="shared" si="14"/>
        <v>15</v>
      </c>
      <c r="CN29" s="14">
        <v>5.3999999999998938E-2</v>
      </c>
      <c r="CO29" s="14">
        <f t="shared" si="15"/>
        <v>15.053999999999998</v>
      </c>
      <c r="CP29" s="14">
        <f t="shared" si="16"/>
        <v>50</v>
      </c>
      <c r="CQ29" s="14">
        <v>1953</v>
      </c>
      <c r="CR29" s="14">
        <v>1845</v>
      </c>
      <c r="CS29" s="14">
        <v>35</v>
      </c>
      <c r="CT29" s="14">
        <v>25</v>
      </c>
      <c r="CU29" s="14">
        <v>135</v>
      </c>
      <c r="CV29" s="14">
        <v>113</v>
      </c>
      <c r="CW29" s="14">
        <v>62</v>
      </c>
      <c r="CX29" s="14">
        <v>65</v>
      </c>
      <c r="CY29" s="14">
        <v>1778</v>
      </c>
      <c r="CZ29" s="14">
        <v>1682</v>
      </c>
      <c r="DA29" s="14">
        <v>370</v>
      </c>
      <c r="DB29" s="14">
        <v>334</v>
      </c>
      <c r="DC29" s="14">
        <v>285</v>
      </c>
      <c r="DD29" s="14">
        <v>0</v>
      </c>
      <c r="DE29" s="14">
        <v>26</v>
      </c>
      <c r="DF29" s="14">
        <v>16</v>
      </c>
      <c r="DG29" s="14">
        <v>23</v>
      </c>
      <c r="DH29" s="14">
        <v>15</v>
      </c>
      <c r="DI29" s="14">
        <v>19</v>
      </c>
      <c r="DJ29" s="14">
        <v>4</v>
      </c>
      <c r="DK29" s="14">
        <v>0</v>
      </c>
      <c r="DL29" s="14">
        <v>0</v>
      </c>
      <c r="DM29" s="14">
        <v>38</v>
      </c>
      <c r="DN29" s="14">
        <v>78</v>
      </c>
      <c r="DO29" s="14">
        <v>153</v>
      </c>
      <c r="DP29" s="14">
        <v>239</v>
      </c>
      <c r="DQ29" s="14">
        <v>30</v>
      </c>
      <c r="DR29" s="14">
        <v>71</v>
      </c>
      <c r="DS29" s="14">
        <v>169</v>
      </c>
      <c r="DT29" s="14">
        <v>259</v>
      </c>
      <c r="DU29" s="14">
        <v>313</v>
      </c>
      <c r="DV29" s="107">
        <v>298</v>
      </c>
      <c r="DW29" s="1"/>
    </row>
    <row r="30" spans="1:127" ht="19.5" customHeight="1" thickTop="1" thickBot="1" x14ac:dyDescent="0.3">
      <c r="AU30" s="1"/>
      <c r="AV30" s="103">
        <v>28</v>
      </c>
      <c r="AW30" s="13">
        <v>7</v>
      </c>
      <c r="AX30" s="13" t="s">
        <v>24</v>
      </c>
      <c r="AY30" s="13">
        <v>127</v>
      </c>
      <c r="AZ30" s="13">
        <v>148</v>
      </c>
      <c r="BA30" s="13">
        <v>251</v>
      </c>
      <c r="BB30" s="13">
        <v>264</v>
      </c>
      <c r="BC30" s="13">
        <v>114</v>
      </c>
      <c r="BD30" s="13">
        <v>116</v>
      </c>
      <c r="BE30" s="13" t="s">
        <v>33</v>
      </c>
      <c r="BF30" s="13">
        <v>7</v>
      </c>
      <c r="BG30" s="13">
        <v>82</v>
      </c>
      <c r="BH30" s="13">
        <v>94</v>
      </c>
      <c r="BI30" s="704" t="s">
        <v>419</v>
      </c>
      <c r="BJ30" s="13">
        <v>1</v>
      </c>
      <c r="BK30" s="101">
        <f t="shared" si="10"/>
        <v>41.83</v>
      </c>
      <c r="BL30" s="102">
        <f t="shared" si="11"/>
        <v>44</v>
      </c>
      <c r="BM30" s="1"/>
      <c r="BY30" s="1"/>
      <c r="BZ30" s="6" t="s">
        <v>8273</v>
      </c>
      <c r="CA30" s="360" t="s">
        <v>560</v>
      </c>
      <c r="CB30" s="104">
        <v>298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8</v>
      </c>
      <c r="AX31" s="13" t="s">
        <v>24</v>
      </c>
      <c r="AY31" s="13">
        <v>124</v>
      </c>
      <c r="AZ31" s="13">
        <v>138</v>
      </c>
      <c r="BA31" s="13">
        <v>327</v>
      </c>
      <c r="BB31" s="13">
        <v>284</v>
      </c>
      <c r="BC31" s="13">
        <v>179</v>
      </c>
      <c r="BD31" s="13">
        <v>146</v>
      </c>
      <c r="BE31" s="13" t="s">
        <v>42</v>
      </c>
      <c r="BF31" s="13">
        <v>2</v>
      </c>
      <c r="BG31" s="13">
        <v>93</v>
      </c>
      <c r="BH31" s="13">
        <v>76</v>
      </c>
      <c r="BI31" s="342" t="s">
        <v>437</v>
      </c>
      <c r="BJ31" s="13">
        <v>2</v>
      </c>
      <c r="BK31" s="101">
        <f t="shared" si="10"/>
        <v>54.5</v>
      </c>
      <c r="BL31" s="102">
        <f t="shared" si="11"/>
        <v>47.33</v>
      </c>
      <c r="BM31" s="1"/>
      <c r="BY31" s="1"/>
      <c r="BZ31" s="6" t="s">
        <v>8245</v>
      </c>
      <c r="CA31" s="104"/>
      <c r="CB31" s="104">
        <f>SUM(CT3:CT29)</f>
        <v>593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8</v>
      </c>
      <c r="AX32" s="13" t="s">
        <v>24</v>
      </c>
      <c r="AY32" s="13">
        <v>185</v>
      </c>
      <c r="AZ32" s="13">
        <v>171</v>
      </c>
      <c r="BA32" s="13">
        <v>338</v>
      </c>
      <c r="BB32" s="13">
        <v>305</v>
      </c>
      <c r="BC32" s="13">
        <v>142</v>
      </c>
      <c r="BD32" s="13">
        <v>134</v>
      </c>
      <c r="BE32" s="13" t="s">
        <v>51</v>
      </c>
      <c r="BF32" s="13">
        <v>6</v>
      </c>
      <c r="BG32" s="13">
        <v>109</v>
      </c>
      <c r="BH32" s="13">
        <v>88</v>
      </c>
      <c r="BI32" s="264" t="s">
        <v>489</v>
      </c>
      <c r="BJ32" s="13">
        <v>3</v>
      </c>
      <c r="BK32" s="101">
        <f t="shared" si="10"/>
        <v>67.599999999999994</v>
      </c>
      <c r="BL32" s="102">
        <f t="shared" si="11"/>
        <v>61</v>
      </c>
      <c r="BM32" s="1"/>
      <c r="BY32" s="1"/>
      <c r="BZ32" s="6" t="s">
        <v>8247</v>
      </c>
      <c r="CA32" s="104"/>
      <c r="CB32" s="104">
        <f>SUM(CV3:CV29)</f>
        <v>2267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6</v>
      </c>
      <c r="AX33" s="13" t="s">
        <v>24</v>
      </c>
      <c r="AY33" s="13">
        <v>116</v>
      </c>
      <c r="AZ33" s="13">
        <v>122</v>
      </c>
      <c r="BA33" s="13">
        <v>200</v>
      </c>
      <c r="BB33" s="13">
        <v>208</v>
      </c>
      <c r="BC33" s="13">
        <v>78</v>
      </c>
      <c r="BD33" s="13">
        <v>86</v>
      </c>
      <c r="BE33" s="13" t="s">
        <v>60</v>
      </c>
      <c r="BF33" s="13">
        <v>3</v>
      </c>
      <c r="BG33" s="13">
        <v>107</v>
      </c>
      <c r="BH33" s="13">
        <v>97</v>
      </c>
      <c r="BI33" s="579" t="s">
        <v>428</v>
      </c>
      <c r="BJ33" s="13">
        <v>0</v>
      </c>
      <c r="BK33" s="101">
        <f t="shared" si="10"/>
        <v>33.33</v>
      </c>
      <c r="BL33" s="102">
        <f t="shared" si="11"/>
        <v>34.67</v>
      </c>
      <c r="BM33" s="1"/>
      <c r="BY33" s="1"/>
      <c r="BZ33" s="6" t="s">
        <v>8258</v>
      </c>
      <c r="CA33" s="239" t="s">
        <v>442</v>
      </c>
      <c r="CB33" s="104">
        <v>39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7</v>
      </c>
      <c r="AX34" s="13" t="s">
        <v>24</v>
      </c>
      <c r="AY34" s="13">
        <v>117</v>
      </c>
      <c r="AZ34" s="13">
        <v>122</v>
      </c>
      <c r="BA34" s="13">
        <v>289</v>
      </c>
      <c r="BB34" s="13">
        <v>234</v>
      </c>
      <c r="BC34" s="13">
        <v>153</v>
      </c>
      <c r="BD34" s="13">
        <v>112</v>
      </c>
      <c r="BE34" s="13" t="s">
        <v>69</v>
      </c>
      <c r="BF34" s="13">
        <v>1</v>
      </c>
      <c r="BG34" s="13">
        <v>100</v>
      </c>
      <c r="BH34" s="13">
        <v>77</v>
      </c>
      <c r="BI34" s="231" t="s">
        <v>437</v>
      </c>
      <c r="BJ34" s="13">
        <v>0</v>
      </c>
      <c r="BK34" s="101">
        <f t="shared" si="10"/>
        <v>41.29</v>
      </c>
      <c r="BL34" s="102">
        <f t="shared" si="11"/>
        <v>33.43</v>
      </c>
      <c r="BM34" s="1"/>
      <c r="BY34" s="1"/>
      <c r="BZ34" s="6" t="s">
        <v>8262</v>
      </c>
      <c r="CA34" s="638" t="s">
        <v>471</v>
      </c>
      <c r="CB34" s="104">
        <v>13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2</v>
      </c>
      <c r="AX35" s="13" t="s">
        <v>24</v>
      </c>
      <c r="AY35" s="13">
        <v>80</v>
      </c>
      <c r="AZ35" s="13">
        <v>66</v>
      </c>
      <c r="BA35" s="13">
        <v>144</v>
      </c>
      <c r="BB35" s="13">
        <v>120</v>
      </c>
      <c r="BC35" s="13">
        <v>56</v>
      </c>
      <c r="BD35" s="13">
        <v>54</v>
      </c>
      <c r="BE35" s="13" t="s">
        <v>78</v>
      </c>
      <c r="BF35" s="13">
        <v>2</v>
      </c>
      <c r="BG35" s="13">
        <v>96</v>
      </c>
      <c r="BH35" s="13">
        <v>88</v>
      </c>
      <c r="BI35" s="722" t="s">
        <v>540</v>
      </c>
      <c r="BJ35" s="13">
        <v>0</v>
      </c>
      <c r="BK35" s="101">
        <f t="shared" ref="BK35:BK66" si="17">ROUND(BA35/(AW35-BJ35),2)</f>
        <v>72</v>
      </c>
      <c r="BL35" s="102">
        <f t="shared" ref="BL35:BL66" si="18">ROUND(BB35/(AW35-BJ35),2)</f>
        <v>60</v>
      </c>
      <c r="BM35" s="1"/>
      <c r="BY35" s="1"/>
      <c r="BZ35" s="6" t="s">
        <v>8249</v>
      </c>
      <c r="CA35" s="104"/>
      <c r="CB35" s="104">
        <f>SUM(CX3:CX29)</f>
        <v>1053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3</v>
      </c>
      <c r="AX36" s="13" t="s">
        <v>24</v>
      </c>
      <c r="AY36" s="13">
        <v>69</v>
      </c>
      <c r="AZ36" s="13">
        <v>86</v>
      </c>
      <c r="BA36" s="13">
        <v>151</v>
      </c>
      <c r="BB36" s="13">
        <v>149</v>
      </c>
      <c r="BC36" s="13">
        <v>74</v>
      </c>
      <c r="BD36" s="13">
        <v>63</v>
      </c>
      <c r="BE36" s="13" t="s">
        <v>87</v>
      </c>
      <c r="BF36" s="13">
        <v>3</v>
      </c>
      <c r="BG36" s="13">
        <v>118</v>
      </c>
      <c r="BH36" s="13">
        <v>115</v>
      </c>
      <c r="BI36" s="705" t="s">
        <v>433</v>
      </c>
      <c r="BJ36" s="13">
        <v>0</v>
      </c>
      <c r="BK36" s="101">
        <f t="shared" si="17"/>
        <v>50.33</v>
      </c>
      <c r="BL36" s="102">
        <f t="shared" si="18"/>
        <v>49.67</v>
      </c>
      <c r="BM36" s="1"/>
      <c r="BY36" s="1"/>
      <c r="BZ36" s="6" t="s">
        <v>8259</v>
      </c>
      <c r="CA36" s="309" t="s">
        <v>529</v>
      </c>
      <c r="CB36" s="104">
        <v>18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10</v>
      </c>
      <c r="AX37" s="13" t="s">
        <v>24</v>
      </c>
      <c r="AY37" s="13">
        <v>200</v>
      </c>
      <c r="AZ37" s="13">
        <v>211</v>
      </c>
      <c r="BA37" s="13">
        <v>483</v>
      </c>
      <c r="BB37" s="13">
        <v>429</v>
      </c>
      <c r="BC37" s="13">
        <v>254</v>
      </c>
      <c r="BD37" s="13">
        <v>218</v>
      </c>
      <c r="BE37" s="13" t="s">
        <v>96</v>
      </c>
      <c r="BF37" s="13">
        <v>1</v>
      </c>
      <c r="BG37" s="13">
        <v>150</v>
      </c>
      <c r="BH37" s="13">
        <v>156</v>
      </c>
      <c r="BI37" s="805" t="s">
        <v>582</v>
      </c>
      <c r="BJ37" s="13">
        <v>1</v>
      </c>
      <c r="BK37" s="101">
        <f t="shared" si="17"/>
        <v>53.67</v>
      </c>
      <c r="BL37" s="102">
        <f t="shared" si="18"/>
        <v>47.67</v>
      </c>
      <c r="BM37" s="1"/>
      <c r="BY37" s="1"/>
      <c r="BZ37" s="6" t="s">
        <v>8263</v>
      </c>
      <c r="CA37" s="291" t="s">
        <v>582</v>
      </c>
      <c r="CB37" s="104">
        <v>5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7</v>
      </c>
      <c r="AX38" s="13" t="s">
        <v>24</v>
      </c>
      <c r="AY38" s="13">
        <v>106</v>
      </c>
      <c r="AZ38" s="13">
        <v>122</v>
      </c>
      <c r="BA38" s="13">
        <v>315</v>
      </c>
      <c r="BB38" s="13">
        <v>274</v>
      </c>
      <c r="BC38" s="13">
        <v>194</v>
      </c>
      <c r="BD38" s="13">
        <v>152</v>
      </c>
      <c r="BE38" s="13" t="s">
        <v>105</v>
      </c>
      <c r="BF38" s="13">
        <v>7</v>
      </c>
      <c r="BG38" s="13">
        <v>71</v>
      </c>
      <c r="BH38" s="13">
        <v>43</v>
      </c>
      <c r="BI38" s="477" t="s">
        <v>471</v>
      </c>
      <c r="BJ38" s="13">
        <v>0</v>
      </c>
      <c r="BK38" s="101">
        <f t="shared" si="17"/>
        <v>45</v>
      </c>
      <c r="BL38" s="102">
        <f t="shared" si="18"/>
        <v>39.14</v>
      </c>
      <c r="BM38" s="1"/>
      <c r="BY38" s="1"/>
      <c r="BZ38" s="6" t="s">
        <v>8268</v>
      </c>
      <c r="CA38" s="276" t="s">
        <v>529</v>
      </c>
      <c r="CB38" s="104">
        <v>30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3</v>
      </c>
      <c r="AX39" s="13" t="s">
        <v>24</v>
      </c>
      <c r="AY39" s="13">
        <v>62</v>
      </c>
      <c r="AZ39" s="13">
        <v>56</v>
      </c>
      <c r="BA39" s="13">
        <v>118</v>
      </c>
      <c r="BB39" s="13">
        <v>88</v>
      </c>
      <c r="BC39" s="13">
        <v>47</v>
      </c>
      <c r="BD39" s="13">
        <v>32</v>
      </c>
      <c r="BE39" s="13" t="s">
        <v>114</v>
      </c>
      <c r="BF39" s="13">
        <v>5</v>
      </c>
      <c r="BG39" s="13">
        <v>83</v>
      </c>
      <c r="BH39" s="13">
        <v>58</v>
      </c>
      <c r="BI39" s="305" t="s">
        <v>471</v>
      </c>
      <c r="BJ39" s="13">
        <v>0</v>
      </c>
      <c r="BK39" s="101">
        <f t="shared" si="17"/>
        <v>39.33</v>
      </c>
      <c r="BL39" s="102">
        <f t="shared" si="18"/>
        <v>29.33</v>
      </c>
      <c r="BM39" s="1"/>
      <c r="BY39" s="1"/>
      <c r="BZ39" s="6" t="s">
        <v>8269</v>
      </c>
      <c r="CA39" s="242" t="s">
        <v>451</v>
      </c>
      <c r="CB39" s="104">
        <v>58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6</v>
      </c>
      <c r="AX40" s="13" t="s">
        <v>24</v>
      </c>
      <c r="AY40" s="13">
        <v>212</v>
      </c>
      <c r="AZ40" s="13">
        <v>195</v>
      </c>
      <c r="BA40" s="13">
        <v>401</v>
      </c>
      <c r="BB40" s="13">
        <v>405</v>
      </c>
      <c r="BC40" s="13">
        <v>161</v>
      </c>
      <c r="BD40" s="13">
        <v>210</v>
      </c>
      <c r="BE40" s="13" t="s">
        <v>123</v>
      </c>
      <c r="BF40" s="13">
        <v>6</v>
      </c>
      <c r="BG40" s="13">
        <v>92</v>
      </c>
      <c r="BH40" s="13">
        <v>83</v>
      </c>
      <c r="BI40" s="241" t="s">
        <v>451</v>
      </c>
      <c r="BJ40" s="13">
        <v>1</v>
      </c>
      <c r="BK40" s="101">
        <f t="shared" si="17"/>
        <v>80.2</v>
      </c>
      <c r="BL40" s="102">
        <f t="shared" si="18"/>
        <v>81</v>
      </c>
      <c r="BM40" s="1"/>
      <c r="BY40" s="1"/>
      <c r="BZ40" s="6" t="s">
        <v>8270</v>
      </c>
      <c r="CA40" s="242" t="s">
        <v>451</v>
      </c>
      <c r="CB40" s="104">
        <v>137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8</v>
      </c>
      <c r="AX41" s="13" t="s">
        <v>24</v>
      </c>
      <c r="AY41" s="13">
        <v>150</v>
      </c>
      <c r="AZ41" s="13">
        <v>152</v>
      </c>
      <c r="BA41" s="13">
        <v>328</v>
      </c>
      <c r="BB41" s="13">
        <v>293</v>
      </c>
      <c r="BC41" s="13">
        <v>157</v>
      </c>
      <c r="BD41" s="13">
        <v>141</v>
      </c>
      <c r="BE41" s="13" t="s">
        <v>132</v>
      </c>
      <c r="BF41" s="13">
        <v>6</v>
      </c>
      <c r="BG41" s="13">
        <v>111</v>
      </c>
      <c r="BH41" s="13">
        <v>108</v>
      </c>
      <c r="BI41" s="704" t="s">
        <v>419</v>
      </c>
      <c r="BJ41" s="13">
        <v>0</v>
      </c>
      <c r="BK41" s="101">
        <f t="shared" si="17"/>
        <v>41</v>
      </c>
      <c r="BL41" s="102">
        <f t="shared" si="18"/>
        <v>36.630000000000003</v>
      </c>
      <c r="BM41" s="1"/>
      <c r="BY41" s="1"/>
      <c r="BZ41" s="6" t="s">
        <v>8271</v>
      </c>
      <c r="CA41" s="239" t="s">
        <v>442</v>
      </c>
      <c r="CB41" s="104">
        <v>229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5</v>
      </c>
      <c r="AX42" s="13" t="s">
        <v>33</v>
      </c>
      <c r="AY42" s="13">
        <v>60</v>
      </c>
      <c r="AZ42" s="13">
        <v>64</v>
      </c>
      <c r="BA42" s="13">
        <v>139</v>
      </c>
      <c r="BB42" s="13">
        <v>132</v>
      </c>
      <c r="BC42" s="13">
        <v>66</v>
      </c>
      <c r="BD42" s="13">
        <v>68</v>
      </c>
      <c r="BE42" s="13" t="s">
        <v>42</v>
      </c>
      <c r="BF42" s="13">
        <v>2</v>
      </c>
      <c r="BG42" s="13">
        <v>47</v>
      </c>
      <c r="BH42" s="13">
        <v>31</v>
      </c>
      <c r="BI42" s="473" t="s">
        <v>428</v>
      </c>
      <c r="BJ42" s="13">
        <v>0</v>
      </c>
      <c r="BK42" s="101">
        <f t="shared" si="17"/>
        <v>27.8</v>
      </c>
      <c r="BL42" s="102">
        <f t="shared" si="18"/>
        <v>26.4</v>
      </c>
      <c r="BM42" s="1"/>
      <c r="BY42" s="1"/>
      <c r="BZ42" s="6" t="s">
        <v>8251</v>
      </c>
      <c r="CA42" s="104"/>
      <c r="CB42" s="104">
        <f>SUM(CZ3:CZ29)</f>
        <v>28872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5</v>
      </c>
      <c r="AX43" s="13" t="s">
        <v>33</v>
      </c>
      <c r="AY43" s="13">
        <v>166</v>
      </c>
      <c r="AZ43" s="13">
        <v>158</v>
      </c>
      <c r="BA43" s="13">
        <v>319</v>
      </c>
      <c r="BB43" s="13">
        <v>309</v>
      </c>
      <c r="BC43" s="13">
        <v>141</v>
      </c>
      <c r="BD43" s="13">
        <v>151</v>
      </c>
      <c r="BE43" s="13" t="s">
        <v>51</v>
      </c>
      <c r="BF43" s="13">
        <v>6</v>
      </c>
      <c r="BG43" s="13">
        <v>133</v>
      </c>
      <c r="BH43" s="13">
        <v>144</v>
      </c>
      <c r="BI43" s="461" t="s">
        <v>433</v>
      </c>
      <c r="BJ43" s="13">
        <v>2</v>
      </c>
      <c r="BK43" s="101">
        <f t="shared" si="17"/>
        <v>106.33</v>
      </c>
      <c r="BL43" s="102">
        <f t="shared" si="18"/>
        <v>103</v>
      </c>
      <c r="BM43" s="1"/>
      <c r="BY43" s="1"/>
      <c r="BZ43" s="6" t="s">
        <v>8321</v>
      </c>
      <c r="CA43" s="104"/>
      <c r="CB43" s="104">
        <f>(QUOTIENT(CB42,6)+MOD(CB42,6)/10)</f>
        <v>4812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10</v>
      </c>
      <c r="AX44" s="13" t="s">
        <v>33</v>
      </c>
      <c r="AY44" s="13">
        <v>189</v>
      </c>
      <c r="AZ44" s="13">
        <v>187</v>
      </c>
      <c r="BA44" s="13">
        <v>404</v>
      </c>
      <c r="BB44" s="13">
        <v>381</v>
      </c>
      <c r="BC44" s="13">
        <v>196</v>
      </c>
      <c r="BD44" s="13">
        <v>194</v>
      </c>
      <c r="BE44" s="13" t="s">
        <v>60</v>
      </c>
      <c r="BF44" s="13">
        <v>2</v>
      </c>
      <c r="BG44" s="13">
        <v>67</v>
      </c>
      <c r="BH44" s="13">
        <v>49</v>
      </c>
      <c r="BI44" s="292" t="s">
        <v>582</v>
      </c>
      <c r="BJ44" s="13">
        <v>2</v>
      </c>
      <c r="BK44" s="101">
        <f t="shared" si="17"/>
        <v>50.5</v>
      </c>
      <c r="BL44" s="102">
        <f t="shared" si="18"/>
        <v>47.63</v>
      </c>
      <c r="BM44" s="1"/>
      <c r="BY44" s="1"/>
      <c r="BZ44" s="6" t="s">
        <v>8322</v>
      </c>
      <c r="CA44" s="104"/>
      <c r="CB44" s="104">
        <f>ROUND(CB27*6/CB42,2)</f>
        <v>6.62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6</v>
      </c>
      <c r="AX45" s="13" t="s">
        <v>33</v>
      </c>
      <c r="AY45" s="13">
        <v>121</v>
      </c>
      <c r="AZ45" s="13">
        <v>143</v>
      </c>
      <c r="BA45" s="13">
        <v>292</v>
      </c>
      <c r="BB45" s="13">
        <v>263</v>
      </c>
      <c r="BC45" s="13">
        <v>152</v>
      </c>
      <c r="BD45" s="13">
        <v>120</v>
      </c>
      <c r="BE45" s="13" t="s">
        <v>69</v>
      </c>
      <c r="BF45" s="13">
        <v>2</v>
      </c>
      <c r="BG45" s="13">
        <v>82</v>
      </c>
      <c r="BH45" s="13">
        <v>78</v>
      </c>
      <c r="BI45" s="305" t="s">
        <v>471</v>
      </c>
      <c r="BJ45" s="13">
        <v>2</v>
      </c>
      <c r="BK45" s="101">
        <f t="shared" si="17"/>
        <v>73</v>
      </c>
      <c r="BL45" s="102">
        <f t="shared" si="18"/>
        <v>65.75</v>
      </c>
      <c r="BM45" s="1"/>
      <c r="BY45" s="1"/>
      <c r="BZ45" s="6" t="s">
        <v>8323</v>
      </c>
      <c r="CA45" s="104"/>
      <c r="CB45" s="104">
        <f>ROUND(CB27/CA1,2)</f>
        <v>318.76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3</v>
      </c>
      <c r="AX46" s="13" t="s">
        <v>33</v>
      </c>
      <c r="AY46" s="13">
        <v>94</v>
      </c>
      <c r="AZ46" s="13">
        <v>81</v>
      </c>
      <c r="BA46" s="13">
        <v>202</v>
      </c>
      <c r="BB46" s="13">
        <v>156</v>
      </c>
      <c r="BC46" s="13">
        <v>99</v>
      </c>
      <c r="BD46" s="13">
        <v>75</v>
      </c>
      <c r="BE46" s="13" t="s">
        <v>78</v>
      </c>
      <c r="BF46" s="13">
        <v>5</v>
      </c>
      <c r="BG46" s="13">
        <v>172</v>
      </c>
      <c r="BH46" s="13">
        <v>123</v>
      </c>
      <c r="BI46" s="561" t="s">
        <v>514</v>
      </c>
      <c r="BJ46" s="13">
        <v>1</v>
      </c>
      <c r="BK46" s="101">
        <f t="shared" si="17"/>
        <v>101</v>
      </c>
      <c r="BL46" s="102">
        <f t="shared" si="18"/>
        <v>78</v>
      </c>
      <c r="BM46" s="1"/>
      <c r="BY46" s="1"/>
      <c r="BZ46" s="6" t="s">
        <v>8324</v>
      </c>
      <c r="CA46" s="104"/>
      <c r="CB46" s="104">
        <f>ROUND(CB31/CA1,2)</f>
        <v>5.93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5</v>
      </c>
      <c r="AX47" s="13" t="s">
        <v>33</v>
      </c>
      <c r="AY47" s="13">
        <v>229</v>
      </c>
      <c r="AZ47" s="13">
        <v>185</v>
      </c>
      <c r="BA47" s="13">
        <v>447</v>
      </c>
      <c r="BB47" s="13">
        <v>348</v>
      </c>
      <c r="BC47" s="13">
        <v>201</v>
      </c>
      <c r="BD47" s="13">
        <v>163</v>
      </c>
      <c r="BE47" s="13" t="s">
        <v>87</v>
      </c>
      <c r="BF47" s="13">
        <v>1</v>
      </c>
      <c r="BG47" s="13">
        <v>179</v>
      </c>
      <c r="BH47" s="13">
        <v>132</v>
      </c>
      <c r="BI47" s="433" t="s">
        <v>415</v>
      </c>
      <c r="BJ47" s="13">
        <v>0</v>
      </c>
      <c r="BK47" s="101">
        <f t="shared" si="17"/>
        <v>89.4</v>
      </c>
      <c r="BL47" s="102">
        <f t="shared" si="18"/>
        <v>69.599999999999994</v>
      </c>
      <c r="BM47" s="1"/>
      <c r="BY47" s="1"/>
      <c r="BZ47" s="6" t="s">
        <v>8325</v>
      </c>
      <c r="CA47" s="104"/>
      <c r="CB47" s="104">
        <f>ROUND(CB32/CA1,2)</f>
        <v>22.67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8</v>
      </c>
      <c r="AX48" s="13" t="s">
        <v>33</v>
      </c>
      <c r="AY48" s="13">
        <v>403</v>
      </c>
      <c r="AZ48" s="13">
        <v>355</v>
      </c>
      <c r="BA48" s="13">
        <v>806</v>
      </c>
      <c r="BB48" s="13">
        <v>700</v>
      </c>
      <c r="BC48" s="13">
        <v>361</v>
      </c>
      <c r="BD48" s="13">
        <v>345</v>
      </c>
      <c r="BE48" s="13" t="s">
        <v>96</v>
      </c>
      <c r="BF48" s="13">
        <v>3</v>
      </c>
      <c r="BG48" s="13">
        <v>299</v>
      </c>
      <c r="BH48" s="13">
        <v>270</v>
      </c>
      <c r="BI48" s="719" t="s">
        <v>437</v>
      </c>
      <c r="BJ48" s="13">
        <v>1</v>
      </c>
      <c r="BK48" s="101">
        <f t="shared" si="17"/>
        <v>115.14</v>
      </c>
      <c r="BL48" s="102">
        <f t="shared" si="18"/>
        <v>100</v>
      </c>
      <c r="BM48" s="1"/>
      <c r="BY48" s="1"/>
      <c r="BZ48" s="6" t="s">
        <v>8326</v>
      </c>
      <c r="CA48" s="104"/>
      <c r="CB48" s="104">
        <f>ROUND(CB35/CA1,2)</f>
        <v>10.53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4</v>
      </c>
      <c r="AX49" s="13" t="s">
        <v>33</v>
      </c>
      <c r="AY49" s="13">
        <v>92</v>
      </c>
      <c r="AZ49" s="13">
        <v>93</v>
      </c>
      <c r="BA49" s="13">
        <v>238</v>
      </c>
      <c r="BB49" s="13">
        <v>177</v>
      </c>
      <c r="BC49" s="13">
        <v>136</v>
      </c>
      <c r="BD49" s="13">
        <v>84</v>
      </c>
      <c r="BE49" s="13" t="s">
        <v>105</v>
      </c>
      <c r="BF49" s="13">
        <v>2</v>
      </c>
      <c r="BG49" s="13">
        <v>113</v>
      </c>
      <c r="BH49" s="13">
        <v>92</v>
      </c>
      <c r="BI49" s="327" t="s">
        <v>433</v>
      </c>
      <c r="BJ49" s="13">
        <v>0</v>
      </c>
      <c r="BK49" s="101">
        <f t="shared" si="17"/>
        <v>59.5</v>
      </c>
      <c r="BL49" s="102">
        <f t="shared" si="18"/>
        <v>44.25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5</v>
      </c>
      <c r="AX50" s="13" t="s">
        <v>33</v>
      </c>
      <c r="AY50" s="13">
        <v>83</v>
      </c>
      <c r="AZ50" s="13">
        <v>100</v>
      </c>
      <c r="BA50" s="13">
        <v>174</v>
      </c>
      <c r="BB50" s="13">
        <v>185</v>
      </c>
      <c r="BC50" s="13">
        <v>82</v>
      </c>
      <c r="BD50" s="13">
        <v>85</v>
      </c>
      <c r="BE50" s="13" t="s">
        <v>114</v>
      </c>
      <c r="BF50" s="13">
        <v>4</v>
      </c>
      <c r="BG50" s="13">
        <v>53</v>
      </c>
      <c r="BH50" s="13">
        <v>55</v>
      </c>
      <c r="BI50" s="593" t="s">
        <v>529</v>
      </c>
      <c r="BJ50" s="13">
        <v>0</v>
      </c>
      <c r="BK50" s="101">
        <f t="shared" si="17"/>
        <v>34.799999999999997</v>
      </c>
      <c r="BL50" s="102">
        <f t="shared" si="18"/>
        <v>37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6</v>
      </c>
      <c r="AX51" s="13" t="s">
        <v>33</v>
      </c>
      <c r="AY51" s="13">
        <v>234</v>
      </c>
      <c r="AZ51" s="13">
        <v>223</v>
      </c>
      <c r="BA51" s="13">
        <v>538</v>
      </c>
      <c r="BB51" s="13">
        <v>489</v>
      </c>
      <c r="BC51" s="13">
        <v>274</v>
      </c>
      <c r="BD51" s="13">
        <v>266</v>
      </c>
      <c r="BE51" s="13" t="s">
        <v>123</v>
      </c>
      <c r="BF51" s="13">
        <v>3</v>
      </c>
      <c r="BG51" s="13">
        <v>290</v>
      </c>
      <c r="BH51" s="13">
        <v>251</v>
      </c>
      <c r="BI51" s="469" t="s">
        <v>494</v>
      </c>
      <c r="BJ51" s="13">
        <v>1</v>
      </c>
      <c r="BK51" s="101">
        <f t="shared" si="17"/>
        <v>107.6</v>
      </c>
      <c r="BL51" s="102">
        <f t="shared" si="18"/>
        <v>97.8</v>
      </c>
      <c r="BM51" s="1"/>
    </row>
    <row r="52" spans="47:82" x14ac:dyDescent="0.25">
      <c r="AU52" s="1"/>
      <c r="AV52" s="103">
        <v>50</v>
      </c>
      <c r="AW52" s="13">
        <v>6</v>
      </c>
      <c r="AX52" s="13" t="s">
        <v>33</v>
      </c>
      <c r="AY52" s="13">
        <v>68</v>
      </c>
      <c r="AZ52" s="13">
        <v>73</v>
      </c>
      <c r="BA52" s="13">
        <v>201</v>
      </c>
      <c r="BB52" s="13">
        <v>161</v>
      </c>
      <c r="BC52" s="13">
        <v>127</v>
      </c>
      <c r="BD52" s="13">
        <v>88</v>
      </c>
      <c r="BE52" s="13" t="s">
        <v>132</v>
      </c>
      <c r="BF52" s="13">
        <v>9</v>
      </c>
      <c r="BG52" s="13">
        <v>82</v>
      </c>
      <c r="BH52" s="13">
        <v>68</v>
      </c>
      <c r="BI52" s="565" t="s">
        <v>463</v>
      </c>
      <c r="BJ52" s="13">
        <v>1</v>
      </c>
      <c r="BK52" s="101">
        <f t="shared" si="17"/>
        <v>40.200000000000003</v>
      </c>
      <c r="BL52" s="102">
        <f t="shared" si="18"/>
        <v>32.200000000000003</v>
      </c>
      <c r="BM52" s="1"/>
    </row>
    <row r="53" spans="47:82" x14ac:dyDescent="0.25">
      <c r="AU53" s="1"/>
      <c r="AV53" s="103">
        <v>51</v>
      </c>
      <c r="AW53" s="13">
        <v>10</v>
      </c>
      <c r="AX53" s="13" t="s">
        <v>42</v>
      </c>
      <c r="AY53" s="13">
        <v>428</v>
      </c>
      <c r="AZ53" s="13">
        <v>369</v>
      </c>
      <c r="BA53" s="13">
        <v>845</v>
      </c>
      <c r="BB53" s="13">
        <v>722</v>
      </c>
      <c r="BC53" s="13">
        <v>379</v>
      </c>
      <c r="BD53" s="13">
        <v>353</v>
      </c>
      <c r="BE53" s="13" t="s">
        <v>51</v>
      </c>
      <c r="BF53" s="13">
        <v>1</v>
      </c>
      <c r="BG53" s="13">
        <v>313</v>
      </c>
      <c r="BH53" s="13">
        <v>249</v>
      </c>
      <c r="BI53" s="717" t="s">
        <v>560</v>
      </c>
      <c r="BJ53" s="13">
        <v>2</v>
      </c>
      <c r="BK53" s="101">
        <f t="shared" si="17"/>
        <v>105.63</v>
      </c>
      <c r="BL53" s="102">
        <f t="shared" si="18"/>
        <v>90.25</v>
      </c>
      <c r="BM53" s="1"/>
    </row>
    <row r="54" spans="47:82" x14ac:dyDescent="0.25">
      <c r="AU54" s="1"/>
      <c r="AV54" s="103">
        <v>52</v>
      </c>
      <c r="AW54" s="13">
        <v>10</v>
      </c>
      <c r="AX54" s="13" t="s">
        <v>42</v>
      </c>
      <c r="AY54" s="13">
        <v>94</v>
      </c>
      <c r="AZ54" s="13">
        <v>100</v>
      </c>
      <c r="BA54" s="13">
        <v>184</v>
      </c>
      <c r="BB54" s="13">
        <v>178</v>
      </c>
      <c r="BC54" s="13">
        <v>71</v>
      </c>
      <c r="BD54" s="13">
        <v>78</v>
      </c>
      <c r="BE54" s="13" t="s">
        <v>60</v>
      </c>
      <c r="BF54" s="13">
        <v>6</v>
      </c>
      <c r="BG54" s="13">
        <v>65</v>
      </c>
      <c r="BH54" s="13">
        <v>61</v>
      </c>
      <c r="BI54" s="459" t="s">
        <v>514</v>
      </c>
      <c r="BJ54" s="13">
        <v>2</v>
      </c>
      <c r="BK54" s="101">
        <f t="shared" si="17"/>
        <v>23</v>
      </c>
      <c r="BL54" s="102">
        <f t="shared" si="18"/>
        <v>22.25</v>
      </c>
      <c r="BM54" s="1"/>
    </row>
    <row r="55" spans="47:82" x14ac:dyDescent="0.25">
      <c r="AU55" s="1"/>
      <c r="AV55" s="103">
        <v>53</v>
      </c>
      <c r="AW55" s="13">
        <v>7</v>
      </c>
      <c r="AX55" s="13" t="s">
        <v>42</v>
      </c>
      <c r="AY55" s="13">
        <v>171</v>
      </c>
      <c r="AZ55" s="13">
        <v>162</v>
      </c>
      <c r="BA55" s="13">
        <v>413</v>
      </c>
      <c r="BB55" s="13">
        <v>338</v>
      </c>
      <c r="BC55" s="13">
        <v>217</v>
      </c>
      <c r="BD55" s="13">
        <v>176</v>
      </c>
      <c r="BE55" s="13" t="s">
        <v>69</v>
      </c>
      <c r="BF55" s="13">
        <v>4</v>
      </c>
      <c r="BG55" s="13">
        <v>182</v>
      </c>
      <c r="BH55" s="13">
        <v>126</v>
      </c>
      <c r="BI55" s="705" t="s">
        <v>433</v>
      </c>
      <c r="BJ55" s="13">
        <v>1</v>
      </c>
      <c r="BK55" s="101">
        <f t="shared" si="17"/>
        <v>68.83</v>
      </c>
      <c r="BL55" s="102">
        <f t="shared" si="18"/>
        <v>56.33</v>
      </c>
      <c r="BM55" s="1"/>
    </row>
    <row r="56" spans="47:82" x14ac:dyDescent="0.25">
      <c r="AU56" s="1"/>
      <c r="AV56" s="103">
        <v>54</v>
      </c>
      <c r="AW56" s="13">
        <v>10</v>
      </c>
      <c r="AX56" s="13" t="s">
        <v>42</v>
      </c>
      <c r="AY56" s="13">
        <v>243</v>
      </c>
      <c r="AZ56" s="13">
        <v>235</v>
      </c>
      <c r="BA56" s="13">
        <v>540</v>
      </c>
      <c r="BB56" s="13">
        <v>462</v>
      </c>
      <c r="BC56" s="13">
        <v>273</v>
      </c>
      <c r="BD56" s="13">
        <v>227</v>
      </c>
      <c r="BE56" s="13" t="s">
        <v>78</v>
      </c>
      <c r="BF56" s="13">
        <v>1</v>
      </c>
      <c r="BG56" s="13">
        <v>211</v>
      </c>
      <c r="BH56" s="13">
        <v>182</v>
      </c>
      <c r="BI56" s="719" t="s">
        <v>437</v>
      </c>
      <c r="BJ56" s="13">
        <v>0</v>
      </c>
      <c r="BK56" s="101">
        <f t="shared" si="17"/>
        <v>54</v>
      </c>
      <c r="BL56" s="102">
        <f t="shared" si="18"/>
        <v>46.2</v>
      </c>
      <c r="BM56" s="1"/>
    </row>
    <row r="57" spans="47:82" x14ac:dyDescent="0.25">
      <c r="AU57" s="1"/>
      <c r="AV57" s="103">
        <v>55</v>
      </c>
      <c r="AW57" s="13">
        <v>11</v>
      </c>
      <c r="AX57" s="13" t="s">
        <v>42</v>
      </c>
      <c r="AY57" s="13">
        <v>349</v>
      </c>
      <c r="AZ57" s="13">
        <v>333</v>
      </c>
      <c r="BA57" s="13">
        <v>722</v>
      </c>
      <c r="BB57" s="13">
        <v>645</v>
      </c>
      <c r="BC57" s="13">
        <v>340</v>
      </c>
      <c r="BD57" s="13">
        <v>312</v>
      </c>
      <c r="BE57" s="13" t="s">
        <v>87</v>
      </c>
      <c r="BF57" s="13">
        <v>2</v>
      </c>
      <c r="BG57" s="13">
        <v>207</v>
      </c>
      <c r="BH57" s="13">
        <v>166</v>
      </c>
      <c r="BI57" s="433" t="s">
        <v>415</v>
      </c>
      <c r="BJ57" s="13">
        <v>1</v>
      </c>
      <c r="BK57" s="101">
        <f t="shared" si="17"/>
        <v>72.2</v>
      </c>
      <c r="BL57" s="102">
        <f t="shared" si="18"/>
        <v>64.5</v>
      </c>
      <c r="BM57" s="1"/>
    </row>
    <row r="58" spans="47:82" x14ac:dyDescent="0.25">
      <c r="AU58" s="1"/>
      <c r="AV58" s="103">
        <v>56</v>
      </c>
      <c r="AW58" s="13">
        <v>5</v>
      </c>
      <c r="AX58" s="13" t="s">
        <v>42</v>
      </c>
      <c r="AY58" s="13">
        <v>140</v>
      </c>
      <c r="AZ58" s="13">
        <v>120</v>
      </c>
      <c r="BA58" s="13">
        <v>305</v>
      </c>
      <c r="BB58" s="13">
        <v>269</v>
      </c>
      <c r="BC58" s="13">
        <v>146</v>
      </c>
      <c r="BD58" s="13">
        <v>149</v>
      </c>
      <c r="BE58" s="13" t="s">
        <v>96</v>
      </c>
      <c r="BF58" s="13">
        <v>2</v>
      </c>
      <c r="BG58" s="13">
        <v>168</v>
      </c>
      <c r="BH58" s="13">
        <v>151</v>
      </c>
      <c r="BI58" s="568" t="s">
        <v>471</v>
      </c>
      <c r="BJ58" s="13">
        <v>1</v>
      </c>
      <c r="BK58" s="101">
        <f t="shared" si="17"/>
        <v>76.25</v>
      </c>
      <c r="BL58" s="102">
        <f t="shared" si="18"/>
        <v>67.25</v>
      </c>
      <c r="BM58" s="1"/>
    </row>
    <row r="59" spans="47:82" x14ac:dyDescent="0.25">
      <c r="AU59" s="1"/>
      <c r="AV59" s="103">
        <v>57</v>
      </c>
      <c r="AW59" s="13">
        <v>7</v>
      </c>
      <c r="AX59" s="13" t="s">
        <v>42</v>
      </c>
      <c r="AY59" s="13">
        <v>142</v>
      </c>
      <c r="AZ59" s="13">
        <v>154</v>
      </c>
      <c r="BA59" s="13">
        <v>272</v>
      </c>
      <c r="BB59" s="13">
        <v>266</v>
      </c>
      <c r="BC59" s="13">
        <v>115</v>
      </c>
      <c r="BD59" s="13">
        <v>112</v>
      </c>
      <c r="BE59" s="13" t="s">
        <v>105</v>
      </c>
      <c r="BF59" s="13">
        <v>1</v>
      </c>
      <c r="BG59" s="13">
        <v>162</v>
      </c>
      <c r="BH59" s="13">
        <v>157</v>
      </c>
      <c r="BI59" s="564" t="s">
        <v>424</v>
      </c>
      <c r="BJ59" s="13">
        <v>0</v>
      </c>
      <c r="BK59" s="101">
        <f t="shared" si="17"/>
        <v>38.86</v>
      </c>
      <c r="BL59" s="102">
        <f t="shared" si="18"/>
        <v>38</v>
      </c>
      <c r="BM59" s="1"/>
    </row>
    <row r="60" spans="47:82" x14ac:dyDescent="0.25">
      <c r="AU60" s="1"/>
      <c r="AV60" s="103">
        <v>58</v>
      </c>
      <c r="AW60" s="13">
        <v>4</v>
      </c>
      <c r="AX60" s="13" t="s">
        <v>42</v>
      </c>
      <c r="AY60" s="13">
        <v>98</v>
      </c>
      <c r="AZ60" s="13">
        <v>84</v>
      </c>
      <c r="BA60" s="13">
        <v>186</v>
      </c>
      <c r="BB60" s="13">
        <v>163</v>
      </c>
      <c r="BC60" s="13">
        <v>82</v>
      </c>
      <c r="BD60" s="13">
        <v>79</v>
      </c>
      <c r="BE60" s="13" t="s">
        <v>114</v>
      </c>
      <c r="BF60" s="13">
        <v>1</v>
      </c>
      <c r="BG60" s="13">
        <v>79</v>
      </c>
      <c r="BH60" s="13">
        <v>66</v>
      </c>
      <c r="BI60" s="458" t="s">
        <v>424</v>
      </c>
      <c r="BJ60" s="13">
        <v>0</v>
      </c>
      <c r="BK60" s="101">
        <f t="shared" si="17"/>
        <v>46.5</v>
      </c>
      <c r="BL60" s="102">
        <f t="shared" si="18"/>
        <v>40.75</v>
      </c>
      <c r="BM60" s="1"/>
    </row>
    <row r="61" spans="47:82" x14ac:dyDescent="0.25">
      <c r="AU61" s="1"/>
      <c r="AV61" s="103">
        <v>59</v>
      </c>
      <c r="AW61" s="13">
        <v>8</v>
      </c>
      <c r="AX61" s="13" t="s">
        <v>42</v>
      </c>
      <c r="AY61" s="13">
        <v>146</v>
      </c>
      <c r="AZ61" s="13">
        <v>153</v>
      </c>
      <c r="BA61" s="13">
        <v>323</v>
      </c>
      <c r="BB61" s="13">
        <v>297</v>
      </c>
      <c r="BC61" s="13">
        <v>160</v>
      </c>
      <c r="BD61" s="13">
        <v>144</v>
      </c>
      <c r="BE61" s="13" t="s">
        <v>123</v>
      </c>
      <c r="BF61" s="13">
        <v>2</v>
      </c>
      <c r="BG61" s="13">
        <v>164</v>
      </c>
      <c r="BH61" s="13">
        <v>151</v>
      </c>
      <c r="BI61" s="458" t="s">
        <v>424</v>
      </c>
      <c r="BJ61" s="13">
        <v>2</v>
      </c>
      <c r="BK61" s="101">
        <f t="shared" si="17"/>
        <v>53.83</v>
      </c>
      <c r="BL61" s="102">
        <f t="shared" si="18"/>
        <v>49.5</v>
      </c>
      <c r="BM61" s="1"/>
    </row>
    <row r="62" spans="47:82" x14ac:dyDescent="0.25">
      <c r="AU62" s="1"/>
      <c r="AV62" s="103">
        <v>60</v>
      </c>
      <c r="AW62" s="13">
        <v>7</v>
      </c>
      <c r="AX62" s="13" t="s">
        <v>42</v>
      </c>
      <c r="AY62" s="13">
        <v>122</v>
      </c>
      <c r="AZ62" s="13">
        <v>117</v>
      </c>
      <c r="BA62" s="13">
        <v>233</v>
      </c>
      <c r="BB62" s="13">
        <v>210</v>
      </c>
      <c r="BC62" s="13">
        <v>100</v>
      </c>
      <c r="BD62" s="13">
        <v>93</v>
      </c>
      <c r="BE62" s="13" t="s">
        <v>132</v>
      </c>
      <c r="BF62" s="13">
        <v>6</v>
      </c>
      <c r="BG62" s="13">
        <v>122</v>
      </c>
      <c r="BH62" s="13">
        <v>107</v>
      </c>
      <c r="BI62" s="568" t="s">
        <v>471</v>
      </c>
      <c r="BJ62" s="13">
        <v>1</v>
      </c>
      <c r="BK62" s="101">
        <f t="shared" si="17"/>
        <v>38.83</v>
      </c>
      <c r="BL62" s="102">
        <f t="shared" si="18"/>
        <v>35</v>
      </c>
      <c r="BM62" s="1"/>
    </row>
    <row r="63" spans="47:82" x14ac:dyDescent="0.25">
      <c r="AU63" s="1"/>
      <c r="AV63" s="103">
        <v>61</v>
      </c>
      <c r="AW63" s="13">
        <v>4</v>
      </c>
      <c r="AX63" s="13" t="s">
        <v>51</v>
      </c>
      <c r="AY63" s="13">
        <v>30</v>
      </c>
      <c r="AZ63" s="13">
        <v>35</v>
      </c>
      <c r="BA63" s="13">
        <v>58</v>
      </c>
      <c r="BB63" s="13">
        <v>68</v>
      </c>
      <c r="BC63" s="13">
        <v>24</v>
      </c>
      <c r="BD63" s="13">
        <v>33</v>
      </c>
      <c r="BE63" s="13" t="s">
        <v>60</v>
      </c>
      <c r="BF63" s="13">
        <v>3</v>
      </c>
      <c r="BG63" s="13">
        <v>22</v>
      </c>
      <c r="BH63" s="13">
        <v>21</v>
      </c>
      <c r="BI63" s="285" t="s">
        <v>548</v>
      </c>
      <c r="BJ63" s="13">
        <v>2</v>
      </c>
      <c r="BK63" s="101">
        <f t="shared" si="17"/>
        <v>29</v>
      </c>
      <c r="BL63" s="102">
        <f t="shared" si="18"/>
        <v>34</v>
      </c>
      <c r="BM63" s="1"/>
    </row>
    <row r="64" spans="47:82" x14ac:dyDescent="0.25">
      <c r="AU64" s="1"/>
      <c r="AV64" s="103">
        <v>62</v>
      </c>
      <c r="AW64" s="13">
        <v>6</v>
      </c>
      <c r="AX64" s="13" t="s">
        <v>51</v>
      </c>
      <c r="AY64" s="13">
        <v>136</v>
      </c>
      <c r="AZ64" s="13">
        <v>117</v>
      </c>
      <c r="BA64" s="13">
        <v>237</v>
      </c>
      <c r="BB64" s="13">
        <v>201</v>
      </c>
      <c r="BC64" s="13">
        <v>98</v>
      </c>
      <c r="BD64" s="13">
        <v>84</v>
      </c>
      <c r="BE64" s="13" t="s">
        <v>69</v>
      </c>
      <c r="BF64" s="13">
        <v>2</v>
      </c>
      <c r="BG64" s="13">
        <v>119</v>
      </c>
      <c r="BH64" s="13">
        <v>93</v>
      </c>
      <c r="BI64" s="561" t="s">
        <v>514</v>
      </c>
      <c r="BJ64" s="13">
        <v>1</v>
      </c>
      <c r="BK64" s="101">
        <f t="shared" si="17"/>
        <v>47.4</v>
      </c>
      <c r="BL64" s="102">
        <f t="shared" si="18"/>
        <v>40.200000000000003</v>
      </c>
      <c r="BM64" s="1"/>
    </row>
    <row r="65" spans="47:65" x14ac:dyDescent="0.25">
      <c r="AU65" s="1"/>
      <c r="AV65" s="103">
        <v>63</v>
      </c>
      <c r="AW65" s="13">
        <v>6</v>
      </c>
      <c r="AX65" s="13" t="s">
        <v>51</v>
      </c>
      <c r="AY65" s="13">
        <v>209</v>
      </c>
      <c r="AZ65" s="13">
        <v>180</v>
      </c>
      <c r="BA65" s="13">
        <v>380</v>
      </c>
      <c r="BB65" s="13">
        <v>360</v>
      </c>
      <c r="BC65" s="13">
        <v>153</v>
      </c>
      <c r="BD65" s="13">
        <v>180</v>
      </c>
      <c r="BE65" s="13" t="s">
        <v>78</v>
      </c>
      <c r="BF65" s="13">
        <v>2</v>
      </c>
      <c r="BG65" s="13">
        <v>94</v>
      </c>
      <c r="BH65" s="13">
        <v>97</v>
      </c>
      <c r="BI65" s="310" t="s">
        <v>529</v>
      </c>
      <c r="BJ65" s="13">
        <v>0</v>
      </c>
      <c r="BK65" s="101">
        <f t="shared" si="17"/>
        <v>63.33</v>
      </c>
      <c r="BL65" s="102">
        <f t="shared" si="18"/>
        <v>60</v>
      </c>
      <c r="BM65" s="1"/>
    </row>
    <row r="66" spans="47:65" x14ac:dyDescent="0.25">
      <c r="AU66" s="1"/>
      <c r="AV66" s="103">
        <v>64</v>
      </c>
      <c r="AW66" s="13">
        <v>4</v>
      </c>
      <c r="AX66" s="13" t="s">
        <v>51</v>
      </c>
      <c r="AY66" s="13">
        <v>128</v>
      </c>
      <c r="AZ66" s="13">
        <v>120</v>
      </c>
      <c r="BA66" s="13">
        <v>273</v>
      </c>
      <c r="BB66" s="13">
        <v>254</v>
      </c>
      <c r="BC66" s="13">
        <v>137</v>
      </c>
      <c r="BD66" s="13">
        <v>134</v>
      </c>
      <c r="BE66" s="13" t="s">
        <v>87</v>
      </c>
      <c r="BF66" s="13">
        <v>3</v>
      </c>
      <c r="BG66" s="13">
        <v>173</v>
      </c>
      <c r="BH66" s="13">
        <v>175</v>
      </c>
      <c r="BI66" s="310" t="s">
        <v>529</v>
      </c>
      <c r="BJ66" s="13">
        <v>3</v>
      </c>
      <c r="BK66" s="101">
        <f t="shared" si="17"/>
        <v>273</v>
      </c>
      <c r="BL66" s="102">
        <f t="shared" si="18"/>
        <v>254</v>
      </c>
      <c r="BM66" s="1"/>
    </row>
    <row r="67" spans="47:65" x14ac:dyDescent="0.25">
      <c r="AU67" s="1"/>
      <c r="AV67" s="103">
        <v>65</v>
      </c>
      <c r="AW67" s="13">
        <v>8</v>
      </c>
      <c r="AX67" s="13" t="s">
        <v>51</v>
      </c>
      <c r="AY67" s="13">
        <v>230</v>
      </c>
      <c r="AZ67" s="13">
        <v>240</v>
      </c>
      <c r="BA67" s="13">
        <v>494</v>
      </c>
      <c r="BB67" s="13">
        <v>468</v>
      </c>
      <c r="BC67" s="13">
        <v>231</v>
      </c>
      <c r="BD67" s="13">
        <v>228</v>
      </c>
      <c r="BE67" s="13" t="s">
        <v>96</v>
      </c>
      <c r="BF67" s="13">
        <v>3</v>
      </c>
      <c r="BG67" s="13">
        <v>189</v>
      </c>
      <c r="BH67" s="13">
        <v>171</v>
      </c>
      <c r="BI67" s="327" t="s">
        <v>433</v>
      </c>
      <c r="BJ67" s="13">
        <v>0</v>
      </c>
      <c r="BK67" s="101">
        <f t="shared" ref="BK67:BK98" si="19">ROUND(BA67/(AW67-BJ67),2)</f>
        <v>61.75</v>
      </c>
      <c r="BL67" s="102">
        <f t="shared" ref="BL67:BL98" si="20">ROUND(BB67/(AW67-BJ67),2)</f>
        <v>58.5</v>
      </c>
      <c r="BM67" s="1"/>
    </row>
    <row r="68" spans="47:65" x14ac:dyDescent="0.25">
      <c r="AU68" s="1"/>
      <c r="AV68" s="103">
        <v>66</v>
      </c>
      <c r="AW68" s="13">
        <v>7</v>
      </c>
      <c r="AX68" s="13" t="s">
        <v>51</v>
      </c>
      <c r="AY68" s="13">
        <v>137</v>
      </c>
      <c r="AZ68" s="13">
        <v>139</v>
      </c>
      <c r="BA68" s="13">
        <v>260</v>
      </c>
      <c r="BB68" s="13">
        <v>264</v>
      </c>
      <c r="BC68" s="13">
        <v>111</v>
      </c>
      <c r="BD68" s="13">
        <v>125</v>
      </c>
      <c r="BE68" s="13" t="s">
        <v>105</v>
      </c>
      <c r="BF68" s="13">
        <v>4</v>
      </c>
      <c r="BG68" s="13">
        <v>131</v>
      </c>
      <c r="BH68" s="13">
        <v>142</v>
      </c>
      <c r="BI68" s="458" t="s">
        <v>424</v>
      </c>
      <c r="BJ68" s="13">
        <v>1</v>
      </c>
      <c r="BK68" s="101">
        <f t="shared" si="19"/>
        <v>43.33</v>
      </c>
      <c r="BL68" s="102">
        <f t="shared" si="20"/>
        <v>44</v>
      </c>
      <c r="BM68" s="1"/>
    </row>
    <row r="69" spans="47:65" x14ac:dyDescent="0.25">
      <c r="AU69" s="1"/>
      <c r="AV69" s="103">
        <v>67</v>
      </c>
      <c r="AW69" s="13">
        <v>2</v>
      </c>
      <c r="AX69" s="13" t="s">
        <v>51</v>
      </c>
      <c r="AY69" s="13">
        <v>27</v>
      </c>
      <c r="AZ69" s="13">
        <v>37</v>
      </c>
      <c r="BA69" s="13">
        <v>80</v>
      </c>
      <c r="BB69" s="13">
        <v>71</v>
      </c>
      <c r="BC69" s="13">
        <v>50</v>
      </c>
      <c r="BD69" s="13">
        <v>34</v>
      </c>
      <c r="BE69" s="13" t="s">
        <v>114</v>
      </c>
      <c r="BF69" s="13">
        <v>2</v>
      </c>
      <c r="BG69" s="13">
        <v>53</v>
      </c>
      <c r="BH69" s="13">
        <v>43</v>
      </c>
      <c r="BI69" s="248" t="s">
        <v>463</v>
      </c>
      <c r="BJ69" s="13">
        <v>0</v>
      </c>
      <c r="BK69" s="101">
        <f t="shared" si="19"/>
        <v>40</v>
      </c>
      <c r="BL69" s="102">
        <f t="shared" si="20"/>
        <v>35.5</v>
      </c>
      <c r="BM69" s="1"/>
    </row>
    <row r="70" spans="47:65" x14ac:dyDescent="0.25">
      <c r="AU70" s="1"/>
      <c r="AV70" s="103">
        <v>68</v>
      </c>
      <c r="AW70" s="13">
        <v>9</v>
      </c>
      <c r="AX70" s="13" t="s">
        <v>51</v>
      </c>
      <c r="AY70" s="13">
        <v>156</v>
      </c>
      <c r="AZ70" s="13">
        <v>144</v>
      </c>
      <c r="BA70" s="13">
        <v>288</v>
      </c>
      <c r="BB70" s="13">
        <v>256</v>
      </c>
      <c r="BC70" s="13">
        <v>124</v>
      </c>
      <c r="BD70" s="13">
        <v>112</v>
      </c>
      <c r="BE70" s="13" t="s">
        <v>123</v>
      </c>
      <c r="BF70" s="13">
        <v>1</v>
      </c>
      <c r="BG70" s="13">
        <v>98</v>
      </c>
      <c r="BH70" s="13">
        <v>93</v>
      </c>
      <c r="BI70" s="261" t="s">
        <v>485</v>
      </c>
      <c r="BJ70" s="13">
        <v>0</v>
      </c>
      <c r="BK70" s="101">
        <f t="shared" si="19"/>
        <v>32</v>
      </c>
      <c r="BL70" s="102">
        <f t="shared" si="20"/>
        <v>28.44</v>
      </c>
      <c r="BM70" s="1"/>
    </row>
    <row r="71" spans="47:65" x14ac:dyDescent="0.25">
      <c r="AU71" s="1"/>
      <c r="AV71" s="103">
        <v>69</v>
      </c>
      <c r="AW71" s="13">
        <v>6</v>
      </c>
      <c r="AX71" s="13" t="s">
        <v>51</v>
      </c>
      <c r="AY71" s="13">
        <v>183</v>
      </c>
      <c r="AZ71" s="13">
        <v>178</v>
      </c>
      <c r="BA71" s="13">
        <v>416</v>
      </c>
      <c r="BB71" s="13">
        <v>385</v>
      </c>
      <c r="BC71" s="13">
        <v>215</v>
      </c>
      <c r="BD71" s="13">
        <v>207</v>
      </c>
      <c r="BE71" s="13" t="s">
        <v>132</v>
      </c>
      <c r="BF71" s="13">
        <v>7</v>
      </c>
      <c r="BG71" s="13">
        <v>157</v>
      </c>
      <c r="BH71" s="13">
        <v>133</v>
      </c>
      <c r="BI71" s="317" t="s">
        <v>485</v>
      </c>
      <c r="BJ71" s="13">
        <v>0</v>
      </c>
      <c r="BK71" s="101">
        <f t="shared" si="19"/>
        <v>69.33</v>
      </c>
      <c r="BL71" s="102">
        <f t="shared" si="20"/>
        <v>64.17</v>
      </c>
      <c r="BM71" s="1"/>
    </row>
    <row r="72" spans="47:65" x14ac:dyDescent="0.25">
      <c r="AU72" s="1"/>
      <c r="AV72" s="103">
        <v>70</v>
      </c>
      <c r="AW72" s="13">
        <v>5</v>
      </c>
      <c r="AX72" s="13" t="s">
        <v>60</v>
      </c>
      <c r="AY72" s="13">
        <v>180</v>
      </c>
      <c r="AZ72" s="13">
        <v>149</v>
      </c>
      <c r="BA72" s="13">
        <v>347</v>
      </c>
      <c r="BB72" s="13">
        <v>298</v>
      </c>
      <c r="BC72" s="13">
        <v>160</v>
      </c>
      <c r="BD72" s="13">
        <v>149</v>
      </c>
      <c r="BE72" s="13" t="s">
        <v>69</v>
      </c>
      <c r="BF72" s="13">
        <v>3</v>
      </c>
      <c r="BG72" s="13">
        <v>139</v>
      </c>
      <c r="BH72" s="13">
        <v>101</v>
      </c>
      <c r="BI72" s="292" t="s">
        <v>582</v>
      </c>
      <c r="BJ72" s="13">
        <v>1</v>
      </c>
      <c r="BK72" s="101">
        <f t="shared" si="19"/>
        <v>86.75</v>
      </c>
      <c r="BL72" s="102">
        <f t="shared" si="20"/>
        <v>74.5</v>
      </c>
      <c r="BM72" s="1"/>
    </row>
    <row r="73" spans="47:65" x14ac:dyDescent="0.25">
      <c r="AU73" s="1"/>
      <c r="AV73" s="103">
        <v>71</v>
      </c>
      <c r="AW73" s="13">
        <v>8</v>
      </c>
      <c r="AX73" s="13" t="s">
        <v>60</v>
      </c>
      <c r="AY73" s="13">
        <v>103</v>
      </c>
      <c r="AZ73" s="13">
        <v>84</v>
      </c>
      <c r="BA73" s="13">
        <v>237</v>
      </c>
      <c r="BB73" s="13">
        <v>189</v>
      </c>
      <c r="BC73" s="13">
        <v>128</v>
      </c>
      <c r="BD73" s="13">
        <v>105</v>
      </c>
      <c r="BE73" s="13" t="s">
        <v>78</v>
      </c>
      <c r="BF73" s="13">
        <v>7</v>
      </c>
      <c r="BG73" s="13">
        <v>78</v>
      </c>
      <c r="BH73" s="13">
        <v>59</v>
      </c>
      <c r="BI73" s="569" t="s">
        <v>415</v>
      </c>
      <c r="BJ73" s="13">
        <v>1</v>
      </c>
      <c r="BK73" s="101">
        <f t="shared" si="19"/>
        <v>33.86</v>
      </c>
      <c r="BL73" s="102">
        <f t="shared" si="20"/>
        <v>27</v>
      </c>
      <c r="BM73" s="1"/>
    </row>
    <row r="74" spans="47:65" x14ac:dyDescent="0.25">
      <c r="AU74" s="1"/>
      <c r="AV74" s="103">
        <v>72</v>
      </c>
      <c r="AW74" s="13">
        <v>7</v>
      </c>
      <c r="AX74" s="13" t="s">
        <v>60</v>
      </c>
      <c r="AY74" s="13">
        <v>169</v>
      </c>
      <c r="AZ74" s="13">
        <v>156</v>
      </c>
      <c r="BA74" s="13">
        <v>318</v>
      </c>
      <c r="BB74" s="13">
        <v>291</v>
      </c>
      <c r="BC74" s="13">
        <v>140</v>
      </c>
      <c r="BD74" s="13">
        <v>135</v>
      </c>
      <c r="BE74" s="13" t="s">
        <v>87</v>
      </c>
      <c r="BF74" s="13">
        <v>1</v>
      </c>
      <c r="BG74" s="13">
        <v>136</v>
      </c>
      <c r="BH74" s="13">
        <v>123</v>
      </c>
      <c r="BI74" s="312" t="s">
        <v>540</v>
      </c>
      <c r="BJ74" s="13">
        <v>0</v>
      </c>
      <c r="BK74" s="101">
        <f t="shared" si="19"/>
        <v>45.43</v>
      </c>
      <c r="BL74" s="102">
        <f t="shared" si="20"/>
        <v>41.57</v>
      </c>
      <c r="BM74" s="1"/>
    </row>
    <row r="75" spans="47:65" x14ac:dyDescent="0.25">
      <c r="AU75" s="1"/>
      <c r="AV75" s="103">
        <v>73</v>
      </c>
      <c r="AW75" s="13">
        <v>9</v>
      </c>
      <c r="AX75" s="13" t="s">
        <v>60</v>
      </c>
      <c r="AY75" s="13">
        <v>196</v>
      </c>
      <c r="AZ75" s="13">
        <v>177</v>
      </c>
      <c r="BA75" s="13">
        <v>327</v>
      </c>
      <c r="BB75" s="13">
        <v>316</v>
      </c>
      <c r="BC75" s="13">
        <v>122</v>
      </c>
      <c r="BD75" s="13">
        <v>139</v>
      </c>
      <c r="BE75" s="13" t="s">
        <v>96</v>
      </c>
      <c r="BF75" s="13">
        <v>4</v>
      </c>
      <c r="BG75" s="13">
        <v>141</v>
      </c>
      <c r="BH75" s="13">
        <v>143</v>
      </c>
      <c r="BI75" s="248" t="s">
        <v>463</v>
      </c>
      <c r="BJ75" s="13">
        <v>0</v>
      </c>
      <c r="BK75" s="101">
        <f t="shared" si="19"/>
        <v>36.33</v>
      </c>
      <c r="BL75" s="102">
        <f t="shared" si="20"/>
        <v>35.11</v>
      </c>
      <c r="BM75" s="1"/>
    </row>
    <row r="76" spans="47:65" x14ac:dyDescent="0.25">
      <c r="AU76" s="1"/>
      <c r="AV76" s="103">
        <v>74</v>
      </c>
      <c r="AW76" s="13">
        <v>3</v>
      </c>
      <c r="AX76" s="13" t="s">
        <v>60</v>
      </c>
      <c r="AY76" s="13">
        <v>14</v>
      </c>
      <c r="AZ76" s="13">
        <v>31</v>
      </c>
      <c r="BA76" s="13">
        <v>43</v>
      </c>
      <c r="BB76" s="13">
        <v>55</v>
      </c>
      <c r="BC76" s="13">
        <v>29</v>
      </c>
      <c r="BD76" s="13">
        <v>24</v>
      </c>
      <c r="BE76" s="13" t="s">
        <v>105</v>
      </c>
      <c r="BF76" s="13">
        <v>3</v>
      </c>
      <c r="BG76" s="13">
        <v>24</v>
      </c>
      <c r="BH76" s="13">
        <v>22</v>
      </c>
      <c r="BI76" s="220" t="s">
        <v>415</v>
      </c>
      <c r="BJ76" s="13">
        <v>0</v>
      </c>
      <c r="BK76" s="101">
        <f t="shared" si="19"/>
        <v>14.33</v>
      </c>
      <c r="BL76" s="102">
        <f t="shared" si="20"/>
        <v>18.329999999999998</v>
      </c>
      <c r="BM76" s="1"/>
    </row>
    <row r="77" spans="47:65" x14ac:dyDescent="0.25">
      <c r="AU77" s="1"/>
      <c r="AV77" s="103">
        <v>75</v>
      </c>
      <c r="AW77" s="13">
        <v>8</v>
      </c>
      <c r="AX77" s="13" t="s">
        <v>60</v>
      </c>
      <c r="AY77" s="13">
        <v>153</v>
      </c>
      <c r="AZ77" s="13">
        <v>156</v>
      </c>
      <c r="BA77" s="13">
        <v>361</v>
      </c>
      <c r="BB77" s="13">
        <v>333</v>
      </c>
      <c r="BC77" s="13">
        <v>194</v>
      </c>
      <c r="BD77" s="13">
        <v>177</v>
      </c>
      <c r="BE77" s="13" t="s">
        <v>114</v>
      </c>
      <c r="BF77" s="13">
        <v>1</v>
      </c>
      <c r="BG77" s="13">
        <v>147</v>
      </c>
      <c r="BH77" s="13">
        <v>127</v>
      </c>
      <c r="BI77" s="330" t="s">
        <v>424</v>
      </c>
      <c r="BJ77" s="13">
        <v>1</v>
      </c>
      <c r="BK77" s="101">
        <f t="shared" si="19"/>
        <v>51.57</v>
      </c>
      <c r="BL77" s="102">
        <f t="shared" si="20"/>
        <v>47.57</v>
      </c>
      <c r="BM77" s="1"/>
    </row>
    <row r="78" spans="47:65" x14ac:dyDescent="0.25">
      <c r="AU78" s="1"/>
      <c r="AV78" s="103">
        <v>76</v>
      </c>
      <c r="AW78" s="13">
        <v>10</v>
      </c>
      <c r="AX78" s="13" t="s">
        <v>60</v>
      </c>
      <c r="AY78" s="13">
        <v>156</v>
      </c>
      <c r="AZ78" s="13">
        <v>152</v>
      </c>
      <c r="BA78" s="13">
        <v>313</v>
      </c>
      <c r="BB78" s="13">
        <v>289</v>
      </c>
      <c r="BC78" s="13">
        <v>147</v>
      </c>
      <c r="BD78" s="13">
        <v>137</v>
      </c>
      <c r="BE78" s="13" t="s">
        <v>123</v>
      </c>
      <c r="BF78" s="13">
        <v>1</v>
      </c>
      <c r="BG78" s="13">
        <v>50</v>
      </c>
      <c r="BH78" s="13">
        <v>50</v>
      </c>
      <c r="BI78" s="241" t="s">
        <v>451</v>
      </c>
      <c r="BJ78" s="13">
        <v>0</v>
      </c>
      <c r="BK78" s="101">
        <f t="shared" si="19"/>
        <v>31.3</v>
      </c>
      <c r="BL78" s="102">
        <f t="shared" si="20"/>
        <v>28.9</v>
      </c>
      <c r="BM78" s="1"/>
    </row>
    <row r="79" spans="47:65" x14ac:dyDescent="0.25">
      <c r="AU79" s="1"/>
      <c r="AV79" s="103">
        <v>77</v>
      </c>
      <c r="AW79" s="13">
        <v>6</v>
      </c>
      <c r="AX79" s="13" t="s">
        <v>60</v>
      </c>
      <c r="AY79" s="13">
        <v>194</v>
      </c>
      <c r="AZ79" s="13">
        <v>169</v>
      </c>
      <c r="BA79" s="13">
        <v>339</v>
      </c>
      <c r="BB79" s="13">
        <v>304</v>
      </c>
      <c r="BC79" s="13">
        <v>120</v>
      </c>
      <c r="BD79" s="13">
        <v>135</v>
      </c>
      <c r="BE79" s="13" t="s">
        <v>132</v>
      </c>
      <c r="BF79" s="13">
        <v>6</v>
      </c>
      <c r="BG79" s="13">
        <v>176</v>
      </c>
      <c r="BH79" s="13">
        <v>143</v>
      </c>
      <c r="BI79" s="320" t="s">
        <v>494</v>
      </c>
      <c r="BJ79" s="13">
        <v>1</v>
      </c>
      <c r="BK79" s="101">
        <f t="shared" si="19"/>
        <v>67.8</v>
      </c>
      <c r="BL79" s="102">
        <f t="shared" si="20"/>
        <v>60.8</v>
      </c>
      <c r="BM79" s="1"/>
    </row>
    <row r="80" spans="47:65" x14ac:dyDescent="0.25">
      <c r="AU80" s="1"/>
      <c r="AV80" s="103">
        <v>78</v>
      </c>
      <c r="AW80" s="13">
        <v>9</v>
      </c>
      <c r="AX80" s="13" t="s">
        <v>69</v>
      </c>
      <c r="AY80" s="13">
        <v>288</v>
      </c>
      <c r="AZ80" s="13">
        <v>274</v>
      </c>
      <c r="BA80" s="13">
        <v>613</v>
      </c>
      <c r="BB80" s="13">
        <v>531</v>
      </c>
      <c r="BC80" s="13">
        <v>287</v>
      </c>
      <c r="BD80" s="13">
        <v>257</v>
      </c>
      <c r="BE80" s="13" t="s">
        <v>78</v>
      </c>
      <c r="BF80" s="13">
        <v>4</v>
      </c>
      <c r="BG80" s="13">
        <v>207</v>
      </c>
      <c r="BH80" s="13">
        <v>162</v>
      </c>
      <c r="BI80" s="463" t="s">
        <v>510</v>
      </c>
      <c r="BJ80" s="13">
        <v>3</v>
      </c>
      <c r="BK80" s="101">
        <f t="shared" si="19"/>
        <v>102.17</v>
      </c>
      <c r="BL80" s="102">
        <f t="shared" si="20"/>
        <v>88.5</v>
      </c>
      <c r="BM80" s="1"/>
    </row>
    <row r="81" spans="47:65" x14ac:dyDescent="0.25">
      <c r="AU81" s="1"/>
      <c r="AV81" s="103">
        <v>79</v>
      </c>
      <c r="AW81" s="13">
        <v>8</v>
      </c>
      <c r="AX81" s="13" t="s">
        <v>69</v>
      </c>
      <c r="AY81" s="13">
        <v>59</v>
      </c>
      <c r="AZ81" s="13">
        <v>65</v>
      </c>
      <c r="BA81" s="13">
        <v>104</v>
      </c>
      <c r="BB81" s="13">
        <v>114</v>
      </c>
      <c r="BC81" s="13">
        <v>44</v>
      </c>
      <c r="BD81" s="13">
        <v>49</v>
      </c>
      <c r="BE81" s="13" t="s">
        <v>87</v>
      </c>
      <c r="BF81" s="13">
        <v>2</v>
      </c>
      <c r="BG81" s="13">
        <v>38</v>
      </c>
      <c r="BH81" s="13">
        <v>45</v>
      </c>
      <c r="BI81" s="461" t="s">
        <v>433</v>
      </c>
      <c r="BJ81" s="13">
        <v>0</v>
      </c>
      <c r="BK81" s="101">
        <f t="shared" si="19"/>
        <v>13</v>
      </c>
      <c r="BL81" s="102">
        <f t="shared" si="20"/>
        <v>14.25</v>
      </c>
      <c r="BM81" s="1"/>
    </row>
    <row r="82" spans="47:65" x14ac:dyDescent="0.25">
      <c r="AU82" s="1"/>
      <c r="AV82" s="103">
        <v>80</v>
      </c>
      <c r="AW82" s="13">
        <v>7</v>
      </c>
      <c r="AX82" s="13" t="s">
        <v>69</v>
      </c>
      <c r="AY82" s="13">
        <v>148</v>
      </c>
      <c r="AZ82" s="13">
        <v>139</v>
      </c>
      <c r="BA82" s="13">
        <v>253</v>
      </c>
      <c r="BB82" s="13">
        <v>249</v>
      </c>
      <c r="BC82" s="13">
        <v>97</v>
      </c>
      <c r="BD82" s="13">
        <v>110</v>
      </c>
      <c r="BE82" s="13" t="s">
        <v>96</v>
      </c>
      <c r="BF82" s="13">
        <v>3</v>
      </c>
      <c r="BG82" s="13">
        <v>97</v>
      </c>
      <c r="BH82" s="13">
        <v>91</v>
      </c>
      <c r="BI82" s="305" t="s">
        <v>471</v>
      </c>
      <c r="BJ82" s="13">
        <v>0</v>
      </c>
      <c r="BK82" s="101">
        <f t="shared" si="19"/>
        <v>36.14</v>
      </c>
      <c r="BL82" s="102">
        <f t="shared" si="20"/>
        <v>35.57</v>
      </c>
      <c r="BM82" s="1"/>
    </row>
    <row r="83" spans="47:65" x14ac:dyDescent="0.25">
      <c r="AU83" s="1"/>
      <c r="AV83" s="103">
        <v>81</v>
      </c>
      <c r="AW83" s="13">
        <v>5</v>
      </c>
      <c r="AX83" s="13" t="s">
        <v>69</v>
      </c>
      <c r="AY83" s="13">
        <v>111</v>
      </c>
      <c r="AZ83" s="13">
        <v>122</v>
      </c>
      <c r="BA83" s="13">
        <v>227</v>
      </c>
      <c r="BB83" s="13">
        <v>216</v>
      </c>
      <c r="BC83" s="13">
        <v>97</v>
      </c>
      <c r="BD83" s="13">
        <v>94</v>
      </c>
      <c r="BE83" s="13" t="s">
        <v>105</v>
      </c>
      <c r="BF83" s="13">
        <v>2</v>
      </c>
      <c r="BG83" s="13">
        <v>120</v>
      </c>
      <c r="BH83" s="13">
        <v>108</v>
      </c>
      <c r="BI83" s="326" t="s">
        <v>480</v>
      </c>
      <c r="BJ83" s="13">
        <v>0</v>
      </c>
      <c r="BK83" s="101">
        <f t="shared" si="19"/>
        <v>45.4</v>
      </c>
      <c r="BL83" s="102">
        <f t="shared" si="20"/>
        <v>43.2</v>
      </c>
      <c r="BM83" s="1"/>
    </row>
    <row r="84" spans="47:65" x14ac:dyDescent="0.25">
      <c r="AU84" s="1"/>
      <c r="AV84" s="103">
        <v>82</v>
      </c>
      <c r="AW84" s="13">
        <v>4</v>
      </c>
      <c r="AX84" s="13" t="s">
        <v>69</v>
      </c>
      <c r="AY84" s="13">
        <v>98</v>
      </c>
      <c r="AZ84" s="13">
        <v>91</v>
      </c>
      <c r="BA84" s="13">
        <v>217</v>
      </c>
      <c r="BB84" s="13">
        <v>182</v>
      </c>
      <c r="BC84" s="13">
        <v>106</v>
      </c>
      <c r="BD84" s="13">
        <v>91</v>
      </c>
      <c r="BE84" s="13" t="s">
        <v>114</v>
      </c>
      <c r="BF84" s="13">
        <v>1</v>
      </c>
      <c r="BG84" s="13">
        <v>76</v>
      </c>
      <c r="BH84" s="13">
        <v>59</v>
      </c>
      <c r="BI84" s="319" t="s">
        <v>419</v>
      </c>
      <c r="BJ84" s="13">
        <v>1</v>
      </c>
      <c r="BK84" s="101">
        <f t="shared" si="19"/>
        <v>72.33</v>
      </c>
      <c r="BL84" s="102">
        <f t="shared" si="20"/>
        <v>60.67</v>
      </c>
      <c r="BM84" s="1"/>
    </row>
    <row r="85" spans="47:65" x14ac:dyDescent="0.25">
      <c r="AU85" s="1"/>
      <c r="AV85" s="103">
        <v>83</v>
      </c>
      <c r="AW85" s="13">
        <v>6</v>
      </c>
      <c r="AX85" s="13" t="s">
        <v>69</v>
      </c>
      <c r="AY85" s="13">
        <v>111</v>
      </c>
      <c r="AZ85" s="13">
        <v>118</v>
      </c>
      <c r="BA85" s="13">
        <v>249</v>
      </c>
      <c r="BB85" s="13">
        <v>243</v>
      </c>
      <c r="BC85" s="13">
        <v>123</v>
      </c>
      <c r="BD85" s="13">
        <v>125</v>
      </c>
      <c r="BE85" s="13" t="s">
        <v>123</v>
      </c>
      <c r="BF85" s="13">
        <v>1</v>
      </c>
      <c r="BG85" s="13">
        <v>95</v>
      </c>
      <c r="BH85" s="13">
        <v>98</v>
      </c>
      <c r="BI85" s="458" t="s">
        <v>424</v>
      </c>
      <c r="BJ85" s="13">
        <v>1</v>
      </c>
      <c r="BK85" s="101">
        <f t="shared" si="19"/>
        <v>49.8</v>
      </c>
      <c r="BL85" s="102">
        <f t="shared" si="20"/>
        <v>48.6</v>
      </c>
      <c r="BM85" s="1"/>
    </row>
    <row r="86" spans="47:65" x14ac:dyDescent="0.25">
      <c r="AU86" s="1"/>
      <c r="AV86" s="103">
        <v>84</v>
      </c>
      <c r="AW86" s="13">
        <v>4</v>
      </c>
      <c r="AX86" s="13" t="s">
        <v>69</v>
      </c>
      <c r="AY86" s="13">
        <v>126</v>
      </c>
      <c r="AZ86" s="13">
        <v>112</v>
      </c>
      <c r="BA86" s="13">
        <v>245</v>
      </c>
      <c r="BB86" s="13">
        <v>215</v>
      </c>
      <c r="BC86" s="13">
        <v>108</v>
      </c>
      <c r="BD86" s="13">
        <v>103</v>
      </c>
      <c r="BE86" s="13" t="s">
        <v>132</v>
      </c>
      <c r="BF86" s="13">
        <v>2</v>
      </c>
      <c r="BG86" s="13">
        <v>126</v>
      </c>
      <c r="BH86" s="13">
        <v>84</v>
      </c>
      <c r="BI86" s="792" t="s">
        <v>451</v>
      </c>
      <c r="BJ86" s="13">
        <v>0</v>
      </c>
      <c r="BK86" s="101">
        <f t="shared" si="19"/>
        <v>61.25</v>
      </c>
      <c r="BL86" s="102">
        <f t="shared" si="20"/>
        <v>53.75</v>
      </c>
      <c r="BM86" s="1"/>
    </row>
    <row r="87" spans="47:65" x14ac:dyDescent="0.25">
      <c r="AU87" s="1"/>
      <c r="AV87" s="103">
        <v>85</v>
      </c>
      <c r="AW87" s="13">
        <v>4</v>
      </c>
      <c r="AX87" s="13" t="s">
        <v>78</v>
      </c>
      <c r="AY87" s="13">
        <v>36</v>
      </c>
      <c r="AZ87" s="13">
        <v>30</v>
      </c>
      <c r="BA87" s="13">
        <v>85</v>
      </c>
      <c r="BB87" s="13">
        <v>75</v>
      </c>
      <c r="BC87" s="13">
        <v>47</v>
      </c>
      <c r="BD87" s="13">
        <v>45</v>
      </c>
      <c r="BE87" s="13" t="s">
        <v>87</v>
      </c>
      <c r="BF87" s="13">
        <v>8</v>
      </c>
      <c r="BG87" s="13">
        <v>46</v>
      </c>
      <c r="BH87" s="13">
        <v>39</v>
      </c>
      <c r="BI87" s="593" t="s">
        <v>529</v>
      </c>
      <c r="BJ87" s="13">
        <v>3</v>
      </c>
      <c r="BK87" s="101">
        <f t="shared" si="19"/>
        <v>85</v>
      </c>
      <c r="BL87" s="102">
        <f t="shared" si="20"/>
        <v>75</v>
      </c>
      <c r="BM87" s="1"/>
    </row>
    <row r="88" spans="47:65" x14ac:dyDescent="0.25">
      <c r="AU88" s="1"/>
      <c r="AV88" s="103">
        <v>86</v>
      </c>
      <c r="AW88" s="13">
        <v>11</v>
      </c>
      <c r="AX88" s="13" t="s">
        <v>78</v>
      </c>
      <c r="AY88" s="13">
        <v>147</v>
      </c>
      <c r="AZ88" s="13">
        <v>165</v>
      </c>
      <c r="BA88" s="13">
        <v>327</v>
      </c>
      <c r="BB88" s="13">
        <v>313</v>
      </c>
      <c r="BC88" s="13">
        <v>160</v>
      </c>
      <c r="BD88" s="13">
        <v>148</v>
      </c>
      <c r="BE88" s="13" t="s">
        <v>96</v>
      </c>
      <c r="BF88" s="13">
        <v>6</v>
      </c>
      <c r="BG88" s="13">
        <v>117</v>
      </c>
      <c r="BH88" s="13">
        <v>91</v>
      </c>
      <c r="BI88" s="220" t="s">
        <v>415</v>
      </c>
      <c r="BJ88" s="13">
        <v>1</v>
      </c>
      <c r="BK88" s="101">
        <f t="shared" si="19"/>
        <v>32.700000000000003</v>
      </c>
      <c r="BL88" s="102">
        <f t="shared" si="20"/>
        <v>31.3</v>
      </c>
      <c r="BM88" s="1"/>
    </row>
    <row r="89" spans="47:65" x14ac:dyDescent="0.25">
      <c r="AU89" s="1"/>
      <c r="AV89" s="103">
        <v>87</v>
      </c>
      <c r="AW89" s="13">
        <v>9</v>
      </c>
      <c r="AX89" s="13" t="s">
        <v>78</v>
      </c>
      <c r="AY89" s="13">
        <v>234</v>
      </c>
      <c r="AZ89" s="13">
        <v>220</v>
      </c>
      <c r="BA89" s="13">
        <v>495</v>
      </c>
      <c r="BB89" s="13">
        <v>432</v>
      </c>
      <c r="BC89" s="13">
        <v>249</v>
      </c>
      <c r="BD89" s="13">
        <v>212</v>
      </c>
      <c r="BE89" s="13" t="s">
        <v>105</v>
      </c>
      <c r="BF89" s="13">
        <v>4</v>
      </c>
      <c r="BG89" s="13">
        <v>139</v>
      </c>
      <c r="BH89" s="13">
        <v>121</v>
      </c>
      <c r="BI89" s="274" t="s">
        <v>510</v>
      </c>
      <c r="BJ89" s="13">
        <v>1</v>
      </c>
      <c r="BK89" s="101">
        <f t="shared" si="19"/>
        <v>61.88</v>
      </c>
      <c r="BL89" s="102">
        <f t="shared" si="20"/>
        <v>54</v>
      </c>
      <c r="BM89" s="1"/>
    </row>
    <row r="90" spans="47:65" x14ac:dyDescent="0.25">
      <c r="AU90" s="1"/>
      <c r="AV90" s="103">
        <v>88</v>
      </c>
      <c r="AW90" s="13">
        <v>2</v>
      </c>
      <c r="AX90" s="13" t="s">
        <v>78</v>
      </c>
      <c r="AY90" s="13">
        <v>5</v>
      </c>
      <c r="AZ90" s="13">
        <v>15</v>
      </c>
      <c r="BA90" s="13">
        <v>9</v>
      </c>
      <c r="BB90" s="13">
        <v>19</v>
      </c>
      <c r="BC90" s="13">
        <v>3</v>
      </c>
      <c r="BD90" s="13">
        <v>4</v>
      </c>
      <c r="BE90" s="13" t="s">
        <v>114</v>
      </c>
      <c r="BF90" s="13">
        <v>4</v>
      </c>
      <c r="BG90" s="13">
        <v>9</v>
      </c>
      <c r="BH90" s="13">
        <v>18</v>
      </c>
      <c r="BI90" s="568" t="s">
        <v>471</v>
      </c>
      <c r="BJ90" s="13">
        <v>0</v>
      </c>
      <c r="BK90" s="101">
        <f t="shared" si="19"/>
        <v>4.5</v>
      </c>
      <c r="BL90" s="102">
        <f t="shared" si="20"/>
        <v>9.5</v>
      </c>
      <c r="BM90" s="1"/>
    </row>
    <row r="91" spans="47:65" x14ac:dyDescent="0.25">
      <c r="AU91" s="1"/>
      <c r="AV91" s="103">
        <v>89</v>
      </c>
      <c r="AW91" s="13">
        <v>9</v>
      </c>
      <c r="AX91" s="13" t="s">
        <v>78</v>
      </c>
      <c r="AY91" s="13">
        <v>163</v>
      </c>
      <c r="AZ91" s="13">
        <v>146</v>
      </c>
      <c r="BA91" s="13">
        <v>334</v>
      </c>
      <c r="BB91" s="13">
        <v>287</v>
      </c>
      <c r="BC91" s="13">
        <v>153</v>
      </c>
      <c r="BD91" s="13">
        <v>141</v>
      </c>
      <c r="BE91" s="13" t="s">
        <v>123</v>
      </c>
      <c r="BF91" s="13">
        <v>4</v>
      </c>
      <c r="BG91" s="13">
        <v>82</v>
      </c>
      <c r="BH91" s="13">
        <v>68</v>
      </c>
      <c r="BI91" s="283" t="s">
        <v>552</v>
      </c>
      <c r="BJ91" s="13">
        <v>1</v>
      </c>
      <c r="BK91" s="101">
        <f t="shared" si="19"/>
        <v>41.75</v>
      </c>
      <c r="BL91" s="102">
        <f t="shared" si="20"/>
        <v>35.880000000000003</v>
      </c>
      <c r="BM91" s="1"/>
    </row>
    <row r="92" spans="47:65" x14ac:dyDescent="0.25">
      <c r="AU92" s="1"/>
      <c r="AV92" s="103">
        <v>90</v>
      </c>
      <c r="AW92" s="13">
        <v>4</v>
      </c>
      <c r="AX92" s="13" t="s">
        <v>78</v>
      </c>
      <c r="AY92" s="13">
        <v>168</v>
      </c>
      <c r="AZ92" s="13">
        <v>131</v>
      </c>
      <c r="BA92" s="13">
        <v>302</v>
      </c>
      <c r="BB92" s="13">
        <v>233</v>
      </c>
      <c r="BC92" s="13">
        <v>123</v>
      </c>
      <c r="BD92" s="13">
        <v>102</v>
      </c>
      <c r="BE92" s="13" t="s">
        <v>132</v>
      </c>
      <c r="BF92" s="13">
        <v>3</v>
      </c>
      <c r="BG92" s="13">
        <v>131</v>
      </c>
      <c r="BH92" s="13">
        <v>92</v>
      </c>
      <c r="BI92" s="283" t="s">
        <v>552</v>
      </c>
      <c r="BJ92" s="13">
        <v>1</v>
      </c>
      <c r="BK92" s="101">
        <f t="shared" si="19"/>
        <v>100.67</v>
      </c>
      <c r="BL92" s="102">
        <f t="shared" si="20"/>
        <v>77.67</v>
      </c>
      <c r="BM92" s="1"/>
    </row>
    <row r="93" spans="47:65" x14ac:dyDescent="0.25">
      <c r="AU93" s="1"/>
      <c r="AV93" s="103">
        <v>91</v>
      </c>
      <c r="AW93" s="13">
        <v>5</v>
      </c>
      <c r="AX93" s="13" t="s">
        <v>87</v>
      </c>
      <c r="AY93" s="13">
        <v>157</v>
      </c>
      <c r="AZ93" s="13">
        <v>147</v>
      </c>
      <c r="BA93" s="13">
        <v>286</v>
      </c>
      <c r="BB93" s="13">
        <v>287</v>
      </c>
      <c r="BC93" s="13">
        <v>125</v>
      </c>
      <c r="BD93" s="13">
        <v>140</v>
      </c>
      <c r="BE93" s="13" t="s">
        <v>96</v>
      </c>
      <c r="BF93" s="13">
        <v>6</v>
      </c>
      <c r="BG93" s="13">
        <v>92</v>
      </c>
      <c r="BH93" s="13">
        <v>99</v>
      </c>
      <c r="BI93" s="220" t="s">
        <v>415</v>
      </c>
      <c r="BJ93" s="13">
        <v>0</v>
      </c>
      <c r="BK93" s="101">
        <f t="shared" si="19"/>
        <v>57.2</v>
      </c>
      <c r="BL93" s="102">
        <f t="shared" si="20"/>
        <v>57.4</v>
      </c>
      <c r="BM93" s="1"/>
    </row>
    <row r="94" spans="47:65" x14ac:dyDescent="0.25">
      <c r="AU94" s="1"/>
      <c r="AV94" s="103">
        <v>92</v>
      </c>
      <c r="AW94" s="13">
        <v>4</v>
      </c>
      <c r="AX94" s="13" t="s">
        <v>87</v>
      </c>
      <c r="AY94" s="13">
        <v>99</v>
      </c>
      <c r="AZ94" s="13">
        <v>87</v>
      </c>
      <c r="BA94" s="13">
        <v>198</v>
      </c>
      <c r="BB94" s="13">
        <v>185</v>
      </c>
      <c r="BC94" s="13">
        <v>95</v>
      </c>
      <c r="BD94" s="13">
        <v>98</v>
      </c>
      <c r="BE94" s="13" t="s">
        <v>105</v>
      </c>
      <c r="BF94" s="13">
        <v>3</v>
      </c>
      <c r="BG94" s="13">
        <v>115</v>
      </c>
      <c r="BH94" s="13">
        <v>102</v>
      </c>
      <c r="BI94" s="344" t="s">
        <v>510</v>
      </c>
      <c r="BJ94" s="13">
        <v>2</v>
      </c>
      <c r="BK94" s="101">
        <f t="shared" si="19"/>
        <v>99</v>
      </c>
      <c r="BL94" s="102">
        <f t="shared" si="20"/>
        <v>92.5</v>
      </c>
      <c r="BM94" s="1"/>
    </row>
    <row r="95" spans="47:65" x14ac:dyDescent="0.25">
      <c r="AU95" s="1"/>
      <c r="AV95" s="103">
        <v>93</v>
      </c>
      <c r="AW95" s="13">
        <v>5</v>
      </c>
      <c r="AX95" s="13" t="s">
        <v>87</v>
      </c>
      <c r="AY95" s="13">
        <v>92</v>
      </c>
      <c r="AZ95" s="13">
        <v>79</v>
      </c>
      <c r="BA95" s="13">
        <v>191</v>
      </c>
      <c r="BB95" s="13">
        <v>171</v>
      </c>
      <c r="BC95" s="13">
        <v>92</v>
      </c>
      <c r="BD95" s="13">
        <v>92</v>
      </c>
      <c r="BE95" s="13" t="s">
        <v>114</v>
      </c>
      <c r="BF95" s="13">
        <v>3</v>
      </c>
      <c r="BG95" s="13">
        <v>93</v>
      </c>
      <c r="BH95" s="13">
        <v>76</v>
      </c>
      <c r="BI95" s="473" t="s">
        <v>428</v>
      </c>
      <c r="BJ95" s="13">
        <v>0</v>
      </c>
      <c r="BK95" s="101">
        <f t="shared" si="19"/>
        <v>38.200000000000003</v>
      </c>
      <c r="BL95" s="102">
        <f t="shared" si="20"/>
        <v>34.200000000000003</v>
      </c>
      <c r="BM95" s="1"/>
    </row>
    <row r="96" spans="47:65" x14ac:dyDescent="0.25">
      <c r="AU96" s="1"/>
      <c r="AV96" s="103">
        <v>94</v>
      </c>
      <c r="AW96" s="13">
        <v>9</v>
      </c>
      <c r="AX96" s="13" t="s">
        <v>87</v>
      </c>
      <c r="AY96" s="13">
        <v>136</v>
      </c>
      <c r="AZ96" s="13">
        <v>117</v>
      </c>
      <c r="BA96" s="13">
        <v>271</v>
      </c>
      <c r="BB96" s="13">
        <v>235</v>
      </c>
      <c r="BC96" s="13">
        <v>125</v>
      </c>
      <c r="BD96" s="13">
        <v>118</v>
      </c>
      <c r="BE96" s="13" t="s">
        <v>123</v>
      </c>
      <c r="BF96" s="13">
        <v>8</v>
      </c>
      <c r="BG96" s="13">
        <v>82</v>
      </c>
      <c r="BH96" s="13">
        <v>69</v>
      </c>
      <c r="BI96" s="229" t="s">
        <v>428</v>
      </c>
      <c r="BJ96" s="13">
        <v>2</v>
      </c>
      <c r="BK96" s="101">
        <f t="shared" si="19"/>
        <v>38.71</v>
      </c>
      <c r="BL96" s="102">
        <f t="shared" si="20"/>
        <v>33.57</v>
      </c>
      <c r="BM96" s="1"/>
    </row>
    <row r="97" spans="47:65" x14ac:dyDescent="0.25">
      <c r="AU97" s="1"/>
      <c r="AV97" s="103">
        <v>95</v>
      </c>
      <c r="AW97" s="13">
        <v>4</v>
      </c>
      <c r="AX97" s="13" t="s">
        <v>87</v>
      </c>
      <c r="AY97" s="13">
        <v>107</v>
      </c>
      <c r="AZ97" s="13">
        <v>110</v>
      </c>
      <c r="BA97" s="13">
        <v>204</v>
      </c>
      <c r="BB97" s="13">
        <v>196</v>
      </c>
      <c r="BC97" s="13">
        <v>84</v>
      </c>
      <c r="BD97" s="13">
        <v>86</v>
      </c>
      <c r="BE97" s="13" t="s">
        <v>132</v>
      </c>
      <c r="BF97" s="13">
        <v>4</v>
      </c>
      <c r="BG97" s="13">
        <v>106</v>
      </c>
      <c r="BH97" s="13">
        <v>121</v>
      </c>
      <c r="BI97" s="258" t="s">
        <v>476</v>
      </c>
      <c r="BJ97" s="13">
        <v>2</v>
      </c>
      <c r="BK97" s="101">
        <f t="shared" si="19"/>
        <v>102</v>
      </c>
      <c r="BL97" s="102">
        <f t="shared" si="20"/>
        <v>98</v>
      </c>
      <c r="BM97" s="1"/>
    </row>
    <row r="98" spans="47:65" x14ac:dyDescent="0.25">
      <c r="AU98" s="1"/>
      <c r="AV98" s="103">
        <v>96</v>
      </c>
      <c r="AW98" s="13">
        <v>6</v>
      </c>
      <c r="AX98" s="13" t="s">
        <v>96</v>
      </c>
      <c r="AY98" s="13">
        <v>252</v>
      </c>
      <c r="AZ98" s="13">
        <v>234</v>
      </c>
      <c r="BA98" s="13">
        <v>503</v>
      </c>
      <c r="BB98" s="13">
        <v>472</v>
      </c>
      <c r="BC98" s="13">
        <v>221</v>
      </c>
      <c r="BD98" s="13">
        <v>238</v>
      </c>
      <c r="BE98" s="13" t="s">
        <v>105</v>
      </c>
      <c r="BF98" s="13">
        <v>1</v>
      </c>
      <c r="BG98" s="13">
        <v>160</v>
      </c>
      <c r="BH98" s="13">
        <v>164</v>
      </c>
      <c r="BI98" s="565" t="s">
        <v>463</v>
      </c>
      <c r="BJ98" s="13">
        <v>1</v>
      </c>
      <c r="BK98" s="101">
        <f t="shared" si="19"/>
        <v>100.6</v>
      </c>
      <c r="BL98" s="102">
        <f t="shared" si="20"/>
        <v>94.4</v>
      </c>
      <c r="BM98" s="1"/>
    </row>
    <row r="99" spans="47:65" x14ac:dyDescent="0.25">
      <c r="AU99" s="1"/>
      <c r="AV99" s="103">
        <v>97</v>
      </c>
      <c r="AW99" s="13">
        <v>6</v>
      </c>
      <c r="AX99" s="13" t="s">
        <v>96</v>
      </c>
      <c r="AY99" s="13">
        <v>196</v>
      </c>
      <c r="AZ99" s="13">
        <v>206</v>
      </c>
      <c r="BA99" s="13">
        <v>389</v>
      </c>
      <c r="BB99" s="13">
        <v>348</v>
      </c>
      <c r="BC99" s="13">
        <v>159</v>
      </c>
      <c r="BD99" s="13">
        <v>142</v>
      </c>
      <c r="BE99" s="13" t="s">
        <v>114</v>
      </c>
      <c r="BF99" s="13">
        <v>6</v>
      </c>
      <c r="BG99" s="13">
        <v>122</v>
      </c>
      <c r="BH99" s="13">
        <v>125</v>
      </c>
      <c r="BI99" s="278" t="s">
        <v>529</v>
      </c>
      <c r="BJ99" s="13">
        <v>0</v>
      </c>
      <c r="BK99" s="101">
        <f t="shared" ref="BK99:BK130" si="21">ROUND(BA99/(AW99-BJ99),2)</f>
        <v>64.83</v>
      </c>
      <c r="BL99" s="102">
        <f t="shared" ref="BL99:BL107" si="22">ROUND(BB99/(AW99-BJ99),2)</f>
        <v>58</v>
      </c>
      <c r="BM99" s="1"/>
    </row>
    <row r="100" spans="47:65" x14ac:dyDescent="0.25">
      <c r="AU100" s="1"/>
      <c r="AV100" s="103">
        <v>98</v>
      </c>
      <c r="AW100" s="13">
        <v>9</v>
      </c>
      <c r="AX100" s="13" t="s">
        <v>96</v>
      </c>
      <c r="AY100" s="13">
        <v>207</v>
      </c>
      <c r="AZ100" s="13">
        <v>190</v>
      </c>
      <c r="BA100" s="13">
        <v>424</v>
      </c>
      <c r="BB100" s="13">
        <v>363</v>
      </c>
      <c r="BC100" s="13">
        <v>194</v>
      </c>
      <c r="BD100" s="13">
        <v>173</v>
      </c>
      <c r="BE100" s="13" t="s">
        <v>123</v>
      </c>
      <c r="BF100" s="13">
        <v>2</v>
      </c>
      <c r="BG100" s="13">
        <v>117</v>
      </c>
      <c r="BH100" s="13">
        <v>101</v>
      </c>
      <c r="BI100" s="288" t="s">
        <v>560</v>
      </c>
      <c r="BJ100" s="13">
        <v>2</v>
      </c>
      <c r="BK100" s="101">
        <f t="shared" si="21"/>
        <v>60.57</v>
      </c>
      <c r="BL100" s="102">
        <f t="shared" si="22"/>
        <v>51.86</v>
      </c>
      <c r="BM100" s="1"/>
    </row>
    <row r="101" spans="47:65" x14ac:dyDescent="0.25">
      <c r="AU101" s="1"/>
      <c r="AV101" s="103">
        <v>99</v>
      </c>
      <c r="AW101" s="13">
        <v>6</v>
      </c>
      <c r="AX101" s="13" t="s">
        <v>96</v>
      </c>
      <c r="AY101" s="13">
        <v>120</v>
      </c>
      <c r="AZ101" s="13">
        <v>101</v>
      </c>
      <c r="BA101" s="13">
        <v>275</v>
      </c>
      <c r="BB101" s="13">
        <v>248</v>
      </c>
      <c r="BC101" s="13">
        <v>140</v>
      </c>
      <c r="BD101" s="13">
        <v>147</v>
      </c>
      <c r="BE101" s="13" t="s">
        <v>132</v>
      </c>
      <c r="BF101" s="13">
        <v>9</v>
      </c>
      <c r="BG101" s="13">
        <v>95</v>
      </c>
      <c r="BH101" s="13">
        <v>98</v>
      </c>
      <c r="BI101" s="271" t="s">
        <v>514</v>
      </c>
      <c r="BJ101" s="13">
        <v>3</v>
      </c>
      <c r="BK101" s="101">
        <f t="shared" si="21"/>
        <v>91.67</v>
      </c>
      <c r="BL101" s="102">
        <f t="shared" si="22"/>
        <v>82.67</v>
      </c>
      <c r="BM101" s="1"/>
    </row>
    <row r="102" spans="47:65" x14ac:dyDescent="0.25">
      <c r="AU102" s="1"/>
      <c r="AV102" s="103">
        <v>100</v>
      </c>
      <c r="AW102" s="13">
        <v>6</v>
      </c>
      <c r="AX102" s="13" t="s">
        <v>105</v>
      </c>
      <c r="AY102" s="13">
        <v>83</v>
      </c>
      <c r="AZ102" s="13">
        <v>87</v>
      </c>
      <c r="BA102" s="13">
        <v>191</v>
      </c>
      <c r="BB102" s="13">
        <v>167</v>
      </c>
      <c r="BC102" s="13">
        <v>94</v>
      </c>
      <c r="BD102" s="13">
        <v>80</v>
      </c>
      <c r="BE102" s="13" t="s">
        <v>114</v>
      </c>
      <c r="BF102" s="13">
        <v>3</v>
      </c>
      <c r="BG102" s="13">
        <v>86</v>
      </c>
      <c r="BH102" s="13">
        <v>89</v>
      </c>
      <c r="BI102" s="274" t="s">
        <v>510</v>
      </c>
      <c r="BJ102" s="13">
        <v>1</v>
      </c>
      <c r="BK102" s="101">
        <f t="shared" si="21"/>
        <v>38.200000000000003</v>
      </c>
      <c r="BL102" s="102">
        <f t="shared" si="22"/>
        <v>33.4</v>
      </c>
      <c r="BM102" s="1"/>
    </row>
    <row r="103" spans="47:65" x14ac:dyDescent="0.25">
      <c r="AU103" s="1"/>
      <c r="AV103" s="103">
        <v>101</v>
      </c>
      <c r="AW103" s="13">
        <v>6</v>
      </c>
      <c r="AX103" s="13" t="s">
        <v>105</v>
      </c>
      <c r="AY103" s="13">
        <v>83</v>
      </c>
      <c r="AZ103" s="13">
        <v>90</v>
      </c>
      <c r="BA103" s="13">
        <v>211</v>
      </c>
      <c r="BB103" s="13">
        <v>177</v>
      </c>
      <c r="BC103" s="13">
        <v>119</v>
      </c>
      <c r="BD103" s="13">
        <v>87</v>
      </c>
      <c r="BE103" s="13" t="s">
        <v>123</v>
      </c>
      <c r="BF103" s="13">
        <v>1</v>
      </c>
      <c r="BG103" s="13">
        <v>89</v>
      </c>
      <c r="BH103" s="13">
        <v>70</v>
      </c>
      <c r="BI103" s="459" t="s">
        <v>514</v>
      </c>
      <c r="BJ103" s="13">
        <v>0</v>
      </c>
      <c r="BK103" s="101">
        <f t="shared" si="21"/>
        <v>35.17</v>
      </c>
      <c r="BL103" s="102">
        <f t="shared" si="22"/>
        <v>29.5</v>
      </c>
      <c r="BM103" s="1"/>
    </row>
    <row r="104" spans="47:65" x14ac:dyDescent="0.25">
      <c r="AU104" s="1"/>
      <c r="AV104" s="103">
        <v>102</v>
      </c>
      <c r="AW104" s="13">
        <v>7</v>
      </c>
      <c r="AX104" s="13" t="s">
        <v>105</v>
      </c>
      <c r="AY104" s="13">
        <v>161</v>
      </c>
      <c r="AZ104" s="13">
        <v>159</v>
      </c>
      <c r="BA104" s="13">
        <v>313</v>
      </c>
      <c r="BB104" s="13">
        <v>319</v>
      </c>
      <c r="BC104" s="13">
        <v>125</v>
      </c>
      <c r="BD104" s="13">
        <v>160</v>
      </c>
      <c r="BE104" s="13" t="s">
        <v>132</v>
      </c>
      <c r="BF104" s="13">
        <v>3</v>
      </c>
      <c r="BG104" s="13">
        <v>110</v>
      </c>
      <c r="BH104" s="13">
        <v>84</v>
      </c>
      <c r="BI104" s="351" t="s">
        <v>582</v>
      </c>
      <c r="BJ104" s="13">
        <v>1</v>
      </c>
      <c r="BK104" s="101">
        <f t="shared" si="21"/>
        <v>52.17</v>
      </c>
      <c r="BL104" s="102">
        <f t="shared" si="22"/>
        <v>53.17</v>
      </c>
      <c r="BM104" s="1"/>
    </row>
    <row r="105" spans="47:65" x14ac:dyDescent="0.25">
      <c r="AU105" s="1"/>
      <c r="AV105" s="103">
        <v>103</v>
      </c>
      <c r="AW105" s="13">
        <v>12</v>
      </c>
      <c r="AX105" s="13" t="s">
        <v>114</v>
      </c>
      <c r="AY105" s="13">
        <v>272</v>
      </c>
      <c r="AZ105" s="13">
        <v>270</v>
      </c>
      <c r="BA105" s="13">
        <v>535</v>
      </c>
      <c r="BB105" s="13">
        <v>528</v>
      </c>
      <c r="BC105" s="13">
        <v>237</v>
      </c>
      <c r="BD105" s="13">
        <v>258</v>
      </c>
      <c r="BE105" s="13" t="s">
        <v>123</v>
      </c>
      <c r="BF105" s="13">
        <v>5</v>
      </c>
      <c r="BG105" s="13">
        <v>110</v>
      </c>
      <c r="BH105" s="13">
        <v>92</v>
      </c>
      <c r="BI105" s="579" t="s">
        <v>428</v>
      </c>
      <c r="BJ105" s="13">
        <v>3</v>
      </c>
      <c r="BK105" s="101">
        <f t="shared" si="21"/>
        <v>59.44</v>
      </c>
      <c r="BL105" s="102">
        <f t="shared" si="22"/>
        <v>58.67</v>
      </c>
      <c r="BM105" s="1"/>
    </row>
    <row r="106" spans="47:65" x14ac:dyDescent="0.25">
      <c r="AU106" s="1"/>
      <c r="AV106" s="103">
        <v>104</v>
      </c>
      <c r="AW106" s="13">
        <v>10</v>
      </c>
      <c r="AX106" s="13" t="s">
        <v>114</v>
      </c>
      <c r="AY106" s="13">
        <v>306</v>
      </c>
      <c r="AZ106" s="13">
        <v>262</v>
      </c>
      <c r="BA106" s="13">
        <v>577</v>
      </c>
      <c r="BB106" s="13">
        <v>504</v>
      </c>
      <c r="BC106" s="13">
        <v>252</v>
      </c>
      <c r="BD106" s="13">
        <v>242</v>
      </c>
      <c r="BE106" s="13" t="s">
        <v>132</v>
      </c>
      <c r="BF106" s="13">
        <v>1</v>
      </c>
      <c r="BG106" s="13">
        <v>126</v>
      </c>
      <c r="BH106" s="13">
        <v>73</v>
      </c>
      <c r="BI106" s="225" t="s">
        <v>424</v>
      </c>
      <c r="BJ106" s="13">
        <v>2</v>
      </c>
      <c r="BK106" s="101">
        <f t="shared" si="21"/>
        <v>72.13</v>
      </c>
      <c r="BL106" s="102">
        <f t="shared" si="22"/>
        <v>63</v>
      </c>
      <c r="BM106" s="1"/>
    </row>
    <row r="107" spans="47:65" x14ac:dyDescent="0.25">
      <c r="AU107" s="1"/>
      <c r="AV107" s="103">
        <v>105</v>
      </c>
      <c r="AW107" s="13">
        <v>6</v>
      </c>
      <c r="AX107" s="13" t="s">
        <v>123</v>
      </c>
      <c r="AY107" s="13">
        <v>143</v>
      </c>
      <c r="AZ107" s="13">
        <v>137</v>
      </c>
      <c r="BA107" s="13">
        <v>319</v>
      </c>
      <c r="BB107" s="13">
        <v>278</v>
      </c>
      <c r="BC107" s="13">
        <v>167</v>
      </c>
      <c r="BD107" s="13">
        <v>141</v>
      </c>
      <c r="BE107" s="13" t="s">
        <v>132</v>
      </c>
      <c r="BF107" s="13">
        <v>1</v>
      </c>
      <c r="BG107" s="13">
        <v>115</v>
      </c>
      <c r="BH107" s="13">
        <v>97</v>
      </c>
      <c r="BI107" s="569" t="s">
        <v>415</v>
      </c>
      <c r="BJ107" s="13">
        <v>1</v>
      </c>
      <c r="BK107" s="101">
        <f t="shared" si="21"/>
        <v>63.8</v>
      </c>
      <c r="BL107" s="102">
        <f t="shared" si="22"/>
        <v>55.6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0">
    <tabColor rgb="FF9933FF"/>
  </sheetPr>
  <dimension ref="A1:DW108"/>
  <sheetViews>
    <sheetView topLeftCell="BM1" zoomScale="68" zoomScaleNormal="68" workbookViewId="0">
      <selection activeCell="CO29" sqref="CO3:CO29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84" t="s">
        <v>141</v>
      </c>
      <c r="B2" s="101">
        <f t="shared" ref="B2:B16" si="0">(F2+0.05*G2+0.2*H2+0.5*I2-0.01*K2-S2+T2+1.5*U2+AB2)+(0.2*AG2+2*AH2-0.01*AI2+1.5*AJ2-0.1*AL2+AO2+3*AP2+AT2)</f>
        <v>389.14000000000004</v>
      </c>
      <c r="C2" s="12">
        <v>69</v>
      </c>
      <c r="D2" s="1"/>
      <c r="E2" s="12">
        <v>48</v>
      </c>
      <c r="F2" s="12">
        <v>9</v>
      </c>
      <c r="G2" s="12">
        <v>1909</v>
      </c>
      <c r="H2" s="12">
        <v>155</v>
      </c>
      <c r="I2" s="12">
        <v>58</v>
      </c>
      <c r="J2" s="12">
        <v>1856</v>
      </c>
      <c r="K2" s="12">
        <v>951</v>
      </c>
      <c r="L2" s="13">
        <f t="shared" ref="L2:L16" si="1">ROUND(G2*100/J2,2)</f>
        <v>102.86</v>
      </c>
      <c r="M2" s="12">
        <f t="shared" ref="M2:M16" si="2">ROUND(G2/(E2-F2),2)</f>
        <v>48.95</v>
      </c>
      <c r="N2" s="12">
        <f t="shared" ref="N2:N16" si="3">ROUND((4*H2+6*I2)*100/G2,2)</f>
        <v>50.71</v>
      </c>
      <c r="O2" s="12">
        <f t="shared" ref="O2:O16" si="4">ROUND(J2/(H2+I2),2)</f>
        <v>8.7100000000000009</v>
      </c>
      <c r="P2" s="12">
        <f t="shared" ref="P2:P16" si="5">ROUND(K2*100/J2,2)</f>
        <v>51.24</v>
      </c>
      <c r="Q2" s="12">
        <v>10</v>
      </c>
      <c r="R2" s="12">
        <v>6</v>
      </c>
      <c r="S2" s="12">
        <v>2</v>
      </c>
      <c r="T2" s="12">
        <v>9</v>
      </c>
      <c r="U2" s="12">
        <v>5</v>
      </c>
      <c r="V2" s="12">
        <v>32</v>
      </c>
      <c r="W2" s="12">
        <v>83</v>
      </c>
      <c r="X2" s="12">
        <v>1</v>
      </c>
      <c r="Y2" s="12">
        <v>140</v>
      </c>
      <c r="Z2" s="12">
        <v>119</v>
      </c>
      <c r="AA2" s="501" t="s">
        <v>510</v>
      </c>
      <c r="AB2" s="12">
        <v>4</v>
      </c>
      <c r="AC2" s="1"/>
      <c r="AD2" s="12">
        <v>37</v>
      </c>
      <c r="AE2" s="12">
        <v>1749</v>
      </c>
      <c r="AF2" s="12">
        <f t="shared" ref="AF2:AF16" si="6">(QUOTIENT(AE2,6)+MOD(AE2,6)/10)</f>
        <v>291.3</v>
      </c>
      <c r="AG2" s="12">
        <v>868</v>
      </c>
      <c r="AH2" s="12">
        <v>6</v>
      </c>
      <c r="AI2" s="12">
        <v>1870</v>
      </c>
      <c r="AJ2" s="12">
        <v>34</v>
      </c>
      <c r="AK2" s="12">
        <f t="shared" ref="AK2:AK16" si="7">ROUND(AI2*6/AE2,2)</f>
        <v>6.42</v>
      </c>
      <c r="AL2" s="12">
        <v>82</v>
      </c>
      <c r="AM2" s="12">
        <f t="shared" ref="AM2:AM16" si="8">ROUND(AE2/AJ2,2)</f>
        <v>51.44</v>
      </c>
      <c r="AN2" s="12">
        <f t="shared" ref="AN2:AN16" si="9">ROUND(AI2/AJ2,2)</f>
        <v>55</v>
      </c>
      <c r="AO2" s="12">
        <v>3</v>
      </c>
      <c r="AP2" s="12">
        <v>0</v>
      </c>
      <c r="AQ2" s="12">
        <v>4</v>
      </c>
      <c r="AR2" s="12">
        <v>46</v>
      </c>
      <c r="AS2" s="382" t="s">
        <v>489</v>
      </c>
      <c r="AT2" s="12">
        <v>3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52" t="s">
        <v>150</v>
      </c>
      <c r="B3" s="101">
        <f t="shared" si="0"/>
        <v>444.24</v>
      </c>
      <c r="C3" s="13">
        <v>81</v>
      </c>
      <c r="D3" s="1"/>
      <c r="E3" s="13">
        <v>61</v>
      </c>
      <c r="F3" s="13">
        <v>19</v>
      </c>
      <c r="G3" s="13">
        <v>1929</v>
      </c>
      <c r="H3" s="13">
        <v>159</v>
      </c>
      <c r="I3" s="13">
        <v>62</v>
      </c>
      <c r="J3" s="13">
        <v>1816</v>
      </c>
      <c r="K3" s="13">
        <v>928</v>
      </c>
      <c r="L3" s="13">
        <f t="shared" si="1"/>
        <v>106.22</v>
      </c>
      <c r="M3" s="13">
        <f t="shared" si="2"/>
        <v>45.93</v>
      </c>
      <c r="N3" s="13">
        <f t="shared" si="3"/>
        <v>52.26</v>
      </c>
      <c r="O3" s="13">
        <f t="shared" si="4"/>
        <v>8.2200000000000006</v>
      </c>
      <c r="P3" s="13">
        <f t="shared" si="5"/>
        <v>51.1</v>
      </c>
      <c r="Q3" s="13">
        <v>20</v>
      </c>
      <c r="R3" s="13">
        <v>6</v>
      </c>
      <c r="S3" s="13">
        <v>3</v>
      </c>
      <c r="T3" s="13">
        <v>11</v>
      </c>
      <c r="U3" s="13">
        <v>3</v>
      </c>
      <c r="V3" s="13">
        <v>28</v>
      </c>
      <c r="W3" s="13">
        <v>67</v>
      </c>
      <c r="X3" s="13">
        <v>4</v>
      </c>
      <c r="Y3" s="13">
        <v>166</v>
      </c>
      <c r="Z3" s="13">
        <v>113</v>
      </c>
      <c r="AA3" s="319" t="s">
        <v>419</v>
      </c>
      <c r="AB3" s="13">
        <v>1</v>
      </c>
      <c r="AC3" s="1"/>
      <c r="AD3" s="13">
        <v>47</v>
      </c>
      <c r="AE3" s="13">
        <v>2235</v>
      </c>
      <c r="AF3" s="13">
        <f t="shared" si="6"/>
        <v>372.3</v>
      </c>
      <c r="AG3" s="13">
        <v>1073</v>
      </c>
      <c r="AH3" s="13">
        <v>6</v>
      </c>
      <c r="AI3" s="13">
        <v>2423</v>
      </c>
      <c r="AJ3" s="13">
        <v>45</v>
      </c>
      <c r="AK3" s="13">
        <f t="shared" si="7"/>
        <v>6.5</v>
      </c>
      <c r="AL3" s="13">
        <v>151</v>
      </c>
      <c r="AM3" s="13">
        <f t="shared" si="8"/>
        <v>49.67</v>
      </c>
      <c r="AN3" s="13">
        <f t="shared" si="9"/>
        <v>53.84</v>
      </c>
      <c r="AO3" s="13">
        <v>5</v>
      </c>
      <c r="AP3" s="13">
        <v>0</v>
      </c>
      <c r="AQ3" s="13">
        <v>4</v>
      </c>
      <c r="AR3" s="13">
        <v>38</v>
      </c>
      <c r="AS3" s="278" t="s">
        <v>529</v>
      </c>
      <c r="AT3" s="13">
        <v>2</v>
      </c>
      <c r="AU3" s="1"/>
      <c r="AV3" s="100">
        <v>1</v>
      </c>
      <c r="AW3" s="101">
        <v>7</v>
      </c>
      <c r="AX3" s="101" t="s">
        <v>141</v>
      </c>
      <c r="AY3" s="101">
        <v>126</v>
      </c>
      <c r="AZ3" s="101">
        <v>100</v>
      </c>
      <c r="BA3" s="101">
        <v>199</v>
      </c>
      <c r="BB3" s="101">
        <v>176</v>
      </c>
      <c r="BC3" s="101">
        <v>66</v>
      </c>
      <c r="BD3" s="101">
        <v>76</v>
      </c>
      <c r="BE3" s="101" t="s">
        <v>150</v>
      </c>
      <c r="BF3" s="101">
        <v>8</v>
      </c>
      <c r="BG3" s="101">
        <v>65</v>
      </c>
      <c r="BH3" s="101">
        <v>47</v>
      </c>
      <c r="BI3" s="381" t="s">
        <v>419</v>
      </c>
      <c r="BJ3" s="101">
        <v>1</v>
      </c>
      <c r="BK3" s="101">
        <f t="shared" ref="BK3:BK34" si="10">ROUND(BA3/(AW3-BJ3),2)</f>
        <v>33.17</v>
      </c>
      <c r="BL3" s="102">
        <f t="shared" ref="BL3:BL34" si="11">ROUND(BB3/(AW3-BJ3),2)</f>
        <v>29.33</v>
      </c>
      <c r="BM3" s="1"/>
      <c r="BN3" s="12" t="s">
        <v>8274</v>
      </c>
      <c r="BO3" s="12">
        <v>100</v>
      </c>
      <c r="BP3" s="12">
        <v>1</v>
      </c>
      <c r="BQ3" s="12">
        <v>5708</v>
      </c>
      <c r="BR3" s="12">
        <v>5181</v>
      </c>
      <c r="BS3" s="12">
        <f t="shared" ref="BS3:BS12" si="12">ROUND(BQ3/(BO3-BP3),2)</f>
        <v>57.66</v>
      </c>
      <c r="BT3" s="12">
        <f t="shared" ref="BT3:BT12" si="13">ROUND(BR3/(BO3-BP3),2)</f>
        <v>52.33</v>
      </c>
      <c r="BU3" s="12">
        <v>35</v>
      </c>
      <c r="BV3" s="12">
        <v>355</v>
      </c>
      <c r="BW3" s="12">
        <v>295</v>
      </c>
      <c r="BX3" s="254" t="s">
        <v>480</v>
      </c>
      <c r="BY3" s="1"/>
      <c r="BZ3" s="6" t="s">
        <v>8242</v>
      </c>
      <c r="CA3" s="104"/>
      <c r="CB3" s="104">
        <f>SUM(CQ3:CQ29)</f>
        <v>32454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0</v>
      </c>
      <c r="CI3" s="12">
        <v>2</v>
      </c>
      <c r="CJ3" s="12">
        <v>0</v>
      </c>
      <c r="CK3" s="12">
        <v>2</v>
      </c>
      <c r="CL3" s="12">
        <v>0</v>
      </c>
      <c r="CM3" s="12">
        <f t="shared" ref="CM3:CM29" si="14">4*CH3-2*CI3+CJ3+1.5*(CK3+CL3)</f>
        <v>-1</v>
      </c>
      <c r="CN3" s="12">
        <v>-0.58899999999999952</v>
      </c>
      <c r="CO3" s="12">
        <f t="shared" ref="CO3:CO29" si="15">CM3+CN3</f>
        <v>-1.5889999999999995</v>
      </c>
      <c r="CP3" s="12">
        <f t="shared" ref="CP3:CP29" si="16">ROUND(CH3*100/CG3,2)</f>
        <v>0</v>
      </c>
      <c r="CQ3" s="105">
        <v>668</v>
      </c>
      <c r="CR3" s="12">
        <v>643</v>
      </c>
      <c r="CS3" s="12">
        <v>14</v>
      </c>
      <c r="CT3" s="12">
        <v>14</v>
      </c>
      <c r="CU3" s="12">
        <v>48</v>
      </c>
      <c r="CV3" s="12">
        <v>52</v>
      </c>
      <c r="CW3" s="12">
        <v>24</v>
      </c>
      <c r="CX3" s="12">
        <v>20</v>
      </c>
      <c r="CY3" s="12">
        <v>596</v>
      </c>
      <c r="CZ3" s="12">
        <v>600</v>
      </c>
      <c r="DA3" s="12">
        <v>338</v>
      </c>
      <c r="DB3" s="12">
        <v>329</v>
      </c>
      <c r="DC3" s="12">
        <v>330</v>
      </c>
      <c r="DD3" s="12">
        <v>314</v>
      </c>
      <c r="DE3" s="12">
        <v>25</v>
      </c>
      <c r="DF3" s="12">
        <v>14</v>
      </c>
      <c r="DG3" s="12">
        <v>27</v>
      </c>
      <c r="DH3" s="12">
        <v>12</v>
      </c>
      <c r="DI3" s="12">
        <v>23</v>
      </c>
      <c r="DJ3" s="12">
        <v>10</v>
      </c>
      <c r="DK3" s="12">
        <v>25</v>
      </c>
      <c r="DL3" s="12">
        <v>8</v>
      </c>
      <c r="DM3" s="12">
        <v>37</v>
      </c>
      <c r="DN3" s="12">
        <v>88</v>
      </c>
      <c r="DO3" s="12">
        <v>162</v>
      </c>
      <c r="DP3" s="12">
        <v>266</v>
      </c>
      <c r="DQ3" s="12">
        <v>47</v>
      </c>
      <c r="DR3" s="12">
        <v>99</v>
      </c>
      <c r="DS3" s="12">
        <v>201</v>
      </c>
      <c r="DT3" s="12">
        <v>282</v>
      </c>
      <c r="DU3" s="12">
        <v>182</v>
      </c>
      <c r="DV3" s="12">
        <v>140</v>
      </c>
      <c r="DW3" s="1"/>
    </row>
    <row r="4" spans="1:127" ht="19.5" customHeight="1" thickTop="1" thickBot="1" x14ac:dyDescent="0.3">
      <c r="A4" s="52" t="s">
        <v>159</v>
      </c>
      <c r="B4" s="101">
        <f t="shared" si="0"/>
        <v>354.79</v>
      </c>
      <c r="C4" s="13">
        <v>70</v>
      </c>
      <c r="D4" s="1"/>
      <c r="E4" s="13">
        <v>43</v>
      </c>
      <c r="F4" s="13">
        <v>18</v>
      </c>
      <c r="G4" s="13">
        <v>1820</v>
      </c>
      <c r="H4" s="13">
        <v>127</v>
      </c>
      <c r="I4" s="13">
        <v>78</v>
      </c>
      <c r="J4" s="13">
        <v>1691</v>
      </c>
      <c r="K4" s="13">
        <v>873</v>
      </c>
      <c r="L4" s="13">
        <f t="shared" si="1"/>
        <v>107.63</v>
      </c>
      <c r="M4" s="13">
        <f t="shared" si="2"/>
        <v>72.8</v>
      </c>
      <c r="N4" s="13">
        <f t="shared" si="3"/>
        <v>53.63</v>
      </c>
      <c r="O4" s="13">
        <f t="shared" si="4"/>
        <v>8.25</v>
      </c>
      <c r="P4" s="13">
        <f t="shared" si="5"/>
        <v>51.63</v>
      </c>
      <c r="Q4" s="13">
        <v>11</v>
      </c>
      <c r="R4" s="13">
        <v>7</v>
      </c>
      <c r="S4" s="13">
        <v>2</v>
      </c>
      <c r="T4" s="13">
        <v>12</v>
      </c>
      <c r="U4" s="13">
        <v>4</v>
      </c>
      <c r="V4" s="13">
        <v>30</v>
      </c>
      <c r="W4" s="13">
        <v>97</v>
      </c>
      <c r="X4" s="13">
        <v>1</v>
      </c>
      <c r="Y4" s="13">
        <v>159</v>
      </c>
      <c r="Z4" s="13">
        <v>143</v>
      </c>
      <c r="AA4" s="255" t="s">
        <v>480</v>
      </c>
      <c r="AB4" s="13">
        <v>3</v>
      </c>
      <c r="AC4" s="1"/>
      <c r="AD4" s="13">
        <v>30</v>
      </c>
      <c r="AE4" s="13">
        <v>1455</v>
      </c>
      <c r="AF4" s="13">
        <f t="shared" si="6"/>
        <v>242.3</v>
      </c>
      <c r="AG4" s="13">
        <v>710</v>
      </c>
      <c r="AH4" s="13">
        <v>3</v>
      </c>
      <c r="AI4" s="13">
        <v>1528</v>
      </c>
      <c r="AJ4" s="13">
        <v>28</v>
      </c>
      <c r="AK4" s="13">
        <f t="shared" si="7"/>
        <v>6.3</v>
      </c>
      <c r="AL4" s="13">
        <v>86</v>
      </c>
      <c r="AM4" s="13">
        <f t="shared" si="8"/>
        <v>51.96</v>
      </c>
      <c r="AN4" s="13">
        <f t="shared" si="9"/>
        <v>54.57</v>
      </c>
      <c r="AO4" s="13">
        <v>3</v>
      </c>
      <c r="AP4" s="13">
        <v>0</v>
      </c>
      <c r="AQ4" s="13">
        <v>3</v>
      </c>
      <c r="AR4" s="13">
        <v>33</v>
      </c>
      <c r="AS4" s="330" t="s">
        <v>424</v>
      </c>
      <c r="AT4" s="13">
        <v>2</v>
      </c>
      <c r="AU4" s="1"/>
      <c r="AV4" s="103">
        <v>2</v>
      </c>
      <c r="AW4" s="13">
        <v>5</v>
      </c>
      <c r="AX4" s="13" t="s">
        <v>141</v>
      </c>
      <c r="AY4" s="13">
        <v>126</v>
      </c>
      <c r="AZ4" s="13">
        <v>119</v>
      </c>
      <c r="BA4" s="13">
        <v>228</v>
      </c>
      <c r="BB4" s="13">
        <v>213</v>
      </c>
      <c r="BC4" s="13">
        <v>97</v>
      </c>
      <c r="BD4" s="13">
        <v>94</v>
      </c>
      <c r="BE4" s="13" t="s">
        <v>159</v>
      </c>
      <c r="BF4" s="13">
        <v>1</v>
      </c>
      <c r="BG4" s="13">
        <v>102</v>
      </c>
      <c r="BH4" s="13">
        <v>94</v>
      </c>
      <c r="BI4" s="320" t="s">
        <v>494</v>
      </c>
      <c r="BJ4" s="13">
        <v>0</v>
      </c>
      <c r="BK4" s="101">
        <f t="shared" si="10"/>
        <v>45.6</v>
      </c>
      <c r="BL4" s="102">
        <f t="shared" si="11"/>
        <v>42.6</v>
      </c>
      <c r="BM4" s="1"/>
      <c r="BN4" s="13" t="s">
        <v>8276</v>
      </c>
      <c r="BO4" s="13">
        <v>99</v>
      </c>
      <c r="BP4" s="13">
        <v>3</v>
      </c>
      <c r="BQ4" s="13">
        <v>6160</v>
      </c>
      <c r="BR4" s="13">
        <v>5375</v>
      </c>
      <c r="BS4" s="13">
        <f t="shared" si="12"/>
        <v>64.17</v>
      </c>
      <c r="BT4" s="13">
        <f t="shared" si="13"/>
        <v>55.99</v>
      </c>
      <c r="BU4" s="13">
        <v>85</v>
      </c>
      <c r="BV4" s="13">
        <v>294</v>
      </c>
      <c r="BW4" s="13">
        <v>260</v>
      </c>
      <c r="BX4" s="330" t="s">
        <v>424</v>
      </c>
      <c r="BY4" s="1"/>
      <c r="BZ4" s="6" t="s">
        <v>8252</v>
      </c>
      <c r="CA4" s="353" t="s">
        <v>437</v>
      </c>
      <c r="CB4" s="104">
        <v>399</v>
      </c>
      <c r="CC4" s="7" t="s">
        <v>8184</v>
      </c>
      <c r="CD4" s="1"/>
      <c r="CE4" s="15" t="s">
        <v>8277</v>
      </c>
      <c r="CF4" s="16" t="s">
        <v>471</v>
      </c>
      <c r="CG4" s="13">
        <v>8</v>
      </c>
      <c r="CH4" s="13">
        <v>3</v>
      </c>
      <c r="CI4" s="13">
        <v>5</v>
      </c>
      <c r="CJ4" s="13">
        <v>0</v>
      </c>
      <c r="CK4" s="13">
        <v>3</v>
      </c>
      <c r="CL4" s="13">
        <v>3</v>
      </c>
      <c r="CM4" s="13">
        <f t="shared" si="14"/>
        <v>11</v>
      </c>
      <c r="CN4" s="13">
        <v>-3.4420000000000011</v>
      </c>
      <c r="CO4" s="13">
        <f t="shared" si="15"/>
        <v>7.5579999999999989</v>
      </c>
      <c r="CP4" s="13">
        <f t="shared" si="16"/>
        <v>37.5</v>
      </c>
      <c r="CQ4" s="13">
        <v>2563</v>
      </c>
      <c r="CR4" s="13">
        <v>2500</v>
      </c>
      <c r="CS4" s="13">
        <v>48</v>
      </c>
      <c r="CT4" s="13">
        <v>59</v>
      </c>
      <c r="CU4" s="13">
        <v>176</v>
      </c>
      <c r="CV4" s="13">
        <v>172</v>
      </c>
      <c r="CW4" s="13">
        <v>89</v>
      </c>
      <c r="CX4" s="13">
        <v>95</v>
      </c>
      <c r="CY4" s="13">
        <v>2277</v>
      </c>
      <c r="CZ4" s="13">
        <v>2310</v>
      </c>
      <c r="DA4" s="13">
        <v>392</v>
      </c>
      <c r="DB4" s="13">
        <v>366</v>
      </c>
      <c r="DC4" s="13">
        <v>267</v>
      </c>
      <c r="DD4" s="13">
        <v>266</v>
      </c>
      <c r="DE4" s="13">
        <v>29</v>
      </c>
      <c r="DF4" s="13">
        <v>20</v>
      </c>
      <c r="DG4" s="13">
        <v>32</v>
      </c>
      <c r="DH4" s="13">
        <v>16</v>
      </c>
      <c r="DI4" s="13">
        <v>17</v>
      </c>
      <c r="DJ4" s="13">
        <v>6</v>
      </c>
      <c r="DK4" s="13">
        <v>17</v>
      </c>
      <c r="DL4" s="13">
        <v>10</v>
      </c>
      <c r="DM4" s="13">
        <v>34</v>
      </c>
      <c r="DN4" s="13">
        <v>72</v>
      </c>
      <c r="DO4" s="13">
        <v>160</v>
      </c>
      <c r="DP4" s="13">
        <v>226</v>
      </c>
      <c r="DQ4" s="13">
        <v>32</v>
      </c>
      <c r="DR4" s="13">
        <v>88</v>
      </c>
      <c r="DS4" s="13">
        <v>173</v>
      </c>
      <c r="DT4" s="13">
        <v>246</v>
      </c>
      <c r="DU4" s="13">
        <v>206</v>
      </c>
      <c r="DV4" s="106">
        <v>172</v>
      </c>
      <c r="DW4" s="1"/>
    </row>
    <row r="5" spans="1:127" ht="19.5" customHeight="1" thickTop="1" thickBot="1" x14ac:dyDescent="0.3">
      <c r="A5" s="52" t="s">
        <v>168</v>
      </c>
      <c r="B5" s="101">
        <f t="shared" si="0"/>
        <v>397.73</v>
      </c>
      <c r="C5" s="13">
        <v>74</v>
      </c>
      <c r="D5" s="1"/>
      <c r="E5" s="13">
        <v>52</v>
      </c>
      <c r="F5" s="13">
        <v>15</v>
      </c>
      <c r="G5" s="13">
        <v>2208</v>
      </c>
      <c r="H5" s="13">
        <v>156</v>
      </c>
      <c r="I5" s="13">
        <v>82</v>
      </c>
      <c r="J5" s="13">
        <v>2043</v>
      </c>
      <c r="K5" s="13">
        <v>1000</v>
      </c>
      <c r="L5" s="13">
        <f t="shared" si="1"/>
        <v>108.08</v>
      </c>
      <c r="M5" s="13">
        <f t="shared" si="2"/>
        <v>59.68</v>
      </c>
      <c r="N5" s="13">
        <f t="shared" si="3"/>
        <v>50.54</v>
      </c>
      <c r="O5" s="13">
        <f t="shared" si="4"/>
        <v>8.58</v>
      </c>
      <c r="P5" s="13">
        <f t="shared" si="5"/>
        <v>48.95</v>
      </c>
      <c r="Q5" s="13">
        <v>11</v>
      </c>
      <c r="R5" s="13">
        <v>9</v>
      </c>
      <c r="S5" s="13">
        <v>1</v>
      </c>
      <c r="T5" s="13">
        <v>11</v>
      </c>
      <c r="U5" s="13">
        <v>5</v>
      </c>
      <c r="V5" s="13">
        <v>27</v>
      </c>
      <c r="W5" s="13">
        <v>67</v>
      </c>
      <c r="X5" s="13">
        <v>3</v>
      </c>
      <c r="Y5" s="13">
        <v>166</v>
      </c>
      <c r="Z5" s="13">
        <v>135</v>
      </c>
      <c r="AA5" s="593" t="s">
        <v>529</v>
      </c>
      <c r="AB5" s="13">
        <v>2</v>
      </c>
      <c r="AC5" s="1"/>
      <c r="AD5" s="13">
        <v>33</v>
      </c>
      <c r="AE5" s="13">
        <v>1538</v>
      </c>
      <c r="AF5" s="13">
        <f t="shared" si="6"/>
        <v>256.2</v>
      </c>
      <c r="AG5" s="13">
        <v>747</v>
      </c>
      <c r="AH5" s="13">
        <v>7</v>
      </c>
      <c r="AI5" s="13">
        <v>1667</v>
      </c>
      <c r="AJ5" s="13">
        <v>31</v>
      </c>
      <c r="AK5" s="13">
        <f t="shared" si="7"/>
        <v>6.5</v>
      </c>
      <c r="AL5" s="13">
        <v>86</v>
      </c>
      <c r="AM5" s="13">
        <f t="shared" si="8"/>
        <v>49.61</v>
      </c>
      <c r="AN5" s="13">
        <f t="shared" si="9"/>
        <v>53.77</v>
      </c>
      <c r="AO5" s="13">
        <v>2</v>
      </c>
      <c r="AP5" s="13">
        <v>0</v>
      </c>
      <c r="AQ5" s="13">
        <v>3</v>
      </c>
      <c r="AR5" s="13">
        <v>35</v>
      </c>
      <c r="AS5" s="725" t="s">
        <v>459</v>
      </c>
      <c r="AT5" s="13">
        <v>4</v>
      </c>
      <c r="AU5" s="1"/>
      <c r="AV5" s="103">
        <v>3</v>
      </c>
      <c r="AW5" s="13">
        <v>8</v>
      </c>
      <c r="AX5" s="13" t="s">
        <v>141</v>
      </c>
      <c r="AY5" s="13">
        <v>236</v>
      </c>
      <c r="AZ5" s="13">
        <v>231</v>
      </c>
      <c r="BA5" s="13">
        <v>534</v>
      </c>
      <c r="BB5" s="13">
        <v>469</v>
      </c>
      <c r="BC5" s="13">
        <v>286</v>
      </c>
      <c r="BD5" s="13">
        <v>238</v>
      </c>
      <c r="BE5" s="13" t="s">
        <v>168</v>
      </c>
      <c r="BF5" s="13">
        <v>2</v>
      </c>
      <c r="BG5" s="13">
        <v>130</v>
      </c>
      <c r="BH5" s="13">
        <v>127</v>
      </c>
      <c r="BI5" s="320" t="s">
        <v>494</v>
      </c>
      <c r="BJ5" s="13">
        <v>2</v>
      </c>
      <c r="BK5" s="101">
        <f t="shared" si="10"/>
        <v>89</v>
      </c>
      <c r="BL5" s="102">
        <f t="shared" si="11"/>
        <v>78.17</v>
      </c>
      <c r="BM5" s="1"/>
      <c r="BN5" s="13" t="s">
        <v>8278</v>
      </c>
      <c r="BO5" s="13">
        <v>96</v>
      </c>
      <c r="BP5" s="13">
        <v>4</v>
      </c>
      <c r="BQ5" s="13">
        <v>5530</v>
      </c>
      <c r="BR5" s="13">
        <v>4930</v>
      </c>
      <c r="BS5" s="13">
        <f t="shared" si="12"/>
        <v>60.11</v>
      </c>
      <c r="BT5" s="13">
        <f t="shared" si="13"/>
        <v>53.59</v>
      </c>
      <c r="BU5" s="13">
        <v>43</v>
      </c>
      <c r="BV5" s="13">
        <v>256</v>
      </c>
      <c r="BW5" s="13">
        <v>228</v>
      </c>
      <c r="BX5" s="463" t="s">
        <v>510</v>
      </c>
      <c r="BY5" s="1"/>
      <c r="BZ5" s="6" t="s">
        <v>8254</v>
      </c>
      <c r="CA5" s="256" t="s">
        <v>480</v>
      </c>
      <c r="CB5" s="104">
        <v>173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1</v>
      </c>
      <c r="CI5" s="13">
        <v>1</v>
      </c>
      <c r="CJ5" s="13">
        <v>0</v>
      </c>
      <c r="CK5" s="13">
        <v>1</v>
      </c>
      <c r="CL5" s="13">
        <v>2</v>
      </c>
      <c r="CM5" s="13">
        <f t="shared" si="14"/>
        <v>6.5</v>
      </c>
      <c r="CN5" s="13">
        <v>0.33100000000000052</v>
      </c>
      <c r="CO5" s="13">
        <f t="shared" si="15"/>
        <v>6.8310000000000004</v>
      </c>
      <c r="CP5" s="13">
        <f t="shared" si="16"/>
        <v>50</v>
      </c>
      <c r="CQ5" s="13">
        <v>657</v>
      </c>
      <c r="CR5" s="13">
        <v>686</v>
      </c>
      <c r="CS5" s="13">
        <v>14</v>
      </c>
      <c r="CT5" s="13">
        <v>13</v>
      </c>
      <c r="CU5" s="13">
        <v>40</v>
      </c>
      <c r="CV5" s="13">
        <v>41</v>
      </c>
      <c r="CW5" s="13">
        <v>27</v>
      </c>
      <c r="CX5" s="13">
        <v>26</v>
      </c>
      <c r="CY5" s="13">
        <v>589</v>
      </c>
      <c r="CZ5" s="13">
        <v>600</v>
      </c>
      <c r="DA5" s="13">
        <v>330</v>
      </c>
      <c r="DB5" s="13">
        <v>360</v>
      </c>
      <c r="DC5" s="13">
        <v>327</v>
      </c>
      <c r="DD5" s="13">
        <v>326</v>
      </c>
      <c r="DE5" s="13">
        <v>24</v>
      </c>
      <c r="DF5" s="13">
        <v>17</v>
      </c>
      <c r="DG5" s="13">
        <v>24</v>
      </c>
      <c r="DH5" s="13">
        <v>15</v>
      </c>
      <c r="DI5" s="13">
        <v>16</v>
      </c>
      <c r="DJ5" s="13">
        <v>10</v>
      </c>
      <c r="DK5" s="13">
        <v>17</v>
      </c>
      <c r="DL5" s="13">
        <v>11</v>
      </c>
      <c r="DM5" s="13">
        <v>47</v>
      </c>
      <c r="DN5" s="13">
        <v>82</v>
      </c>
      <c r="DO5" s="13">
        <v>161</v>
      </c>
      <c r="DP5" s="13">
        <v>267</v>
      </c>
      <c r="DQ5" s="13">
        <v>33</v>
      </c>
      <c r="DR5" s="13">
        <v>76</v>
      </c>
      <c r="DS5" s="13">
        <v>158</v>
      </c>
      <c r="DT5" s="13">
        <v>256</v>
      </c>
      <c r="DU5" s="13">
        <v>114</v>
      </c>
      <c r="DV5" s="106">
        <v>232</v>
      </c>
      <c r="DW5" s="1"/>
    </row>
    <row r="6" spans="1:127" ht="19.5" customHeight="1" thickTop="1" thickBot="1" x14ac:dyDescent="0.3">
      <c r="A6" s="52" t="s">
        <v>177</v>
      </c>
      <c r="B6" s="101">
        <f t="shared" si="0"/>
        <v>459.41999999999996</v>
      </c>
      <c r="C6" s="13">
        <v>75</v>
      </c>
      <c r="D6" s="1"/>
      <c r="E6" s="13">
        <v>54</v>
      </c>
      <c r="F6" s="13">
        <v>16</v>
      </c>
      <c r="G6" s="13">
        <v>2182</v>
      </c>
      <c r="H6" s="13">
        <v>152</v>
      </c>
      <c r="I6" s="13">
        <v>89</v>
      </c>
      <c r="J6" s="13">
        <v>2019</v>
      </c>
      <c r="K6" s="13">
        <v>1008</v>
      </c>
      <c r="L6" s="13">
        <f t="shared" si="1"/>
        <v>108.07</v>
      </c>
      <c r="M6" s="13">
        <f t="shared" si="2"/>
        <v>57.42</v>
      </c>
      <c r="N6" s="13">
        <f t="shared" si="3"/>
        <v>52.34</v>
      </c>
      <c r="O6" s="13">
        <f t="shared" si="4"/>
        <v>8.3800000000000008</v>
      </c>
      <c r="P6" s="13">
        <f t="shared" si="5"/>
        <v>49.93</v>
      </c>
      <c r="Q6" s="13">
        <v>12</v>
      </c>
      <c r="R6" s="13">
        <v>11</v>
      </c>
      <c r="S6" s="13">
        <v>2</v>
      </c>
      <c r="T6" s="13">
        <v>7</v>
      </c>
      <c r="U6" s="13">
        <v>7</v>
      </c>
      <c r="V6" s="13">
        <v>26</v>
      </c>
      <c r="W6" s="13">
        <v>73</v>
      </c>
      <c r="X6" s="13">
        <v>1</v>
      </c>
      <c r="Y6" s="13">
        <v>165</v>
      </c>
      <c r="Z6" s="13">
        <v>131</v>
      </c>
      <c r="AA6" s="473" t="s">
        <v>428</v>
      </c>
      <c r="AB6" s="13">
        <v>4</v>
      </c>
      <c r="AC6" s="1"/>
      <c r="AD6" s="13">
        <v>37</v>
      </c>
      <c r="AE6" s="13">
        <v>1782</v>
      </c>
      <c r="AF6" s="13">
        <f t="shared" si="6"/>
        <v>297</v>
      </c>
      <c r="AG6" s="13">
        <v>879</v>
      </c>
      <c r="AH6" s="13">
        <v>4</v>
      </c>
      <c r="AI6" s="13">
        <v>1890</v>
      </c>
      <c r="AJ6" s="13">
        <v>55</v>
      </c>
      <c r="AK6" s="13">
        <f t="shared" si="7"/>
        <v>6.36</v>
      </c>
      <c r="AL6" s="13">
        <v>94</v>
      </c>
      <c r="AM6" s="13">
        <f t="shared" si="8"/>
        <v>32.4</v>
      </c>
      <c r="AN6" s="13">
        <f t="shared" si="9"/>
        <v>34.36</v>
      </c>
      <c r="AO6" s="13">
        <v>7</v>
      </c>
      <c r="AP6" s="13">
        <v>0</v>
      </c>
      <c r="AQ6" s="13">
        <v>4</v>
      </c>
      <c r="AR6" s="13">
        <v>14</v>
      </c>
      <c r="AS6" s="278" t="s">
        <v>529</v>
      </c>
      <c r="AT6" s="13">
        <v>5</v>
      </c>
      <c r="AU6" s="1"/>
      <c r="AV6" s="103">
        <v>4</v>
      </c>
      <c r="AW6" s="13">
        <v>4</v>
      </c>
      <c r="AX6" s="13" t="s">
        <v>141</v>
      </c>
      <c r="AY6" s="13">
        <v>46</v>
      </c>
      <c r="AZ6" s="13">
        <v>77</v>
      </c>
      <c r="BA6" s="13">
        <v>178</v>
      </c>
      <c r="BB6" s="13">
        <v>182</v>
      </c>
      <c r="BC6" s="13">
        <v>115</v>
      </c>
      <c r="BD6" s="13">
        <v>105</v>
      </c>
      <c r="BE6" s="13" t="s">
        <v>177</v>
      </c>
      <c r="BF6" s="13">
        <v>1</v>
      </c>
      <c r="BG6" s="13">
        <v>78</v>
      </c>
      <c r="BH6" s="13">
        <v>77</v>
      </c>
      <c r="BI6" s="709" t="s">
        <v>514</v>
      </c>
      <c r="BJ6" s="13">
        <v>0</v>
      </c>
      <c r="BK6" s="101">
        <f t="shared" si="10"/>
        <v>44.5</v>
      </c>
      <c r="BL6" s="102">
        <f t="shared" si="11"/>
        <v>45.5</v>
      </c>
      <c r="BM6" s="1"/>
      <c r="BN6" s="13" t="s">
        <v>8280</v>
      </c>
      <c r="BO6" s="13">
        <v>92</v>
      </c>
      <c r="BP6" s="13">
        <v>10</v>
      </c>
      <c r="BQ6" s="13">
        <v>3387</v>
      </c>
      <c r="BR6" s="13">
        <v>3034</v>
      </c>
      <c r="BS6" s="13">
        <f t="shared" si="12"/>
        <v>41.3</v>
      </c>
      <c r="BT6" s="13">
        <f t="shared" si="13"/>
        <v>37</v>
      </c>
      <c r="BU6" s="13">
        <v>21</v>
      </c>
      <c r="BV6" s="13">
        <v>203</v>
      </c>
      <c r="BW6" s="13">
        <v>197</v>
      </c>
      <c r="BX6" s="223" t="s">
        <v>419</v>
      </c>
      <c r="BY6" s="1"/>
      <c r="BZ6" s="6" t="s">
        <v>8272</v>
      </c>
      <c r="CA6" s="256" t="s">
        <v>480</v>
      </c>
      <c r="CB6" s="104">
        <v>355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1</v>
      </c>
      <c r="CI6" s="13">
        <v>1</v>
      </c>
      <c r="CJ6" s="13">
        <v>0</v>
      </c>
      <c r="CK6" s="13">
        <v>1</v>
      </c>
      <c r="CL6" s="13">
        <v>0</v>
      </c>
      <c r="CM6" s="13">
        <f t="shared" si="14"/>
        <v>3.5</v>
      </c>
      <c r="CN6" s="13">
        <v>-0.66699999999999982</v>
      </c>
      <c r="CO6" s="13">
        <f t="shared" si="15"/>
        <v>2.8330000000000002</v>
      </c>
      <c r="CP6" s="13">
        <f t="shared" si="16"/>
        <v>50</v>
      </c>
      <c r="CQ6" s="13">
        <v>647</v>
      </c>
      <c r="CR6" s="13">
        <v>595</v>
      </c>
      <c r="CS6" s="13">
        <v>10</v>
      </c>
      <c r="CT6" s="13">
        <v>7</v>
      </c>
      <c r="CU6" s="13">
        <v>51</v>
      </c>
      <c r="CV6" s="13">
        <v>41</v>
      </c>
      <c r="CW6" s="13">
        <v>16</v>
      </c>
      <c r="CX6" s="13">
        <v>16</v>
      </c>
      <c r="CY6" s="13">
        <v>600</v>
      </c>
      <c r="CZ6" s="13">
        <v>584</v>
      </c>
      <c r="DA6" s="13">
        <v>329</v>
      </c>
      <c r="DB6" s="13">
        <v>331</v>
      </c>
      <c r="DC6" s="13">
        <v>318</v>
      </c>
      <c r="DD6" s="13">
        <v>0</v>
      </c>
      <c r="DE6" s="13">
        <v>28</v>
      </c>
      <c r="DF6" s="13">
        <v>8</v>
      </c>
      <c r="DG6" s="13">
        <v>24</v>
      </c>
      <c r="DH6" s="13">
        <v>11</v>
      </c>
      <c r="DI6" s="13">
        <v>23</v>
      </c>
      <c r="DJ6" s="13">
        <v>8</v>
      </c>
      <c r="DK6" s="13">
        <v>0</v>
      </c>
      <c r="DL6" s="13">
        <v>0</v>
      </c>
      <c r="DM6" s="13">
        <v>23</v>
      </c>
      <c r="DN6" s="13">
        <v>74</v>
      </c>
      <c r="DO6" s="13">
        <v>189</v>
      </c>
      <c r="DP6" s="13">
        <v>270</v>
      </c>
      <c r="DQ6" s="13">
        <v>38</v>
      </c>
      <c r="DR6" s="13">
        <v>89</v>
      </c>
      <c r="DS6" s="13">
        <v>182</v>
      </c>
      <c r="DT6" s="13">
        <v>260</v>
      </c>
      <c r="DU6" s="13">
        <v>218</v>
      </c>
      <c r="DV6" s="106">
        <v>184</v>
      </c>
      <c r="DW6" s="1"/>
    </row>
    <row r="7" spans="1:127" ht="19.5" customHeight="1" thickTop="1" thickBot="1" x14ac:dyDescent="0.3">
      <c r="A7" s="52" t="s">
        <v>186</v>
      </c>
      <c r="B7" s="101">
        <f t="shared" si="0"/>
        <v>431.14</v>
      </c>
      <c r="C7" s="13">
        <v>77</v>
      </c>
      <c r="D7" s="1"/>
      <c r="E7" s="13">
        <v>62</v>
      </c>
      <c r="F7" s="13">
        <v>11</v>
      </c>
      <c r="G7" s="13">
        <v>2108</v>
      </c>
      <c r="H7" s="13">
        <v>148</v>
      </c>
      <c r="I7" s="13">
        <v>81</v>
      </c>
      <c r="J7" s="13">
        <v>1978</v>
      </c>
      <c r="K7" s="13">
        <v>1002</v>
      </c>
      <c r="L7" s="13">
        <f t="shared" si="1"/>
        <v>106.57</v>
      </c>
      <c r="M7" s="13">
        <f t="shared" si="2"/>
        <v>41.33</v>
      </c>
      <c r="N7" s="13">
        <f t="shared" si="3"/>
        <v>51.14</v>
      </c>
      <c r="O7" s="13">
        <f t="shared" si="4"/>
        <v>8.64</v>
      </c>
      <c r="P7" s="13">
        <f t="shared" si="5"/>
        <v>50.66</v>
      </c>
      <c r="Q7" s="13">
        <v>18</v>
      </c>
      <c r="R7" s="13">
        <v>7</v>
      </c>
      <c r="S7" s="13">
        <v>5</v>
      </c>
      <c r="T7" s="13">
        <v>12</v>
      </c>
      <c r="U7" s="13">
        <v>4</v>
      </c>
      <c r="V7" s="13">
        <v>31</v>
      </c>
      <c r="W7" s="13">
        <v>67</v>
      </c>
      <c r="X7" s="13">
        <v>2</v>
      </c>
      <c r="Y7" s="13">
        <v>199</v>
      </c>
      <c r="Z7" s="13">
        <v>171</v>
      </c>
      <c r="AA7" s="244" t="s">
        <v>454</v>
      </c>
      <c r="AB7" s="13">
        <v>3</v>
      </c>
      <c r="AC7" s="1"/>
      <c r="AD7" s="13">
        <v>45</v>
      </c>
      <c r="AE7" s="13">
        <v>2176</v>
      </c>
      <c r="AF7" s="13">
        <f t="shared" si="6"/>
        <v>362.4</v>
      </c>
      <c r="AG7" s="13">
        <v>1014</v>
      </c>
      <c r="AH7" s="13">
        <v>3</v>
      </c>
      <c r="AI7" s="13">
        <v>2534</v>
      </c>
      <c r="AJ7" s="13">
        <v>39</v>
      </c>
      <c r="AK7" s="13">
        <f t="shared" si="7"/>
        <v>6.99</v>
      </c>
      <c r="AL7" s="13">
        <v>113</v>
      </c>
      <c r="AM7" s="13">
        <f t="shared" si="8"/>
        <v>55.79</v>
      </c>
      <c r="AN7" s="13">
        <f t="shared" si="9"/>
        <v>64.97</v>
      </c>
      <c r="AO7" s="13">
        <v>3</v>
      </c>
      <c r="AP7" s="13">
        <v>0</v>
      </c>
      <c r="AQ7" s="13">
        <v>4</v>
      </c>
      <c r="AR7" s="13">
        <v>57</v>
      </c>
      <c r="AS7" s="568" t="s">
        <v>471</v>
      </c>
      <c r="AT7" s="13">
        <v>5</v>
      </c>
      <c r="AU7" s="1"/>
      <c r="AV7" s="103">
        <v>5</v>
      </c>
      <c r="AW7" s="13">
        <v>11</v>
      </c>
      <c r="AX7" s="13" t="s">
        <v>141</v>
      </c>
      <c r="AY7" s="13">
        <v>120</v>
      </c>
      <c r="AZ7" s="13">
        <v>146</v>
      </c>
      <c r="BA7" s="13">
        <v>269</v>
      </c>
      <c r="BB7" s="13">
        <v>293</v>
      </c>
      <c r="BC7" s="13">
        <v>137</v>
      </c>
      <c r="BD7" s="13">
        <v>147</v>
      </c>
      <c r="BE7" s="13" t="s">
        <v>186</v>
      </c>
      <c r="BF7" s="13">
        <v>5</v>
      </c>
      <c r="BG7" s="13">
        <v>84</v>
      </c>
      <c r="BH7" s="13">
        <v>92</v>
      </c>
      <c r="BI7" s="802" t="s">
        <v>424</v>
      </c>
      <c r="BJ7" s="13">
        <v>0</v>
      </c>
      <c r="BK7" s="101">
        <f t="shared" si="10"/>
        <v>24.45</v>
      </c>
      <c r="BL7" s="102">
        <f t="shared" si="11"/>
        <v>26.64</v>
      </c>
      <c r="BM7" s="1"/>
      <c r="BN7" s="13" t="s">
        <v>8282</v>
      </c>
      <c r="BO7" s="13">
        <v>82</v>
      </c>
      <c r="BP7" s="13">
        <v>11</v>
      </c>
      <c r="BQ7" s="13">
        <v>3830</v>
      </c>
      <c r="BR7" s="13">
        <v>3530</v>
      </c>
      <c r="BS7" s="13">
        <f t="shared" si="12"/>
        <v>53.94</v>
      </c>
      <c r="BT7" s="13">
        <f t="shared" si="13"/>
        <v>49.72</v>
      </c>
      <c r="BU7" s="13">
        <v>92</v>
      </c>
      <c r="BV7" s="13">
        <v>206</v>
      </c>
      <c r="BW7" s="13">
        <v>179</v>
      </c>
      <c r="BX7" s="477" t="s">
        <v>471</v>
      </c>
      <c r="BY7" s="1"/>
      <c r="BZ7" s="6" t="s">
        <v>8244</v>
      </c>
      <c r="CA7" s="104"/>
      <c r="CB7" s="104">
        <f>SUM(CS3:CS29)</f>
        <v>586</v>
      </c>
      <c r="CC7" s="7" t="s">
        <v>8283</v>
      </c>
      <c r="CD7" s="1"/>
      <c r="CE7" s="21" t="s">
        <v>8284</v>
      </c>
      <c r="CF7" s="22" t="s">
        <v>428</v>
      </c>
      <c r="CG7" s="13">
        <v>6</v>
      </c>
      <c r="CH7" s="13">
        <v>2</v>
      </c>
      <c r="CI7" s="13">
        <v>4</v>
      </c>
      <c r="CJ7" s="13">
        <v>0</v>
      </c>
      <c r="CK7" s="13">
        <v>3</v>
      </c>
      <c r="CL7" s="13">
        <v>4</v>
      </c>
      <c r="CM7" s="13">
        <f t="shared" si="14"/>
        <v>10.5</v>
      </c>
      <c r="CN7" s="13">
        <v>-0.43500000000000227</v>
      </c>
      <c r="CO7" s="13">
        <f t="shared" si="15"/>
        <v>10.064999999999998</v>
      </c>
      <c r="CP7" s="13">
        <f t="shared" si="16"/>
        <v>33.33</v>
      </c>
      <c r="CQ7" s="13">
        <v>1947</v>
      </c>
      <c r="CR7" s="13">
        <v>1954</v>
      </c>
      <c r="CS7" s="13">
        <v>29</v>
      </c>
      <c r="CT7" s="13">
        <v>29</v>
      </c>
      <c r="CU7" s="13">
        <v>138</v>
      </c>
      <c r="CV7" s="13">
        <v>128</v>
      </c>
      <c r="CW7" s="13">
        <v>72</v>
      </c>
      <c r="CX7" s="13">
        <v>69</v>
      </c>
      <c r="CY7" s="13">
        <v>1755</v>
      </c>
      <c r="CZ7" s="13">
        <v>1779</v>
      </c>
      <c r="DA7" s="13">
        <v>360</v>
      </c>
      <c r="DB7" s="13">
        <v>380</v>
      </c>
      <c r="DC7" s="13">
        <v>298</v>
      </c>
      <c r="DD7" s="13">
        <v>299</v>
      </c>
      <c r="DE7" s="13">
        <v>27</v>
      </c>
      <c r="DF7" s="13">
        <v>20</v>
      </c>
      <c r="DG7" s="13">
        <v>27</v>
      </c>
      <c r="DH7" s="13">
        <v>18</v>
      </c>
      <c r="DI7" s="13">
        <v>21</v>
      </c>
      <c r="DJ7" s="13">
        <v>8</v>
      </c>
      <c r="DK7" s="13">
        <v>16</v>
      </c>
      <c r="DL7" s="13">
        <v>9</v>
      </c>
      <c r="DM7" s="13">
        <v>40</v>
      </c>
      <c r="DN7" s="13">
        <v>80</v>
      </c>
      <c r="DO7" s="13">
        <v>164</v>
      </c>
      <c r="DP7" s="13">
        <v>231</v>
      </c>
      <c r="DQ7" s="13">
        <v>36</v>
      </c>
      <c r="DR7" s="13">
        <v>80</v>
      </c>
      <c r="DS7" s="13">
        <v>160</v>
      </c>
      <c r="DT7" s="13">
        <v>254</v>
      </c>
      <c r="DU7" s="13">
        <v>238</v>
      </c>
      <c r="DV7" s="106">
        <v>225</v>
      </c>
      <c r="DW7" s="1"/>
    </row>
    <row r="8" spans="1:127" ht="19.5" customHeight="1" thickTop="1" thickBot="1" x14ac:dyDescent="0.3">
      <c r="A8" s="52" t="s">
        <v>195</v>
      </c>
      <c r="B8" s="101">
        <f t="shared" si="0"/>
        <v>441.85</v>
      </c>
      <c r="C8" s="13">
        <v>72</v>
      </c>
      <c r="D8" s="1"/>
      <c r="E8" s="13">
        <v>46</v>
      </c>
      <c r="F8" s="13">
        <v>13</v>
      </c>
      <c r="G8" s="13">
        <v>2209</v>
      </c>
      <c r="H8" s="13">
        <v>163</v>
      </c>
      <c r="I8" s="13">
        <v>85</v>
      </c>
      <c r="J8" s="13">
        <v>2037</v>
      </c>
      <c r="K8" s="13">
        <v>1023</v>
      </c>
      <c r="L8" s="13">
        <f t="shared" si="1"/>
        <v>108.44</v>
      </c>
      <c r="M8" s="13">
        <f t="shared" si="2"/>
        <v>66.94</v>
      </c>
      <c r="N8" s="13">
        <f t="shared" si="3"/>
        <v>52.6</v>
      </c>
      <c r="O8" s="13">
        <f t="shared" si="4"/>
        <v>8.2100000000000009</v>
      </c>
      <c r="P8" s="13">
        <f t="shared" si="5"/>
        <v>50.22</v>
      </c>
      <c r="Q8" s="13">
        <v>15</v>
      </c>
      <c r="R8" s="13">
        <v>5</v>
      </c>
      <c r="S8" s="13">
        <v>1</v>
      </c>
      <c r="T8" s="13">
        <v>17</v>
      </c>
      <c r="U8" s="13">
        <v>3</v>
      </c>
      <c r="V8" s="13">
        <v>24</v>
      </c>
      <c r="W8" s="13">
        <v>77</v>
      </c>
      <c r="X8" s="13">
        <v>1</v>
      </c>
      <c r="Y8" s="13">
        <v>169</v>
      </c>
      <c r="Z8" s="13">
        <v>137</v>
      </c>
      <c r="AA8" s="280" t="s">
        <v>540</v>
      </c>
      <c r="AB8" s="13">
        <v>3</v>
      </c>
      <c r="AC8" s="1"/>
      <c r="AD8" s="13">
        <v>42</v>
      </c>
      <c r="AE8" s="13">
        <v>2025</v>
      </c>
      <c r="AF8" s="13">
        <f t="shared" si="6"/>
        <v>337.3</v>
      </c>
      <c r="AG8" s="13">
        <v>987</v>
      </c>
      <c r="AH8" s="13">
        <v>4</v>
      </c>
      <c r="AI8" s="13">
        <v>2227</v>
      </c>
      <c r="AJ8" s="13">
        <v>35</v>
      </c>
      <c r="AK8" s="13">
        <f t="shared" si="7"/>
        <v>6.6</v>
      </c>
      <c r="AL8" s="13">
        <v>116</v>
      </c>
      <c r="AM8" s="13">
        <f t="shared" si="8"/>
        <v>57.86</v>
      </c>
      <c r="AN8" s="13">
        <f t="shared" si="9"/>
        <v>63.63</v>
      </c>
      <c r="AO8" s="13">
        <v>3</v>
      </c>
      <c r="AP8" s="13">
        <v>0</v>
      </c>
      <c r="AQ8" s="13">
        <v>3</v>
      </c>
      <c r="AR8" s="13">
        <v>48</v>
      </c>
      <c r="AS8" s="244" t="s">
        <v>454</v>
      </c>
      <c r="AT8" s="13">
        <v>3</v>
      </c>
      <c r="AU8" s="1"/>
      <c r="AV8" s="103">
        <v>6</v>
      </c>
      <c r="AW8" s="13">
        <v>6</v>
      </c>
      <c r="AX8" s="13" t="s">
        <v>141</v>
      </c>
      <c r="AY8" s="13">
        <v>180</v>
      </c>
      <c r="AZ8" s="13">
        <v>170</v>
      </c>
      <c r="BA8" s="13">
        <v>369</v>
      </c>
      <c r="BB8" s="13">
        <v>319</v>
      </c>
      <c r="BC8" s="13">
        <v>168</v>
      </c>
      <c r="BD8" s="13">
        <v>149</v>
      </c>
      <c r="BE8" s="13" t="s">
        <v>195</v>
      </c>
      <c r="BF8" s="13">
        <v>2</v>
      </c>
      <c r="BG8" s="13">
        <v>130</v>
      </c>
      <c r="BH8" s="13">
        <v>116</v>
      </c>
      <c r="BI8" s="459" t="s">
        <v>514</v>
      </c>
      <c r="BJ8" s="13">
        <v>0</v>
      </c>
      <c r="BK8" s="101">
        <f t="shared" si="10"/>
        <v>61.5</v>
      </c>
      <c r="BL8" s="102">
        <f t="shared" si="11"/>
        <v>53.17</v>
      </c>
      <c r="BM8" s="1"/>
      <c r="BN8" s="13" t="s">
        <v>8285</v>
      </c>
      <c r="BO8" s="13">
        <v>71</v>
      </c>
      <c r="BP8" s="13">
        <v>13</v>
      </c>
      <c r="BQ8" s="13">
        <v>2561</v>
      </c>
      <c r="BR8" s="13">
        <v>2297</v>
      </c>
      <c r="BS8" s="13">
        <f t="shared" si="12"/>
        <v>44.16</v>
      </c>
      <c r="BT8" s="13">
        <f t="shared" si="13"/>
        <v>39.6</v>
      </c>
      <c r="BU8" s="13">
        <v>72</v>
      </c>
      <c r="BV8" s="13">
        <v>237</v>
      </c>
      <c r="BW8" s="13">
        <v>192</v>
      </c>
      <c r="BX8" s="777" t="s">
        <v>463</v>
      </c>
      <c r="BY8" s="1"/>
      <c r="BZ8" s="6" t="s">
        <v>8246</v>
      </c>
      <c r="CA8" s="104"/>
      <c r="CB8" s="104">
        <f>SUM(CU3:CU29)</f>
        <v>2320</v>
      </c>
      <c r="CC8" s="7" t="s">
        <v>8185</v>
      </c>
      <c r="CD8" s="1"/>
      <c r="CE8" s="23" t="s">
        <v>8286</v>
      </c>
      <c r="CF8" s="24" t="s">
        <v>494</v>
      </c>
      <c r="CG8" s="13">
        <v>6</v>
      </c>
      <c r="CH8" s="13">
        <v>6</v>
      </c>
      <c r="CI8" s="13">
        <v>0</v>
      </c>
      <c r="CJ8" s="13">
        <v>0</v>
      </c>
      <c r="CK8" s="13">
        <v>5</v>
      </c>
      <c r="CL8" s="13">
        <v>5</v>
      </c>
      <c r="CM8" s="13">
        <f t="shared" si="14"/>
        <v>39</v>
      </c>
      <c r="CN8" s="13">
        <v>2.371</v>
      </c>
      <c r="CO8" s="13">
        <f t="shared" si="15"/>
        <v>41.371000000000002</v>
      </c>
      <c r="CP8" s="13">
        <f t="shared" si="16"/>
        <v>100</v>
      </c>
      <c r="CQ8" s="13">
        <v>1985</v>
      </c>
      <c r="CR8" s="13">
        <v>2058</v>
      </c>
      <c r="CS8" s="13">
        <v>41</v>
      </c>
      <c r="CT8" s="13">
        <v>29</v>
      </c>
      <c r="CU8" s="13">
        <v>133</v>
      </c>
      <c r="CV8" s="13">
        <v>151</v>
      </c>
      <c r="CW8" s="13">
        <v>78</v>
      </c>
      <c r="CX8" s="13">
        <v>69</v>
      </c>
      <c r="CY8" s="13">
        <v>1800</v>
      </c>
      <c r="CZ8" s="13">
        <v>1762</v>
      </c>
      <c r="DA8" s="13">
        <v>351</v>
      </c>
      <c r="DB8" s="13">
        <v>379</v>
      </c>
      <c r="DC8" s="13">
        <v>309</v>
      </c>
      <c r="DD8" s="13">
        <v>0</v>
      </c>
      <c r="DE8" s="13">
        <v>24</v>
      </c>
      <c r="DF8" s="13">
        <v>18</v>
      </c>
      <c r="DG8" s="13">
        <v>31</v>
      </c>
      <c r="DH8" s="13">
        <v>16</v>
      </c>
      <c r="DI8" s="13">
        <v>19</v>
      </c>
      <c r="DJ8" s="13">
        <v>9</v>
      </c>
      <c r="DK8" s="13">
        <v>0</v>
      </c>
      <c r="DL8" s="13">
        <v>0</v>
      </c>
      <c r="DM8" s="13">
        <v>35</v>
      </c>
      <c r="DN8" s="13">
        <v>70</v>
      </c>
      <c r="DO8" s="13">
        <v>162</v>
      </c>
      <c r="DP8" s="13">
        <v>246</v>
      </c>
      <c r="DQ8" s="13">
        <v>25</v>
      </c>
      <c r="DR8" s="13">
        <v>68</v>
      </c>
      <c r="DS8" s="13">
        <v>156</v>
      </c>
      <c r="DT8" s="13">
        <v>242</v>
      </c>
      <c r="DU8" s="13">
        <v>130</v>
      </c>
      <c r="DV8" s="106">
        <v>220</v>
      </c>
      <c r="DW8" s="1"/>
    </row>
    <row r="9" spans="1:127" ht="19.5" customHeight="1" thickTop="1" thickBot="1" x14ac:dyDescent="0.3">
      <c r="A9" s="52" t="s">
        <v>204</v>
      </c>
      <c r="B9" s="101">
        <f t="shared" si="0"/>
        <v>444.32000000000005</v>
      </c>
      <c r="C9" s="13">
        <v>75</v>
      </c>
      <c r="D9" s="1"/>
      <c r="E9" s="13">
        <v>49</v>
      </c>
      <c r="F9" s="13">
        <v>11</v>
      </c>
      <c r="G9" s="13">
        <v>2232</v>
      </c>
      <c r="H9" s="13">
        <v>158</v>
      </c>
      <c r="I9" s="13">
        <v>80</v>
      </c>
      <c r="J9" s="13">
        <v>2055</v>
      </c>
      <c r="K9" s="13">
        <v>1000</v>
      </c>
      <c r="L9" s="13">
        <f t="shared" si="1"/>
        <v>108.61</v>
      </c>
      <c r="M9" s="13">
        <f t="shared" si="2"/>
        <v>58.74</v>
      </c>
      <c r="N9" s="13">
        <f t="shared" si="3"/>
        <v>49.82</v>
      </c>
      <c r="O9" s="13">
        <f t="shared" si="4"/>
        <v>8.6300000000000008</v>
      </c>
      <c r="P9" s="13">
        <f t="shared" si="5"/>
        <v>48.66</v>
      </c>
      <c r="Q9" s="13">
        <v>10</v>
      </c>
      <c r="R9" s="13">
        <v>8</v>
      </c>
      <c r="S9" s="13">
        <v>1</v>
      </c>
      <c r="T9" s="13">
        <v>18</v>
      </c>
      <c r="U9" s="13">
        <v>3</v>
      </c>
      <c r="V9" s="13">
        <v>35</v>
      </c>
      <c r="W9" s="13">
        <v>89</v>
      </c>
      <c r="X9" s="13">
        <v>1</v>
      </c>
      <c r="Y9" s="13">
        <v>170</v>
      </c>
      <c r="Z9" s="13">
        <v>154</v>
      </c>
      <c r="AA9" s="463" t="s">
        <v>510</v>
      </c>
      <c r="AB9" s="13">
        <v>3</v>
      </c>
      <c r="AC9" s="1"/>
      <c r="AD9" s="13">
        <v>41</v>
      </c>
      <c r="AE9" s="13">
        <v>2042</v>
      </c>
      <c r="AF9" s="13">
        <f t="shared" si="6"/>
        <v>340.2</v>
      </c>
      <c r="AG9" s="13">
        <v>978</v>
      </c>
      <c r="AH9" s="13">
        <v>6</v>
      </c>
      <c r="AI9" s="13">
        <v>2348</v>
      </c>
      <c r="AJ9" s="13">
        <v>38</v>
      </c>
      <c r="AK9" s="13">
        <f t="shared" si="7"/>
        <v>6.9</v>
      </c>
      <c r="AL9" s="13">
        <v>135</v>
      </c>
      <c r="AM9" s="13">
        <f t="shared" si="8"/>
        <v>53.74</v>
      </c>
      <c r="AN9" s="13">
        <f t="shared" si="9"/>
        <v>61.79</v>
      </c>
      <c r="AO9" s="13">
        <v>2</v>
      </c>
      <c r="AP9" s="13">
        <v>0</v>
      </c>
      <c r="AQ9" s="13">
        <v>4</v>
      </c>
      <c r="AR9" s="13">
        <v>49</v>
      </c>
      <c r="AS9" s="250" t="s">
        <v>459</v>
      </c>
      <c r="AT9" s="13">
        <v>6</v>
      </c>
      <c r="AU9" s="1"/>
      <c r="AV9" s="103">
        <v>7</v>
      </c>
      <c r="AW9" s="13">
        <v>9</v>
      </c>
      <c r="AX9" s="13" t="s">
        <v>141</v>
      </c>
      <c r="AY9" s="13">
        <v>165</v>
      </c>
      <c r="AZ9" s="13">
        <v>155</v>
      </c>
      <c r="BA9" s="13">
        <v>321</v>
      </c>
      <c r="BB9" s="13">
        <v>288</v>
      </c>
      <c r="BC9" s="13">
        <v>141</v>
      </c>
      <c r="BD9" s="13">
        <v>133</v>
      </c>
      <c r="BE9" s="13" t="s">
        <v>204</v>
      </c>
      <c r="BF9" s="13">
        <v>2</v>
      </c>
      <c r="BG9" s="13">
        <v>132</v>
      </c>
      <c r="BH9" s="13">
        <v>119</v>
      </c>
      <c r="BI9" s="278" t="s">
        <v>529</v>
      </c>
      <c r="BJ9" s="13">
        <v>0</v>
      </c>
      <c r="BK9" s="101">
        <f t="shared" si="10"/>
        <v>35.67</v>
      </c>
      <c r="BL9" s="102">
        <f t="shared" si="11"/>
        <v>32</v>
      </c>
      <c r="BM9" s="1"/>
      <c r="BN9" s="13" t="s">
        <v>8287</v>
      </c>
      <c r="BO9" s="13">
        <v>58</v>
      </c>
      <c r="BP9" s="13">
        <v>21</v>
      </c>
      <c r="BQ9" s="13">
        <v>2863</v>
      </c>
      <c r="BR9" s="13">
        <v>2487</v>
      </c>
      <c r="BS9" s="13">
        <f t="shared" si="12"/>
        <v>77.38</v>
      </c>
      <c r="BT9" s="13">
        <f t="shared" si="13"/>
        <v>67.22</v>
      </c>
      <c r="BU9" s="13">
        <v>94</v>
      </c>
      <c r="BV9" s="13">
        <v>172</v>
      </c>
      <c r="BW9" s="13">
        <v>154</v>
      </c>
      <c r="BX9" s="727" t="s">
        <v>510</v>
      </c>
      <c r="BY9" s="1"/>
      <c r="BZ9" s="6" t="s">
        <v>8256</v>
      </c>
      <c r="CA9" s="347" t="s">
        <v>419</v>
      </c>
      <c r="CB9" s="104">
        <v>36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1</v>
      </c>
      <c r="CI9" s="13">
        <v>1</v>
      </c>
      <c r="CJ9" s="13">
        <v>0</v>
      </c>
      <c r="CK9" s="13">
        <v>1</v>
      </c>
      <c r="CL9" s="13">
        <v>1</v>
      </c>
      <c r="CM9" s="13">
        <f t="shared" si="14"/>
        <v>5</v>
      </c>
      <c r="CN9" s="13">
        <v>-0.5</v>
      </c>
      <c r="CO9" s="13">
        <f t="shared" si="15"/>
        <v>4.5</v>
      </c>
      <c r="CP9" s="13">
        <f t="shared" si="16"/>
        <v>50</v>
      </c>
      <c r="CQ9" s="13">
        <v>691</v>
      </c>
      <c r="CR9" s="13">
        <v>666</v>
      </c>
      <c r="CS9" s="13">
        <v>13</v>
      </c>
      <c r="CT9" s="13">
        <v>12</v>
      </c>
      <c r="CU9" s="13">
        <v>53</v>
      </c>
      <c r="CV9" s="13">
        <v>52</v>
      </c>
      <c r="CW9" s="13">
        <v>28</v>
      </c>
      <c r="CX9" s="13">
        <v>16</v>
      </c>
      <c r="CY9" s="13">
        <v>581</v>
      </c>
      <c r="CZ9" s="13">
        <v>600</v>
      </c>
      <c r="DA9" s="13">
        <v>379</v>
      </c>
      <c r="DB9" s="13">
        <v>344</v>
      </c>
      <c r="DC9" s="13">
        <v>312</v>
      </c>
      <c r="DD9" s="13">
        <v>322</v>
      </c>
      <c r="DE9" s="13">
        <v>36</v>
      </c>
      <c r="DF9" s="13">
        <v>14</v>
      </c>
      <c r="DG9" s="13">
        <v>28</v>
      </c>
      <c r="DH9" s="13">
        <v>10</v>
      </c>
      <c r="DI9" s="13">
        <v>17</v>
      </c>
      <c r="DJ9" s="13">
        <v>14</v>
      </c>
      <c r="DK9" s="13">
        <v>24</v>
      </c>
      <c r="DL9" s="13">
        <v>6</v>
      </c>
      <c r="DM9" s="13">
        <v>38</v>
      </c>
      <c r="DN9" s="13">
        <v>79</v>
      </c>
      <c r="DO9" s="13">
        <v>145</v>
      </c>
      <c r="DP9" s="13">
        <v>221</v>
      </c>
      <c r="DQ9" s="13">
        <v>33</v>
      </c>
      <c r="DR9" s="13">
        <v>92</v>
      </c>
      <c r="DS9" s="13">
        <v>180</v>
      </c>
      <c r="DT9" s="13">
        <v>266</v>
      </c>
      <c r="DU9" s="13">
        <v>203</v>
      </c>
      <c r="DV9" s="106">
        <v>108</v>
      </c>
      <c r="DW9" s="1"/>
    </row>
    <row r="10" spans="1:127" ht="19.5" customHeight="1" thickTop="1" thickBot="1" x14ac:dyDescent="0.3">
      <c r="A10" s="52" t="s">
        <v>213</v>
      </c>
      <c r="B10" s="101">
        <f t="shared" si="0"/>
        <v>423.47</v>
      </c>
      <c r="C10" s="13">
        <v>71</v>
      </c>
      <c r="D10" s="1"/>
      <c r="E10" s="13">
        <v>46</v>
      </c>
      <c r="F10" s="13">
        <v>11</v>
      </c>
      <c r="G10" s="13">
        <v>2117</v>
      </c>
      <c r="H10" s="13">
        <v>156</v>
      </c>
      <c r="I10" s="13">
        <v>76</v>
      </c>
      <c r="J10" s="13">
        <v>1989</v>
      </c>
      <c r="K10" s="13">
        <v>995</v>
      </c>
      <c r="L10" s="13">
        <f t="shared" si="1"/>
        <v>106.44</v>
      </c>
      <c r="M10" s="13">
        <f t="shared" si="2"/>
        <v>60.49</v>
      </c>
      <c r="N10" s="13">
        <f t="shared" si="3"/>
        <v>51.02</v>
      </c>
      <c r="O10" s="13">
        <f t="shared" si="4"/>
        <v>8.57</v>
      </c>
      <c r="P10" s="13">
        <f t="shared" si="5"/>
        <v>50.03</v>
      </c>
      <c r="Q10" s="13">
        <v>15</v>
      </c>
      <c r="R10" s="13">
        <v>9</v>
      </c>
      <c r="S10" s="13">
        <v>1</v>
      </c>
      <c r="T10" s="13">
        <v>3</v>
      </c>
      <c r="U10" s="13">
        <v>7</v>
      </c>
      <c r="V10" s="13">
        <v>29</v>
      </c>
      <c r="W10" s="13">
        <v>64</v>
      </c>
      <c r="X10" s="13">
        <v>1</v>
      </c>
      <c r="Y10" s="13">
        <v>193</v>
      </c>
      <c r="Z10" s="13">
        <v>170</v>
      </c>
      <c r="AA10" s="334" t="s">
        <v>514</v>
      </c>
      <c r="AB10" s="13">
        <v>5</v>
      </c>
      <c r="AC10" s="1"/>
      <c r="AD10" s="13">
        <v>37</v>
      </c>
      <c r="AE10" s="13">
        <v>1823</v>
      </c>
      <c r="AF10" s="13">
        <f t="shared" si="6"/>
        <v>303.5</v>
      </c>
      <c r="AG10" s="13">
        <v>912</v>
      </c>
      <c r="AH10" s="13">
        <v>8</v>
      </c>
      <c r="AI10" s="13">
        <v>2023</v>
      </c>
      <c r="AJ10" s="13">
        <v>40</v>
      </c>
      <c r="AK10" s="13">
        <f t="shared" si="7"/>
        <v>6.66</v>
      </c>
      <c r="AL10" s="13">
        <v>133</v>
      </c>
      <c r="AM10" s="13">
        <f t="shared" si="8"/>
        <v>45.58</v>
      </c>
      <c r="AN10" s="13">
        <f t="shared" si="9"/>
        <v>50.58</v>
      </c>
      <c r="AO10" s="13">
        <v>3</v>
      </c>
      <c r="AP10" s="13">
        <v>0</v>
      </c>
      <c r="AQ10" s="13">
        <v>3</v>
      </c>
      <c r="AR10" s="13">
        <v>44</v>
      </c>
      <c r="AS10" s="253" t="s">
        <v>471</v>
      </c>
      <c r="AT10" s="13">
        <v>2</v>
      </c>
      <c r="AU10" s="1"/>
      <c r="AV10" s="103">
        <v>8</v>
      </c>
      <c r="AW10" s="13">
        <v>7</v>
      </c>
      <c r="AX10" s="13" t="s">
        <v>141</v>
      </c>
      <c r="AY10" s="13">
        <v>268</v>
      </c>
      <c r="AZ10" s="13">
        <v>229</v>
      </c>
      <c r="BA10" s="13">
        <v>463</v>
      </c>
      <c r="BB10" s="13">
        <v>418</v>
      </c>
      <c r="BC10" s="13">
        <v>172</v>
      </c>
      <c r="BD10" s="13">
        <v>189</v>
      </c>
      <c r="BE10" s="13" t="s">
        <v>213</v>
      </c>
      <c r="BF10" s="13">
        <v>1</v>
      </c>
      <c r="BG10" s="13">
        <v>184</v>
      </c>
      <c r="BH10" s="13">
        <v>156</v>
      </c>
      <c r="BI10" s="248" t="s">
        <v>463</v>
      </c>
      <c r="BJ10" s="13">
        <v>1</v>
      </c>
      <c r="BK10" s="101">
        <f t="shared" si="10"/>
        <v>77.17</v>
      </c>
      <c r="BL10" s="102">
        <f t="shared" si="11"/>
        <v>69.67</v>
      </c>
      <c r="BM10" s="1"/>
      <c r="BN10" s="13" t="s">
        <v>8289</v>
      </c>
      <c r="BO10" s="13">
        <v>37</v>
      </c>
      <c r="BP10" s="13">
        <v>12</v>
      </c>
      <c r="BQ10" s="13">
        <v>1193</v>
      </c>
      <c r="BR10" s="13">
        <v>1068</v>
      </c>
      <c r="BS10" s="13">
        <f t="shared" si="12"/>
        <v>47.72</v>
      </c>
      <c r="BT10" s="13">
        <f t="shared" si="13"/>
        <v>42.72</v>
      </c>
      <c r="BU10" s="13">
        <v>53</v>
      </c>
      <c r="BV10" s="13">
        <v>103</v>
      </c>
      <c r="BW10" s="13">
        <v>73</v>
      </c>
      <c r="BX10" s="708" t="s">
        <v>463</v>
      </c>
      <c r="BY10" s="1"/>
      <c r="BZ10" s="6" t="s">
        <v>8260</v>
      </c>
      <c r="CA10" s="256" t="s">
        <v>480</v>
      </c>
      <c r="CB10" s="104">
        <v>14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0</v>
      </c>
      <c r="CI10" s="13">
        <v>2</v>
      </c>
      <c r="CJ10" s="13">
        <v>0</v>
      </c>
      <c r="CK10" s="13">
        <v>1</v>
      </c>
      <c r="CL10" s="13">
        <v>2</v>
      </c>
      <c r="CM10" s="13">
        <f t="shared" si="14"/>
        <v>0.5</v>
      </c>
      <c r="CN10" s="13">
        <v>-3.4660000000000002</v>
      </c>
      <c r="CO10" s="13">
        <f t="shared" si="15"/>
        <v>-2.9660000000000002</v>
      </c>
      <c r="CP10" s="13">
        <f t="shared" si="16"/>
        <v>0</v>
      </c>
      <c r="CQ10" s="13">
        <v>708</v>
      </c>
      <c r="CR10" s="13">
        <v>595</v>
      </c>
      <c r="CS10" s="13">
        <v>13</v>
      </c>
      <c r="CT10" s="13">
        <v>11</v>
      </c>
      <c r="CU10" s="13">
        <v>61</v>
      </c>
      <c r="CV10" s="13">
        <v>41</v>
      </c>
      <c r="CW10" s="13">
        <v>29</v>
      </c>
      <c r="CX10" s="13">
        <v>13</v>
      </c>
      <c r="CY10" s="13">
        <v>551</v>
      </c>
      <c r="CZ10" s="13">
        <v>600</v>
      </c>
      <c r="DA10" s="13">
        <v>399</v>
      </c>
      <c r="DB10" s="13">
        <v>308</v>
      </c>
      <c r="DC10" s="13">
        <v>309</v>
      </c>
      <c r="DD10" s="13">
        <v>287</v>
      </c>
      <c r="DE10" s="13">
        <v>31</v>
      </c>
      <c r="DF10" s="13">
        <v>16</v>
      </c>
      <c r="DG10" s="13">
        <v>23</v>
      </c>
      <c r="DH10" s="13">
        <v>7</v>
      </c>
      <c r="DI10" s="13">
        <v>30</v>
      </c>
      <c r="DJ10" s="13">
        <v>13</v>
      </c>
      <c r="DK10" s="13">
        <v>18</v>
      </c>
      <c r="DL10" s="13">
        <v>6</v>
      </c>
      <c r="DM10" s="13">
        <v>32</v>
      </c>
      <c r="DN10" s="13">
        <v>71</v>
      </c>
      <c r="DO10" s="13">
        <v>145</v>
      </c>
      <c r="DP10" s="13">
        <v>231</v>
      </c>
      <c r="DQ10" s="13">
        <v>43</v>
      </c>
      <c r="DR10" s="13">
        <v>87</v>
      </c>
      <c r="DS10" s="13">
        <v>197</v>
      </c>
      <c r="DT10" s="13">
        <v>294</v>
      </c>
      <c r="DU10" s="13">
        <v>159</v>
      </c>
      <c r="DV10" s="106">
        <v>144</v>
      </c>
      <c r="DW10" s="1"/>
    </row>
    <row r="11" spans="1:127" ht="19.5" customHeight="1" thickTop="1" thickBot="1" x14ac:dyDescent="0.3">
      <c r="A11" s="52" t="s">
        <v>222</v>
      </c>
      <c r="B11" s="101">
        <f t="shared" si="0"/>
        <v>439.69000000000005</v>
      </c>
      <c r="C11" s="13">
        <v>74</v>
      </c>
      <c r="D11" s="1"/>
      <c r="E11" s="13">
        <v>48</v>
      </c>
      <c r="F11" s="13">
        <v>14</v>
      </c>
      <c r="G11" s="13">
        <v>2405</v>
      </c>
      <c r="H11" s="13">
        <v>154</v>
      </c>
      <c r="I11" s="13">
        <v>95</v>
      </c>
      <c r="J11" s="13">
        <v>2284</v>
      </c>
      <c r="K11" s="13">
        <v>1142</v>
      </c>
      <c r="L11" s="13">
        <f t="shared" si="1"/>
        <v>105.3</v>
      </c>
      <c r="M11" s="13">
        <f t="shared" si="2"/>
        <v>70.739999999999995</v>
      </c>
      <c r="N11" s="13">
        <f t="shared" si="3"/>
        <v>49.31</v>
      </c>
      <c r="O11" s="13">
        <f t="shared" si="4"/>
        <v>9.17</v>
      </c>
      <c r="P11" s="13">
        <f t="shared" si="5"/>
        <v>50</v>
      </c>
      <c r="Q11" s="13">
        <v>9</v>
      </c>
      <c r="R11" s="13">
        <v>8</v>
      </c>
      <c r="S11" s="13">
        <v>2</v>
      </c>
      <c r="T11" s="13">
        <v>13</v>
      </c>
      <c r="U11" s="13">
        <v>8</v>
      </c>
      <c r="V11" s="13">
        <v>26</v>
      </c>
      <c r="W11" s="13">
        <v>72</v>
      </c>
      <c r="X11" s="13">
        <v>1</v>
      </c>
      <c r="Y11" s="13">
        <v>172</v>
      </c>
      <c r="Z11" s="13">
        <v>151</v>
      </c>
      <c r="AA11" s="253" t="s">
        <v>471</v>
      </c>
      <c r="AB11" s="13">
        <v>6</v>
      </c>
      <c r="AC11" s="1"/>
      <c r="AD11" s="13">
        <v>40</v>
      </c>
      <c r="AE11" s="13">
        <v>1854</v>
      </c>
      <c r="AF11" s="13">
        <f t="shared" si="6"/>
        <v>309</v>
      </c>
      <c r="AG11" s="13">
        <v>865</v>
      </c>
      <c r="AH11" s="13">
        <v>4</v>
      </c>
      <c r="AI11" s="13">
        <v>2174</v>
      </c>
      <c r="AJ11" s="13">
        <v>36</v>
      </c>
      <c r="AK11" s="13">
        <f t="shared" si="7"/>
        <v>7.04</v>
      </c>
      <c r="AL11" s="13">
        <v>117</v>
      </c>
      <c r="AM11" s="13">
        <f t="shared" si="8"/>
        <v>51.5</v>
      </c>
      <c r="AN11" s="13">
        <f t="shared" si="9"/>
        <v>60.39</v>
      </c>
      <c r="AO11" s="13">
        <v>1</v>
      </c>
      <c r="AP11" s="13">
        <v>1</v>
      </c>
      <c r="AQ11" s="13">
        <v>5</v>
      </c>
      <c r="AR11" s="13">
        <v>77</v>
      </c>
      <c r="AS11" s="560" t="s">
        <v>502</v>
      </c>
      <c r="AT11" s="13">
        <v>4</v>
      </c>
      <c r="AU11" s="1"/>
      <c r="AV11" s="103">
        <v>9</v>
      </c>
      <c r="AW11" s="13">
        <v>4</v>
      </c>
      <c r="AX11" s="13" t="s">
        <v>141</v>
      </c>
      <c r="AY11" s="13">
        <v>37</v>
      </c>
      <c r="AZ11" s="13">
        <v>40</v>
      </c>
      <c r="BA11" s="13">
        <v>72</v>
      </c>
      <c r="BB11" s="13">
        <v>72</v>
      </c>
      <c r="BC11" s="13">
        <v>33</v>
      </c>
      <c r="BD11" s="13">
        <v>32</v>
      </c>
      <c r="BE11" s="13" t="s">
        <v>222</v>
      </c>
      <c r="BF11" s="13">
        <v>4</v>
      </c>
      <c r="BG11" s="13">
        <v>28</v>
      </c>
      <c r="BH11" s="13">
        <v>17</v>
      </c>
      <c r="BI11" s="458" t="s">
        <v>424</v>
      </c>
      <c r="BJ11" s="13">
        <v>1</v>
      </c>
      <c r="BK11" s="101">
        <f t="shared" si="10"/>
        <v>24</v>
      </c>
      <c r="BL11" s="102">
        <f t="shared" si="11"/>
        <v>24</v>
      </c>
      <c r="BM11" s="1"/>
      <c r="BN11" s="13" t="s">
        <v>8291</v>
      </c>
      <c r="BO11" s="13">
        <v>25</v>
      </c>
      <c r="BP11" s="13">
        <v>9</v>
      </c>
      <c r="BQ11" s="13">
        <v>622</v>
      </c>
      <c r="BR11" s="13">
        <v>562</v>
      </c>
      <c r="BS11" s="13">
        <f t="shared" si="12"/>
        <v>38.880000000000003</v>
      </c>
      <c r="BT11" s="13">
        <f t="shared" si="13"/>
        <v>35.130000000000003</v>
      </c>
      <c r="BU11" s="13">
        <v>17</v>
      </c>
      <c r="BV11" s="13">
        <v>78</v>
      </c>
      <c r="BW11" s="13">
        <v>67</v>
      </c>
      <c r="BX11" s="327" t="s">
        <v>433</v>
      </c>
      <c r="BY11" s="1"/>
      <c r="BZ11" s="6" t="s">
        <v>8248</v>
      </c>
      <c r="CA11" s="104"/>
      <c r="CB11" s="104">
        <f>SUM(CW3:CW29)</f>
        <v>1152</v>
      </c>
      <c r="CC11" s="7" t="s">
        <v>8186</v>
      </c>
      <c r="CD11" s="1"/>
      <c r="CE11" s="29" t="s">
        <v>8292</v>
      </c>
      <c r="CF11" s="30" t="s">
        <v>424</v>
      </c>
      <c r="CG11" s="13">
        <v>8</v>
      </c>
      <c r="CH11" s="13">
        <v>6</v>
      </c>
      <c r="CI11" s="13">
        <v>2</v>
      </c>
      <c r="CJ11" s="13">
        <v>0</v>
      </c>
      <c r="CK11" s="13">
        <v>6</v>
      </c>
      <c r="CL11" s="13">
        <v>6</v>
      </c>
      <c r="CM11" s="13">
        <f t="shared" si="14"/>
        <v>38</v>
      </c>
      <c r="CN11" s="13">
        <v>4.3359999999999994</v>
      </c>
      <c r="CO11" s="13">
        <f t="shared" si="15"/>
        <v>42.335999999999999</v>
      </c>
      <c r="CP11" s="13">
        <f t="shared" si="16"/>
        <v>75</v>
      </c>
      <c r="CQ11" s="13">
        <v>2486</v>
      </c>
      <c r="CR11" s="13">
        <v>2632</v>
      </c>
      <c r="CS11" s="13">
        <v>52</v>
      </c>
      <c r="CT11" s="13">
        <v>42</v>
      </c>
      <c r="CU11" s="13">
        <v>162</v>
      </c>
      <c r="CV11" s="13">
        <v>198</v>
      </c>
      <c r="CW11" s="13">
        <v>90</v>
      </c>
      <c r="CX11" s="13">
        <v>88</v>
      </c>
      <c r="CY11" s="13">
        <v>2360</v>
      </c>
      <c r="CZ11" s="13">
        <v>2301</v>
      </c>
      <c r="DA11" s="13">
        <v>345</v>
      </c>
      <c r="DB11" s="13">
        <v>375</v>
      </c>
      <c r="DC11" s="13">
        <v>286</v>
      </c>
      <c r="DD11" s="13">
        <v>300</v>
      </c>
      <c r="DE11" s="13">
        <v>23</v>
      </c>
      <c r="DF11" s="13">
        <v>17</v>
      </c>
      <c r="DG11" s="13">
        <v>30</v>
      </c>
      <c r="DH11" s="13">
        <v>14</v>
      </c>
      <c r="DI11" s="13">
        <v>14</v>
      </c>
      <c r="DJ11" s="13">
        <v>6</v>
      </c>
      <c r="DK11" s="13">
        <v>18</v>
      </c>
      <c r="DL11" s="13">
        <v>7</v>
      </c>
      <c r="DM11" s="13">
        <v>29</v>
      </c>
      <c r="DN11" s="13">
        <v>57</v>
      </c>
      <c r="DO11" s="13">
        <v>152</v>
      </c>
      <c r="DP11" s="13">
        <v>243</v>
      </c>
      <c r="DQ11" s="13">
        <v>35</v>
      </c>
      <c r="DR11" s="13">
        <v>59</v>
      </c>
      <c r="DS11" s="13">
        <v>152</v>
      </c>
      <c r="DT11" s="13">
        <v>242</v>
      </c>
      <c r="DU11" s="13">
        <v>294</v>
      </c>
      <c r="DV11" s="106">
        <v>225</v>
      </c>
      <c r="DW11" s="1"/>
    </row>
    <row r="12" spans="1:127" ht="19.5" customHeight="1" thickTop="1" thickBot="1" x14ac:dyDescent="0.3">
      <c r="A12" s="52" t="s">
        <v>231</v>
      </c>
      <c r="B12" s="101">
        <f t="shared" si="0"/>
        <v>497.15</v>
      </c>
      <c r="C12" s="13">
        <v>77</v>
      </c>
      <c r="D12" s="1"/>
      <c r="E12" s="13">
        <v>58</v>
      </c>
      <c r="F12" s="13">
        <v>13</v>
      </c>
      <c r="G12" s="13">
        <v>2234</v>
      </c>
      <c r="H12" s="13">
        <v>170</v>
      </c>
      <c r="I12" s="13">
        <v>90</v>
      </c>
      <c r="J12" s="13">
        <v>2135</v>
      </c>
      <c r="K12" s="13">
        <v>1126</v>
      </c>
      <c r="L12" s="13">
        <f t="shared" si="1"/>
        <v>104.64</v>
      </c>
      <c r="M12" s="13">
        <f t="shared" si="2"/>
        <v>49.64</v>
      </c>
      <c r="N12" s="13">
        <f t="shared" si="3"/>
        <v>54.61</v>
      </c>
      <c r="O12" s="13">
        <f t="shared" si="4"/>
        <v>8.2100000000000009</v>
      </c>
      <c r="P12" s="13">
        <f t="shared" si="5"/>
        <v>52.74</v>
      </c>
      <c r="Q12" s="13">
        <v>12</v>
      </c>
      <c r="R12" s="13">
        <v>9</v>
      </c>
      <c r="S12" s="13">
        <v>1</v>
      </c>
      <c r="T12" s="13">
        <v>16</v>
      </c>
      <c r="U12" s="13">
        <v>2</v>
      </c>
      <c r="V12" s="13">
        <v>30</v>
      </c>
      <c r="W12" s="13">
        <v>86</v>
      </c>
      <c r="X12" s="13">
        <v>2</v>
      </c>
      <c r="Y12" s="13">
        <v>172</v>
      </c>
      <c r="Z12" s="13">
        <v>152</v>
      </c>
      <c r="AA12" s="255" t="s">
        <v>480</v>
      </c>
      <c r="AB12" s="13">
        <v>3</v>
      </c>
      <c r="AC12" s="1"/>
      <c r="AD12" s="13">
        <v>49</v>
      </c>
      <c r="AE12" s="13">
        <v>2371</v>
      </c>
      <c r="AF12" s="13">
        <f t="shared" si="6"/>
        <v>395.1</v>
      </c>
      <c r="AG12" s="13">
        <v>1162</v>
      </c>
      <c r="AH12" s="13">
        <v>11</v>
      </c>
      <c r="AI12" s="13">
        <v>2499</v>
      </c>
      <c r="AJ12" s="13">
        <v>42</v>
      </c>
      <c r="AK12" s="13">
        <f t="shared" si="7"/>
        <v>6.32</v>
      </c>
      <c r="AL12" s="13">
        <v>117</v>
      </c>
      <c r="AM12" s="13">
        <f t="shared" si="8"/>
        <v>56.45</v>
      </c>
      <c r="AN12" s="13">
        <f t="shared" si="9"/>
        <v>59.5</v>
      </c>
      <c r="AO12" s="13">
        <v>1</v>
      </c>
      <c r="AP12" s="13">
        <v>0</v>
      </c>
      <c r="AQ12" s="13">
        <v>4</v>
      </c>
      <c r="AR12" s="13">
        <v>51</v>
      </c>
      <c r="AS12" s="461" t="s">
        <v>433</v>
      </c>
      <c r="AT12" s="13">
        <v>2</v>
      </c>
      <c r="AU12" s="1"/>
      <c r="AV12" s="103">
        <v>10</v>
      </c>
      <c r="AW12" s="13">
        <v>9</v>
      </c>
      <c r="AX12" s="13" t="s">
        <v>141</v>
      </c>
      <c r="AY12" s="13">
        <v>198</v>
      </c>
      <c r="AZ12" s="13">
        <v>209</v>
      </c>
      <c r="BA12" s="13">
        <v>409</v>
      </c>
      <c r="BB12" s="13">
        <v>375</v>
      </c>
      <c r="BC12" s="13">
        <v>190</v>
      </c>
      <c r="BD12" s="13">
        <v>166</v>
      </c>
      <c r="BE12" s="13" t="s">
        <v>231</v>
      </c>
      <c r="BF12" s="13">
        <v>2</v>
      </c>
      <c r="BG12" s="13">
        <v>198</v>
      </c>
      <c r="BH12" s="13">
        <v>167</v>
      </c>
      <c r="BI12" s="463" t="s">
        <v>510</v>
      </c>
      <c r="BJ12" s="13">
        <v>1</v>
      </c>
      <c r="BK12" s="101">
        <f t="shared" si="10"/>
        <v>51.13</v>
      </c>
      <c r="BL12" s="102">
        <f t="shared" si="11"/>
        <v>46.88</v>
      </c>
      <c r="BM12" s="1"/>
      <c r="BN12" s="14" t="s">
        <v>8293</v>
      </c>
      <c r="BO12" s="14">
        <v>16</v>
      </c>
      <c r="BP12" s="14">
        <v>6</v>
      </c>
      <c r="BQ12" s="14">
        <v>600</v>
      </c>
      <c r="BR12" s="14">
        <v>497</v>
      </c>
      <c r="BS12" s="14">
        <f t="shared" si="12"/>
        <v>60</v>
      </c>
      <c r="BT12" s="14">
        <f t="shared" si="13"/>
        <v>49.7</v>
      </c>
      <c r="BU12" s="14">
        <v>90</v>
      </c>
      <c r="BV12" s="14">
        <v>94</v>
      </c>
      <c r="BW12" s="14">
        <v>76</v>
      </c>
      <c r="BX12" s="644" t="s">
        <v>471</v>
      </c>
      <c r="BY12" s="1"/>
      <c r="BZ12" s="6" t="s">
        <v>8257</v>
      </c>
      <c r="CA12" s="486" t="s">
        <v>428</v>
      </c>
      <c r="CB12" s="104">
        <v>20</v>
      </c>
      <c r="CC12" s="7" t="s">
        <v>8186</v>
      </c>
      <c r="CD12" s="1"/>
      <c r="CE12" s="31" t="s">
        <v>8294</v>
      </c>
      <c r="CF12" s="32" t="s">
        <v>514</v>
      </c>
      <c r="CG12" s="13">
        <v>8</v>
      </c>
      <c r="CH12" s="13">
        <v>3</v>
      </c>
      <c r="CI12" s="13">
        <v>5</v>
      </c>
      <c r="CJ12" s="13">
        <v>0</v>
      </c>
      <c r="CK12" s="13">
        <v>4</v>
      </c>
      <c r="CL12" s="13">
        <v>1</v>
      </c>
      <c r="CM12" s="13">
        <f t="shared" si="14"/>
        <v>9.5</v>
      </c>
      <c r="CN12" s="13">
        <v>0.12099999999999959</v>
      </c>
      <c r="CO12" s="13">
        <f t="shared" si="15"/>
        <v>9.6210000000000004</v>
      </c>
      <c r="CP12" s="13">
        <f t="shared" si="16"/>
        <v>37.5</v>
      </c>
      <c r="CQ12" s="13">
        <v>2614</v>
      </c>
      <c r="CR12" s="13">
        <v>2579</v>
      </c>
      <c r="CS12" s="13">
        <v>36</v>
      </c>
      <c r="CT12" s="13">
        <v>43</v>
      </c>
      <c r="CU12" s="13">
        <v>191</v>
      </c>
      <c r="CV12" s="13">
        <v>168</v>
      </c>
      <c r="CW12" s="13">
        <v>88</v>
      </c>
      <c r="CX12" s="13">
        <v>97</v>
      </c>
      <c r="CY12" s="13">
        <v>2316</v>
      </c>
      <c r="CZ12" s="13">
        <v>2240</v>
      </c>
      <c r="DA12" s="13">
        <v>365</v>
      </c>
      <c r="DB12" s="13">
        <v>354</v>
      </c>
      <c r="DC12" s="13">
        <v>288</v>
      </c>
      <c r="DD12" s="13">
        <v>0</v>
      </c>
      <c r="DE12" s="13">
        <v>32</v>
      </c>
      <c r="DF12" s="13">
        <v>14</v>
      </c>
      <c r="DG12" s="13">
        <v>26</v>
      </c>
      <c r="DH12" s="13">
        <v>17</v>
      </c>
      <c r="DI12" s="13">
        <v>14</v>
      </c>
      <c r="DJ12" s="13">
        <v>9</v>
      </c>
      <c r="DK12" s="13">
        <v>0</v>
      </c>
      <c r="DL12" s="13">
        <v>0</v>
      </c>
      <c r="DM12" s="13">
        <v>35</v>
      </c>
      <c r="DN12" s="13">
        <v>66</v>
      </c>
      <c r="DO12" s="13">
        <v>151</v>
      </c>
      <c r="DP12" s="13">
        <v>249</v>
      </c>
      <c r="DQ12" s="13">
        <v>27</v>
      </c>
      <c r="DR12" s="13">
        <v>62</v>
      </c>
      <c r="DS12" s="13">
        <v>132</v>
      </c>
      <c r="DT12" s="13">
        <v>227</v>
      </c>
      <c r="DU12" s="13">
        <v>237</v>
      </c>
      <c r="DV12" s="106">
        <v>253</v>
      </c>
      <c r="DW12" s="1"/>
    </row>
    <row r="13" spans="1:127" ht="19.5" customHeight="1" thickTop="1" thickBot="1" x14ac:dyDescent="0.3">
      <c r="A13" s="52" t="s">
        <v>240</v>
      </c>
      <c r="B13" s="101">
        <f t="shared" si="0"/>
        <v>433.18</v>
      </c>
      <c r="C13" s="13">
        <v>81</v>
      </c>
      <c r="D13" s="1"/>
      <c r="E13" s="13">
        <v>58</v>
      </c>
      <c r="F13" s="13">
        <v>13</v>
      </c>
      <c r="G13" s="13">
        <v>2226</v>
      </c>
      <c r="H13" s="13">
        <v>182</v>
      </c>
      <c r="I13" s="13">
        <v>73</v>
      </c>
      <c r="J13" s="13">
        <v>2081</v>
      </c>
      <c r="K13" s="13">
        <v>1064</v>
      </c>
      <c r="L13" s="13">
        <f t="shared" si="1"/>
        <v>106.97</v>
      </c>
      <c r="M13" s="13">
        <f t="shared" si="2"/>
        <v>49.47</v>
      </c>
      <c r="N13" s="13">
        <f t="shared" si="3"/>
        <v>52.38</v>
      </c>
      <c r="O13" s="13">
        <f t="shared" si="4"/>
        <v>8.16</v>
      </c>
      <c r="P13" s="13">
        <f t="shared" si="5"/>
        <v>51.13</v>
      </c>
      <c r="Q13" s="13">
        <v>11</v>
      </c>
      <c r="R13" s="13">
        <v>8</v>
      </c>
      <c r="S13" s="13">
        <v>3</v>
      </c>
      <c r="T13" s="13">
        <v>10</v>
      </c>
      <c r="U13" s="13">
        <v>6</v>
      </c>
      <c r="V13" s="13">
        <v>30</v>
      </c>
      <c r="W13" s="13">
        <v>70</v>
      </c>
      <c r="X13" s="13">
        <v>6</v>
      </c>
      <c r="Y13" s="13">
        <v>118</v>
      </c>
      <c r="Z13" s="13">
        <v>86</v>
      </c>
      <c r="AA13" s="250" t="s">
        <v>459</v>
      </c>
      <c r="AB13" s="13">
        <v>2</v>
      </c>
      <c r="AC13" s="1"/>
      <c r="AD13" s="13">
        <v>43</v>
      </c>
      <c r="AE13" s="13">
        <v>2071</v>
      </c>
      <c r="AF13" s="13">
        <f t="shared" si="6"/>
        <v>345.1</v>
      </c>
      <c r="AG13" s="13">
        <v>993</v>
      </c>
      <c r="AH13" s="13">
        <v>5</v>
      </c>
      <c r="AI13" s="13">
        <v>2268</v>
      </c>
      <c r="AJ13" s="13">
        <v>36</v>
      </c>
      <c r="AK13" s="13">
        <f t="shared" si="7"/>
        <v>6.57</v>
      </c>
      <c r="AL13" s="13">
        <v>123</v>
      </c>
      <c r="AM13" s="13">
        <f t="shared" si="8"/>
        <v>57.53</v>
      </c>
      <c r="AN13" s="13">
        <f t="shared" si="9"/>
        <v>63</v>
      </c>
      <c r="AO13" s="13">
        <v>0</v>
      </c>
      <c r="AP13" s="13">
        <v>0</v>
      </c>
      <c r="AQ13" s="13">
        <v>2</v>
      </c>
      <c r="AR13" s="13">
        <v>54</v>
      </c>
      <c r="AS13" s="561" t="s">
        <v>514</v>
      </c>
      <c r="AT13" s="13">
        <v>1</v>
      </c>
      <c r="AU13" s="1"/>
      <c r="AV13" s="103">
        <v>11</v>
      </c>
      <c r="AW13" s="13">
        <v>6</v>
      </c>
      <c r="AX13" s="13" t="s">
        <v>141</v>
      </c>
      <c r="AY13" s="13">
        <v>109</v>
      </c>
      <c r="AZ13" s="13">
        <v>105</v>
      </c>
      <c r="BA13" s="13">
        <v>291</v>
      </c>
      <c r="BB13" s="13">
        <v>223</v>
      </c>
      <c r="BC13" s="13">
        <v>168</v>
      </c>
      <c r="BD13" s="13">
        <v>118</v>
      </c>
      <c r="BE13" s="13" t="s">
        <v>240</v>
      </c>
      <c r="BF13" s="13">
        <v>2</v>
      </c>
      <c r="BG13" s="13">
        <v>105</v>
      </c>
      <c r="BH13" s="13">
        <v>67</v>
      </c>
      <c r="BI13" s="248" t="s">
        <v>463</v>
      </c>
      <c r="BJ13" s="13">
        <v>0</v>
      </c>
      <c r="BK13" s="101">
        <f t="shared" si="10"/>
        <v>48.5</v>
      </c>
      <c r="BL13" s="102">
        <f t="shared" si="11"/>
        <v>37.17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256" t="s">
        <v>480</v>
      </c>
      <c r="CB13" s="104">
        <v>5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2</v>
      </c>
      <c r="CI13" s="13">
        <v>0</v>
      </c>
      <c r="CJ13" s="13">
        <v>0</v>
      </c>
      <c r="CK13" s="13">
        <v>1</v>
      </c>
      <c r="CL13" s="13">
        <v>0</v>
      </c>
      <c r="CM13" s="13">
        <f t="shared" si="14"/>
        <v>9.5</v>
      </c>
      <c r="CN13" s="13">
        <v>1.28</v>
      </c>
      <c r="CO13" s="13">
        <f t="shared" si="15"/>
        <v>10.78</v>
      </c>
      <c r="CP13" s="13">
        <f t="shared" si="16"/>
        <v>100</v>
      </c>
      <c r="CQ13" s="13">
        <v>691</v>
      </c>
      <c r="CR13" s="13">
        <v>755</v>
      </c>
      <c r="CS13" s="13">
        <v>10</v>
      </c>
      <c r="CT13" s="13">
        <v>10</v>
      </c>
      <c r="CU13" s="13">
        <v>54</v>
      </c>
      <c r="CV13" s="13">
        <v>54</v>
      </c>
      <c r="CW13" s="13">
        <v>22</v>
      </c>
      <c r="CX13" s="13">
        <v>24</v>
      </c>
      <c r="CY13" s="13">
        <v>600</v>
      </c>
      <c r="CZ13" s="13">
        <v>600</v>
      </c>
      <c r="DA13" s="13">
        <v>357</v>
      </c>
      <c r="DB13" s="13">
        <v>390</v>
      </c>
      <c r="DC13" s="13">
        <v>334</v>
      </c>
      <c r="DD13" s="13">
        <v>365</v>
      </c>
      <c r="DE13" s="13">
        <v>30</v>
      </c>
      <c r="DF13" s="13">
        <v>11</v>
      </c>
      <c r="DG13" s="13">
        <v>28</v>
      </c>
      <c r="DH13" s="13">
        <v>13</v>
      </c>
      <c r="DI13" s="13">
        <v>24</v>
      </c>
      <c r="DJ13" s="13">
        <v>11</v>
      </c>
      <c r="DK13" s="13">
        <v>26</v>
      </c>
      <c r="DL13" s="13">
        <v>11</v>
      </c>
      <c r="DM13" s="13">
        <v>31</v>
      </c>
      <c r="DN13" s="13">
        <v>74</v>
      </c>
      <c r="DO13" s="13">
        <v>166</v>
      </c>
      <c r="DP13" s="13">
        <v>249</v>
      </c>
      <c r="DQ13" s="13">
        <v>26</v>
      </c>
      <c r="DR13" s="13">
        <v>59</v>
      </c>
      <c r="DS13" s="13">
        <v>126</v>
      </c>
      <c r="DT13" s="13">
        <v>215</v>
      </c>
      <c r="DU13" s="13">
        <v>174</v>
      </c>
      <c r="DV13" s="106">
        <v>263</v>
      </c>
      <c r="DW13" s="1"/>
    </row>
    <row r="14" spans="1:127" ht="19.5" customHeight="1" thickTop="1" thickBot="1" x14ac:dyDescent="0.3">
      <c r="A14" s="52" t="s">
        <v>249</v>
      </c>
      <c r="B14" s="101">
        <f t="shared" si="0"/>
        <v>367.03000000000009</v>
      </c>
      <c r="C14" s="13">
        <v>72</v>
      </c>
      <c r="D14" s="1"/>
      <c r="E14" s="13">
        <v>55</v>
      </c>
      <c r="F14" s="13">
        <v>12</v>
      </c>
      <c r="G14" s="13">
        <v>1887</v>
      </c>
      <c r="H14" s="13">
        <v>148</v>
      </c>
      <c r="I14" s="13">
        <v>68</v>
      </c>
      <c r="J14" s="13">
        <v>1791</v>
      </c>
      <c r="K14" s="13">
        <v>904</v>
      </c>
      <c r="L14" s="13">
        <f t="shared" si="1"/>
        <v>105.36</v>
      </c>
      <c r="M14" s="13">
        <f t="shared" si="2"/>
        <v>43.88</v>
      </c>
      <c r="N14" s="13">
        <f t="shared" si="3"/>
        <v>52.99</v>
      </c>
      <c r="O14" s="13">
        <f t="shared" si="4"/>
        <v>8.2899999999999991</v>
      </c>
      <c r="P14" s="13">
        <f t="shared" si="5"/>
        <v>50.47</v>
      </c>
      <c r="Q14" s="13">
        <v>16</v>
      </c>
      <c r="R14" s="13">
        <v>8</v>
      </c>
      <c r="S14" s="13">
        <v>5</v>
      </c>
      <c r="T14" s="13">
        <v>12</v>
      </c>
      <c r="U14" s="13">
        <v>3</v>
      </c>
      <c r="V14" s="13">
        <v>29</v>
      </c>
      <c r="W14" s="13">
        <v>67</v>
      </c>
      <c r="X14" s="13">
        <v>2</v>
      </c>
      <c r="Y14" s="13">
        <v>164</v>
      </c>
      <c r="Z14" s="13">
        <v>121</v>
      </c>
      <c r="AA14" s="333" t="s">
        <v>451</v>
      </c>
      <c r="AB14" s="13">
        <v>1</v>
      </c>
      <c r="AC14" s="1"/>
      <c r="AD14" s="13">
        <v>36</v>
      </c>
      <c r="AE14" s="13">
        <v>1767</v>
      </c>
      <c r="AF14" s="13">
        <f t="shared" si="6"/>
        <v>294.3</v>
      </c>
      <c r="AG14" s="13">
        <v>841</v>
      </c>
      <c r="AH14" s="13">
        <v>5</v>
      </c>
      <c r="AI14" s="13">
        <v>1988</v>
      </c>
      <c r="AJ14" s="13">
        <v>30</v>
      </c>
      <c r="AK14" s="13">
        <f t="shared" si="7"/>
        <v>6.75</v>
      </c>
      <c r="AL14" s="13">
        <v>107</v>
      </c>
      <c r="AM14" s="13">
        <f t="shared" si="8"/>
        <v>58.9</v>
      </c>
      <c r="AN14" s="13">
        <f t="shared" si="9"/>
        <v>66.27</v>
      </c>
      <c r="AO14" s="13">
        <v>1</v>
      </c>
      <c r="AP14" s="13">
        <v>0</v>
      </c>
      <c r="AQ14" s="13">
        <v>3</v>
      </c>
      <c r="AR14" s="13">
        <v>67</v>
      </c>
      <c r="AS14" s="565" t="s">
        <v>463</v>
      </c>
      <c r="AT14" s="13">
        <v>0</v>
      </c>
      <c r="AU14" s="1"/>
      <c r="AV14" s="103">
        <v>12</v>
      </c>
      <c r="AW14" s="13">
        <v>10</v>
      </c>
      <c r="AX14" s="13" t="s">
        <v>141</v>
      </c>
      <c r="AY14" s="13">
        <v>146</v>
      </c>
      <c r="AZ14" s="13">
        <v>160</v>
      </c>
      <c r="BA14" s="13">
        <v>314</v>
      </c>
      <c r="BB14" s="13">
        <v>311</v>
      </c>
      <c r="BC14" s="13">
        <v>159</v>
      </c>
      <c r="BD14" s="13">
        <v>151</v>
      </c>
      <c r="BE14" s="13" t="s">
        <v>249</v>
      </c>
      <c r="BF14" s="13">
        <v>1</v>
      </c>
      <c r="BG14" s="13">
        <v>91</v>
      </c>
      <c r="BH14" s="13">
        <v>87</v>
      </c>
      <c r="BI14" s="463" t="s">
        <v>510</v>
      </c>
      <c r="BJ14" s="13">
        <v>1</v>
      </c>
      <c r="BK14" s="101">
        <f t="shared" si="10"/>
        <v>34.89</v>
      </c>
      <c r="BL14" s="102">
        <f t="shared" si="11"/>
        <v>34.56</v>
      </c>
      <c r="BM14" s="1"/>
      <c r="BY14" s="1"/>
      <c r="BZ14" s="6" t="s">
        <v>8264</v>
      </c>
      <c r="CA14" s="279" t="s">
        <v>540</v>
      </c>
      <c r="CB14" s="104">
        <v>23</v>
      </c>
      <c r="CC14" s="7" t="s">
        <v>8187</v>
      </c>
      <c r="CD14" s="1"/>
      <c r="CE14" s="35" t="s">
        <v>8296</v>
      </c>
      <c r="CF14" s="36" t="s">
        <v>463</v>
      </c>
      <c r="CG14" s="13">
        <v>6</v>
      </c>
      <c r="CH14" s="13">
        <v>3</v>
      </c>
      <c r="CI14" s="13">
        <v>3</v>
      </c>
      <c r="CJ14" s="13">
        <v>0</v>
      </c>
      <c r="CK14" s="13">
        <v>4</v>
      </c>
      <c r="CL14" s="13">
        <v>5</v>
      </c>
      <c r="CM14" s="13">
        <f t="shared" si="14"/>
        <v>19.5</v>
      </c>
      <c r="CN14" s="13">
        <v>-0.40399999999999903</v>
      </c>
      <c r="CO14" s="13">
        <f t="shared" si="15"/>
        <v>19.096</v>
      </c>
      <c r="CP14" s="13">
        <f t="shared" si="16"/>
        <v>50</v>
      </c>
      <c r="CQ14" s="13">
        <v>2034</v>
      </c>
      <c r="CR14" s="13">
        <v>1998</v>
      </c>
      <c r="CS14" s="13">
        <v>38</v>
      </c>
      <c r="CT14" s="13">
        <v>34</v>
      </c>
      <c r="CU14" s="13">
        <v>148</v>
      </c>
      <c r="CV14" s="13">
        <v>133</v>
      </c>
      <c r="CW14" s="13">
        <v>71</v>
      </c>
      <c r="CX14" s="13">
        <v>74</v>
      </c>
      <c r="CY14" s="13">
        <v>1730</v>
      </c>
      <c r="CZ14" s="13">
        <v>1753</v>
      </c>
      <c r="DA14" s="13">
        <v>384</v>
      </c>
      <c r="DB14" s="13">
        <v>348</v>
      </c>
      <c r="DC14" s="13">
        <v>301</v>
      </c>
      <c r="DD14" s="13">
        <v>313</v>
      </c>
      <c r="DE14" s="13">
        <v>29</v>
      </c>
      <c r="DF14" s="13">
        <v>17</v>
      </c>
      <c r="DG14" s="13">
        <v>25</v>
      </c>
      <c r="DH14" s="13">
        <v>16</v>
      </c>
      <c r="DI14" s="13">
        <v>17</v>
      </c>
      <c r="DJ14" s="13">
        <v>9</v>
      </c>
      <c r="DK14" s="13">
        <v>20</v>
      </c>
      <c r="DL14" s="13">
        <v>9</v>
      </c>
      <c r="DM14" s="13">
        <v>30</v>
      </c>
      <c r="DN14" s="13">
        <v>62</v>
      </c>
      <c r="DO14" s="13">
        <v>160</v>
      </c>
      <c r="DP14" s="13">
        <v>223</v>
      </c>
      <c r="DQ14" s="13">
        <v>30</v>
      </c>
      <c r="DR14" s="13">
        <v>76</v>
      </c>
      <c r="DS14" s="13">
        <v>150</v>
      </c>
      <c r="DT14" s="13">
        <v>228</v>
      </c>
      <c r="DU14" s="13">
        <v>237</v>
      </c>
      <c r="DV14" s="106">
        <v>248</v>
      </c>
      <c r="DW14" s="1"/>
    </row>
    <row r="15" spans="1:127" ht="19.5" customHeight="1" thickTop="1" thickBot="1" x14ac:dyDescent="0.3">
      <c r="A15" s="52" t="s">
        <v>258</v>
      </c>
      <c r="B15" s="101">
        <f t="shared" si="0"/>
        <v>381.88</v>
      </c>
      <c r="C15" s="13">
        <v>73</v>
      </c>
      <c r="D15" s="1"/>
      <c r="E15" s="13">
        <v>51</v>
      </c>
      <c r="F15" s="13">
        <v>8</v>
      </c>
      <c r="G15" s="13">
        <v>1465</v>
      </c>
      <c r="H15" s="13">
        <v>117</v>
      </c>
      <c r="I15" s="13">
        <v>58</v>
      </c>
      <c r="J15" s="13">
        <v>1397</v>
      </c>
      <c r="K15" s="13">
        <v>740</v>
      </c>
      <c r="L15" s="13">
        <f t="shared" si="1"/>
        <v>104.87</v>
      </c>
      <c r="M15" s="13">
        <f t="shared" si="2"/>
        <v>34.07</v>
      </c>
      <c r="N15" s="13">
        <f t="shared" si="3"/>
        <v>55.7</v>
      </c>
      <c r="O15" s="13">
        <f t="shared" si="4"/>
        <v>7.98</v>
      </c>
      <c r="P15" s="13">
        <f t="shared" si="5"/>
        <v>52.97</v>
      </c>
      <c r="Q15" s="13">
        <v>10</v>
      </c>
      <c r="R15" s="13">
        <v>5</v>
      </c>
      <c r="S15" s="13">
        <v>1</v>
      </c>
      <c r="T15" s="13">
        <v>10</v>
      </c>
      <c r="U15" s="13">
        <v>1</v>
      </c>
      <c r="V15" s="13">
        <v>28</v>
      </c>
      <c r="W15" s="13">
        <v>92</v>
      </c>
      <c r="X15" s="13">
        <v>2</v>
      </c>
      <c r="Y15" s="13">
        <v>100</v>
      </c>
      <c r="Z15" s="13">
        <v>93</v>
      </c>
      <c r="AA15" s="327" t="s">
        <v>433</v>
      </c>
      <c r="AB15" s="13">
        <v>1</v>
      </c>
      <c r="AC15" s="1"/>
      <c r="AD15" s="13">
        <v>44</v>
      </c>
      <c r="AE15" s="13">
        <v>2162</v>
      </c>
      <c r="AF15" s="13">
        <f t="shared" si="6"/>
        <v>360.2</v>
      </c>
      <c r="AG15" s="13">
        <v>1021</v>
      </c>
      <c r="AH15" s="13">
        <v>7</v>
      </c>
      <c r="AI15" s="13">
        <v>2397</v>
      </c>
      <c r="AJ15" s="13">
        <v>41</v>
      </c>
      <c r="AK15" s="13">
        <f t="shared" si="7"/>
        <v>6.65</v>
      </c>
      <c r="AL15" s="13">
        <v>156</v>
      </c>
      <c r="AM15" s="13">
        <f t="shared" si="8"/>
        <v>52.73</v>
      </c>
      <c r="AN15" s="13">
        <f t="shared" si="9"/>
        <v>58.46</v>
      </c>
      <c r="AO15" s="13">
        <v>1</v>
      </c>
      <c r="AP15" s="13">
        <v>0</v>
      </c>
      <c r="AQ15" s="13">
        <v>4</v>
      </c>
      <c r="AR15" s="13">
        <v>60</v>
      </c>
      <c r="AS15" s="477" t="s">
        <v>471</v>
      </c>
      <c r="AT15" s="13">
        <v>3</v>
      </c>
      <c r="AU15" s="1"/>
      <c r="AV15" s="103">
        <v>13</v>
      </c>
      <c r="AW15" s="13">
        <v>10</v>
      </c>
      <c r="AX15" s="13" t="s">
        <v>141</v>
      </c>
      <c r="AY15" s="13">
        <v>88</v>
      </c>
      <c r="AZ15" s="13">
        <v>99</v>
      </c>
      <c r="BA15" s="13">
        <v>252</v>
      </c>
      <c r="BB15" s="13">
        <v>230</v>
      </c>
      <c r="BC15" s="13">
        <v>145</v>
      </c>
      <c r="BD15" s="13">
        <v>131</v>
      </c>
      <c r="BE15" s="13" t="s">
        <v>258</v>
      </c>
      <c r="BF15" s="13">
        <v>4</v>
      </c>
      <c r="BG15" s="13">
        <v>70</v>
      </c>
      <c r="BH15" s="13">
        <v>71</v>
      </c>
      <c r="BI15" s="278" t="s">
        <v>529</v>
      </c>
      <c r="BJ15" s="13">
        <v>1</v>
      </c>
      <c r="BK15" s="101">
        <f t="shared" si="10"/>
        <v>28</v>
      </c>
      <c r="BL15" s="102">
        <f t="shared" si="11"/>
        <v>25.56</v>
      </c>
      <c r="BM15" s="1"/>
      <c r="BY15" s="1"/>
      <c r="BZ15" s="6" t="s">
        <v>8265</v>
      </c>
      <c r="CA15" s="226" t="s">
        <v>424</v>
      </c>
      <c r="CB15" s="104">
        <v>57</v>
      </c>
      <c r="CC15" s="7" t="s">
        <v>8187</v>
      </c>
      <c r="CD15" s="1"/>
      <c r="CE15" s="37" t="s">
        <v>8297</v>
      </c>
      <c r="CF15" s="38" t="s">
        <v>529</v>
      </c>
      <c r="CG15" s="13">
        <v>4</v>
      </c>
      <c r="CH15" s="13">
        <v>2</v>
      </c>
      <c r="CI15" s="13">
        <v>2</v>
      </c>
      <c r="CJ15" s="13">
        <v>0</v>
      </c>
      <c r="CK15" s="13">
        <v>1</v>
      </c>
      <c r="CL15" s="13">
        <v>3</v>
      </c>
      <c r="CM15" s="13">
        <f t="shared" si="14"/>
        <v>10</v>
      </c>
      <c r="CN15" s="13">
        <v>-0.5219999999999998</v>
      </c>
      <c r="CO15" s="13">
        <f t="shared" si="15"/>
        <v>9.4779999999999998</v>
      </c>
      <c r="CP15" s="13">
        <f t="shared" si="16"/>
        <v>50</v>
      </c>
      <c r="CQ15" s="13">
        <v>1266</v>
      </c>
      <c r="CR15" s="13">
        <v>1160</v>
      </c>
      <c r="CS15" s="13">
        <v>27</v>
      </c>
      <c r="CT15" s="13">
        <v>29</v>
      </c>
      <c r="CU15" s="13">
        <v>78</v>
      </c>
      <c r="CV15" s="13">
        <v>97</v>
      </c>
      <c r="CW15" s="13">
        <v>48</v>
      </c>
      <c r="CX15" s="13">
        <v>37</v>
      </c>
      <c r="CY15" s="13">
        <v>1137</v>
      </c>
      <c r="CZ15" s="13">
        <v>1051</v>
      </c>
      <c r="DA15" s="13">
        <v>358</v>
      </c>
      <c r="DB15" s="13">
        <v>355</v>
      </c>
      <c r="DC15" s="13">
        <v>263</v>
      </c>
      <c r="DD15" s="13">
        <v>0</v>
      </c>
      <c r="DE15" s="13">
        <v>25</v>
      </c>
      <c r="DF15" s="13">
        <v>16</v>
      </c>
      <c r="DG15" s="13">
        <v>28</v>
      </c>
      <c r="DH15" s="13">
        <v>16</v>
      </c>
      <c r="DI15" s="13">
        <v>15</v>
      </c>
      <c r="DJ15" s="13">
        <v>10</v>
      </c>
      <c r="DK15" s="13">
        <v>0</v>
      </c>
      <c r="DL15" s="13">
        <v>0</v>
      </c>
      <c r="DM15" s="13">
        <v>39</v>
      </c>
      <c r="DN15" s="13">
        <v>83</v>
      </c>
      <c r="DO15" s="13">
        <v>173</v>
      </c>
      <c r="DP15" s="13">
        <v>256</v>
      </c>
      <c r="DQ15" s="13">
        <v>42</v>
      </c>
      <c r="DR15" s="13">
        <v>85</v>
      </c>
      <c r="DS15" s="13">
        <v>168</v>
      </c>
      <c r="DT15" s="13">
        <v>261</v>
      </c>
      <c r="DU15" s="13">
        <v>148</v>
      </c>
      <c r="DV15" s="106">
        <v>171</v>
      </c>
      <c r="DW15" s="1"/>
    </row>
    <row r="16" spans="1:127" ht="19.5" customHeight="1" thickTop="1" thickBot="1" x14ac:dyDescent="0.3">
      <c r="A16" s="85" t="s">
        <v>267</v>
      </c>
      <c r="B16" s="101">
        <f t="shared" si="0"/>
        <v>406.81000000000006</v>
      </c>
      <c r="C16" s="14">
        <v>70</v>
      </c>
      <c r="D16" s="1"/>
      <c r="E16" s="14">
        <v>45</v>
      </c>
      <c r="F16" s="14">
        <v>7</v>
      </c>
      <c r="G16" s="14">
        <v>1937</v>
      </c>
      <c r="H16" s="14">
        <v>137</v>
      </c>
      <c r="I16" s="14">
        <v>77</v>
      </c>
      <c r="J16" s="14">
        <v>1789</v>
      </c>
      <c r="K16" s="14">
        <v>894</v>
      </c>
      <c r="L16" s="14">
        <f t="shared" si="1"/>
        <v>108.27</v>
      </c>
      <c r="M16" s="14">
        <f t="shared" si="2"/>
        <v>50.97</v>
      </c>
      <c r="N16" s="14">
        <f t="shared" si="3"/>
        <v>52.14</v>
      </c>
      <c r="O16" s="14">
        <f t="shared" si="4"/>
        <v>8.36</v>
      </c>
      <c r="P16" s="14">
        <f t="shared" si="5"/>
        <v>49.97</v>
      </c>
      <c r="Q16" s="14">
        <v>13</v>
      </c>
      <c r="R16" s="14">
        <v>7</v>
      </c>
      <c r="S16" s="14">
        <v>2</v>
      </c>
      <c r="T16" s="14">
        <v>11</v>
      </c>
      <c r="U16" s="14">
        <v>5</v>
      </c>
      <c r="V16" s="14">
        <v>31</v>
      </c>
      <c r="W16" s="14">
        <v>82</v>
      </c>
      <c r="X16" s="14">
        <v>1</v>
      </c>
      <c r="Y16" s="14">
        <v>167</v>
      </c>
      <c r="Z16" s="14">
        <v>134</v>
      </c>
      <c r="AA16" s="504" t="s">
        <v>433</v>
      </c>
      <c r="AB16" s="14">
        <v>4</v>
      </c>
      <c r="AC16" s="1"/>
      <c r="AD16" s="14">
        <v>39</v>
      </c>
      <c r="AE16" s="14">
        <v>1984</v>
      </c>
      <c r="AF16" s="14">
        <f t="shared" si="6"/>
        <v>330.4</v>
      </c>
      <c r="AG16" s="13">
        <v>943</v>
      </c>
      <c r="AH16" s="14">
        <v>3</v>
      </c>
      <c r="AI16" s="14">
        <v>2260</v>
      </c>
      <c r="AJ16" s="14">
        <v>39</v>
      </c>
      <c r="AK16" s="14">
        <f t="shared" si="7"/>
        <v>6.83</v>
      </c>
      <c r="AL16" s="14">
        <v>140</v>
      </c>
      <c r="AM16" s="14">
        <f t="shared" si="8"/>
        <v>50.87</v>
      </c>
      <c r="AN16" s="14">
        <f t="shared" si="9"/>
        <v>57.95</v>
      </c>
      <c r="AO16" s="14">
        <v>5</v>
      </c>
      <c r="AP16" s="14">
        <v>0</v>
      </c>
      <c r="AQ16" s="14">
        <v>4</v>
      </c>
      <c r="AR16" s="14">
        <v>66</v>
      </c>
      <c r="AS16" s="490" t="s">
        <v>510</v>
      </c>
      <c r="AT16" s="14">
        <v>4</v>
      </c>
      <c r="AU16" s="1"/>
      <c r="AV16" s="103">
        <v>14</v>
      </c>
      <c r="AW16" s="13">
        <v>4</v>
      </c>
      <c r="AX16" s="13" t="s">
        <v>141</v>
      </c>
      <c r="AY16" s="13">
        <v>104</v>
      </c>
      <c r="AZ16" s="13">
        <v>119</v>
      </c>
      <c r="BA16" s="13">
        <v>241</v>
      </c>
      <c r="BB16" s="13">
        <v>234</v>
      </c>
      <c r="BC16" s="13">
        <v>109</v>
      </c>
      <c r="BD16" s="13">
        <v>115</v>
      </c>
      <c r="BE16" s="13" t="s">
        <v>267</v>
      </c>
      <c r="BF16" s="13">
        <v>4</v>
      </c>
      <c r="BG16" s="13">
        <v>145</v>
      </c>
      <c r="BH16" s="13">
        <v>132</v>
      </c>
      <c r="BI16" s="280" t="s">
        <v>540</v>
      </c>
      <c r="BJ16" s="13">
        <v>0</v>
      </c>
      <c r="BK16" s="101">
        <f t="shared" si="10"/>
        <v>60.25</v>
      </c>
      <c r="BL16" s="102">
        <f t="shared" si="11"/>
        <v>58.5</v>
      </c>
      <c r="BM16" s="1"/>
      <c r="BY16" s="1"/>
      <c r="BZ16" s="6" t="s">
        <v>8266</v>
      </c>
      <c r="CA16" s="347" t="s">
        <v>419</v>
      </c>
      <c r="CB16" s="104">
        <v>145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2</v>
      </c>
      <c r="CI16" s="13">
        <v>0</v>
      </c>
      <c r="CJ16" s="13">
        <v>0</v>
      </c>
      <c r="CK16" s="13">
        <v>1</v>
      </c>
      <c r="CL16" s="13">
        <v>2</v>
      </c>
      <c r="CM16" s="13">
        <f t="shared" si="14"/>
        <v>12.5</v>
      </c>
      <c r="CN16" s="13">
        <v>1.2889999999999999</v>
      </c>
      <c r="CO16" s="13">
        <f t="shared" si="15"/>
        <v>13.789</v>
      </c>
      <c r="CP16" s="13">
        <f t="shared" si="16"/>
        <v>100</v>
      </c>
      <c r="CQ16" s="13">
        <v>636</v>
      </c>
      <c r="CR16" s="13">
        <v>688</v>
      </c>
      <c r="CS16" s="13">
        <v>8</v>
      </c>
      <c r="CT16" s="13">
        <v>9</v>
      </c>
      <c r="CU16" s="13">
        <v>51</v>
      </c>
      <c r="CV16" s="13">
        <v>57</v>
      </c>
      <c r="CW16" s="13">
        <v>18</v>
      </c>
      <c r="CX16" s="13">
        <v>22</v>
      </c>
      <c r="CY16" s="13">
        <v>600</v>
      </c>
      <c r="CZ16" s="13">
        <v>589</v>
      </c>
      <c r="DA16" s="13">
        <v>326</v>
      </c>
      <c r="DB16" s="13">
        <v>361</v>
      </c>
      <c r="DC16" s="13">
        <v>310</v>
      </c>
      <c r="DD16" s="13">
        <v>0</v>
      </c>
      <c r="DE16" s="13">
        <v>26</v>
      </c>
      <c r="DF16" s="13">
        <v>10</v>
      </c>
      <c r="DG16" s="13">
        <v>32</v>
      </c>
      <c r="DH16" s="13">
        <v>12</v>
      </c>
      <c r="DI16" s="13">
        <v>25</v>
      </c>
      <c r="DJ16" s="13">
        <v>8</v>
      </c>
      <c r="DK16" s="13">
        <v>0</v>
      </c>
      <c r="DL16" s="13">
        <v>0</v>
      </c>
      <c r="DM16" s="13">
        <v>39</v>
      </c>
      <c r="DN16" s="13">
        <v>88</v>
      </c>
      <c r="DO16" s="13">
        <v>163</v>
      </c>
      <c r="DP16" s="13">
        <v>278</v>
      </c>
      <c r="DQ16" s="13">
        <v>38</v>
      </c>
      <c r="DR16" s="13">
        <v>77</v>
      </c>
      <c r="DS16" s="13">
        <v>172</v>
      </c>
      <c r="DT16" s="13">
        <v>243</v>
      </c>
      <c r="DU16" s="13">
        <v>164</v>
      </c>
      <c r="DV16" s="106">
        <v>264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6</v>
      </c>
      <c r="AX17" s="13" t="s">
        <v>150</v>
      </c>
      <c r="AY17" s="13">
        <v>112</v>
      </c>
      <c r="AZ17" s="13">
        <v>117</v>
      </c>
      <c r="BA17" s="13">
        <v>235</v>
      </c>
      <c r="BB17" s="13">
        <v>209</v>
      </c>
      <c r="BC17" s="13">
        <v>109</v>
      </c>
      <c r="BD17" s="13">
        <v>92</v>
      </c>
      <c r="BE17" s="13" t="s">
        <v>159</v>
      </c>
      <c r="BF17" s="13">
        <v>3</v>
      </c>
      <c r="BG17" s="13">
        <v>131</v>
      </c>
      <c r="BH17" s="13">
        <v>104</v>
      </c>
      <c r="BI17" s="561" t="s">
        <v>514</v>
      </c>
      <c r="BJ17" s="13">
        <v>3</v>
      </c>
      <c r="BK17" s="101">
        <f t="shared" si="10"/>
        <v>78.33</v>
      </c>
      <c r="BL17" s="102">
        <f t="shared" si="11"/>
        <v>69.67</v>
      </c>
      <c r="BM17" s="1"/>
      <c r="BY17" s="1"/>
      <c r="BZ17" s="6" t="s">
        <v>8267</v>
      </c>
      <c r="CA17" s="347" t="s">
        <v>419</v>
      </c>
      <c r="CB17" s="104">
        <v>221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1</v>
      </c>
      <c r="CI17" s="13">
        <v>1</v>
      </c>
      <c r="CJ17" s="13">
        <v>0</v>
      </c>
      <c r="CK17" s="13">
        <v>1</v>
      </c>
      <c r="CL17" s="13">
        <v>2</v>
      </c>
      <c r="CM17" s="13">
        <f t="shared" si="14"/>
        <v>6.5</v>
      </c>
      <c r="CN17" s="13">
        <v>0.29999999999999888</v>
      </c>
      <c r="CO17" s="13">
        <f t="shared" si="15"/>
        <v>6.7999999999999989</v>
      </c>
      <c r="CP17" s="13">
        <f t="shared" si="16"/>
        <v>50</v>
      </c>
      <c r="CQ17" s="13">
        <v>646</v>
      </c>
      <c r="CR17" s="13">
        <v>661</v>
      </c>
      <c r="CS17" s="13">
        <v>17</v>
      </c>
      <c r="CT17" s="13">
        <v>12</v>
      </c>
      <c r="CU17" s="13">
        <v>43</v>
      </c>
      <c r="CV17" s="13">
        <v>47</v>
      </c>
      <c r="CW17" s="13">
        <v>24</v>
      </c>
      <c r="CX17" s="13">
        <v>20</v>
      </c>
      <c r="CY17" s="13">
        <v>593</v>
      </c>
      <c r="CZ17" s="13">
        <v>600</v>
      </c>
      <c r="DA17" s="13">
        <v>349</v>
      </c>
      <c r="DB17" s="13">
        <v>336</v>
      </c>
      <c r="DC17" s="13">
        <v>297</v>
      </c>
      <c r="DD17" s="13">
        <v>325</v>
      </c>
      <c r="DE17" s="13">
        <v>26</v>
      </c>
      <c r="DF17" s="13">
        <v>12</v>
      </c>
      <c r="DG17" s="13">
        <v>25</v>
      </c>
      <c r="DH17" s="13">
        <v>11</v>
      </c>
      <c r="DI17" s="13">
        <v>17</v>
      </c>
      <c r="DJ17" s="13">
        <v>12</v>
      </c>
      <c r="DK17" s="13">
        <v>22</v>
      </c>
      <c r="DL17" s="13">
        <v>9</v>
      </c>
      <c r="DM17" s="13">
        <v>33</v>
      </c>
      <c r="DN17" s="13">
        <v>75</v>
      </c>
      <c r="DO17" s="13">
        <v>168</v>
      </c>
      <c r="DP17" s="13">
        <v>246</v>
      </c>
      <c r="DQ17" s="13">
        <v>43</v>
      </c>
      <c r="DR17" s="13">
        <v>90</v>
      </c>
      <c r="DS17" s="13">
        <v>198</v>
      </c>
      <c r="DT17" s="13">
        <v>272</v>
      </c>
      <c r="DU17" s="13">
        <v>92</v>
      </c>
      <c r="DV17" s="106">
        <v>171</v>
      </c>
      <c r="DW17" s="1"/>
    </row>
    <row r="18" spans="1:127" ht="19.5" customHeight="1" thickTop="1" thickBot="1" x14ac:dyDescent="0.3">
      <c r="AU18" s="1"/>
      <c r="AV18" s="103">
        <v>16</v>
      </c>
      <c r="AW18" s="13">
        <v>6</v>
      </c>
      <c r="AX18" s="13" t="s">
        <v>150</v>
      </c>
      <c r="AY18" s="13">
        <v>109</v>
      </c>
      <c r="AZ18" s="13">
        <v>101</v>
      </c>
      <c r="BA18" s="13">
        <v>239</v>
      </c>
      <c r="BB18" s="13">
        <v>190</v>
      </c>
      <c r="BC18" s="13">
        <v>114</v>
      </c>
      <c r="BD18" s="13">
        <v>89</v>
      </c>
      <c r="BE18" s="13" t="s">
        <v>168</v>
      </c>
      <c r="BF18" s="13">
        <v>4</v>
      </c>
      <c r="BG18" s="13">
        <v>99</v>
      </c>
      <c r="BH18" s="13">
        <v>79</v>
      </c>
      <c r="BI18" s="317" t="s">
        <v>485</v>
      </c>
      <c r="BJ18" s="13">
        <v>1</v>
      </c>
      <c r="BK18" s="101">
        <f t="shared" si="10"/>
        <v>47.8</v>
      </c>
      <c r="BL18" s="102">
        <f t="shared" si="11"/>
        <v>38</v>
      </c>
      <c r="BM18" s="1"/>
      <c r="BY18" s="1"/>
      <c r="BZ18" s="6" t="s">
        <v>8250</v>
      </c>
      <c r="CA18" s="104"/>
      <c r="CB18" s="104">
        <f>SUM(CY3:CY29)</f>
        <v>28961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1</v>
      </c>
      <c r="CI18" s="13">
        <v>1</v>
      </c>
      <c r="CJ18" s="13">
        <v>0</v>
      </c>
      <c r="CK18" s="13">
        <v>1</v>
      </c>
      <c r="CL18" s="13">
        <v>2</v>
      </c>
      <c r="CM18" s="13">
        <f t="shared" si="14"/>
        <v>6.5</v>
      </c>
      <c r="CN18" s="13">
        <v>3.9999999999995586E-3</v>
      </c>
      <c r="CO18" s="13">
        <f t="shared" si="15"/>
        <v>6.5039999999999996</v>
      </c>
      <c r="CP18" s="13">
        <f t="shared" si="16"/>
        <v>50</v>
      </c>
      <c r="CQ18" s="13">
        <v>675</v>
      </c>
      <c r="CR18" s="13">
        <v>675</v>
      </c>
      <c r="CS18" s="13">
        <v>13</v>
      </c>
      <c r="CT18" s="13">
        <v>12</v>
      </c>
      <c r="CU18" s="13">
        <v>45</v>
      </c>
      <c r="CV18" s="13">
        <v>53</v>
      </c>
      <c r="CW18" s="13">
        <v>28</v>
      </c>
      <c r="CX18" s="13">
        <v>24</v>
      </c>
      <c r="CY18" s="13">
        <v>573</v>
      </c>
      <c r="CZ18" s="13">
        <v>573</v>
      </c>
      <c r="DA18" s="13">
        <v>338</v>
      </c>
      <c r="DB18" s="13">
        <v>339</v>
      </c>
      <c r="DC18" s="13">
        <v>337</v>
      </c>
      <c r="DD18" s="13">
        <v>336</v>
      </c>
      <c r="DE18" s="13">
        <v>24</v>
      </c>
      <c r="DF18" s="13">
        <v>16</v>
      </c>
      <c r="DG18" s="13">
        <v>30</v>
      </c>
      <c r="DH18" s="13">
        <v>16</v>
      </c>
      <c r="DI18" s="13">
        <v>21</v>
      </c>
      <c r="DJ18" s="13">
        <v>12</v>
      </c>
      <c r="DK18" s="13">
        <v>23</v>
      </c>
      <c r="DL18" s="13">
        <v>8</v>
      </c>
      <c r="DM18" s="13">
        <v>39</v>
      </c>
      <c r="DN18" s="13">
        <v>84</v>
      </c>
      <c r="DO18" s="13">
        <v>177</v>
      </c>
      <c r="DP18" s="13">
        <v>249</v>
      </c>
      <c r="DQ18" s="13">
        <v>34</v>
      </c>
      <c r="DR18" s="13">
        <v>80</v>
      </c>
      <c r="DS18" s="13">
        <v>170</v>
      </c>
      <c r="DT18" s="13">
        <v>247</v>
      </c>
      <c r="DU18" s="13">
        <v>172</v>
      </c>
      <c r="DV18" s="106">
        <v>146</v>
      </c>
      <c r="DW18" s="1"/>
    </row>
    <row r="19" spans="1:127" ht="19.5" customHeight="1" thickTop="1" thickBot="1" x14ac:dyDescent="0.3">
      <c r="AU19" s="1"/>
      <c r="AV19" s="103">
        <v>17</v>
      </c>
      <c r="AW19" s="13">
        <v>6</v>
      </c>
      <c r="AX19" s="13" t="s">
        <v>150</v>
      </c>
      <c r="AY19" s="13">
        <v>59</v>
      </c>
      <c r="AZ19" s="13">
        <v>76</v>
      </c>
      <c r="BA19" s="13">
        <v>134</v>
      </c>
      <c r="BB19" s="13">
        <v>138</v>
      </c>
      <c r="BC19" s="13">
        <v>68</v>
      </c>
      <c r="BD19" s="13">
        <v>62</v>
      </c>
      <c r="BE19" s="13" t="s">
        <v>177</v>
      </c>
      <c r="BF19" s="13">
        <v>9</v>
      </c>
      <c r="BG19" s="13">
        <v>78</v>
      </c>
      <c r="BH19" s="13">
        <v>67</v>
      </c>
      <c r="BI19" s="327" t="s">
        <v>433</v>
      </c>
      <c r="BJ19" s="13">
        <v>2</v>
      </c>
      <c r="BK19" s="101">
        <f t="shared" si="10"/>
        <v>33.5</v>
      </c>
      <c r="BL19" s="102">
        <f t="shared" si="11"/>
        <v>34.5</v>
      </c>
      <c r="BM19" s="1"/>
      <c r="BY19" s="1"/>
      <c r="BZ19" s="6" t="s">
        <v>8302</v>
      </c>
      <c r="CA19" s="104"/>
      <c r="CB19" s="104">
        <f>(QUOTIENT(CB18,6)+MOD(CB18,6)/10)</f>
        <v>4826.5</v>
      </c>
      <c r="CC19" s="7" t="s">
        <v>8204</v>
      </c>
      <c r="CD19" s="1"/>
      <c r="CE19" s="45" t="s">
        <v>8303</v>
      </c>
      <c r="CF19" s="46" t="s">
        <v>459</v>
      </c>
      <c r="CG19" s="13">
        <v>4</v>
      </c>
      <c r="CH19" s="13">
        <v>2</v>
      </c>
      <c r="CI19" s="13">
        <v>2</v>
      </c>
      <c r="CJ19" s="13">
        <v>0</v>
      </c>
      <c r="CK19" s="13">
        <v>1</v>
      </c>
      <c r="CL19" s="13">
        <v>1</v>
      </c>
      <c r="CM19" s="13">
        <f t="shared" si="14"/>
        <v>7</v>
      </c>
      <c r="CN19" s="13">
        <v>0.7909999999999997</v>
      </c>
      <c r="CO19" s="13">
        <f t="shared" si="15"/>
        <v>7.7909999999999995</v>
      </c>
      <c r="CP19" s="13">
        <f t="shared" si="16"/>
        <v>50</v>
      </c>
      <c r="CQ19" s="13">
        <v>1250</v>
      </c>
      <c r="CR19" s="13">
        <v>1289</v>
      </c>
      <c r="CS19" s="13">
        <v>22</v>
      </c>
      <c r="CT19" s="13">
        <v>29</v>
      </c>
      <c r="CU19" s="13">
        <v>80</v>
      </c>
      <c r="CV19" s="13">
        <v>112</v>
      </c>
      <c r="CW19" s="13">
        <v>44</v>
      </c>
      <c r="CX19" s="13">
        <v>41</v>
      </c>
      <c r="CY19" s="13">
        <v>1162</v>
      </c>
      <c r="CZ19" s="13">
        <v>1116</v>
      </c>
      <c r="DA19" s="13">
        <v>327</v>
      </c>
      <c r="DB19" s="13">
        <v>360</v>
      </c>
      <c r="DC19" s="13">
        <v>301</v>
      </c>
      <c r="DD19" s="13">
        <v>300</v>
      </c>
      <c r="DE19" s="13">
        <v>22</v>
      </c>
      <c r="DF19" s="13">
        <v>15</v>
      </c>
      <c r="DG19" s="13">
        <v>36</v>
      </c>
      <c r="DH19" s="13">
        <v>11</v>
      </c>
      <c r="DI19" s="13">
        <v>16</v>
      </c>
      <c r="DJ19" s="13">
        <v>7</v>
      </c>
      <c r="DK19" s="13">
        <v>23</v>
      </c>
      <c r="DL19" s="13">
        <v>9</v>
      </c>
      <c r="DM19" s="13">
        <v>35</v>
      </c>
      <c r="DN19" s="13">
        <v>77</v>
      </c>
      <c r="DO19" s="13">
        <v>178</v>
      </c>
      <c r="DP19" s="13">
        <v>260</v>
      </c>
      <c r="DQ19" s="13">
        <v>37</v>
      </c>
      <c r="DR19" s="13">
        <v>80</v>
      </c>
      <c r="DS19" s="13">
        <v>158</v>
      </c>
      <c r="DT19" s="13">
        <v>246</v>
      </c>
      <c r="DU19" s="13">
        <v>156</v>
      </c>
      <c r="DV19" s="106">
        <v>181</v>
      </c>
      <c r="DW19" s="1"/>
    </row>
    <row r="20" spans="1:127" ht="19.5" customHeight="1" thickTop="1" thickBot="1" x14ac:dyDescent="0.3">
      <c r="AU20" s="1"/>
      <c r="AV20" s="103">
        <v>18</v>
      </c>
      <c r="AW20" s="13">
        <v>9</v>
      </c>
      <c r="AX20" s="13" t="s">
        <v>150</v>
      </c>
      <c r="AY20" s="13">
        <v>225</v>
      </c>
      <c r="AZ20" s="13">
        <v>189</v>
      </c>
      <c r="BA20" s="13">
        <v>418</v>
      </c>
      <c r="BB20" s="13">
        <v>337</v>
      </c>
      <c r="BC20" s="13">
        <v>178</v>
      </c>
      <c r="BD20" s="13">
        <v>148</v>
      </c>
      <c r="BE20" s="13" t="s">
        <v>186</v>
      </c>
      <c r="BF20" s="13">
        <v>7</v>
      </c>
      <c r="BG20" s="13">
        <v>123</v>
      </c>
      <c r="BH20" s="13">
        <v>88</v>
      </c>
      <c r="BI20" s="709" t="s">
        <v>514</v>
      </c>
      <c r="BJ20" s="13">
        <v>3</v>
      </c>
      <c r="BK20" s="101">
        <f t="shared" si="10"/>
        <v>69.67</v>
      </c>
      <c r="BL20" s="102">
        <f t="shared" si="11"/>
        <v>56.17</v>
      </c>
      <c r="BM20" s="1"/>
      <c r="BY20" s="1"/>
      <c r="BZ20" s="6" t="s">
        <v>8304</v>
      </c>
      <c r="CA20" s="104"/>
      <c r="CB20" s="104">
        <f>ROUND(CB3*6/CB18,2)</f>
        <v>6.72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2</v>
      </c>
      <c r="CI20" s="13">
        <v>0</v>
      </c>
      <c r="CJ20" s="13">
        <v>0</v>
      </c>
      <c r="CK20" s="13">
        <v>2</v>
      </c>
      <c r="CL20" s="13">
        <v>1</v>
      </c>
      <c r="CM20" s="13">
        <f t="shared" si="14"/>
        <v>12.5</v>
      </c>
      <c r="CN20" s="13">
        <v>1.6379999999999999</v>
      </c>
      <c r="CO20" s="13">
        <f t="shared" si="15"/>
        <v>14.138</v>
      </c>
      <c r="CP20" s="13">
        <f t="shared" si="16"/>
        <v>100</v>
      </c>
      <c r="CQ20" s="13">
        <v>651</v>
      </c>
      <c r="CR20" s="13">
        <v>656</v>
      </c>
      <c r="CS20" s="13">
        <v>12</v>
      </c>
      <c r="CT20" s="13">
        <v>8</v>
      </c>
      <c r="CU20" s="13">
        <v>38</v>
      </c>
      <c r="CV20" s="13">
        <v>43</v>
      </c>
      <c r="CW20" s="13">
        <v>26</v>
      </c>
      <c r="CX20" s="13">
        <v>25</v>
      </c>
      <c r="CY20" s="13">
        <v>600</v>
      </c>
      <c r="CZ20" s="13">
        <v>538</v>
      </c>
      <c r="DA20" s="13">
        <v>338</v>
      </c>
      <c r="DB20" s="13">
        <v>342</v>
      </c>
      <c r="DC20" s="13">
        <v>313</v>
      </c>
      <c r="DD20" s="13">
        <v>0</v>
      </c>
      <c r="DE20" s="13">
        <v>19</v>
      </c>
      <c r="DF20" s="13">
        <v>17</v>
      </c>
      <c r="DG20" s="13">
        <v>30</v>
      </c>
      <c r="DH20" s="13">
        <v>14</v>
      </c>
      <c r="DI20" s="13">
        <v>19</v>
      </c>
      <c r="DJ20" s="13">
        <v>9</v>
      </c>
      <c r="DK20" s="13">
        <v>0</v>
      </c>
      <c r="DL20" s="13">
        <v>0</v>
      </c>
      <c r="DM20" s="13">
        <v>40</v>
      </c>
      <c r="DN20" s="13">
        <v>81</v>
      </c>
      <c r="DO20" s="13">
        <v>173</v>
      </c>
      <c r="DP20" s="13">
        <v>252</v>
      </c>
      <c r="DQ20" s="13">
        <v>30</v>
      </c>
      <c r="DR20" s="13">
        <v>69</v>
      </c>
      <c r="DS20" s="13">
        <v>155</v>
      </c>
      <c r="DT20" s="13">
        <v>232</v>
      </c>
      <c r="DU20" s="13">
        <v>103</v>
      </c>
      <c r="DV20" s="106">
        <v>156</v>
      </c>
      <c r="DW20" s="1"/>
    </row>
    <row r="21" spans="1:127" ht="19.5" customHeight="1" thickTop="1" thickBot="1" x14ac:dyDescent="0.3">
      <c r="AU21" s="1"/>
      <c r="AV21" s="103">
        <v>19</v>
      </c>
      <c r="AW21" s="13">
        <v>6</v>
      </c>
      <c r="AX21" s="13" t="s">
        <v>150</v>
      </c>
      <c r="AY21" s="13">
        <v>69</v>
      </c>
      <c r="AZ21" s="13">
        <v>94</v>
      </c>
      <c r="BA21" s="13">
        <v>215</v>
      </c>
      <c r="BB21" s="13">
        <v>195</v>
      </c>
      <c r="BC21" s="13">
        <v>138</v>
      </c>
      <c r="BD21" s="13">
        <v>101</v>
      </c>
      <c r="BE21" s="13" t="s">
        <v>195</v>
      </c>
      <c r="BF21" s="13">
        <v>5</v>
      </c>
      <c r="BG21" s="13">
        <v>99</v>
      </c>
      <c r="BH21" s="13">
        <v>72</v>
      </c>
      <c r="BI21" s="709" t="s">
        <v>514</v>
      </c>
      <c r="BJ21" s="13">
        <v>1</v>
      </c>
      <c r="BK21" s="101">
        <f t="shared" si="10"/>
        <v>43</v>
      </c>
      <c r="BL21" s="102">
        <f t="shared" si="11"/>
        <v>39</v>
      </c>
      <c r="BM21" s="1"/>
      <c r="BY21" s="1"/>
      <c r="BZ21" s="6" t="s">
        <v>8307</v>
      </c>
      <c r="CA21" s="104"/>
      <c r="CB21" s="104">
        <f>ROUND(CB3/CA1,2)</f>
        <v>324.54000000000002</v>
      </c>
      <c r="CC21" s="7" t="s">
        <v>8184</v>
      </c>
      <c r="CD21" s="1"/>
      <c r="CE21" s="49" t="s">
        <v>8308</v>
      </c>
      <c r="CF21" s="50" t="s">
        <v>502</v>
      </c>
      <c r="CG21" s="13">
        <v>6</v>
      </c>
      <c r="CH21" s="13">
        <v>3</v>
      </c>
      <c r="CI21" s="13">
        <v>3</v>
      </c>
      <c r="CJ21" s="13">
        <v>0</v>
      </c>
      <c r="CK21" s="13">
        <v>5</v>
      </c>
      <c r="CL21" s="13">
        <v>1</v>
      </c>
      <c r="CM21" s="13">
        <f t="shared" si="14"/>
        <v>15</v>
      </c>
      <c r="CN21" s="13">
        <v>0.33600000000000319</v>
      </c>
      <c r="CO21" s="13">
        <f t="shared" si="15"/>
        <v>15.336000000000004</v>
      </c>
      <c r="CP21" s="13">
        <f t="shared" si="16"/>
        <v>50</v>
      </c>
      <c r="CQ21" s="13">
        <v>1904</v>
      </c>
      <c r="CR21" s="13">
        <v>1947</v>
      </c>
      <c r="CS21" s="13">
        <v>33</v>
      </c>
      <c r="CT21" s="13">
        <v>42</v>
      </c>
      <c r="CU21" s="13">
        <v>146</v>
      </c>
      <c r="CV21" s="13">
        <v>133</v>
      </c>
      <c r="CW21" s="13">
        <v>59</v>
      </c>
      <c r="CX21" s="13">
        <v>72</v>
      </c>
      <c r="CY21" s="13">
        <v>1760</v>
      </c>
      <c r="CZ21" s="13">
        <v>1789</v>
      </c>
      <c r="DA21" s="13">
        <v>355</v>
      </c>
      <c r="DB21" s="13">
        <v>393</v>
      </c>
      <c r="DC21" s="13">
        <v>276</v>
      </c>
      <c r="DD21" s="13">
        <v>287</v>
      </c>
      <c r="DE21" s="13">
        <v>35</v>
      </c>
      <c r="DF21" s="13">
        <v>12</v>
      </c>
      <c r="DG21" s="13">
        <v>33</v>
      </c>
      <c r="DH21" s="13">
        <v>18</v>
      </c>
      <c r="DI21" s="13">
        <v>19</v>
      </c>
      <c r="DJ21" s="13">
        <v>6</v>
      </c>
      <c r="DK21" s="13">
        <v>16</v>
      </c>
      <c r="DL21" s="13">
        <v>8</v>
      </c>
      <c r="DM21" s="13">
        <v>31</v>
      </c>
      <c r="DN21" s="13">
        <v>71</v>
      </c>
      <c r="DO21" s="13">
        <v>170</v>
      </c>
      <c r="DP21" s="13">
        <v>256</v>
      </c>
      <c r="DQ21" s="13">
        <v>43</v>
      </c>
      <c r="DR21" s="13">
        <v>74</v>
      </c>
      <c r="DS21" s="13">
        <v>150</v>
      </c>
      <c r="DT21" s="13">
        <v>244</v>
      </c>
      <c r="DU21" s="13">
        <v>259</v>
      </c>
      <c r="DV21" s="106">
        <v>207</v>
      </c>
      <c r="DW21" s="1"/>
    </row>
    <row r="22" spans="1:127" ht="19.5" customHeight="1" thickTop="1" thickBot="1" x14ac:dyDescent="0.3">
      <c r="AU22" s="1"/>
      <c r="AV22" s="103">
        <v>20</v>
      </c>
      <c r="AW22" s="13">
        <v>4</v>
      </c>
      <c r="AX22" s="13" t="s">
        <v>150</v>
      </c>
      <c r="AY22" s="13">
        <v>84</v>
      </c>
      <c r="AZ22" s="13">
        <v>87</v>
      </c>
      <c r="BA22" s="13">
        <v>147</v>
      </c>
      <c r="BB22" s="13">
        <v>159</v>
      </c>
      <c r="BC22" s="13">
        <v>60</v>
      </c>
      <c r="BD22" s="13">
        <v>72</v>
      </c>
      <c r="BE22" s="13" t="s">
        <v>204</v>
      </c>
      <c r="BF22" s="13">
        <v>1</v>
      </c>
      <c r="BG22" s="13">
        <v>92</v>
      </c>
      <c r="BH22" s="13">
        <v>104</v>
      </c>
      <c r="BI22" s="579" t="s">
        <v>428</v>
      </c>
      <c r="BJ22" s="13">
        <v>0</v>
      </c>
      <c r="BK22" s="101">
        <f t="shared" si="10"/>
        <v>36.75</v>
      </c>
      <c r="BL22" s="102">
        <f t="shared" si="11"/>
        <v>39.75</v>
      </c>
      <c r="BM22" s="1"/>
      <c r="BY22" s="1"/>
      <c r="BZ22" s="6" t="s">
        <v>8309</v>
      </c>
      <c r="CA22" s="104"/>
      <c r="CB22" s="104">
        <f>ROUND(CB7/CA1,2)</f>
        <v>5.86</v>
      </c>
      <c r="CC22" s="7" t="s">
        <v>8283</v>
      </c>
      <c r="CD22" s="1"/>
      <c r="CE22" s="51" t="s">
        <v>8310</v>
      </c>
      <c r="CF22" s="52" t="s">
        <v>415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f t="shared" si="14"/>
        <v>0</v>
      </c>
      <c r="CN22" s="13">
        <v>0</v>
      </c>
      <c r="CO22" s="13">
        <f t="shared" si="15"/>
        <v>0</v>
      </c>
      <c r="CP22" s="13" t="e">
        <f t="shared" si="16"/>
        <v>#DIV/0!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06">
        <v>0</v>
      </c>
      <c r="DW22" s="1"/>
    </row>
    <row r="23" spans="1:127" ht="19.5" customHeight="1" thickTop="1" thickBot="1" x14ac:dyDescent="0.3">
      <c r="AU23" s="1"/>
      <c r="AV23" s="103">
        <v>21</v>
      </c>
      <c r="AW23" s="13">
        <v>9</v>
      </c>
      <c r="AX23" s="13" t="s">
        <v>150</v>
      </c>
      <c r="AY23" s="13">
        <v>368</v>
      </c>
      <c r="AZ23" s="13">
        <v>379</v>
      </c>
      <c r="BA23" s="13">
        <v>833</v>
      </c>
      <c r="BB23" s="13">
        <v>767</v>
      </c>
      <c r="BC23" s="13">
        <v>421</v>
      </c>
      <c r="BD23" s="13">
        <v>388</v>
      </c>
      <c r="BE23" s="13" t="s">
        <v>213</v>
      </c>
      <c r="BF23" s="13">
        <v>4</v>
      </c>
      <c r="BG23" s="13">
        <v>203</v>
      </c>
      <c r="BH23" s="13">
        <v>197</v>
      </c>
      <c r="BI23" s="223" t="s">
        <v>419</v>
      </c>
      <c r="BJ23" s="13">
        <v>4</v>
      </c>
      <c r="BK23" s="101">
        <f t="shared" si="10"/>
        <v>166.6</v>
      </c>
      <c r="BL23" s="102">
        <f t="shared" si="11"/>
        <v>153.4</v>
      </c>
      <c r="BM23" s="1"/>
      <c r="BY23" s="1"/>
      <c r="BZ23" s="6" t="s">
        <v>8311</v>
      </c>
      <c r="CA23" s="104"/>
      <c r="CB23" s="104">
        <f>ROUND(CB8/CA1,2)</f>
        <v>23.2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0</v>
      </c>
      <c r="CI23" s="13">
        <v>2</v>
      </c>
      <c r="CJ23" s="13">
        <v>0</v>
      </c>
      <c r="CK23" s="13">
        <v>1</v>
      </c>
      <c r="CL23" s="13">
        <v>1</v>
      </c>
      <c r="CM23" s="13">
        <f t="shared" si="14"/>
        <v>-1</v>
      </c>
      <c r="CN23" s="13">
        <v>-1.3809999999999989</v>
      </c>
      <c r="CO23" s="13">
        <f t="shared" si="15"/>
        <v>-2.3809999999999989</v>
      </c>
      <c r="CP23" s="13">
        <f t="shared" si="16"/>
        <v>0</v>
      </c>
      <c r="CQ23" s="13">
        <v>669</v>
      </c>
      <c r="CR23" s="13">
        <v>614</v>
      </c>
      <c r="CS23" s="13">
        <v>15</v>
      </c>
      <c r="CT23" s="13">
        <v>14</v>
      </c>
      <c r="CU23" s="13">
        <v>53</v>
      </c>
      <c r="CV23" s="13">
        <v>34</v>
      </c>
      <c r="CW23" s="13">
        <v>25</v>
      </c>
      <c r="CX23" s="13">
        <v>23</v>
      </c>
      <c r="CY23" s="13">
        <v>587</v>
      </c>
      <c r="CZ23" s="13">
        <v>600</v>
      </c>
      <c r="DA23" s="13">
        <v>359</v>
      </c>
      <c r="DB23" s="13">
        <v>310</v>
      </c>
      <c r="DC23" s="13">
        <v>310</v>
      </c>
      <c r="DD23" s="13">
        <v>0</v>
      </c>
      <c r="DE23" s="13">
        <v>28</v>
      </c>
      <c r="DF23" s="13">
        <v>13</v>
      </c>
      <c r="DG23" s="13">
        <v>21</v>
      </c>
      <c r="DH23" s="13">
        <v>14</v>
      </c>
      <c r="DI23" s="13">
        <v>25</v>
      </c>
      <c r="DJ23" s="13">
        <v>12</v>
      </c>
      <c r="DK23" s="13">
        <v>0</v>
      </c>
      <c r="DL23" s="13">
        <v>0</v>
      </c>
      <c r="DM23" s="13">
        <v>39</v>
      </c>
      <c r="DN23" s="13">
        <v>89</v>
      </c>
      <c r="DO23" s="13">
        <v>154</v>
      </c>
      <c r="DP23" s="13">
        <v>250</v>
      </c>
      <c r="DQ23" s="13">
        <v>43</v>
      </c>
      <c r="DR23" s="13">
        <v>90</v>
      </c>
      <c r="DS23" s="13">
        <v>201</v>
      </c>
      <c r="DT23" s="13">
        <v>293</v>
      </c>
      <c r="DU23" s="13">
        <v>138</v>
      </c>
      <c r="DV23" s="106">
        <v>126</v>
      </c>
      <c r="DW23" s="1"/>
    </row>
    <row r="24" spans="1:127" ht="19.5" customHeight="1" thickTop="1" thickBot="1" x14ac:dyDescent="0.3">
      <c r="AU24" s="1"/>
      <c r="AV24" s="103">
        <v>22</v>
      </c>
      <c r="AW24" s="13">
        <v>7</v>
      </c>
      <c r="AX24" s="13" t="s">
        <v>150</v>
      </c>
      <c r="AY24" s="13">
        <v>70</v>
      </c>
      <c r="AZ24" s="13">
        <v>77</v>
      </c>
      <c r="BA24" s="13">
        <v>153</v>
      </c>
      <c r="BB24" s="13">
        <v>141</v>
      </c>
      <c r="BC24" s="13">
        <v>71</v>
      </c>
      <c r="BD24" s="13">
        <v>64</v>
      </c>
      <c r="BE24" s="13" t="s">
        <v>222</v>
      </c>
      <c r="BF24" s="13">
        <v>5</v>
      </c>
      <c r="BG24" s="13">
        <v>82</v>
      </c>
      <c r="BH24" s="13">
        <v>71</v>
      </c>
      <c r="BI24" s="708" t="s">
        <v>463</v>
      </c>
      <c r="BJ24" s="13">
        <v>2</v>
      </c>
      <c r="BK24" s="101">
        <f t="shared" si="10"/>
        <v>30.6</v>
      </c>
      <c r="BL24" s="102">
        <f t="shared" si="11"/>
        <v>28.2</v>
      </c>
      <c r="BM24" s="1"/>
      <c r="BY24" s="1"/>
      <c r="BZ24" s="6" t="s">
        <v>8313</v>
      </c>
      <c r="CA24" s="104"/>
      <c r="CB24" s="104">
        <f>ROUND(CB11/CA1,2)</f>
        <v>11.52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1</v>
      </c>
      <c r="CI24" s="13">
        <v>1</v>
      </c>
      <c r="CJ24" s="13">
        <v>0</v>
      </c>
      <c r="CK24" s="13">
        <v>0</v>
      </c>
      <c r="CL24" s="13">
        <v>1</v>
      </c>
      <c r="CM24" s="13">
        <f t="shared" si="14"/>
        <v>3.5</v>
      </c>
      <c r="CN24" s="13">
        <v>-1.298</v>
      </c>
      <c r="CO24" s="13">
        <f t="shared" si="15"/>
        <v>2.202</v>
      </c>
      <c r="CP24" s="13">
        <f t="shared" si="16"/>
        <v>50</v>
      </c>
      <c r="CQ24" s="13">
        <v>591</v>
      </c>
      <c r="CR24" s="13">
        <v>633</v>
      </c>
      <c r="CS24" s="13">
        <v>7</v>
      </c>
      <c r="CT24" s="13">
        <v>13</v>
      </c>
      <c r="CU24" s="13">
        <v>40</v>
      </c>
      <c r="CV24" s="13">
        <v>49</v>
      </c>
      <c r="CW24" s="13">
        <v>20</v>
      </c>
      <c r="CX24" s="13">
        <v>20</v>
      </c>
      <c r="CY24" s="13">
        <v>519</v>
      </c>
      <c r="CZ24" s="13">
        <v>600</v>
      </c>
      <c r="DA24" s="13">
        <v>302</v>
      </c>
      <c r="DB24" s="13">
        <v>345</v>
      </c>
      <c r="DC24" s="13">
        <v>289</v>
      </c>
      <c r="DD24" s="13">
        <v>288</v>
      </c>
      <c r="DE24" s="13">
        <v>22</v>
      </c>
      <c r="DF24" s="13">
        <v>11</v>
      </c>
      <c r="DG24" s="13">
        <v>29</v>
      </c>
      <c r="DH24" s="13">
        <v>10</v>
      </c>
      <c r="DI24" s="13">
        <v>18</v>
      </c>
      <c r="DJ24" s="13">
        <v>9</v>
      </c>
      <c r="DK24" s="13">
        <v>20</v>
      </c>
      <c r="DL24" s="13">
        <v>10</v>
      </c>
      <c r="DM24" s="13">
        <v>33</v>
      </c>
      <c r="DN24" s="13">
        <v>74</v>
      </c>
      <c r="DO24" s="13">
        <v>150</v>
      </c>
      <c r="DP24" s="13">
        <v>297</v>
      </c>
      <c r="DQ24" s="13">
        <v>42</v>
      </c>
      <c r="DR24" s="13">
        <v>86</v>
      </c>
      <c r="DS24" s="13">
        <v>179</v>
      </c>
      <c r="DT24" s="13">
        <v>256</v>
      </c>
      <c r="DU24" s="13">
        <v>190</v>
      </c>
      <c r="DV24" s="106">
        <v>149</v>
      </c>
      <c r="DW24" s="1"/>
    </row>
    <row r="25" spans="1:127" ht="19.5" customHeight="1" thickTop="1" thickBot="1" x14ac:dyDescent="0.3">
      <c r="AU25" s="1"/>
      <c r="AV25" s="103">
        <v>23</v>
      </c>
      <c r="AW25" s="13">
        <v>8</v>
      </c>
      <c r="AX25" s="13" t="s">
        <v>150</v>
      </c>
      <c r="AY25" s="13">
        <v>138</v>
      </c>
      <c r="AZ25" s="13">
        <v>138</v>
      </c>
      <c r="BA25" s="13">
        <v>310</v>
      </c>
      <c r="BB25" s="13">
        <v>305</v>
      </c>
      <c r="BC25" s="13">
        <v>164</v>
      </c>
      <c r="BD25" s="13">
        <v>167</v>
      </c>
      <c r="BE25" s="13" t="s">
        <v>231</v>
      </c>
      <c r="BF25" s="13">
        <v>6</v>
      </c>
      <c r="BG25" s="13">
        <v>75</v>
      </c>
      <c r="BH25" s="13">
        <v>61</v>
      </c>
      <c r="BI25" s="319" t="s">
        <v>419</v>
      </c>
      <c r="BJ25" s="13">
        <v>1</v>
      </c>
      <c r="BK25" s="101">
        <f t="shared" si="10"/>
        <v>44.29</v>
      </c>
      <c r="BL25" s="102">
        <f t="shared" si="11"/>
        <v>43.57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0</v>
      </c>
      <c r="CI25" s="13">
        <v>2</v>
      </c>
      <c r="CJ25" s="13">
        <v>0</v>
      </c>
      <c r="CK25" s="13">
        <v>1</v>
      </c>
      <c r="CL25" s="13">
        <v>1</v>
      </c>
      <c r="CM25" s="13">
        <f t="shared" si="14"/>
        <v>-1</v>
      </c>
      <c r="CN25" s="13">
        <v>-0.9740000000000002</v>
      </c>
      <c r="CO25" s="13">
        <f t="shared" si="15"/>
        <v>-1.9740000000000002</v>
      </c>
      <c r="CP25" s="13">
        <f t="shared" si="16"/>
        <v>0</v>
      </c>
      <c r="CQ25" s="13">
        <v>740</v>
      </c>
      <c r="CR25" s="13">
        <v>695</v>
      </c>
      <c r="CS25" s="13">
        <v>12</v>
      </c>
      <c r="CT25" s="13">
        <v>7</v>
      </c>
      <c r="CU25" s="13">
        <v>57</v>
      </c>
      <c r="CV25" s="13">
        <v>53</v>
      </c>
      <c r="CW25" s="13">
        <v>26</v>
      </c>
      <c r="CX25" s="13">
        <v>23</v>
      </c>
      <c r="CY25" s="13">
        <v>597</v>
      </c>
      <c r="CZ25" s="13">
        <v>600</v>
      </c>
      <c r="DA25" s="13">
        <v>376</v>
      </c>
      <c r="DB25" s="13">
        <v>363</v>
      </c>
      <c r="DC25" s="13">
        <v>364</v>
      </c>
      <c r="DD25" s="13">
        <v>0</v>
      </c>
      <c r="DE25" s="13">
        <v>29</v>
      </c>
      <c r="DF25" s="13">
        <v>13</v>
      </c>
      <c r="DG25" s="13">
        <v>28</v>
      </c>
      <c r="DH25" s="13">
        <v>15</v>
      </c>
      <c r="DI25" s="13">
        <v>28</v>
      </c>
      <c r="DJ25" s="13">
        <v>13</v>
      </c>
      <c r="DK25" s="13">
        <v>0</v>
      </c>
      <c r="DL25" s="13">
        <v>0</v>
      </c>
      <c r="DM25" s="13">
        <v>38</v>
      </c>
      <c r="DN25" s="13">
        <v>79</v>
      </c>
      <c r="DO25" s="13">
        <v>156</v>
      </c>
      <c r="DP25" s="13">
        <v>227</v>
      </c>
      <c r="DQ25" s="13">
        <v>39</v>
      </c>
      <c r="DR25" s="13">
        <v>83</v>
      </c>
      <c r="DS25" s="13">
        <v>158</v>
      </c>
      <c r="DT25" s="13">
        <v>247</v>
      </c>
      <c r="DU25" s="13">
        <v>200</v>
      </c>
      <c r="DV25" s="106">
        <v>182</v>
      </c>
      <c r="DW25" s="1"/>
    </row>
    <row r="26" spans="1:127" ht="19.5" customHeight="1" thickTop="1" thickBot="1" x14ac:dyDescent="0.3">
      <c r="AU26" s="1"/>
      <c r="AV26" s="103">
        <v>24</v>
      </c>
      <c r="AW26" s="13">
        <v>11</v>
      </c>
      <c r="AX26" s="13" t="s">
        <v>150</v>
      </c>
      <c r="AY26" s="13">
        <v>301</v>
      </c>
      <c r="AZ26" s="13">
        <v>288</v>
      </c>
      <c r="BA26" s="13">
        <v>671</v>
      </c>
      <c r="BB26" s="13">
        <v>591</v>
      </c>
      <c r="BC26" s="13">
        <v>339</v>
      </c>
      <c r="BD26" s="13">
        <v>303</v>
      </c>
      <c r="BE26" s="13" t="s">
        <v>240</v>
      </c>
      <c r="BF26" s="13">
        <v>2</v>
      </c>
      <c r="BG26" s="13">
        <v>141</v>
      </c>
      <c r="BH26" s="13">
        <v>119</v>
      </c>
      <c r="BI26" s="267" t="s">
        <v>502</v>
      </c>
      <c r="BJ26" s="13">
        <v>1</v>
      </c>
      <c r="BK26" s="101">
        <f t="shared" si="10"/>
        <v>67.099999999999994</v>
      </c>
      <c r="BL26" s="102">
        <f t="shared" si="11"/>
        <v>59.1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4</v>
      </c>
      <c r="CH26" s="13">
        <v>2</v>
      </c>
      <c r="CI26" s="13">
        <v>2</v>
      </c>
      <c r="CJ26" s="13">
        <v>0</v>
      </c>
      <c r="CK26" s="13">
        <v>2</v>
      </c>
      <c r="CL26" s="13">
        <v>1</v>
      </c>
      <c r="CM26" s="13">
        <f t="shared" si="14"/>
        <v>8.5</v>
      </c>
      <c r="CN26" s="13">
        <v>4.08</v>
      </c>
      <c r="CO26" s="13">
        <f t="shared" si="15"/>
        <v>12.58</v>
      </c>
      <c r="CP26" s="13">
        <f t="shared" si="16"/>
        <v>50</v>
      </c>
      <c r="CQ26" s="13">
        <v>1211</v>
      </c>
      <c r="CR26" s="13">
        <v>1421</v>
      </c>
      <c r="CS26" s="13">
        <v>18</v>
      </c>
      <c r="CT26" s="13">
        <v>19</v>
      </c>
      <c r="CU26" s="13">
        <v>88</v>
      </c>
      <c r="CV26" s="13">
        <v>90</v>
      </c>
      <c r="CW26" s="13">
        <v>41</v>
      </c>
      <c r="CX26" s="13">
        <v>57</v>
      </c>
      <c r="CY26" s="13">
        <v>1059</v>
      </c>
      <c r="CZ26" s="13">
        <v>1200</v>
      </c>
      <c r="DA26" s="13">
        <v>355</v>
      </c>
      <c r="DB26" s="13">
        <v>379</v>
      </c>
      <c r="DC26" s="13">
        <v>173</v>
      </c>
      <c r="DD26" s="13">
        <v>340</v>
      </c>
      <c r="DE26" s="13">
        <v>29</v>
      </c>
      <c r="DF26" s="13">
        <v>16</v>
      </c>
      <c r="DG26" s="13">
        <v>30</v>
      </c>
      <c r="DH26" s="13">
        <v>16</v>
      </c>
      <c r="DI26" s="13">
        <v>14</v>
      </c>
      <c r="DJ26" s="13">
        <v>5</v>
      </c>
      <c r="DK26" s="13">
        <v>17</v>
      </c>
      <c r="DL26" s="13">
        <v>13</v>
      </c>
      <c r="DM26" s="13">
        <v>37</v>
      </c>
      <c r="DN26" s="13">
        <v>73</v>
      </c>
      <c r="DO26" s="13">
        <v>162</v>
      </c>
      <c r="DP26" s="13">
        <v>257</v>
      </c>
      <c r="DQ26" s="13">
        <v>36</v>
      </c>
      <c r="DR26" s="13">
        <v>88</v>
      </c>
      <c r="DS26" s="13">
        <v>145</v>
      </c>
      <c r="DT26" s="13">
        <v>243</v>
      </c>
      <c r="DU26" s="13">
        <v>355</v>
      </c>
      <c r="DV26" s="106">
        <v>223</v>
      </c>
      <c r="DW26" s="1"/>
    </row>
    <row r="27" spans="1:127" ht="19.5" customHeight="1" thickTop="1" thickBot="1" x14ac:dyDescent="0.3">
      <c r="AU27" s="1"/>
      <c r="AV27" s="103">
        <v>25</v>
      </c>
      <c r="AW27" s="13">
        <v>7</v>
      </c>
      <c r="AX27" s="13" t="s">
        <v>150</v>
      </c>
      <c r="AY27" s="13">
        <v>45</v>
      </c>
      <c r="AZ27" s="13">
        <v>47</v>
      </c>
      <c r="BA27" s="13">
        <v>81</v>
      </c>
      <c r="BB27" s="13">
        <v>82</v>
      </c>
      <c r="BC27" s="13">
        <v>32</v>
      </c>
      <c r="BD27" s="13">
        <v>35</v>
      </c>
      <c r="BE27" s="13" t="s">
        <v>249</v>
      </c>
      <c r="BF27" s="13">
        <v>3</v>
      </c>
      <c r="BG27" s="13">
        <v>29</v>
      </c>
      <c r="BH27" s="13">
        <v>25</v>
      </c>
      <c r="BI27" s="265" t="s">
        <v>494</v>
      </c>
      <c r="BJ27" s="13">
        <v>0</v>
      </c>
      <c r="BK27" s="101">
        <f t="shared" si="10"/>
        <v>11.57</v>
      </c>
      <c r="BL27" s="102">
        <f t="shared" si="11"/>
        <v>11.71</v>
      </c>
      <c r="BM27" s="1"/>
      <c r="BY27" s="1"/>
      <c r="BZ27" s="6" t="s">
        <v>8243</v>
      </c>
      <c r="CA27" s="104"/>
      <c r="CB27" s="104">
        <f>SUM(CR3:CR29)</f>
        <v>32789</v>
      </c>
      <c r="CC27" s="7" t="s">
        <v>8184</v>
      </c>
      <c r="CD27" s="1"/>
      <c r="CE27" s="61" t="s">
        <v>8318</v>
      </c>
      <c r="CF27" s="62" t="s">
        <v>510</v>
      </c>
      <c r="CG27" s="13">
        <v>6</v>
      </c>
      <c r="CH27" s="13">
        <v>5</v>
      </c>
      <c r="CI27" s="13">
        <v>1</v>
      </c>
      <c r="CJ27" s="13">
        <v>0</v>
      </c>
      <c r="CK27" s="13">
        <v>4</v>
      </c>
      <c r="CL27" s="13">
        <v>4</v>
      </c>
      <c r="CM27" s="13">
        <f t="shared" si="14"/>
        <v>30</v>
      </c>
      <c r="CN27" s="13">
        <v>4.4579999999999993</v>
      </c>
      <c r="CO27" s="13">
        <f t="shared" si="15"/>
        <v>34.457999999999998</v>
      </c>
      <c r="CP27" s="13">
        <f t="shared" si="16"/>
        <v>83.33</v>
      </c>
      <c r="CQ27" s="13">
        <v>1935</v>
      </c>
      <c r="CR27" s="13">
        <v>2064</v>
      </c>
      <c r="CS27" s="13">
        <v>33</v>
      </c>
      <c r="CT27" s="13">
        <v>27</v>
      </c>
      <c r="CU27" s="13">
        <v>139</v>
      </c>
      <c r="CV27" s="13">
        <v>141</v>
      </c>
      <c r="CW27" s="13">
        <v>69</v>
      </c>
      <c r="CX27" s="13">
        <v>80</v>
      </c>
      <c r="CY27" s="13">
        <v>1769</v>
      </c>
      <c r="CZ27" s="13">
        <v>1699</v>
      </c>
      <c r="DA27" s="13">
        <v>342</v>
      </c>
      <c r="DB27" s="13">
        <v>401</v>
      </c>
      <c r="DC27" s="13">
        <v>306</v>
      </c>
      <c r="DD27" s="13">
        <v>0</v>
      </c>
      <c r="DE27" s="13">
        <v>28</v>
      </c>
      <c r="DF27" s="13">
        <v>16</v>
      </c>
      <c r="DG27" s="13">
        <v>33</v>
      </c>
      <c r="DH27" s="13">
        <v>16</v>
      </c>
      <c r="DI27" s="13">
        <v>17</v>
      </c>
      <c r="DJ27" s="13">
        <v>8</v>
      </c>
      <c r="DK27" s="13">
        <v>0</v>
      </c>
      <c r="DL27" s="13">
        <v>0</v>
      </c>
      <c r="DM27" s="13">
        <v>41</v>
      </c>
      <c r="DN27" s="13">
        <v>86</v>
      </c>
      <c r="DO27" s="13">
        <v>172</v>
      </c>
      <c r="DP27" s="13">
        <v>260</v>
      </c>
      <c r="DQ27" s="13">
        <v>28</v>
      </c>
      <c r="DR27" s="13">
        <v>75</v>
      </c>
      <c r="DS27" s="13">
        <v>136</v>
      </c>
      <c r="DT27" s="13">
        <v>226</v>
      </c>
      <c r="DU27" s="13">
        <v>256</v>
      </c>
      <c r="DV27" s="106">
        <v>201</v>
      </c>
      <c r="DW27" s="1"/>
    </row>
    <row r="28" spans="1:127" ht="19.5" customHeight="1" thickTop="1" thickBot="1" x14ac:dyDescent="0.3">
      <c r="AU28" s="1"/>
      <c r="AV28" s="103">
        <v>26</v>
      </c>
      <c r="AW28" s="13">
        <v>5</v>
      </c>
      <c r="AX28" s="13" t="s">
        <v>150</v>
      </c>
      <c r="AY28" s="13">
        <v>39</v>
      </c>
      <c r="AZ28" s="13">
        <v>49</v>
      </c>
      <c r="BA28" s="13">
        <v>75</v>
      </c>
      <c r="BB28" s="13">
        <v>87</v>
      </c>
      <c r="BC28" s="13">
        <v>32</v>
      </c>
      <c r="BD28" s="13">
        <v>38</v>
      </c>
      <c r="BE28" s="13" t="s">
        <v>258</v>
      </c>
      <c r="BF28" s="13">
        <v>2</v>
      </c>
      <c r="BG28" s="13">
        <v>25</v>
      </c>
      <c r="BH28" s="13">
        <v>31</v>
      </c>
      <c r="BI28" s="593" t="s">
        <v>529</v>
      </c>
      <c r="BJ28" s="13">
        <v>0</v>
      </c>
      <c r="BK28" s="101">
        <f t="shared" si="10"/>
        <v>15</v>
      </c>
      <c r="BL28" s="102">
        <f t="shared" si="11"/>
        <v>17.399999999999999</v>
      </c>
      <c r="BM28" s="1"/>
      <c r="BY28" s="1"/>
      <c r="BZ28" s="6" t="s">
        <v>8253</v>
      </c>
      <c r="CA28" s="905" t="s">
        <v>510</v>
      </c>
      <c r="CB28" s="104">
        <v>401</v>
      </c>
      <c r="CC28" s="7" t="s">
        <v>8184</v>
      </c>
      <c r="CD28" s="1"/>
      <c r="CE28" s="63" t="s">
        <v>8319</v>
      </c>
      <c r="CF28" s="64" t="s">
        <v>433</v>
      </c>
      <c r="CG28" s="13">
        <v>4</v>
      </c>
      <c r="CH28" s="13">
        <v>3</v>
      </c>
      <c r="CI28" s="13">
        <v>1</v>
      </c>
      <c r="CJ28" s="13">
        <v>0</v>
      </c>
      <c r="CK28" s="13">
        <v>0</v>
      </c>
      <c r="CL28" s="13">
        <v>2</v>
      </c>
      <c r="CM28" s="13">
        <f t="shared" si="14"/>
        <v>13</v>
      </c>
      <c r="CN28" s="13">
        <v>-1.1350000000000009</v>
      </c>
      <c r="CO28" s="13">
        <f t="shared" si="15"/>
        <v>11.864999999999998</v>
      </c>
      <c r="CP28" s="13">
        <f t="shared" si="16"/>
        <v>75</v>
      </c>
      <c r="CQ28" s="13">
        <v>1270</v>
      </c>
      <c r="CR28" s="13">
        <v>1272</v>
      </c>
      <c r="CS28" s="13">
        <v>25</v>
      </c>
      <c r="CT28" s="13">
        <v>29</v>
      </c>
      <c r="CU28" s="13">
        <v>108</v>
      </c>
      <c r="CV28" s="13">
        <v>97</v>
      </c>
      <c r="CW28" s="13">
        <v>43</v>
      </c>
      <c r="CX28" s="13">
        <v>38</v>
      </c>
      <c r="CY28" s="13">
        <v>1102</v>
      </c>
      <c r="CZ28" s="13">
        <v>1150</v>
      </c>
      <c r="DA28" s="13">
        <v>364</v>
      </c>
      <c r="DB28" s="13">
        <v>366</v>
      </c>
      <c r="DC28" s="13">
        <v>294</v>
      </c>
      <c r="DD28" s="13">
        <v>0</v>
      </c>
      <c r="DE28" s="13">
        <v>32</v>
      </c>
      <c r="DF28" s="13">
        <v>12</v>
      </c>
      <c r="DG28" s="13">
        <v>31</v>
      </c>
      <c r="DH28" s="13">
        <v>14</v>
      </c>
      <c r="DI28" s="13">
        <v>24</v>
      </c>
      <c r="DJ28" s="13">
        <v>9</v>
      </c>
      <c r="DK28" s="13">
        <v>0</v>
      </c>
      <c r="DL28" s="13">
        <v>0</v>
      </c>
      <c r="DM28" s="13">
        <v>33</v>
      </c>
      <c r="DN28" s="13">
        <v>61</v>
      </c>
      <c r="DO28" s="13">
        <v>161</v>
      </c>
      <c r="DP28" s="13">
        <v>253</v>
      </c>
      <c r="DQ28" s="13">
        <v>35</v>
      </c>
      <c r="DR28" s="13">
        <v>80</v>
      </c>
      <c r="DS28" s="13">
        <v>146</v>
      </c>
      <c r="DT28" s="13">
        <v>216</v>
      </c>
      <c r="DU28" s="13">
        <v>286</v>
      </c>
      <c r="DV28" s="106">
        <v>121</v>
      </c>
      <c r="DW28" s="1"/>
    </row>
    <row r="29" spans="1:127" ht="19.5" customHeight="1" thickTop="1" thickBot="1" x14ac:dyDescent="0.3">
      <c r="AU29" s="1"/>
      <c r="AV29" s="103">
        <v>27</v>
      </c>
      <c r="AW29" s="13">
        <v>8</v>
      </c>
      <c r="AX29" s="13" t="s">
        <v>150</v>
      </c>
      <c r="AY29" s="13">
        <v>156</v>
      </c>
      <c r="AZ29" s="13">
        <v>126</v>
      </c>
      <c r="BA29" s="13">
        <v>286</v>
      </c>
      <c r="BB29" s="13">
        <v>224</v>
      </c>
      <c r="BC29" s="13">
        <v>118</v>
      </c>
      <c r="BD29" s="13">
        <v>98</v>
      </c>
      <c r="BE29" s="13" t="s">
        <v>267</v>
      </c>
      <c r="BF29" s="13">
        <v>2</v>
      </c>
      <c r="BG29" s="13">
        <v>98</v>
      </c>
      <c r="BH29" s="13">
        <v>70</v>
      </c>
      <c r="BI29" s="461" t="s">
        <v>433</v>
      </c>
      <c r="BJ29" s="13">
        <v>0</v>
      </c>
      <c r="BK29" s="101">
        <f t="shared" si="10"/>
        <v>35.75</v>
      </c>
      <c r="BL29" s="102">
        <f t="shared" si="11"/>
        <v>28</v>
      </c>
      <c r="BM29" s="1"/>
      <c r="BY29" s="1"/>
      <c r="BZ29" s="6" t="s">
        <v>8255</v>
      </c>
      <c r="CA29" s="638" t="s">
        <v>471</v>
      </c>
      <c r="CB29" s="104">
        <v>266</v>
      </c>
      <c r="CC29" s="7" t="s">
        <v>8184</v>
      </c>
      <c r="CD29" s="1"/>
      <c r="CE29" s="65" t="s">
        <v>8320</v>
      </c>
      <c r="CF29" s="66" t="s">
        <v>560</v>
      </c>
      <c r="CG29" s="14">
        <v>4</v>
      </c>
      <c r="CH29" s="14">
        <v>1</v>
      </c>
      <c r="CI29" s="14">
        <v>2</v>
      </c>
      <c r="CJ29" s="14">
        <v>1</v>
      </c>
      <c r="CK29" s="14">
        <v>3</v>
      </c>
      <c r="CL29" s="14">
        <v>3</v>
      </c>
      <c r="CM29" s="14">
        <f t="shared" si="14"/>
        <v>10</v>
      </c>
      <c r="CN29" s="14">
        <v>0.32899999999999968</v>
      </c>
      <c r="CO29" s="14">
        <f t="shared" si="15"/>
        <v>10.328999999999999</v>
      </c>
      <c r="CP29" s="14">
        <f t="shared" si="16"/>
        <v>25</v>
      </c>
      <c r="CQ29" s="14">
        <v>1319</v>
      </c>
      <c r="CR29" s="14">
        <v>1353</v>
      </c>
      <c r="CS29" s="14">
        <v>26</v>
      </c>
      <c r="CT29" s="14">
        <v>16</v>
      </c>
      <c r="CU29" s="14">
        <v>99</v>
      </c>
      <c r="CV29" s="14">
        <v>114</v>
      </c>
      <c r="CW29" s="14">
        <v>47</v>
      </c>
      <c r="CX29" s="14">
        <v>33</v>
      </c>
      <c r="CY29" s="14">
        <v>1148</v>
      </c>
      <c r="CZ29" s="14">
        <v>1200</v>
      </c>
      <c r="DA29" s="14">
        <v>359</v>
      </c>
      <c r="DB29" s="14">
        <v>363</v>
      </c>
      <c r="DC29" s="14">
        <v>294</v>
      </c>
      <c r="DD29" s="14">
        <v>301</v>
      </c>
      <c r="DE29" s="14">
        <v>28</v>
      </c>
      <c r="DF29" s="14">
        <v>14</v>
      </c>
      <c r="DG29" s="14">
        <v>34</v>
      </c>
      <c r="DH29" s="14">
        <v>9</v>
      </c>
      <c r="DI29" s="14">
        <v>19</v>
      </c>
      <c r="DJ29" s="14">
        <v>10</v>
      </c>
      <c r="DK29" s="14">
        <v>24</v>
      </c>
      <c r="DL29" s="14">
        <v>6</v>
      </c>
      <c r="DM29" s="14">
        <v>37</v>
      </c>
      <c r="DN29" s="14">
        <v>67</v>
      </c>
      <c r="DO29" s="14">
        <v>149</v>
      </c>
      <c r="DP29" s="14">
        <v>244</v>
      </c>
      <c r="DQ29" s="14">
        <v>34</v>
      </c>
      <c r="DR29" s="14">
        <v>81</v>
      </c>
      <c r="DS29" s="14">
        <v>164</v>
      </c>
      <c r="DT29" s="14">
        <v>240</v>
      </c>
      <c r="DU29" s="14">
        <v>166</v>
      </c>
      <c r="DV29" s="107">
        <v>297</v>
      </c>
      <c r="DW29" s="1"/>
    </row>
    <row r="30" spans="1:127" ht="19.5" customHeight="1" thickTop="1" thickBot="1" x14ac:dyDescent="0.3">
      <c r="AU30" s="1"/>
      <c r="AV30" s="103">
        <v>28</v>
      </c>
      <c r="AW30" s="13">
        <v>4</v>
      </c>
      <c r="AX30" s="13" t="s">
        <v>159</v>
      </c>
      <c r="AY30" s="13">
        <v>98</v>
      </c>
      <c r="AZ30" s="13">
        <v>104</v>
      </c>
      <c r="BA30" s="13">
        <v>192</v>
      </c>
      <c r="BB30" s="13">
        <v>186</v>
      </c>
      <c r="BC30" s="13">
        <v>85</v>
      </c>
      <c r="BD30" s="13">
        <v>82</v>
      </c>
      <c r="BE30" s="13" t="s">
        <v>168</v>
      </c>
      <c r="BF30" s="13">
        <v>1</v>
      </c>
      <c r="BG30" s="13">
        <v>81</v>
      </c>
      <c r="BH30" s="13">
        <v>77</v>
      </c>
      <c r="BI30" s="341" t="s">
        <v>560</v>
      </c>
      <c r="BJ30" s="13">
        <v>1</v>
      </c>
      <c r="BK30" s="101">
        <f t="shared" si="10"/>
        <v>64</v>
      </c>
      <c r="BL30" s="102">
        <f t="shared" si="11"/>
        <v>62</v>
      </c>
      <c r="BM30" s="1"/>
      <c r="BY30" s="1"/>
      <c r="BZ30" s="6" t="s">
        <v>8273</v>
      </c>
      <c r="CA30" s="360" t="s">
        <v>560</v>
      </c>
      <c r="CB30" s="104">
        <v>297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5</v>
      </c>
      <c r="AX31" s="13" t="s">
        <v>159</v>
      </c>
      <c r="AY31" s="13">
        <v>54</v>
      </c>
      <c r="AZ31" s="13">
        <v>38</v>
      </c>
      <c r="BA31" s="13">
        <v>128</v>
      </c>
      <c r="BB31" s="13">
        <v>82</v>
      </c>
      <c r="BC31" s="13">
        <v>72</v>
      </c>
      <c r="BD31" s="13">
        <v>44</v>
      </c>
      <c r="BE31" s="13" t="s">
        <v>177</v>
      </c>
      <c r="BF31" s="13">
        <v>7</v>
      </c>
      <c r="BG31" s="13">
        <v>43</v>
      </c>
      <c r="BH31" s="13">
        <v>28</v>
      </c>
      <c r="BI31" s="280" t="s">
        <v>540</v>
      </c>
      <c r="BJ31" s="13">
        <v>1</v>
      </c>
      <c r="BK31" s="101">
        <f t="shared" si="10"/>
        <v>32</v>
      </c>
      <c r="BL31" s="102">
        <f t="shared" si="11"/>
        <v>20.5</v>
      </c>
      <c r="BM31" s="1"/>
      <c r="BY31" s="1"/>
      <c r="BZ31" s="6" t="s">
        <v>8245</v>
      </c>
      <c r="CA31" s="104"/>
      <c r="CB31" s="104">
        <f>SUM(CT3:CT29)</f>
        <v>569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11</v>
      </c>
      <c r="AX32" s="13" t="s">
        <v>159</v>
      </c>
      <c r="AY32" s="13">
        <v>174</v>
      </c>
      <c r="AZ32" s="13">
        <v>180</v>
      </c>
      <c r="BA32" s="13">
        <v>410</v>
      </c>
      <c r="BB32" s="13">
        <v>350</v>
      </c>
      <c r="BC32" s="13">
        <v>209</v>
      </c>
      <c r="BD32" s="13">
        <v>170</v>
      </c>
      <c r="BE32" s="13" t="s">
        <v>186</v>
      </c>
      <c r="BF32" s="13">
        <v>6</v>
      </c>
      <c r="BG32" s="13">
        <v>116</v>
      </c>
      <c r="BH32" s="13">
        <v>82</v>
      </c>
      <c r="BI32" s="799" t="s">
        <v>494</v>
      </c>
      <c r="BJ32" s="13">
        <v>1</v>
      </c>
      <c r="BK32" s="101">
        <f t="shared" si="10"/>
        <v>41</v>
      </c>
      <c r="BL32" s="102">
        <f t="shared" si="11"/>
        <v>35</v>
      </c>
      <c r="BM32" s="1"/>
      <c r="BY32" s="1"/>
      <c r="BZ32" s="6" t="s">
        <v>8247</v>
      </c>
      <c r="CA32" s="104"/>
      <c r="CB32" s="104">
        <f>SUM(CV3:CV29)</f>
        <v>2351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4</v>
      </c>
      <c r="AX33" s="13" t="s">
        <v>159</v>
      </c>
      <c r="AY33" s="13">
        <v>54</v>
      </c>
      <c r="AZ33" s="13">
        <v>51</v>
      </c>
      <c r="BA33" s="13">
        <v>105</v>
      </c>
      <c r="BB33" s="13">
        <v>82</v>
      </c>
      <c r="BC33" s="13">
        <v>46</v>
      </c>
      <c r="BD33" s="13">
        <v>31</v>
      </c>
      <c r="BE33" s="13" t="s">
        <v>195</v>
      </c>
      <c r="BF33" s="13">
        <v>8</v>
      </c>
      <c r="BG33" s="13">
        <v>43</v>
      </c>
      <c r="BH33" s="13">
        <v>33</v>
      </c>
      <c r="BI33" s="280" t="s">
        <v>540</v>
      </c>
      <c r="BJ33" s="13">
        <v>1</v>
      </c>
      <c r="BK33" s="101">
        <f t="shared" si="10"/>
        <v>35</v>
      </c>
      <c r="BL33" s="102">
        <f t="shared" si="11"/>
        <v>27.33</v>
      </c>
      <c r="BM33" s="1"/>
      <c r="BY33" s="1"/>
      <c r="BZ33" s="6" t="s">
        <v>8258</v>
      </c>
      <c r="CA33" s="750" t="s">
        <v>459</v>
      </c>
      <c r="CB33" s="104">
        <v>36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10</v>
      </c>
      <c r="AX34" s="13" t="s">
        <v>159</v>
      </c>
      <c r="AY34" s="13">
        <v>260</v>
      </c>
      <c r="AZ34" s="13">
        <v>240</v>
      </c>
      <c r="BA34" s="13">
        <v>486</v>
      </c>
      <c r="BB34" s="13">
        <v>446</v>
      </c>
      <c r="BC34" s="13">
        <v>207</v>
      </c>
      <c r="BD34" s="13">
        <v>206</v>
      </c>
      <c r="BE34" s="13" t="s">
        <v>204</v>
      </c>
      <c r="BF34" s="13">
        <v>4</v>
      </c>
      <c r="BG34" s="13">
        <v>175</v>
      </c>
      <c r="BH34" s="13">
        <v>142</v>
      </c>
      <c r="BI34" s="267" t="s">
        <v>502</v>
      </c>
      <c r="BJ34" s="13">
        <v>2</v>
      </c>
      <c r="BK34" s="101">
        <f t="shared" si="10"/>
        <v>60.75</v>
      </c>
      <c r="BL34" s="102">
        <f t="shared" si="11"/>
        <v>55.75</v>
      </c>
      <c r="BM34" s="1"/>
      <c r="BY34" s="1"/>
      <c r="BZ34" s="6" t="s">
        <v>8262</v>
      </c>
      <c r="CA34" s="434" t="s">
        <v>502</v>
      </c>
      <c r="CB34" s="104">
        <v>16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2</v>
      </c>
      <c r="AX35" s="13" t="s">
        <v>159</v>
      </c>
      <c r="AY35" s="13">
        <v>25</v>
      </c>
      <c r="AZ35" s="13">
        <v>19</v>
      </c>
      <c r="BA35" s="13">
        <v>46</v>
      </c>
      <c r="BB35" s="13">
        <v>37</v>
      </c>
      <c r="BC35" s="13">
        <v>13</v>
      </c>
      <c r="BD35" s="13">
        <v>18</v>
      </c>
      <c r="BE35" s="13" t="s">
        <v>213</v>
      </c>
      <c r="BF35" s="13">
        <v>5</v>
      </c>
      <c r="BG35" s="13">
        <v>29</v>
      </c>
      <c r="BH35" s="13">
        <v>18</v>
      </c>
      <c r="BI35" s="342" t="s">
        <v>437</v>
      </c>
      <c r="BJ35" s="13">
        <v>0</v>
      </c>
      <c r="BK35" s="101">
        <f t="shared" ref="BK35:BK66" si="17">ROUND(BA35/(AW35-BJ35),2)</f>
        <v>23</v>
      </c>
      <c r="BL35" s="102">
        <f t="shared" ref="BL35:BL66" si="18">ROUND(BB35/(AW35-BJ35),2)</f>
        <v>18.5</v>
      </c>
      <c r="BM35" s="1"/>
      <c r="BY35" s="1"/>
      <c r="BZ35" s="6" t="s">
        <v>8249</v>
      </c>
      <c r="CA35" s="104"/>
      <c r="CB35" s="104">
        <f>SUM(CX3:CX29)</f>
        <v>1122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7</v>
      </c>
      <c r="AX36" s="13" t="s">
        <v>159</v>
      </c>
      <c r="AY36" s="13">
        <v>305</v>
      </c>
      <c r="AZ36" s="13">
        <v>285</v>
      </c>
      <c r="BA36" s="13">
        <v>566</v>
      </c>
      <c r="BB36" s="13">
        <v>509</v>
      </c>
      <c r="BC36" s="13">
        <v>232</v>
      </c>
      <c r="BD36" s="13">
        <v>224</v>
      </c>
      <c r="BE36" s="13" t="s">
        <v>222</v>
      </c>
      <c r="BF36" s="13">
        <v>3</v>
      </c>
      <c r="BG36" s="13">
        <v>148</v>
      </c>
      <c r="BH36" s="13">
        <v>128</v>
      </c>
      <c r="BI36" s="253" t="s">
        <v>471</v>
      </c>
      <c r="BJ36" s="13">
        <v>2</v>
      </c>
      <c r="BK36" s="101">
        <f t="shared" si="17"/>
        <v>113.2</v>
      </c>
      <c r="BL36" s="102">
        <f t="shared" si="18"/>
        <v>101.8</v>
      </c>
      <c r="BM36" s="1"/>
      <c r="BY36" s="1"/>
      <c r="BZ36" s="6" t="s">
        <v>8259</v>
      </c>
      <c r="CA36" s="268" t="s">
        <v>502</v>
      </c>
      <c r="CB36" s="104">
        <v>18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6</v>
      </c>
      <c r="AX37" s="13" t="s">
        <v>159</v>
      </c>
      <c r="AY37" s="13">
        <v>218</v>
      </c>
      <c r="AZ37" s="13">
        <v>186</v>
      </c>
      <c r="BA37" s="13">
        <v>461</v>
      </c>
      <c r="BB37" s="13">
        <v>374</v>
      </c>
      <c r="BC37" s="13">
        <v>216</v>
      </c>
      <c r="BD37" s="13">
        <v>188</v>
      </c>
      <c r="BE37" s="13" t="s">
        <v>231</v>
      </c>
      <c r="BF37" s="13">
        <v>1</v>
      </c>
      <c r="BG37" s="13">
        <v>355</v>
      </c>
      <c r="BH37" s="13">
        <v>295</v>
      </c>
      <c r="BI37" s="255" t="s">
        <v>480</v>
      </c>
      <c r="BJ37" s="13">
        <v>3</v>
      </c>
      <c r="BK37" s="101">
        <f t="shared" si="17"/>
        <v>153.66999999999999</v>
      </c>
      <c r="BL37" s="102">
        <f t="shared" si="18"/>
        <v>124.67</v>
      </c>
      <c r="BM37" s="1"/>
      <c r="BY37" s="1"/>
      <c r="BZ37" s="6" t="s">
        <v>8263</v>
      </c>
      <c r="CA37" s="353" t="s">
        <v>437</v>
      </c>
      <c r="CB37" s="104">
        <v>6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1</v>
      </c>
      <c r="AX38" s="13" t="s">
        <v>159</v>
      </c>
      <c r="AY38" s="13">
        <v>35</v>
      </c>
      <c r="AZ38" s="13">
        <v>14</v>
      </c>
      <c r="BA38" s="13">
        <v>65</v>
      </c>
      <c r="BB38" s="13">
        <v>28</v>
      </c>
      <c r="BC38" s="13">
        <v>29</v>
      </c>
      <c r="BD38" s="13">
        <v>14</v>
      </c>
      <c r="BE38" s="13" t="s">
        <v>240</v>
      </c>
      <c r="BF38" s="13">
        <v>9</v>
      </c>
      <c r="BG38" s="13">
        <v>65</v>
      </c>
      <c r="BH38" s="13">
        <v>28</v>
      </c>
      <c r="BI38" s="342" t="s">
        <v>437</v>
      </c>
      <c r="BJ38" s="13">
        <v>1</v>
      </c>
      <c r="BK38" s="101" t="e">
        <f t="shared" si="17"/>
        <v>#DIV/0!</v>
      </c>
      <c r="BL38" s="102" t="e">
        <f t="shared" si="18"/>
        <v>#DIV/0!</v>
      </c>
      <c r="BM38" s="1"/>
      <c r="BY38" s="1"/>
      <c r="BZ38" s="6" t="s">
        <v>8268</v>
      </c>
      <c r="CA38" s="266" t="s">
        <v>494</v>
      </c>
      <c r="CB38" s="104">
        <v>25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7</v>
      </c>
      <c r="AX39" s="13" t="s">
        <v>159</v>
      </c>
      <c r="AY39" s="13">
        <v>144</v>
      </c>
      <c r="AZ39" s="13">
        <v>153</v>
      </c>
      <c r="BA39" s="13">
        <v>306</v>
      </c>
      <c r="BB39" s="13">
        <v>315</v>
      </c>
      <c r="BC39" s="13">
        <v>152</v>
      </c>
      <c r="BD39" s="13">
        <v>162</v>
      </c>
      <c r="BE39" s="13" t="s">
        <v>249</v>
      </c>
      <c r="BF39" s="13">
        <v>4</v>
      </c>
      <c r="BG39" s="13">
        <v>84</v>
      </c>
      <c r="BH39" s="13">
        <v>89</v>
      </c>
      <c r="BI39" s="561" t="s">
        <v>514</v>
      </c>
      <c r="BJ39" s="13">
        <v>1</v>
      </c>
      <c r="BK39" s="101">
        <f t="shared" si="17"/>
        <v>51</v>
      </c>
      <c r="BL39" s="102">
        <f t="shared" si="18"/>
        <v>52.5</v>
      </c>
      <c r="BM39" s="1"/>
      <c r="BY39" s="1"/>
      <c r="BZ39" s="6" t="s">
        <v>8269</v>
      </c>
      <c r="CA39" s="243" t="s">
        <v>454</v>
      </c>
      <c r="CB39" s="104">
        <v>59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5</v>
      </c>
      <c r="AX40" s="13" t="s">
        <v>159</v>
      </c>
      <c r="AY40" s="13">
        <v>137</v>
      </c>
      <c r="AZ40" s="13">
        <v>135</v>
      </c>
      <c r="BA40" s="13">
        <v>252</v>
      </c>
      <c r="BB40" s="13">
        <v>272</v>
      </c>
      <c r="BC40" s="13">
        <v>105</v>
      </c>
      <c r="BD40" s="13">
        <v>137</v>
      </c>
      <c r="BE40" s="13" t="s">
        <v>258</v>
      </c>
      <c r="BF40" s="13">
        <v>3</v>
      </c>
      <c r="BG40" s="13">
        <v>148</v>
      </c>
      <c r="BH40" s="13">
        <v>156</v>
      </c>
      <c r="BI40" s="435" t="s">
        <v>502</v>
      </c>
      <c r="BJ40" s="13">
        <v>1</v>
      </c>
      <c r="BK40" s="101">
        <f t="shared" si="17"/>
        <v>63</v>
      </c>
      <c r="BL40" s="102">
        <f t="shared" si="18"/>
        <v>68</v>
      </c>
      <c r="BM40" s="1"/>
      <c r="BY40" s="1"/>
      <c r="BZ40" s="6" t="s">
        <v>8270</v>
      </c>
      <c r="CA40" s="243" t="s">
        <v>454</v>
      </c>
      <c r="CB40" s="104">
        <v>126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6</v>
      </c>
      <c r="AX41" s="13" t="s">
        <v>159</v>
      </c>
      <c r="AY41" s="13">
        <v>113</v>
      </c>
      <c r="AZ41" s="13">
        <v>107</v>
      </c>
      <c r="BA41" s="13">
        <v>215</v>
      </c>
      <c r="BB41" s="13">
        <v>205</v>
      </c>
      <c r="BC41" s="13">
        <v>86</v>
      </c>
      <c r="BD41" s="13">
        <v>98</v>
      </c>
      <c r="BE41" s="13" t="s">
        <v>267</v>
      </c>
      <c r="BF41" s="13">
        <v>2</v>
      </c>
      <c r="BG41" s="13">
        <v>75</v>
      </c>
      <c r="BH41" s="13">
        <v>74</v>
      </c>
      <c r="BI41" s="725" t="s">
        <v>459</v>
      </c>
      <c r="BJ41" s="13">
        <v>0</v>
      </c>
      <c r="BK41" s="101">
        <f t="shared" si="17"/>
        <v>35.83</v>
      </c>
      <c r="BL41" s="102">
        <f t="shared" si="18"/>
        <v>34.17</v>
      </c>
      <c r="BM41" s="1"/>
      <c r="BY41" s="1"/>
      <c r="BZ41" s="6" t="s">
        <v>8271</v>
      </c>
      <c r="CA41" s="243" t="s">
        <v>454</v>
      </c>
      <c r="CB41" s="104">
        <v>215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3</v>
      </c>
      <c r="AX42" s="13" t="s">
        <v>168</v>
      </c>
      <c r="AY42" s="13">
        <v>101</v>
      </c>
      <c r="AZ42" s="13">
        <v>87</v>
      </c>
      <c r="BA42" s="13">
        <v>223</v>
      </c>
      <c r="BB42" s="13">
        <v>178</v>
      </c>
      <c r="BC42" s="13">
        <v>113</v>
      </c>
      <c r="BD42" s="13">
        <v>91</v>
      </c>
      <c r="BE42" s="13" t="s">
        <v>177</v>
      </c>
      <c r="BF42" s="13">
        <v>2</v>
      </c>
      <c r="BG42" s="13">
        <v>164</v>
      </c>
      <c r="BH42" s="13">
        <v>141</v>
      </c>
      <c r="BI42" s="325" t="s">
        <v>552</v>
      </c>
      <c r="BJ42" s="13">
        <v>1</v>
      </c>
      <c r="BK42" s="101">
        <f t="shared" si="17"/>
        <v>111.5</v>
      </c>
      <c r="BL42" s="102">
        <f t="shared" si="18"/>
        <v>89</v>
      </c>
      <c r="BM42" s="1"/>
      <c r="BY42" s="1"/>
      <c r="BZ42" s="6" t="s">
        <v>8251</v>
      </c>
      <c r="CA42" s="104"/>
      <c r="CB42" s="104">
        <f>SUM(CZ3:CZ29)</f>
        <v>29034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6</v>
      </c>
      <c r="AX43" s="13" t="s">
        <v>168</v>
      </c>
      <c r="AY43" s="13">
        <v>185</v>
      </c>
      <c r="AZ43" s="13">
        <v>160</v>
      </c>
      <c r="BA43" s="13">
        <v>416</v>
      </c>
      <c r="BB43" s="13">
        <v>335</v>
      </c>
      <c r="BC43" s="13">
        <v>213</v>
      </c>
      <c r="BD43" s="13">
        <v>175</v>
      </c>
      <c r="BE43" s="13" t="s">
        <v>186</v>
      </c>
      <c r="BF43" s="13">
        <v>3</v>
      </c>
      <c r="BG43" s="13">
        <v>238</v>
      </c>
      <c r="BH43" s="13">
        <v>196</v>
      </c>
      <c r="BI43" s="579" t="s">
        <v>428</v>
      </c>
      <c r="BJ43" s="13">
        <v>2</v>
      </c>
      <c r="BK43" s="101">
        <f t="shared" si="17"/>
        <v>104</v>
      </c>
      <c r="BL43" s="102">
        <f t="shared" si="18"/>
        <v>83.75</v>
      </c>
      <c r="BM43" s="1"/>
      <c r="BY43" s="1"/>
      <c r="BZ43" s="6" t="s">
        <v>8321</v>
      </c>
      <c r="CA43" s="104"/>
      <c r="CB43" s="104">
        <f>(QUOTIENT(CB42,6)+MOD(CB42,6)/10)</f>
        <v>4839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6</v>
      </c>
      <c r="AX44" s="13" t="s">
        <v>168</v>
      </c>
      <c r="AY44" s="13">
        <v>181</v>
      </c>
      <c r="AZ44" s="13">
        <v>173</v>
      </c>
      <c r="BA44" s="13">
        <v>371</v>
      </c>
      <c r="BB44" s="13">
        <v>328</v>
      </c>
      <c r="BC44" s="13">
        <v>175</v>
      </c>
      <c r="BD44" s="13">
        <v>155</v>
      </c>
      <c r="BE44" s="13" t="s">
        <v>195</v>
      </c>
      <c r="BF44" s="13">
        <v>1</v>
      </c>
      <c r="BG44" s="13">
        <v>174</v>
      </c>
      <c r="BH44" s="13">
        <v>143</v>
      </c>
      <c r="BI44" s="244" t="s">
        <v>454</v>
      </c>
      <c r="BJ44" s="13">
        <v>2</v>
      </c>
      <c r="BK44" s="101">
        <f t="shared" si="17"/>
        <v>92.75</v>
      </c>
      <c r="BL44" s="102">
        <f t="shared" si="18"/>
        <v>82</v>
      </c>
      <c r="BM44" s="1"/>
      <c r="BY44" s="1"/>
      <c r="BZ44" s="6" t="s">
        <v>8322</v>
      </c>
      <c r="CA44" s="104"/>
      <c r="CB44" s="104">
        <f>ROUND(CB27*6/CB42,2)</f>
        <v>6.78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6</v>
      </c>
      <c r="AX45" s="13" t="s">
        <v>168</v>
      </c>
      <c r="AY45" s="13">
        <v>193</v>
      </c>
      <c r="AZ45" s="13">
        <v>189</v>
      </c>
      <c r="BA45" s="13">
        <v>451</v>
      </c>
      <c r="BB45" s="13">
        <v>392</v>
      </c>
      <c r="BC45" s="13">
        <v>233</v>
      </c>
      <c r="BD45" s="13">
        <v>203</v>
      </c>
      <c r="BE45" s="13" t="s">
        <v>204</v>
      </c>
      <c r="BF45" s="13">
        <v>3</v>
      </c>
      <c r="BG45" s="13">
        <v>256</v>
      </c>
      <c r="BH45" s="13">
        <v>228</v>
      </c>
      <c r="BI45" s="463" t="s">
        <v>510</v>
      </c>
      <c r="BJ45" s="13">
        <v>0</v>
      </c>
      <c r="BK45" s="101">
        <f t="shared" si="17"/>
        <v>75.17</v>
      </c>
      <c r="BL45" s="102">
        <f t="shared" si="18"/>
        <v>65.33</v>
      </c>
      <c r="BM45" s="1"/>
      <c r="BY45" s="1"/>
      <c r="BZ45" s="6" t="s">
        <v>8323</v>
      </c>
      <c r="CA45" s="104"/>
      <c r="CB45" s="104">
        <f>ROUND(CB27/CA1,2)</f>
        <v>327.89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6</v>
      </c>
      <c r="AX46" s="13" t="s">
        <v>168</v>
      </c>
      <c r="AY46" s="13">
        <v>179</v>
      </c>
      <c r="AZ46" s="13">
        <v>181</v>
      </c>
      <c r="BA46" s="13">
        <v>382</v>
      </c>
      <c r="BB46" s="13">
        <v>357</v>
      </c>
      <c r="BC46" s="13">
        <v>177</v>
      </c>
      <c r="BD46" s="13">
        <v>176</v>
      </c>
      <c r="BE46" s="13" t="s">
        <v>213</v>
      </c>
      <c r="BF46" s="13">
        <v>2</v>
      </c>
      <c r="BG46" s="13">
        <v>221</v>
      </c>
      <c r="BH46" s="13">
        <v>214</v>
      </c>
      <c r="BI46" s="274" t="s">
        <v>510</v>
      </c>
      <c r="BJ46" s="13">
        <v>0</v>
      </c>
      <c r="BK46" s="101">
        <f t="shared" si="17"/>
        <v>63.67</v>
      </c>
      <c r="BL46" s="102">
        <f t="shared" si="18"/>
        <v>59.5</v>
      </c>
      <c r="BM46" s="1"/>
      <c r="BY46" s="1"/>
      <c r="BZ46" s="6" t="s">
        <v>8324</v>
      </c>
      <c r="CA46" s="104"/>
      <c r="CB46" s="104">
        <f>ROUND(CB31/CA1,2)</f>
        <v>5.69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7</v>
      </c>
      <c r="AX47" s="13" t="s">
        <v>168</v>
      </c>
      <c r="AY47" s="13">
        <v>136</v>
      </c>
      <c r="AZ47" s="13">
        <v>180</v>
      </c>
      <c r="BA47" s="13">
        <v>338</v>
      </c>
      <c r="BB47" s="13">
        <v>378</v>
      </c>
      <c r="BC47" s="13">
        <v>188</v>
      </c>
      <c r="BD47" s="13">
        <v>198</v>
      </c>
      <c r="BE47" s="13" t="s">
        <v>222</v>
      </c>
      <c r="BF47" s="13">
        <v>5</v>
      </c>
      <c r="BG47" s="13">
        <v>108</v>
      </c>
      <c r="BH47" s="13">
        <v>120</v>
      </c>
      <c r="BI47" s="333" t="s">
        <v>451</v>
      </c>
      <c r="BJ47" s="13">
        <v>1</v>
      </c>
      <c r="BK47" s="101">
        <f t="shared" si="17"/>
        <v>56.33</v>
      </c>
      <c r="BL47" s="102">
        <f t="shared" si="18"/>
        <v>63</v>
      </c>
      <c r="BM47" s="1"/>
      <c r="BY47" s="1"/>
      <c r="BZ47" s="6" t="s">
        <v>8325</v>
      </c>
      <c r="CA47" s="104"/>
      <c r="CB47" s="104">
        <f>ROUND(CB32/CA1,2)</f>
        <v>23.51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5</v>
      </c>
      <c r="AX48" s="13" t="s">
        <v>168</v>
      </c>
      <c r="AY48" s="13">
        <v>119</v>
      </c>
      <c r="AZ48" s="13">
        <v>127</v>
      </c>
      <c r="BA48" s="13">
        <v>280</v>
      </c>
      <c r="BB48" s="13">
        <v>245</v>
      </c>
      <c r="BC48" s="13">
        <v>142</v>
      </c>
      <c r="BD48" s="13">
        <v>118</v>
      </c>
      <c r="BE48" s="13" t="s">
        <v>231</v>
      </c>
      <c r="BF48" s="13">
        <v>2</v>
      </c>
      <c r="BG48" s="13">
        <v>82</v>
      </c>
      <c r="BH48" s="13">
        <v>71</v>
      </c>
      <c r="BI48" s="776" t="s">
        <v>510</v>
      </c>
      <c r="BJ48" s="13">
        <v>0</v>
      </c>
      <c r="BK48" s="101">
        <f t="shared" si="17"/>
        <v>56</v>
      </c>
      <c r="BL48" s="102">
        <f t="shared" si="18"/>
        <v>49</v>
      </c>
      <c r="BM48" s="1"/>
      <c r="BY48" s="1"/>
      <c r="BZ48" s="6" t="s">
        <v>8326</v>
      </c>
      <c r="CA48" s="104"/>
      <c r="CB48" s="104">
        <f>ROUND(CB35/CA1,2)</f>
        <v>11.22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8</v>
      </c>
      <c r="AX49" s="13" t="s">
        <v>168</v>
      </c>
      <c r="AY49" s="13">
        <v>155</v>
      </c>
      <c r="AZ49" s="13">
        <v>180</v>
      </c>
      <c r="BA49" s="13">
        <v>431</v>
      </c>
      <c r="BB49" s="13">
        <v>383</v>
      </c>
      <c r="BC49" s="13">
        <v>255</v>
      </c>
      <c r="BD49" s="13">
        <v>203</v>
      </c>
      <c r="BE49" s="13" t="s">
        <v>240</v>
      </c>
      <c r="BF49" s="13">
        <v>7</v>
      </c>
      <c r="BG49" s="13">
        <v>143</v>
      </c>
      <c r="BH49" s="13">
        <v>110</v>
      </c>
      <c r="BI49" s="250" t="s">
        <v>459</v>
      </c>
      <c r="BJ49" s="13">
        <v>2</v>
      </c>
      <c r="BK49" s="101">
        <f t="shared" si="17"/>
        <v>71.83</v>
      </c>
      <c r="BL49" s="102">
        <f t="shared" si="18"/>
        <v>63.83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9</v>
      </c>
      <c r="AX50" s="13" t="s">
        <v>168</v>
      </c>
      <c r="AY50" s="13">
        <v>222</v>
      </c>
      <c r="AZ50" s="13">
        <v>192</v>
      </c>
      <c r="BA50" s="13">
        <v>465</v>
      </c>
      <c r="BB50" s="13">
        <v>356</v>
      </c>
      <c r="BC50" s="13">
        <v>214</v>
      </c>
      <c r="BD50" s="13">
        <v>164</v>
      </c>
      <c r="BE50" s="13" t="s">
        <v>249</v>
      </c>
      <c r="BF50" s="13">
        <v>2</v>
      </c>
      <c r="BG50" s="13">
        <v>190</v>
      </c>
      <c r="BH50" s="13">
        <v>146</v>
      </c>
      <c r="BI50" s="333" t="s">
        <v>451</v>
      </c>
      <c r="BJ50" s="13">
        <v>2</v>
      </c>
      <c r="BK50" s="101">
        <f t="shared" si="17"/>
        <v>66.430000000000007</v>
      </c>
      <c r="BL50" s="102">
        <f t="shared" si="18"/>
        <v>50.86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7</v>
      </c>
      <c r="AX51" s="13" t="s">
        <v>168</v>
      </c>
      <c r="AY51" s="13">
        <v>127</v>
      </c>
      <c r="AZ51" s="13">
        <v>119</v>
      </c>
      <c r="BA51" s="13">
        <v>230</v>
      </c>
      <c r="BB51" s="13">
        <v>209</v>
      </c>
      <c r="BC51" s="13">
        <v>85</v>
      </c>
      <c r="BD51" s="13">
        <v>90</v>
      </c>
      <c r="BE51" s="13" t="s">
        <v>258</v>
      </c>
      <c r="BF51" s="13">
        <v>1</v>
      </c>
      <c r="BG51" s="13">
        <v>100</v>
      </c>
      <c r="BH51" s="13">
        <v>90</v>
      </c>
      <c r="BI51" s="350" t="s">
        <v>489</v>
      </c>
      <c r="BJ51" s="13">
        <v>1</v>
      </c>
      <c r="BK51" s="101">
        <f t="shared" si="17"/>
        <v>38.33</v>
      </c>
      <c r="BL51" s="102">
        <f t="shared" si="18"/>
        <v>34.83</v>
      </c>
      <c r="BM51" s="1"/>
    </row>
    <row r="52" spans="47:82" x14ac:dyDescent="0.25">
      <c r="AU52" s="1"/>
      <c r="AV52" s="103">
        <v>50</v>
      </c>
      <c r="AW52" s="13">
        <v>1</v>
      </c>
      <c r="AX52" s="13" t="s">
        <v>168</v>
      </c>
      <c r="AY52" s="13">
        <v>65</v>
      </c>
      <c r="AZ52" s="13">
        <v>64</v>
      </c>
      <c r="BA52" s="13">
        <v>119</v>
      </c>
      <c r="BB52" s="13">
        <v>110</v>
      </c>
      <c r="BC52" s="13">
        <v>46</v>
      </c>
      <c r="BD52" s="13">
        <v>46</v>
      </c>
      <c r="BE52" s="13" t="s">
        <v>267</v>
      </c>
      <c r="BF52" s="13">
        <v>4</v>
      </c>
      <c r="BG52" s="13">
        <v>119</v>
      </c>
      <c r="BH52" s="13">
        <v>110</v>
      </c>
      <c r="BI52" s="593" t="s">
        <v>529</v>
      </c>
      <c r="BJ52" s="13">
        <v>0</v>
      </c>
      <c r="BK52" s="101">
        <f t="shared" si="17"/>
        <v>119</v>
      </c>
      <c r="BL52" s="102">
        <f t="shared" si="18"/>
        <v>110</v>
      </c>
      <c r="BM52" s="1"/>
    </row>
    <row r="53" spans="47:82" x14ac:dyDescent="0.25">
      <c r="AU53" s="1"/>
      <c r="AV53" s="103">
        <v>51</v>
      </c>
      <c r="AW53" s="13">
        <v>11</v>
      </c>
      <c r="AX53" s="13" t="s">
        <v>177</v>
      </c>
      <c r="AY53" s="13">
        <v>135</v>
      </c>
      <c r="AZ53" s="13">
        <v>159</v>
      </c>
      <c r="BA53" s="13">
        <v>334</v>
      </c>
      <c r="BB53" s="13">
        <v>303</v>
      </c>
      <c r="BC53" s="13">
        <v>188</v>
      </c>
      <c r="BD53" s="13">
        <v>144</v>
      </c>
      <c r="BE53" s="13" t="s">
        <v>186</v>
      </c>
      <c r="BF53" s="13">
        <v>5</v>
      </c>
      <c r="BG53" s="13">
        <v>78</v>
      </c>
      <c r="BH53" s="13">
        <v>58</v>
      </c>
      <c r="BI53" s="271" t="s">
        <v>514</v>
      </c>
      <c r="BJ53" s="13">
        <v>1</v>
      </c>
      <c r="BK53" s="101">
        <f t="shared" si="17"/>
        <v>33.4</v>
      </c>
      <c r="BL53" s="102">
        <f t="shared" si="18"/>
        <v>30.3</v>
      </c>
      <c r="BM53" s="1"/>
    </row>
    <row r="54" spans="47:82" x14ac:dyDescent="0.25">
      <c r="AU54" s="1"/>
      <c r="AV54" s="103">
        <v>52</v>
      </c>
      <c r="AW54" s="13">
        <v>9</v>
      </c>
      <c r="AX54" s="13" t="s">
        <v>177</v>
      </c>
      <c r="AY54" s="13">
        <v>292</v>
      </c>
      <c r="AZ54" s="13">
        <v>261</v>
      </c>
      <c r="BA54" s="13">
        <v>560</v>
      </c>
      <c r="BB54" s="13">
        <v>487</v>
      </c>
      <c r="BC54" s="13">
        <v>240</v>
      </c>
      <c r="BD54" s="13">
        <v>226</v>
      </c>
      <c r="BE54" s="13" t="s">
        <v>195</v>
      </c>
      <c r="BF54" s="13">
        <v>3</v>
      </c>
      <c r="BG54" s="13">
        <v>145</v>
      </c>
      <c r="BH54" s="13">
        <v>108</v>
      </c>
      <c r="BI54" s="473" t="s">
        <v>428</v>
      </c>
      <c r="BJ54" s="13">
        <v>2</v>
      </c>
      <c r="BK54" s="101">
        <f t="shared" si="17"/>
        <v>80</v>
      </c>
      <c r="BL54" s="102">
        <f t="shared" si="18"/>
        <v>69.569999999999993</v>
      </c>
      <c r="BM54" s="1"/>
    </row>
    <row r="55" spans="47:82" x14ac:dyDescent="0.25">
      <c r="AU55" s="1"/>
      <c r="AV55" s="103">
        <v>53</v>
      </c>
      <c r="AW55" s="13">
        <v>9</v>
      </c>
      <c r="AX55" s="13" t="s">
        <v>177</v>
      </c>
      <c r="AY55" s="13">
        <v>300</v>
      </c>
      <c r="AZ55" s="13">
        <v>242</v>
      </c>
      <c r="BA55" s="13">
        <v>598</v>
      </c>
      <c r="BB55" s="13">
        <v>487</v>
      </c>
      <c r="BC55" s="13">
        <v>275</v>
      </c>
      <c r="BD55" s="13">
        <v>245</v>
      </c>
      <c r="BE55" s="13" t="s">
        <v>204</v>
      </c>
      <c r="BF55" s="13">
        <v>2</v>
      </c>
      <c r="BG55" s="13">
        <v>142</v>
      </c>
      <c r="BH55" s="13">
        <v>104</v>
      </c>
      <c r="BI55" s="731" t="s">
        <v>424</v>
      </c>
      <c r="BJ55" s="13">
        <v>2</v>
      </c>
      <c r="BK55" s="101">
        <f t="shared" si="17"/>
        <v>85.43</v>
      </c>
      <c r="BL55" s="102">
        <f t="shared" si="18"/>
        <v>69.569999999999993</v>
      </c>
      <c r="BM55" s="1"/>
    </row>
    <row r="56" spans="47:82" x14ac:dyDescent="0.25">
      <c r="AU56" s="1"/>
      <c r="AV56" s="103">
        <v>54</v>
      </c>
      <c r="AW56" s="13">
        <v>10</v>
      </c>
      <c r="AX56" s="13" t="s">
        <v>177</v>
      </c>
      <c r="AY56" s="13">
        <v>116</v>
      </c>
      <c r="AZ56" s="13">
        <v>132</v>
      </c>
      <c r="BA56" s="13">
        <v>194</v>
      </c>
      <c r="BB56" s="13">
        <v>225</v>
      </c>
      <c r="BC56" s="13">
        <v>62</v>
      </c>
      <c r="BD56" s="13">
        <v>93</v>
      </c>
      <c r="BE56" s="13" t="s">
        <v>213</v>
      </c>
      <c r="BF56" s="13">
        <v>5</v>
      </c>
      <c r="BG56" s="13">
        <v>45</v>
      </c>
      <c r="BH56" s="13">
        <v>47</v>
      </c>
      <c r="BI56" s="238" t="s">
        <v>442</v>
      </c>
      <c r="BJ56" s="13">
        <v>1</v>
      </c>
      <c r="BK56" s="101">
        <f t="shared" si="17"/>
        <v>21.56</v>
      </c>
      <c r="BL56" s="102">
        <f t="shared" si="18"/>
        <v>25</v>
      </c>
      <c r="BM56" s="1"/>
    </row>
    <row r="57" spans="47:82" x14ac:dyDescent="0.25">
      <c r="AU57" s="1"/>
      <c r="AV57" s="103">
        <v>55</v>
      </c>
      <c r="AW57" s="13">
        <v>3</v>
      </c>
      <c r="AX57" s="13" t="s">
        <v>177</v>
      </c>
      <c r="AY57" s="13">
        <v>68</v>
      </c>
      <c r="AZ57" s="13">
        <v>46</v>
      </c>
      <c r="BA57" s="13">
        <v>123</v>
      </c>
      <c r="BB57" s="13">
        <v>85</v>
      </c>
      <c r="BC57" s="13">
        <v>49</v>
      </c>
      <c r="BD57" s="13">
        <v>39</v>
      </c>
      <c r="BE57" s="13" t="s">
        <v>222</v>
      </c>
      <c r="BF57" s="13">
        <v>7</v>
      </c>
      <c r="BG57" s="13">
        <v>91</v>
      </c>
      <c r="BH57" s="13">
        <v>57</v>
      </c>
      <c r="BI57" s="292" t="s">
        <v>582</v>
      </c>
      <c r="BJ57" s="13">
        <v>1</v>
      </c>
      <c r="BK57" s="101">
        <f t="shared" si="17"/>
        <v>61.5</v>
      </c>
      <c r="BL57" s="102">
        <f t="shared" si="18"/>
        <v>42.5</v>
      </c>
      <c r="BM57" s="1"/>
    </row>
    <row r="58" spans="47:82" x14ac:dyDescent="0.25">
      <c r="AU58" s="1"/>
      <c r="AV58" s="103">
        <v>56</v>
      </c>
      <c r="AW58" s="13">
        <v>6</v>
      </c>
      <c r="AX58" s="13" t="s">
        <v>177</v>
      </c>
      <c r="AY58" s="13">
        <v>81</v>
      </c>
      <c r="AZ58" s="13">
        <v>97</v>
      </c>
      <c r="BA58" s="13">
        <v>184</v>
      </c>
      <c r="BB58" s="13">
        <v>192</v>
      </c>
      <c r="BC58" s="13">
        <v>97</v>
      </c>
      <c r="BD58" s="13">
        <v>95</v>
      </c>
      <c r="BE58" s="13" t="s">
        <v>231</v>
      </c>
      <c r="BF58" s="13">
        <v>1</v>
      </c>
      <c r="BG58" s="13">
        <v>73</v>
      </c>
      <c r="BH58" s="13">
        <v>100</v>
      </c>
      <c r="BI58" s="325" t="s">
        <v>552</v>
      </c>
      <c r="BJ58" s="13">
        <v>0</v>
      </c>
      <c r="BK58" s="101">
        <f t="shared" si="17"/>
        <v>30.67</v>
      </c>
      <c r="BL58" s="102">
        <f t="shared" si="18"/>
        <v>32</v>
      </c>
      <c r="BM58" s="1"/>
    </row>
    <row r="59" spans="47:82" x14ac:dyDescent="0.25">
      <c r="AU59" s="1"/>
      <c r="AV59" s="103">
        <v>57</v>
      </c>
      <c r="AW59" s="13">
        <v>5</v>
      </c>
      <c r="AX59" s="13" t="s">
        <v>177</v>
      </c>
      <c r="AY59" s="13">
        <v>78</v>
      </c>
      <c r="AZ59" s="13">
        <v>84</v>
      </c>
      <c r="BA59" s="13">
        <v>188</v>
      </c>
      <c r="BB59" s="13">
        <v>176</v>
      </c>
      <c r="BC59" s="13">
        <v>100</v>
      </c>
      <c r="BD59" s="13">
        <v>92</v>
      </c>
      <c r="BE59" s="13" t="s">
        <v>240</v>
      </c>
      <c r="BF59" s="13">
        <v>7</v>
      </c>
      <c r="BG59" s="13">
        <v>57</v>
      </c>
      <c r="BH59" s="13">
        <v>53</v>
      </c>
      <c r="BI59" s="258" t="s">
        <v>476</v>
      </c>
      <c r="BJ59" s="13">
        <v>2</v>
      </c>
      <c r="BK59" s="101">
        <f t="shared" si="17"/>
        <v>62.67</v>
      </c>
      <c r="BL59" s="102">
        <f t="shared" si="18"/>
        <v>58.67</v>
      </c>
      <c r="BM59" s="1"/>
    </row>
    <row r="60" spans="47:82" x14ac:dyDescent="0.25">
      <c r="AU60" s="1"/>
      <c r="AV60" s="103">
        <v>58</v>
      </c>
      <c r="AW60" s="13">
        <v>9</v>
      </c>
      <c r="AX60" s="13" t="s">
        <v>177</v>
      </c>
      <c r="AY60" s="13">
        <v>335</v>
      </c>
      <c r="AZ60" s="13">
        <v>321</v>
      </c>
      <c r="BA60" s="13">
        <v>691</v>
      </c>
      <c r="BB60" s="13">
        <v>635</v>
      </c>
      <c r="BC60" s="13">
        <v>324</v>
      </c>
      <c r="BD60" s="13">
        <v>314</v>
      </c>
      <c r="BE60" s="13" t="s">
        <v>249</v>
      </c>
      <c r="BF60" s="13">
        <v>1</v>
      </c>
      <c r="BG60" s="13">
        <v>259</v>
      </c>
      <c r="BH60" s="13">
        <v>246</v>
      </c>
      <c r="BI60" s="435" t="s">
        <v>502</v>
      </c>
      <c r="BJ60" s="13">
        <v>0</v>
      </c>
      <c r="BK60" s="101">
        <f t="shared" si="17"/>
        <v>76.78</v>
      </c>
      <c r="BL60" s="102">
        <f t="shared" si="18"/>
        <v>70.56</v>
      </c>
      <c r="BM60" s="1"/>
    </row>
    <row r="61" spans="47:82" x14ac:dyDescent="0.25">
      <c r="AU61" s="1"/>
      <c r="AV61" s="103">
        <v>59</v>
      </c>
      <c r="AW61" s="13">
        <v>8</v>
      </c>
      <c r="AX61" s="13" t="s">
        <v>177</v>
      </c>
      <c r="AY61" s="13">
        <v>179</v>
      </c>
      <c r="AZ61" s="13">
        <v>174</v>
      </c>
      <c r="BA61" s="13">
        <v>470</v>
      </c>
      <c r="BB61" s="13">
        <v>393</v>
      </c>
      <c r="BC61" s="13">
        <v>270</v>
      </c>
      <c r="BD61" s="13">
        <v>219</v>
      </c>
      <c r="BE61" s="13" t="s">
        <v>258</v>
      </c>
      <c r="BF61" s="13">
        <v>1</v>
      </c>
      <c r="BG61" s="13">
        <v>172</v>
      </c>
      <c r="BH61" s="13">
        <v>145</v>
      </c>
      <c r="BI61" s="324" t="s">
        <v>446</v>
      </c>
      <c r="BJ61" s="13">
        <v>1</v>
      </c>
      <c r="BK61" s="101">
        <f t="shared" si="17"/>
        <v>67.14</v>
      </c>
      <c r="BL61" s="102">
        <f t="shared" si="18"/>
        <v>56.14</v>
      </c>
      <c r="BM61" s="1"/>
    </row>
    <row r="62" spans="47:82" x14ac:dyDescent="0.25">
      <c r="AU62" s="1"/>
      <c r="AV62" s="103">
        <v>60</v>
      </c>
      <c r="AW62" s="13">
        <v>6</v>
      </c>
      <c r="AX62" s="13" t="s">
        <v>177</v>
      </c>
      <c r="AY62" s="13">
        <v>254</v>
      </c>
      <c r="AZ62" s="13">
        <v>232</v>
      </c>
      <c r="BA62" s="13">
        <v>488</v>
      </c>
      <c r="BB62" s="13">
        <v>423</v>
      </c>
      <c r="BC62" s="13">
        <v>206</v>
      </c>
      <c r="BD62" s="13">
        <v>191</v>
      </c>
      <c r="BE62" s="13" t="s">
        <v>267</v>
      </c>
      <c r="BF62" s="13">
        <v>2</v>
      </c>
      <c r="BG62" s="13">
        <v>286</v>
      </c>
      <c r="BH62" s="13">
        <v>235</v>
      </c>
      <c r="BI62" s="461" t="s">
        <v>433</v>
      </c>
      <c r="BJ62" s="13">
        <v>1</v>
      </c>
      <c r="BK62" s="101">
        <f t="shared" si="17"/>
        <v>97.6</v>
      </c>
      <c r="BL62" s="102">
        <f t="shared" si="18"/>
        <v>84.6</v>
      </c>
      <c r="BM62" s="1"/>
    </row>
    <row r="63" spans="47:82" x14ac:dyDescent="0.25">
      <c r="AU63" s="1"/>
      <c r="AV63" s="103">
        <v>61</v>
      </c>
      <c r="AW63" s="13">
        <v>7</v>
      </c>
      <c r="AX63" s="13" t="s">
        <v>186</v>
      </c>
      <c r="AY63" s="13">
        <v>158</v>
      </c>
      <c r="AZ63" s="13">
        <v>159</v>
      </c>
      <c r="BA63" s="13">
        <v>346</v>
      </c>
      <c r="BB63" s="13">
        <v>310</v>
      </c>
      <c r="BC63" s="13">
        <v>171</v>
      </c>
      <c r="BD63" s="13">
        <v>151</v>
      </c>
      <c r="BE63" s="13" t="s">
        <v>195</v>
      </c>
      <c r="BF63" s="13">
        <v>2</v>
      </c>
      <c r="BG63" s="13">
        <v>104</v>
      </c>
      <c r="BH63" s="13">
        <v>91</v>
      </c>
      <c r="BI63" s="560" t="s">
        <v>502</v>
      </c>
      <c r="BJ63" s="13">
        <v>0</v>
      </c>
      <c r="BK63" s="101">
        <f t="shared" si="17"/>
        <v>49.43</v>
      </c>
      <c r="BL63" s="102">
        <f t="shared" si="18"/>
        <v>44.29</v>
      </c>
      <c r="BM63" s="1"/>
    </row>
    <row r="64" spans="47:82" x14ac:dyDescent="0.25">
      <c r="AU64" s="1"/>
      <c r="AV64" s="103">
        <v>62</v>
      </c>
      <c r="AW64" s="13">
        <v>6</v>
      </c>
      <c r="AX64" s="13" t="s">
        <v>186</v>
      </c>
      <c r="AY64" s="13">
        <v>74</v>
      </c>
      <c r="AZ64" s="13">
        <v>76</v>
      </c>
      <c r="BA64" s="13">
        <v>168</v>
      </c>
      <c r="BB64" s="13">
        <v>158</v>
      </c>
      <c r="BC64" s="13">
        <v>84</v>
      </c>
      <c r="BD64" s="13">
        <v>82</v>
      </c>
      <c r="BE64" s="13" t="s">
        <v>204</v>
      </c>
      <c r="BF64" s="13">
        <v>5</v>
      </c>
      <c r="BG64" s="13">
        <v>56</v>
      </c>
      <c r="BH64" s="13">
        <v>36</v>
      </c>
      <c r="BI64" s="292" t="s">
        <v>582</v>
      </c>
      <c r="BJ64" s="13">
        <v>0</v>
      </c>
      <c r="BK64" s="101">
        <f t="shared" si="17"/>
        <v>28</v>
      </c>
      <c r="BL64" s="102">
        <f t="shared" si="18"/>
        <v>26.33</v>
      </c>
      <c r="BM64" s="1"/>
    </row>
    <row r="65" spans="47:65" x14ac:dyDescent="0.25">
      <c r="AU65" s="1"/>
      <c r="AV65" s="103">
        <v>63</v>
      </c>
      <c r="AW65" s="13">
        <v>9</v>
      </c>
      <c r="AX65" s="13" t="s">
        <v>186</v>
      </c>
      <c r="AY65" s="13">
        <v>189</v>
      </c>
      <c r="AZ65" s="13">
        <v>208</v>
      </c>
      <c r="BA65" s="13">
        <v>472</v>
      </c>
      <c r="BB65" s="13">
        <v>420</v>
      </c>
      <c r="BC65" s="13">
        <v>248</v>
      </c>
      <c r="BD65" s="13">
        <v>212</v>
      </c>
      <c r="BE65" s="13" t="s">
        <v>213</v>
      </c>
      <c r="BF65" s="13">
        <v>2</v>
      </c>
      <c r="BG65" s="13">
        <v>103</v>
      </c>
      <c r="BH65" s="13">
        <v>97</v>
      </c>
      <c r="BI65" s="285" t="s">
        <v>548</v>
      </c>
      <c r="BJ65" s="13">
        <v>2</v>
      </c>
      <c r="BK65" s="101">
        <f t="shared" si="17"/>
        <v>67.430000000000007</v>
      </c>
      <c r="BL65" s="102">
        <f t="shared" si="18"/>
        <v>60</v>
      </c>
      <c r="BM65" s="1"/>
    </row>
    <row r="66" spans="47:65" x14ac:dyDescent="0.25">
      <c r="AU66" s="1"/>
      <c r="AV66" s="103">
        <v>64</v>
      </c>
      <c r="AW66" s="13">
        <v>6</v>
      </c>
      <c r="AX66" s="13" t="s">
        <v>186</v>
      </c>
      <c r="AY66" s="13">
        <v>153</v>
      </c>
      <c r="AZ66" s="13">
        <v>130</v>
      </c>
      <c r="BA66" s="13">
        <v>362</v>
      </c>
      <c r="BB66" s="13">
        <v>309</v>
      </c>
      <c r="BC66" s="13">
        <v>191</v>
      </c>
      <c r="BD66" s="13">
        <v>179</v>
      </c>
      <c r="BE66" s="13" t="s">
        <v>222</v>
      </c>
      <c r="BF66" s="13">
        <v>1</v>
      </c>
      <c r="BG66" s="13">
        <v>158</v>
      </c>
      <c r="BH66" s="13">
        <v>124</v>
      </c>
      <c r="BI66" s="253" t="s">
        <v>471</v>
      </c>
      <c r="BJ66" s="13">
        <v>0</v>
      </c>
      <c r="BK66" s="101">
        <f t="shared" si="17"/>
        <v>60.33</v>
      </c>
      <c r="BL66" s="102">
        <f t="shared" si="18"/>
        <v>51.5</v>
      </c>
      <c r="BM66" s="1"/>
    </row>
    <row r="67" spans="47:65" x14ac:dyDescent="0.25">
      <c r="AU67" s="1"/>
      <c r="AV67" s="103">
        <v>65</v>
      </c>
      <c r="AW67" s="13">
        <v>10</v>
      </c>
      <c r="AX67" s="13" t="s">
        <v>186</v>
      </c>
      <c r="AY67" s="13">
        <v>101</v>
      </c>
      <c r="AZ67" s="13">
        <v>106</v>
      </c>
      <c r="BA67" s="13">
        <v>261</v>
      </c>
      <c r="BB67" s="13">
        <v>254</v>
      </c>
      <c r="BC67" s="13">
        <v>141</v>
      </c>
      <c r="BD67" s="13">
        <v>148</v>
      </c>
      <c r="BE67" s="13" t="s">
        <v>231</v>
      </c>
      <c r="BF67" s="13">
        <v>2</v>
      </c>
      <c r="BG67" s="13">
        <v>144</v>
      </c>
      <c r="BH67" s="13">
        <v>138</v>
      </c>
      <c r="BI67" s="565" t="s">
        <v>463</v>
      </c>
      <c r="BJ67" s="13">
        <v>1</v>
      </c>
      <c r="BK67" s="101">
        <f t="shared" ref="BK67:BK98" si="19">ROUND(BA67/(AW67-BJ67),2)</f>
        <v>29</v>
      </c>
      <c r="BL67" s="102">
        <f t="shared" ref="BL67:BL98" si="20">ROUND(BB67/(AW67-BJ67),2)</f>
        <v>28.22</v>
      </c>
      <c r="BM67" s="1"/>
    </row>
    <row r="68" spans="47:65" x14ac:dyDescent="0.25">
      <c r="AU68" s="1"/>
      <c r="AV68" s="103">
        <v>66</v>
      </c>
      <c r="AW68" s="13">
        <v>5</v>
      </c>
      <c r="AX68" s="13" t="s">
        <v>186</v>
      </c>
      <c r="AY68" s="13">
        <v>117</v>
      </c>
      <c r="AZ68" s="13">
        <v>109</v>
      </c>
      <c r="BA68" s="13">
        <v>203</v>
      </c>
      <c r="BB68" s="13">
        <v>196</v>
      </c>
      <c r="BC68" s="13">
        <v>82</v>
      </c>
      <c r="BD68" s="13">
        <v>87</v>
      </c>
      <c r="BE68" s="13" t="s">
        <v>240</v>
      </c>
      <c r="BF68" s="13">
        <v>3</v>
      </c>
      <c r="BG68" s="13">
        <v>128</v>
      </c>
      <c r="BH68" s="13">
        <v>124</v>
      </c>
      <c r="BI68" s="267" t="s">
        <v>502</v>
      </c>
      <c r="BJ68" s="13">
        <v>1</v>
      </c>
      <c r="BK68" s="101">
        <f t="shared" si="19"/>
        <v>50.75</v>
      </c>
      <c r="BL68" s="102">
        <f t="shared" si="20"/>
        <v>49</v>
      </c>
      <c r="BM68" s="1"/>
    </row>
    <row r="69" spans="47:65" x14ac:dyDescent="0.25">
      <c r="AU69" s="1"/>
      <c r="AV69" s="103">
        <v>67</v>
      </c>
      <c r="AW69" s="13">
        <v>5</v>
      </c>
      <c r="AX69" s="13" t="s">
        <v>186</v>
      </c>
      <c r="AY69" s="13">
        <v>90</v>
      </c>
      <c r="AZ69" s="13">
        <v>80</v>
      </c>
      <c r="BA69" s="13">
        <v>184</v>
      </c>
      <c r="BB69" s="13">
        <v>149</v>
      </c>
      <c r="BC69" s="13">
        <v>80</v>
      </c>
      <c r="BD69" s="13">
        <v>69</v>
      </c>
      <c r="BE69" s="13" t="s">
        <v>249</v>
      </c>
      <c r="BF69" s="13">
        <v>1</v>
      </c>
      <c r="BG69" s="13">
        <v>79</v>
      </c>
      <c r="BH69" s="13">
        <v>57</v>
      </c>
      <c r="BI69" s="565" t="s">
        <v>463</v>
      </c>
      <c r="BJ69" s="13">
        <v>0</v>
      </c>
      <c r="BK69" s="101">
        <f t="shared" si="19"/>
        <v>36.799999999999997</v>
      </c>
      <c r="BL69" s="102">
        <f t="shared" si="20"/>
        <v>29.8</v>
      </c>
      <c r="BM69" s="1"/>
    </row>
    <row r="70" spans="47:65" x14ac:dyDescent="0.25">
      <c r="AU70" s="1"/>
      <c r="AV70" s="103">
        <v>68</v>
      </c>
      <c r="AW70" s="13">
        <v>4</v>
      </c>
      <c r="AX70" s="13" t="s">
        <v>186</v>
      </c>
      <c r="AY70" s="13">
        <v>88</v>
      </c>
      <c r="AZ70" s="13">
        <v>69</v>
      </c>
      <c r="BA70" s="13">
        <v>160</v>
      </c>
      <c r="BB70" s="13">
        <v>116</v>
      </c>
      <c r="BC70" s="13">
        <v>66</v>
      </c>
      <c r="BD70" s="13">
        <v>47</v>
      </c>
      <c r="BE70" s="13" t="s">
        <v>258</v>
      </c>
      <c r="BF70" s="13">
        <v>5</v>
      </c>
      <c r="BG70" s="13">
        <v>47</v>
      </c>
      <c r="BH70" s="13">
        <v>27</v>
      </c>
      <c r="BI70" s="349" t="s">
        <v>476</v>
      </c>
      <c r="BJ70" s="13">
        <v>0</v>
      </c>
      <c r="BK70" s="101">
        <f t="shared" si="19"/>
        <v>40</v>
      </c>
      <c r="BL70" s="102">
        <f t="shared" si="20"/>
        <v>29</v>
      </c>
      <c r="BM70" s="1"/>
    </row>
    <row r="71" spans="47:65" x14ac:dyDescent="0.25">
      <c r="AU71" s="1"/>
      <c r="AV71" s="103">
        <v>69</v>
      </c>
      <c r="AW71" s="13">
        <v>6</v>
      </c>
      <c r="AX71" s="13" t="s">
        <v>186</v>
      </c>
      <c r="AY71" s="13">
        <v>208</v>
      </c>
      <c r="AZ71" s="13">
        <v>162</v>
      </c>
      <c r="BA71" s="13">
        <v>419</v>
      </c>
      <c r="BB71" s="13">
        <v>338</v>
      </c>
      <c r="BC71" s="13">
        <v>194</v>
      </c>
      <c r="BD71" s="13">
        <v>176</v>
      </c>
      <c r="BE71" s="13" t="s">
        <v>267</v>
      </c>
      <c r="BF71" s="13">
        <v>1</v>
      </c>
      <c r="BG71" s="13">
        <v>136</v>
      </c>
      <c r="BH71" s="13">
        <v>128</v>
      </c>
      <c r="BI71" s="561" t="s">
        <v>514</v>
      </c>
      <c r="BJ71" s="13">
        <v>0</v>
      </c>
      <c r="BK71" s="101">
        <f t="shared" si="19"/>
        <v>69.83</v>
      </c>
      <c r="BL71" s="102">
        <f t="shared" si="20"/>
        <v>56.33</v>
      </c>
      <c r="BM71" s="1"/>
    </row>
    <row r="72" spans="47:65" x14ac:dyDescent="0.25">
      <c r="AU72" s="1"/>
      <c r="AV72" s="103">
        <v>70</v>
      </c>
      <c r="AW72" s="13">
        <v>7</v>
      </c>
      <c r="AX72" s="13" t="s">
        <v>195</v>
      </c>
      <c r="AY72" s="13">
        <v>209</v>
      </c>
      <c r="AZ72" s="13">
        <v>189</v>
      </c>
      <c r="BA72" s="13">
        <v>401</v>
      </c>
      <c r="BB72" s="13">
        <v>352</v>
      </c>
      <c r="BC72" s="13">
        <v>170</v>
      </c>
      <c r="BD72" s="13">
        <v>163</v>
      </c>
      <c r="BE72" s="13" t="s">
        <v>204</v>
      </c>
      <c r="BF72" s="13">
        <v>3</v>
      </c>
      <c r="BG72" s="13">
        <v>148</v>
      </c>
      <c r="BH72" s="13">
        <v>121</v>
      </c>
      <c r="BI72" s="815" t="s">
        <v>480</v>
      </c>
      <c r="BJ72" s="13">
        <v>1</v>
      </c>
      <c r="BK72" s="101">
        <f t="shared" si="19"/>
        <v>66.83</v>
      </c>
      <c r="BL72" s="102">
        <f t="shared" si="20"/>
        <v>58.67</v>
      </c>
      <c r="BM72" s="1"/>
    </row>
    <row r="73" spans="47:65" x14ac:dyDescent="0.25">
      <c r="AU73" s="1"/>
      <c r="AV73" s="103">
        <v>71</v>
      </c>
      <c r="AW73" s="13">
        <v>2</v>
      </c>
      <c r="AX73" s="13" t="s">
        <v>195</v>
      </c>
      <c r="AY73" s="13">
        <v>61</v>
      </c>
      <c r="AZ73" s="13">
        <v>55</v>
      </c>
      <c r="BA73" s="13">
        <v>151</v>
      </c>
      <c r="BB73" s="13">
        <v>129</v>
      </c>
      <c r="BC73" s="13">
        <v>84</v>
      </c>
      <c r="BD73" s="13">
        <v>74</v>
      </c>
      <c r="BE73" s="13" t="s">
        <v>213</v>
      </c>
      <c r="BF73" s="13">
        <v>5</v>
      </c>
      <c r="BG73" s="13">
        <v>148</v>
      </c>
      <c r="BH73" s="13">
        <v>121</v>
      </c>
      <c r="BI73" s="593" t="s">
        <v>529</v>
      </c>
      <c r="BJ73" s="13">
        <v>0</v>
      </c>
      <c r="BK73" s="101">
        <f t="shared" si="19"/>
        <v>75.5</v>
      </c>
      <c r="BL73" s="102">
        <f t="shared" si="20"/>
        <v>64.5</v>
      </c>
      <c r="BM73" s="1"/>
    </row>
    <row r="74" spans="47:65" x14ac:dyDescent="0.25">
      <c r="AU74" s="1"/>
      <c r="AV74" s="103">
        <v>72</v>
      </c>
      <c r="AW74" s="13">
        <v>6</v>
      </c>
      <c r="AX74" s="13" t="s">
        <v>195</v>
      </c>
      <c r="AY74" s="13">
        <v>259</v>
      </c>
      <c r="AZ74" s="13">
        <v>230</v>
      </c>
      <c r="BA74" s="13">
        <v>531</v>
      </c>
      <c r="BB74" s="13">
        <v>438</v>
      </c>
      <c r="BC74" s="13">
        <v>253</v>
      </c>
      <c r="BD74" s="13">
        <v>208</v>
      </c>
      <c r="BE74" s="13" t="s">
        <v>222</v>
      </c>
      <c r="BF74" s="13">
        <v>6</v>
      </c>
      <c r="BG74" s="13">
        <v>237</v>
      </c>
      <c r="BH74" s="13">
        <v>192</v>
      </c>
      <c r="BI74" s="777" t="s">
        <v>463</v>
      </c>
      <c r="BJ74" s="13">
        <v>2</v>
      </c>
      <c r="BK74" s="101">
        <f t="shared" si="19"/>
        <v>132.75</v>
      </c>
      <c r="BL74" s="102">
        <f t="shared" si="20"/>
        <v>109.5</v>
      </c>
      <c r="BM74" s="1"/>
    </row>
    <row r="75" spans="47:65" x14ac:dyDescent="0.25">
      <c r="AU75" s="1"/>
      <c r="AV75" s="103">
        <v>73</v>
      </c>
      <c r="AW75" s="13">
        <v>6</v>
      </c>
      <c r="AX75" s="13" t="s">
        <v>195</v>
      </c>
      <c r="AY75" s="13">
        <v>175</v>
      </c>
      <c r="AZ75" s="13">
        <v>161</v>
      </c>
      <c r="BA75" s="13">
        <v>344</v>
      </c>
      <c r="BB75" s="13">
        <v>334</v>
      </c>
      <c r="BC75" s="13">
        <v>154</v>
      </c>
      <c r="BD75" s="13">
        <v>173</v>
      </c>
      <c r="BE75" s="13" t="s">
        <v>231</v>
      </c>
      <c r="BF75" s="13">
        <v>3</v>
      </c>
      <c r="BG75" s="13">
        <v>218</v>
      </c>
      <c r="BH75" s="13">
        <v>208</v>
      </c>
      <c r="BI75" s="280" t="s">
        <v>540</v>
      </c>
      <c r="BJ75" s="13">
        <v>0</v>
      </c>
      <c r="BK75" s="101">
        <f t="shared" si="19"/>
        <v>57.33</v>
      </c>
      <c r="BL75" s="102">
        <f t="shared" si="20"/>
        <v>55.67</v>
      </c>
      <c r="BM75" s="1"/>
    </row>
    <row r="76" spans="47:65" x14ac:dyDescent="0.25">
      <c r="AU76" s="1"/>
      <c r="AV76" s="103">
        <v>74</v>
      </c>
      <c r="AW76" s="13">
        <v>10</v>
      </c>
      <c r="AX76" s="13" t="s">
        <v>195</v>
      </c>
      <c r="AY76" s="13">
        <v>222</v>
      </c>
      <c r="AZ76" s="13">
        <v>217</v>
      </c>
      <c r="BA76" s="13">
        <v>481</v>
      </c>
      <c r="BB76" s="13">
        <v>428</v>
      </c>
      <c r="BC76" s="13">
        <v>236</v>
      </c>
      <c r="BD76" s="13">
        <v>211</v>
      </c>
      <c r="BE76" s="13" t="s">
        <v>240</v>
      </c>
      <c r="BF76" s="13">
        <v>2</v>
      </c>
      <c r="BG76" s="13">
        <v>135</v>
      </c>
      <c r="BH76" s="13">
        <v>94</v>
      </c>
      <c r="BI76" s="815" t="s">
        <v>480</v>
      </c>
      <c r="BJ76" s="13">
        <v>1</v>
      </c>
      <c r="BK76" s="101">
        <f t="shared" si="19"/>
        <v>53.44</v>
      </c>
      <c r="BL76" s="102">
        <f t="shared" si="20"/>
        <v>47.56</v>
      </c>
      <c r="BM76" s="1"/>
    </row>
    <row r="77" spans="47:65" x14ac:dyDescent="0.25">
      <c r="AU77" s="1"/>
      <c r="AV77" s="103">
        <v>75</v>
      </c>
      <c r="AW77" s="13">
        <v>11</v>
      </c>
      <c r="AX77" s="13" t="s">
        <v>195</v>
      </c>
      <c r="AY77" s="13">
        <v>256</v>
      </c>
      <c r="AZ77" s="13">
        <v>240</v>
      </c>
      <c r="BA77" s="13">
        <v>498</v>
      </c>
      <c r="BB77" s="13">
        <v>455</v>
      </c>
      <c r="BC77" s="13">
        <v>223</v>
      </c>
      <c r="BD77" s="13">
        <v>215</v>
      </c>
      <c r="BE77" s="13" t="s">
        <v>249</v>
      </c>
      <c r="BF77" s="13">
        <v>4</v>
      </c>
      <c r="BG77" s="13">
        <v>114</v>
      </c>
      <c r="BH77" s="13">
        <v>98</v>
      </c>
      <c r="BI77" s="561" t="s">
        <v>514</v>
      </c>
      <c r="BJ77" s="13">
        <v>2</v>
      </c>
      <c r="BK77" s="101">
        <f t="shared" si="19"/>
        <v>55.33</v>
      </c>
      <c r="BL77" s="102">
        <f t="shared" si="20"/>
        <v>50.56</v>
      </c>
      <c r="BM77" s="1"/>
    </row>
    <row r="78" spans="47:65" x14ac:dyDescent="0.25">
      <c r="AU78" s="1"/>
      <c r="AV78" s="103">
        <v>76</v>
      </c>
      <c r="AW78" s="13">
        <v>3</v>
      </c>
      <c r="AX78" s="13" t="s">
        <v>195</v>
      </c>
      <c r="AY78" s="13">
        <v>58</v>
      </c>
      <c r="AZ78" s="13">
        <v>59</v>
      </c>
      <c r="BA78" s="13">
        <v>117</v>
      </c>
      <c r="BB78" s="13">
        <v>108</v>
      </c>
      <c r="BC78" s="13">
        <v>54</v>
      </c>
      <c r="BD78" s="13">
        <v>49</v>
      </c>
      <c r="BE78" s="13" t="s">
        <v>258</v>
      </c>
      <c r="BF78" s="13">
        <v>7</v>
      </c>
      <c r="BG78" s="13">
        <v>88</v>
      </c>
      <c r="BH78" s="13">
        <v>62</v>
      </c>
      <c r="BI78" s="327" t="s">
        <v>433</v>
      </c>
      <c r="BJ78" s="13">
        <v>0</v>
      </c>
      <c r="BK78" s="101">
        <f t="shared" si="19"/>
        <v>39</v>
      </c>
      <c r="BL78" s="102">
        <f t="shared" si="20"/>
        <v>36</v>
      </c>
      <c r="BM78" s="1"/>
    </row>
    <row r="79" spans="47:65" x14ac:dyDescent="0.25">
      <c r="AU79" s="1"/>
      <c r="AV79" s="103">
        <v>77</v>
      </c>
      <c r="AW79" s="13">
        <v>5</v>
      </c>
      <c r="AX79" s="13" t="s">
        <v>195</v>
      </c>
      <c r="AY79" s="13">
        <v>84</v>
      </c>
      <c r="AZ79" s="13">
        <v>83</v>
      </c>
      <c r="BA79" s="13">
        <v>180</v>
      </c>
      <c r="BB79" s="13">
        <v>176</v>
      </c>
      <c r="BC79" s="13">
        <v>84</v>
      </c>
      <c r="BD79" s="13">
        <v>93</v>
      </c>
      <c r="BE79" s="13" t="s">
        <v>267</v>
      </c>
      <c r="BF79" s="13">
        <v>6</v>
      </c>
      <c r="BG79" s="13">
        <v>68</v>
      </c>
      <c r="BH79" s="13">
        <v>62</v>
      </c>
      <c r="BI79" s="776" t="s">
        <v>510</v>
      </c>
      <c r="BJ79" s="13">
        <v>0</v>
      </c>
      <c r="BK79" s="101">
        <f t="shared" si="19"/>
        <v>36</v>
      </c>
      <c r="BL79" s="102">
        <f t="shared" si="20"/>
        <v>35.200000000000003</v>
      </c>
      <c r="BM79" s="1"/>
    </row>
    <row r="80" spans="47:65" x14ac:dyDescent="0.25">
      <c r="AU80" s="1"/>
      <c r="AV80" s="103">
        <v>78</v>
      </c>
      <c r="AW80" s="13">
        <v>6</v>
      </c>
      <c r="AX80" s="13" t="s">
        <v>204</v>
      </c>
      <c r="AY80" s="13">
        <v>134</v>
      </c>
      <c r="AZ80" s="13">
        <v>131</v>
      </c>
      <c r="BA80" s="13">
        <v>287</v>
      </c>
      <c r="BB80" s="13">
        <v>254</v>
      </c>
      <c r="BC80" s="13">
        <v>136</v>
      </c>
      <c r="BD80" s="13">
        <v>123</v>
      </c>
      <c r="BE80" s="13" t="s">
        <v>213</v>
      </c>
      <c r="BF80" s="13">
        <v>2</v>
      </c>
      <c r="BG80" s="13">
        <v>71</v>
      </c>
      <c r="BH80" s="13">
        <v>56</v>
      </c>
      <c r="BI80" s="292" t="s">
        <v>582</v>
      </c>
      <c r="BJ80" s="13">
        <v>0</v>
      </c>
      <c r="BK80" s="101">
        <f t="shared" si="19"/>
        <v>47.83</v>
      </c>
      <c r="BL80" s="102">
        <f t="shared" si="20"/>
        <v>42.33</v>
      </c>
      <c r="BM80" s="1"/>
    </row>
    <row r="81" spans="47:65" x14ac:dyDescent="0.25">
      <c r="AU81" s="1"/>
      <c r="AV81" s="103">
        <v>79</v>
      </c>
      <c r="AW81" s="13">
        <v>7</v>
      </c>
      <c r="AX81" s="13" t="s">
        <v>204</v>
      </c>
      <c r="AY81" s="13">
        <v>181</v>
      </c>
      <c r="AZ81" s="13">
        <v>172</v>
      </c>
      <c r="BA81" s="13">
        <v>370</v>
      </c>
      <c r="BB81" s="13">
        <v>317</v>
      </c>
      <c r="BC81" s="13">
        <v>175</v>
      </c>
      <c r="BD81" s="13">
        <v>145</v>
      </c>
      <c r="BE81" s="13" t="s">
        <v>222</v>
      </c>
      <c r="BF81" s="13">
        <v>2</v>
      </c>
      <c r="BG81" s="13">
        <v>133</v>
      </c>
      <c r="BH81" s="13">
        <v>98</v>
      </c>
      <c r="BI81" s="458" t="s">
        <v>424</v>
      </c>
      <c r="BJ81" s="13">
        <v>2</v>
      </c>
      <c r="BK81" s="101">
        <f t="shared" si="19"/>
        <v>74</v>
      </c>
      <c r="BL81" s="102">
        <f t="shared" si="20"/>
        <v>63.4</v>
      </c>
      <c r="BM81" s="1"/>
    </row>
    <row r="82" spans="47:65" x14ac:dyDescent="0.25">
      <c r="AU82" s="1"/>
      <c r="AV82" s="103">
        <v>80</v>
      </c>
      <c r="AW82" s="13">
        <v>4</v>
      </c>
      <c r="AX82" s="13" t="s">
        <v>204</v>
      </c>
      <c r="AY82" s="13">
        <v>220</v>
      </c>
      <c r="AZ82" s="13">
        <v>175</v>
      </c>
      <c r="BA82" s="13">
        <v>431</v>
      </c>
      <c r="BB82" s="13">
        <v>362</v>
      </c>
      <c r="BC82" s="13">
        <v>191</v>
      </c>
      <c r="BD82" s="13">
        <v>187</v>
      </c>
      <c r="BE82" s="13" t="s">
        <v>231</v>
      </c>
      <c r="BF82" s="13">
        <v>3</v>
      </c>
      <c r="BG82" s="13">
        <v>182</v>
      </c>
      <c r="BH82" s="13">
        <v>157</v>
      </c>
      <c r="BI82" s="258" t="s">
        <v>476</v>
      </c>
      <c r="BJ82" s="13">
        <v>1</v>
      </c>
      <c r="BK82" s="101">
        <f t="shared" si="19"/>
        <v>143.66999999999999</v>
      </c>
      <c r="BL82" s="102">
        <f t="shared" si="20"/>
        <v>120.67</v>
      </c>
      <c r="BM82" s="1"/>
    </row>
    <row r="83" spans="47:65" x14ac:dyDescent="0.25">
      <c r="AU83" s="1"/>
      <c r="AV83" s="103">
        <v>81</v>
      </c>
      <c r="AW83" s="13">
        <v>7</v>
      </c>
      <c r="AX83" s="13" t="s">
        <v>204</v>
      </c>
      <c r="AY83" s="13">
        <v>152</v>
      </c>
      <c r="AZ83" s="13">
        <v>164</v>
      </c>
      <c r="BA83" s="13">
        <v>283</v>
      </c>
      <c r="BB83" s="13">
        <v>287</v>
      </c>
      <c r="BC83" s="13">
        <v>116</v>
      </c>
      <c r="BD83" s="13">
        <v>123</v>
      </c>
      <c r="BE83" s="13" t="s">
        <v>240</v>
      </c>
      <c r="BF83" s="13">
        <v>6</v>
      </c>
      <c r="BG83" s="13">
        <v>90</v>
      </c>
      <c r="BH83" s="13">
        <v>80</v>
      </c>
      <c r="BI83" s="477" t="s">
        <v>471</v>
      </c>
      <c r="BJ83" s="13">
        <v>0</v>
      </c>
      <c r="BK83" s="101">
        <f t="shared" si="19"/>
        <v>40.43</v>
      </c>
      <c r="BL83" s="102">
        <f t="shared" si="20"/>
        <v>41</v>
      </c>
      <c r="BM83" s="1"/>
    </row>
    <row r="84" spans="47:65" x14ac:dyDescent="0.25">
      <c r="AU84" s="1"/>
      <c r="AV84" s="103">
        <v>82</v>
      </c>
      <c r="AW84" s="13">
        <v>8</v>
      </c>
      <c r="AX84" s="13" t="s">
        <v>204</v>
      </c>
      <c r="AY84" s="13">
        <v>122</v>
      </c>
      <c r="AZ84" s="13">
        <v>133</v>
      </c>
      <c r="BA84" s="13">
        <v>291</v>
      </c>
      <c r="BB84" s="13">
        <v>252</v>
      </c>
      <c r="BC84" s="13">
        <v>161</v>
      </c>
      <c r="BD84" s="13">
        <v>119</v>
      </c>
      <c r="BE84" s="13" t="s">
        <v>249</v>
      </c>
      <c r="BF84" s="13">
        <v>8</v>
      </c>
      <c r="BG84" s="13">
        <v>101</v>
      </c>
      <c r="BH84" s="13">
        <v>81</v>
      </c>
      <c r="BI84" s="459" t="s">
        <v>514</v>
      </c>
      <c r="BJ84" s="13">
        <v>1</v>
      </c>
      <c r="BK84" s="101">
        <f t="shared" si="19"/>
        <v>41.57</v>
      </c>
      <c r="BL84" s="102">
        <f t="shared" si="20"/>
        <v>36</v>
      </c>
      <c r="BM84" s="1"/>
    </row>
    <row r="85" spans="47:65" x14ac:dyDescent="0.25">
      <c r="AU85" s="1"/>
      <c r="AV85" s="103">
        <v>83</v>
      </c>
      <c r="AW85" s="13">
        <v>10</v>
      </c>
      <c r="AX85" s="13" t="s">
        <v>204</v>
      </c>
      <c r="AY85" s="13">
        <v>109</v>
      </c>
      <c r="AZ85" s="13">
        <v>116</v>
      </c>
      <c r="BA85" s="13">
        <v>249</v>
      </c>
      <c r="BB85" s="13">
        <v>215</v>
      </c>
      <c r="BC85" s="13">
        <v>131</v>
      </c>
      <c r="BD85" s="13">
        <v>99</v>
      </c>
      <c r="BE85" s="13" t="s">
        <v>258</v>
      </c>
      <c r="BF85" s="13">
        <v>4</v>
      </c>
      <c r="BG85" s="13">
        <v>54</v>
      </c>
      <c r="BH85" s="13">
        <v>36</v>
      </c>
      <c r="BI85" s="706" t="s">
        <v>471</v>
      </c>
      <c r="BJ85" s="13">
        <v>1</v>
      </c>
      <c r="BK85" s="101">
        <f t="shared" si="19"/>
        <v>27.67</v>
      </c>
      <c r="BL85" s="102">
        <f t="shared" si="20"/>
        <v>23.89</v>
      </c>
      <c r="BM85" s="1"/>
    </row>
    <row r="86" spans="47:65" x14ac:dyDescent="0.25">
      <c r="AU86" s="1"/>
      <c r="AV86" s="103">
        <v>84</v>
      </c>
      <c r="AW86" s="13">
        <v>5</v>
      </c>
      <c r="AX86" s="13" t="s">
        <v>204</v>
      </c>
      <c r="AY86" s="13">
        <v>125</v>
      </c>
      <c r="AZ86" s="13">
        <v>125</v>
      </c>
      <c r="BA86" s="13">
        <v>290</v>
      </c>
      <c r="BB86" s="13">
        <v>236</v>
      </c>
      <c r="BC86" s="13">
        <v>144</v>
      </c>
      <c r="BD86" s="13">
        <v>111</v>
      </c>
      <c r="BE86" s="13" t="s">
        <v>267</v>
      </c>
      <c r="BF86" s="13">
        <v>3</v>
      </c>
      <c r="BG86" s="13">
        <v>116</v>
      </c>
      <c r="BH86" s="13">
        <v>88</v>
      </c>
      <c r="BI86" s="318" t="s">
        <v>463</v>
      </c>
      <c r="BJ86" s="13">
        <v>1</v>
      </c>
      <c r="BK86" s="101">
        <f t="shared" si="19"/>
        <v>72.5</v>
      </c>
      <c r="BL86" s="102">
        <f t="shared" si="20"/>
        <v>59</v>
      </c>
      <c r="BM86" s="1"/>
    </row>
    <row r="87" spans="47:65" x14ac:dyDescent="0.25">
      <c r="AU87" s="1"/>
      <c r="AV87" s="103">
        <v>85</v>
      </c>
      <c r="AW87" s="13">
        <v>4</v>
      </c>
      <c r="AX87" s="13" t="s">
        <v>213</v>
      </c>
      <c r="AY87" s="13">
        <v>221</v>
      </c>
      <c r="AZ87" s="13">
        <v>234</v>
      </c>
      <c r="BA87" s="13">
        <v>459</v>
      </c>
      <c r="BB87" s="13">
        <v>434</v>
      </c>
      <c r="BC87" s="13">
        <v>217</v>
      </c>
      <c r="BD87" s="13">
        <v>200</v>
      </c>
      <c r="BE87" s="13" t="s">
        <v>222</v>
      </c>
      <c r="BF87" s="13">
        <v>2</v>
      </c>
      <c r="BG87" s="13">
        <v>294</v>
      </c>
      <c r="BH87" s="13">
        <v>260</v>
      </c>
      <c r="BI87" s="330" t="s">
        <v>424</v>
      </c>
      <c r="BJ87" s="13">
        <v>1</v>
      </c>
      <c r="BK87" s="101">
        <f t="shared" si="19"/>
        <v>153</v>
      </c>
      <c r="BL87" s="102">
        <f t="shared" si="20"/>
        <v>144.66999999999999</v>
      </c>
      <c r="BM87" s="1"/>
    </row>
    <row r="88" spans="47:65" x14ac:dyDescent="0.25">
      <c r="AU88" s="1"/>
      <c r="AV88" s="103">
        <v>86</v>
      </c>
      <c r="AW88" s="13">
        <v>6</v>
      </c>
      <c r="AX88" s="13" t="s">
        <v>213</v>
      </c>
      <c r="AY88" s="13">
        <v>195</v>
      </c>
      <c r="AZ88" s="13">
        <v>184</v>
      </c>
      <c r="BA88" s="13">
        <v>382</v>
      </c>
      <c r="BB88" s="13">
        <v>320</v>
      </c>
      <c r="BC88" s="13">
        <v>167</v>
      </c>
      <c r="BD88" s="13">
        <v>136</v>
      </c>
      <c r="BE88" s="13" t="s">
        <v>231</v>
      </c>
      <c r="BF88" s="13">
        <v>3</v>
      </c>
      <c r="BG88" s="13">
        <v>139</v>
      </c>
      <c r="BH88" s="13">
        <v>137</v>
      </c>
      <c r="BI88" s="572" t="s">
        <v>560</v>
      </c>
      <c r="BJ88" s="13">
        <v>0</v>
      </c>
      <c r="BK88" s="101">
        <f t="shared" si="19"/>
        <v>63.67</v>
      </c>
      <c r="BL88" s="102">
        <f t="shared" si="20"/>
        <v>53.33</v>
      </c>
      <c r="BM88" s="1"/>
    </row>
    <row r="89" spans="47:65" x14ac:dyDescent="0.25">
      <c r="AU89" s="1"/>
      <c r="AV89" s="103">
        <v>87</v>
      </c>
      <c r="AW89" s="13">
        <v>7</v>
      </c>
      <c r="AX89" s="13" t="s">
        <v>213</v>
      </c>
      <c r="AY89" s="13">
        <v>197</v>
      </c>
      <c r="AZ89" s="13">
        <v>157</v>
      </c>
      <c r="BA89" s="13">
        <v>390</v>
      </c>
      <c r="BB89" s="13">
        <v>335</v>
      </c>
      <c r="BC89" s="13">
        <v>182</v>
      </c>
      <c r="BD89" s="13">
        <v>178</v>
      </c>
      <c r="BE89" s="13" t="s">
        <v>240</v>
      </c>
      <c r="BF89" s="13">
        <v>1</v>
      </c>
      <c r="BG89" s="13">
        <v>152</v>
      </c>
      <c r="BH89" s="13">
        <v>151</v>
      </c>
      <c r="BI89" s="334" t="s">
        <v>514</v>
      </c>
      <c r="BJ89" s="13">
        <v>0</v>
      </c>
      <c r="BK89" s="101">
        <f t="shared" si="19"/>
        <v>55.71</v>
      </c>
      <c r="BL89" s="102">
        <f t="shared" si="20"/>
        <v>47.86</v>
      </c>
      <c r="BM89" s="1"/>
    </row>
    <row r="90" spans="47:65" x14ac:dyDescent="0.25">
      <c r="AU90" s="1"/>
      <c r="AV90" s="103">
        <v>88</v>
      </c>
      <c r="AW90" s="13">
        <v>3</v>
      </c>
      <c r="AX90" s="13" t="s">
        <v>213</v>
      </c>
      <c r="AY90" s="13">
        <v>42</v>
      </c>
      <c r="AZ90" s="13">
        <v>50</v>
      </c>
      <c r="BA90" s="13">
        <v>149</v>
      </c>
      <c r="BB90" s="13">
        <v>104</v>
      </c>
      <c r="BC90" s="13">
        <v>94</v>
      </c>
      <c r="BD90" s="13">
        <v>54</v>
      </c>
      <c r="BE90" s="13" t="s">
        <v>249</v>
      </c>
      <c r="BF90" s="13">
        <v>1</v>
      </c>
      <c r="BG90" s="13">
        <v>99</v>
      </c>
      <c r="BH90" s="13">
        <v>73</v>
      </c>
      <c r="BI90" s="333" t="s">
        <v>451</v>
      </c>
      <c r="BJ90" s="13">
        <v>0</v>
      </c>
      <c r="BK90" s="101">
        <f t="shared" si="19"/>
        <v>49.67</v>
      </c>
      <c r="BL90" s="102">
        <f t="shared" si="20"/>
        <v>34.67</v>
      </c>
      <c r="BM90" s="1"/>
    </row>
    <row r="91" spans="47:65" x14ac:dyDescent="0.25">
      <c r="AU91" s="1"/>
      <c r="AV91" s="103">
        <v>89</v>
      </c>
      <c r="AW91" s="13">
        <v>3</v>
      </c>
      <c r="AX91" s="13" t="s">
        <v>213</v>
      </c>
      <c r="AY91" s="13">
        <v>10</v>
      </c>
      <c r="AZ91" s="13">
        <v>10</v>
      </c>
      <c r="BA91" s="13">
        <v>39</v>
      </c>
      <c r="BB91" s="13">
        <v>27</v>
      </c>
      <c r="BC91" s="13">
        <v>29</v>
      </c>
      <c r="BD91" s="13">
        <v>17</v>
      </c>
      <c r="BE91" s="13" t="s">
        <v>258</v>
      </c>
      <c r="BF91" s="13">
        <v>2</v>
      </c>
      <c r="BG91" s="13">
        <v>33</v>
      </c>
      <c r="BH91" s="13">
        <v>17</v>
      </c>
      <c r="BI91" s="327" t="s">
        <v>433</v>
      </c>
      <c r="BJ91" s="13">
        <v>0</v>
      </c>
      <c r="BK91" s="101">
        <f t="shared" si="19"/>
        <v>13</v>
      </c>
      <c r="BL91" s="102">
        <f t="shared" si="20"/>
        <v>9</v>
      </c>
      <c r="BM91" s="1"/>
    </row>
    <row r="92" spans="47:65" x14ac:dyDescent="0.25">
      <c r="AU92" s="1"/>
      <c r="AV92" s="103">
        <v>90</v>
      </c>
      <c r="AW92" s="13">
        <v>6</v>
      </c>
      <c r="AX92" s="13" t="s">
        <v>213</v>
      </c>
      <c r="AY92" s="13">
        <v>123</v>
      </c>
      <c r="AZ92" s="13">
        <v>108</v>
      </c>
      <c r="BA92" s="13">
        <v>256</v>
      </c>
      <c r="BB92" s="13">
        <v>213</v>
      </c>
      <c r="BC92" s="13">
        <v>122</v>
      </c>
      <c r="BD92" s="13">
        <v>105</v>
      </c>
      <c r="BE92" s="13" t="s">
        <v>267</v>
      </c>
      <c r="BF92" s="13">
        <v>10</v>
      </c>
      <c r="BG92" s="13">
        <v>94</v>
      </c>
      <c r="BH92" s="13">
        <v>76</v>
      </c>
      <c r="BI92" s="568" t="s">
        <v>471</v>
      </c>
      <c r="BJ92" s="13">
        <v>2</v>
      </c>
      <c r="BK92" s="101">
        <f t="shared" si="19"/>
        <v>64</v>
      </c>
      <c r="BL92" s="102">
        <f t="shared" si="20"/>
        <v>53.25</v>
      </c>
      <c r="BM92" s="1"/>
    </row>
    <row r="93" spans="47:65" x14ac:dyDescent="0.25">
      <c r="AU93" s="1"/>
      <c r="AV93" s="103">
        <v>91</v>
      </c>
      <c r="AW93" s="13">
        <v>7</v>
      </c>
      <c r="AX93" s="13" t="s">
        <v>222</v>
      </c>
      <c r="AY93" s="13">
        <v>222</v>
      </c>
      <c r="AZ93" s="13">
        <v>182</v>
      </c>
      <c r="BA93" s="13">
        <v>401</v>
      </c>
      <c r="BB93" s="13">
        <v>348</v>
      </c>
      <c r="BC93" s="13">
        <v>166</v>
      </c>
      <c r="BD93" s="13">
        <v>166</v>
      </c>
      <c r="BE93" s="13" t="s">
        <v>231</v>
      </c>
      <c r="BF93" s="13">
        <v>4</v>
      </c>
      <c r="BG93" s="13">
        <v>86</v>
      </c>
      <c r="BH93" s="13">
        <v>65</v>
      </c>
      <c r="BI93" s="459" t="s">
        <v>514</v>
      </c>
      <c r="BJ93" s="13">
        <v>0</v>
      </c>
      <c r="BK93" s="101">
        <f t="shared" si="19"/>
        <v>57.29</v>
      </c>
      <c r="BL93" s="102">
        <f t="shared" si="20"/>
        <v>49.71</v>
      </c>
      <c r="BM93" s="1"/>
    </row>
    <row r="94" spans="47:65" x14ac:dyDescent="0.25">
      <c r="AU94" s="1"/>
      <c r="AV94" s="103">
        <v>92</v>
      </c>
      <c r="AW94" s="13">
        <v>8</v>
      </c>
      <c r="AX94" s="13" t="s">
        <v>222</v>
      </c>
      <c r="AY94" s="13">
        <v>256</v>
      </c>
      <c r="AZ94" s="13">
        <v>216</v>
      </c>
      <c r="BA94" s="13">
        <v>501</v>
      </c>
      <c r="BB94" s="13">
        <v>425</v>
      </c>
      <c r="BC94" s="13">
        <v>225</v>
      </c>
      <c r="BD94" s="13">
        <v>209</v>
      </c>
      <c r="BE94" s="13" t="s">
        <v>240</v>
      </c>
      <c r="BF94" s="13">
        <v>5</v>
      </c>
      <c r="BG94" s="13">
        <v>206</v>
      </c>
      <c r="BH94" s="13">
        <v>179</v>
      </c>
      <c r="BI94" s="477" t="s">
        <v>471</v>
      </c>
      <c r="BJ94" s="13">
        <v>1</v>
      </c>
      <c r="BK94" s="101">
        <f t="shared" si="19"/>
        <v>71.569999999999993</v>
      </c>
      <c r="BL94" s="102">
        <f t="shared" si="20"/>
        <v>60.71</v>
      </c>
      <c r="BM94" s="1"/>
    </row>
    <row r="95" spans="47:65" x14ac:dyDescent="0.25">
      <c r="AU95" s="1"/>
      <c r="AV95" s="103">
        <v>93</v>
      </c>
      <c r="AW95" s="13">
        <v>5</v>
      </c>
      <c r="AX95" s="13" t="s">
        <v>222</v>
      </c>
      <c r="AY95" s="13">
        <v>85</v>
      </c>
      <c r="AZ95" s="13">
        <v>101</v>
      </c>
      <c r="BA95" s="13">
        <v>192</v>
      </c>
      <c r="BB95" s="13">
        <v>196</v>
      </c>
      <c r="BC95" s="13">
        <v>97</v>
      </c>
      <c r="BD95" s="13">
        <v>95</v>
      </c>
      <c r="BE95" s="13" t="s">
        <v>249</v>
      </c>
      <c r="BF95" s="13">
        <v>1</v>
      </c>
      <c r="BG95" s="13">
        <v>91</v>
      </c>
      <c r="BH95" s="13">
        <v>102</v>
      </c>
      <c r="BI95" s="799" t="s">
        <v>494</v>
      </c>
      <c r="BJ95" s="13">
        <v>0</v>
      </c>
      <c r="BK95" s="101">
        <f t="shared" si="19"/>
        <v>38.4</v>
      </c>
      <c r="BL95" s="102">
        <f t="shared" si="20"/>
        <v>39.200000000000003</v>
      </c>
      <c r="BM95" s="1"/>
    </row>
    <row r="96" spans="47:65" x14ac:dyDescent="0.25">
      <c r="AU96" s="1"/>
      <c r="AV96" s="103">
        <v>94</v>
      </c>
      <c r="AW96" s="13">
        <v>8</v>
      </c>
      <c r="AX96" s="13" t="s">
        <v>222</v>
      </c>
      <c r="AY96" s="13">
        <v>247</v>
      </c>
      <c r="AZ96" s="13">
        <v>236</v>
      </c>
      <c r="BA96" s="13">
        <v>480</v>
      </c>
      <c r="BB96" s="13">
        <v>435</v>
      </c>
      <c r="BC96" s="13">
        <v>196</v>
      </c>
      <c r="BD96" s="13">
        <v>199</v>
      </c>
      <c r="BE96" s="13" t="s">
        <v>258</v>
      </c>
      <c r="BF96" s="13">
        <v>7</v>
      </c>
      <c r="BG96" s="13">
        <v>172</v>
      </c>
      <c r="BH96" s="13">
        <v>154</v>
      </c>
      <c r="BI96" s="727" t="s">
        <v>510</v>
      </c>
      <c r="BJ96" s="13">
        <v>1</v>
      </c>
      <c r="BK96" s="101">
        <f t="shared" si="19"/>
        <v>68.569999999999993</v>
      </c>
      <c r="BL96" s="102">
        <f t="shared" si="20"/>
        <v>62.14</v>
      </c>
      <c r="BM96" s="1"/>
    </row>
    <row r="97" spans="47:65" x14ac:dyDescent="0.25">
      <c r="AU97" s="1"/>
      <c r="AV97" s="103">
        <v>95</v>
      </c>
      <c r="AW97" s="13">
        <v>5</v>
      </c>
      <c r="AX97" s="13" t="s">
        <v>222</v>
      </c>
      <c r="AY97" s="13">
        <v>283</v>
      </c>
      <c r="AZ97" s="13">
        <v>250</v>
      </c>
      <c r="BA97" s="13">
        <v>560</v>
      </c>
      <c r="BB97" s="13">
        <v>491</v>
      </c>
      <c r="BC97" s="13">
        <v>256</v>
      </c>
      <c r="BD97" s="13">
        <v>241</v>
      </c>
      <c r="BE97" s="13" t="s">
        <v>267</v>
      </c>
      <c r="BF97" s="13">
        <v>4</v>
      </c>
      <c r="BG97" s="13">
        <v>200</v>
      </c>
      <c r="BH97" s="13">
        <v>174</v>
      </c>
      <c r="BI97" s="351" t="s">
        <v>582</v>
      </c>
      <c r="BJ97" s="13">
        <v>0</v>
      </c>
      <c r="BK97" s="101">
        <f t="shared" si="19"/>
        <v>112</v>
      </c>
      <c r="BL97" s="102">
        <f t="shared" si="20"/>
        <v>98.2</v>
      </c>
      <c r="BM97" s="1"/>
    </row>
    <row r="98" spans="47:65" x14ac:dyDescent="0.25">
      <c r="AU98" s="1"/>
      <c r="AV98" s="103">
        <v>96</v>
      </c>
      <c r="AW98" s="13">
        <v>6</v>
      </c>
      <c r="AX98" s="13" t="s">
        <v>231</v>
      </c>
      <c r="AY98" s="13">
        <v>74</v>
      </c>
      <c r="AZ98" s="13">
        <v>79</v>
      </c>
      <c r="BA98" s="13">
        <v>126</v>
      </c>
      <c r="BB98" s="13">
        <v>116</v>
      </c>
      <c r="BC98" s="13">
        <v>48</v>
      </c>
      <c r="BD98" s="13">
        <v>37</v>
      </c>
      <c r="BE98" s="13" t="s">
        <v>240</v>
      </c>
      <c r="BF98" s="13">
        <v>2</v>
      </c>
      <c r="BG98" s="13">
        <v>70</v>
      </c>
      <c r="BH98" s="13">
        <v>60</v>
      </c>
      <c r="BI98" s="267" t="s">
        <v>502</v>
      </c>
      <c r="BJ98" s="13">
        <v>0</v>
      </c>
      <c r="BK98" s="101">
        <f t="shared" si="19"/>
        <v>21</v>
      </c>
      <c r="BL98" s="102">
        <f t="shared" si="20"/>
        <v>19.329999999999998</v>
      </c>
      <c r="BM98" s="1"/>
    </row>
    <row r="99" spans="47:65" x14ac:dyDescent="0.25">
      <c r="AU99" s="1"/>
      <c r="AV99" s="103">
        <v>97</v>
      </c>
      <c r="AW99" s="13">
        <v>11</v>
      </c>
      <c r="AX99" s="13" t="s">
        <v>231</v>
      </c>
      <c r="AY99" s="13">
        <v>190</v>
      </c>
      <c r="AZ99" s="13">
        <v>223</v>
      </c>
      <c r="BA99" s="13">
        <v>404</v>
      </c>
      <c r="BB99" s="13">
        <v>407</v>
      </c>
      <c r="BC99" s="13">
        <v>196</v>
      </c>
      <c r="BD99" s="13">
        <v>184</v>
      </c>
      <c r="BE99" s="13" t="s">
        <v>249</v>
      </c>
      <c r="BF99" s="13">
        <v>5</v>
      </c>
      <c r="BG99" s="13">
        <v>147</v>
      </c>
      <c r="BH99" s="13">
        <v>118</v>
      </c>
      <c r="BI99" s="461" t="s">
        <v>433</v>
      </c>
      <c r="BJ99" s="13">
        <v>3</v>
      </c>
      <c r="BK99" s="101">
        <f t="shared" ref="BK99:BK130" si="21">ROUND(BA99/(AW99-BJ99),2)</f>
        <v>50.5</v>
      </c>
      <c r="BL99" s="102">
        <f t="shared" ref="BL99:BL107" si="22">ROUND(BB99/(AW99-BJ99),2)</f>
        <v>50.88</v>
      </c>
      <c r="BM99" s="1"/>
    </row>
    <row r="100" spans="47:65" x14ac:dyDescent="0.25">
      <c r="AU100" s="1"/>
      <c r="AV100" s="103">
        <v>98</v>
      </c>
      <c r="AW100" s="13">
        <v>6</v>
      </c>
      <c r="AX100" s="13" t="s">
        <v>231</v>
      </c>
      <c r="AY100" s="13">
        <v>89</v>
      </c>
      <c r="AZ100" s="13">
        <v>92</v>
      </c>
      <c r="BA100" s="13">
        <v>206</v>
      </c>
      <c r="BB100" s="13">
        <v>189</v>
      </c>
      <c r="BC100" s="13">
        <v>106</v>
      </c>
      <c r="BD100" s="13">
        <v>97</v>
      </c>
      <c r="BE100" s="13" t="s">
        <v>258</v>
      </c>
      <c r="BF100" s="13">
        <v>3</v>
      </c>
      <c r="BG100" s="13">
        <v>73</v>
      </c>
      <c r="BH100" s="13">
        <v>67</v>
      </c>
      <c r="BI100" s="593" t="s">
        <v>529</v>
      </c>
      <c r="BJ100" s="13">
        <v>0</v>
      </c>
      <c r="BK100" s="101">
        <f t="shared" si="21"/>
        <v>34.33</v>
      </c>
      <c r="BL100" s="102">
        <f t="shared" si="22"/>
        <v>31.5</v>
      </c>
      <c r="BM100" s="1"/>
    </row>
    <row r="101" spans="47:65" x14ac:dyDescent="0.25">
      <c r="AU101" s="1"/>
      <c r="AV101" s="103">
        <v>99</v>
      </c>
      <c r="AW101" s="13">
        <v>7</v>
      </c>
      <c r="AX101" s="13" t="s">
        <v>231</v>
      </c>
      <c r="AY101" s="13">
        <v>110</v>
      </c>
      <c r="AZ101" s="13">
        <v>111</v>
      </c>
      <c r="BA101" s="13">
        <v>227</v>
      </c>
      <c r="BB101" s="13">
        <v>226</v>
      </c>
      <c r="BC101" s="13">
        <v>104</v>
      </c>
      <c r="BD101" s="13">
        <v>115</v>
      </c>
      <c r="BE101" s="13" t="s">
        <v>267</v>
      </c>
      <c r="BF101" s="13">
        <v>7</v>
      </c>
      <c r="BG101" s="13">
        <v>72</v>
      </c>
      <c r="BH101" s="13">
        <v>70</v>
      </c>
      <c r="BI101" s="350" t="s">
        <v>489</v>
      </c>
      <c r="BJ101" s="13">
        <v>0</v>
      </c>
      <c r="BK101" s="101">
        <f t="shared" si="21"/>
        <v>32.43</v>
      </c>
      <c r="BL101" s="102">
        <f t="shared" si="22"/>
        <v>32.29</v>
      </c>
      <c r="BM101" s="1"/>
    </row>
    <row r="102" spans="47:65" x14ac:dyDescent="0.25">
      <c r="AU102" s="1"/>
      <c r="AV102" s="103">
        <v>100</v>
      </c>
      <c r="AW102" s="13">
        <v>6</v>
      </c>
      <c r="AX102" s="13" t="s">
        <v>240</v>
      </c>
      <c r="AY102" s="13">
        <v>108</v>
      </c>
      <c r="AZ102" s="13">
        <v>100</v>
      </c>
      <c r="BA102" s="13">
        <v>222</v>
      </c>
      <c r="BB102" s="13">
        <v>207</v>
      </c>
      <c r="BC102" s="13">
        <v>105</v>
      </c>
      <c r="BD102" s="13">
        <v>107</v>
      </c>
      <c r="BE102" s="13" t="s">
        <v>249</v>
      </c>
      <c r="BF102" s="13">
        <v>2</v>
      </c>
      <c r="BG102" s="13">
        <v>89</v>
      </c>
      <c r="BH102" s="13">
        <v>90</v>
      </c>
      <c r="BI102" s="229" t="s">
        <v>428</v>
      </c>
      <c r="BJ102" s="13">
        <v>2</v>
      </c>
      <c r="BK102" s="101">
        <f t="shared" si="21"/>
        <v>55.5</v>
      </c>
      <c r="BL102" s="102">
        <f t="shared" si="22"/>
        <v>51.75</v>
      </c>
      <c r="BM102" s="1"/>
    </row>
    <row r="103" spans="47:65" x14ac:dyDescent="0.25">
      <c r="AU103" s="1"/>
      <c r="AV103" s="103">
        <v>101</v>
      </c>
      <c r="AW103" s="13">
        <v>6</v>
      </c>
      <c r="AX103" s="13" t="s">
        <v>240</v>
      </c>
      <c r="AY103" s="13">
        <v>173</v>
      </c>
      <c r="AZ103" s="13">
        <v>178</v>
      </c>
      <c r="BA103" s="13">
        <v>357</v>
      </c>
      <c r="BB103" s="13">
        <v>311</v>
      </c>
      <c r="BC103" s="13">
        <v>169</v>
      </c>
      <c r="BD103" s="13">
        <v>133</v>
      </c>
      <c r="BE103" s="13" t="s">
        <v>258</v>
      </c>
      <c r="BF103" s="13">
        <v>2</v>
      </c>
      <c r="BG103" s="13">
        <v>102</v>
      </c>
      <c r="BH103" s="13">
        <v>68</v>
      </c>
      <c r="BI103" s="707" t="s">
        <v>494</v>
      </c>
      <c r="BJ103" s="13">
        <v>0</v>
      </c>
      <c r="BK103" s="101">
        <f t="shared" si="21"/>
        <v>59.5</v>
      </c>
      <c r="BL103" s="102">
        <f t="shared" si="22"/>
        <v>51.83</v>
      </c>
      <c r="BM103" s="1"/>
    </row>
    <row r="104" spans="47:65" x14ac:dyDescent="0.25">
      <c r="AU104" s="1"/>
      <c r="AV104" s="103">
        <v>102</v>
      </c>
      <c r="AW104" s="13">
        <v>6</v>
      </c>
      <c r="AX104" s="13" t="s">
        <v>240</v>
      </c>
      <c r="AY104" s="13">
        <v>252</v>
      </c>
      <c r="AZ104" s="13">
        <v>230</v>
      </c>
      <c r="BA104" s="13">
        <v>559</v>
      </c>
      <c r="BB104" s="13">
        <v>484</v>
      </c>
      <c r="BC104" s="13">
        <v>280</v>
      </c>
      <c r="BD104" s="13">
        <v>254</v>
      </c>
      <c r="BE104" s="13" t="s">
        <v>267</v>
      </c>
      <c r="BF104" s="13">
        <v>2</v>
      </c>
      <c r="BG104" s="13">
        <v>237</v>
      </c>
      <c r="BH104" s="13">
        <v>207</v>
      </c>
      <c r="BI104" s="709" t="s">
        <v>514</v>
      </c>
      <c r="BJ104" s="13">
        <v>1</v>
      </c>
      <c r="BK104" s="101">
        <f t="shared" si="21"/>
        <v>111.8</v>
      </c>
      <c r="BL104" s="102">
        <f t="shared" si="22"/>
        <v>96.8</v>
      </c>
      <c r="BM104" s="1"/>
    </row>
    <row r="105" spans="47:65" x14ac:dyDescent="0.25">
      <c r="AU105" s="1"/>
      <c r="AV105" s="103">
        <v>103</v>
      </c>
      <c r="AW105" s="13">
        <v>2</v>
      </c>
      <c r="AX105" s="13" t="s">
        <v>249</v>
      </c>
      <c r="AY105" s="13">
        <v>33</v>
      </c>
      <c r="AZ105" s="13">
        <v>37</v>
      </c>
      <c r="BA105" s="13">
        <v>104</v>
      </c>
      <c r="BB105" s="13">
        <v>84</v>
      </c>
      <c r="BC105" s="13">
        <v>61</v>
      </c>
      <c r="BD105" s="13">
        <v>47</v>
      </c>
      <c r="BE105" s="13" t="s">
        <v>258</v>
      </c>
      <c r="BF105" s="13">
        <v>1</v>
      </c>
      <c r="BG105" s="13">
        <v>69</v>
      </c>
      <c r="BH105" s="13">
        <v>71</v>
      </c>
      <c r="BI105" s="469" t="s">
        <v>494</v>
      </c>
      <c r="BJ105" s="13">
        <v>0</v>
      </c>
      <c r="BK105" s="101">
        <f t="shared" si="21"/>
        <v>52</v>
      </c>
      <c r="BL105" s="102">
        <f t="shared" si="22"/>
        <v>42</v>
      </c>
      <c r="BM105" s="1"/>
    </row>
    <row r="106" spans="47:65" x14ac:dyDescent="0.25">
      <c r="AU106" s="1"/>
      <c r="AV106" s="103">
        <v>104</v>
      </c>
      <c r="AW106" s="13">
        <v>5</v>
      </c>
      <c r="AX106" s="13" t="s">
        <v>249</v>
      </c>
      <c r="AY106" s="13">
        <v>68</v>
      </c>
      <c r="AZ106" s="13">
        <v>62</v>
      </c>
      <c r="BA106" s="13">
        <v>143</v>
      </c>
      <c r="BB106" s="13">
        <v>120</v>
      </c>
      <c r="BC106" s="13">
        <v>69</v>
      </c>
      <c r="BD106" s="13">
        <v>58</v>
      </c>
      <c r="BE106" s="13" t="s">
        <v>267</v>
      </c>
      <c r="BF106" s="13">
        <v>5</v>
      </c>
      <c r="BG106" s="13">
        <v>98</v>
      </c>
      <c r="BH106" s="13">
        <v>81</v>
      </c>
      <c r="BI106" s="579" t="s">
        <v>428</v>
      </c>
      <c r="BJ106" s="13">
        <v>0</v>
      </c>
      <c r="BK106" s="101">
        <f t="shared" si="21"/>
        <v>28.6</v>
      </c>
      <c r="BL106" s="102">
        <f t="shared" si="22"/>
        <v>24</v>
      </c>
      <c r="BM106" s="1"/>
    </row>
    <row r="107" spans="47:65" x14ac:dyDescent="0.25">
      <c r="AU107" s="1"/>
      <c r="AV107" s="103">
        <v>105</v>
      </c>
      <c r="AW107" s="13">
        <v>4</v>
      </c>
      <c r="AX107" s="13" t="s">
        <v>258</v>
      </c>
      <c r="AY107" s="13">
        <v>22</v>
      </c>
      <c r="AZ107" s="13">
        <v>39</v>
      </c>
      <c r="BA107" s="13">
        <v>113</v>
      </c>
      <c r="BB107" s="13">
        <v>105</v>
      </c>
      <c r="BC107" s="13">
        <v>89</v>
      </c>
      <c r="BD107" s="13">
        <v>66</v>
      </c>
      <c r="BE107" s="13" t="s">
        <v>267</v>
      </c>
      <c r="BF107" s="13">
        <v>5</v>
      </c>
      <c r="BG107" s="13">
        <v>42</v>
      </c>
      <c r="BH107" s="13">
        <v>34</v>
      </c>
      <c r="BI107" s="327" t="s">
        <v>433</v>
      </c>
      <c r="BJ107" s="13">
        <v>1</v>
      </c>
      <c r="BK107" s="101">
        <f t="shared" si="21"/>
        <v>37.67</v>
      </c>
      <c r="BL107" s="102">
        <f t="shared" si="22"/>
        <v>35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1">
    <tabColor rgb="FFCC00FF"/>
  </sheetPr>
  <dimension ref="A1:DW108"/>
  <sheetViews>
    <sheetView topLeftCell="AI1" zoomScale="73" zoomScaleNormal="73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86" t="s">
        <v>276</v>
      </c>
      <c r="B2" s="101">
        <f t="shared" ref="B2:B16" si="0">(F2+0.05*G2+0.2*H2+0.5*I2-0.01*K2-S2+T2+1.5*U2+AB2)+(0.2*AG2+2*AH2-0.01*AI2+1.5*AJ2-0.1*AL2+AO2+3*AP2+AT2)</f>
        <v>414.09</v>
      </c>
      <c r="C2" s="12">
        <v>74</v>
      </c>
      <c r="D2" s="1"/>
      <c r="E2" s="12">
        <v>44</v>
      </c>
      <c r="F2" s="12">
        <v>11</v>
      </c>
      <c r="G2" s="12">
        <v>1769</v>
      </c>
      <c r="H2" s="12">
        <v>125</v>
      </c>
      <c r="I2" s="12">
        <v>65</v>
      </c>
      <c r="J2" s="12">
        <v>1721</v>
      </c>
      <c r="K2" s="12">
        <v>883</v>
      </c>
      <c r="L2" s="13">
        <f t="shared" ref="L2:L16" si="1">ROUND(G2*100/J2,2)</f>
        <v>102.79</v>
      </c>
      <c r="M2" s="12">
        <f t="shared" ref="M2:M16" si="2">ROUND(G2/(E2-F2),2)</f>
        <v>53.61</v>
      </c>
      <c r="N2" s="12">
        <f t="shared" ref="N2:N16" si="3">ROUND((4*H2+6*I2)*100/G2,2)</f>
        <v>50.31</v>
      </c>
      <c r="O2" s="12">
        <f t="shared" ref="O2:O16" si="4">ROUND(J2/(H2+I2),2)</f>
        <v>9.06</v>
      </c>
      <c r="P2" s="12">
        <f t="shared" ref="P2:P16" si="5">ROUND(K2*100/J2,2)</f>
        <v>51.31</v>
      </c>
      <c r="Q2" s="12">
        <v>14</v>
      </c>
      <c r="R2" s="12">
        <v>7</v>
      </c>
      <c r="S2" s="12">
        <v>5</v>
      </c>
      <c r="T2" s="12">
        <v>7</v>
      </c>
      <c r="U2" s="12">
        <v>5</v>
      </c>
      <c r="V2" s="12">
        <v>30</v>
      </c>
      <c r="W2" s="12">
        <v>89</v>
      </c>
      <c r="X2" s="12">
        <v>2</v>
      </c>
      <c r="Y2" s="12">
        <v>160</v>
      </c>
      <c r="Z2" s="12">
        <v>148</v>
      </c>
      <c r="AA2" s="270" t="s">
        <v>514</v>
      </c>
      <c r="AB2" s="12">
        <v>3</v>
      </c>
      <c r="AC2" s="1"/>
      <c r="AD2" s="12">
        <v>44</v>
      </c>
      <c r="AE2" s="12">
        <v>2010</v>
      </c>
      <c r="AF2" s="12">
        <f t="shared" ref="AF2:AF16" si="6">(QUOTIENT(AE2,6)+MOD(AE2,6)/10)</f>
        <v>335</v>
      </c>
      <c r="AG2" s="12">
        <v>1011</v>
      </c>
      <c r="AH2" s="12">
        <v>6</v>
      </c>
      <c r="AI2" s="12">
        <v>2183</v>
      </c>
      <c r="AJ2" s="12">
        <v>42</v>
      </c>
      <c r="AK2" s="12">
        <f t="shared" ref="AK2:AK16" si="7">ROUND(AI2*6/AE2,2)</f>
        <v>6.52</v>
      </c>
      <c r="AL2" s="12">
        <v>109</v>
      </c>
      <c r="AM2" s="12">
        <f t="shared" ref="AM2:AM16" si="8">ROUND(AE2/AJ2,2)</f>
        <v>47.86</v>
      </c>
      <c r="AN2" s="12">
        <f t="shared" ref="AN2:AN16" si="9">ROUND(AI2/AJ2,2)</f>
        <v>51.98</v>
      </c>
      <c r="AO2" s="12">
        <v>3</v>
      </c>
      <c r="AP2" s="12">
        <v>0</v>
      </c>
      <c r="AQ2" s="12">
        <v>3</v>
      </c>
      <c r="AR2" s="12">
        <v>38</v>
      </c>
      <c r="AS2" s="505" t="s">
        <v>442</v>
      </c>
      <c r="AT2" s="12">
        <v>6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54" t="s">
        <v>285</v>
      </c>
      <c r="B3" s="101">
        <f t="shared" si="0"/>
        <v>400.09000000000003</v>
      </c>
      <c r="C3" s="13">
        <v>63</v>
      </c>
      <c r="D3" s="1"/>
      <c r="E3" s="13">
        <v>47</v>
      </c>
      <c r="F3" s="13">
        <v>15</v>
      </c>
      <c r="G3" s="13">
        <v>2257</v>
      </c>
      <c r="H3" s="13">
        <v>179</v>
      </c>
      <c r="I3" s="13">
        <v>77</v>
      </c>
      <c r="J3" s="13">
        <v>2063</v>
      </c>
      <c r="K3" s="13">
        <v>1028</v>
      </c>
      <c r="L3" s="13">
        <f t="shared" si="1"/>
        <v>109.4</v>
      </c>
      <c r="M3" s="13">
        <f t="shared" si="2"/>
        <v>70.53</v>
      </c>
      <c r="N3" s="13">
        <f t="shared" si="3"/>
        <v>52.19</v>
      </c>
      <c r="O3" s="13">
        <f t="shared" si="4"/>
        <v>8.06</v>
      </c>
      <c r="P3" s="13">
        <f t="shared" si="5"/>
        <v>49.83</v>
      </c>
      <c r="Q3" s="13">
        <v>15</v>
      </c>
      <c r="R3" s="13">
        <v>7</v>
      </c>
      <c r="S3" s="13">
        <v>1</v>
      </c>
      <c r="T3" s="13">
        <v>10</v>
      </c>
      <c r="U3" s="13">
        <v>6</v>
      </c>
      <c r="V3" s="13">
        <v>26</v>
      </c>
      <c r="W3" s="13">
        <v>62</v>
      </c>
      <c r="X3" s="13">
        <v>2</v>
      </c>
      <c r="Y3" s="13">
        <v>158</v>
      </c>
      <c r="Z3" s="13">
        <v>134</v>
      </c>
      <c r="AA3" s="563" t="s">
        <v>442</v>
      </c>
      <c r="AB3" s="13">
        <v>6</v>
      </c>
      <c r="AC3" s="1"/>
      <c r="AD3" s="13">
        <v>30</v>
      </c>
      <c r="AE3" s="13">
        <v>1444</v>
      </c>
      <c r="AF3" s="13">
        <f t="shared" si="6"/>
        <v>240.4</v>
      </c>
      <c r="AG3" s="13">
        <v>720</v>
      </c>
      <c r="AH3" s="13">
        <v>8</v>
      </c>
      <c r="AI3" s="13">
        <v>1528</v>
      </c>
      <c r="AJ3" s="13">
        <v>28</v>
      </c>
      <c r="AK3" s="13">
        <f t="shared" si="7"/>
        <v>6.35</v>
      </c>
      <c r="AL3" s="13">
        <v>65</v>
      </c>
      <c r="AM3" s="13">
        <f t="shared" si="8"/>
        <v>51.57</v>
      </c>
      <c r="AN3" s="13">
        <f t="shared" si="9"/>
        <v>54.57</v>
      </c>
      <c r="AO3" s="13">
        <v>2</v>
      </c>
      <c r="AP3" s="13">
        <v>0</v>
      </c>
      <c r="AQ3" s="13">
        <v>3</v>
      </c>
      <c r="AR3" s="13">
        <v>42</v>
      </c>
      <c r="AS3" s="779" t="s">
        <v>485</v>
      </c>
      <c r="AT3" s="13">
        <v>2</v>
      </c>
      <c r="AU3" s="1"/>
      <c r="AV3" s="100">
        <v>1</v>
      </c>
      <c r="AW3" s="101">
        <v>4</v>
      </c>
      <c r="AX3" s="101" t="s">
        <v>276</v>
      </c>
      <c r="AY3" s="101">
        <v>76</v>
      </c>
      <c r="AZ3" s="101">
        <v>64</v>
      </c>
      <c r="BA3" s="101">
        <v>145</v>
      </c>
      <c r="BB3" s="101">
        <v>105</v>
      </c>
      <c r="BC3" s="101">
        <v>62</v>
      </c>
      <c r="BD3" s="101">
        <v>41</v>
      </c>
      <c r="BE3" s="101" t="s">
        <v>285</v>
      </c>
      <c r="BF3" s="101">
        <v>2</v>
      </c>
      <c r="BG3" s="101">
        <v>51</v>
      </c>
      <c r="BH3" s="101">
        <v>33</v>
      </c>
      <c r="BI3" s="298" t="s">
        <v>463</v>
      </c>
      <c r="BJ3" s="101">
        <v>1</v>
      </c>
      <c r="BK3" s="101">
        <f t="shared" ref="BK3:BK34" si="10">ROUND(BA3/(AW3-BJ3),2)</f>
        <v>48.33</v>
      </c>
      <c r="BL3" s="102">
        <f t="shared" ref="BL3:BL34" si="11">ROUND(BB3/(AW3-BJ3),2)</f>
        <v>35</v>
      </c>
      <c r="BM3" s="1"/>
      <c r="BN3" s="12" t="s">
        <v>8274</v>
      </c>
      <c r="BO3" s="12">
        <v>100</v>
      </c>
      <c r="BP3" s="12">
        <v>0</v>
      </c>
      <c r="BQ3" s="12">
        <v>6015</v>
      </c>
      <c r="BR3" s="12">
        <v>5174</v>
      </c>
      <c r="BS3" s="12">
        <f t="shared" ref="BS3:BS12" si="12">ROUND(BQ3/(BO3-BP3),2)</f>
        <v>60.15</v>
      </c>
      <c r="BT3" s="12">
        <f t="shared" ref="BT3:BT12" si="13">ROUND(BR3/(BO3-BP3),2)</f>
        <v>51.74</v>
      </c>
      <c r="BU3" s="12">
        <v>41</v>
      </c>
      <c r="BV3" s="12">
        <v>306</v>
      </c>
      <c r="BW3" s="12">
        <v>250</v>
      </c>
      <c r="BX3" s="743" t="s">
        <v>548</v>
      </c>
      <c r="BY3" s="1"/>
      <c r="BZ3" s="6" t="s">
        <v>8242</v>
      </c>
      <c r="CA3" s="104"/>
      <c r="CB3" s="104">
        <f>SUM(CQ3:CQ29)</f>
        <v>32208</v>
      </c>
      <c r="CC3" s="7" t="s">
        <v>8184</v>
      </c>
      <c r="CD3" s="1"/>
      <c r="CE3" s="11" t="s">
        <v>8275</v>
      </c>
      <c r="CF3" s="11" t="s">
        <v>476</v>
      </c>
      <c r="CG3" s="12">
        <v>8</v>
      </c>
      <c r="CH3" s="12">
        <v>6</v>
      </c>
      <c r="CI3" s="12">
        <v>2</v>
      </c>
      <c r="CJ3" s="12">
        <v>0</v>
      </c>
      <c r="CK3" s="12">
        <v>6</v>
      </c>
      <c r="CL3" s="12">
        <v>5</v>
      </c>
      <c r="CM3" s="12">
        <f t="shared" ref="CM3:CM29" si="14">4*CH3-2*CI3+CJ3+1.5*(CK3+CL3)</f>
        <v>36.5</v>
      </c>
      <c r="CN3" s="12">
        <v>6.8349999999999973</v>
      </c>
      <c r="CO3" s="12">
        <f t="shared" ref="CO3:CO29" si="15">CM3+CN3</f>
        <v>43.334999999999994</v>
      </c>
      <c r="CP3" s="12">
        <f t="shared" ref="CP3:CP29" si="16">ROUND(CH3*100/CG3,2)</f>
        <v>75</v>
      </c>
      <c r="CQ3" s="105">
        <v>2360</v>
      </c>
      <c r="CR3" s="12">
        <v>2480</v>
      </c>
      <c r="CS3" s="12">
        <v>53</v>
      </c>
      <c r="CT3" s="12">
        <v>47</v>
      </c>
      <c r="CU3" s="12">
        <v>186</v>
      </c>
      <c r="CV3" s="12">
        <v>159</v>
      </c>
      <c r="CW3" s="12">
        <v>69</v>
      </c>
      <c r="CX3" s="12">
        <v>100</v>
      </c>
      <c r="CY3" s="12">
        <v>2214</v>
      </c>
      <c r="CZ3" s="12">
        <v>2180</v>
      </c>
      <c r="DA3" s="12">
        <v>352</v>
      </c>
      <c r="DB3" s="12">
        <v>386</v>
      </c>
      <c r="DC3" s="12">
        <v>134</v>
      </c>
      <c r="DD3" s="12">
        <v>135</v>
      </c>
      <c r="DE3" s="12">
        <v>33</v>
      </c>
      <c r="DF3" s="12">
        <v>12</v>
      </c>
      <c r="DG3" s="12">
        <v>28</v>
      </c>
      <c r="DH3" s="12">
        <v>18</v>
      </c>
      <c r="DI3" s="12">
        <v>6</v>
      </c>
      <c r="DJ3" s="12">
        <v>4</v>
      </c>
      <c r="DK3" s="12">
        <v>7</v>
      </c>
      <c r="DL3" s="12">
        <v>6</v>
      </c>
      <c r="DM3" s="12">
        <v>26</v>
      </c>
      <c r="DN3" s="12">
        <v>66</v>
      </c>
      <c r="DO3" s="12">
        <v>165</v>
      </c>
      <c r="DP3" s="12">
        <v>252</v>
      </c>
      <c r="DQ3" s="12">
        <v>37</v>
      </c>
      <c r="DR3" s="12">
        <v>73</v>
      </c>
      <c r="DS3" s="12">
        <v>157</v>
      </c>
      <c r="DT3" s="12">
        <v>237</v>
      </c>
      <c r="DU3" s="12">
        <v>190</v>
      </c>
      <c r="DV3" s="12">
        <v>157</v>
      </c>
      <c r="DW3" s="1"/>
    </row>
    <row r="4" spans="1:127" ht="19.5" customHeight="1" thickTop="1" thickBot="1" x14ac:dyDescent="0.3">
      <c r="A4" s="54" t="s">
        <v>294</v>
      </c>
      <c r="B4" s="101">
        <f t="shared" si="0"/>
        <v>416.52</v>
      </c>
      <c r="C4" s="13">
        <v>82</v>
      </c>
      <c r="D4" s="1"/>
      <c r="E4" s="13">
        <v>46</v>
      </c>
      <c r="F4" s="13">
        <v>15</v>
      </c>
      <c r="G4" s="13">
        <v>1788</v>
      </c>
      <c r="H4" s="13">
        <v>134</v>
      </c>
      <c r="I4" s="13">
        <v>67</v>
      </c>
      <c r="J4" s="13">
        <v>1692</v>
      </c>
      <c r="K4" s="13">
        <v>860</v>
      </c>
      <c r="L4" s="13">
        <f t="shared" si="1"/>
        <v>105.67</v>
      </c>
      <c r="M4" s="13">
        <f t="shared" si="2"/>
        <v>57.68</v>
      </c>
      <c r="N4" s="13">
        <f t="shared" si="3"/>
        <v>52.46</v>
      </c>
      <c r="O4" s="13">
        <f t="shared" si="4"/>
        <v>8.42</v>
      </c>
      <c r="P4" s="13">
        <f t="shared" si="5"/>
        <v>50.83</v>
      </c>
      <c r="Q4" s="13">
        <v>12</v>
      </c>
      <c r="R4" s="13">
        <v>7</v>
      </c>
      <c r="S4" s="13">
        <v>4</v>
      </c>
      <c r="T4" s="13">
        <v>10</v>
      </c>
      <c r="U4" s="13">
        <v>3</v>
      </c>
      <c r="V4" s="13">
        <v>33</v>
      </c>
      <c r="W4" s="13">
        <v>81</v>
      </c>
      <c r="X4" s="13">
        <v>3</v>
      </c>
      <c r="Y4" s="13">
        <v>142</v>
      </c>
      <c r="Z4" s="13">
        <v>143</v>
      </c>
      <c r="AA4" s="571" t="s">
        <v>485</v>
      </c>
      <c r="AB4" s="13">
        <v>2</v>
      </c>
      <c r="AC4" s="1"/>
      <c r="AD4" s="13">
        <v>44</v>
      </c>
      <c r="AE4" s="13">
        <v>2196</v>
      </c>
      <c r="AF4" s="13">
        <f t="shared" si="6"/>
        <v>366</v>
      </c>
      <c r="AG4" s="13">
        <v>1067</v>
      </c>
      <c r="AH4" s="13">
        <v>5</v>
      </c>
      <c r="AI4" s="13">
        <v>2518</v>
      </c>
      <c r="AJ4" s="13">
        <v>38</v>
      </c>
      <c r="AK4" s="13">
        <f t="shared" si="7"/>
        <v>6.88</v>
      </c>
      <c r="AL4" s="13">
        <v>133</v>
      </c>
      <c r="AM4" s="13">
        <f t="shared" si="8"/>
        <v>57.79</v>
      </c>
      <c r="AN4" s="13">
        <f t="shared" si="9"/>
        <v>66.260000000000005</v>
      </c>
      <c r="AO4" s="13">
        <v>2</v>
      </c>
      <c r="AP4" s="13">
        <v>0</v>
      </c>
      <c r="AQ4" s="13">
        <v>3</v>
      </c>
      <c r="AR4" s="13">
        <v>53</v>
      </c>
      <c r="AS4" s="556" t="s">
        <v>548</v>
      </c>
      <c r="AT4" s="13">
        <v>4</v>
      </c>
      <c r="AU4" s="1"/>
      <c r="AV4" s="103">
        <v>2</v>
      </c>
      <c r="AW4" s="13">
        <v>2</v>
      </c>
      <c r="AX4" s="13" t="s">
        <v>276</v>
      </c>
      <c r="AY4" s="13">
        <v>34</v>
      </c>
      <c r="AZ4" s="13">
        <v>39</v>
      </c>
      <c r="BA4" s="13">
        <v>91</v>
      </c>
      <c r="BB4" s="13">
        <v>77</v>
      </c>
      <c r="BC4" s="13">
        <v>54</v>
      </c>
      <c r="BD4" s="13">
        <v>38</v>
      </c>
      <c r="BE4" s="13" t="s">
        <v>294</v>
      </c>
      <c r="BF4" s="13">
        <v>3</v>
      </c>
      <c r="BG4" s="13">
        <v>73</v>
      </c>
      <c r="BH4" s="13">
        <v>51</v>
      </c>
      <c r="BI4" s="271" t="s">
        <v>514</v>
      </c>
      <c r="BJ4" s="13">
        <v>0</v>
      </c>
      <c r="BK4" s="101">
        <f t="shared" si="10"/>
        <v>45.5</v>
      </c>
      <c r="BL4" s="102">
        <f t="shared" si="11"/>
        <v>38.5</v>
      </c>
      <c r="BM4" s="1"/>
      <c r="BN4" s="13" t="s">
        <v>8276</v>
      </c>
      <c r="BO4" s="13">
        <v>100</v>
      </c>
      <c r="BP4" s="13">
        <v>4</v>
      </c>
      <c r="BQ4" s="13">
        <v>6176</v>
      </c>
      <c r="BR4" s="13">
        <v>5653</v>
      </c>
      <c r="BS4" s="13">
        <f t="shared" si="12"/>
        <v>64.33</v>
      </c>
      <c r="BT4" s="13">
        <f t="shared" si="13"/>
        <v>58.89</v>
      </c>
      <c r="BU4" s="13">
        <v>19</v>
      </c>
      <c r="BV4" s="13">
        <v>287</v>
      </c>
      <c r="BW4" s="13">
        <v>242</v>
      </c>
      <c r="BX4" s="342" t="s">
        <v>437</v>
      </c>
      <c r="BY4" s="1"/>
      <c r="BZ4" s="6" t="s">
        <v>8252</v>
      </c>
      <c r="CA4" s="813" t="s">
        <v>485</v>
      </c>
      <c r="CB4" s="104">
        <v>389</v>
      </c>
      <c r="CC4" s="7" t="s">
        <v>8184</v>
      </c>
      <c r="CD4" s="1"/>
      <c r="CE4" s="15" t="s">
        <v>8277</v>
      </c>
      <c r="CF4" s="16" t="s">
        <v>471</v>
      </c>
      <c r="CG4" s="13">
        <v>2</v>
      </c>
      <c r="CH4" s="13">
        <v>1</v>
      </c>
      <c r="CI4" s="13">
        <v>1</v>
      </c>
      <c r="CJ4" s="13">
        <v>0</v>
      </c>
      <c r="CK4" s="13">
        <v>1</v>
      </c>
      <c r="CL4" s="13">
        <v>1</v>
      </c>
      <c r="CM4" s="13">
        <f t="shared" si="14"/>
        <v>5</v>
      </c>
      <c r="CN4" s="13">
        <v>0.4220000000000006</v>
      </c>
      <c r="CO4" s="13">
        <f t="shared" si="15"/>
        <v>5.4220000000000006</v>
      </c>
      <c r="CP4" s="13">
        <f t="shared" si="16"/>
        <v>50</v>
      </c>
      <c r="CQ4" s="13">
        <v>636</v>
      </c>
      <c r="CR4" s="13">
        <v>683</v>
      </c>
      <c r="CS4" s="13">
        <v>12</v>
      </c>
      <c r="CT4" s="13">
        <v>14</v>
      </c>
      <c r="CU4" s="13">
        <v>44</v>
      </c>
      <c r="CV4" s="13">
        <v>53</v>
      </c>
      <c r="CW4" s="13">
        <v>21</v>
      </c>
      <c r="CX4" s="13">
        <v>27</v>
      </c>
      <c r="CY4" s="13">
        <v>578</v>
      </c>
      <c r="CZ4" s="13">
        <v>600</v>
      </c>
      <c r="DA4" s="13">
        <v>327</v>
      </c>
      <c r="DB4" s="13">
        <v>360</v>
      </c>
      <c r="DC4" s="13">
        <v>309</v>
      </c>
      <c r="DD4" s="13">
        <v>323</v>
      </c>
      <c r="DE4" s="13">
        <v>26</v>
      </c>
      <c r="DF4" s="13">
        <v>11</v>
      </c>
      <c r="DG4" s="13">
        <v>29</v>
      </c>
      <c r="DH4" s="13">
        <v>15</v>
      </c>
      <c r="DI4" s="13">
        <v>18</v>
      </c>
      <c r="DJ4" s="13">
        <v>10</v>
      </c>
      <c r="DK4" s="13">
        <v>24</v>
      </c>
      <c r="DL4" s="13">
        <v>12</v>
      </c>
      <c r="DM4" s="13">
        <v>39</v>
      </c>
      <c r="DN4" s="13">
        <v>77</v>
      </c>
      <c r="DO4" s="13">
        <v>166</v>
      </c>
      <c r="DP4" s="13">
        <v>261</v>
      </c>
      <c r="DQ4" s="13">
        <v>39</v>
      </c>
      <c r="DR4" s="13">
        <v>68</v>
      </c>
      <c r="DS4" s="13">
        <v>161</v>
      </c>
      <c r="DT4" s="13">
        <v>250</v>
      </c>
      <c r="DU4" s="13">
        <v>119</v>
      </c>
      <c r="DV4" s="106">
        <v>125</v>
      </c>
      <c r="DW4" s="1"/>
    </row>
    <row r="5" spans="1:127" ht="19.5" customHeight="1" thickTop="1" thickBot="1" x14ac:dyDescent="0.3">
      <c r="A5" s="54" t="s">
        <v>303</v>
      </c>
      <c r="B5" s="101">
        <f t="shared" si="0"/>
        <v>410.41</v>
      </c>
      <c r="C5" s="13">
        <v>77</v>
      </c>
      <c r="D5" s="1"/>
      <c r="E5" s="13">
        <v>51</v>
      </c>
      <c r="F5" s="13">
        <v>16</v>
      </c>
      <c r="G5" s="13">
        <v>1814</v>
      </c>
      <c r="H5" s="13">
        <v>129</v>
      </c>
      <c r="I5" s="13">
        <v>67</v>
      </c>
      <c r="J5" s="13">
        <v>1648</v>
      </c>
      <c r="K5" s="13">
        <v>798</v>
      </c>
      <c r="L5" s="13">
        <f t="shared" si="1"/>
        <v>110.07</v>
      </c>
      <c r="M5" s="13">
        <f t="shared" si="2"/>
        <v>51.83</v>
      </c>
      <c r="N5" s="13">
        <f t="shared" si="3"/>
        <v>50.61</v>
      </c>
      <c r="O5" s="13">
        <f t="shared" si="4"/>
        <v>8.41</v>
      </c>
      <c r="P5" s="13">
        <f t="shared" si="5"/>
        <v>48.42</v>
      </c>
      <c r="Q5" s="13">
        <v>11</v>
      </c>
      <c r="R5" s="13">
        <v>6</v>
      </c>
      <c r="S5" s="13">
        <v>1</v>
      </c>
      <c r="T5" s="13">
        <v>10</v>
      </c>
      <c r="U5" s="13">
        <v>3</v>
      </c>
      <c r="V5" s="13">
        <v>31</v>
      </c>
      <c r="W5" s="13">
        <v>76</v>
      </c>
      <c r="X5" s="13">
        <v>1</v>
      </c>
      <c r="Y5" s="13">
        <v>148</v>
      </c>
      <c r="Z5" s="13">
        <v>152</v>
      </c>
      <c r="AA5" s="547" t="s">
        <v>480</v>
      </c>
      <c r="AB5" s="13">
        <v>1</v>
      </c>
      <c r="AC5" s="1"/>
      <c r="AD5" s="13">
        <v>42</v>
      </c>
      <c r="AE5" s="13">
        <v>2023</v>
      </c>
      <c r="AF5" s="13">
        <f t="shared" si="6"/>
        <v>337.1</v>
      </c>
      <c r="AG5" s="13">
        <v>974</v>
      </c>
      <c r="AH5" s="13">
        <v>5</v>
      </c>
      <c r="AI5" s="13">
        <v>2271</v>
      </c>
      <c r="AJ5" s="13">
        <v>40</v>
      </c>
      <c r="AK5" s="13">
        <f t="shared" si="7"/>
        <v>6.74</v>
      </c>
      <c r="AL5" s="13">
        <v>92</v>
      </c>
      <c r="AM5" s="13">
        <f t="shared" si="8"/>
        <v>50.58</v>
      </c>
      <c r="AN5" s="13">
        <f t="shared" si="9"/>
        <v>56.78</v>
      </c>
      <c r="AO5" s="13">
        <v>3</v>
      </c>
      <c r="AP5" s="13">
        <v>0</v>
      </c>
      <c r="AQ5" s="13">
        <v>3</v>
      </c>
      <c r="AR5" s="13">
        <v>39</v>
      </c>
      <c r="AS5" s="445" t="s">
        <v>485</v>
      </c>
      <c r="AT5" s="13">
        <v>2</v>
      </c>
      <c r="AU5" s="1"/>
      <c r="AV5" s="103">
        <v>3</v>
      </c>
      <c r="AW5" s="13">
        <v>8</v>
      </c>
      <c r="AX5" s="13" t="s">
        <v>276</v>
      </c>
      <c r="AY5" s="13">
        <v>152</v>
      </c>
      <c r="AZ5" s="13">
        <v>129</v>
      </c>
      <c r="BA5" s="13">
        <v>316</v>
      </c>
      <c r="BB5" s="13">
        <v>259</v>
      </c>
      <c r="BC5" s="13">
        <v>150</v>
      </c>
      <c r="BD5" s="13">
        <v>130</v>
      </c>
      <c r="BE5" s="13" t="s">
        <v>303</v>
      </c>
      <c r="BF5" s="13">
        <v>1</v>
      </c>
      <c r="BG5" s="13">
        <v>121</v>
      </c>
      <c r="BH5" s="13">
        <v>109</v>
      </c>
      <c r="BI5" s="547" t="s">
        <v>480</v>
      </c>
      <c r="BJ5" s="13">
        <v>2</v>
      </c>
      <c r="BK5" s="101">
        <f t="shared" si="10"/>
        <v>52.67</v>
      </c>
      <c r="BL5" s="102">
        <f t="shared" si="11"/>
        <v>43.17</v>
      </c>
      <c r="BM5" s="1"/>
      <c r="BN5" s="13" t="s">
        <v>8278</v>
      </c>
      <c r="BO5" s="13">
        <v>96</v>
      </c>
      <c r="BP5" s="13">
        <v>8</v>
      </c>
      <c r="BQ5" s="13">
        <v>4834</v>
      </c>
      <c r="BR5" s="13">
        <v>4502</v>
      </c>
      <c r="BS5" s="13">
        <f t="shared" si="12"/>
        <v>54.93</v>
      </c>
      <c r="BT5" s="13">
        <f t="shared" si="13"/>
        <v>51.16</v>
      </c>
      <c r="BU5" s="13">
        <v>19</v>
      </c>
      <c r="BV5" s="13">
        <v>217</v>
      </c>
      <c r="BW5" s="13">
        <v>165</v>
      </c>
      <c r="BX5" s="223" t="s">
        <v>419</v>
      </c>
      <c r="BY5" s="1"/>
      <c r="BZ5" s="6" t="s">
        <v>8254</v>
      </c>
      <c r="CA5" s="489" t="s">
        <v>476</v>
      </c>
      <c r="CB5" s="104">
        <v>134</v>
      </c>
      <c r="CC5" s="7" t="s">
        <v>8184</v>
      </c>
      <c r="CD5" s="1"/>
      <c r="CE5" s="17" t="s">
        <v>8279</v>
      </c>
      <c r="CF5" s="18" t="s">
        <v>485</v>
      </c>
      <c r="CG5" s="13">
        <v>8</v>
      </c>
      <c r="CH5" s="13">
        <v>4</v>
      </c>
      <c r="CI5" s="13">
        <v>4</v>
      </c>
      <c r="CJ5" s="13">
        <v>0</v>
      </c>
      <c r="CK5" s="13">
        <v>3</v>
      </c>
      <c r="CL5" s="13">
        <v>3</v>
      </c>
      <c r="CM5" s="13">
        <f t="shared" si="14"/>
        <v>17</v>
      </c>
      <c r="CN5" s="13">
        <v>-1.8960000000000019</v>
      </c>
      <c r="CO5" s="13">
        <f t="shared" si="15"/>
        <v>15.103999999999997</v>
      </c>
      <c r="CP5" s="13">
        <f t="shared" si="16"/>
        <v>50</v>
      </c>
      <c r="CQ5" s="13">
        <v>2475</v>
      </c>
      <c r="CR5" s="13">
        <v>2495</v>
      </c>
      <c r="CS5" s="13">
        <v>44</v>
      </c>
      <c r="CT5" s="13">
        <v>57</v>
      </c>
      <c r="CU5" s="13">
        <v>191</v>
      </c>
      <c r="CV5" s="13">
        <v>203</v>
      </c>
      <c r="CW5" s="13">
        <v>78</v>
      </c>
      <c r="CX5" s="13">
        <v>65</v>
      </c>
      <c r="CY5" s="13">
        <v>2185</v>
      </c>
      <c r="CZ5" s="13">
        <v>2324</v>
      </c>
      <c r="DA5" s="13">
        <v>389</v>
      </c>
      <c r="DB5" s="13">
        <v>376</v>
      </c>
      <c r="DC5" s="13">
        <v>259</v>
      </c>
      <c r="DD5" s="13">
        <v>0</v>
      </c>
      <c r="DE5" s="13">
        <v>31</v>
      </c>
      <c r="DF5" s="13">
        <v>13</v>
      </c>
      <c r="DG5" s="13">
        <v>40</v>
      </c>
      <c r="DH5" s="13">
        <v>13</v>
      </c>
      <c r="DI5" s="13">
        <v>16</v>
      </c>
      <c r="DJ5" s="13">
        <v>5</v>
      </c>
      <c r="DK5" s="13">
        <v>0</v>
      </c>
      <c r="DL5" s="13">
        <v>0</v>
      </c>
      <c r="DM5" s="13">
        <v>27</v>
      </c>
      <c r="DN5" s="13">
        <v>55</v>
      </c>
      <c r="DO5" s="13">
        <v>149</v>
      </c>
      <c r="DP5" s="13">
        <v>221</v>
      </c>
      <c r="DQ5" s="13">
        <v>43</v>
      </c>
      <c r="DR5" s="13">
        <v>75</v>
      </c>
      <c r="DS5" s="13">
        <v>166</v>
      </c>
      <c r="DT5" s="13">
        <v>243</v>
      </c>
      <c r="DU5" s="13">
        <v>229</v>
      </c>
      <c r="DV5" s="106">
        <v>118</v>
      </c>
      <c r="DW5" s="1"/>
    </row>
    <row r="6" spans="1:127" ht="19.5" customHeight="1" thickTop="1" thickBot="1" x14ac:dyDescent="0.3">
      <c r="A6" s="54" t="s">
        <v>312</v>
      </c>
      <c r="B6" s="101">
        <f t="shared" si="0"/>
        <v>364.24</v>
      </c>
      <c r="C6" s="13">
        <v>69</v>
      </c>
      <c r="D6" s="1"/>
      <c r="E6" s="13">
        <v>53</v>
      </c>
      <c r="F6" s="13">
        <v>17</v>
      </c>
      <c r="G6" s="13">
        <v>1731</v>
      </c>
      <c r="H6" s="13">
        <v>119</v>
      </c>
      <c r="I6" s="13">
        <v>62</v>
      </c>
      <c r="J6" s="13">
        <v>1688</v>
      </c>
      <c r="K6" s="13">
        <v>865</v>
      </c>
      <c r="L6" s="13">
        <f t="shared" si="1"/>
        <v>102.55</v>
      </c>
      <c r="M6" s="13">
        <f t="shared" si="2"/>
        <v>48.08</v>
      </c>
      <c r="N6" s="13">
        <f t="shared" si="3"/>
        <v>48.99</v>
      </c>
      <c r="O6" s="13">
        <f t="shared" si="4"/>
        <v>9.33</v>
      </c>
      <c r="P6" s="13">
        <f t="shared" si="5"/>
        <v>51.24</v>
      </c>
      <c r="Q6" s="13">
        <v>15</v>
      </c>
      <c r="R6" s="13">
        <v>8</v>
      </c>
      <c r="S6" s="13">
        <v>4</v>
      </c>
      <c r="T6" s="13">
        <v>6</v>
      </c>
      <c r="U6" s="13">
        <v>5</v>
      </c>
      <c r="V6" s="13">
        <v>26</v>
      </c>
      <c r="W6" s="13">
        <v>68</v>
      </c>
      <c r="X6" s="13">
        <v>1</v>
      </c>
      <c r="Y6" s="13">
        <v>197</v>
      </c>
      <c r="Z6" s="13">
        <v>174</v>
      </c>
      <c r="AA6" s="454" t="s">
        <v>529</v>
      </c>
      <c r="AB6" s="13">
        <v>2</v>
      </c>
      <c r="AC6" s="1"/>
      <c r="AD6" s="13">
        <v>37</v>
      </c>
      <c r="AE6" s="13">
        <v>1652</v>
      </c>
      <c r="AF6" s="13">
        <f t="shared" si="6"/>
        <v>275.2</v>
      </c>
      <c r="AG6" s="13">
        <v>780</v>
      </c>
      <c r="AH6" s="13">
        <v>2</v>
      </c>
      <c r="AI6" s="13">
        <v>1876</v>
      </c>
      <c r="AJ6" s="13">
        <v>41</v>
      </c>
      <c r="AK6" s="13">
        <f t="shared" si="7"/>
        <v>6.81</v>
      </c>
      <c r="AL6" s="13">
        <v>97</v>
      </c>
      <c r="AM6" s="13">
        <f t="shared" si="8"/>
        <v>40.29</v>
      </c>
      <c r="AN6" s="13">
        <f t="shared" si="9"/>
        <v>45.76</v>
      </c>
      <c r="AO6" s="13">
        <v>5</v>
      </c>
      <c r="AP6" s="13">
        <v>0</v>
      </c>
      <c r="AQ6" s="13">
        <v>3</v>
      </c>
      <c r="AR6" s="13">
        <v>40</v>
      </c>
      <c r="AS6" s="223" t="s">
        <v>419</v>
      </c>
      <c r="AT6" s="13">
        <v>5</v>
      </c>
      <c r="AU6" s="1"/>
      <c r="AV6" s="103">
        <v>4</v>
      </c>
      <c r="AW6" s="13">
        <v>4</v>
      </c>
      <c r="AX6" s="13" t="s">
        <v>276</v>
      </c>
      <c r="AY6" s="13">
        <v>161</v>
      </c>
      <c r="AZ6" s="13">
        <v>149</v>
      </c>
      <c r="BA6" s="13">
        <v>379</v>
      </c>
      <c r="BB6" s="13">
        <v>316</v>
      </c>
      <c r="BC6" s="13">
        <v>193</v>
      </c>
      <c r="BD6" s="13">
        <v>167</v>
      </c>
      <c r="BE6" s="13" t="s">
        <v>312</v>
      </c>
      <c r="BF6" s="13">
        <v>1</v>
      </c>
      <c r="BG6" s="13">
        <v>293</v>
      </c>
      <c r="BH6" s="13">
        <v>250</v>
      </c>
      <c r="BI6" s="271" t="s">
        <v>514</v>
      </c>
      <c r="BJ6" s="13">
        <v>2</v>
      </c>
      <c r="BK6" s="101">
        <f t="shared" si="10"/>
        <v>189.5</v>
      </c>
      <c r="BL6" s="102">
        <f t="shared" si="11"/>
        <v>158</v>
      </c>
      <c r="BM6" s="1"/>
      <c r="BN6" s="13" t="s">
        <v>8280</v>
      </c>
      <c r="BO6" s="13">
        <v>88</v>
      </c>
      <c r="BP6" s="13">
        <v>7</v>
      </c>
      <c r="BQ6" s="13">
        <v>4042</v>
      </c>
      <c r="BR6" s="13">
        <v>3643</v>
      </c>
      <c r="BS6" s="13">
        <f t="shared" si="12"/>
        <v>49.9</v>
      </c>
      <c r="BT6" s="13">
        <f t="shared" si="13"/>
        <v>44.98</v>
      </c>
      <c r="BU6" s="13">
        <v>63</v>
      </c>
      <c r="BV6" s="13">
        <v>291</v>
      </c>
      <c r="BW6" s="13">
        <v>245</v>
      </c>
      <c r="BX6" s="341" t="s">
        <v>560</v>
      </c>
      <c r="BY6" s="1"/>
      <c r="BZ6" s="6" t="s">
        <v>8272</v>
      </c>
      <c r="CA6" s="741" t="s">
        <v>548</v>
      </c>
      <c r="CB6" s="104">
        <v>306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0</v>
      </c>
      <c r="CI6" s="13">
        <v>2</v>
      </c>
      <c r="CJ6" s="13">
        <v>0</v>
      </c>
      <c r="CK6" s="13">
        <v>1</v>
      </c>
      <c r="CL6" s="13">
        <v>2</v>
      </c>
      <c r="CM6" s="13">
        <f t="shared" si="14"/>
        <v>0.5</v>
      </c>
      <c r="CN6" s="13">
        <v>-0.74600000000000044</v>
      </c>
      <c r="CO6" s="13">
        <f t="shared" si="15"/>
        <v>-0.24600000000000044</v>
      </c>
      <c r="CP6" s="13">
        <f t="shared" si="16"/>
        <v>0</v>
      </c>
      <c r="CQ6" s="13">
        <v>690</v>
      </c>
      <c r="CR6" s="13">
        <v>685</v>
      </c>
      <c r="CS6" s="13">
        <v>9</v>
      </c>
      <c r="CT6" s="13">
        <v>10</v>
      </c>
      <c r="CU6" s="13">
        <v>43</v>
      </c>
      <c r="CV6" s="13">
        <v>50</v>
      </c>
      <c r="CW6" s="13">
        <v>29</v>
      </c>
      <c r="CX6" s="13">
        <v>24</v>
      </c>
      <c r="CY6" s="13">
        <v>573</v>
      </c>
      <c r="CZ6" s="13">
        <v>600</v>
      </c>
      <c r="DA6" s="13">
        <v>359</v>
      </c>
      <c r="DB6" s="13">
        <v>356</v>
      </c>
      <c r="DC6" s="13">
        <v>331</v>
      </c>
      <c r="DD6" s="13">
        <v>329</v>
      </c>
      <c r="DE6" s="13">
        <v>29</v>
      </c>
      <c r="DF6" s="13">
        <v>15</v>
      </c>
      <c r="DG6" s="13">
        <v>28</v>
      </c>
      <c r="DH6" s="13">
        <v>13</v>
      </c>
      <c r="DI6" s="13">
        <v>14</v>
      </c>
      <c r="DJ6" s="13">
        <v>14</v>
      </c>
      <c r="DK6" s="13">
        <v>22</v>
      </c>
      <c r="DL6" s="13">
        <v>11</v>
      </c>
      <c r="DM6" s="13">
        <v>36</v>
      </c>
      <c r="DN6" s="13">
        <v>89</v>
      </c>
      <c r="DO6" s="13">
        <v>171</v>
      </c>
      <c r="DP6" s="13">
        <v>244</v>
      </c>
      <c r="DQ6" s="13">
        <v>39</v>
      </c>
      <c r="DR6" s="13">
        <v>89</v>
      </c>
      <c r="DS6" s="13">
        <v>174</v>
      </c>
      <c r="DT6" s="13">
        <v>258</v>
      </c>
      <c r="DU6" s="13">
        <v>159</v>
      </c>
      <c r="DV6" s="106">
        <v>209</v>
      </c>
      <c r="DW6" s="1"/>
    </row>
    <row r="7" spans="1:127" ht="19.5" customHeight="1" thickTop="1" thickBot="1" x14ac:dyDescent="0.3">
      <c r="A7" s="54" t="s">
        <v>321</v>
      </c>
      <c r="B7" s="101">
        <f t="shared" si="0"/>
        <v>474.71</v>
      </c>
      <c r="C7" s="13">
        <v>71</v>
      </c>
      <c r="D7" s="1"/>
      <c r="E7" s="13">
        <v>55</v>
      </c>
      <c r="F7" s="13">
        <v>12</v>
      </c>
      <c r="G7" s="13">
        <v>2328</v>
      </c>
      <c r="H7" s="13">
        <v>168</v>
      </c>
      <c r="I7" s="13">
        <v>75</v>
      </c>
      <c r="J7" s="13">
        <v>2297</v>
      </c>
      <c r="K7" s="13">
        <v>1164</v>
      </c>
      <c r="L7" s="13">
        <f t="shared" si="1"/>
        <v>101.35</v>
      </c>
      <c r="M7" s="13">
        <f t="shared" si="2"/>
        <v>54.14</v>
      </c>
      <c r="N7" s="13">
        <f t="shared" si="3"/>
        <v>48.2</v>
      </c>
      <c r="O7" s="13">
        <f t="shared" si="4"/>
        <v>9.4499999999999993</v>
      </c>
      <c r="P7" s="13">
        <f t="shared" si="5"/>
        <v>50.67</v>
      </c>
      <c r="Q7" s="13">
        <v>11</v>
      </c>
      <c r="R7" s="13">
        <v>6</v>
      </c>
      <c r="S7" s="13">
        <v>1</v>
      </c>
      <c r="T7" s="13">
        <v>11</v>
      </c>
      <c r="U7" s="13">
        <v>6</v>
      </c>
      <c r="V7" s="13">
        <v>36</v>
      </c>
      <c r="W7" s="13">
        <v>80</v>
      </c>
      <c r="X7" s="13">
        <v>1</v>
      </c>
      <c r="Y7" s="13">
        <v>160</v>
      </c>
      <c r="Z7" s="13">
        <v>151</v>
      </c>
      <c r="AA7" s="730" t="s">
        <v>548</v>
      </c>
      <c r="AB7" s="13">
        <v>3</v>
      </c>
      <c r="AC7" s="1"/>
      <c r="AD7" s="13">
        <v>46</v>
      </c>
      <c r="AE7" s="13">
        <v>2156</v>
      </c>
      <c r="AF7" s="13">
        <f t="shared" si="6"/>
        <v>359.2</v>
      </c>
      <c r="AG7" s="13">
        <v>1085</v>
      </c>
      <c r="AH7" s="13">
        <v>5</v>
      </c>
      <c r="AI7" s="13">
        <v>2305</v>
      </c>
      <c r="AJ7" s="13">
        <v>43</v>
      </c>
      <c r="AK7" s="13">
        <f t="shared" si="7"/>
        <v>6.41</v>
      </c>
      <c r="AL7" s="13">
        <v>116</v>
      </c>
      <c r="AM7" s="13">
        <f t="shared" si="8"/>
        <v>50.14</v>
      </c>
      <c r="AN7" s="13">
        <f t="shared" si="9"/>
        <v>53.6</v>
      </c>
      <c r="AO7" s="13">
        <v>4</v>
      </c>
      <c r="AP7" s="13">
        <v>0</v>
      </c>
      <c r="AQ7" s="13">
        <v>4</v>
      </c>
      <c r="AR7" s="13">
        <v>67</v>
      </c>
      <c r="AS7" s="349" t="s">
        <v>476</v>
      </c>
      <c r="AT7" s="13">
        <v>4</v>
      </c>
      <c r="AU7" s="1"/>
      <c r="AV7" s="103">
        <v>5</v>
      </c>
      <c r="AW7" s="13">
        <v>7</v>
      </c>
      <c r="AX7" s="13" t="s">
        <v>276</v>
      </c>
      <c r="AY7" s="13">
        <v>204</v>
      </c>
      <c r="AZ7" s="13">
        <v>230</v>
      </c>
      <c r="BA7" s="13">
        <v>463</v>
      </c>
      <c r="BB7" s="13">
        <v>460</v>
      </c>
      <c r="BC7" s="13">
        <v>244</v>
      </c>
      <c r="BD7" s="13">
        <v>230</v>
      </c>
      <c r="BE7" s="13" t="s">
        <v>321</v>
      </c>
      <c r="BF7" s="13">
        <v>2</v>
      </c>
      <c r="BG7" s="13">
        <v>229</v>
      </c>
      <c r="BH7" s="13">
        <v>227</v>
      </c>
      <c r="BI7" s="261" t="s">
        <v>485</v>
      </c>
      <c r="BJ7" s="13">
        <v>1</v>
      </c>
      <c r="BK7" s="101">
        <f t="shared" si="10"/>
        <v>77.17</v>
      </c>
      <c r="BL7" s="102">
        <f t="shared" si="11"/>
        <v>76.67</v>
      </c>
      <c r="BM7" s="1"/>
      <c r="BN7" s="13" t="s">
        <v>8282</v>
      </c>
      <c r="BO7" s="13">
        <v>81</v>
      </c>
      <c r="BP7" s="13">
        <v>11</v>
      </c>
      <c r="BQ7" s="13">
        <v>3573</v>
      </c>
      <c r="BR7" s="13">
        <v>3276</v>
      </c>
      <c r="BS7" s="13">
        <f t="shared" si="12"/>
        <v>51.04</v>
      </c>
      <c r="BT7" s="13">
        <f t="shared" si="13"/>
        <v>46.8</v>
      </c>
      <c r="BU7" s="13">
        <v>39</v>
      </c>
      <c r="BV7" s="13">
        <v>193</v>
      </c>
      <c r="BW7" s="13">
        <v>174</v>
      </c>
      <c r="BX7" s="446" t="s">
        <v>548</v>
      </c>
      <c r="BY7" s="1"/>
      <c r="BZ7" s="6" t="s">
        <v>8244</v>
      </c>
      <c r="CA7" s="104"/>
      <c r="CB7" s="104">
        <f>SUM(CS3:CS29)</f>
        <v>564</v>
      </c>
      <c r="CC7" s="7" t="s">
        <v>8283</v>
      </c>
      <c r="CD7" s="1"/>
      <c r="CE7" s="21" t="s">
        <v>8284</v>
      </c>
      <c r="CF7" s="22" t="s">
        <v>428</v>
      </c>
      <c r="CG7" s="13">
        <v>4</v>
      </c>
      <c r="CH7" s="13">
        <v>2</v>
      </c>
      <c r="CI7" s="13">
        <v>2</v>
      </c>
      <c r="CJ7" s="13">
        <v>0</v>
      </c>
      <c r="CK7" s="13">
        <v>2</v>
      </c>
      <c r="CL7" s="13">
        <v>2</v>
      </c>
      <c r="CM7" s="13">
        <f t="shared" si="14"/>
        <v>10</v>
      </c>
      <c r="CN7" s="13">
        <v>0.75200000000000045</v>
      </c>
      <c r="CO7" s="13">
        <f t="shared" si="15"/>
        <v>10.752000000000001</v>
      </c>
      <c r="CP7" s="13">
        <f t="shared" si="16"/>
        <v>50</v>
      </c>
      <c r="CQ7" s="13">
        <v>1268</v>
      </c>
      <c r="CR7" s="13">
        <v>1355</v>
      </c>
      <c r="CS7" s="13">
        <v>19</v>
      </c>
      <c r="CT7" s="13">
        <v>30</v>
      </c>
      <c r="CU7" s="13">
        <v>81</v>
      </c>
      <c r="CV7" s="13">
        <v>84</v>
      </c>
      <c r="CW7" s="13">
        <v>43</v>
      </c>
      <c r="CX7" s="13">
        <v>49</v>
      </c>
      <c r="CY7" s="13">
        <v>1155</v>
      </c>
      <c r="CZ7" s="13">
        <v>1200</v>
      </c>
      <c r="DA7" s="13">
        <v>344</v>
      </c>
      <c r="DB7" s="13">
        <v>396</v>
      </c>
      <c r="DC7" s="13">
        <v>284</v>
      </c>
      <c r="DD7" s="13">
        <v>281</v>
      </c>
      <c r="DE7" s="13">
        <v>31</v>
      </c>
      <c r="DF7" s="13">
        <v>14</v>
      </c>
      <c r="DG7" s="13">
        <v>27</v>
      </c>
      <c r="DH7" s="13">
        <v>16</v>
      </c>
      <c r="DI7" s="13">
        <v>14</v>
      </c>
      <c r="DJ7" s="13">
        <v>6</v>
      </c>
      <c r="DK7" s="13">
        <v>16</v>
      </c>
      <c r="DL7" s="13">
        <v>8</v>
      </c>
      <c r="DM7" s="13">
        <v>37</v>
      </c>
      <c r="DN7" s="13">
        <v>77</v>
      </c>
      <c r="DO7" s="13">
        <v>169</v>
      </c>
      <c r="DP7" s="13">
        <v>259</v>
      </c>
      <c r="DQ7" s="13">
        <v>38</v>
      </c>
      <c r="DR7" s="13">
        <v>76</v>
      </c>
      <c r="DS7" s="13">
        <v>157</v>
      </c>
      <c r="DT7" s="13">
        <v>228</v>
      </c>
      <c r="DU7" s="13">
        <v>131</v>
      </c>
      <c r="DV7" s="106">
        <v>199</v>
      </c>
      <c r="DW7" s="1"/>
    </row>
    <row r="8" spans="1:127" ht="19.5" customHeight="1" thickTop="1" thickBot="1" x14ac:dyDescent="0.3">
      <c r="A8" s="54" t="s">
        <v>330</v>
      </c>
      <c r="B8" s="101">
        <f t="shared" si="0"/>
        <v>506.95</v>
      </c>
      <c r="C8" s="13">
        <v>81</v>
      </c>
      <c r="D8" s="1"/>
      <c r="E8" s="13">
        <v>58</v>
      </c>
      <c r="F8" s="13">
        <v>11</v>
      </c>
      <c r="G8" s="13">
        <v>2751</v>
      </c>
      <c r="H8" s="13">
        <v>170</v>
      </c>
      <c r="I8" s="13">
        <v>112</v>
      </c>
      <c r="J8" s="13">
        <v>2596</v>
      </c>
      <c r="K8" s="13">
        <v>1308</v>
      </c>
      <c r="L8" s="13">
        <f t="shared" si="1"/>
        <v>105.97</v>
      </c>
      <c r="M8" s="13">
        <f t="shared" si="2"/>
        <v>58.53</v>
      </c>
      <c r="N8" s="13">
        <f t="shared" si="3"/>
        <v>49.15</v>
      </c>
      <c r="O8" s="13">
        <f t="shared" si="4"/>
        <v>9.2100000000000009</v>
      </c>
      <c r="P8" s="13">
        <f t="shared" si="5"/>
        <v>50.39</v>
      </c>
      <c r="Q8" s="13">
        <v>10</v>
      </c>
      <c r="R8" s="13">
        <v>10</v>
      </c>
      <c r="S8" s="13">
        <v>0</v>
      </c>
      <c r="T8" s="13">
        <v>16</v>
      </c>
      <c r="U8" s="13">
        <v>7</v>
      </c>
      <c r="V8" s="13">
        <v>31</v>
      </c>
      <c r="W8" s="13">
        <v>57</v>
      </c>
      <c r="X8" s="13">
        <v>1</v>
      </c>
      <c r="Y8" s="13">
        <v>160</v>
      </c>
      <c r="Z8" s="13">
        <v>153</v>
      </c>
      <c r="AA8" s="806" t="s">
        <v>552</v>
      </c>
      <c r="AB8" s="13">
        <v>4</v>
      </c>
      <c r="AC8" s="1"/>
      <c r="AD8" s="13">
        <v>47</v>
      </c>
      <c r="AE8" s="13">
        <v>2346</v>
      </c>
      <c r="AF8" s="13">
        <f t="shared" si="6"/>
        <v>391</v>
      </c>
      <c r="AG8" s="13">
        <v>1122</v>
      </c>
      <c r="AH8" s="13">
        <v>2</v>
      </c>
      <c r="AI8" s="13">
        <v>2652</v>
      </c>
      <c r="AJ8" s="13">
        <v>40</v>
      </c>
      <c r="AK8" s="13">
        <f t="shared" si="7"/>
        <v>6.78</v>
      </c>
      <c r="AL8" s="13">
        <v>139</v>
      </c>
      <c r="AM8" s="13">
        <f t="shared" si="8"/>
        <v>58.65</v>
      </c>
      <c r="AN8" s="13">
        <f t="shared" si="9"/>
        <v>66.3</v>
      </c>
      <c r="AO8" s="13">
        <v>1</v>
      </c>
      <c r="AP8" s="13">
        <v>0</v>
      </c>
      <c r="AQ8" s="13">
        <v>4</v>
      </c>
      <c r="AR8" s="13">
        <v>65</v>
      </c>
      <c r="AS8" s="721" t="s">
        <v>428</v>
      </c>
      <c r="AT8" s="13">
        <v>2</v>
      </c>
      <c r="AU8" s="1"/>
      <c r="AV8" s="103">
        <v>6</v>
      </c>
      <c r="AW8" s="13">
        <v>7</v>
      </c>
      <c r="AX8" s="13" t="s">
        <v>276</v>
      </c>
      <c r="AY8" s="13">
        <v>277</v>
      </c>
      <c r="AZ8" s="13">
        <v>268</v>
      </c>
      <c r="BA8" s="13">
        <v>531</v>
      </c>
      <c r="BB8" s="13">
        <v>529</v>
      </c>
      <c r="BC8" s="13">
        <v>234</v>
      </c>
      <c r="BD8" s="13">
        <v>261</v>
      </c>
      <c r="BE8" s="13" t="s">
        <v>330</v>
      </c>
      <c r="BF8" s="13">
        <v>2</v>
      </c>
      <c r="BG8" s="13">
        <v>227</v>
      </c>
      <c r="BH8" s="13">
        <v>227</v>
      </c>
      <c r="BI8" s="240" t="s">
        <v>446</v>
      </c>
      <c r="BJ8" s="13">
        <v>0</v>
      </c>
      <c r="BK8" s="101">
        <f t="shared" si="10"/>
        <v>75.86</v>
      </c>
      <c r="BL8" s="102">
        <f t="shared" si="11"/>
        <v>75.569999999999993</v>
      </c>
      <c r="BM8" s="1"/>
      <c r="BN8" s="13" t="s">
        <v>8285</v>
      </c>
      <c r="BO8" s="13">
        <v>70</v>
      </c>
      <c r="BP8" s="13">
        <v>16</v>
      </c>
      <c r="BQ8" s="13">
        <v>3074</v>
      </c>
      <c r="BR8" s="13">
        <v>2722</v>
      </c>
      <c r="BS8" s="13">
        <f t="shared" si="12"/>
        <v>56.93</v>
      </c>
      <c r="BT8" s="13">
        <f t="shared" si="13"/>
        <v>50.41</v>
      </c>
      <c r="BU8" s="13">
        <v>26</v>
      </c>
      <c r="BV8" s="13">
        <v>188</v>
      </c>
      <c r="BW8" s="13">
        <v>160</v>
      </c>
      <c r="BX8" s="702" t="s">
        <v>454</v>
      </c>
      <c r="BY8" s="1"/>
      <c r="BZ8" s="6" t="s">
        <v>8246</v>
      </c>
      <c r="CA8" s="104"/>
      <c r="CB8" s="104">
        <f>SUM(CU3:CU29)</f>
        <v>2325</v>
      </c>
      <c r="CC8" s="7" t="s">
        <v>8185</v>
      </c>
      <c r="CD8" s="1"/>
      <c r="CE8" s="23" t="s">
        <v>8286</v>
      </c>
      <c r="CF8" s="24" t="s">
        <v>494</v>
      </c>
      <c r="CG8" s="13">
        <v>4</v>
      </c>
      <c r="CH8" s="13">
        <v>3</v>
      </c>
      <c r="CI8" s="13">
        <v>1</v>
      </c>
      <c r="CJ8" s="13">
        <v>0</v>
      </c>
      <c r="CK8" s="13">
        <v>3</v>
      </c>
      <c r="CL8" s="13">
        <v>1</v>
      </c>
      <c r="CM8" s="13">
        <f t="shared" si="14"/>
        <v>16</v>
      </c>
      <c r="CN8" s="13">
        <v>3.1219999999999999</v>
      </c>
      <c r="CO8" s="13">
        <f t="shared" si="15"/>
        <v>19.122</v>
      </c>
      <c r="CP8" s="13">
        <f t="shared" si="16"/>
        <v>75</v>
      </c>
      <c r="CQ8" s="13">
        <v>1188</v>
      </c>
      <c r="CR8" s="13">
        <v>1253</v>
      </c>
      <c r="CS8" s="13">
        <v>26</v>
      </c>
      <c r="CT8" s="13">
        <v>23</v>
      </c>
      <c r="CU8" s="13">
        <v>83</v>
      </c>
      <c r="CV8" s="13">
        <v>83</v>
      </c>
      <c r="CW8" s="13">
        <v>43</v>
      </c>
      <c r="CX8" s="13">
        <v>46</v>
      </c>
      <c r="CY8" s="13">
        <v>1099</v>
      </c>
      <c r="CZ8" s="13">
        <v>1103</v>
      </c>
      <c r="DA8" s="13">
        <v>359</v>
      </c>
      <c r="DB8" s="13">
        <v>360</v>
      </c>
      <c r="DC8" s="13">
        <v>202</v>
      </c>
      <c r="DD8" s="13">
        <v>206</v>
      </c>
      <c r="DE8" s="13">
        <v>26</v>
      </c>
      <c r="DF8" s="13">
        <v>17</v>
      </c>
      <c r="DG8" s="13">
        <v>27</v>
      </c>
      <c r="DH8" s="13">
        <v>16</v>
      </c>
      <c r="DI8" s="13">
        <v>15</v>
      </c>
      <c r="DJ8" s="13">
        <v>7</v>
      </c>
      <c r="DK8" s="13">
        <v>9</v>
      </c>
      <c r="DL8" s="13">
        <v>7</v>
      </c>
      <c r="DM8" s="13">
        <v>40</v>
      </c>
      <c r="DN8" s="13">
        <v>77</v>
      </c>
      <c r="DO8" s="13">
        <v>165</v>
      </c>
      <c r="DP8" s="13">
        <v>251</v>
      </c>
      <c r="DQ8" s="13">
        <v>36</v>
      </c>
      <c r="DR8" s="13">
        <v>80</v>
      </c>
      <c r="DS8" s="13">
        <v>164</v>
      </c>
      <c r="DT8" s="13">
        <v>261</v>
      </c>
      <c r="DU8" s="13">
        <v>149</v>
      </c>
      <c r="DV8" s="106">
        <v>103</v>
      </c>
      <c r="DW8" s="1"/>
    </row>
    <row r="9" spans="1:127" ht="19.5" customHeight="1" thickTop="1" thickBot="1" x14ac:dyDescent="0.3">
      <c r="A9" s="54" t="s">
        <v>339</v>
      </c>
      <c r="B9" s="101">
        <f t="shared" si="0"/>
        <v>478.57</v>
      </c>
      <c r="C9" s="13">
        <v>68</v>
      </c>
      <c r="D9" s="1"/>
      <c r="E9" s="13">
        <v>47</v>
      </c>
      <c r="F9" s="13">
        <v>12</v>
      </c>
      <c r="G9" s="13">
        <v>2075</v>
      </c>
      <c r="H9" s="13">
        <v>153</v>
      </c>
      <c r="I9" s="13">
        <v>75</v>
      </c>
      <c r="J9" s="13">
        <v>1836</v>
      </c>
      <c r="K9" s="13">
        <v>889</v>
      </c>
      <c r="L9" s="13">
        <f t="shared" si="1"/>
        <v>113.02</v>
      </c>
      <c r="M9" s="13">
        <f t="shared" si="2"/>
        <v>59.29</v>
      </c>
      <c r="N9" s="13">
        <f t="shared" si="3"/>
        <v>51.18</v>
      </c>
      <c r="O9" s="13">
        <f t="shared" si="4"/>
        <v>8.0500000000000007</v>
      </c>
      <c r="P9" s="13">
        <f t="shared" si="5"/>
        <v>48.42</v>
      </c>
      <c r="Q9" s="13">
        <v>13</v>
      </c>
      <c r="R9" s="13">
        <v>9</v>
      </c>
      <c r="S9" s="13">
        <v>0</v>
      </c>
      <c r="T9" s="13">
        <v>9</v>
      </c>
      <c r="U9" s="13">
        <v>5</v>
      </c>
      <c r="V9" s="13">
        <v>20</v>
      </c>
      <c r="W9" s="13">
        <v>60</v>
      </c>
      <c r="X9" s="13">
        <v>3</v>
      </c>
      <c r="Y9" s="13">
        <v>162</v>
      </c>
      <c r="Z9" s="13">
        <v>119</v>
      </c>
      <c r="AA9" s="330" t="s">
        <v>424</v>
      </c>
      <c r="AB9" s="13">
        <v>6</v>
      </c>
      <c r="AC9" s="1"/>
      <c r="AD9" s="13">
        <v>51</v>
      </c>
      <c r="AE9" s="13">
        <v>2421</v>
      </c>
      <c r="AF9" s="13">
        <f t="shared" si="6"/>
        <v>403.3</v>
      </c>
      <c r="AG9" s="13">
        <v>1177</v>
      </c>
      <c r="AH9" s="13">
        <v>3</v>
      </c>
      <c r="AI9" s="13">
        <v>2709</v>
      </c>
      <c r="AJ9" s="13">
        <v>51</v>
      </c>
      <c r="AK9" s="13">
        <f t="shared" si="7"/>
        <v>6.71</v>
      </c>
      <c r="AL9" s="13">
        <v>147</v>
      </c>
      <c r="AM9" s="13">
        <f t="shared" si="8"/>
        <v>47.47</v>
      </c>
      <c r="AN9" s="13">
        <f t="shared" si="9"/>
        <v>53.12</v>
      </c>
      <c r="AO9" s="13">
        <v>2</v>
      </c>
      <c r="AP9" s="13">
        <v>0</v>
      </c>
      <c r="AQ9" s="13">
        <v>3</v>
      </c>
      <c r="AR9" s="13">
        <v>53</v>
      </c>
      <c r="AS9" s="261" t="s">
        <v>485</v>
      </c>
      <c r="AT9" s="13">
        <v>3</v>
      </c>
      <c r="AU9" s="1"/>
      <c r="AV9" s="103">
        <v>7</v>
      </c>
      <c r="AW9" s="13">
        <v>5</v>
      </c>
      <c r="AX9" s="13" t="s">
        <v>276</v>
      </c>
      <c r="AY9" s="13">
        <v>107</v>
      </c>
      <c r="AZ9" s="13">
        <v>102</v>
      </c>
      <c r="BA9" s="13">
        <v>283</v>
      </c>
      <c r="BB9" s="13">
        <v>233</v>
      </c>
      <c r="BC9" s="13">
        <v>164</v>
      </c>
      <c r="BD9" s="13">
        <v>131</v>
      </c>
      <c r="BE9" s="13" t="s">
        <v>339</v>
      </c>
      <c r="BF9" s="13">
        <v>4</v>
      </c>
      <c r="BG9" s="13">
        <v>127</v>
      </c>
      <c r="BH9" s="13">
        <v>118</v>
      </c>
      <c r="BI9" s="330" t="s">
        <v>424</v>
      </c>
      <c r="BJ9" s="13">
        <v>1</v>
      </c>
      <c r="BK9" s="101">
        <f t="shared" si="10"/>
        <v>70.75</v>
      </c>
      <c r="BL9" s="102">
        <f t="shared" si="11"/>
        <v>58.25</v>
      </c>
      <c r="BM9" s="1"/>
      <c r="BN9" s="13" t="s">
        <v>8287</v>
      </c>
      <c r="BO9" s="13">
        <v>54</v>
      </c>
      <c r="BP9" s="13">
        <v>19</v>
      </c>
      <c r="BQ9" s="13">
        <v>2116</v>
      </c>
      <c r="BR9" s="13">
        <v>1793</v>
      </c>
      <c r="BS9" s="13">
        <f t="shared" si="12"/>
        <v>60.46</v>
      </c>
      <c r="BT9" s="13">
        <f t="shared" si="13"/>
        <v>51.23</v>
      </c>
      <c r="BU9" s="13">
        <v>56</v>
      </c>
      <c r="BV9" s="13">
        <v>183</v>
      </c>
      <c r="BW9" s="13">
        <v>133</v>
      </c>
      <c r="BX9" s="241" t="s">
        <v>451</v>
      </c>
      <c r="BY9" s="1"/>
      <c r="BZ9" s="6" t="s">
        <v>8256</v>
      </c>
      <c r="CA9" s="640" t="s">
        <v>552</v>
      </c>
      <c r="CB9" s="104">
        <v>37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0</v>
      </c>
      <c r="CI9" s="13">
        <v>2</v>
      </c>
      <c r="CJ9" s="13">
        <v>0</v>
      </c>
      <c r="CK9" s="13">
        <v>1</v>
      </c>
      <c r="CL9" s="13">
        <v>1</v>
      </c>
      <c r="CM9" s="13">
        <f t="shared" si="14"/>
        <v>-1</v>
      </c>
      <c r="CN9" s="13">
        <v>-1.379999999999999</v>
      </c>
      <c r="CO9" s="13">
        <f t="shared" si="15"/>
        <v>-2.379999999999999</v>
      </c>
      <c r="CP9" s="13">
        <f t="shared" si="16"/>
        <v>0</v>
      </c>
      <c r="CQ9" s="13">
        <v>666</v>
      </c>
      <c r="CR9" s="13">
        <v>646</v>
      </c>
      <c r="CS9" s="13">
        <v>9</v>
      </c>
      <c r="CT9" s="13">
        <v>10</v>
      </c>
      <c r="CU9" s="13">
        <v>52</v>
      </c>
      <c r="CV9" s="13">
        <v>44</v>
      </c>
      <c r="CW9" s="13">
        <v>26</v>
      </c>
      <c r="CX9" s="13">
        <v>19</v>
      </c>
      <c r="CY9" s="13">
        <v>561</v>
      </c>
      <c r="CZ9" s="13">
        <v>600</v>
      </c>
      <c r="DA9" s="13">
        <v>338</v>
      </c>
      <c r="DB9" s="13">
        <v>326</v>
      </c>
      <c r="DC9" s="13">
        <v>328</v>
      </c>
      <c r="DD9" s="13">
        <v>320</v>
      </c>
      <c r="DE9" s="13">
        <v>33</v>
      </c>
      <c r="DF9" s="13">
        <v>16</v>
      </c>
      <c r="DG9" s="13">
        <v>24</v>
      </c>
      <c r="DH9" s="13">
        <v>12</v>
      </c>
      <c r="DI9" s="13">
        <v>19</v>
      </c>
      <c r="DJ9" s="13">
        <v>10</v>
      </c>
      <c r="DK9" s="13">
        <v>20</v>
      </c>
      <c r="DL9" s="13">
        <v>7</v>
      </c>
      <c r="DM9" s="13">
        <v>45</v>
      </c>
      <c r="DN9" s="13">
        <v>81</v>
      </c>
      <c r="DO9" s="13">
        <v>161</v>
      </c>
      <c r="DP9" s="13">
        <v>231</v>
      </c>
      <c r="DQ9" s="13">
        <v>45</v>
      </c>
      <c r="DR9" s="13">
        <v>91</v>
      </c>
      <c r="DS9" s="13">
        <v>172</v>
      </c>
      <c r="DT9" s="13">
        <v>281</v>
      </c>
      <c r="DU9" s="13">
        <v>217</v>
      </c>
      <c r="DV9" s="106">
        <v>188</v>
      </c>
      <c r="DW9" s="1"/>
    </row>
    <row r="10" spans="1:127" ht="19.5" customHeight="1" thickTop="1" thickBot="1" x14ac:dyDescent="0.3">
      <c r="A10" s="54" t="s">
        <v>348</v>
      </c>
      <c r="B10" s="101">
        <f t="shared" si="0"/>
        <v>422.24</v>
      </c>
      <c r="C10" s="13">
        <v>67</v>
      </c>
      <c r="D10" s="1"/>
      <c r="E10" s="13">
        <v>46</v>
      </c>
      <c r="F10" s="13">
        <v>7</v>
      </c>
      <c r="G10" s="13">
        <v>2097</v>
      </c>
      <c r="H10" s="13">
        <v>159</v>
      </c>
      <c r="I10" s="13">
        <v>83</v>
      </c>
      <c r="J10" s="13">
        <v>1956</v>
      </c>
      <c r="K10" s="13">
        <v>1023</v>
      </c>
      <c r="L10" s="13">
        <f t="shared" si="1"/>
        <v>107.21</v>
      </c>
      <c r="M10" s="13">
        <f t="shared" si="2"/>
        <v>53.77</v>
      </c>
      <c r="N10" s="13">
        <f t="shared" si="3"/>
        <v>54.08</v>
      </c>
      <c r="O10" s="13">
        <f t="shared" si="4"/>
        <v>8.08</v>
      </c>
      <c r="P10" s="13">
        <f t="shared" si="5"/>
        <v>52.3</v>
      </c>
      <c r="Q10" s="13">
        <v>15</v>
      </c>
      <c r="R10" s="13">
        <v>7</v>
      </c>
      <c r="S10" s="13">
        <v>2</v>
      </c>
      <c r="T10" s="13">
        <v>10</v>
      </c>
      <c r="U10" s="13">
        <v>6</v>
      </c>
      <c r="V10" s="13">
        <v>29</v>
      </c>
      <c r="W10" s="13">
        <v>75</v>
      </c>
      <c r="X10" s="13">
        <v>5</v>
      </c>
      <c r="Y10" s="13">
        <v>153</v>
      </c>
      <c r="Z10" s="13">
        <v>143</v>
      </c>
      <c r="AA10" s="341" t="s">
        <v>560</v>
      </c>
      <c r="AB10" s="13">
        <v>7</v>
      </c>
      <c r="AC10" s="1"/>
      <c r="AD10" s="13">
        <v>34</v>
      </c>
      <c r="AE10" s="13">
        <v>1637</v>
      </c>
      <c r="AF10" s="13">
        <f t="shared" si="6"/>
        <v>272.5</v>
      </c>
      <c r="AG10" s="13">
        <v>815</v>
      </c>
      <c r="AH10" s="13">
        <v>3</v>
      </c>
      <c r="AI10" s="13">
        <v>1728</v>
      </c>
      <c r="AJ10" s="13">
        <v>47</v>
      </c>
      <c r="AK10" s="13">
        <f t="shared" si="7"/>
        <v>6.33</v>
      </c>
      <c r="AL10" s="13">
        <v>99</v>
      </c>
      <c r="AM10" s="13">
        <f t="shared" si="8"/>
        <v>34.83</v>
      </c>
      <c r="AN10" s="13">
        <f t="shared" si="9"/>
        <v>36.770000000000003</v>
      </c>
      <c r="AO10" s="13">
        <v>4</v>
      </c>
      <c r="AP10" s="13">
        <v>0</v>
      </c>
      <c r="AQ10" s="13">
        <v>4</v>
      </c>
      <c r="AR10" s="13">
        <v>58</v>
      </c>
      <c r="AS10" s="315" t="s">
        <v>428</v>
      </c>
      <c r="AT10" s="13">
        <v>7</v>
      </c>
      <c r="AU10" s="1"/>
      <c r="AV10" s="103">
        <v>8</v>
      </c>
      <c r="AW10" s="13">
        <v>7</v>
      </c>
      <c r="AX10" s="13" t="s">
        <v>276</v>
      </c>
      <c r="AY10" s="13">
        <v>72</v>
      </c>
      <c r="AZ10" s="13">
        <v>80</v>
      </c>
      <c r="BA10" s="13">
        <v>177</v>
      </c>
      <c r="BB10" s="13">
        <v>172</v>
      </c>
      <c r="BC10" s="13">
        <v>95</v>
      </c>
      <c r="BD10" s="13">
        <v>92</v>
      </c>
      <c r="BE10" s="13" t="s">
        <v>348</v>
      </c>
      <c r="BF10" s="13">
        <v>4</v>
      </c>
      <c r="BG10" s="13">
        <v>64</v>
      </c>
      <c r="BH10" s="13">
        <v>58</v>
      </c>
      <c r="BI10" s="351" t="s">
        <v>582</v>
      </c>
      <c r="BJ10" s="13">
        <v>0</v>
      </c>
      <c r="BK10" s="101">
        <f t="shared" si="10"/>
        <v>25.29</v>
      </c>
      <c r="BL10" s="102">
        <f t="shared" si="11"/>
        <v>24.57</v>
      </c>
      <c r="BM10" s="1"/>
      <c r="BN10" s="13" t="s">
        <v>8289</v>
      </c>
      <c r="BO10" s="13">
        <v>35</v>
      </c>
      <c r="BP10" s="13">
        <v>16</v>
      </c>
      <c r="BQ10" s="13">
        <v>1445</v>
      </c>
      <c r="BR10" s="13">
        <v>1243</v>
      </c>
      <c r="BS10" s="13">
        <f t="shared" si="12"/>
        <v>76.05</v>
      </c>
      <c r="BT10" s="13">
        <f t="shared" si="13"/>
        <v>65.42</v>
      </c>
      <c r="BU10" s="13">
        <v>97</v>
      </c>
      <c r="BV10" s="13">
        <v>148</v>
      </c>
      <c r="BW10" s="13">
        <v>130</v>
      </c>
      <c r="BX10" s="344" t="s">
        <v>510</v>
      </c>
      <c r="BY10" s="1"/>
      <c r="BZ10" s="6" t="s">
        <v>8260</v>
      </c>
      <c r="CA10" s="489" t="s">
        <v>476</v>
      </c>
      <c r="CB10" s="104">
        <v>6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1</v>
      </c>
      <c r="CI10" s="13">
        <v>1</v>
      </c>
      <c r="CJ10" s="13">
        <v>0</v>
      </c>
      <c r="CK10" s="13">
        <v>0</v>
      </c>
      <c r="CL10" s="13">
        <v>0</v>
      </c>
      <c r="CM10" s="13">
        <f t="shared" si="14"/>
        <v>2</v>
      </c>
      <c r="CN10" s="13">
        <v>-0.22900000000000009</v>
      </c>
      <c r="CO10" s="13">
        <f t="shared" si="15"/>
        <v>1.7709999999999999</v>
      </c>
      <c r="CP10" s="13">
        <f t="shared" si="16"/>
        <v>50</v>
      </c>
      <c r="CQ10" s="13">
        <v>655</v>
      </c>
      <c r="CR10" s="13">
        <v>652</v>
      </c>
      <c r="CS10" s="13">
        <v>3</v>
      </c>
      <c r="CT10" s="13">
        <v>17</v>
      </c>
      <c r="CU10" s="13">
        <v>42</v>
      </c>
      <c r="CV10" s="13">
        <v>49</v>
      </c>
      <c r="CW10" s="13">
        <v>23</v>
      </c>
      <c r="CX10" s="13">
        <v>22</v>
      </c>
      <c r="CY10" s="13">
        <v>568</v>
      </c>
      <c r="CZ10" s="13">
        <v>573</v>
      </c>
      <c r="DA10" s="13">
        <v>336</v>
      </c>
      <c r="DB10" s="13">
        <v>332</v>
      </c>
      <c r="DC10" s="13">
        <v>319</v>
      </c>
      <c r="DD10" s="13">
        <v>0</v>
      </c>
      <c r="DE10" s="13">
        <v>21</v>
      </c>
      <c r="DF10" s="13">
        <v>12</v>
      </c>
      <c r="DG10" s="13">
        <v>27</v>
      </c>
      <c r="DH10" s="13">
        <v>13</v>
      </c>
      <c r="DI10" s="13">
        <v>21</v>
      </c>
      <c r="DJ10" s="13">
        <v>11</v>
      </c>
      <c r="DK10" s="13">
        <v>0</v>
      </c>
      <c r="DL10" s="13">
        <v>0</v>
      </c>
      <c r="DM10" s="13">
        <v>27</v>
      </c>
      <c r="DN10" s="13">
        <v>62</v>
      </c>
      <c r="DO10" s="13">
        <v>147</v>
      </c>
      <c r="DP10" s="13">
        <v>242</v>
      </c>
      <c r="DQ10" s="13">
        <v>36</v>
      </c>
      <c r="DR10" s="13">
        <v>88</v>
      </c>
      <c r="DS10" s="13">
        <v>171</v>
      </c>
      <c r="DT10" s="13">
        <v>251</v>
      </c>
      <c r="DU10" s="13">
        <v>287</v>
      </c>
      <c r="DV10" s="106">
        <v>108</v>
      </c>
      <c r="DW10" s="1"/>
    </row>
    <row r="11" spans="1:127" ht="19.5" customHeight="1" thickTop="1" thickBot="1" x14ac:dyDescent="0.3">
      <c r="A11" s="54" t="s">
        <v>357</v>
      </c>
      <c r="B11" s="101">
        <f t="shared" si="0"/>
        <v>420.40000000000003</v>
      </c>
      <c r="C11" s="13">
        <v>75</v>
      </c>
      <c r="D11" s="1"/>
      <c r="E11" s="13">
        <v>55</v>
      </c>
      <c r="F11" s="13">
        <v>14</v>
      </c>
      <c r="G11" s="13">
        <v>1807</v>
      </c>
      <c r="H11" s="13">
        <v>124</v>
      </c>
      <c r="I11" s="13">
        <v>67</v>
      </c>
      <c r="J11" s="13">
        <v>1699</v>
      </c>
      <c r="K11" s="13">
        <v>842</v>
      </c>
      <c r="L11" s="13">
        <f t="shared" si="1"/>
        <v>106.36</v>
      </c>
      <c r="M11" s="13">
        <f t="shared" si="2"/>
        <v>44.07</v>
      </c>
      <c r="N11" s="13">
        <f t="shared" si="3"/>
        <v>49.7</v>
      </c>
      <c r="O11" s="13">
        <f t="shared" si="4"/>
        <v>8.9</v>
      </c>
      <c r="P11" s="13">
        <f t="shared" si="5"/>
        <v>49.56</v>
      </c>
      <c r="Q11" s="13">
        <v>9</v>
      </c>
      <c r="R11" s="13">
        <v>6</v>
      </c>
      <c r="S11" s="13">
        <v>1</v>
      </c>
      <c r="T11" s="13">
        <v>7</v>
      </c>
      <c r="U11" s="13">
        <v>4</v>
      </c>
      <c r="V11" s="13">
        <v>35</v>
      </c>
      <c r="W11" s="13">
        <v>76</v>
      </c>
      <c r="X11" s="13">
        <v>7</v>
      </c>
      <c r="Y11" s="13">
        <v>115</v>
      </c>
      <c r="Z11" s="13">
        <v>94</v>
      </c>
      <c r="AA11" s="343" t="s">
        <v>442</v>
      </c>
      <c r="AB11" s="13">
        <v>1</v>
      </c>
      <c r="AC11" s="1"/>
      <c r="AD11" s="13">
        <v>39</v>
      </c>
      <c r="AE11" s="13">
        <v>1932</v>
      </c>
      <c r="AF11" s="13">
        <f t="shared" si="6"/>
        <v>322</v>
      </c>
      <c r="AG11" s="13">
        <v>968</v>
      </c>
      <c r="AH11" s="13">
        <v>6</v>
      </c>
      <c r="AI11" s="13">
        <v>2093</v>
      </c>
      <c r="AJ11" s="13">
        <v>47</v>
      </c>
      <c r="AK11" s="13">
        <f t="shared" si="7"/>
        <v>6.5</v>
      </c>
      <c r="AL11" s="13">
        <v>100</v>
      </c>
      <c r="AM11" s="13">
        <f t="shared" si="8"/>
        <v>41.11</v>
      </c>
      <c r="AN11" s="13">
        <f t="shared" si="9"/>
        <v>44.53</v>
      </c>
      <c r="AO11" s="13">
        <v>4</v>
      </c>
      <c r="AP11" s="13">
        <v>0</v>
      </c>
      <c r="AQ11" s="13">
        <v>4</v>
      </c>
      <c r="AR11" s="13">
        <v>51</v>
      </c>
      <c r="AS11" s="341" t="s">
        <v>560</v>
      </c>
      <c r="AT11" s="13">
        <v>4</v>
      </c>
      <c r="AU11" s="1"/>
      <c r="AV11" s="103">
        <v>9</v>
      </c>
      <c r="AW11" s="13">
        <v>8</v>
      </c>
      <c r="AX11" s="13" t="s">
        <v>276</v>
      </c>
      <c r="AY11" s="13">
        <v>146</v>
      </c>
      <c r="AZ11" s="13">
        <v>128</v>
      </c>
      <c r="BA11" s="13">
        <v>296</v>
      </c>
      <c r="BB11" s="13">
        <v>252</v>
      </c>
      <c r="BC11" s="13">
        <v>129</v>
      </c>
      <c r="BD11" s="13">
        <v>124</v>
      </c>
      <c r="BE11" s="13" t="s">
        <v>357</v>
      </c>
      <c r="BF11" s="13">
        <v>8</v>
      </c>
      <c r="BG11" s="13">
        <v>99</v>
      </c>
      <c r="BH11" s="13">
        <v>78</v>
      </c>
      <c r="BI11" s="779" t="s">
        <v>485</v>
      </c>
      <c r="BJ11" s="13">
        <v>2</v>
      </c>
      <c r="BK11" s="101">
        <f t="shared" si="10"/>
        <v>49.33</v>
      </c>
      <c r="BL11" s="102">
        <f t="shared" si="11"/>
        <v>42</v>
      </c>
      <c r="BM11" s="1"/>
      <c r="BN11" s="13" t="s">
        <v>8291</v>
      </c>
      <c r="BO11" s="13">
        <v>19</v>
      </c>
      <c r="BP11" s="13">
        <v>6</v>
      </c>
      <c r="BQ11" s="13">
        <v>562</v>
      </c>
      <c r="BR11" s="13">
        <v>471</v>
      </c>
      <c r="BS11" s="13">
        <f t="shared" si="12"/>
        <v>43.23</v>
      </c>
      <c r="BT11" s="13">
        <f t="shared" si="13"/>
        <v>36.229999999999997</v>
      </c>
      <c r="BU11" s="13">
        <v>87</v>
      </c>
      <c r="BV11" s="13">
        <v>96</v>
      </c>
      <c r="BW11" s="13">
        <v>92</v>
      </c>
      <c r="BX11" s="779" t="s">
        <v>485</v>
      </c>
      <c r="BY11" s="1"/>
      <c r="BZ11" s="6" t="s">
        <v>8248</v>
      </c>
      <c r="CA11" s="104"/>
      <c r="CB11" s="104">
        <f>SUM(CW3:CW29)</f>
        <v>1080</v>
      </c>
      <c r="CC11" s="7" t="s">
        <v>8186</v>
      </c>
      <c r="CD11" s="1"/>
      <c r="CE11" s="29" t="s">
        <v>8292</v>
      </c>
      <c r="CF11" s="30" t="s">
        <v>424</v>
      </c>
      <c r="CG11" s="13">
        <v>2</v>
      </c>
      <c r="CH11" s="13">
        <v>1</v>
      </c>
      <c r="CI11" s="13">
        <v>1</v>
      </c>
      <c r="CJ11" s="13">
        <v>0</v>
      </c>
      <c r="CK11" s="13">
        <v>1</v>
      </c>
      <c r="CL11" s="13">
        <v>2</v>
      </c>
      <c r="CM11" s="13">
        <f t="shared" si="14"/>
        <v>6.5</v>
      </c>
      <c r="CN11" s="13">
        <v>0.37099999999999911</v>
      </c>
      <c r="CO11" s="13">
        <f t="shared" si="15"/>
        <v>6.8709999999999987</v>
      </c>
      <c r="CP11" s="13">
        <f t="shared" si="16"/>
        <v>50</v>
      </c>
      <c r="CQ11" s="13">
        <v>659</v>
      </c>
      <c r="CR11" s="13">
        <v>723</v>
      </c>
      <c r="CS11" s="13">
        <v>13</v>
      </c>
      <c r="CT11" s="13">
        <v>10</v>
      </c>
      <c r="CU11" s="13">
        <v>39</v>
      </c>
      <c r="CV11" s="13">
        <v>51</v>
      </c>
      <c r="CW11" s="13">
        <v>32</v>
      </c>
      <c r="CX11" s="13">
        <v>26</v>
      </c>
      <c r="CY11" s="13">
        <v>563</v>
      </c>
      <c r="CZ11" s="13">
        <v>600</v>
      </c>
      <c r="DA11" s="13">
        <v>336</v>
      </c>
      <c r="DB11" s="13">
        <v>402</v>
      </c>
      <c r="DC11" s="13">
        <v>323</v>
      </c>
      <c r="DD11" s="13">
        <v>321</v>
      </c>
      <c r="DE11" s="13">
        <v>21</v>
      </c>
      <c r="DF11" s="13">
        <v>18</v>
      </c>
      <c r="DG11" s="13">
        <v>29</v>
      </c>
      <c r="DH11" s="13">
        <v>18</v>
      </c>
      <c r="DI11" s="13">
        <v>18</v>
      </c>
      <c r="DJ11" s="13">
        <v>14</v>
      </c>
      <c r="DK11" s="13">
        <v>22</v>
      </c>
      <c r="DL11" s="13">
        <v>8</v>
      </c>
      <c r="DM11" s="13">
        <v>32</v>
      </c>
      <c r="DN11" s="13">
        <v>72</v>
      </c>
      <c r="DO11" s="13">
        <v>166</v>
      </c>
      <c r="DP11" s="13">
        <v>244</v>
      </c>
      <c r="DQ11" s="13">
        <v>36</v>
      </c>
      <c r="DR11" s="13">
        <v>88</v>
      </c>
      <c r="DS11" s="13">
        <v>171</v>
      </c>
      <c r="DT11" s="13">
        <v>246</v>
      </c>
      <c r="DU11" s="13">
        <v>127</v>
      </c>
      <c r="DV11" s="106">
        <v>140</v>
      </c>
      <c r="DW11" s="1"/>
    </row>
    <row r="12" spans="1:127" ht="19.5" customHeight="1" thickTop="1" thickBot="1" x14ac:dyDescent="0.3">
      <c r="A12" s="54" t="s">
        <v>366</v>
      </c>
      <c r="B12" s="101">
        <f t="shared" si="0"/>
        <v>387.12000000000006</v>
      </c>
      <c r="C12" s="13">
        <v>74</v>
      </c>
      <c r="D12" s="1"/>
      <c r="E12" s="13">
        <v>55</v>
      </c>
      <c r="F12" s="13">
        <v>14</v>
      </c>
      <c r="G12" s="13">
        <v>2046</v>
      </c>
      <c r="H12" s="13">
        <v>169</v>
      </c>
      <c r="I12" s="13">
        <v>65</v>
      </c>
      <c r="J12" s="13">
        <v>1962</v>
      </c>
      <c r="K12" s="13">
        <v>1010</v>
      </c>
      <c r="L12" s="13">
        <f t="shared" si="1"/>
        <v>104.28</v>
      </c>
      <c r="M12" s="13">
        <f t="shared" si="2"/>
        <v>49.9</v>
      </c>
      <c r="N12" s="13">
        <f t="shared" si="3"/>
        <v>52.1</v>
      </c>
      <c r="O12" s="13">
        <f t="shared" si="4"/>
        <v>8.3800000000000008</v>
      </c>
      <c r="P12" s="13">
        <f t="shared" si="5"/>
        <v>51.48</v>
      </c>
      <c r="Q12" s="13">
        <v>11</v>
      </c>
      <c r="R12" s="13">
        <v>8</v>
      </c>
      <c r="S12" s="13">
        <v>2</v>
      </c>
      <c r="T12" s="13">
        <v>10</v>
      </c>
      <c r="U12" s="13">
        <v>4</v>
      </c>
      <c r="V12" s="13">
        <v>38</v>
      </c>
      <c r="W12" s="13">
        <v>84</v>
      </c>
      <c r="X12" s="13">
        <v>1</v>
      </c>
      <c r="Y12" s="13">
        <v>162</v>
      </c>
      <c r="Z12" s="13">
        <v>146</v>
      </c>
      <c r="AA12" s="235" t="s">
        <v>433</v>
      </c>
      <c r="AB12" s="13">
        <v>4</v>
      </c>
      <c r="AC12" s="1"/>
      <c r="AD12" s="13">
        <v>35</v>
      </c>
      <c r="AE12" s="13">
        <v>1697</v>
      </c>
      <c r="AF12" s="13">
        <f t="shared" si="6"/>
        <v>282.5</v>
      </c>
      <c r="AG12" s="13">
        <v>818</v>
      </c>
      <c r="AH12" s="13">
        <v>3</v>
      </c>
      <c r="AI12" s="13">
        <v>1928</v>
      </c>
      <c r="AJ12" s="13">
        <v>35</v>
      </c>
      <c r="AK12" s="13">
        <f t="shared" si="7"/>
        <v>6.82</v>
      </c>
      <c r="AL12" s="13">
        <v>112</v>
      </c>
      <c r="AM12" s="13">
        <f t="shared" si="8"/>
        <v>48.49</v>
      </c>
      <c r="AN12" s="13">
        <f t="shared" si="9"/>
        <v>55.09</v>
      </c>
      <c r="AO12" s="13">
        <v>2</v>
      </c>
      <c r="AP12" s="13">
        <v>0</v>
      </c>
      <c r="AQ12" s="13">
        <v>4</v>
      </c>
      <c r="AR12" s="13">
        <v>58</v>
      </c>
      <c r="AS12" s="351" t="s">
        <v>582</v>
      </c>
      <c r="AT12" s="13">
        <v>3</v>
      </c>
      <c r="AU12" s="1"/>
      <c r="AV12" s="103">
        <v>10</v>
      </c>
      <c r="AW12" s="13">
        <v>5</v>
      </c>
      <c r="AX12" s="13" t="s">
        <v>276</v>
      </c>
      <c r="AY12" s="13">
        <v>126</v>
      </c>
      <c r="AZ12" s="13">
        <v>134</v>
      </c>
      <c r="BA12" s="13">
        <v>290</v>
      </c>
      <c r="BB12" s="13">
        <v>273</v>
      </c>
      <c r="BC12" s="13">
        <v>143</v>
      </c>
      <c r="BD12" s="13">
        <v>139</v>
      </c>
      <c r="BE12" s="13" t="s">
        <v>366</v>
      </c>
      <c r="BF12" s="13">
        <v>1</v>
      </c>
      <c r="BG12" s="13">
        <v>190</v>
      </c>
      <c r="BH12" s="13">
        <v>180</v>
      </c>
      <c r="BI12" s="700" t="s">
        <v>476</v>
      </c>
      <c r="BJ12" s="13">
        <v>1</v>
      </c>
      <c r="BK12" s="101">
        <f t="shared" si="10"/>
        <v>72.5</v>
      </c>
      <c r="BL12" s="102">
        <f t="shared" si="11"/>
        <v>68.25</v>
      </c>
      <c r="BM12" s="1"/>
      <c r="BN12" s="14" t="s">
        <v>8293</v>
      </c>
      <c r="BO12" s="14">
        <v>13</v>
      </c>
      <c r="BP12" s="14">
        <v>5</v>
      </c>
      <c r="BQ12" s="14">
        <v>371</v>
      </c>
      <c r="BR12" s="14">
        <v>317</v>
      </c>
      <c r="BS12" s="14">
        <f t="shared" si="12"/>
        <v>46.38</v>
      </c>
      <c r="BT12" s="14">
        <f t="shared" si="13"/>
        <v>39.630000000000003</v>
      </c>
      <c r="BU12" s="14">
        <v>82</v>
      </c>
      <c r="BV12" s="14">
        <v>74</v>
      </c>
      <c r="BW12" s="14">
        <v>71</v>
      </c>
      <c r="BX12" s="321" t="s">
        <v>415</v>
      </c>
      <c r="BY12" s="1"/>
      <c r="BZ12" s="6" t="s">
        <v>8257</v>
      </c>
      <c r="CA12" s="359" t="s">
        <v>480</v>
      </c>
      <c r="CB12" s="104">
        <v>19</v>
      </c>
      <c r="CC12" s="7" t="s">
        <v>8186</v>
      </c>
      <c r="CD12" s="1"/>
      <c r="CE12" s="31" t="s">
        <v>8294</v>
      </c>
      <c r="CF12" s="32" t="s">
        <v>514</v>
      </c>
      <c r="CG12" s="13">
        <v>2</v>
      </c>
      <c r="CH12" s="13">
        <v>0</v>
      </c>
      <c r="CI12" s="13">
        <v>2</v>
      </c>
      <c r="CJ12" s="13">
        <v>0</v>
      </c>
      <c r="CK12" s="13">
        <v>1</v>
      </c>
      <c r="CL12" s="13">
        <v>0</v>
      </c>
      <c r="CM12" s="13">
        <f t="shared" si="14"/>
        <v>-2.5</v>
      </c>
      <c r="CN12" s="13">
        <v>-0.61200000000000099</v>
      </c>
      <c r="CO12" s="13">
        <f t="shared" si="15"/>
        <v>-3.112000000000001</v>
      </c>
      <c r="CP12" s="13">
        <f t="shared" si="16"/>
        <v>0</v>
      </c>
      <c r="CQ12" s="13">
        <v>665</v>
      </c>
      <c r="CR12" s="13">
        <v>658</v>
      </c>
      <c r="CS12" s="13">
        <v>7</v>
      </c>
      <c r="CT12" s="13">
        <v>13</v>
      </c>
      <c r="CU12" s="13">
        <v>45</v>
      </c>
      <c r="CV12" s="13">
        <v>53</v>
      </c>
      <c r="CW12" s="13">
        <v>23</v>
      </c>
      <c r="CX12" s="13">
        <v>20</v>
      </c>
      <c r="CY12" s="13">
        <v>580</v>
      </c>
      <c r="CZ12" s="13">
        <v>558</v>
      </c>
      <c r="DA12" s="13">
        <v>333</v>
      </c>
      <c r="DB12" s="13">
        <v>330</v>
      </c>
      <c r="DC12" s="13">
        <v>332</v>
      </c>
      <c r="DD12" s="13">
        <v>328</v>
      </c>
      <c r="DE12" s="13">
        <v>26</v>
      </c>
      <c r="DF12" s="13">
        <v>12</v>
      </c>
      <c r="DG12" s="13">
        <v>32</v>
      </c>
      <c r="DH12" s="13">
        <v>12</v>
      </c>
      <c r="DI12" s="13">
        <v>19</v>
      </c>
      <c r="DJ12" s="13">
        <v>11</v>
      </c>
      <c r="DK12" s="13">
        <v>21</v>
      </c>
      <c r="DL12" s="13">
        <v>8</v>
      </c>
      <c r="DM12" s="13">
        <v>31</v>
      </c>
      <c r="DN12" s="13">
        <v>73</v>
      </c>
      <c r="DO12" s="13">
        <v>160</v>
      </c>
      <c r="DP12" s="13">
        <v>258</v>
      </c>
      <c r="DQ12" s="13">
        <v>37</v>
      </c>
      <c r="DR12" s="13">
        <v>71</v>
      </c>
      <c r="DS12" s="13">
        <v>148</v>
      </c>
      <c r="DT12" s="13">
        <v>239</v>
      </c>
      <c r="DU12" s="13">
        <v>293</v>
      </c>
      <c r="DV12" s="106">
        <v>154</v>
      </c>
      <c r="DW12" s="1"/>
    </row>
    <row r="13" spans="1:127" ht="19.5" customHeight="1" thickTop="1" thickBot="1" x14ac:dyDescent="0.3">
      <c r="A13" s="54" t="s">
        <v>375</v>
      </c>
      <c r="B13" s="101">
        <f t="shared" si="0"/>
        <v>420.86</v>
      </c>
      <c r="C13" s="13">
        <v>74</v>
      </c>
      <c r="D13" s="1"/>
      <c r="E13" s="13">
        <v>53</v>
      </c>
      <c r="F13" s="13">
        <v>9</v>
      </c>
      <c r="G13" s="13">
        <v>2173</v>
      </c>
      <c r="H13" s="13">
        <v>178</v>
      </c>
      <c r="I13" s="13">
        <v>64</v>
      </c>
      <c r="J13" s="13">
        <v>2052</v>
      </c>
      <c r="K13" s="13">
        <v>1000</v>
      </c>
      <c r="L13" s="13">
        <f t="shared" si="1"/>
        <v>105.9</v>
      </c>
      <c r="M13" s="13">
        <f t="shared" si="2"/>
        <v>49.39</v>
      </c>
      <c r="N13" s="13">
        <f t="shared" si="3"/>
        <v>50.44</v>
      </c>
      <c r="O13" s="13">
        <f t="shared" si="4"/>
        <v>8.48</v>
      </c>
      <c r="P13" s="13">
        <f t="shared" si="5"/>
        <v>48.73</v>
      </c>
      <c r="Q13" s="13">
        <v>14</v>
      </c>
      <c r="R13" s="13">
        <v>11</v>
      </c>
      <c r="S13" s="13">
        <v>3</v>
      </c>
      <c r="T13" s="13">
        <v>15</v>
      </c>
      <c r="U13" s="13">
        <v>2</v>
      </c>
      <c r="V13" s="13">
        <v>31</v>
      </c>
      <c r="W13" s="13">
        <v>73</v>
      </c>
      <c r="X13" s="13">
        <v>2</v>
      </c>
      <c r="Y13" s="13">
        <v>188</v>
      </c>
      <c r="Z13" s="13">
        <v>147</v>
      </c>
      <c r="AA13" s="280" t="s">
        <v>540</v>
      </c>
      <c r="AB13" s="13">
        <v>3</v>
      </c>
      <c r="AC13" s="1"/>
      <c r="AD13" s="13">
        <v>37</v>
      </c>
      <c r="AE13" s="13">
        <v>1972</v>
      </c>
      <c r="AF13" s="13">
        <f t="shared" si="6"/>
        <v>328.4</v>
      </c>
      <c r="AG13" s="13">
        <v>955</v>
      </c>
      <c r="AH13" s="13">
        <v>1</v>
      </c>
      <c r="AI13" s="13">
        <v>2219</v>
      </c>
      <c r="AJ13" s="13">
        <v>41</v>
      </c>
      <c r="AK13" s="13">
        <f t="shared" si="7"/>
        <v>6.75</v>
      </c>
      <c r="AL13" s="13">
        <v>97</v>
      </c>
      <c r="AM13" s="13">
        <f t="shared" si="8"/>
        <v>48.1</v>
      </c>
      <c r="AN13" s="13">
        <f t="shared" si="9"/>
        <v>54.12</v>
      </c>
      <c r="AO13" s="13">
        <v>0</v>
      </c>
      <c r="AP13" s="13">
        <v>1</v>
      </c>
      <c r="AQ13" s="13">
        <v>6</v>
      </c>
      <c r="AR13" s="13">
        <v>72</v>
      </c>
      <c r="AS13" s="779" t="s">
        <v>485</v>
      </c>
      <c r="AT13" s="13">
        <v>2</v>
      </c>
      <c r="AU13" s="1"/>
      <c r="AV13" s="103">
        <v>11</v>
      </c>
      <c r="AW13" s="13">
        <v>3</v>
      </c>
      <c r="AX13" s="13" t="s">
        <v>276</v>
      </c>
      <c r="AY13" s="13">
        <v>96</v>
      </c>
      <c r="AZ13" s="13">
        <v>101</v>
      </c>
      <c r="BA13" s="13">
        <v>218</v>
      </c>
      <c r="BB13" s="13">
        <v>216</v>
      </c>
      <c r="BC13" s="13">
        <v>109</v>
      </c>
      <c r="BD13" s="13">
        <v>115</v>
      </c>
      <c r="BE13" s="13" t="s">
        <v>375</v>
      </c>
      <c r="BF13" s="13">
        <v>2</v>
      </c>
      <c r="BG13" s="13">
        <v>127</v>
      </c>
      <c r="BH13" s="13">
        <v>117</v>
      </c>
      <c r="BI13" s="439" t="s">
        <v>442</v>
      </c>
      <c r="BJ13" s="13">
        <v>0</v>
      </c>
      <c r="BK13" s="101">
        <f t="shared" si="10"/>
        <v>72.67</v>
      </c>
      <c r="BL13" s="102">
        <f t="shared" si="11"/>
        <v>72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577" t="s">
        <v>476</v>
      </c>
      <c r="CB13" s="104">
        <v>4</v>
      </c>
      <c r="CC13" s="7" t="s">
        <v>8186</v>
      </c>
      <c r="CD13" s="1"/>
      <c r="CE13" s="33" t="s">
        <v>8295</v>
      </c>
      <c r="CF13" s="34" t="s">
        <v>454</v>
      </c>
      <c r="CG13" s="13">
        <v>8</v>
      </c>
      <c r="CH13" s="13">
        <v>3</v>
      </c>
      <c r="CI13" s="13">
        <v>5</v>
      </c>
      <c r="CJ13" s="13">
        <v>0</v>
      </c>
      <c r="CK13" s="13">
        <v>6</v>
      </c>
      <c r="CL13" s="13">
        <v>7</v>
      </c>
      <c r="CM13" s="13">
        <f t="shared" si="14"/>
        <v>21.5</v>
      </c>
      <c r="CN13" s="13">
        <v>-1.972</v>
      </c>
      <c r="CO13" s="13">
        <f t="shared" si="15"/>
        <v>19.527999999999999</v>
      </c>
      <c r="CP13" s="13">
        <f t="shared" si="16"/>
        <v>37.5</v>
      </c>
      <c r="CQ13" s="13">
        <v>2607</v>
      </c>
      <c r="CR13" s="13">
        <v>2541</v>
      </c>
      <c r="CS13" s="13">
        <v>55</v>
      </c>
      <c r="CT13" s="13">
        <v>41</v>
      </c>
      <c r="CU13" s="13">
        <v>190</v>
      </c>
      <c r="CV13" s="13">
        <v>173</v>
      </c>
      <c r="CW13" s="13">
        <v>88</v>
      </c>
      <c r="CX13" s="13">
        <v>87</v>
      </c>
      <c r="CY13" s="13">
        <v>2329</v>
      </c>
      <c r="CZ13" s="13">
        <v>2364</v>
      </c>
      <c r="DA13" s="13">
        <v>387</v>
      </c>
      <c r="DB13" s="13">
        <v>350</v>
      </c>
      <c r="DC13" s="13">
        <v>277</v>
      </c>
      <c r="DD13" s="13">
        <v>278</v>
      </c>
      <c r="DE13" s="13">
        <v>31</v>
      </c>
      <c r="DF13" s="13">
        <v>14</v>
      </c>
      <c r="DG13" s="13">
        <v>31</v>
      </c>
      <c r="DH13" s="13">
        <v>14</v>
      </c>
      <c r="DI13" s="13">
        <v>14</v>
      </c>
      <c r="DJ13" s="13">
        <v>9</v>
      </c>
      <c r="DK13" s="13">
        <v>15</v>
      </c>
      <c r="DL13" s="13">
        <v>7</v>
      </c>
      <c r="DM13" s="13">
        <v>28</v>
      </c>
      <c r="DN13" s="13">
        <v>75</v>
      </c>
      <c r="DO13" s="13">
        <v>145</v>
      </c>
      <c r="DP13" s="13">
        <v>240</v>
      </c>
      <c r="DQ13" s="13">
        <v>39</v>
      </c>
      <c r="DR13" s="13">
        <v>77</v>
      </c>
      <c r="DS13" s="13">
        <v>158</v>
      </c>
      <c r="DT13" s="13">
        <v>248</v>
      </c>
      <c r="DU13" s="13">
        <v>188</v>
      </c>
      <c r="DV13" s="106">
        <v>324</v>
      </c>
      <c r="DW13" s="1"/>
    </row>
    <row r="14" spans="1:127" ht="19.5" customHeight="1" thickTop="1" thickBot="1" x14ac:dyDescent="0.3">
      <c r="A14" s="54" t="s">
        <v>384</v>
      </c>
      <c r="B14" s="101">
        <f t="shared" si="0"/>
        <v>419.9</v>
      </c>
      <c r="C14" s="13">
        <v>75</v>
      </c>
      <c r="D14" s="1"/>
      <c r="E14" s="13">
        <v>49</v>
      </c>
      <c r="F14" s="13">
        <v>13</v>
      </c>
      <c r="G14" s="13">
        <v>2127</v>
      </c>
      <c r="H14" s="13">
        <v>167</v>
      </c>
      <c r="I14" s="13">
        <v>72</v>
      </c>
      <c r="J14" s="13">
        <v>2063</v>
      </c>
      <c r="K14" s="13">
        <v>1075</v>
      </c>
      <c r="L14" s="13">
        <f t="shared" si="1"/>
        <v>103.1</v>
      </c>
      <c r="M14" s="13">
        <f t="shared" si="2"/>
        <v>59.08</v>
      </c>
      <c r="N14" s="13">
        <f t="shared" si="3"/>
        <v>51.72</v>
      </c>
      <c r="O14" s="13">
        <f t="shared" si="4"/>
        <v>8.6300000000000008</v>
      </c>
      <c r="P14" s="13">
        <f t="shared" si="5"/>
        <v>52.11</v>
      </c>
      <c r="Q14" s="13">
        <v>13</v>
      </c>
      <c r="R14" s="13">
        <v>12</v>
      </c>
      <c r="S14" s="13">
        <v>4</v>
      </c>
      <c r="T14" s="13">
        <v>11</v>
      </c>
      <c r="U14" s="13">
        <v>7</v>
      </c>
      <c r="V14" s="13">
        <v>31</v>
      </c>
      <c r="W14" s="13">
        <v>78</v>
      </c>
      <c r="X14" s="13">
        <v>1</v>
      </c>
      <c r="Y14" s="13">
        <v>155</v>
      </c>
      <c r="Z14" s="13">
        <v>134</v>
      </c>
      <c r="AA14" s="326" t="s">
        <v>480</v>
      </c>
      <c r="AB14" s="13">
        <v>7</v>
      </c>
      <c r="AC14" s="1"/>
      <c r="AD14" s="13">
        <v>37</v>
      </c>
      <c r="AE14" s="13">
        <v>1794</v>
      </c>
      <c r="AF14" s="13">
        <f t="shared" si="6"/>
        <v>299</v>
      </c>
      <c r="AG14" s="13">
        <v>886</v>
      </c>
      <c r="AH14" s="13">
        <v>4</v>
      </c>
      <c r="AI14" s="13">
        <v>1930</v>
      </c>
      <c r="AJ14" s="13">
        <v>40</v>
      </c>
      <c r="AK14" s="13">
        <f t="shared" si="7"/>
        <v>6.45</v>
      </c>
      <c r="AL14" s="13">
        <v>125</v>
      </c>
      <c r="AM14" s="13">
        <f t="shared" si="8"/>
        <v>44.85</v>
      </c>
      <c r="AN14" s="13">
        <f t="shared" si="9"/>
        <v>48.25</v>
      </c>
      <c r="AO14" s="13">
        <v>3</v>
      </c>
      <c r="AP14" s="13">
        <v>0</v>
      </c>
      <c r="AQ14" s="13">
        <v>3</v>
      </c>
      <c r="AR14" s="13">
        <v>39</v>
      </c>
      <c r="AS14" s="436" t="s">
        <v>480</v>
      </c>
      <c r="AT14" s="13">
        <v>1</v>
      </c>
      <c r="AU14" s="1"/>
      <c r="AV14" s="103">
        <v>12</v>
      </c>
      <c r="AW14" s="13">
        <v>5</v>
      </c>
      <c r="AX14" s="13" t="s">
        <v>276</v>
      </c>
      <c r="AY14" s="13">
        <v>102</v>
      </c>
      <c r="AZ14" s="13">
        <v>95</v>
      </c>
      <c r="BA14" s="13">
        <v>211</v>
      </c>
      <c r="BB14" s="13">
        <v>188</v>
      </c>
      <c r="BC14" s="13">
        <v>106</v>
      </c>
      <c r="BD14" s="13">
        <v>93</v>
      </c>
      <c r="BE14" s="13" t="s">
        <v>384</v>
      </c>
      <c r="BF14" s="13">
        <v>8</v>
      </c>
      <c r="BG14" s="13">
        <v>135</v>
      </c>
      <c r="BH14" s="13">
        <v>119</v>
      </c>
      <c r="BI14" s="441" t="s">
        <v>476</v>
      </c>
      <c r="BJ14" s="13">
        <v>1</v>
      </c>
      <c r="BK14" s="101">
        <f t="shared" si="10"/>
        <v>52.75</v>
      </c>
      <c r="BL14" s="102">
        <f t="shared" si="11"/>
        <v>47</v>
      </c>
      <c r="BM14" s="1"/>
      <c r="BY14" s="1"/>
      <c r="BZ14" s="6" t="s">
        <v>8264</v>
      </c>
      <c r="CA14" s="455" t="s">
        <v>529</v>
      </c>
      <c r="CB14" s="104">
        <v>23</v>
      </c>
      <c r="CC14" s="7" t="s">
        <v>8187</v>
      </c>
      <c r="CD14" s="1"/>
      <c r="CE14" s="35" t="s">
        <v>8296</v>
      </c>
      <c r="CF14" s="36" t="s">
        <v>463</v>
      </c>
      <c r="CG14" s="13">
        <v>2</v>
      </c>
      <c r="CH14" s="13">
        <v>1</v>
      </c>
      <c r="CI14" s="13">
        <v>1</v>
      </c>
      <c r="CJ14" s="13">
        <v>0</v>
      </c>
      <c r="CK14" s="13">
        <v>1</v>
      </c>
      <c r="CL14" s="13">
        <v>1</v>
      </c>
      <c r="CM14" s="13">
        <f t="shared" si="14"/>
        <v>5</v>
      </c>
      <c r="CN14" s="13">
        <v>1.2529999999999999</v>
      </c>
      <c r="CO14" s="13">
        <f t="shared" si="15"/>
        <v>6.2530000000000001</v>
      </c>
      <c r="CP14" s="13">
        <f t="shared" si="16"/>
        <v>50</v>
      </c>
      <c r="CQ14" s="13">
        <v>646</v>
      </c>
      <c r="CR14" s="13">
        <v>635</v>
      </c>
      <c r="CS14" s="13">
        <v>11</v>
      </c>
      <c r="CT14" s="13">
        <v>10</v>
      </c>
      <c r="CU14" s="13">
        <v>46</v>
      </c>
      <c r="CV14" s="13">
        <v>47</v>
      </c>
      <c r="CW14" s="13">
        <v>17</v>
      </c>
      <c r="CX14" s="13">
        <v>21</v>
      </c>
      <c r="CY14" s="13">
        <v>600</v>
      </c>
      <c r="CZ14" s="13">
        <v>544</v>
      </c>
      <c r="DA14" s="13">
        <v>327</v>
      </c>
      <c r="DB14" s="13">
        <v>321</v>
      </c>
      <c r="DC14" s="13">
        <v>319</v>
      </c>
      <c r="DD14" s="13">
        <v>0</v>
      </c>
      <c r="DE14" s="13">
        <v>24</v>
      </c>
      <c r="DF14" s="13">
        <v>10</v>
      </c>
      <c r="DG14" s="13">
        <v>30</v>
      </c>
      <c r="DH14" s="13">
        <v>12</v>
      </c>
      <c r="DI14" s="13">
        <v>22</v>
      </c>
      <c r="DJ14" s="13">
        <v>7</v>
      </c>
      <c r="DK14" s="13">
        <v>0</v>
      </c>
      <c r="DL14" s="13">
        <v>0</v>
      </c>
      <c r="DM14" s="13">
        <v>34</v>
      </c>
      <c r="DN14" s="13">
        <v>76</v>
      </c>
      <c r="DO14" s="13">
        <v>160</v>
      </c>
      <c r="DP14" s="13">
        <v>269</v>
      </c>
      <c r="DQ14" s="13">
        <v>36</v>
      </c>
      <c r="DR14" s="13">
        <v>80</v>
      </c>
      <c r="DS14" s="13">
        <v>148</v>
      </c>
      <c r="DT14" s="13">
        <v>228</v>
      </c>
      <c r="DU14" s="13">
        <v>115</v>
      </c>
      <c r="DV14" s="106">
        <v>131</v>
      </c>
      <c r="DW14" s="1"/>
    </row>
    <row r="15" spans="1:127" ht="19.5" customHeight="1" thickTop="1" thickBot="1" x14ac:dyDescent="0.3">
      <c r="A15" s="54" t="s">
        <v>393</v>
      </c>
      <c r="B15" s="101">
        <f t="shared" si="0"/>
        <v>411.17</v>
      </c>
      <c r="C15" s="13">
        <v>72</v>
      </c>
      <c r="D15" s="1"/>
      <c r="E15" s="13">
        <v>46</v>
      </c>
      <c r="F15" s="13">
        <v>16</v>
      </c>
      <c r="G15" s="13">
        <v>1919</v>
      </c>
      <c r="H15" s="13">
        <v>157</v>
      </c>
      <c r="I15" s="13">
        <v>70</v>
      </c>
      <c r="J15" s="13">
        <v>1743</v>
      </c>
      <c r="K15" s="13">
        <v>877</v>
      </c>
      <c r="L15" s="13">
        <f t="shared" si="1"/>
        <v>110.1</v>
      </c>
      <c r="M15" s="13">
        <f t="shared" si="2"/>
        <v>63.97</v>
      </c>
      <c r="N15" s="13">
        <f t="shared" si="3"/>
        <v>54.61</v>
      </c>
      <c r="O15" s="13">
        <f t="shared" si="4"/>
        <v>7.68</v>
      </c>
      <c r="P15" s="13">
        <f t="shared" si="5"/>
        <v>50.32</v>
      </c>
      <c r="Q15" s="13">
        <v>15</v>
      </c>
      <c r="R15" s="13">
        <v>8</v>
      </c>
      <c r="S15" s="13">
        <v>3</v>
      </c>
      <c r="T15" s="13">
        <v>9</v>
      </c>
      <c r="U15" s="13">
        <v>5</v>
      </c>
      <c r="V15" s="13">
        <v>31</v>
      </c>
      <c r="W15" s="13">
        <v>73</v>
      </c>
      <c r="X15" s="13">
        <v>5</v>
      </c>
      <c r="Y15" s="13">
        <v>154</v>
      </c>
      <c r="Z15" s="13">
        <v>119</v>
      </c>
      <c r="AA15" s="319" t="s">
        <v>419</v>
      </c>
      <c r="AB15" s="13">
        <v>4</v>
      </c>
      <c r="AC15" s="1"/>
      <c r="AD15" s="13">
        <v>36</v>
      </c>
      <c r="AE15" s="13">
        <v>1689</v>
      </c>
      <c r="AF15" s="13">
        <f t="shared" si="6"/>
        <v>281.3</v>
      </c>
      <c r="AG15" s="13">
        <v>833</v>
      </c>
      <c r="AH15" s="13">
        <v>6</v>
      </c>
      <c r="AI15" s="13">
        <v>1751</v>
      </c>
      <c r="AJ15" s="13">
        <v>41</v>
      </c>
      <c r="AK15" s="13">
        <f t="shared" si="7"/>
        <v>6.22</v>
      </c>
      <c r="AL15" s="13">
        <v>85</v>
      </c>
      <c r="AM15" s="13">
        <f t="shared" si="8"/>
        <v>41.2</v>
      </c>
      <c r="AN15" s="13">
        <f t="shared" si="9"/>
        <v>42.71</v>
      </c>
      <c r="AO15" s="13">
        <v>4</v>
      </c>
      <c r="AP15" s="13">
        <v>0</v>
      </c>
      <c r="AQ15" s="13">
        <v>4</v>
      </c>
      <c r="AR15" s="13">
        <v>50</v>
      </c>
      <c r="AS15" s="267" t="s">
        <v>502</v>
      </c>
      <c r="AT15" s="13">
        <v>6</v>
      </c>
      <c r="AU15" s="1"/>
      <c r="AV15" s="103">
        <v>13</v>
      </c>
      <c r="AW15" s="13">
        <v>5</v>
      </c>
      <c r="AX15" s="13" t="s">
        <v>276</v>
      </c>
      <c r="AY15" s="13">
        <v>41</v>
      </c>
      <c r="AZ15" s="13">
        <v>43</v>
      </c>
      <c r="BA15" s="13">
        <v>109</v>
      </c>
      <c r="BB15" s="13">
        <v>81</v>
      </c>
      <c r="BC15" s="13">
        <v>63</v>
      </c>
      <c r="BD15" s="13">
        <v>38</v>
      </c>
      <c r="BE15" s="13" t="s">
        <v>393</v>
      </c>
      <c r="BF15" s="13">
        <v>2</v>
      </c>
      <c r="BG15" s="13">
        <v>37</v>
      </c>
      <c r="BH15" s="13">
        <v>25</v>
      </c>
      <c r="BI15" s="351" t="s">
        <v>582</v>
      </c>
      <c r="BJ15" s="13">
        <v>0</v>
      </c>
      <c r="BK15" s="101">
        <f t="shared" si="10"/>
        <v>21.8</v>
      </c>
      <c r="BL15" s="102">
        <f t="shared" si="11"/>
        <v>16.2</v>
      </c>
      <c r="BM15" s="1"/>
      <c r="BY15" s="1"/>
      <c r="BZ15" s="6" t="s">
        <v>8265</v>
      </c>
      <c r="CA15" s="813" t="s">
        <v>485</v>
      </c>
      <c r="CB15" s="104">
        <v>55</v>
      </c>
      <c r="CC15" s="7" t="s">
        <v>8187</v>
      </c>
      <c r="CD15" s="1"/>
      <c r="CE15" s="37" t="s">
        <v>8297</v>
      </c>
      <c r="CF15" s="38" t="s">
        <v>529</v>
      </c>
      <c r="CG15" s="13">
        <v>6</v>
      </c>
      <c r="CH15" s="13">
        <v>3</v>
      </c>
      <c r="CI15" s="13">
        <v>3</v>
      </c>
      <c r="CJ15" s="13">
        <v>0</v>
      </c>
      <c r="CK15" s="13">
        <v>2</v>
      </c>
      <c r="CL15" s="13">
        <v>1</v>
      </c>
      <c r="CM15" s="13">
        <f t="shared" si="14"/>
        <v>10.5</v>
      </c>
      <c r="CN15" s="13">
        <v>2.3140000000000009</v>
      </c>
      <c r="CO15" s="13">
        <f t="shared" si="15"/>
        <v>12.814</v>
      </c>
      <c r="CP15" s="13">
        <f t="shared" si="16"/>
        <v>50</v>
      </c>
      <c r="CQ15" s="13">
        <v>1902</v>
      </c>
      <c r="CR15" s="13">
        <v>1885</v>
      </c>
      <c r="CS15" s="13">
        <v>23</v>
      </c>
      <c r="CT15" s="13">
        <v>37</v>
      </c>
      <c r="CU15" s="13">
        <v>152</v>
      </c>
      <c r="CV15" s="13">
        <v>141</v>
      </c>
      <c r="CW15" s="13">
        <v>48</v>
      </c>
      <c r="CX15" s="13">
        <v>74</v>
      </c>
      <c r="CY15" s="13">
        <v>1765</v>
      </c>
      <c r="CZ15" s="13">
        <v>1664</v>
      </c>
      <c r="DA15" s="13">
        <v>353</v>
      </c>
      <c r="DB15" s="13">
        <v>354</v>
      </c>
      <c r="DC15" s="13">
        <v>271</v>
      </c>
      <c r="DD15" s="13">
        <v>0</v>
      </c>
      <c r="DE15" s="13">
        <v>37</v>
      </c>
      <c r="DF15" s="13">
        <v>11</v>
      </c>
      <c r="DG15" s="13">
        <v>31</v>
      </c>
      <c r="DH15" s="13">
        <v>13</v>
      </c>
      <c r="DI15" s="13">
        <v>20</v>
      </c>
      <c r="DJ15" s="13">
        <v>5</v>
      </c>
      <c r="DK15" s="13">
        <v>0</v>
      </c>
      <c r="DL15" s="13">
        <v>0</v>
      </c>
      <c r="DM15" s="13">
        <v>23</v>
      </c>
      <c r="DN15" s="13">
        <v>66</v>
      </c>
      <c r="DO15" s="13">
        <v>164</v>
      </c>
      <c r="DP15" s="13">
        <v>253</v>
      </c>
      <c r="DQ15" s="13">
        <v>32</v>
      </c>
      <c r="DR15" s="13">
        <v>67</v>
      </c>
      <c r="DS15" s="13">
        <v>153</v>
      </c>
      <c r="DT15" s="13">
        <v>221</v>
      </c>
      <c r="DU15" s="13">
        <v>182</v>
      </c>
      <c r="DV15" s="106">
        <v>213</v>
      </c>
      <c r="DW15" s="1"/>
    </row>
    <row r="16" spans="1:127" ht="19.5" customHeight="1" thickTop="1" thickBot="1" x14ac:dyDescent="0.3">
      <c r="A16" s="87" t="s">
        <v>402</v>
      </c>
      <c r="B16" s="101">
        <f t="shared" si="0"/>
        <v>385.15</v>
      </c>
      <c r="C16" s="14">
        <v>78</v>
      </c>
      <c r="D16" s="1"/>
      <c r="E16" s="14">
        <v>51</v>
      </c>
      <c r="F16" s="14">
        <v>10</v>
      </c>
      <c r="G16" s="14">
        <v>1848</v>
      </c>
      <c r="H16" s="14">
        <v>142</v>
      </c>
      <c r="I16" s="14">
        <v>59</v>
      </c>
      <c r="J16" s="14">
        <v>1778</v>
      </c>
      <c r="K16" s="14">
        <v>896</v>
      </c>
      <c r="L16" s="14">
        <f t="shared" si="1"/>
        <v>103.94</v>
      </c>
      <c r="M16" s="14">
        <f t="shared" si="2"/>
        <v>45.07</v>
      </c>
      <c r="N16" s="14">
        <f t="shared" si="3"/>
        <v>49.89</v>
      </c>
      <c r="O16" s="14">
        <f t="shared" si="4"/>
        <v>8.85</v>
      </c>
      <c r="P16" s="14">
        <f t="shared" si="5"/>
        <v>50.39</v>
      </c>
      <c r="Q16" s="14">
        <v>15</v>
      </c>
      <c r="R16" s="14">
        <v>4</v>
      </c>
      <c r="S16" s="14">
        <v>3</v>
      </c>
      <c r="T16" s="14">
        <v>8</v>
      </c>
      <c r="U16" s="14">
        <v>3</v>
      </c>
      <c r="V16" s="14">
        <v>31</v>
      </c>
      <c r="W16" s="14">
        <v>85</v>
      </c>
      <c r="X16" s="14">
        <v>1</v>
      </c>
      <c r="Y16" s="14">
        <v>130</v>
      </c>
      <c r="Z16" s="14">
        <v>136</v>
      </c>
      <c r="AA16" s="495" t="s">
        <v>529</v>
      </c>
      <c r="AB16" s="14">
        <v>3</v>
      </c>
      <c r="AC16" s="1"/>
      <c r="AD16" s="14">
        <v>41</v>
      </c>
      <c r="AE16" s="14">
        <v>1944</v>
      </c>
      <c r="AF16" s="14">
        <f t="shared" si="6"/>
        <v>324</v>
      </c>
      <c r="AG16" s="13">
        <v>917</v>
      </c>
      <c r="AH16" s="14">
        <v>4</v>
      </c>
      <c r="AI16" s="14">
        <v>2099</v>
      </c>
      <c r="AJ16" s="14">
        <v>39</v>
      </c>
      <c r="AK16" s="14">
        <f t="shared" si="7"/>
        <v>6.48</v>
      </c>
      <c r="AL16" s="14">
        <v>116</v>
      </c>
      <c r="AM16" s="14">
        <f t="shared" si="8"/>
        <v>49.85</v>
      </c>
      <c r="AN16" s="14">
        <f t="shared" si="9"/>
        <v>53.82</v>
      </c>
      <c r="AO16" s="14">
        <v>0</v>
      </c>
      <c r="AP16" s="14">
        <v>1</v>
      </c>
      <c r="AQ16" s="14">
        <v>5</v>
      </c>
      <c r="AR16" s="14">
        <v>58</v>
      </c>
      <c r="AS16" s="470" t="s">
        <v>454</v>
      </c>
      <c r="AT16" s="14">
        <v>1</v>
      </c>
      <c r="AU16" s="1"/>
      <c r="AV16" s="103">
        <v>14</v>
      </c>
      <c r="AW16" s="13">
        <v>2</v>
      </c>
      <c r="AX16" s="13" t="s">
        <v>276</v>
      </c>
      <c r="AY16" s="13">
        <v>121</v>
      </c>
      <c r="AZ16" s="13">
        <v>125</v>
      </c>
      <c r="BA16" s="13">
        <v>253</v>
      </c>
      <c r="BB16" s="13">
        <v>238</v>
      </c>
      <c r="BC16" s="13">
        <v>124</v>
      </c>
      <c r="BD16" s="13">
        <v>113</v>
      </c>
      <c r="BE16" s="13" t="s">
        <v>402</v>
      </c>
      <c r="BF16" s="13">
        <v>3</v>
      </c>
      <c r="BG16" s="13">
        <v>195</v>
      </c>
      <c r="BH16" s="13">
        <v>190</v>
      </c>
      <c r="BI16" s="351" t="s">
        <v>582</v>
      </c>
      <c r="BJ16" s="13">
        <v>0</v>
      </c>
      <c r="BK16" s="101">
        <f t="shared" si="10"/>
        <v>126.5</v>
      </c>
      <c r="BL16" s="102">
        <f t="shared" si="11"/>
        <v>119</v>
      </c>
      <c r="BM16" s="1"/>
      <c r="BY16" s="1"/>
      <c r="BZ16" s="6" t="s">
        <v>8266</v>
      </c>
      <c r="CA16" s="555" t="s">
        <v>548</v>
      </c>
      <c r="CB16" s="104">
        <v>132</v>
      </c>
      <c r="CC16" s="7" t="s">
        <v>8187</v>
      </c>
      <c r="CD16" s="1"/>
      <c r="CE16" s="39" t="s">
        <v>8298</v>
      </c>
      <c r="CF16" s="40" t="s">
        <v>552</v>
      </c>
      <c r="CG16" s="13">
        <v>8</v>
      </c>
      <c r="CH16" s="13">
        <v>1</v>
      </c>
      <c r="CI16" s="13">
        <v>7</v>
      </c>
      <c r="CJ16" s="13">
        <v>0</v>
      </c>
      <c r="CK16" s="13">
        <v>1</v>
      </c>
      <c r="CL16" s="13">
        <v>3</v>
      </c>
      <c r="CM16" s="13">
        <f t="shared" si="14"/>
        <v>-4</v>
      </c>
      <c r="CN16" s="13">
        <v>-4.109</v>
      </c>
      <c r="CO16" s="13">
        <f t="shared" si="15"/>
        <v>-8.109</v>
      </c>
      <c r="CP16" s="13">
        <f t="shared" si="16"/>
        <v>12.5</v>
      </c>
      <c r="CQ16" s="13">
        <v>2666</v>
      </c>
      <c r="CR16" s="13">
        <v>2562</v>
      </c>
      <c r="CS16" s="13">
        <v>43</v>
      </c>
      <c r="CT16" s="13">
        <v>46</v>
      </c>
      <c r="CU16" s="13">
        <v>202</v>
      </c>
      <c r="CV16" s="13">
        <v>176</v>
      </c>
      <c r="CW16" s="13">
        <v>83</v>
      </c>
      <c r="CX16" s="13">
        <v>78</v>
      </c>
      <c r="CY16" s="13">
        <v>2307</v>
      </c>
      <c r="CZ16" s="13">
        <v>2394</v>
      </c>
      <c r="DA16" s="13">
        <v>363</v>
      </c>
      <c r="DB16" s="13">
        <v>351</v>
      </c>
      <c r="DC16" s="13">
        <v>294</v>
      </c>
      <c r="DD16" s="13">
        <v>0</v>
      </c>
      <c r="DE16" s="13">
        <v>37</v>
      </c>
      <c r="DF16" s="13">
        <v>17</v>
      </c>
      <c r="DG16" s="13">
        <v>26</v>
      </c>
      <c r="DH16" s="13">
        <v>12</v>
      </c>
      <c r="DI16" s="13">
        <v>19</v>
      </c>
      <c r="DJ16" s="13">
        <v>4</v>
      </c>
      <c r="DK16" s="13">
        <v>0</v>
      </c>
      <c r="DL16" s="13">
        <v>0</v>
      </c>
      <c r="DM16" s="13">
        <v>26</v>
      </c>
      <c r="DN16" s="13">
        <v>59</v>
      </c>
      <c r="DO16" s="13">
        <v>140</v>
      </c>
      <c r="DP16" s="13">
        <v>243</v>
      </c>
      <c r="DQ16" s="13">
        <v>35</v>
      </c>
      <c r="DR16" s="13">
        <v>76</v>
      </c>
      <c r="DS16" s="13">
        <v>146</v>
      </c>
      <c r="DT16" s="13">
        <v>235</v>
      </c>
      <c r="DU16" s="13">
        <v>157</v>
      </c>
      <c r="DV16" s="106">
        <v>175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5</v>
      </c>
      <c r="AX17" s="13" t="s">
        <v>285</v>
      </c>
      <c r="AY17" s="13">
        <v>126</v>
      </c>
      <c r="AZ17" s="13">
        <v>105</v>
      </c>
      <c r="BA17" s="13">
        <v>267</v>
      </c>
      <c r="BB17" s="13">
        <v>216</v>
      </c>
      <c r="BC17" s="13">
        <v>123</v>
      </c>
      <c r="BD17" s="13">
        <v>111</v>
      </c>
      <c r="BE17" s="13" t="s">
        <v>294</v>
      </c>
      <c r="BF17" s="13">
        <v>6</v>
      </c>
      <c r="BG17" s="13">
        <v>65</v>
      </c>
      <c r="BH17" s="13">
        <v>54</v>
      </c>
      <c r="BI17" s="341" t="s">
        <v>560</v>
      </c>
      <c r="BJ17" s="13">
        <v>0</v>
      </c>
      <c r="BK17" s="101">
        <f t="shared" si="10"/>
        <v>53.4</v>
      </c>
      <c r="BL17" s="102">
        <f t="shared" si="11"/>
        <v>43.2</v>
      </c>
      <c r="BM17" s="1"/>
      <c r="BY17" s="1"/>
      <c r="BZ17" s="6" t="s">
        <v>8267</v>
      </c>
      <c r="CA17" s="813" t="s">
        <v>485</v>
      </c>
      <c r="CB17" s="104">
        <v>221</v>
      </c>
      <c r="CC17" s="7" t="s">
        <v>8187</v>
      </c>
      <c r="CD17" s="1"/>
      <c r="CE17" s="41" t="s">
        <v>8300</v>
      </c>
      <c r="CF17" s="42" t="s">
        <v>442</v>
      </c>
      <c r="CG17" s="13">
        <v>8</v>
      </c>
      <c r="CH17" s="13">
        <v>5</v>
      </c>
      <c r="CI17" s="13">
        <v>3</v>
      </c>
      <c r="CJ17" s="13">
        <v>0</v>
      </c>
      <c r="CK17" s="13">
        <v>5</v>
      </c>
      <c r="CL17" s="13">
        <v>6</v>
      </c>
      <c r="CM17" s="13">
        <f t="shared" si="14"/>
        <v>30.5</v>
      </c>
      <c r="CN17" s="13">
        <v>5.7460000000000004</v>
      </c>
      <c r="CO17" s="13">
        <f t="shared" si="15"/>
        <v>36.246000000000002</v>
      </c>
      <c r="CP17" s="13">
        <f t="shared" si="16"/>
        <v>62.5</v>
      </c>
      <c r="CQ17" s="13">
        <v>2565</v>
      </c>
      <c r="CR17" s="13">
        <v>2817</v>
      </c>
      <c r="CS17" s="13">
        <v>58</v>
      </c>
      <c r="CT17" s="13">
        <v>34</v>
      </c>
      <c r="CU17" s="13">
        <v>182</v>
      </c>
      <c r="CV17" s="13">
        <v>187</v>
      </c>
      <c r="CW17" s="13">
        <v>88</v>
      </c>
      <c r="CX17" s="13">
        <v>113</v>
      </c>
      <c r="CY17" s="13">
        <v>2332</v>
      </c>
      <c r="CZ17" s="13">
        <v>2345</v>
      </c>
      <c r="DA17" s="13">
        <v>359</v>
      </c>
      <c r="DB17" s="13">
        <v>415</v>
      </c>
      <c r="DC17" s="13">
        <v>256</v>
      </c>
      <c r="DD17" s="13">
        <v>313</v>
      </c>
      <c r="DE17" s="13">
        <v>31</v>
      </c>
      <c r="DF17" s="13">
        <v>15</v>
      </c>
      <c r="DG17" s="13">
        <v>28</v>
      </c>
      <c r="DH17" s="13">
        <v>19</v>
      </c>
      <c r="DI17" s="13">
        <v>15</v>
      </c>
      <c r="DJ17" s="13">
        <v>5</v>
      </c>
      <c r="DK17" s="13">
        <v>17</v>
      </c>
      <c r="DL17" s="13">
        <v>9</v>
      </c>
      <c r="DM17" s="13">
        <v>35</v>
      </c>
      <c r="DN17" s="13">
        <v>69</v>
      </c>
      <c r="DO17" s="13">
        <v>149</v>
      </c>
      <c r="DP17" s="13">
        <v>238</v>
      </c>
      <c r="DQ17" s="13">
        <v>33</v>
      </c>
      <c r="DR17" s="13">
        <v>68</v>
      </c>
      <c r="DS17" s="13">
        <v>132</v>
      </c>
      <c r="DT17" s="13">
        <v>216</v>
      </c>
      <c r="DU17" s="13">
        <v>146</v>
      </c>
      <c r="DV17" s="106">
        <v>275</v>
      </c>
      <c r="DW17" s="1"/>
    </row>
    <row r="18" spans="1:127" ht="19.5" customHeight="1" thickTop="1" thickBot="1" x14ac:dyDescent="0.3">
      <c r="AU18" s="1"/>
      <c r="AV18" s="103">
        <v>16</v>
      </c>
      <c r="AW18" s="13">
        <v>5</v>
      </c>
      <c r="AX18" s="13" t="s">
        <v>285</v>
      </c>
      <c r="AY18" s="13">
        <v>95</v>
      </c>
      <c r="AZ18" s="13">
        <v>85</v>
      </c>
      <c r="BA18" s="13">
        <v>202</v>
      </c>
      <c r="BB18" s="13">
        <v>165</v>
      </c>
      <c r="BC18" s="13">
        <v>93</v>
      </c>
      <c r="BD18" s="13">
        <v>80</v>
      </c>
      <c r="BE18" s="13" t="s">
        <v>303</v>
      </c>
      <c r="BF18" s="13">
        <v>1</v>
      </c>
      <c r="BG18" s="13">
        <v>69</v>
      </c>
      <c r="BH18" s="13">
        <v>69</v>
      </c>
      <c r="BI18" s="446" t="s">
        <v>548</v>
      </c>
      <c r="BJ18" s="13">
        <v>1</v>
      </c>
      <c r="BK18" s="101">
        <f t="shared" si="10"/>
        <v>50.5</v>
      </c>
      <c r="BL18" s="102">
        <f t="shared" si="11"/>
        <v>41.25</v>
      </c>
      <c r="BM18" s="1"/>
      <c r="BY18" s="1"/>
      <c r="BZ18" s="6" t="s">
        <v>8250</v>
      </c>
      <c r="CA18" s="104"/>
      <c r="CB18" s="104">
        <f>SUM(CY3:CY29)</f>
        <v>28794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0</v>
      </c>
      <c r="CI18" s="13">
        <v>2</v>
      </c>
      <c r="CJ18" s="13">
        <v>0</v>
      </c>
      <c r="CK18" s="13">
        <v>0</v>
      </c>
      <c r="CL18" s="13">
        <v>0</v>
      </c>
      <c r="CM18" s="13">
        <f t="shared" si="14"/>
        <v>-4</v>
      </c>
      <c r="CN18" s="13">
        <v>-1.742999999999999</v>
      </c>
      <c r="CO18" s="13">
        <f t="shared" si="15"/>
        <v>-5.7429999999999986</v>
      </c>
      <c r="CP18" s="13">
        <f t="shared" si="16"/>
        <v>0</v>
      </c>
      <c r="CQ18" s="13">
        <v>675</v>
      </c>
      <c r="CR18" s="13">
        <v>596</v>
      </c>
      <c r="CS18" s="13">
        <v>6</v>
      </c>
      <c r="CT18" s="13">
        <v>16</v>
      </c>
      <c r="CU18" s="13">
        <v>47</v>
      </c>
      <c r="CV18" s="13">
        <v>52</v>
      </c>
      <c r="CW18" s="13">
        <v>24</v>
      </c>
      <c r="CX18" s="13">
        <v>12</v>
      </c>
      <c r="CY18" s="13">
        <v>593</v>
      </c>
      <c r="CZ18" s="13">
        <v>543</v>
      </c>
      <c r="DA18" s="13">
        <v>341</v>
      </c>
      <c r="DB18" s="13">
        <v>339</v>
      </c>
      <c r="DC18" s="13">
        <v>334</v>
      </c>
      <c r="DD18" s="13">
        <v>0</v>
      </c>
      <c r="DE18" s="13">
        <v>26</v>
      </c>
      <c r="DF18" s="13">
        <v>12</v>
      </c>
      <c r="DG18" s="13">
        <v>28</v>
      </c>
      <c r="DH18" s="13">
        <v>7</v>
      </c>
      <c r="DI18" s="13">
        <v>21</v>
      </c>
      <c r="DJ18" s="13">
        <v>12</v>
      </c>
      <c r="DK18" s="13">
        <v>0</v>
      </c>
      <c r="DL18" s="13">
        <v>0</v>
      </c>
      <c r="DM18" s="13">
        <v>34</v>
      </c>
      <c r="DN18" s="13">
        <v>84</v>
      </c>
      <c r="DO18" s="13">
        <v>175</v>
      </c>
      <c r="DP18" s="13">
        <v>262</v>
      </c>
      <c r="DQ18" s="13">
        <v>47</v>
      </c>
      <c r="DR18" s="13">
        <v>83</v>
      </c>
      <c r="DS18" s="13">
        <v>164</v>
      </c>
      <c r="DT18" s="13">
        <v>252</v>
      </c>
      <c r="DU18" s="13">
        <v>227</v>
      </c>
      <c r="DV18" s="106">
        <v>119</v>
      </c>
      <c r="DW18" s="1"/>
    </row>
    <row r="19" spans="1:127" ht="19.5" customHeight="1" thickTop="1" thickBot="1" x14ac:dyDescent="0.3">
      <c r="AU19" s="1"/>
      <c r="AV19" s="103">
        <v>17</v>
      </c>
      <c r="AW19" s="13">
        <v>5</v>
      </c>
      <c r="AX19" s="13" t="s">
        <v>285</v>
      </c>
      <c r="AY19" s="13">
        <v>84</v>
      </c>
      <c r="AZ19" s="13">
        <v>80</v>
      </c>
      <c r="BA19" s="13">
        <v>249</v>
      </c>
      <c r="BB19" s="13">
        <v>195</v>
      </c>
      <c r="BC19" s="13">
        <v>152</v>
      </c>
      <c r="BD19" s="13">
        <v>115</v>
      </c>
      <c r="BE19" s="13" t="s">
        <v>312</v>
      </c>
      <c r="BF19" s="13">
        <v>1</v>
      </c>
      <c r="BG19" s="13">
        <v>163</v>
      </c>
      <c r="BH19" s="13">
        <v>117</v>
      </c>
      <c r="BI19" s="454" t="s">
        <v>529</v>
      </c>
      <c r="BJ19" s="13">
        <v>2</v>
      </c>
      <c r="BK19" s="101">
        <f t="shared" si="10"/>
        <v>83</v>
      </c>
      <c r="BL19" s="102">
        <f t="shared" si="11"/>
        <v>65</v>
      </c>
      <c r="BM19" s="1"/>
      <c r="BY19" s="1"/>
      <c r="BZ19" s="6" t="s">
        <v>8302</v>
      </c>
      <c r="CA19" s="104"/>
      <c r="CB19" s="104">
        <f>(QUOTIENT(CB18,6)+MOD(CB18,6)/10)</f>
        <v>4799</v>
      </c>
      <c r="CC19" s="7" t="s">
        <v>8204</v>
      </c>
      <c r="CD19" s="1"/>
      <c r="CE19" s="45" t="s">
        <v>8303</v>
      </c>
      <c r="CF19" s="46" t="s">
        <v>459</v>
      </c>
      <c r="CG19" s="13">
        <v>2</v>
      </c>
      <c r="CH19" s="13">
        <v>0</v>
      </c>
      <c r="CI19" s="13">
        <v>2</v>
      </c>
      <c r="CJ19" s="13">
        <v>0</v>
      </c>
      <c r="CK19" s="13">
        <v>0</v>
      </c>
      <c r="CL19" s="13">
        <v>0</v>
      </c>
      <c r="CM19" s="13">
        <f t="shared" si="14"/>
        <v>-4</v>
      </c>
      <c r="CN19" s="13">
        <v>-3.34</v>
      </c>
      <c r="CO19" s="13">
        <f t="shared" si="15"/>
        <v>-7.34</v>
      </c>
      <c r="CP19" s="13">
        <f t="shared" si="16"/>
        <v>0</v>
      </c>
      <c r="CQ19" s="13">
        <v>688</v>
      </c>
      <c r="CR19" s="13">
        <v>521</v>
      </c>
      <c r="CS19" s="13">
        <v>13</v>
      </c>
      <c r="CT19" s="13">
        <v>20</v>
      </c>
      <c r="CU19" s="13">
        <v>41</v>
      </c>
      <c r="CV19" s="13">
        <v>33</v>
      </c>
      <c r="CW19" s="13">
        <v>30</v>
      </c>
      <c r="CX19" s="13">
        <v>21</v>
      </c>
      <c r="CY19" s="13">
        <v>600</v>
      </c>
      <c r="CZ19" s="13">
        <v>475</v>
      </c>
      <c r="DA19" s="13">
        <v>357</v>
      </c>
      <c r="DB19" s="13">
        <v>286</v>
      </c>
      <c r="DC19" s="13">
        <v>331</v>
      </c>
      <c r="DD19" s="13">
        <v>0</v>
      </c>
      <c r="DE19" s="13">
        <v>23</v>
      </c>
      <c r="DF19" s="13">
        <v>15</v>
      </c>
      <c r="DG19" s="13">
        <v>19</v>
      </c>
      <c r="DH19" s="13">
        <v>14</v>
      </c>
      <c r="DI19" s="13">
        <v>18</v>
      </c>
      <c r="DJ19" s="13">
        <v>15</v>
      </c>
      <c r="DK19" s="13">
        <v>0</v>
      </c>
      <c r="DL19" s="13">
        <v>0</v>
      </c>
      <c r="DM19" s="13">
        <v>37</v>
      </c>
      <c r="DN19" s="13">
        <v>82</v>
      </c>
      <c r="DO19" s="13">
        <v>176</v>
      </c>
      <c r="DP19" s="13">
        <v>265</v>
      </c>
      <c r="DQ19" s="13">
        <v>30</v>
      </c>
      <c r="DR19" s="13">
        <v>91</v>
      </c>
      <c r="DS19" s="13">
        <v>163</v>
      </c>
      <c r="DT19" s="13">
        <v>0</v>
      </c>
      <c r="DU19" s="13">
        <v>150</v>
      </c>
      <c r="DV19" s="106">
        <v>64</v>
      </c>
      <c r="DW19" s="1"/>
    </row>
    <row r="20" spans="1:127" ht="19.5" customHeight="1" thickTop="1" thickBot="1" x14ac:dyDescent="0.3">
      <c r="AU20" s="1"/>
      <c r="AV20" s="103">
        <v>18</v>
      </c>
      <c r="AW20" s="13">
        <v>8</v>
      </c>
      <c r="AX20" s="13" t="s">
        <v>285</v>
      </c>
      <c r="AY20" s="13">
        <v>157</v>
      </c>
      <c r="AZ20" s="13">
        <v>175</v>
      </c>
      <c r="BA20" s="13">
        <v>339</v>
      </c>
      <c r="BB20" s="13">
        <v>329</v>
      </c>
      <c r="BC20" s="13">
        <v>159</v>
      </c>
      <c r="BD20" s="13">
        <v>154</v>
      </c>
      <c r="BE20" s="13" t="s">
        <v>321</v>
      </c>
      <c r="BF20" s="13">
        <v>3</v>
      </c>
      <c r="BG20" s="13">
        <v>85</v>
      </c>
      <c r="BH20" s="13">
        <v>75</v>
      </c>
      <c r="BI20" s="567" t="s">
        <v>454</v>
      </c>
      <c r="BJ20" s="13">
        <v>0</v>
      </c>
      <c r="BK20" s="101">
        <f t="shared" si="10"/>
        <v>42.38</v>
      </c>
      <c r="BL20" s="102">
        <f t="shared" si="11"/>
        <v>41.13</v>
      </c>
      <c r="BM20" s="1"/>
      <c r="BY20" s="1"/>
      <c r="BZ20" s="6" t="s">
        <v>8304</v>
      </c>
      <c r="CA20" s="104"/>
      <c r="CB20" s="104">
        <f>ROUND(CB3*6/CB18,2)</f>
        <v>6.71</v>
      </c>
      <c r="CC20" s="7" t="s">
        <v>8305</v>
      </c>
      <c r="CD20" s="1"/>
      <c r="CE20" s="47" t="s">
        <v>8306</v>
      </c>
      <c r="CF20" s="48" t="s">
        <v>548</v>
      </c>
      <c r="CG20" s="13">
        <v>8</v>
      </c>
      <c r="CH20" s="13">
        <v>2</v>
      </c>
      <c r="CI20" s="13">
        <v>6</v>
      </c>
      <c r="CJ20" s="13">
        <v>0</v>
      </c>
      <c r="CK20" s="13">
        <v>3</v>
      </c>
      <c r="CL20" s="13">
        <v>5</v>
      </c>
      <c r="CM20" s="13">
        <f t="shared" si="14"/>
        <v>8</v>
      </c>
      <c r="CN20" s="13">
        <v>-2.101999999999999</v>
      </c>
      <c r="CO20" s="13">
        <f t="shared" si="15"/>
        <v>5.8980000000000015</v>
      </c>
      <c r="CP20" s="13">
        <f t="shared" si="16"/>
        <v>25</v>
      </c>
      <c r="CQ20" s="13">
        <v>2629</v>
      </c>
      <c r="CR20" s="13">
        <v>2608</v>
      </c>
      <c r="CS20" s="13">
        <v>42</v>
      </c>
      <c r="CT20" s="13">
        <v>41</v>
      </c>
      <c r="CU20" s="13">
        <v>207</v>
      </c>
      <c r="CV20" s="13">
        <v>172</v>
      </c>
      <c r="CW20" s="13">
        <v>78</v>
      </c>
      <c r="CX20" s="13">
        <v>98</v>
      </c>
      <c r="CY20" s="13">
        <v>2314</v>
      </c>
      <c r="CZ20" s="13">
        <v>2380</v>
      </c>
      <c r="DA20" s="13">
        <v>359</v>
      </c>
      <c r="DB20" s="13">
        <v>358</v>
      </c>
      <c r="DC20" s="13">
        <v>291</v>
      </c>
      <c r="DD20" s="13">
        <v>290</v>
      </c>
      <c r="DE20" s="13">
        <v>31</v>
      </c>
      <c r="DF20" s="13">
        <v>17</v>
      </c>
      <c r="DG20" s="13">
        <v>25</v>
      </c>
      <c r="DH20" s="13">
        <v>15</v>
      </c>
      <c r="DI20" s="13">
        <v>20</v>
      </c>
      <c r="DJ20" s="13">
        <v>6</v>
      </c>
      <c r="DK20" s="13">
        <v>16</v>
      </c>
      <c r="DL20" s="13">
        <v>9</v>
      </c>
      <c r="DM20" s="13">
        <v>24</v>
      </c>
      <c r="DN20" s="13">
        <v>66</v>
      </c>
      <c r="DO20" s="13">
        <v>132</v>
      </c>
      <c r="DP20" s="13">
        <v>242</v>
      </c>
      <c r="DQ20" s="13">
        <v>38</v>
      </c>
      <c r="DR20" s="13">
        <v>83</v>
      </c>
      <c r="DS20" s="13">
        <v>168</v>
      </c>
      <c r="DT20" s="13">
        <v>248</v>
      </c>
      <c r="DU20" s="13">
        <v>306</v>
      </c>
      <c r="DV20" s="106">
        <v>183</v>
      </c>
      <c r="DW20" s="1"/>
    </row>
    <row r="21" spans="1:127" ht="19.5" customHeight="1" thickTop="1" thickBot="1" x14ac:dyDescent="0.3">
      <c r="AU21" s="1"/>
      <c r="AV21" s="103">
        <v>19</v>
      </c>
      <c r="AW21" s="13">
        <v>8</v>
      </c>
      <c r="AX21" s="13" t="s">
        <v>285</v>
      </c>
      <c r="AY21" s="13">
        <v>396</v>
      </c>
      <c r="AZ21" s="13">
        <v>340</v>
      </c>
      <c r="BA21" s="13">
        <v>754</v>
      </c>
      <c r="BB21" s="13">
        <v>647</v>
      </c>
      <c r="BC21" s="13">
        <v>309</v>
      </c>
      <c r="BD21" s="13">
        <v>307</v>
      </c>
      <c r="BE21" s="13" t="s">
        <v>330</v>
      </c>
      <c r="BF21" s="13">
        <v>2</v>
      </c>
      <c r="BG21" s="13">
        <v>287</v>
      </c>
      <c r="BH21" s="13">
        <v>242</v>
      </c>
      <c r="BI21" s="342" t="s">
        <v>437</v>
      </c>
      <c r="BJ21" s="13">
        <v>1</v>
      </c>
      <c r="BK21" s="101">
        <f t="shared" si="10"/>
        <v>107.71</v>
      </c>
      <c r="BL21" s="102">
        <f t="shared" si="11"/>
        <v>92.43</v>
      </c>
      <c r="BM21" s="1"/>
      <c r="BY21" s="1"/>
      <c r="BZ21" s="6" t="s">
        <v>8307</v>
      </c>
      <c r="CA21" s="104"/>
      <c r="CB21" s="104">
        <f>ROUND(CB3/CA1,2)</f>
        <v>322.08</v>
      </c>
      <c r="CC21" s="7" t="s">
        <v>8184</v>
      </c>
      <c r="CD21" s="1"/>
      <c r="CE21" s="49" t="s">
        <v>8308</v>
      </c>
      <c r="CF21" s="50" t="s">
        <v>502</v>
      </c>
      <c r="CG21" s="13">
        <v>2</v>
      </c>
      <c r="CH21" s="13">
        <v>1</v>
      </c>
      <c r="CI21" s="13">
        <v>1</v>
      </c>
      <c r="CJ21" s="13">
        <v>0</v>
      </c>
      <c r="CK21" s="13">
        <v>0</v>
      </c>
      <c r="CL21" s="13">
        <v>0</v>
      </c>
      <c r="CM21" s="13">
        <f t="shared" si="14"/>
        <v>2</v>
      </c>
      <c r="CN21" s="13">
        <v>0.43200000000000038</v>
      </c>
      <c r="CO21" s="13">
        <f t="shared" si="15"/>
        <v>2.4320000000000004</v>
      </c>
      <c r="CP21" s="13">
        <f t="shared" si="16"/>
        <v>50</v>
      </c>
      <c r="CQ21" s="13">
        <v>615</v>
      </c>
      <c r="CR21" s="13">
        <v>615</v>
      </c>
      <c r="CS21" s="13">
        <v>8</v>
      </c>
      <c r="CT21" s="13">
        <v>14</v>
      </c>
      <c r="CU21" s="13">
        <v>48</v>
      </c>
      <c r="CV21" s="13">
        <v>52</v>
      </c>
      <c r="CW21" s="13">
        <v>18</v>
      </c>
      <c r="CX21" s="13">
        <v>17</v>
      </c>
      <c r="CY21" s="13">
        <v>554</v>
      </c>
      <c r="CZ21" s="13">
        <v>541</v>
      </c>
      <c r="DA21" s="13">
        <v>311</v>
      </c>
      <c r="DB21" s="13">
        <v>313</v>
      </c>
      <c r="DC21" s="13">
        <v>304</v>
      </c>
      <c r="DD21" s="13">
        <v>302</v>
      </c>
      <c r="DE21" s="13">
        <v>29</v>
      </c>
      <c r="DF21" s="13">
        <v>12</v>
      </c>
      <c r="DG21" s="13">
        <v>27</v>
      </c>
      <c r="DH21" s="13">
        <v>9</v>
      </c>
      <c r="DI21" s="13">
        <v>19</v>
      </c>
      <c r="DJ21" s="13">
        <v>6</v>
      </c>
      <c r="DK21" s="13">
        <v>25</v>
      </c>
      <c r="DL21" s="13">
        <v>8</v>
      </c>
      <c r="DM21" s="13">
        <v>34</v>
      </c>
      <c r="DN21" s="13">
        <v>79</v>
      </c>
      <c r="DO21" s="13">
        <v>175</v>
      </c>
      <c r="DP21" s="13">
        <v>254</v>
      </c>
      <c r="DQ21" s="13">
        <v>38</v>
      </c>
      <c r="DR21" s="13">
        <v>81</v>
      </c>
      <c r="DS21" s="13">
        <v>147</v>
      </c>
      <c r="DT21" s="13">
        <v>229</v>
      </c>
      <c r="DU21" s="13">
        <v>160</v>
      </c>
      <c r="DV21" s="106">
        <v>109</v>
      </c>
      <c r="DW21" s="1"/>
    </row>
    <row r="22" spans="1:127" ht="19.5" customHeight="1" thickTop="1" thickBot="1" x14ac:dyDescent="0.3">
      <c r="AU22" s="1"/>
      <c r="AV22" s="103">
        <v>20</v>
      </c>
      <c r="AW22" s="13">
        <v>4</v>
      </c>
      <c r="AX22" s="13" t="s">
        <v>285</v>
      </c>
      <c r="AY22" s="13">
        <v>59</v>
      </c>
      <c r="AZ22" s="13">
        <v>50</v>
      </c>
      <c r="BA22" s="13">
        <v>122</v>
      </c>
      <c r="BB22" s="13">
        <v>96</v>
      </c>
      <c r="BC22" s="13">
        <v>56</v>
      </c>
      <c r="BD22" s="13">
        <v>46</v>
      </c>
      <c r="BE22" s="13" t="s">
        <v>339</v>
      </c>
      <c r="BF22" s="13">
        <v>3</v>
      </c>
      <c r="BG22" s="13">
        <v>46</v>
      </c>
      <c r="BH22" s="13">
        <v>31</v>
      </c>
      <c r="BI22" s="267" t="s">
        <v>502</v>
      </c>
      <c r="BJ22" s="13">
        <v>1</v>
      </c>
      <c r="BK22" s="101">
        <f t="shared" si="10"/>
        <v>40.67</v>
      </c>
      <c r="BL22" s="102">
        <f t="shared" si="11"/>
        <v>32</v>
      </c>
      <c r="BM22" s="1"/>
      <c r="BY22" s="1"/>
      <c r="BZ22" s="6" t="s">
        <v>8309</v>
      </c>
      <c r="CA22" s="104"/>
      <c r="CB22" s="104">
        <f>ROUND(CB7/CA1,2)</f>
        <v>5.64</v>
      </c>
      <c r="CC22" s="7" t="s">
        <v>8283</v>
      </c>
      <c r="CD22" s="1"/>
      <c r="CE22" s="51" t="s">
        <v>8310</v>
      </c>
      <c r="CF22" s="52" t="s">
        <v>415</v>
      </c>
      <c r="CG22" s="13">
        <v>2</v>
      </c>
      <c r="CH22" s="13">
        <v>2</v>
      </c>
      <c r="CI22" s="13">
        <v>0</v>
      </c>
      <c r="CJ22" s="13">
        <v>0</v>
      </c>
      <c r="CK22" s="13">
        <v>1</v>
      </c>
      <c r="CL22" s="13">
        <v>1</v>
      </c>
      <c r="CM22" s="13">
        <f t="shared" si="14"/>
        <v>11</v>
      </c>
      <c r="CN22" s="13">
        <v>1.3809999999999989</v>
      </c>
      <c r="CO22" s="13">
        <f t="shared" si="15"/>
        <v>12.380999999999998</v>
      </c>
      <c r="CP22" s="13">
        <f t="shared" si="16"/>
        <v>100</v>
      </c>
      <c r="CQ22" s="13">
        <v>614</v>
      </c>
      <c r="CR22" s="13">
        <v>669</v>
      </c>
      <c r="CS22" s="13">
        <v>14</v>
      </c>
      <c r="CT22" s="13">
        <v>15</v>
      </c>
      <c r="CU22" s="13">
        <v>34</v>
      </c>
      <c r="CV22" s="13">
        <v>53</v>
      </c>
      <c r="CW22" s="13">
        <v>23</v>
      </c>
      <c r="CX22" s="13">
        <v>25</v>
      </c>
      <c r="CY22" s="13">
        <v>600</v>
      </c>
      <c r="CZ22" s="13">
        <v>587</v>
      </c>
      <c r="DA22" s="13">
        <v>310</v>
      </c>
      <c r="DB22" s="13">
        <v>359</v>
      </c>
      <c r="DC22" s="13">
        <v>304</v>
      </c>
      <c r="DD22" s="13">
        <v>310</v>
      </c>
      <c r="DE22" s="13">
        <v>21</v>
      </c>
      <c r="DF22" s="13">
        <v>14</v>
      </c>
      <c r="DG22" s="13">
        <v>28</v>
      </c>
      <c r="DH22" s="13">
        <v>13</v>
      </c>
      <c r="DI22" s="13">
        <v>13</v>
      </c>
      <c r="DJ22" s="13">
        <v>9</v>
      </c>
      <c r="DK22" s="13">
        <v>25</v>
      </c>
      <c r="DL22" s="13">
        <v>12</v>
      </c>
      <c r="DM22" s="13">
        <v>43</v>
      </c>
      <c r="DN22" s="13">
        <v>90</v>
      </c>
      <c r="DO22" s="13">
        <v>201</v>
      </c>
      <c r="DP22" s="13">
        <v>293</v>
      </c>
      <c r="DQ22" s="13">
        <v>39</v>
      </c>
      <c r="DR22" s="13">
        <v>89</v>
      </c>
      <c r="DS22" s="13">
        <v>154</v>
      </c>
      <c r="DT22" s="13">
        <v>250</v>
      </c>
      <c r="DU22" s="13">
        <v>126</v>
      </c>
      <c r="DV22" s="106">
        <v>138</v>
      </c>
      <c r="DW22" s="1"/>
    </row>
    <row r="23" spans="1:127" ht="19.5" customHeight="1" thickTop="1" thickBot="1" x14ac:dyDescent="0.3">
      <c r="AU23" s="1"/>
      <c r="AV23" s="103">
        <v>21</v>
      </c>
      <c r="AW23" s="13">
        <v>7</v>
      </c>
      <c r="AX23" s="13" t="s">
        <v>285</v>
      </c>
      <c r="AY23" s="13">
        <v>134</v>
      </c>
      <c r="AZ23" s="13">
        <v>139</v>
      </c>
      <c r="BA23" s="13">
        <v>331</v>
      </c>
      <c r="BB23" s="13">
        <v>318</v>
      </c>
      <c r="BC23" s="13">
        <v>172</v>
      </c>
      <c r="BD23" s="13">
        <v>179</v>
      </c>
      <c r="BE23" s="13" t="s">
        <v>348</v>
      </c>
      <c r="BF23" s="13">
        <v>3</v>
      </c>
      <c r="BG23" s="13">
        <v>128</v>
      </c>
      <c r="BH23" s="13">
        <v>137</v>
      </c>
      <c r="BI23" s="457" t="s">
        <v>552</v>
      </c>
      <c r="BJ23" s="13">
        <v>0</v>
      </c>
      <c r="BK23" s="101">
        <f t="shared" si="10"/>
        <v>47.29</v>
      </c>
      <c r="BL23" s="102">
        <f t="shared" si="11"/>
        <v>45.43</v>
      </c>
      <c r="BM23" s="1"/>
      <c r="BY23" s="1"/>
      <c r="BZ23" s="6" t="s">
        <v>8311</v>
      </c>
      <c r="CA23" s="104"/>
      <c r="CB23" s="104">
        <f>ROUND(CB8/CA1,2)</f>
        <v>23.25</v>
      </c>
      <c r="CC23" s="7" t="s">
        <v>8185</v>
      </c>
      <c r="CD23" s="1"/>
      <c r="CE23" s="53" t="s">
        <v>8312</v>
      </c>
      <c r="CF23" s="54" t="s">
        <v>489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f t="shared" si="14"/>
        <v>0</v>
      </c>
      <c r="CN23" s="13">
        <v>0</v>
      </c>
      <c r="CO23" s="13">
        <f t="shared" si="15"/>
        <v>0</v>
      </c>
      <c r="CP23" s="13" t="e">
        <f t="shared" si="16"/>
        <v>#DIV/0!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06">
        <v>0</v>
      </c>
      <c r="DW23" s="1"/>
    </row>
    <row r="24" spans="1:127" ht="19.5" customHeight="1" thickTop="1" thickBot="1" x14ac:dyDescent="0.3">
      <c r="AU24" s="1"/>
      <c r="AV24" s="103">
        <v>22</v>
      </c>
      <c r="AW24" s="13">
        <v>7</v>
      </c>
      <c r="AX24" s="13" t="s">
        <v>285</v>
      </c>
      <c r="AY24" s="13">
        <v>132</v>
      </c>
      <c r="AZ24" s="13">
        <v>139</v>
      </c>
      <c r="BA24" s="13">
        <v>272</v>
      </c>
      <c r="BB24" s="13">
        <v>253</v>
      </c>
      <c r="BC24" s="13">
        <v>125</v>
      </c>
      <c r="BD24" s="13">
        <v>114</v>
      </c>
      <c r="BE24" s="13" t="s">
        <v>357</v>
      </c>
      <c r="BF24" s="13">
        <v>5</v>
      </c>
      <c r="BG24" s="13">
        <v>64</v>
      </c>
      <c r="BH24" s="13">
        <v>52</v>
      </c>
      <c r="BI24" s="563" t="s">
        <v>442</v>
      </c>
      <c r="BJ24" s="13">
        <v>0</v>
      </c>
      <c r="BK24" s="101">
        <f t="shared" si="10"/>
        <v>38.86</v>
      </c>
      <c r="BL24" s="102">
        <f t="shared" si="11"/>
        <v>36.14</v>
      </c>
      <c r="BM24" s="1"/>
      <c r="BY24" s="1"/>
      <c r="BZ24" s="6" t="s">
        <v>8313</v>
      </c>
      <c r="CA24" s="104"/>
      <c r="CB24" s="104">
        <f>ROUND(CB11/CA1,2)</f>
        <v>10.8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1</v>
      </c>
      <c r="CI24" s="13">
        <v>1</v>
      </c>
      <c r="CJ24" s="13">
        <v>0</v>
      </c>
      <c r="CK24" s="13">
        <v>1</v>
      </c>
      <c r="CL24" s="13">
        <v>2</v>
      </c>
      <c r="CM24" s="13">
        <f t="shared" si="14"/>
        <v>6.5</v>
      </c>
      <c r="CN24" s="13">
        <v>1.042</v>
      </c>
      <c r="CO24" s="13">
        <f t="shared" si="15"/>
        <v>7.5419999999999998</v>
      </c>
      <c r="CP24" s="13">
        <f t="shared" si="16"/>
        <v>50</v>
      </c>
      <c r="CQ24" s="13">
        <v>671</v>
      </c>
      <c r="CR24" s="13">
        <v>664</v>
      </c>
      <c r="CS24" s="13">
        <v>11</v>
      </c>
      <c r="CT24" s="13">
        <v>11</v>
      </c>
      <c r="CU24" s="13">
        <v>44</v>
      </c>
      <c r="CV24" s="13">
        <v>54</v>
      </c>
      <c r="CW24" s="13">
        <v>30</v>
      </c>
      <c r="CX24" s="13">
        <v>24</v>
      </c>
      <c r="CY24" s="13">
        <v>600</v>
      </c>
      <c r="CZ24" s="13">
        <v>553</v>
      </c>
      <c r="DA24" s="13">
        <v>354</v>
      </c>
      <c r="DB24" s="13">
        <v>346</v>
      </c>
      <c r="DC24" s="13">
        <v>317</v>
      </c>
      <c r="DD24" s="13">
        <v>0</v>
      </c>
      <c r="DE24" s="13">
        <v>26</v>
      </c>
      <c r="DF24" s="13">
        <v>17</v>
      </c>
      <c r="DG24" s="13">
        <v>28</v>
      </c>
      <c r="DH24" s="13">
        <v>13</v>
      </c>
      <c r="DI24" s="13">
        <v>18</v>
      </c>
      <c r="DJ24" s="13">
        <v>13</v>
      </c>
      <c r="DK24" s="13">
        <v>0</v>
      </c>
      <c r="DL24" s="13">
        <v>0</v>
      </c>
      <c r="DM24" s="13">
        <v>40</v>
      </c>
      <c r="DN24" s="13">
        <v>77</v>
      </c>
      <c r="DO24" s="13">
        <v>189</v>
      </c>
      <c r="DP24" s="13">
        <v>278</v>
      </c>
      <c r="DQ24" s="13">
        <v>26</v>
      </c>
      <c r="DR24" s="13">
        <v>72</v>
      </c>
      <c r="DS24" s="13">
        <v>150</v>
      </c>
      <c r="DT24" s="13">
        <v>240</v>
      </c>
      <c r="DU24" s="13">
        <v>183</v>
      </c>
      <c r="DV24" s="106">
        <v>113</v>
      </c>
      <c r="DW24" s="1"/>
    </row>
    <row r="25" spans="1:127" ht="19.5" customHeight="1" thickTop="1" thickBot="1" x14ac:dyDescent="0.3">
      <c r="AU25" s="1"/>
      <c r="AV25" s="103">
        <v>23</v>
      </c>
      <c r="AW25" s="13">
        <v>7</v>
      </c>
      <c r="AX25" s="13" t="s">
        <v>285</v>
      </c>
      <c r="AY25" s="13">
        <v>122</v>
      </c>
      <c r="AZ25" s="13">
        <v>109</v>
      </c>
      <c r="BA25" s="13">
        <v>233</v>
      </c>
      <c r="BB25" s="13">
        <v>201</v>
      </c>
      <c r="BC25" s="13">
        <v>106</v>
      </c>
      <c r="BD25" s="13">
        <v>92</v>
      </c>
      <c r="BE25" s="13" t="s">
        <v>366</v>
      </c>
      <c r="BF25" s="13">
        <v>8</v>
      </c>
      <c r="BG25" s="13">
        <v>83</v>
      </c>
      <c r="BH25" s="13">
        <v>74</v>
      </c>
      <c r="BI25" s="563" t="s">
        <v>442</v>
      </c>
      <c r="BJ25" s="13">
        <v>2</v>
      </c>
      <c r="BK25" s="101">
        <f t="shared" si="10"/>
        <v>46.6</v>
      </c>
      <c r="BL25" s="102">
        <f t="shared" si="11"/>
        <v>40.200000000000003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0</v>
      </c>
      <c r="CI25" s="13">
        <v>2</v>
      </c>
      <c r="CJ25" s="13">
        <v>0</v>
      </c>
      <c r="CK25" s="13">
        <v>0</v>
      </c>
      <c r="CL25" s="13">
        <v>1</v>
      </c>
      <c r="CM25" s="13">
        <f t="shared" si="14"/>
        <v>-2.5</v>
      </c>
      <c r="CN25" s="13">
        <v>-1.04</v>
      </c>
      <c r="CO25" s="13">
        <f t="shared" si="15"/>
        <v>-3.54</v>
      </c>
      <c r="CP25" s="13">
        <f t="shared" si="16"/>
        <v>0</v>
      </c>
      <c r="CQ25" s="13">
        <v>679</v>
      </c>
      <c r="CR25" s="13">
        <v>627</v>
      </c>
      <c r="CS25" s="13">
        <v>18</v>
      </c>
      <c r="CT25" s="13">
        <v>17</v>
      </c>
      <c r="CU25" s="13">
        <v>52</v>
      </c>
      <c r="CV25" s="13">
        <v>47</v>
      </c>
      <c r="CW25" s="13">
        <v>23</v>
      </c>
      <c r="CX25" s="13">
        <v>20</v>
      </c>
      <c r="CY25" s="13">
        <v>598</v>
      </c>
      <c r="CZ25" s="13">
        <v>600</v>
      </c>
      <c r="DA25" s="13">
        <v>343</v>
      </c>
      <c r="DB25" s="13">
        <v>319</v>
      </c>
      <c r="DC25" s="13">
        <v>336</v>
      </c>
      <c r="DD25" s="13">
        <v>0</v>
      </c>
      <c r="DE25" s="13">
        <v>30</v>
      </c>
      <c r="DF25" s="13">
        <v>13</v>
      </c>
      <c r="DG25" s="13">
        <v>27</v>
      </c>
      <c r="DH25" s="13">
        <v>11</v>
      </c>
      <c r="DI25" s="13">
        <v>22</v>
      </c>
      <c r="DJ25" s="13">
        <v>10</v>
      </c>
      <c r="DK25" s="13">
        <v>0</v>
      </c>
      <c r="DL25" s="13">
        <v>0</v>
      </c>
      <c r="DM25" s="13">
        <v>36</v>
      </c>
      <c r="DN25" s="13">
        <v>86</v>
      </c>
      <c r="DO25" s="13">
        <v>184</v>
      </c>
      <c r="DP25" s="13">
        <v>272</v>
      </c>
      <c r="DQ25" s="13">
        <v>42</v>
      </c>
      <c r="DR25" s="13">
        <v>85</v>
      </c>
      <c r="DS25" s="13">
        <v>178</v>
      </c>
      <c r="DT25" s="13">
        <v>270</v>
      </c>
      <c r="DU25" s="13">
        <v>195</v>
      </c>
      <c r="DV25" s="106">
        <v>103</v>
      </c>
      <c r="DW25" s="1"/>
    </row>
    <row r="26" spans="1:127" ht="19.5" customHeight="1" thickTop="1" thickBot="1" x14ac:dyDescent="0.3">
      <c r="AU26" s="1"/>
      <c r="AV26" s="103">
        <v>24</v>
      </c>
      <c r="AW26" s="13">
        <v>11</v>
      </c>
      <c r="AX26" s="13" t="s">
        <v>285</v>
      </c>
      <c r="AY26" s="13">
        <v>307</v>
      </c>
      <c r="AZ26" s="13">
        <v>257</v>
      </c>
      <c r="BA26" s="13">
        <v>611</v>
      </c>
      <c r="BB26" s="13">
        <v>476</v>
      </c>
      <c r="BC26" s="13">
        <v>277</v>
      </c>
      <c r="BD26" s="13">
        <v>219</v>
      </c>
      <c r="BE26" s="13" t="s">
        <v>375</v>
      </c>
      <c r="BF26" s="13">
        <v>1</v>
      </c>
      <c r="BG26" s="13">
        <v>99</v>
      </c>
      <c r="BH26" s="13">
        <v>76</v>
      </c>
      <c r="BI26" s="310" t="s">
        <v>529</v>
      </c>
      <c r="BJ26" s="13">
        <v>0</v>
      </c>
      <c r="BK26" s="101">
        <f t="shared" si="10"/>
        <v>55.55</v>
      </c>
      <c r="BL26" s="102">
        <f t="shared" si="11"/>
        <v>43.27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6</v>
      </c>
      <c r="CH26" s="13">
        <v>2</v>
      </c>
      <c r="CI26" s="13">
        <v>4</v>
      </c>
      <c r="CJ26" s="13">
        <v>0</v>
      </c>
      <c r="CK26" s="13">
        <v>3</v>
      </c>
      <c r="CL26" s="13">
        <v>2</v>
      </c>
      <c r="CM26" s="13">
        <f t="shared" si="14"/>
        <v>7.5</v>
      </c>
      <c r="CN26" s="13">
        <v>-1.47</v>
      </c>
      <c r="CO26" s="13">
        <f t="shared" si="15"/>
        <v>6.03</v>
      </c>
      <c r="CP26" s="13">
        <f t="shared" si="16"/>
        <v>33.33</v>
      </c>
      <c r="CQ26" s="13">
        <v>1975</v>
      </c>
      <c r="CR26" s="13">
        <v>1948</v>
      </c>
      <c r="CS26" s="13">
        <v>32</v>
      </c>
      <c r="CT26" s="13">
        <v>41</v>
      </c>
      <c r="CU26" s="13">
        <v>140</v>
      </c>
      <c r="CV26" s="13">
        <v>156</v>
      </c>
      <c r="CW26" s="13">
        <v>64</v>
      </c>
      <c r="CX26" s="13">
        <v>57</v>
      </c>
      <c r="CY26" s="13">
        <v>1762</v>
      </c>
      <c r="CZ26" s="13">
        <v>1800</v>
      </c>
      <c r="DA26" s="13">
        <v>344</v>
      </c>
      <c r="DB26" s="13">
        <v>343</v>
      </c>
      <c r="DC26" s="13">
        <v>312</v>
      </c>
      <c r="DD26" s="13">
        <v>294</v>
      </c>
      <c r="DE26" s="13">
        <v>31</v>
      </c>
      <c r="DF26" s="13">
        <v>19</v>
      </c>
      <c r="DG26" s="13">
        <v>32</v>
      </c>
      <c r="DH26" s="13">
        <v>12</v>
      </c>
      <c r="DI26" s="13">
        <v>15</v>
      </c>
      <c r="DJ26" s="13">
        <v>5</v>
      </c>
      <c r="DK26" s="13">
        <v>16</v>
      </c>
      <c r="DL26" s="13">
        <v>8</v>
      </c>
      <c r="DM26" s="13">
        <v>35</v>
      </c>
      <c r="DN26" s="13">
        <v>76</v>
      </c>
      <c r="DO26" s="13">
        <v>151</v>
      </c>
      <c r="DP26" s="13">
        <v>246</v>
      </c>
      <c r="DQ26" s="13">
        <v>33</v>
      </c>
      <c r="DR26" s="13">
        <v>72</v>
      </c>
      <c r="DS26" s="13">
        <v>167</v>
      </c>
      <c r="DT26" s="13">
        <v>250</v>
      </c>
      <c r="DU26" s="13">
        <v>285</v>
      </c>
      <c r="DV26" s="106">
        <v>143</v>
      </c>
      <c r="DW26" s="1"/>
    </row>
    <row r="27" spans="1:127" ht="19.5" customHeight="1" thickTop="1" thickBot="1" x14ac:dyDescent="0.3">
      <c r="AU27" s="1"/>
      <c r="AV27" s="103">
        <v>25</v>
      </c>
      <c r="AW27" s="13">
        <v>5</v>
      </c>
      <c r="AX27" s="13" t="s">
        <v>285</v>
      </c>
      <c r="AY27" s="13">
        <v>248</v>
      </c>
      <c r="AZ27" s="13">
        <v>238</v>
      </c>
      <c r="BA27" s="13">
        <v>540</v>
      </c>
      <c r="BB27" s="13">
        <v>482</v>
      </c>
      <c r="BC27" s="13">
        <v>270</v>
      </c>
      <c r="BD27" s="13">
        <v>244</v>
      </c>
      <c r="BE27" s="13" t="s">
        <v>384</v>
      </c>
      <c r="BF27" s="13">
        <v>2</v>
      </c>
      <c r="BG27" s="13">
        <v>285</v>
      </c>
      <c r="BH27" s="13">
        <v>254</v>
      </c>
      <c r="BI27" s="326" t="s">
        <v>480</v>
      </c>
      <c r="BJ27" s="13">
        <v>0</v>
      </c>
      <c r="BK27" s="101">
        <f t="shared" si="10"/>
        <v>108</v>
      </c>
      <c r="BL27" s="102">
        <f t="shared" si="11"/>
        <v>96.4</v>
      </c>
      <c r="BM27" s="1"/>
      <c r="BY27" s="1"/>
      <c r="BZ27" s="6" t="s">
        <v>8243</v>
      </c>
      <c r="CA27" s="104"/>
      <c r="CB27" s="104">
        <f>SUM(CR3:CR29)</f>
        <v>32364</v>
      </c>
      <c r="CC27" s="7" t="s">
        <v>8184</v>
      </c>
      <c r="CD27" s="1"/>
      <c r="CE27" s="61" t="s">
        <v>8318</v>
      </c>
      <c r="CF27" s="62" t="s">
        <v>510</v>
      </c>
      <c r="CG27" s="13">
        <v>2</v>
      </c>
      <c r="CH27" s="13">
        <v>2</v>
      </c>
      <c r="CI27" s="13">
        <v>0</v>
      </c>
      <c r="CJ27" s="13">
        <v>0</v>
      </c>
      <c r="CK27" s="13">
        <v>1</v>
      </c>
      <c r="CL27" s="13">
        <v>1</v>
      </c>
      <c r="CM27" s="13">
        <f t="shared" si="14"/>
        <v>11</v>
      </c>
      <c r="CN27" s="13">
        <v>1.9370000000000001</v>
      </c>
      <c r="CO27" s="13">
        <f t="shared" si="15"/>
        <v>12.936999999999999</v>
      </c>
      <c r="CP27" s="13">
        <f t="shared" si="16"/>
        <v>100</v>
      </c>
      <c r="CQ27" s="13">
        <v>620</v>
      </c>
      <c r="CR27" s="13">
        <v>699</v>
      </c>
      <c r="CS27" s="13">
        <v>16</v>
      </c>
      <c r="CT27" s="13">
        <v>11</v>
      </c>
      <c r="CU27" s="13">
        <v>49</v>
      </c>
      <c r="CV27" s="13">
        <v>52</v>
      </c>
      <c r="CW27" s="13">
        <v>18</v>
      </c>
      <c r="CX27" s="13">
        <v>30</v>
      </c>
      <c r="CY27" s="13">
        <v>564</v>
      </c>
      <c r="CZ27" s="13">
        <v>585</v>
      </c>
      <c r="DA27" s="13">
        <v>338</v>
      </c>
      <c r="DB27" s="13">
        <v>360</v>
      </c>
      <c r="DC27" s="13">
        <v>282</v>
      </c>
      <c r="DD27" s="13">
        <v>0</v>
      </c>
      <c r="DE27" s="13">
        <v>27</v>
      </c>
      <c r="DF27" s="13">
        <v>11</v>
      </c>
      <c r="DG27" s="13">
        <v>27</v>
      </c>
      <c r="DH27" s="13">
        <v>16</v>
      </c>
      <c r="DI27" s="13">
        <v>22</v>
      </c>
      <c r="DJ27" s="13">
        <v>7</v>
      </c>
      <c r="DK27" s="13">
        <v>0</v>
      </c>
      <c r="DL27" s="13">
        <v>0</v>
      </c>
      <c r="DM27" s="13">
        <v>38</v>
      </c>
      <c r="DN27" s="13">
        <v>93</v>
      </c>
      <c r="DO27" s="13">
        <v>187</v>
      </c>
      <c r="DP27" s="13">
        <v>281</v>
      </c>
      <c r="DQ27" s="13">
        <v>34</v>
      </c>
      <c r="DR27" s="13">
        <v>70</v>
      </c>
      <c r="DS27" s="13">
        <v>162</v>
      </c>
      <c r="DT27" s="13">
        <v>254</v>
      </c>
      <c r="DU27" s="13">
        <v>148</v>
      </c>
      <c r="DV27" s="106">
        <v>114</v>
      </c>
      <c r="DW27" s="1"/>
    </row>
    <row r="28" spans="1:127" ht="19.5" customHeight="1" thickTop="1" thickBot="1" x14ac:dyDescent="0.3">
      <c r="AU28" s="1"/>
      <c r="AV28" s="103">
        <v>26</v>
      </c>
      <c r="AW28" s="13">
        <v>12</v>
      </c>
      <c r="AX28" s="13" t="s">
        <v>285</v>
      </c>
      <c r="AY28" s="13">
        <v>251</v>
      </c>
      <c r="AZ28" s="13">
        <v>259</v>
      </c>
      <c r="BA28" s="13">
        <v>646</v>
      </c>
      <c r="BB28" s="13">
        <v>514</v>
      </c>
      <c r="BC28" s="13">
        <v>362</v>
      </c>
      <c r="BD28" s="13">
        <v>255</v>
      </c>
      <c r="BE28" s="13" t="s">
        <v>393</v>
      </c>
      <c r="BF28" s="13">
        <v>6</v>
      </c>
      <c r="BG28" s="13">
        <v>188</v>
      </c>
      <c r="BH28" s="13">
        <v>160</v>
      </c>
      <c r="BI28" s="702" t="s">
        <v>454</v>
      </c>
      <c r="BJ28" s="13">
        <v>4</v>
      </c>
      <c r="BK28" s="101">
        <f t="shared" si="10"/>
        <v>80.75</v>
      </c>
      <c r="BL28" s="102">
        <f t="shared" si="11"/>
        <v>64.25</v>
      </c>
      <c r="BM28" s="1"/>
      <c r="BY28" s="1"/>
      <c r="BZ28" s="6" t="s">
        <v>8253</v>
      </c>
      <c r="CA28" s="352" t="s">
        <v>442</v>
      </c>
      <c r="CB28" s="104">
        <v>415</v>
      </c>
      <c r="CC28" s="7" t="s">
        <v>8184</v>
      </c>
      <c r="CD28" s="1"/>
      <c r="CE28" s="63" t="s">
        <v>8319</v>
      </c>
      <c r="CF28" s="64" t="s">
        <v>433</v>
      </c>
      <c r="CG28" s="13">
        <v>2</v>
      </c>
      <c r="CH28" s="13">
        <v>2</v>
      </c>
      <c r="CI28" s="13">
        <v>0</v>
      </c>
      <c r="CJ28" s="13">
        <v>0</v>
      </c>
      <c r="CK28" s="13">
        <v>1</v>
      </c>
      <c r="CL28" s="13">
        <v>0</v>
      </c>
      <c r="CM28" s="13">
        <f t="shared" si="14"/>
        <v>9.5</v>
      </c>
      <c r="CN28" s="13">
        <v>1.18</v>
      </c>
      <c r="CO28" s="13">
        <f t="shared" si="15"/>
        <v>10.68</v>
      </c>
      <c r="CP28" s="13">
        <f t="shared" si="16"/>
        <v>100</v>
      </c>
      <c r="CQ28" s="13">
        <v>660</v>
      </c>
      <c r="CR28" s="13">
        <v>719</v>
      </c>
      <c r="CS28" s="13">
        <v>8</v>
      </c>
      <c r="CT28" s="13">
        <v>12</v>
      </c>
      <c r="CU28" s="13">
        <v>35</v>
      </c>
      <c r="CV28" s="13">
        <v>39</v>
      </c>
      <c r="CW28" s="13">
        <v>28</v>
      </c>
      <c r="CX28" s="13">
        <v>31</v>
      </c>
      <c r="CY28" s="13">
        <v>600</v>
      </c>
      <c r="CZ28" s="13">
        <v>600</v>
      </c>
      <c r="DA28" s="13">
        <v>361</v>
      </c>
      <c r="DB28" s="13">
        <v>384</v>
      </c>
      <c r="DC28" s="13">
        <v>299</v>
      </c>
      <c r="DD28" s="13">
        <v>335</v>
      </c>
      <c r="DE28" s="13">
        <v>18</v>
      </c>
      <c r="DF28" s="13">
        <v>17</v>
      </c>
      <c r="DG28" s="13">
        <v>25</v>
      </c>
      <c r="DH28" s="13">
        <v>19</v>
      </c>
      <c r="DI28" s="13">
        <v>17</v>
      </c>
      <c r="DJ28" s="13">
        <v>11</v>
      </c>
      <c r="DK28" s="13">
        <v>14</v>
      </c>
      <c r="DL28" s="13">
        <v>12</v>
      </c>
      <c r="DM28" s="13">
        <v>36</v>
      </c>
      <c r="DN28" s="13">
        <v>85</v>
      </c>
      <c r="DO28" s="13">
        <v>185</v>
      </c>
      <c r="DP28" s="13">
        <v>255</v>
      </c>
      <c r="DQ28" s="13">
        <v>26</v>
      </c>
      <c r="DR28" s="13">
        <v>58</v>
      </c>
      <c r="DS28" s="13">
        <v>135</v>
      </c>
      <c r="DT28" s="13">
        <v>227</v>
      </c>
      <c r="DU28" s="13">
        <v>180</v>
      </c>
      <c r="DV28" s="106">
        <v>138</v>
      </c>
      <c r="DW28" s="1"/>
    </row>
    <row r="29" spans="1:127" ht="19.5" customHeight="1" thickTop="1" thickBot="1" x14ac:dyDescent="0.3">
      <c r="AU29" s="1"/>
      <c r="AV29" s="103">
        <v>27</v>
      </c>
      <c r="AW29" s="13">
        <v>6</v>
      </c>
      <c r="AX29" s="13" t="s">
        <v>285</v>
      </c>
      <c r="AY29" s="13">
        <v>78</v>
      </c>
      <c r="AZ29" s="13">
        <v>70</v>
      </c>
      <c r="BA29" s="13">
        <v>172</v>
      </c>
      <c r="BB29" s="13">
        <v>147</v>
      </c>
      <c r="BC29" s="13">
        <v>75</v>
      </c>
      <c r="BD29" s="13">
        <v>77</v>
      </c>
      <c r="BE29" s="13" t="s">
        <v>402</v>
      </c>
      <c r="BF29" s="13">
        <v>9</v>
      </c>
      <c r="BG29" s="13">
        <v>87</v>
      </c>
      <c r="BH29" s="13">
        <v>68</v>
      </c>
      <c r="BI29" s="307" t="s">
        <v>459</v>
      </c>
      <c r="BJ29" s="13">
        <v>1</v>
      </c>
      <c r="BK29" s="101">
        <f t="shared" si="10"/>
        <v>34.4</v>
      </c>
      <c r="BL29" s="102">
        <f t="shared" si="11"/>
        <v>29.4</v>
      </c>
      <c r="BM29" s="1"/>
      <c r="BY29" s="1"/>
      <c r="BZ29" s="6" t="s">
        <v>8255</v>
      </c>
      <c r="CA29" s="489" t="s">
        <v>476</v>
      </c>
      <c r="CB29" s="104">
        <v>135</v>
      </c>
      <c r="CC29" s="7" t="s">
        <v>8184</v>
      </c>
      <c r="CD29" s="1"/>
      <c r="CE29" s="65" t="s">
        <v>8320</v>
      </c>
      <c r="CF29" s="66" t="s">
        <v>560</v>
      </c>
      <c r="CG29" s="14">
        <v>2</v>
      </c>
      <c r="CH29" s="14">
        <v>0</v>
      </c>
      <c r="CI29" s="14">
        <v>2</v>
      </c>
      <c r="CJ29" s="14">
        <v>0</v>
      </c>
      <c r="CK29" s="14">
        <v>0</v>
      </c>
      <c r="CL29" s="14">
        <v>1</v>
      </c>
      <c r="CM29" s="14">
        <f t="shared" si="14"/>
        <v>-2.5</v>
      </c>
      <c r="CN29" s="14">
        <v>-2.1199999999999992</v>
      </c>
      <c r="CO29" s="14">
        <f t="shared" si="15"/>
        <v>-4.6199999999999992</v>
      </c>
      <c r="CP29" s="14">
        <f t="shared" si="16"/>
        <v>0</v>
      </c>
      <c r="CQ29" s="14">
        <v>734</v>
      </c>
      <c r="CR29" s="14">
        <v>628</v>
      </c>
      <c r="CS29" s="14">
        <v>11</v>
      </c>
      <c r="CT29" s="14">
        <v>16</v>
      </c>
      <c r="CU29" s="14">
        <v>50</v>
      </c>
      <c r="CV29" s="14">
        <v>39</v>
      </c>
      <c r="CW29" s="14">
        <v>33</v>
      </c>
      <c r="CX29" s="14">
        <v>19</v>
      </c>
      <c r="CY29" s="14">
        <v>600</v>
      </c>
      <c r="CZ29" s="14">
        <v>600</v>
      </c>
      <c r="DA29" s="14">
        <v>380</v>
      </c>
      <c r="DB29" s="14">
        <v>324</v>
      </c>
      <c r="DC29" s="14">
        <v>354</v>
      </c>
      <c r="DD29" s="14">
        <v>0</v>
      </c>
      <c r="DE29" s="14">
        <v>29</v>
      </c>
      <c r="DF29" s="14">
        <v>18</v>
      </c>
      <c r="DG29" s="14">
        <v>22</v>
      </c>
      <c r="DH29" s="14">
        <v>10</v>
      </c>
      <c r="DI29" s="14">
        <v>21</v>
      </c>
      <c r="DJ29" s="14">
        <v>15</v>
      </c>
      <c r="DK29" s="14">
        <v>0</v>
      </c>
      <c r="DL29" s="14">
        <v>0</v>
      </c>
      <c r="DM29" s="14">
        <v>39</v>
      </c>
      <c r="DN29" s="14">
        <v>70</v>
      </c>
      <c r="DO29" s="14">
        <v>160</v>
      </c>
      <c r="DP29" s="14">
        <v>230</v>
      </c>
      <c r="DQ29" s="14">
        <v>38</v>
      </c>
      <c r="DR29" s="14">
        <v>74</v>
      </c>
      <c r="DS29" s="14">
        <v>194</v>
      </c>
      <c r="DT29" s="14">
        <v>281</v>
      </c>
      <c r="DU29" s="14">
        <v>291</v>
      </c>
      <c r="DV29" s="107">
        <v>157</v>
      </c>
      <c r="DW29" s="1"/>
    </row>
    <row r="30" spans="1:127" ht="19.5" customHeight="1" thickTop="1" thickBot="1" x14ac:dyDescent="0.3">
      <c r="AU30" s="1"/>
      <c r="AV30" s="103">
        <v>28</v>
      </c>
      <c r="AW30" s="13">
        <v>6</v>
      </c>
      <c r="AX30" s="13" t="s">
        <v>294</v>
      </c>
      <c r="AY30" s="13">
        <v>128</v>
      </c>
      <c r="AZ30" s="13">
        <v>141</v>
      </c>
      <c r="BA30" s="13">
        <v>324</v>
      </c>
      <c r="BB30" s="13">
        <v>287</v>
      </c>
      <c r="BC30" s="13">
        <v>172</v>
      </c>
      <c r="BD30" s="13">
        <v>146</v>
      </c>
      <c r="BE30" s="13" t="s">
        <v>303</v>
      </c>
      <c r="BF30" s="13">
        <v>2</v>
      </c>
      <c r="BG30" s="13">
        <v>116</v>
      </c>
      <c r="BH30" s="13">
        <v>105</v>
      </c>
      <c r="BI30" s="730" t="s">
        <v>548</v>
      </c>
      <c r="BJ30" s="13">
        <v>0</v>
      </c>
      <c r="BK30" s="101">
        <f t="shared" si="10"/>
        <v>54</v>
      </c>
      <c r="BL30" s="102">
        <f t="shared" si="11"/>
        <v>47.83</v>
      </c>
      <c r="BM30" s="1"/>
      <c r="BY30" s="1"/>
      <c r="BZ30" s="6" t="s">
        <v>8273</v>
      </c>
      <c r="CA30" s="566" t="s">
        <v>454</v>
      </c>
      <c r="CB30" s="104">
        <v>324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4</v>
      </c>
      <c r="AX31" s="13" t="s">
        <v>294</v>
      </c>
      <c r="AY31" s="13">
        <v>63</v>
      </c>
      <c r="AZ31" s="13">
        <v>63</v>
      </c>
      <c r="BA31" s="13">
        <v>120</v>
      </c>
      <c r="BB31" s="13">
        <v>108</v>
      </c>
      <c r="BC31" s="13">
        <v>52</v>
      </c>
      <c r="BD31" s="13">
        <v>45</v>
      </c>
      <c r="BE31" s="13" t="s">
        <v>312</v>
      </c>
      <c r="BF31" s="13">
        <v>7</v>
      </c>
      <c r="BG31" s="13">
        <v>62</v>
      </c>
      <c r="BH31" s="13">
        <v>51</v>
      </c>
      <c r="BI31" s="341" t="s">
        <v>560</v>
      </c>
      <c r="BJ31" s="13">
        <v>1</v>
      </c>
      <c r="BK31" s="101">
        <f t="shared" si="10"/>
        <v>40</v>
      </c>
      <c r="BL31" s="102">
        <f t="shared" si="11"/>
        <v>36</v>
      </c>
      <c r="BM31" s="1"/>
      <c r="BY31" s="1"/>
      <c r="BZ31" s="6" t="s">
        <v>8245</v>
      </c>
      <c r="CA31" s="104"/>
      <c r="CB31" s="104">
        <f>SUM(CT3:CT29)</f>
        <v>613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9</v>
      </c>
      <c r="AX32" s="13" t="s">
        <v>294</v>
      </c>
      <c r="AY32" s="13">
        <v>42</v>
      </c>
      <c r="AZ32" s="13">
        <v>77</v>
      </c>
      <c r="BA32" s="13">
        <v>103</v>
      </c>
      <c r="BB32" s="13">
        <v>141</v>
      </c>
      <c r="BC32" s="13">
        <v>55</v>
      </c>
      <c r="BD32" s="13">
        <v>64</v>
      </c>
      <c r="BE32" s="13" t="s">
        <v>321</v>
      </c>
      <c r="BF32" s="13">
        <v>3</v>
      </c>
      <c r="BG32" s="13">
        <v>35</v>
      </c>
      <c r="BH32" s="13">
        <v>40</v>
      </c>
      <c r="BI32" s="343" t="s">
        <v>442</v>
      </c>
      <c r="BJ32" s="13">
        <v>3</v>
      </c>
      <c r="BK32" s="101">
        <f t="shared" si="10"/>
        <v>17.170000000000002</v>
      </c>
      <c r="BL32" s="102">
        <f t="shared" si="11"/>
        <v>23.5</v>
      </c>
      <c r="BM32" s="1"/>
      <c r="BY32" s="1"/>
      <c r="BZ32" s="6" t="s">
        <v>8247</v>
      </c>
      <c r="CA32" s="104"/>
      <c r="CB32" s="104">
        <f>SUM(CV3:CV29)</f>
        <v>2302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13</v>
      </c>
      <c r="AX33" s="13" t="s">
        <v>294</v>
      </c>
      <c r="AY33" s="13">
        <v>448</v>
      </c>
      <c r="AZ33" s="13">
        <v>405</v>
      </c>
      <c r="BA33" s="13">
        <v>891</v>
      </c>
      <c r="BB33" s="13">
        <v>819</v>
      </c>
      <c r="BC33" s="13">
        <v>412</v>
      </c>
      <c r="BD33" s="13">
        <v>414</v>
      </c>
      <c r="BE33" s="13" t="s">
        <v>330</v>
      </c>
      <c r="BF33" s="13">
        <v>3</v>
      </c>
      <c r="BG33" s="13">
        <v>203</v>
      </c>
      <c r="BH33" s="13">
        <v>208</v>
      </c>
      <c r="BI33" s="571" t="s">
        <v>485</v>
      </c>
      <c r="BJ33" s="13">
        <v>3</v>
      </c>
      <c r="BK33" s="101">
        <f t="shared" si="10"/>
        <v>89.1</v>
      </c>
      <c r="BL33" s="102">
        <f t="shared" si="11"/>
        <v>81.900000000000006</v>
      </c>
      <c r="BM33" s="1"/>
      <c r="BY33" s="1"/>
      <c r="BZ33" s="6" t="s">
        <v>8258</v>
      </c>
      <c r="CA33" s="813" t="s">
        <v>485</v>
      </c>
      <c r="CB33" s="104">
        <v>40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2</v>
      </c>
      <c r="AX34" s="13" t="s">
        <v>294</v>
      </c>
      <c r="AY34" s="13">
        <v>8</v>
      </c>
      <c r="AZ34" s="13">
        <v>20</v>
      </c>
      <c r="BA34" s="13">
        <v>85</v>
      </c>
      <c r="BB34" s="13">
        <v>79</v>
      </c>
      <c r="BC34" s="13">
        <v>70</v>
      </c>
      <c r="BD34" s="13">
        <v>59</v>
      </c>
      <c r="BE34" s="13" t="s">
        <v>339</v>
      </c>
      <c r="BF34" s="13">
        <v>5</v>
      </c>
      <c r="BG34" s="13">
        <v>62</v>
      </c>
      <c r="BH34" s="13">
        <v>56</v>
      </c>
      <c r="BI34" s="794" t="s">
        <v>529</v>
      </c>
      <c r="BJ34" s="13">
        <v>1</v>
      </c>
      <c r="BK34" s="101">
        <f t="shared" si="10"/>
        <v>85</v>
      </c>
      <c r="BL34" s="102">
        <f t="shared" si="11"/>
        <v>79</v>
      </c>
      <c r="BM34" s="1"/>
      <c r="BY34" s="1"/>
      <c r="BZ34" s="6" t="s">
        <v>8262</v>
      </c>
      <c r="CA34" s="489" t="s">
        <v>476</v>
      </c>
      <c r="CB34" s="104">
        <v>7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5</v>
      </c>
      <c r="AX35" s="13" t="s">
        <v>294</v>
      </c>
      <c r="AY35" s="13">
        <v>79</v>
      </c>
      <c r="AZ35" s="13">
        <v>87</v>
      </c>
      <c r="BA35" s="13">
        <v>174</v>
      </c>
      <c r="BB35" s="13">
        <v>163</v>
      </c>
      <c r="BC35" s="13">
        <v>92</v>
      </c>
      <c r="BD35" s="13">
        <v>76</v>
      </c>
      <c r="BE35" s="13" t="s">
        <v>348</v>
      </c>
      <c r="BF35" s="13">
        <v>1</v>
      </c>
      <c r="BG35" s="13">
        <v>104</v>
      </c>
      <c r="BH35" s="13">
        <v>87</v>
      </c>
      <c r="BI35" s="445" t="s">
        <v>485</v>
      </c>
      <c r="BJ35" s="13">
        <v>0</v>
      </c>
      <c r="BK35" s="101">
        <f t="shared" ref="BK35:BK66" si="17">ROUND(BA35/(AW35-BJ35),2)</f>
        <v>34.799999999999997</v>
      </c>
      <c r="BL35" s="102">
        <f t="shared" ref="BL35:BL66" si="18">ROUND(BB35/(AW35-BJ35),2)</f>
        <v>32.6</v>
      </c>
      <c r="BM35" s="1"/>
      <c r="BY35" s="1"/>
      <c r="BZ35" s="6" t="s">
        <v>8249</v>
      </c>
      <c r="CA35" s="104"/>
      <c r="CB35" s="104">
        <f>SUM(CX3:CX29)</f>
        <v>1125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2</v>
      </c>
      <c r="AX36" s="13" t="s">
        <v>294</v>
      </c>
      <c r="AY36" s="13">
        <v>42</v>
      </c>
      <c r="AZ36" s="13">
        <v>36</v>
      </c>
      <c r="BA36" s="13">
        <v>113</v>
      </c>
      <c r="BB36" s="13">
        <v>85</v>
      </c>
      <c r="BC36" s="13">
        <v>61</v>
      </c>
      <c r="BD36" s="13">
        <v>49</v>
      </c>
      <c r="BE36" s="13" t="s">
        <v>357</v>
      </c>
      <c r="BF36" s="13">
        <v>4</v>
      </c>
      <c r="BG36" s="13">
        <v>82</v>
      </c>
      <c r="BH36" s="13">
        <v>60</v>
      </c>
      <c r="BI36" s="267" t="s">
        <v>502</v>
      </c>
      <c r="BJ36" s="13">
        <v>0</v>
      </c>
      <c r="BK36" s="101">
        <f t="shared" si="17"/>
        <v>56.5</v>
      </c>
      <c r="BL36" s="102">
        <f t="shared" si="18"/>
        <v>42.5</v>
      </c>
      <c r="BM36" s="1"/>
      <c r="BY36" s="1"/>
      <c r="BZ36" s="6" t="s">
        <v>8259</v>
      </c>
      <c r="CA36" s="230" t="s">
        <v>433</v>
      </c>
      <c r="CB36" s="104">
        <v>19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4</v>
      </c>
      <c r="AX37" s="13" t="s">
        <v>294</v>
      </c>
      <c r="AY37" s="13">
        <v>137</v>
      </c>
      <c r="AZ37" s="13">
        <v>127</v>
      </c>
      <c r="BA37" s="13">
        <v>236</v>
      </c>
      <c r="BB37" s="13">
        <v>215</v>
      </c>
      <c r="BC37" s="13">
        <v>87</v>
      </c>
      <c r="BD37" s="13">
        <v>88</v>
      </c>
      <c r="BE37" s="13" t="s">
        <v>366</v>
      </c>
      <c r="BF37" s="13">
        <v>2</v>
      </c>
      <c r="BG37" s="13">
        <v>81</v>
      </c>
      <c r="BH37" s="13">
        <v>83</v>
      </c>
      <c r="BI37" s="571" t="s">
        <v>485</v>
      </c>
      <c r="BJ37" s="13">
        <v>0</v>
      </c>
      <c r="BK37" s="101">
        <f t="shared" si="17"/>
        <v>59</v>
      </c>
      <c r="BL37" s="102">
        <f t="shared" si="18"/>
        <v>53.75</v>
      </c>
      <c r="BM37" s="1"/>
      <c r="BY37" s="1"/>
      <c r="BZ37" s="6" t="s">
        <v>8263</v>
      </c>
      <c r="CA37" s="489" t="s">
        <v>476</v>
      </c>
      <c r="CB37" s="104">
        <v>6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5</v>
      </c>
      <c r="AX38" s="13" t="s">
        <v>294</v>
      </c>
      <c r="AY38" s="13">
        <v>108</v>
      </c>
      <c r="AZ38" s="13">
        <v>116</v>
      </c>
      <c r="BA38" s="13">
        <v>282</v>
      </c>
      <c r="BB38" s="13">
        <v>243</v>
      </c>
      <c r="BC38" s="13">
        <v>158</v>
      </c>
      <c r="BD38" s="13">
        <v>127</v>
      </c>
      <c r="BE38" s="13" t="s">
        <v>375</v>
      </c>
      <c r="BF38" s="13">
        <v>6</v>
      </c>
      <c r="BG38" s="13">
        <v>146</v>
      </c>
      <c r="BH38" s="13">
        <v>129</v>
      </c>
      <c r="BI38" s="439" t="s">
        <v>442</v>
      </c>
      <c r="BJ38" s="13">
        <v>3</v>
      </c>
      <c r="BK38" s="101">
        <f t="shared" si="17"/>
        <v>141</v>
      </c>
      <c r="BL38" s="102">
        <f t="shared" si="18"/>
        <v>121.5</v>
      </c>
      <c r="BM38" s="1"/>
      <c r="BY38" s="1"/>
      <c r="BZ38" s="6" t="s">
        <v>8268</v>
      </c>
      <c r="CA38" s="242" t="s">
        <v>451</v>
      </c>
      <c r="CB38" s="104">
        <v>26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7</v>
      </c>
      <c r="AX39" s="13" t="s">
        <v>294</v>
      </c>
      <c r="AY39" s="13">
        <v>90</v>
      </c>
      <c r="AZ39" s="13">
        <v>91</v>
      </c>
      <c r="BA39" s="13">
        <v>215</v>
      </c>
      <c r="BB39" s="13">
        <v>207</v>
      </c>
      <c r="BC39" s="13">
        <v>114</v>
      </c>
      <c r="BD39" s="13">
        <v>116</v>
      </c>
      <c r="BE39" s="13" t="s">
        <v>384</v>
      </c>
      <c r="BF39" s="13">
        <v>3</v>
      </c>
      <c r="BG39" s="13">
        <v>71</v>
      </c>
      <c r="BH39" s="13">
        <v>70</v>
      </c>
      <c r="BI39" s="229" t="s">
        <v>428</v>
      </c>
      <c r="BJ39" s="13">
        <v>0</v>
      </c>
      <c r="BK39" s="101">
        <f t="shared" si="17"/>
        <v>30.71</v>
      </c>
      <c r="BL39" s="102">
        <f t="shared" si="18"/>
        <v>29.57</v>
      </c>
      <c r="BM39" s="1"/>
      <c r="BY39" s="1"/>
      <c r="BZ39" s="6" t="s">
        <v>8269</v>
      </c>
      <c r="CA39" s="230" t="s">
        <v>433</v>
      </c>
      <c r="CB39" s="104">
        <v>58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5</v>
      </c>
      <c r="AX40" s="13" t="s">
        <v>294</v>
      </c>
      <c r="AY40" s="13">
        <v>117</v>
      </c>
      <c r="AZ40" s="13">
        <v>127</v>
      </c>
      <c r="BA40" s="13">
        <v>268</v>
      </c>
      <c r="BB40" s="13">
        <v>240</v>
      </c>
      <c r="BC40" s="13">
        <v>143</v>
      </c>
      <c r="BD40" s="13">
        <v>113</v>
      </c>
      <c r="BE40" s="13" t="s">
        <v>393</v>
      </c>
      <c r="BF40" s="13">
        <v>5</v>
      </c>
      <c r="BG40" s="13">
        <v>122</v>
      </c>
      <c r="BH40" s="13">
        <v>113</v>
      </c>
      <c r="BI40" s="548" t="s">
        <v>552</v>
      </c>
      <c r="BJ40" s="13">
        <v>2</v>
      </c>
      <c r="BK40" s="101">
        <f t="shared" si="17"/>
        <v>89.33</v>
      </c>
      <c r="BL40" s="102">
        <f t="shared" si="18"/>
        <v>80</v>
      </c>
      <c r="BM40" s="1"/>
      <c r="BY40" s="1"/>
      <c r="BZ40" s="6" t="s">
        <v>8270</v>
      </c>
      <c r="CA40" s="647" t="s">
        <v>442</v>
      </c>
      <c r="CB40" s="104">
        <v>132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9</v>
      </c>
      <c r="AX41" s="13" t="s">
        <v>294</v>
      </c>
      <c r="AY41" s="13">
        <v>297</v>
      </c>
      <c r="AZ41" s="13">
        <v>275</v>
      </c>
      <c r="BA41" s="13">
        <v>621</v>
      </c>
      <c r="BB41" s="13">
        <v>521</v>
      </c>
      <c r="BC41" s="13">
        <v>289</v>
      </c>
      <c r="BD41" s="13">
        <v>246</v>
      </c>
      <c r="BE41" s="13" t="s">
        <v>402</v>
      </c>
      <c r="BF41" s="13">
        <v>5</v>
      </c>
      <c r="BG41" s="13">
        <v>193</v>
      </c>
      <c r="BH41" s="13">
        <v>174</v>
      </c>
      <c r="BI41" s="446" t="s">
        <v>548</v>
      </c>
      <c r="BJ41" s="13">
        <v>2</v>
      </c>
      <c r="BK41" s="101">
        <f t="shared" si="17"/>
        <v>88.71</v>
      </c>
      <c r="BL41" s="102">
        <f t="shared" si="18"/>
        <v>74.430000000000007</v>
      </c>
      <c r="BM41" s="1"/>
      <c r="BY41" s="1"/>
      <c r="BZ41" s="6" t="s">
        <v>8271</v>
      </c>
      <c r="CA41" s="352" t="s">
        <v>442</v>
      </c>
      <c r="CB41" s="104">
        <v>216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3</v>
      </c>
      <c r="AX42" s="13" t="s">
        <v>303</v>
      </c>
      <c r="AY42" s="13">
        <v>47</v>
      </c>
      <c r="AZ42" s="13">
        <v>57</v>
      </c>
      <c r="BA42" s="13">
        <v>105</v>
      </c>
      <c r="BB42" s="13">
        <v>116</v>
      </c>
      <c r="BC42" s="13">
        <v>55</v>
      </c>
      <c r="BD42" s="13">
        <v>59</v>
      </c>
      <c r="BE42" s="13" t="s">
        <v>312</v>
      </c>
      <c r="BF42" s="13">
        <v>1</v>
      </c>
      <c r="BG42" s="13">
        <v>52</v>
      </c>
      <c r="BH42" s="13">
        <v>72</v>
      </c>
      <c r="BI42" s="547" t="s">
        <v>480</v>
      </c>
      <c r="BJ42" s="13">
        <v>1</v>
      </c>
      <c r="BK42" s="101">
        <f t="shared" si="17"/>
        <v>52.5</v>
      </c>
      <c r="BL42" s="102">
        <f t="shared" si="18"/>
        <v>58</v>
      </c>
      <c r="BM42" s="1"/>
      <c r="BY42" s="1"/>
      <c r="BZ42" s="6" t="s">
        <v>8251</v>
      </c>
      <c r="CA42" s="104"/>
      <c r="CB42" s="104">
        <f>SUM(CZ3:CZ29)</f>
        <v>28913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7</v>
      </c>
      <c r="AX43" s="13" t="s">
        <v>303</v>
      </c>
      <c r="AY43" s="13">
        <v>350</v>
      </c>
      <c r="AZ43" s="13">
        <v>312</v>
      </c>
      <c r="BA43" s="13">
        <v>751</v>
      </c>
      <c r="BB43" s="13">
        <v>633</v>
      </c>
      <c r="BC43" s="13">
        <v>366</v>
      </c>
      <c r="BD43" s="13">
        <v>321</v>
      </c>
      <c r="BE43" s="13" t="s">
        <v>321</v>
      </c>
      <c r="BF43" s="13">
        <v>1</v>
      </c>
      <c r="BG43" s="13">
        <v>306</v>
      </c>
      <c r="BH43" s="13">
        <v>250</v>
      </c>
      <c r="BI43" s="730" t="s">
        <v>548</v>
      </c>
      <c r="BJ43" s="13">
        <v>0</v>
      </c>
      <c r="BK43" s="101">
        <f t="shared" si="17"/>
        <v>107.29</v>
      </c>
      <c r="BL43" s="102">
        <f t="shared" si="18"/>
        <v>90.43</v>
      </c>
      <c r="BM43" s="1"/>
      <c r="BY43" s="1"/>
      <c r="BZ43" s="6" t="s">
        <v>8321</v>
      </c>
      <c r="CA43" s="104"/>
      <c r="CB43" s="104">
        <f>(QUOTIENT(CB42,6)+MOD(CB42,6)/10)</f>
        <v>4818.5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7</v>
      </c>
      <c r="AX44" s="13" t="s">
        <v>303</v>
      </c>
      <c r="AY44" s="13">
        <v>129</v>
      </c>
      <c r="AZ44" s="13">
        <v>130</v>
      </c>
      <c r="BA44" s="13">
        <v>246</v>
      </c>
      <c r="BB44" s="13">
        <v>235</v>
      </c>
      <c r="BC44" s="13">
        <v>105</v>
      </c>
      <c r="BD44" s="13">
        <v>105</v>
      </c>
      <c r="BE44" s="13" t="s">
        <v>330</v>
      </c>
      <c r="BF44" s="13">
        <v>6</v>
      </c>
      <c r="BG44" s="13">
        <v>54</v>
      </c>
      <c r="BH44" s="13">
        <v>36</v>
      </c>
      <c r="BI44" s="779" t="s">
        <v>485</v>
      </c>
      <c r="BJ44" s="13">
        <v>2</v>
      </c>
      <c r="BK44" s="101">
        <f t="shared" si="17"/>
        <v>49.2</v>
      </c>
      <c r="BL44" s="102">
        <f t="shared" si="18"/>
        <v>47</v>
      </c>
      <c r="BM44" s="1"/>
      <c r="BY44" s="1"/>
      <c r="BZ44" s="6" t="s">
        <v>8322</v>
      </c>
      <c r="CA44" s="104"/>
      <c r="CB44" s="104">
        <f>ROUND(CB27*6/CB42,2)</f>
        <v>6.72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7</v>
      </c>
      <c r="AX45" s="13" t="s">
        <v>303</v>
      </c>
      <c r="AY45" s="13">
        <v>85</v>
      </c>
      <c r="AZ45" s="13">
        <v>78</v>
      </c>
      <c r="BA45" s="13">
        <v>156</v>
      </c>
      <c r="BB45" s="13">
        <v>141</v>
      </c>
      <c r="BC45" s="13">
        <v>60</v>
      </c>
      <c r="BD45" s="13">
        <v>63</v>
      </c>
      <c r="BE45" s="13" t="s">
        <v>339</v>
      </c>
      <c r="BF45" s="13">
        <v>5</v>
      </c>
      <c r="BG45" s="13">
        <v>40</v>
      </c>
      <c r="BH45" s="13">
        <v>33</v>
      </c>
      <c r="BI45" s="330" t="s">
        <v>424</v>
      </c>
      <c r="BJ45" s="13">
        <v>1</v>
      </c>
      <c r="BK45" s="101">
        <f t="shared" si="17"/>
        <v>26</v>
      </c>
      <c r="BL45" s="102">
        <f t="shared" si="18"/>
        <v>23.5</v>
      </c>
      <c r="BM45" s="1"/>
      <c r="BY45" s="1"/>
      <c r="BZ45" s="6" t="s">
        <v>8323</v>
      </c>
      <c r="CA45" s="104"/>
      <c r="CB45" s="104">
        <f>ROUND(CB27/CA1,2)</f>
        <v>323.64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6</v>
      </c>
      <c r="AX46" s="13" t="s">
        <v>303</v>
      </c>
      <c r="AY46" s="13">
        <v>133</v>
      </c>
      <c r="AZ46" s="13">
        <v>103</v>
      </c>
      <c r="BA46" s="13">
        <v>284</v>
      </c>
      <c r="BB46" s="13">
        <v>212</v>
      </c>
      <c r="BC46" s="13">
        <v>137</v>
      </c>
      <c r="BD46" s="13">
        <v>109</v>
      </c>
      <c r="BE46" s="13" t="s">
        <v>348</v>
      </c>
      <c r="BF46" s="13">
        <v>2</v>
      </c>
      <c r="BG46" s="13">
        <v>78</v>
      </c>
      <c r="BH46" s="13">
        <v>63</v>
      </c>
      <c r="BI46" s="248" t="s">
        <v>463</v>
      </c>
      <c r="BJ46" s="13">
        <v>1</v>
      </c>
      <c r="BK46" s="101">
        <f t="shared" si="17"/>
        <v>56.8</v>
      </c>
      <c r="BL46" s="102">
        <f t="shared" si="18"/>
        <v>42.4</v>
      </c>
      <c r="BM46" s="1"/>
      <c r="BY46" s="1"/>
      <c r="BZ46" s="6" t="s">
        <v>8324</v>
      </c>
      <c r="CA46" s="104"/>
      <c r="CB46" s="104">
        <f>ROUND(CB31/CA1,2)</f>
        <v>6.13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6</v>
      </c>
      <c r="AX47" s="13" t="s">
        <v>303</v>
      </c>
      <c r="AY47" s="13">
        <v>180</v>
      </c>
      <c r="AZ47" s="13">
        <v>166</v>
      </c>
      <c r="BA47" s="13">
        <v>404</v>
      </c>
      <c r="BB47" s="13">
        <v>360</v>
      </c>
      <c r="BC47" s="13">
        <v>212</v>
      </c>
      <c r="BD47" s="13">
        <v>194</v>
      </c>
      <c r="BE47" s="13" t="s">
        <v>357</v>
      </c>
      <c r="BF47" s="13">
        <v>4</v>
      </c>
      <c r="BG47" s="13">
        <v>148</v>
      </c>
      <c r="BH47" s="13">
        <v>118</v>
      </c>
      <c r="BI47" s="312" t="s">
        <v>540</v>
      </c>
      <c r="BJ47" s="13">
        <v>2</v>
      </c>
      <c r="BK47" s="101">
        <f t="shared" si="17"/>
        <v>101</v>
      </c>
      <c r="BL47" s="102">
        <f t="shared" si="18"/>
        <v>90</v>
      </c>
      <c r="BM47" s="1"/>
      <c r="BY47" s="1"/>
      <c r="BZ47" s="6" t="s">
        <v>8325</v>
      </c>
      <c r="CA47" s="104"/>
      <c r="CB47" s="104">
        <f>ROUND(CB32/CA1,2)</f>
        <v>23.02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2</v>
      </c>
      <c r="AX48" s="13" t="s">
        <v>303</v>
      </c>
      <c r="AY48" s="13">
        <v>3</v>
      </c>
      <c r="AZ48" s="13">
        <v>13</v>
      </c>
      <c r="BA48" s="13">
        <v>5</v>
      </c>
      <c r="BB48" s="13">
        <v>16</v>
      </c>
      <c r="BC48" s="13">
        <v>2</v>
      </c>
      <c r="BD48" s="13">
        <v>3</v>
      </c>
      <c r="BE48" s="13" t="s">
        <v>366</v>
      </c>
      <c r="BF48" s="13">
        <v>6</v>
      </c>
      <c r="BG48" s="13">
        <v>4</v>
      </c>
      <c r="BH48" s="13">
        <v>12</v>
      </c>
      <c r="BI48" s="241" t="s">
        <v>451</v>
      </c>
      <c r="BJ48" s="13">
        <v>1</v>
      </c>
      <c r="BK48" s="101">
        <f t="shared" si="17"/>
        <v>5</v>
      </c>
      <c r="BL48" s="102">
        <f t="shared" si="18"/>
        <v>16</v>
      </c>
      <c r="BM48" s="1"/>
      <c r="BY48" s="1"/>
      <c r="BZ48" s="6" t="s">
        <v>8326</v>
      </c>
      <c r="CA48" s="104"/>
      <c r="CB48" s="104">
        <f>ROUND(CB35/CA1,2)</f>
        <v>11.25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7</v>
      </c>
      <c r="AX49" s="13" t="s">
        <v>303</v>
      </c>
      <c r="AY49" s="13">
        <v>205</v>
      </c>
      <c r="AZ49" s="13">
        <v>202</v>
      </c>
      <c r="BA49" s="13">
        <v>458</v>
      </c>
      <c r="BB49" s="13">
        <v>393</v>
      </c>
      <c r="BC49" s="13">
        <v>204</v>
      </c>
      <c r="BD49" s="13">
        <v>191</v>
      </c>
      <c r="BE49" s="13" t="s">
        <v>375</v>
      </c>
      <c r="BF49" s="13">
        <v>2</v>
      </c>
      <c r="BG49" s="13">
        <v>176</v>
      </c>
      <c r="BH49" s="13">
        <v>141</v>
      </c>
      <c r="BI49" s="547" t="s">
        <v>480</v>
      </c>
      <c r="BJ49" s="13">
        <v>1</v>
      </c>
      <c r="BK49" s="101">
        <f t="shared" si="17"/>
        <v>76.33</v>
      </c>
      <c r="BL49" s="102">
        <f t="shared" si="18"/>
        <v>65.5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5</v>
      </c>
      <c r="AX50" s="13" t="s">
        <v>303</v>
      </c>
      <c r="AY50" s="13">
        <v>93</v>
      </c>
      <c r="AZ50" s="13">
        <v>96</v>
      </c>
      <c r="BA50" s="13">
        <v>232</v>
      </c>
      <c r="BB50" s="13">
        <v>181</v>
      </c>
      <c r="BC50" s="13">
        <v>128</v>
      </c>
      <c r="BD50" s="13">
        <v>85</v>
      </c>
      <c r="BE50" s="13" t="s">
        <v>384</v>
      </c>
      <c r="BF50" s="13">
        <v>6</v>
      </c>
      <c r="BG50" s="13">
        <v>150</v>
      </c>
      <c r="BH50" s="13">
        <v>111</v>
      </c>
      <c r="BI50" s="307" t="s">
        <v>459</v>
      </c>
      <c r="BJ50" s="13">
        <v>1</v>
      </c>
      <c r="BK50" s="101">
        <f t="shared" si="17"/>
        <v>58</v>
      </c>
      <c r="BL50" s="102">
        <f t="shared" si="18"/>
        <v>45.25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6</v>
      </c>
      <c r="AX51" s="13" t="s">
        <v>303</v>
      </c>
      <c r="AY51" s="13">
        <v>144</v>
      </c>
      <c r="AZ51" s="13">
        <v>134</v>
      </c>
      <c r="BA51" s="13">
        <v>318</v>
      </c>
      <c r="BB51" s="13">
        <v>284</v>
      </c>
      <c r="BC51" s="13">
        <v>161</v>
      </c>
      <c r="BD51" s="13">
        <v>150</v>
      </c>
      <c r="BE51" s="13" t="s">
        <v>393</v>
      </c>
      <c r="BF51" s="13">
        <v>5</v>
      </c>
      <c r="BG51" s="13">
        <v>128</v>
      </c>
      <c r="BH51" s="13">
        <v>101</v>
      </c>
      <c r="BI51" s="349" t="s">
        <v>476</v>
      </c>
      <c r="BJ51" s="13">
        <v>0</v>
      </c>
      <c r="BK51" s="101">
        <f t="shared" si="17"/>
        <v>53</v>
      </c>
      <c r="BL51" s="102">
        <f t="shared" si="18"/>
        <v>47.33</v>
      </c>
      <c r="BM51" s="1"/>
    </row>
    <row r="52" spans="47:82" x14ac:dyDescent="0.25">
      <c r="AU52" s="1"/>
      <c r="AV52" s="103">
        <v>50</v>
      </c>
      <c r="AW52" s="13">
        <v>5</v>
      </c>
      <c r="AX52" s="13" t="s">
        <v>303</v>
      </c>
      <c r="AY52" s="13">
        <v>73</v>
      </c>
      <c r="AZ52" s="13">
        <v>68</v>
      </c>
      <c r="BA52" s="13">
        <v>147</v>
      </c>
      <c r="BB52" s="13">
        <v>123</v>
      </c>
      <c r="BC52" s="13">
        <v>59</v>
      </c>
      <c r="BD52" s="13">
        <v>55</v>
      </c>
      <c r="BE52" s="13" t="s">
        <v>402</v>
      </c>
      <c r="BF52" s="13">
        <v>4</v>
      </c>
      <c r="BG52" s="13">
        <v>99</v>
      </c>
      <c r="BH52" s="13">
        <v>83</v>
      </c>
      <c r="BI52" s="547" t="s">
        <v>480</v>
      </c>
      <c r="BJ52" s="13">
        <v>2</v>
      </c>
      <c r="BK52" s="101">
        <f t="shared" si="17"/>
        <v>49</v>
      </c>
      <c r="BL52" s="102">
        <f t="shared" si="18"/>
        <v>41</v>
      </c>
      <c r="BM52" s="1"/>
    </row>
    <row r="53" spans="47:82" x14ac:dyDescent="0.25">
      <c r="AU53" s="1"/>
      <c r="AV53" s="103">
        <v>51</v>
      </c>
      <c r="AW53" s="13">
        <v>6</v>
      </c>
      <c r="AX53" s="13" t="s">
        <v>312</v>
      </c>
      <c r="AY53" s="13">
        <v>166</v>
      </c>
      <c r="AZ53" s="13">
        <v>179</v>
      </c>
      <c r="BA53" s="13">
        <v>328</v>
      </c>
      <c r="BB53" s="13">
        <v>348</v>
      </c>
      <c r="BC53" s="13">
        <v>143</v>
      </c>
      <c r="BD53" s="13">
        <v>169</v>
      </c>
      <c r="BE53" s="13" t="s">
        <v>321</v>
      </c>
      <c r="BF53" s="13">
        <v>2</v>
      </c>
      <c r="BG53" s="13">
        <v>163</v>
      </c>
      <c r="BH53" s="13">
        <v>183</v>
      </c>
      <c r="BI53" s="454" t="s">
        <v>529</v>
      </c>
      <c r="BJ53" s="13">
        <v>2</v>
      </c>
      <c r="BK53" s="101">
        <f t="shared" si="17"/>
        <v>82</v>
      </c>
      <c r="BL53" s="102">
        <f t="shared" si="18"/>
        <v>87</v>
      </c>
      <c r="BM53" s="1"/>
    </row>
    <row r="54" spans="47:82" x14ac:dyDescent="0.25">
      <c r="AU54" s="1"/>
      <c r="AV54" s="103">
        <v>52</v>
      </c>
      <c r="AW54" s="13">
        <v>6</v>
      </c>
      <c r="AX54" s="13" t="s">
        <v>312</v>
      </c>
      <c r="AY54" s="13">
        <v>75</v>
      </c>
      <c r="AZ54" s="13">
        <v>85</v>
      </c>
      <c r="BA54" s="13">
        <v>157</v>
      </c>
      <c r="BB54" s="13">
        <v>161</v>
      </c>
      <c r="BC54" s="13">
        <v>77</v>
      </c>
      <c r="BD54" s="13">
        <v>76</v>
      </c>
      <c r="BE54" s="13" t="s">
        <v>330</v>
      </c>
      <c r="BF54" s="13">
        <v>3</v>
      </c>
      <c r="BG54" s="13">
        <v>107</v>
      </c>
      <c r="BH54" s="13">
        <v>85</v>
      </c>
      <c r="BI54" s="806" t="s">
        <v>552</v>
      </c>
      <c r="BJ54" s="13">
        <v>1</v>
      </c>
      <c r="BK54" s="101">
        <f t="shared" si="17"/>
        <v>31.4</v>
      </c>
      <c r="BL54" s="102">
        <f t="shared" si="18"/>
        <v>32.200000000000003</v>
      </c>
      <c r="BM54" s="1"/>
    </row>
    <row r="55" spans="47:82" x14ac:dyDescent="0.25">
      <c r="AU55" s="1"/>
      <c r="AV55" s="103">
        <v>53</v>
      </c>
      <c r="AW55" s="13">
        <v>6</v>
      </c>
      <c r="AX55" s="13" t="s">
        <v>312</v>
      </c>
      <c r="AY55" s="13">
        <v>178</v>
      </c>
      <c r="AZ55" s="13">
        <v>165</v>
      </c>
      <c r="BA55" s="13">
        <v>392</v>
      </c>
      <c r="BB55" s="13">
        <v>344</v>
      </c>
      <c r="BC55" s="13">
        <v>192</v>
      </c>
      <c r="BD55" s="13">
        <v>179</v>
      </c>
      <c r="BE55" s="13" t="s">
        <v>339</v>
      </c>
      <c r="BF55" s="13">
        <v>2</v>
      </c>
      <c r="BG55" s="13">
        <v>125</v>
      </c>
      <c r="BH55" s="13">
        <v>89</v>
      </c>
      <c r="BI55" s="567" t="s">
        <v>454</v>
      </c>
      <c r="BJ55" s="13">
        <v>0</v>
      </c>
      <c r="BK55" s="101">
        <f t="shared" si="17"/>
        <v>65.33</v>
      </c>
      <c r="BL55" s="102">
        <f t="shared" si="18"/>
        <v>57.33</v>
      </c>
      <c r="BM55" s="1"/>
    </row>
    <row r="56" spans="47:82" x14ac:dyDescent="0.25">
      <c r="AU56" s="1"/>
      <c r="AV56" s="103">
        <v>54</v>
      </c>
      <c r="AW56" s="13">
        <v>5</v>
      </c>
      <c r="AX56" s="13" t="s">
        <v>312</v>
      </c>
      <c r="AY56" s="13">
        <v>95</v>
      </c>
      <c r="AZ56" s="13">
        <v>100</v>
      </c>
      <c r="BA56" s="13">
        <v>220</v>
      </c>
      <c r="BB56" s="13">
        <v>198</v>
      </c>
      <c r="BC56" s="13">
        <v>116</v>
      </c>
      <c r="BD56" s="13">
        <v>98</v>
      </c>
      <c r="BE56" s="13" t="s">
        <v>348</v>
      </c>
      <c r="BF56" s="13">
        <v>1</v>
      </c>
      <c r="BG56" s="13">
        <v>145</v>
      </c>
      <c r="BH56" s="13">
        <v>128</v>
      </c>
      <c r="BI56" s="342" t="s">
        <v>437</v>
      </c>
      <c r="BJ56" s="13">
        <v>0</v>
      </c>
      <c r="BK56" s="101">
        <f t="shared" si="17"/>
        <v>44</v>
      </c>
      <c r="BL56" s="102">
        <f t="shared" si="18"/>
        <v>39.6</v>
      </c>
      <c r="BM56" s="1"/>
    </row>
    <row r="57" spans="47:82" x14ac:dyDescent="0.25">
      <c r="AU57" s="1"/>
      <c r="AV57" s="103">
        <v>55</v>
      </c>
      <c r="AW57" s="13">
        <v>2</v>
      </c>
      <c r="AX57" s="13" t="s">
        <v>312</v>
      </c>
      <c r="AY57" s="13">
        <v>40</v>
      </c>
      <c r="AZ57" s="13">
        <v>32</v>
      </c>
      <c r="BA57" s="13">
        <v>85</v>
      </c>
      <c r="BB57" s="13">
        <v>71</v>
      </c>
      <c r="BC57" s="13">
        <v>39</v>
      </c>
      <c r="BD57" s="13">
        <v>39</v>
      </c>
      <c r="BE57" s="13" t="s">
        <v>357</v>
      </c>
      <c r="BF57" s="13">
        <v>1</v>
      </c>
      <c r="BG57" s="13">
        <v>63</v>
      </c>
      <c r="BH57" s="13">
        <v>47</v>
      </c>
      <c r="BI57" s="702" t="s">
        <v>454</v>
      </c>
      <c r="BJ57" s="13">
        <v>0</v>
      </c>
      <c r="BK57" s="101">
        <f t="shared" si="17"/>
        <v>42.5</v>
      </c>
      <c r="BL57" s="102">
        <f t="shared" si="18"/>
        <v>35.5</v>
      </c>
      <c r="BM57" s="1"/>
    </row>
    <row r="58" spans="47:82" x14ac:dyDescent="0.25">
      <c r="AU58" s="1"/>
      <c r="AV58" s="103">
        <v>56</v>
      </c>
      <c r="AW58" s="13">
        <v>5</v>
      </c>
      <c r="AX58" s="13" t="s">
        <v>312</v>
      </c>
      <c r="AY58" s="13">
        <v>237</v>
      </c>
      <c r="AZ58" s="13">
        <v>176</v>
      </c>
      <c r="BA58" s="13">
        <v>423</v>
      </c>
      <c r="BB58" s="13">
        <v>337</v>
      </c>
      <c r="BC58" s="13">
        <v>174</v>
      </c>
      <c r="BD58" s="13">
        <v>161</v>
      </c>
      <c r="BE58" s="13" t="s">
        <v>366</v>
      </c>
      <c r="BF58" s="13">
        <v>7</v>
      </c>
      <c r="BG58" s="13">
        <v>183</v>
      </c>
      <c r="BH58" s="13">
        <v>133</v>
      </c>
      <c r="BI58" s="241" t="s">
        <v>451</v>
      </c>
      <c r="BJ58" s="13">
        <v>3</v>
      </c>
      <c r="BK58" s="101">
        <f t="shared" si="17"/>
        <v>211.5</v>
      </c>
      <c r="BL58" s="102">
        <f t="shared" si="18"/>
        <v>168.5</v>
      </c>
      <c r="BM58" s="1"/>
    </row>
    <row r="59" spans="47:82" x14ac:dyDescent="0.25">
      <c r="AU59" s="1"/>
      <c r="AV59" s="103">
        <v>57</v>
      </c>
      <c r="AW59" s="13">
        <v>5</v>
      </c>
      <c r="AX59" s="13" t="s">
        <v>312</v>
      </c>
      <c r="AY59" s="13">
        <v>204</v>
      </c>
      <c r="AZ59" s="13">
        <v>188</v>
      </c>
      <c r="BA59" s="13">
        <v>475</v>
      </c>
      <c r="BB59" s="13">
        <v>401</v>
      </c>
      <c r="BC59" s="13">
        <v>224</v>
      </c>
      <c r="BD59" s="13">
        <v>213</v>
      </c>
      <c r="BE59" s="13" t="s">
        <v>375</v>
      </c>
      <c r="BF59" s="13">
        <v>2</v>
      </c>
      <c r="BG59" s="13">
        <v>158</v>
      </c>
      <c r="BH59" s="13">
        <v>134</v>
      </c>
      <c r="BI59" s="794" t="s">
        <v>529</v>
      </c>
      <c r="BJ59" s="13">
        <v>0</v>
      </c>
      <c r="BK59" s="101">
        <f t="shared" si="17"/>
        <v>95</v>
      </c>
      <c r="BL59" s="102">
        <f t="shared" si="18"/>
        <v>80.2</v>
      </c>
      <c r="BM59" s="1"/>
    </row>
    <row r="60" spans="47:82" x14ac:dyDescent="0.25">
      <c r="AU60" s="1"/>
      <c r="AV60" s="103">
        <v>58</v>
      </c>
      <c r="AW60" s="13">
        <v>6</v>
      </c>
      <c r="AX60" s="13" t="s">
        <v>312</v>
      </c>
      <c r="AY60" s="13">
        <v>98</v>
      </c>
      <c r="AZ60" s="13">
        <v>94</v>
      </c>
      <c r="BA60" s="13">
        <v>220</v>
      </c>
      <c r="BB60" s="13">
        <v>193</v>
      </c>
      <c r="BC60" s="13">
        <v>110</v>
      </c>
      <c r="BD60" s="13">
        <v>99</v>
      </c>
      <c r="BE60" s="13" t="s">
        <v>384</v>
      </c>
      <c r="BF60" s="13">
        <v>2</v>
      </c>
      <c r="BG60" s="13">
        <v>120</v>
      </c>
      <c r="BH60" s="13">
        <v>94</v>
      </c>
      <c r="BI60" s="702" t="s">
        <v>454</v>
      </c>
      <c r="BJ60" s="13">
        <v>0</v>
      </c>
      <c r="BK60" s="101">
        <f t="shared" si="17"/>
        <v>36.67</v>
      </c>
      <c r="BL60" s="102">
        <f t="shared" si="18"/>
        <v>32.17</v>
      </c>
      <c r="BM60" s="1"/>
    </row>
    <row r="61" spans="47:82" x14ac:dyDescent="0.25">
      <c r="AU61" s="1"/>
      <c r="AV61" s="103">
        <v>59</v>
      </c>
      <c r="AW61" s="13">
        <v>7</v>
      </c>
      <c r="AX61" s="13" t="s">
        <v>312</v>
      </c>
      <c r="AY61" s="13">
        <v>85</v>
      </c>
      <c r="AZ61" s="13">
        <v>77</v>
      </c>
      <c r="BA61" s="13">
        <v>199</v>
      </c>
      <c r="BB61" s="13">
        <v>164</v>
      </c>
      <c r="BC61" s="13">
        <v>103</v>
      </c>
      <c r="BD61" s="13">
        <v>87</v>
      </c>
      <c r="BE61" s="13" t="s">
        <v>393</v>
      </c>
      <c r="BF61" s="13">
        <v>8</v>
      </c>
      <c r="BG61" s="13">
        <v>69</v>
      </c>
      <c r="BH61" s="13">
        <v>58</v>
      </c>
      <c r="BI61" s="554" t="s">
        <v>476</v>
      </c>
      <c r="BJ61" s="13">
        <v>3</v>
      </c>
      <c r="BK61" s="101">
        <f t="shared" si="17"/>
        <v>49.75</v>
      </c>
      <c r="BL61" s="102">
        <f t="shared" si="18"/>
        <v>41</v>
      </c>
      <c r="BM61" s="1"/>
    </row>
    <row r="62" spans="47:82" x14ac:dyDescent="0.25">
      <c r="AU62" s="1"/>
      <c r="AV62" s="103">
        <v>60</v>
      </c>
      <c r="AW62" s="13">
        <v>7</v>
      </c>
      <c r="AX62" s="13" t="s">
        <v>312</v>
      </c>
      <c r="AY62" s="13">
        <v>153</v>
      </c>
      <c r="AZ62" s="13">
        <v>208</v>
      </c>
      <c r="BA62" s="13">
        <v>315</v>
      </c>
      <c r="BB62" s="13">
        <v>362</v>
      </c>
      <c r="BC62" s="13">
        <v>143</v>
      </c>
      <c r="BD62" s="13">
        <v>154</v>
      </c>
      <c r="BE62" s="13" t="s">
        <v>402</v>
      </c>
      <c r="BF62" s="13">
        <v>2</v>
      </c>
      <c r="BG62" s="13">
        <v>182</v>
      </c>
      <c r="BH62" s="13">
        <v>238</v>
      </c>
      <c r="BI62" s="454" t="s">
        <v>529</v>
      </c>
      <c r="BJ62" s="13">
        <v>2</v>
      </c>
      <c r="BK62" s="101">
        <f t="shared" si="17"/>
        <v>63</v>
      </c>
      <c r="BL62" s="102">
        <f t="shared" si="18"/>
        <v>72.400000000000006</v>
      </c>
      <c r="BM62" s="1"/>
    </row>
    <row r="63" spans="47:82" x14ac:dyDescent="0.25">
      <c r="AU63" s="1"/>
      <c r="AV63" s="103">
        <v>61</v>
      </c>
      <c r="AW63" s="13">
        <v>7</v>
      </c>
      <c r="AX63" s="13" t="s">
        <v>321</v>
      </c>
      <c r="AY63" s="13">
        <v>157</v>
      </c>
      <c r="AZ63" s="13">
        <v>156</v>
      </c>
      <c r="BA63" s="13">
        <v>313</v>
      </c>
      <c r="BB63" s="13">
        <v>306</v>
      </c>
      <c r="BC63" s="13">
        <v>147</v>
      </c>
      <c r="BD63" s="13">
        <v>150</v>
      </c>
      <c r="BE63" s="13" t="s">
        <v>330</v>
      </c>
      <c r="BF63" s="13">
        <v>4</v>
      </c>
      <c r="BG63" s="13">
        <v>97</v>
      </c>
      <c r="BH63" s="13">
        <v>68</v>
      </c>
      <c r="BI63" s="806" t="s">
        <v>552</v>
      </c>
      <c r="BJ63" s="13">
        <v>1</v>
      </c>
      <c r="BK63" s="101">
        <f t="shared" si="17"/>
        <v>52.17</v>
      </c>
      <c r="BL63" s="102">
        <f t="shared" si="18"/>
        <v>51</v>
      </c>
      <c r="BM63" s="1"/>
    </row>
    <row r="64" spans="47:82" x14ac:dyDescent="0.25">
      <c r="AU64" s="1"/>
      <c r="AV64" s="103">
        <v>62</v>
      </c>
      <c r="AW64" s="13">
        <v>7</v>
      </c>
      <c r="AX64" s="13" t="s">
        <v>321</v>
      </c>
      <c r="AY64" s="13">
        <v>88</v>
      </c>
      <c r="AZ64" s="13">
        <v>92</v>
      </c>
      <c r="BA64" s="13">
        <v>252</v>
      </c>
      <c r="BB64" s="13">
        <v>200</v>
      </c>
      <c r="BC64" s="13">
        <v>156</v>
      </c>
      <c r="BD64" s="13">
        <v>108</v>
      </c>
      <c r="BE64" s="13" t="s">
        <v>339</v>
      </c>
      <c r="BF64" s="13">
        <v>2</v>
      </c>
      <c r="BG64" s="13">
        <v>98</v>
      </c>
      <c r="BH64" s="13">
        <v>75</v>
      </c>
      <c r="BI64" s="794" t="s">
        <v>529</v>
      </c>
      <c r="BJ64" s="13">
        <v>1</v>
      </c>
      <c r="BK64" s="101">
        <f t="shared" si="17"/>
        <v>42</v>
      </c>
      <c r="BL64" s="102">
        <f t="shared" si="18"/>
        <v>33.33</v>
      </c>
      <c r="BM64" s="1"/>
    </row>
    <row r="65" spans="47:65" x14ac:dyDescent="0.25">
      <c r="AU65" s="1"/>
      <c r="AV65" s="103">
        <v>63</v>
      </c>
      <c r="AW65" s="13">
        <v>7</v>
      </c>
      <c r="AX65" s="13" t="s">
        <v>321</v>
      </c>
      <c r="AY65" s="13">
        <v>255</v>
      </c>
      <c r="AZ65" s="13">
        <v>219</v>
      </c>
      <c r="BA65" s="13">
        <v>562</v>
      </c>
      <c r="BB65" s="13">
        <v>462</v>
      </c>
      <c r="BC65" s="13">
        <v>290</v>
      </c>
      <c r="BD65" s="13">
        <v>243</v>
      </c>
      <c r="BE65" s="13" t="s">
        <v>348</v>
      </c>
      <c r="BF65" s="13">
        <v>4</v>
      </c>
      <c r="BG65" s="13">
        <v>291</v>
      </c>
      <c r="BH65" s="13">
        <v>245</v>
      </c>
      <c r="BI65" s="341" t="s">
        <v>560</v>
      </c>
      <c r="BJ65" s="13">
        <v>0</v>
      </c>
      <c r="BK65" s="101">
        <f t="shared" si="17"/>
        <v>80.290000000000006</v>
      </c>
      <c r="BL65" s="102">
        <f t="shared" si="18"/>
        <v>66</v>
      </c>
      <c r="BM65" s="1"/>
    </row>
    <row r="66" spans="47:65" x14ac:dyDescent="0.25">
      <c r="AU66" s="1"/>
      <c r="AV66" s="103">
        <v>64</v>
      </c>
      <c r="AW66" s="13">
        <v>6</v>
      </c>
      <c r="AX66" s="13" t="s">
        <v>321</v>
      </c>
      <c r="AY66" s="13">
        <v>114</v>
      </c>
      <c r="AZ66" s="13">
        <v>138</v>
      </c>
      <c r="BA66" s="13">
        <v>226</v>
      </c>
      <c r="BB66" s="13">
        <v>227</v>
      </c>
      <c r="BC66" s="13">
        <v>96</v>
      </c>
      <c r="BD66" s="13">
        <v>89</v>
      </c>
      <c r="BE66" s="13" t="s">
        <v>357</v>
      </c>
      <c r="BF66" s="13">
        <v>6</v>
      </c>
      <c r="BG66" s="13">
        <v>73</v>
      </c>
      <c r="BH66" s="13">
        <v>77</v>
      </c>
      <c r="BI66" s="271" t="s">
        <v>514</v>
      </c>
      <c r="BJ66" s="13">
        <v>1</v>
      </c>
      <c r="BK66" s="101">
        <f t="shared" si="17"/>
        <v>45.2</v>
      </c>
      <c r="BL66" s="102">
        <f t="shared" si="18"/>
        <v>45.4</v>
      </c>
      <c r="BM66" s="1"/>
    </row>
    <row r="67" spans="47:65" x14ac:dyDescent="0.25">
      <c r="AU67" s="1"/>
      <c r="AV67" s="103">
        <v>65</v>
      </c>
      <c r="AW67" s="13">
        <v>14</v>
      </c>
      <c r="AX67" s="13" t="s">
        <v>321</v>
      </c>
      <c r="AY67" s="13">
        <v>392</v>
      </c>
      <c r="AZ67" s="13">
        <v>371</v>
      </c>
      <c r="BA67" s="13">
        <v>781</v>
      </c>
      <c r="BB67" s="13">
        <v>678</v>
      </c>
      <c r="BC67" s="13">
        <v>330</v>
      </c>
      <c r="BD67" s="13">
        <v>307</v>
      </c>
      <c r="BE67" s="13" t="s">
        <v>366</v>
      </c>
      <c r="BF67" s="13">
        <v>1</v>
      </c>
      <c r="BG67" s="13">
        <v>141</v>
      </c>
      <c r="BH67" s="13">
        <v>102</v>
      </c>
      <c r="BI67" s="548" t="s">
        <v>552</v>
      </c>
      <c r="BJ67" s="13">
        <v>1</v>
      </c>
      <c r="BK67" s="101">
        <f t="shared" ref="BK67:BK98" si="19">ROUND(BA67/(AW67-BJ67),2)</f>
        <v>60.08</v>
      </c>
      <c r="BL67" s="102">
        <f t="shared" ref="BL67:BL98" si="20">ROUND(BB67/(AW67-BJ67),2)</f>
        <v>52.15</v>
      </c>
      <c r="BM67" s="1"/>
    </row>
    <row r="68" spans="47:65" x14ac:dyDescent="0.25">
      <c r="AU68" s="1"/>
      <c r="AV68" s="103">
        <v>66</v>
      </c>
      <c r="AW68" s="13">
        <v>7</v>
      </c>
      <c r="AX68" s="13" t="s">
        <v>321</v>
      </c>
      <c r="AY68" s="13">
        <v>95</v>
      </c>
      <c r="AZ68" s="13">
        <v>119</v>
      </c>
      <c r="BA68" s="13">
        <v>258</v>
      </c>
      <c r="BB68" s="13">
        <v>236</v>
      </c>
      <c r="BC68" s="13">
        <v>147</v>
      </c>
      <c r="BD68" s="13">
        <v>117</v>
      </c>
      <c r="BE68" s="13" t="s">
        <v>375</v>
      </c>
      <c r="BF68" s="13">
        <v>2</v>
      </c>
      <c r="BG68" s="13">
        <v>159</v>
      </c>
      <c r="BH68" s="13">
        <v>138</v>
      </c>
      <c r="BI68" s="280" t="s">
        <v>540</v>
      </c>
      <c r="BJ68" s="13">
        <v>0</v>
      </c>
      <c r="BK68" s="101">
        <f t="shared" si="19"/>
        <v>36.86</v>
      </c>
      <c r="BL68" s="102">
        <f t="shared" si="20"/>
        <v>33.71</v>
      </c>
      <c r="BM68" s="1"/>
    </row>
    <row r="69" spans="47:65" x14ac:dyDescent="0.25">
      <c r="AU69" s="1"/>
      <c r="AV69" s="103">
        <v>67</v>
      </c>
      <c r="AW69" s="13">
        <v>9</v>
      </c>
      <c r="AX69" s="13" t="s">
        <v>321</v>
      </c>
      <c r="AY69" s="13">
        <v>134</v>
      </c>
      <c r="AZ69" s="13">
        <v>148</v>
      </c>
      <c r="BA69" s="13">
        <v>313</v>
      </c>
      <c r="BB69" s="13">
        <v>293</v>
      </c>
      <c r="BC69" s="13">
        <v>166</v>
      </c>
      <c r="BD69" s="13">
        <v>145</v>
      </c>
      <c r="BE69" s="13" t="s">
        <v>384</v>
      </c>
      <c r="BF69" s="13">
        <v>4</v>
      </c>
      <c r="BG69" s="13">
        <v>89</v>
      </c>
      <c r="BH69" s="13">
        <v>93</v>
      </c>
      <c r="BI69" s="244" t="s">
        <v>454</v>
      </c>
      <c r="BJ69" s="13">
        <v>1</v>
      </c>
      <c r="BK69" s="101">
        <f t="shared" si="19"/>
        <v>39.130000000000003</v>
      </c>
      <c r="BL69" s="102">
        <f t="shared" si="20"/>
        <v>36.630000000000003</v>
      </c>
      <c r="BM69" s="1"/>
    </row>
    <row r="70" spans="47:65" x14ac:dyDescent="0.25">
      <c r="AU70" s="1"/>
      <c r="AV70" s="103">
        <v>68</v>
      </c>
      <c r="AW70" s="13">
        <v>6</v>
      </c>
      <c r="AX70" s="13" t="s">
        <v>321</v>
      </c>
      <c r="AY70" s="13">
        <v>135</v>
      </c>
      <c r="AZ70" s="13">
        <v>140</v>
      </c>
      <c r="BA70" s="13">
        <v>321</v>
      </c>
      <c r="BB70" s="13">
        <v>274</v>
      </c>
      <c r="BC70" s="13">
        <v>167</v>
      </c>
      <c r="BD70" s="13">
        <v>134</v>
      </c>
      <c r="BE70" s="13" t="s">
        <v>393</v>
      </c>
      <c r="BF70" s="13">
        <v>7</v>
      </c>
      <c r="BG70" s="13">
        <v>150</v>
      </c>
      <c r="BH70" s="13">
        <v>122</v>
      </c>
      <c r="BI70" s="325" t="s">
        <v>552</v>
      </c>
      <c r="BJ70" s="13">
        <v>1</v>
      </c>
      <c r="BK70" s="101">
        <f t="shared" si="19"/>
        <v>64.2</v>
      </c>
      <c r="BL70" s="102">
        <f t="shared" si="20"/>
        <v>54.8</v>
      </c>
      <c r="BM70" s="1"/>
    </row>
    <row r="71" spans="47:65" x14ac:dyDescent="0.25">
      <c r="AU71" s="1"/>
      <c r="AV71" s="103">
        <v>69</v>
      </c>
      <c r="AW71" s="13">
        <v>5</v>
      </c>
      <c r="AX71" s="13" t="s">
        <v>321</v>
      </c>
      <c r="AY71" s="13">
        <v>70</v>
      </c>
      <c r="AZ71" s="13">
        <v>87</v>
      </c>
      <c r="BA71" s="13">
        <v>146</v>
      </c>
      <c r="BB71" s="13">
        <v>155</v>
      </c>
      <c r="BC71" s="13">
        <v>71</v>
      </c>
      <c r="BD71" s="13">
        <v>68</v>
      </c>
      <c r="BE71" s="13" t="s">
        <v>402</v>
      </c>
      <c r="BF71" s="13">
        <v>5</v>
      </c>
      <c r="BG71" s="13">
        <v>85</v>
      </c>
      <c r="BH71" s="13">
        <v>60</v>
      </c>
      <c r="BI71" s="547" t="s">
        <v>480</v>
      </c>
      <c r="BJ71" s="13">
        <v>0</v>
      </c>
      <c r="BK71" s="101">
        <f t="shared" si="19"/>
        <v>29.2</v>
      </c>
      <c r="BL71" s="102">
        <f t="shared" si="20"/>
        <v>31</v>
      </c>
      <c r="BM71" s="1"/>
    </row>
    <row r="72" spans="47:65" x14ac:dyDescent="0.25">
      <c r="AU72" s="1"/>
      <c r="AV72" s="103">
        <v>70</v>
      </c>
      <c r="AW72" s="13">
        <v>6</v>
      </c>
      <c r="AX72" s="13" t="s">
        <v>330</v>
      </c>
      <c r="AY72" s="13">
        <v>150</v>
      </c>
      <c r="AZ72" s="13">
        <v>125</v>
      </c>
      <c r="BA72" s="13">
        <v>334</v>
      </c>
      <c r="BB72" s="13">
        <v>262</v>
      </c>
      <c r="BC72" s="13">
        <v>170</v>
      </c>
      <c r="BD72" s="13">
        <v>137</v>
      </c>
      <c r="BE72" s="13" t="s">
        <v>339</v>
      </c>
      <c r="BF72" s="13">
        <v>1</v>
      </c>
      <c r="BG72" s="13">
        <v>160</v>
      </c>
      <c r="BH72" s="13">
        <v>136</v>
      </c>
      <c r="BI72" s="267" t="s">
        <v>502</v>
      </c>
      <c r="BJ72" s="13">
        <v>0</v>
      </c>
      <c r="BK72" s="101">
        <f t="shared" si="19"/>
        <v>55.67</v>
      </c>
      <c r="BL72" s="102">
        <f t="shared" si="20"/>
        <v>43.67</v>
      </c>
      <c r="BM72" s="1"/>
    </row>
    <row r="73" spans="47:65" x14ac:dyDescent="0.25">
      <c r="AU73" s="1"/>
      <c r="AV73" s="103">
        <v>71</v>
      </c>
      <c r="AW73" s="13">
        <v>5</v>
      </c>
      <c r="AX73" s="13" t="s">
        <v>330</v>
      </c>
      <c r="AY73" s="13">
        <v>77</v>
      </c>
      <c r="AZ73" s="13">
        <v>82</v>
      </c>
      <c r="BA73" s="13">
        <v>140</v>
      </c>
      <c r="BB73" s="13">
        <v>146</v>
      </c>
      <c r="BC73" s="13">
        <v>48</v>
      </c>
      <c r="BD73" s="13">
        <v>64</v>
      </c>
      <c r="BE73" s="13" t="s">
        <v>348</v>
      </c>
      <c r="BF73" s="13">
        <v>1</v>
      </c>
      <c r="BG73" s="13">
        <v>44</v>
      </c>
      <c r="BH73" s="13">
        <v>41</v>
      </c>
      <c r="BI73" s="567" t="s">
        <v>454</v>
      </c>
      <c r="BJ73" s="13">
        <v>1</v>
      </c>
      <c r="BK73" s="101">
        <f t="shared" si="19"/>
        <v>35</v>
      </c>
      <c r="BL73" s="102">
        <f t="shared" si="20"/>
        <v>36.5</v>
      </c>
      <c r="BM73" s="1"/>
    </row>
    <row r="74" spans="47:65" x14ac:dyDescent="0.25">
      <c r="AU74" s="1"/>
      <c r="AV74" s="103">
        <v>72</v>
      </c>
      <c r="AW74" s="13">
        <v>8</v>
      </c>
      <c r="AX74" s="13" t="s">
        <v>330</v>
      </c>
      <c r="AY74" s="13">
        <v>219</v>
      </c>
      <c r="AZ74" s="13">
        <v>215</v>
      </c>
      <c r="BA74" s="13">
        <v>408</v>
      </c>
      <c r="BB74" s="13">
        <v>360</v>
      </c>
      <c r="BC74" s="13">
        <v>168</v>
      </c>
      <c r="BD74" s="13">
        <v>145</v>
      </c>
      <c r="BE74" s="13" t="s">
        <v>357</v>
      </c>
      <c r="BF74" s="13">
        <v>4</v>
      </c>
      <c r="BG74" s="13">
        <v>126</v>
      </c>
      <c r="BH74" s="13">
        <v>119</v>
      </c>
      <c r="BI74" s="322" t="s">
        <v>415</v>
      </c>
      <c r="BJ74" s="13">
        <v>1</v>
      </c>
      <c r="BK74" s="101">
        <f t="shared" si="19"/>
        <v>58.29</v>
      </c>
      <c r="BL74" s="102">
        <f t="shared" si="20"/>
        <v>51.43</v>
      </c>
      <c r="BM74" s="1"/>
    </row>
    <row r="75" spans="47:65" x14ac:dyDescent="0.25">
      <c r="AU75" s="1"/>
      <c r="AV75" s="103">
        <v>73</v>
      </c>
      <c r="AW75" s="13">
        <v>8</v>
      </c>
      <c r="AX75" s="13" t="s">
        <v>330</v>
      </c>
      <c r="AY75" s="13">
        <v>147</v>
      </c>
      <c r="AZ75" s="13">
        <v>140</v>
      </c>
      <c r="BA75" s="13">
        <v>282</v>
      </c>
      <c r="BB75" s="13">
        <v>255</v>
      </c>
      <c r="BC75" s="13">
        <v>117</v>
      </c>
      <c r="BD75" s="13">
        <v>115</v>
      </c>
      <c r="BE75" s="13" t="s">
        <v>366</v>
      </c>
      <c r="BF75" s="13">
        <v>4</v>
      </c>
      <c r="BG75" s="13">
        <v>58</v>
      </c>
      <c r="BH75" s="13">
        <v>36</v>
      </c>
      <c r="BI75" s="235" t="s">
        <v>433</v>
      </c>
      <c r="BJ75" s="13">
        <v>1</v>
      </c>
      <c r="BK75" s="101">
        <f t="shared" si="19"/>
        <v>40.29</v>
      </c>
      <c r="BL75" s="102">
        <f t="shared" si="20"/>
        <v>36.43</v>
      </c>
      <c r="BM75" s="1"/>
    </row>
    <row r="76" spans="47:65" x14ac:dyDescent="0.25">
      <c r="AU76" s="1"/>
      <c r="AV76" s="103">
        <v>74</v>
      </c>
      <c r="AW76" s="13">
        <v>9</v>
      </c>
      <c r="AX76" s="13" t="s">
        <v>330</v>
      </c>
      <c r="AY76" s="13">
        <v>275</v>
      </c>
      <c r="AZ76" s="13">
        <v>269</v>
      </c>
      <c r="BA76" s="13">
        <v>544</v>
      </c>
      <c r="BB76" s="13">
        <v>511</v>
      </c>
      <c r="BC76" s="13">
        <v>239</v>
      </c>
      <c r="BD76" s="13">
        <v>242</v>
      </c>
      <c r="BE76" s="13" t="s">
        <v>375</v>
      </c>
      <c r="BF76" s="13">
        <v>1</v>
      </c>
      <c r="BG76" s="13">
        <v>147</v>
      </c>
      <c r="BH76" s="13">
        <v>140</v>
      </c>
      <c r="BI76" s="241" t="s">
        <v>451</v>
      </c>
      <c r="BJ76" s="13">
        <v>0</v>
      </c>
      <c r="BK76" s="101">
        <f t="shared" si="19"/>
        <v>60.44</v>
      </c>
      <c r="BL76" s="102">
        <f t="shared" si="20"/>
        <v>56.78</v>
      </c>
      <c r="BM76" s="1"/>
    </row>
    <row r="77" spans="47:65" x14ac:dyDescent="0.25">
      <c r="AU77" s="1"/>
      <c r="AV77" s="103">
        <v>75</v>
      </c>
      <c r="AW77" s="13">
        <v>8</v>
      </c>
      <c r="AX77" s="13" t="s">
        <v>330</v>
      </c>
      <c r="AY77" s="13">
        <v>98</v>
      </c>
      <c r="AZ77" s="13">
        <v>99</v>
      </c>
      <c r="BA77" s="13">
        <v>172</v>
      </c>
      <c r="BB77" s="13">
        <v>197</v>
      </c>
      <c r="BC77" s="13">
        <v>60</v>
      </c>
      <c r="BD77" s="13">
        <v>98</v>
      </c>
      <c r="BE77" s="13" t="s">
        <v>384</v>
      </c>
      <c r="BF77" s="13">
        <v>5</v>
      </c>
      <c r="BG77" s="13">
        <v>60</v>
      </c>
      <c r="BH77" s="13">
        <v>65</v>
      </c>
      <c r="BI77" s="248" t="s">
        <v>463</v>
      </c>
      <c r="BJ77" s="13">
        <v>0</v>
      </c>
      <c r="BK77" s="101">
        <f t="shared" si="19"/>
        <v>21.5</v>
      </c>
      <c r="BL77" s="102">
        <f t="shared" si="20"/>
        <v>24.63</v>
      </c>
      <c r="BM77" s="1"/>
    </row>
    <row r="78" spans="47:65" x14ac:dyDescent="0.25">
      <c r="AU78" s="1"/>
      <c r="AV78" s="103">
        <v>76</v>
      </c>
      <c r="AW78" s="13">
        <v>8</v>
      </c>
      <c r="AX78" s="13" t="s">
        <v>330</v>
      </c>
      <c r="AY78" s="13">
        <v>227</v>
      </c>
      <c r="AZ78" s="13">
        <v>196</v>
      </c>
      <c r="BA78" s="13">
        <v>421</v>
      </c>
      <c r="BB78" s="13">
        <v>383</v>
      </c>
      <c r="BC78" s="13">
        <v>177</v>
      </c>
      <c r="BD78" s="13">
        <v>187</v>
      </c>
      <c r="BE78" s="13" t="s">
        <v>393</v>
      </c>
      <c r="BF78" s="13">
        <v>2</v>
      </c>
      <c r="BG78" s="13">
        <v>114</v>
      </c>
      <c r="BH78" s="13">
        <v>92</v>
      </c>
      <c r="BI78" s="302" t="s">
        <v>548</v>
      </c>
      <c r="BJ78" s="13">
        <v>0</v>
      </c>
      <c r="BK78" s="101">
        <f t="shared" si="19"/>
        <v>52.63</v>
      </c>
      <c r="BL78" s="102">
        <f t="shared" si="20"/>
        <v>47.88</v>
      </c>
      <c r="BM78" s="1"/>
    </row>
    <row r="79" spans="47:65" x14ac:dyDescent="0.25">
      <c r="AU79" s="1"/>
      <c r="AV79" s="103">
        <v>77</v>
      </c>
      <c r="AW79" s="13">
        <v>10</v>
      </c>
      <c r="AX79" s="13" t="s">
        <v>330</v>
      </c>
      <c r="AY79" s="13">
        <v>218</v>
      </c>
      <c r="AZ79" s="13">
        <v>211</v>
      </c>
      <c r="BA79" s="13">
        <v>486</v>
      </c>
      <c r="BB79" s="13">
        <v>439</v>
      </c>
      <c r="BC79" s="13">
        <v>244</v>
      </c>
      <c r="BD79" s="13">
        <v>228</v>
      </c>
      <c r="BE79" s="13" t="s">
        <v>402</v>
      </c>
      <c r="BF79" s="13">
        <v>6</v>
      </c>
      <c r="BG79" s="13">
        <v>143</v>
      </c>
      <c r="BH79" s="13">
        <v>107</v>
      </c>
      <c r="BI79" s="265" t="s">
        <v>494</v>
      </c>
      <c r="BJ79" s="13">
        <v>0</v>
      </c>
      <c r="BK79" s="101">
        <f t="shared" si="19"/>
        <v>48.6</v>
      </c>
      <c r="BL79" s="102">
        <f t="shared" si="20"/>
        <v>43.9</v>
      </c>
      <c r="BM79" s="1"/>
    </row>
    <row r="80" spans="47:65" x14ac:dyDescent="0.25">
      <c r="AU80" s="1"/>
      <c r="AV80" s="103">
        <v>78</v>
      </c>
      <c r="AW80" s="13">
        <v>9</v>
      </c>
      <c r="AX80" s="13" t="s">
        <v>339</v>
      </c>
      <c r="AY80" s="13">
        <v>344</v>
      </c>
      <c r="AZ80" s="13">
        <v>326</v>
      </c>
      <c r="BA80" s="13">
        <v>708</v>
      </c>
      <c r="BB80" s="13">
        <v>648</v>
      </c>
      <c r="BC80" s="13">
        <v>329</v>
      </c>
      <c r="BD80" s="13">
        <v>322</v>
      </c>
      <c r="BE80" s="13" t="s">
        <v>348</v>
      </c>
      <c r="BF80" s="13">
        <v>2</v>
      </c>
      <c r="BG80" s="13">
        <v>170</v>
      </c>
      <c r="BH80" s="13">
        <v>156</v>
      </c>
      <c r="BI80" s="782" t="s">
        <v>476</v>
      </c>
      <c r="BJ80" s="13">
        <v>1</v>
      </c>
      <c r="BK80" s="101">
        <f t="shared" si="19"/>
        <v>88.5</v>
      </c>
      <c r="BL80" s="102">
        <f t="shared" si="20"/>
        <v>81</v>
      </c>
      <c r="BM80" s="1"/>
    </row>
    <row r="81" spans="47:65" x14ac:dyDescent="0.25">
      <c r="AU81" s="1"/>
      <c r="AV81" s="103">
        <v>79</v>
      </c>
      <c r="AW81" s="13">
        <v>5</v>
      </c>
      <c r="AX81" s="13" t="s">
        <v>339</v>
      </c>
      <c r="AY81" s="13">
        <v>93</v>
      </c>
      <c r="AZ81" s="13">
        <v>100</v>
      </c>
      <c r="BA81" s="13">
        <v>192</v>
      </c>
      <c r="BB81" s="13">
        <v>191</v>
      </c>
      <c r="BC81" s="13">
        <v>88</v>
      </c>
      <c r="BD81" s="13">
        <v>91</v>
      </c>
      <c r="BE81" s="13" t="s">
        <v>357</v>
      </c>
      <c r="BF81" s="13">
        <v>2</v>
      </c>
      <c r="BG81" s="13">
        <v>98</v>
      </c>
      <c r="BH81" s="13">
        <v>87</v>
      </c>
      <c r="BI81" s="267" t="s">
        <v>502</v>
      </c>
      <c r="BJ81" s="13">
        <v>0</v>
      </c>
      <c r="BK81" s="101">
        <f t="shared" si="19"/>
        <v>38.4</v>
      </c>
      <c r="BL81" s="102">
        <f t="shared" si="20"/>
        <v>38.200000000000003</v>
      </c>
      <c r="BM81" s="1"/>
    </row>
    <row r="82" spans="47:65" x14ac:dyDescent="0.25">
      <c r="AU82" s="1"/>
      <c r="AV82" s="103">
        <v>80</v>
      </c>
      <c r="AW82" s="13">
        <v>6</v>
      </c>
      <c r="AX82" s="13" t="s">
        <v>339</v>
      </c>
      <c r="AY82" s="13">
        <v>135</v>
      </c>
      <c r="AZ82" s="13">
        <v>134</v>
      </c>
      <c r="BA82" s="13">
        <v>261</v>
      </c>
      <c r="BB82" s="13">
        <v>240</v>
      </c>
      <c r="BC82" s="13">
        <v>116</v>
      </c>
      <c r="BD82" s="13">
        <v>106</v>
      </c>
      <c r="BE82" s="13" t="s">
        <v>366</v>
      </c>
      <c r="BF82" s="13">
        <v>2</v>
      </c>
      <c r="BG82" s="13">
        <v>112</v>
      </c>
      <c r="BH82" s="13">
        <v>118</v>
      </c>
      <c r="BI82" s="721" t="s">
        <v>428</v>
      </c>
      <c r="BJ82" s="13">
        <v>0</v>
      </c>
      <c r="BK82" s="101">
        <f t="shared" si="19"/>
        <v>43.5</v>
      </c>
      <c r="BL82" s="102">
        <f t="shared" si="20"/>
        <v>40</v>
      </c>
      <c r="BM82" s="1"/>
    </row>
    <row r="83" spans="47:65" x14ac:dyDescent="0.25">
      <c r="AU83" s="1"/>
      <c r="AV83" s="103">
        <v>81</v>
      </c>
      <c r="AW83" s="13">
        <v>7</v>
      </c>
      <c r="AX83" s="13" t="s">
        <v>339</v>
      </c>
      <c r="AY83" s="13">
        <v>193</v>
      </c>
      <c r="AZ83" s="13">
        <v>151</v>
      </c>
      <c r="BA83" s="13">
        <v>382</v>
      </c>
      <c r="BB83" s="13">
        <v>312</v>
      </c>
      <c r="BC83" s="13">
        <v>161</v>
      </c>
      <c r="BD83" s="13">
        <v>161</v>
      </c>
      <c r="BE83" s="13" t="s">
        <v>375</v>
      </c>
      <c r="BF83" s="13">
        <v>6</v>
      </c>
      <c r="BG83" s="13">
        <v>96</v>
      </c>
      <c r="BH83" s="13">
        <v>72</v>
      </c>
      <c r="BI83" s="445" t="s">
        <v>485</v>
      </c>
      <c r="BJ83" s="13">
        <v>2</v>
      </c>
      <c r="BK83" s="101">
        <f t="shared" si="19"/>
        <v>76.400000000000006</v>
      </c>
      <c r="BL83" s="102">
        <f t="shared" si="20"/>
        <v>62.4</v>
      </c>
      <c r="BM83" s="1"/>
    </row>
    <row r="84" spans="47:65" x14ac:dyDescent="0.25">
      <c r="AU84" s="1"/>
      <c r="AV84" s="103">
        <v>82</v>
      </c>
      <c r="AW84" s="13">
        <v>11</v>
      </c>
      <c r="AX84" s="13" t="s">
        <v>339</v>
      </c>
      <c r="AY84" s="13">
        <v>295</v>
      </c>
      <c r="AZ84" s="13">
        <v>308</v>
      </c>
      <c r="BA84" s="13">
        <v>599</v>
      </c>
      <c r="BB84" s="13">
        <v>559</v>
      </c>
      <c r="BC84" s="13">
        <v>265</v>
      </c>
      <c r="BD84" s="13">
        <v>251</v>
      </c>
      <c r="BE84" s="13" t="s">
        <v>384</v>
      </c>
      <c r="BF84" s="13">
        <v>4</v>
      </c>
      <c r="BG84" s="13">
        <v>143</v>
      </c>
      <c r="BH84" s="13">
        <v>117</v>
      </c>
      <c r="BI84" s="307" t="s">
        <v>459</v>
      </c>
      <c r="BJ84" s="13">
        <v>2</v>
      </c>
      <c r="BK84" s="101">
        <f t="shared" si="19"/>
        <v>66.56</v>
      </c>
      <c r="BL84" s="102">
        <f t="shared" si="20"/>
        <v>62.11</v>
      </c>
      <c r="BM84" s="1"/>
    </row>
    <row r="85" spans="47:65" x14ac:dyDescent="0.25">
      <c r="AU85" s="1"/>
      <c r="AV85" s="103">
        <v>83</v>
      </c>
      <c r="AW85" s="13">
        <v>5</v>
      </c>
      <c r="AX85" s="13" t="s">
        <v>339</v>
      </c>
      <c r="AY85" s="13">
        <v>79</v>
      </c>
      <c r="AZ85" s="13">
        <v>77</v>
      </c>
      <c r="BA85" s="13">
        <v>179</v>
      </c>
      <c r="BB85" s="13">
        <v>139</v>
      </c>
      <c r="BC85" s="13">
        <v>96</v>
      </c>
      <c r="BD85" s="13">
        <v>62</v>
      </c>
      <c r="BE85" s="13" t="s">
        <v>393</v>
      </c>
      <c r="BF85" s="13">
        <v>1</v>
      </c>
      <c r="BG85" s="13">
        <v>54</v>
      </c>
      <c r="BH85" s="13">
        <v>51</v>
      </c>
      <c r="BI85" s="779" t="s">
        <v>485</v>
      </c>
      <c r="BJ85" s="13">
        <v>0</v>
      </c>
      <c r="BK85" s="101">
        <f t="shared" si="19"/>
        <v>35.799999999999997</v>
      </c>
      <c r="BL85" s="102">
        <f t="shared" si="20"/>
        <v>27.8</v>
      </c>
      <c r="BM85" s="1"/>
    </row>
    <row r="86" spans="47:65" x14ac:dyDescent="0.25">
      <c r="AU86" s="1"/>
      <c r="AV86" s="103">
        <v>84</v>
      </c>
      <c r="AW86" s="13">
        <v>3</v>
      </c>
      <c r="AX86" s="13" t="s">
        <v>339</v>
      </c>
      <c r="AY86" s="13">
        <v>107</v>
      </c>
      <c r="AZ86" s="13">
        <v>112</v>
      </c>
      <c r="BA86" s="13">
        <v>227</v>
      </c>
      <c r="BB86" s="13">
        <v>212</v>
      </c>
      <c r="BC86" s="13">
        <v>109</v>
      </c>
      <c r="BD86" s="13">
        <v>100</v>
      </c>
      <c r="BE86" s="13" t="s">
        <v>402</v>
      </c>
      <c r="BF86" s="13">
        <v>7</v>
      </c>
      <c r="BG86" s="13">
        <v>109</v>
      </c>
      <c r="BH86" s="13">
        <v>96</v>
      </c>
      <c r="BI86" s="267" t="s">
        <v>502</v>
      </c>
      <c r="BJ86" s="13">
        <v>1</v>
      </c>
      <c r="BK86" s="101">
        <f t="shared" si="19"/>
        <v>113.5</v>
      </c>
      <c r="BL86" s="102">
        <f t="shared" si="20"/>
        <v>106</v>
      </c>
      <c r="BM86" s="1"/>
    </row>
    <row r="87" spans="47:65" x14ac:dyDescent="0.25">
      <c r="AU87" s="1"/>
      <c r="AV87" s="103">
        <v>85</v>
      </c>
      <c r="AW87" s="13">
        <v>2</v>
      </c>
      <c r="AX87" s="13" t="s">
        <v>348</v>
      </c>
      <c r="AY87" s="13">
        <v>59</v>
      </c>
      <c r="AZ87" s="13">
        <v>40</v>
      </c>
      <c r="BA87" s="13">
        <v>103</v>
      </c>
      <c r="BB87" s="13">
        <v>67</v>
      </c>
      <c r="BC87" s="13">
        <v>42</v>
      </c>
      <c r="BD87" s="13">
        <v>27</v>
      </c>
      <c r="BE87" s="13" t="s">
        <v>357</v>
      </c>
      <c r="BF87" s="13">
        <v>8</v>
      </c>
      <c r="BG87" s="13">
        <v>86</v>
      </c>
      <c r="BH87" s="13">
        <v>60</v>
      </c>
      <c r="BI87" s="253" t="s">
        <v>471</v>
      </c>
      <c r="BJ87" s="13">
        <v>1</v>
      </c>
      <c r="BK87" s="101">
        <f t="shared" si="19"/>
        <v>103</v>
      </c>
      <c r="BL87" s="102">
        <f t="shared" si="20"/>
        <v>67</v>
      </c>
      <c r="BM87" s="1"/>
    </row>
    <row r="88" spans="47:65" x14ac:dyDescent="0.25">
      <c r="AU88" s="1"/>
      <c r="AV88" s="103">
        <v>86</v>
      </c>
      <c r="AW88" s="13">
        <v>6</v>
      </c>
      <c r="AX88" s="13" t="s">
        <v>348</v>
      </c>
      <c r="AY88" s="13">
        <v>115</v>
      </c>
      <c r="AZ88" s="13">
        <v>134</v>
      </c>
      <c r="BA88" s="13">
        <v>317</v>
      </c>
      <c r="BB88" s="13">
        <v>308</v>
      </c>
      <c r="BC88" s="13">
        <v>191</v>
      </c>
      <c r="BD88" s="13">
        <v>174</v>
      </c>
      <c r="BE88" s="13" t="s">
        <v>366</v>
      </c>
      <c r="BF88" s="13">
        <v>3</v>
      </c>
      <c r="BG88" s="13">
        <v>149</v>
      </c>
      <c r="BH88" s="13">
        <v>136</v>
      </c>
      <c r="BI88" s="562" t="s">
        <v>494</v>
      </c>
      <c r="BJ88" s="13">
        <v>1</v>
      </c>
      <c r="BK88" s="101">
        <f t="shared" si="19"/>
        <v>63.4</v>
      </c>
      <c r="BL88" s="102">
        <f t="shared" si="20"/>
        <v>61.6</v>
      </c>
      <c r="BM88" s="1"/>
    </row>
    <row r="89" spans="47:65" x14ac:dyDescent="0.25">
      <c r="AU89" s="1"/>
      <c r="AV89" s="103">
        <v>87</v>
      </c>
      <c r="AW89" s="13">
        <v>5</v>
      </c>
      <c r="AX89" s="13" t="s">
        <v>348</v>
      </c>
      <c r="AY89" s="13">
        <v>55</v>
      </c>
      <c r="AZ89" s="13">
        <v>88</v>
      </c>
      <c r="BA89" s="13">
        <v>176</v>
      </c>
      <c r="BB89" s="13">
        <v>171</v>
      </c>
      <c r="BC89" s="13">
        <v>110</v>
      </c>
      <c r="BD89" s="13">
        <v>83</v>
      </c>
      <c r="BE89" s="13" t="s">
        <v>375</v>
      </c>
      <c r="BF89" s="13">
        <v>9</v>
      </c>
      <c r="BG89" s="13">
        <v>96</v>
      </c>
      <c r="BH89" s="13">
        <v>92</v>
      </c>
      <c r="BI89" s="779" t="s">
        <v>485</v>
      </c>
      <c r="BJ89" s="13">
        <v>0</v>
      </c>
      <c r="BK89" s="101">
        <f t="shared" si="19"/>
        <v>35.200000000000003</v>
      </c>
      <c r="BL89" s="102">
        <f t="shared" si="20"/>
        <v>34.200000000000003</v>
      </c>
      <c r="BM89" s="1"/>
    </row>
    <row r="90" spans="47:65" x14ac:dyDescent="0.25">
      <c r="AU90" s="1"/>
      <c r="AV90" s="103">
        <v>88</v>
      </c>
      <c r="AW90" s="13">
        <v>7</v>
      </c>
      <c r="AX90" s="13" t="s">
        <v>348</v>
      </c>
      <c r="AY90" s="13">
        <v>101</v>
      </c>
      <c r="AZ90" s="13">
        <v>102</v>
      </c>
      <c r="BA90" s="13">
        <v>212</v>
      </c>
      <c r="BB90" s="13">
        <v>201</v>
      </c>
      <c r="BC90" s="13">
        <v>103</v>
      </c>
      <c r="BD90" s="13">
        <v>99</v>
      </c>
      <c r="BE90" s="13" t="s">
        <v>384</v>
      </c>
      <c r="BF90" s="13">
        <v>3</v>
      </c>
      <c r="BG90" s="13">
        <v>73</v>
      </c>
      <c r="BH90" s="13">
        <v>75</v>
      </c>
      <c r="BI90" s="283" t="s">
        <v>552</v>
      </c>
      <c r="BJ90" s="13">
        <v>1</v>
      </c>
      <c r="BK90" s="101">
        <f t="shared" si="19"/>
        <v>35.33</v>
      </c>
      <c r="BL90" s="102">
        <f t="shared" si="20"/>
        <v>33.5</v>
      </c>
      <c r="BM90" s="1"/>
    </row>
    <row r="91" spans="47:65" x14ac:dyDescent="0.25">
      <c r="AU91" s="1"/>
      <c r="AV91" s="103">
        <v>89</v>
      </c>
      <c r="AW91" s="13">
        <v>7</v>
      </c>
      <c r="AX91" s="13" t="s">
        <v>348</v>
      </c>
      <c r="AY91" s="13">
        <v>192</v>
      </c>
      <c r="AZ91" s="13">
        <v>179</v>
      </c>
      <c r="BA91" s="13">
        <v>374</v>
      </c>
      <c r="BB91" s="13">
        <v>343</v>
      </c>
      <c r="BC91" s="13">
        <v>165</v>
      </c>
      <c r="BD91" s="13">
        <v>164</v>
      </c>
      <c r="BE91" s="13" t="s">
        <v>393</v>
      </c>
      <c r="BF91" s="13">
        <v>5</v>
      </c>
      <c r="BG91" s="13">
        <v>180</v>
      </c>
      <c r="BH91" s="13">
        <v>184</v>
      </c>
      <c r="BI91" s="235" t="s">
        <v>433</v>
      </c>
      <c r="BJ91" s="13">
        <v>1</v>
      </c>
      <c r="BK91" s="101">
        <f t="shared" si="19"/>
        <v>62.33</v>
      </c>
      <c r="BL91" s="102">
        <f t="shared" si="20"/>
        <v>57.17</v>
      </c>
      <c r="BM91" s="1"/>
    </row>
    <row r="92" spans="47:65" x14ac:dyDescent="0.25">
      <c r="AU92" s="1"/>
      <c r="AV92" s="103">
        <v>90</v>
      </c>
      <c r="AW92" s="13">
        <v>7</v>
      </c>
      <c r="AX92" s="13" t="s">
        <v>348</v>
      </c>
      <c r="AY92" s="13">
        <v>188</v>
      </c>
      <c r="AZ92" s="13">
        <v>190</v>
      </c>
      <c r="BA92" s="13">
        <v>441</v>
      </c>
      <c r="BB92" s="13">
        <v>411</v>
      </c>
      <c r="BC92" s="13">
        <v>235</v>
      </c>
      <c r="BD92" s="13">
        <v>221</v>
      </c>
      <c r="BE92" s="13" t="s">
        <v>402</v>
      </c>
      <c r="BF92" s="13">
        <v>3</v>
      </c>
      <c r="BG92" s="13">
        <v>210</v>
      </c>
      <c r="BH92" s="13">
        <v>171</v>
      </c>
      <c r="BI92" s="302" t="s">
        <v>548</v>
      </c>
      <c r="BJ92" s="13">
        <v>0</v>
      </c>
      <c r="BK92" s="101">
        <f t="shared" si="19"/>
        <v>63</v>
      </c>
      <c r="BL92" s="102">
        <f t="shared" si="20"/>
        <v>58.71</v>
      </c>
      <c r="BM92" s="1"/>
    </row>
    <row r="93" spans="47:65" x14ac:dyDescent="0.25">
      <c r="AU93" s="1"/>
      <c r="AV93" s="103">
        <v>91</v>
      </c>
      <c r="AW93" s="13">
        <v>8</v>
      </c>
      <c r="AX93" s="13" t="s">
        <v>357</v>
      </c>
      <c r="AY93" s="13">
        <v>121</v>
      </c>
      <c r="AZ93" s="13">
        <v>123</v>
      </c>
      <c r="BA93" s="13">
        <v>257</v>
      </c>
      <c r="BB93" s="13">
        <v>233</v>
      </c>
      <c r="BC93" s="13">
        <v>125</v>
      </c>
      <c r="BD93" s="13">
        <v>110</v>
      </c>
      <c r="BE93" s="13" t="s">
        <v>366</v>
      </c>
      <c r="BF93" s="13">
        <v>6</v>
      </c>
      <c r="BG93" s="13">
        <v>86</v>
      </c>
      <c r="BH93" s="13">
        <v>59</v>
      </c>
      <c r="BI93" s="322" t="s">
        <v>415</v>
      </c>
      <c r="BJ93" s="13">
        <v>1</v>
      </c>
      <c r="BK93" s="101">
        <f t="shared" si="19"/>
        <v>36.71</v>
      </c>
      <c r="BL93" s="102">
        <f t="shared" si="20"/>
        <v>33.29</v>
      </c>
      <c r="BM93" s="1"/>
    </row>
    <row r="94" spans="47:65" x14ac:dyDescent="0.25">
      <c r="AU94" s="1"/>
      <c r="AV94" s="103">
        <v>92</v>
      </c>
      <c r="AW94" s="13">
        <v>9</v>
      </c>
      <c r="AX94" s="13" t="s">
        <v>357</v>
      </c>
      <c r="AY94" s="13">
        <v>133</v>
      </c>
      <c r="AZ94" s="13">
        <v>133</v>
      </c>
      <c r="BA94" s="13">
        <v>286</v>
      </c>
      <c r="BB94" s="13">
        <v>258</v>
      </c>
      <c r="BC94" s="13">
        <v>140</v>
      </c>
      <c r="BD94" s="13">
        <v>125</v>
      </c>
      <c r="BE94" s="13" t="s">
        <v>375</v>
      </c>
      <c r="BF94" s="13">
        <v>6</v>
      </c>
      <c r="BG94" s="13">
        <v>58</v>
      </c>
      <c r="BH94" s="13">
        <v>42</v>
      </c>
      <c r="BI94" s="248" t="s">
        <v>463</v>
      </c>
      <c r="BJ94" s="13">
        <v>2</v>
      </c>
      <c r="BK94" s="101">
        <f t="shared" si="19"/>
        <v>40.86</v>
      </c>
      <c r="BL94" s="102">
        <f t="shared" si="20"/>
        <v>36.86</v>
      </c>
      <c r="BM94" s="1"/>
    </row>
    <row r="95" spans="47:65" x14ac:dyDescent="0.25">
      <c r="AU95" s="1"/>
      <c r="AV95" s="103">
        <v>93</v>
      </c>
      <c r="AW95" s="13">
        <v>9</v>
      </c>
      <c r="AX95" s="13" t="s">
        <v>357</v>
      </c>
      <c r="AY95" s="13">
        <v>189</v>
      </c>
      <c r="AZ95" s="13">
        <v>182</v>
      </c>
      <c r="BA95" s="13">
        <v>401</v>
      </c>
      <c r="BB95" s="13">
        <v>360</v>
      </c>
      <c r="BC95" s="13">
        <v>187</v>
      </c>
      <c r="BD95" s="13">
        <v>178</v>
      </c>
      <c r="BE95" s="13" t="s">
        <v>384</v>
      </c>
      <c r="BF95" s="13">
        <v>3</v>
      </c>
      <c r="BG95" s="13">
        <v>99</v>
      </c>
      <c r="BH95" s="13">
        <v>94</v>
      </c>
      <c r="BI95" s="315" t="s">
        <v>428</v>
      </c>
      <c r="BJ95" s="13">
        <v>0</v>
      </c>
      <c r="BK95" s="101">
        <f t="shared" si="19"/>
        <v>44.56</v>
      </c>
      <c r="BL95" s="102">
        <f t="shared" si="20"/>
        <v>40</v>
      </c>
      <c r="BM95" s="1"/>
    </row>
    <row r="96" spans="47:65" x14ac:dyDescent="0.25">
      <c r="AU96" s="1"/>
      <c r="AV96" s="103">
        <v>94</v>
      </c>
      <c r="AW96" s="13">
        <v>4</v>
      </c>
      <c r="AX96" s="13" t="s">
        <v>357</v>
      </c>
      <c r="AY96" s="13">
        <v>158</v>
      </c>
      <c r="AZ96" s="13">
        <v>156</v>
      </c>
      <c r="BA96" s="13">
        <v>309</v>
      </c>
      <c r="BB96" s="13">
        <v>281</v>
      </c>
      <c r="BC96" s="13">
        <v>130</v>
      </c>
      <c r="BD96" s="13">
        <v>125</v>
      </c>
      <c r="BE96" s="13" t="s">
        <v>393</v>
      </c>
      <c r="BF96" s="13">
        <v>5</v>
      </c>
      <c r="BG96" s="13">
        <v>109</v>
      </c>
      <c r="BH96" s="13">
        <v>83</v>
      </c>
      <c r="BI96" s="713" t="s">
        <v>552</v>
      </c>
      <c r="BJ96" s="13">
        <v>2</v>
      </c>
      <c r="BK96" s="101">
        <f t="shared" si="19"/>
        <v>154.5</v>
      </c>
      <c r="BL96" s="102">
        <f t="shared" si="20"/>
        <v>140.5</v>
      </c>
      <c r="BM96" s="1"/>
    </row>
    <row r="97" spans="47:65" x14ac:dyDescent="0.25">
      <c r="AU97" s="1"/>
      <c r="AV97" s="103">
        <v>95</v>
      </c>
      <c r="AW97" s="13">
        <v>9</v>
      </c>
      <c r="AX97" s="13" t="s">
        <v>357</v>
      </c>
      <c r="AY97" s="13">
        <v>156</v>
      </c>
      <c r="AZ97" s="13">
        <v>150</v>
      </c>
      <c r="BA97" s="13">
        <v>351</v>
      </c>
      <c r="BB97" s="13">
        <v>311</v>
      </c>
      <c r="BC97" s="13">
        <v>171</v>
      </c>
      <c r="BD97" s="13">
        <v>161</v>
      </c>
      <c r="BE97" s="13" t="s">
        <v>402</v>
      </c>
      <c r="BF97" s="13">
        <v>2</v>
      </c>
      <c r="BG97" s="13">
        <v>92</v>
      </c>
      <c r="BH97" s="13">
        <v>78</v>
      </c>
      <c r="BI97" s="804" t="s">
        <v>442</v>
      </c>
      <c r="BJ97" s="13">
        <v>1</v>
      </c>
      <c r="BK97" s="101">
        <f t="shared" si="19"/>
        <v>43.88</v>
      </c>
      <c r="BL97" s="102">
        <f t="shared" si="20"/>
        <v>38.880000000000003</v>
      </c>
      <c r="BM97" s="1"/>
    </row>
    <row r="98" spans="47:65" x14ac:dyDescent="0.25">
      <c r="AU98" s="1"/>
      <c r="AV98" s="103">
        <v>96</v>
      </c>
      <c r="AW98" s="13">
        <v>4</v>
      </c>
      <c r="AX98" s="13" t="s">
        <v>366</v>
      </c>
      <c r="AY98" s="13">
        <v>48</v>
      </c>
      <c r="AZ98" s="13">
        <v>54</v>
      </c>
      <c r="BA98" s="13">
        <v>94</v>
      </c>
      <c r="BB98" s="13">
        <v>99</v>
      </c>
      <c r="BC98" s="13">
        <v>45</v>
      </c>
      <c r="BD98" s="13">
        <v>45</v>
      </c>
      <c r="BE98" s="13" t="s">
        <v>375</v>
      </c>
      <c r="BF98" s="13">
        <v>2</v>
      </c>
      <c r="BG98" s="13">
        <v>33</v>
      </c>
      <c r="BH98" s="13">
        <v>42</v>
      </c>
      <c r="BI98" s="554" t="s">
        <v>476</v>
      </c>
      <c r="BJ98" s="13">
        <v>0</v>
      </c>
      <c r="BK98" s="101">
        <f t="shared" si="19"/>
        <v>23.5</v>
      </c>
      <c r="BL98" s="102">
        <f t="shared" si="20"/>
        <v>24.75</v>
      </c>
      <c r="BM98" s="1"/>
    </row>
    <row r="99" spans="47:65" x14ac:dyDescent="0.25">
      <c r="AU99" s="1"/>
      <c r="AV99" s="103">
        <v>97</v>
      </c>
      <c r="AW99" s="13">
        <v>9</v>
      </c>
      <c r="AX99" s="13" t="s">
        <v>366</v>
      </c>
      <c r="AY99" s="13">
        <v>346</v>
      </c>
      <c r="AZ99" s="13">
        <v>346</v>
      </c>
      <c r="BA99" s="13">
        <v>698</v>
      </c>
      <c r="BB99" s="13">
        <v>631</v>
      </c>
      <c r="BC99" s="13">
        <v>322</v>
      </c>
      <c r="BD99" s="13">
        <v>285</v>
      </c>
      <c r="BE99" s="13" t="s">
        <v>384</v>
      </c>
      <c r="BF99" s="13">
        <v>6</v>
      </c>
      <c r="BG99" s="13">
        <v>157</v>
      </c>
      <c r="BH99" s="13">
        <v>140</v>
      </c>
      <c r="BI99" s="457" t="s">
        <v>552</v>
      </c>
      <c r="BJ99" s="13">
        <v>2</v>
      </c>
      <c r="BK99" s="101">
        <f t="shared" ref="BK99:BK130" si="21">ROUND(BA99/(AW99-BJ99),2)</f>
        <v>99.71</v>
      </c>
      <c r="BL99" s="102">
        <f t="shared" ref="BL99:BL107" si="22">ROUND(BB99/(AW99-BJ99),2)</f>
        <v>90.14</v>
      </c>
      <c r="BM99" s="1"/>
    </row>
    <row r="100" spans="47:65" x14ac:dyDescent="0.25">
      <c r="AU100" s="1"/>
      <c r="AV100" s="103">
        <v>98</v>
      </c>
      <c r="AW100" s="13">
        <v>6</v>
      </c>
      <c r="AX100" s="13" t="s">
        <v>366</v>
      </c>
      <c r="AY100" s="13">
        <v>113</v>
      </c>
      <c r="AZ100" s="13">
        <v>100</v>
      </c>
      <c r="BA100" s="13">
        <v>207</v>
      </c>
      <c r="BB100" s="13">
        <v>181</v>
      </c>
      <c r="BC100" s="13">
        <v>81</v>
      </c>
      <c r="BD100" s="13">
        <v>81</v>
      </c>
      <c r="BE100" s="13" t="s">
        <v>393</v>
      </c>
      <c r="BF100" s="13">
        <v>5</v>
      </c>
      <c r="BG100" s="13">
        <v>76</v>
      </c>
      <c r="BH100" s="13">
        <v>74</v>
      </c>
      <c r="BI100" s="302" t="s">
        <v>548</v>
      </c>
      <c r="BJ100" s="13">
        <v>1</v>
      </c>
      <c r="BK100" s="101">
        <f t="shared" si="21"/>
        <v>41.4</v>
      </c>
      <c r="BL100" s="102">
        <f t="shared" si="22"/>
        <v>36.200000000000003</v>
      </c>
      <c r="BM100" s="1"/>
    </row>
    <row r="101" spans="47:65" x14ac:dyDescent="0.25">
      <c r="AU101" s="1"/>
      <c r="AV101" s="103">
        <v>99</v>
      </c>
      <c r="AW101" s="13">
        <v>6</v>
      </c>
      <c r="AX101" s="13" t="s">
        <v>366</v>
      </c>
      <c r="AY101" s="13">
        <v>49</v>
      </c>
      <c r="AZ101" s="13">
        <v>53</v>
      </c>
      <c r="BA101" s="13">
        <v>81</v>
      </c>
      <c r="BB101" s="13">
        <v>92</v>
      </c>
      <c r="BC101" s="13">
        <v>24</v>
      </c>
      <c r="BD101" s="13">
        <v>39</v>
      </c>
      <c r="BE101" s="13" t="s">
        <v>402</v>
      </c>
      <c r="BF101" s="13">
        <v>1</v>
      </c>
      <c r="BG101" s="13">
        <v>42</v>
      </c>
      <c r="BH101" s="13">
        <v>55</v>
      </c>
      <c r="BI101" s="305" t="s">
        <v>471</v>
      </c>
      <c r="BJ101" s="13">
        <v>0</v>
      </c>
      <c r="BK101" s="101">
        <f t="shared" si="21"/>
        <v>13.5</v>
      </c>
      <c r="BL101" s="102">
        <f t="shared" si="22"/>
        <v>15.33</v>
      </c>
      <c r="BM101" s="1"/>
    </row>
    <row r="102" spans="47:65" x14ac:dyDescent="0.25">
      <c r="AU102" s="1"/>
      <c r="AV102" s="103">
        <v>100</v>
      </c>
      <c r="AW102" s="13">
        <v>5</v>
      </c>
      <c r="AX102" s="13" t="s">
        <v>375</v>
      </c>
      <c r="AY102" s="13">
        <v>105</v>
      </c>
      <c r="AZ102" s="13">
        <v>95</v>
      </c>
      <c r="BA102" s="13">
        <v>221</v>
      </c>
      <c r="BB102" s="13">
        <v>191</v>
      </c>
      <c r="BC102" s="13">
        <v>105</v>
      </c>
      <c r="BD102" s="13">
        <v>96</v>
      </c>
      <c r="BE102" s="13" t="s">
        <v>384</v>
      </c>
      <c r="BF102" s="13">
        <v>2</v>
      </c>
      <c r="BG102" s="13">
        <v>96</v>
      </c>
      <c r="BH102" s="13">
        <v>76</v>
      </c>
      <c r="BI102" s="315" t="s">
        <v>428</v>
      </c>
      <c r="BJ102" s="13">
        <v>1</v>
      </c>
      <c r="BK102" s="101">
        <f t="shared" si="21"/>
        <v>55.25</v>
      </c>
      <c r="BL102" s="102">
        <f t="shared" si="22"/>
        <v>47.75</v>
      </c>
      <c r="BM102" s="1"/>
    </row>
    <row r="103" spans="47:65" x14ac:dyDescent="0.25">
      <c r="AU103" s="1"/>
      <c r="AV103" s="103">
        <v>101</v>
      </c>
      <c r="AW103" s="13">
        <v>5</v>
      </c>
      <c r="AX103" s="13" t="s">
        <v>375</v>
      </c>
      <c r="AY103" s="13">
        <v>128</v>
      </c>
      <c r="AZ103" s="13">
        <v>130</v>
      </c>
      <c r="BA103" s="13">
        <v>306</v>
      </c>
      <c r="BB103" s="13">
        <v>265</v>
      </c>
      <c r="BC103" s="13">
        <v>168</v>
      </c>
      <c r="BD103" s="13">
        <v>135</v>
      </c>
      <c r="BE103" s="13" t="s">
        <v>393</v>
      </c>
      <c r="BF103" s="13">
        <v>4</v>
      </c>
      <c r="BG103" s="13">
        <v>106</v>
      </c>
      <c r="BH103" s="13">
        <v>83</v>
      </c>
      <c r="BI103" s="310" t="s">
        <v>529</v>
      </c>
      <c r="BJ103" s="13">
        <v>0</v>
      </c>
      <c r="BK103" s="101">
        <f t="shared" si="21"/>
        <v>61.2</v>
      </c>
      <c r="BL103" s="102">
        <f t="shared" si="22"/>
        <v>53</v>
      </c>
      <c r="BM103" s="1"/>
    </row>
    <row r="104" spans="47:65" x14ac:dyDescent="0.25">
      <c r="AU104" s="1"/>
      <c r="AV104" s="103">
        <v>102</v>
      </c>
      <c r="AW104" s="13">
        <v>5</v>
      </c>
      <c r="AX104" s="13" t="s">
        <v>375</v>
      </c>
      <c r="AY104" s="13">
        <v>167</v>
      </c>
      <c r="AZ104" s="13">
        <v>181</v>
      </c>
      <c r="BA104" s="13">
        <v>359</v>
      </c>
      <c r="BB104" s="13">
        <v>344</v>
      </c>
      <c r="BC104" s="13">
        <v>180</v>
      </c>
      <c r="BD104" s="13">
        <v>163</v>
      </c>
      <c r="BE104" s="13" t="s">
        <v>402</v>
      </c>
      <c r="BF104" s="13">
        <v>1</v>
      </c>
      <c r="BG104" s="13">
        <v>138</v>
      </c>
      <c r="BH104" s="13">
        <v>141</v>
      </c>
      <c r="BI104" s="562" t="s">
        <v>494</v>
      </c>
      <c r="BJ104" s="13">
        <v>0</v>
      </c>
      <c r="BK104" s="101">
        <f t="shared" si="21"/>
        <v>71.8</v>
      </c>
      <c r="BL104" s="102">
        <f t="shared" si="22"/>
        <v>68.8</v>
      </c>
      <c r="BM104" s="1"/>
    </row>
    <row r="105" spans="47:65" x14ac:dyDescent="0.25">
      <c r="AU105" s="1"/>
      <c r="AV105" s="103">
        <v>103</v>
      </c>
      <c r="AW105" s="13">
        <v>5</v>
      </c>
      <c r="AX105" s="13" t="s">
        <v>384</v>
      </c>
      <c r="AY105" s="13">
        <v>160</v>
      </c>
      <c r="AZ105" s="13">
        <v>133</v>
      </c>
      <c r="BA105" s="13">
        <v>332</v>
      </c>
      <c r="BB105" s="13">
        <v>264</v>
      </c>
      <c r="BC105" s="13">
        <v>154</v>
      </c>
      <c r="BD105" s="13">
        <v>131</v>
      </c>
      <c r="BE105" s="13" t="s">
        <v>393</v>
      </c>
      <c r="BF105" s="13">
        <v>5</v>
      </c>
      <c r="BG105" s="13">
        <v>179</v>
      </c>
      <c r="BH105" s="13">
        <v>145</v>
      </c>
      <c r="BI105" s="319" t="s">
        <v>419</v>
      </c>
      <c r="BJ105" s="13">
        <v>1</v>
      </c>
      <c r="BK105" s="101">
        <f t="shared" si="21"/>
        <v>83</v>
      </c>
      <c r="BL105" s="102">
        <f t="shared" si="22"/>
        <v>66</v>
      </c>
      <c r="BM105" s="1"/>
    </row>
    <row r="106" spans="47:65" x14ac:dyDescent="0.25">
      <c r="AU106" s="1"/>
      <c r="AV106" s="103">
        <v>104</v>
      </c>
      <c r="AW106" s="13">
        <v>8</v>
      </c>
      <c r="AX106" s="13" t="s">
        <v>384</v>
      </c>
      <c r="AY106" s="13">
        <v>93</v>
      </c>
      <c r="AZ106" s="13">
        <v>105</v>
      </c>
      <c r="BA106" s="13">
        <v>209</v>
      </c>
      <c r="BB106" s="13">
        <v>179</v>
      </c>
      <c r="BC106" s="13">
        <v>110</v>
      </c>
      <c r="BD106" s="13">
        <v>74</v>
      </c>
      <c r="BE106" s="13" t="s">
        <v>402</v>
      </c>
      <c r="BF106" s="13">
        <v>5</v>
      </c>
      <c r="BG106" s="13">
        <v>61</v>
      </c>
      <c r="BH106" s="13">
        <v>54</v>
      </c>
      <c r="BI106" s="274" t="s">
        <v>510</v>
      </c>
      <c r="BJ106" s="13">
        <v>1</v>
      </c>
      <c r="BK106" s="101">
        <f t="shared" si="21"/>
        <v>29.86</v>
      </c>
      <c r="BL106" s="102">
        <f t="shared" si="22"/>
        <v>25.57</v>
      </c>
      <c r="BM106" s="1"/>
    </row>
    <row r="107" spans="47:65" x14ac:dyDescent="0.25">
      <c r="AU107" s="1"/>
      <c r="AV107" s="103">
        <v>105</v>
      </c>
      <c r="AW107" s="13">
        <v>5</v>
      </c>
      <c r="AX107" s="13" t="s">
        <v>393</v>
      </c>
      <c r="AY107" s="13">
        <v>65</v>
      </c>
      <c r="AZ107" s="13">
        <v>58</v>
      </c>
      <c r="BA107" s="13">
        <v>115</v>
      </c>
      <c r="BB107" s="13">
        <v>100</v>
      </c>
      <c r="BC107" s="13">
        <v>47</v>
      </c>
      <c r="BD107" s="13">
        <v>42</v>
      </c>
      <c r="BE107" s="13" t="s">
        <v>402</v>
      </c>
      <c r="BF107" s="13">
        <v>1</v>
      </c>
      <c r="BG107" s="13">
        <v>77</v>
      </c>
      <c r="BH107" s="13">
        <v>61</v>
      </c>
      <c r="BI107" s="457" t="s">
        <v>552</v>
      </c>
      <c r="BJ107" s="13">
        <v>0</v>
      </c>
      <c r="BK107" s="101">
        <f t="shared" si="21"/>
        <v>23</v>
      </c>
      <c r="BL107" s="102">
        <f t="shared" si="22"/>
        <v>20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>
    <tabColor rgb="FFCC66FF"/>
  </sheetPr>
  <dimension ref="A1:DW108"/>
  <sheetViews>
    <sheetView topLeftCell="AD1" zoomScale="62" zoomScaleNormal="62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101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88" t="s">
        <v>7</v>
      </c>
      <c r="B2" s="101">
        <f t="shared" ref="B2:B16" si="0">(F2+0.05*G2+0.2*H2+0.5*I2-0.01*K2-S2+T2+1.5*U2+AB2)+(0.2*AG2+2*AH2-0.01*AI2+1.5*AJ2-0.1*AL2+AO2+3*AP2+AT2)</f>
        <v>388.80000000000007</v>
      </c>
      <c r="C2" s="12">
        <v>73</v>
      </c>
      <c r="D2" s="1"/>
      <c r="E2" s="12">
        <v>50</v>
      </c>
      <c r="F2" s="12">
        <v>7</v>
      </c>
      <c r="G2" s="12">
        <v>1674</v>
      </c>
      <c r="H2" s="12">
        <v>132</v>
      </c>
      <c r="I2" s="12">
        <v>49</v>
      </c>
      <c r="J2" s="12">
        <v>1593</v>
      </c>
      <c r="K2" s="12">
        <v>804</v>
      </c>
      <c r="L2" s="13">
        <f t="shared" ref="L2:L16" si="1">ROUND(G2*100/J2,2)</f>
        <v>105.08</v>
      </c>
      <c r="M2" s="12">
        <f t="shared" ref="M2:M16" si="2">ROUND(G2/(E2-F2),2)</f>
        <v>38.93</v>
      </c>
      <c r="N2" s="12">
        <f t="shared" ref="N2:N16" si="3">ROUND((4*H2+6*I2)*100/G2,2)</f>
        <v>49.1</v>
      </c>
      <c r="O2" s="12">
        <f t="shared" ref="O2:O16" si="4">ROUND(J2/(H2+I2),2)</f>
        <v>8.8000000000000007</v>
      </c>
      <c r="P2" s="12">
        <f t="shared" ref="P2:P16" si="5">ROUND(K2*100/J2,2)</f>
        <v>50.47</v>
      </c>
      <c r="Q2" s="12">
        <v>12</v>
      </c>
      <c r="R2" s="12">
        <v>5</v>
      </c>
      <c r="S2" s="12">
        <v>2</v>
      </c>
      <c r="T2" s="12">
        <v>9</v>
      </c>
      <c r="U2" s="12">
        <v>3</v>
      </c>
      <c r="V2" s="12">
        <v>30</v>
      </c>
      <c r="W2" s="12">
        <v>75</v>
      </c>
      <c r="X2" s="12">
        <v>1</v>
      </c>
      <c r="Y2" s="12">
        <v>158</v>
      </c>
      <c r="Z2" s="12">
        <v>135</v>
      </c>
      <c r="AA2" s="788" t="s">
        <v>502</v>
      </c>
      <c r="AB2" s="12">
        <v>2</v>
      </c>
      <c r="AC2" s="1"/>
      <c r="AD2" s="12">
        <v>38</v>
      </c>
      <c r="AE2" s="12">
        <v>1837</v>
      </c>
      <c r="AF2" s="12">
        <f t="shared" ref="AF2:AF16" si="6">(QUOTIENT(AE2,6)+MOD(AE2,6)/10)</f>
        <v>306.10000000000002</v>
      </c>
      <c r="AG2" s="12">
        <v>902</v>
      </c>
      <c r="AH2" s="12">
        <v>6</v>
      </c>
      <c r="AI2" s="12">
        <v>2026</v>
      </c>
      <c r="AJ2" s="12">
        <v>48</v>
      </c>
      <c r="AK2" s="12">
        <f t="shared" ref="AK2:AK16" si="7">ROUND(AI2*6/AE2,2)</f>
        <v>6.62</v>
      </c>
      <c r="AL2" s="12">
        <v>104</v>
      </c>
      <c r="AM2" s="12">
        <f t="shared" ref="AM2:AM16" si="8">ROUND(AE2/AJ2,2)</f>
        <v>38.270000000000003</v>
      </c>
      <c r="AN2" s="12">
        <f t="shared" ref="AN2:AN16" si="9">ROUND(AI2/AJ2,2)</f>
        <v>42.21</v>
      </c>
      <c r="AO2" s="12">
        <v>4</v>
      </c>
      <c r="AP2" s="12">
        <v>0</v>
      </c>
      <c r="AQ2" s="12">
        <v>4</v>
      </c>
      <c r="AR2" s="12">
        <v>39</v>
      </c>
      <c r="AS2" s="245" t="s">
        <v>454</v>
      </c>
      <c r="AT2" s="12">
        <v>4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56" t="s">
        <v>16</v>
      </c>
      <c r="B3" s="101">
        <f t="shared" si="0"/>
        <v>495.77</v>
      </c>
      <c r="C3" s="13">
        <v>77</v>
      </c>
      <c r="D3" s="1"/>
      <c r="E3" s="13">
        <v>58</v>
      </c>
      <c r="F3" s="13">
        <v>13</v>
      </c>
      <c r="G3" s="13">
        <v>2298</v>
      </c>
      <c r="H3" s="13">
        <v>183</v>
      </c>
      <c r="I3" s="13">
        <v>78</v>
      </c>
      <c r="J3" s="13">
        <v>2140</v>
      </c>
      <c r="K3" s="13">
        <v>1081</v>
      </c>
      <c r="L3" s="13">
        <f t="shared" si="1"/>
        <v>107.38</v>
      </c>
      <c r="M3" s="13">
        <f t="shared" si="2"/>
        <v>51.07</v>
      </c>
      <c r="N3" s="13">
        <f t="shared" si="3"/>
        <v>52.22</v>
      </c>
      <c r="O3" s="13">
        <f t="shared" si="4"/>
        <v>8.1999999999999993</v>
      </c>
      <c r="P3" s="13">
        <f t="shared" si="5"/>
        <v>50.51</v>
      </c>
      <c r="Q3" s="13">
        <v>15</v>
      </c>
      <c r="R3" s="13">
        <v>8</v>
      </c>
      <c r="S3" s="13">
        <v>4</v>
      </c>
      <c r="T3" s="13">
        <v>12</v>
      </c>
      <c r="U3" s="13">
        <v>6</v>
      </c>
      <c r="V3" s="13">
        <v>28</v>
      </c>
      <c r="W3" s="13">
        <v>64</v>
      </c>
      <c r="X3" s="13">
        <v>1</v>
      </c>
      <c r="Y3" s="13">
        <v>173</v>
      </c>
      <c r="Z3" s="13">
        <v>168</v>
      </c>
      <c r="AA3" s="715" t="s">
        <v>582</v>
      </c>
      <c r="AB3" s="13">
        <v>6</v>
      </c>
      <c r="AC3" s="1"/>
      <c r="AD3" s="13">
        <v>45</v>
      </c>
      <c r="AE3" s="13">
        <v>2235</v>
      </c>
      <c r="AF3" s="13">
        <f t="shared" si="6"/>
        <v>372.3</v>
      </c>
      <c r="AG3" s="13">
        <v>1159</v>
      </c>
      <c r="AH3" s="13">
        <v>11</v>
      </c>
      <c r="AI3" s="13">
        <v>2292</v>
      </c>
      <c r="AJ3" s="13">
        <v>37</v>
      </c>
      <c r="AK3" s="13">
        <f t="shared" si="7"/>
        <v>6.15</v>
      </c>
      <c r="AL3" s="13">
        <v>93</v>
      </c>
      <c r="AM3" s="13">
        <f t="shared" si="8"/>
        <v>60.41</v>
      </c>
      <c r="AN3" s="13">
        <f t="shared" si="9"/>
        <v>61.95</v>
      </c>
      <c r="AO3" s="13">
        <v>1</v>
      </c>
      <c r="AP3" s="13">
        <v>0</v>
      </c>
      <c r="AQ3" s="13">
        <v>3</v>
      </c>
      <c r="AR3" s="13">
        <v>82</v>
      </c>
      <c r="AS3" s="722" t="s">
        <v>540</v>
      </c>
      <c r="AT3" s="13">
        <v>2</v>
      </c>
      <c r="AU3" s="1"/>
      <c r="AV3" s="100">
        <v>1</v>
      </c>
      <c r="AW3" s="101">
        <v>10</v>
      </c>
      <c r="AX3" s="101" t="s">
        <v>7</v>
      </c>
      <c r="AY3" s="101">
        <v>161</v>
      </c>
      <c r="AZ3" s="101">
        <v>203</v>
      </c>
      <c r="BA3" s="101">
        <v>420</v>
      </c>
      <c r="BB3" s="101">
        <v>405</v>
      </c>
      <c r="BC3" s="101">
        <v>234</v>
      </c>
      <c r="BD3" s="101">
        <v>202</v>
      </c>
      <c r="BE3" s="101" t="s">
        <v>16</v>
      </c>
      <c r="BF3" s="101">
        <v>2</v>
      </c>
      <c r="BG3" s="101">
        <v>111</v>
      </c>
      <c r="BH3" s="101">
        <v>120</v>
      </c>
      <c r="BI3" s="512" t="s">
        <v>459</v>
      </c>
      <c r="BJ3" s="101">
        <v>1</v>
      </c>
      <c r="BK3" s="101">
        <f t="shared" ref="BK3:BK34" si="10">ROUND(BA3/(AW3-BJ3),2)</f>
        <v>46.67</v>
      </c>
      <c r="BL3" s="102">
        <f t="shared" ref="BL3:BL34" si="11">ROUND(BB3/(AW3-BJ3),2)</f>
        <v>45</v>
      </c>
      <c r="BM3" s="1"/>
      <c r="BN3" s="12" t="s">
        <v>8274</v>
      </c>
      <c r="BO3" s="12">
        <v>101</v>
      </c>
      <c r="BP3" s="12">
        <v>1</v>
      </c>
      <c r="BQ3" s="12">
        <v>5414</v>
      </c>
      <c r="BR3" s="12">
        <v>4747</v>
      </c>
      <c r="BS3" s="12">
        <f t="shared" ref="BS3:BS12" si="12">ROUND(BQ3/(BO3-BP3),2)</f>
        <v>54.14</v>
      </c>
      <c r="BT3" s="12">
        <f t="shared" ref="BT3:BT12" si="13">ROUND(BR3/(BO3-BP3),2)</f>
        <v>47.47</v>
      </c>
      <c r="BU3" s="12">
        <v>45</v>
      </c>
      <c r="BV3" s="12">
        <v>321</v>
      </c>
      <c r="BW3" s="12">
        <v>300</v>
      </c>
      <c r="BX3" s="498" t="s">
        <v>419</v>
      </c>
      <c r="BY3" s="1"/>
      <c r="BZ3" s="6" t="s">
        <v>8242</v>
      </c>
      <c r="CA3" s="104"/>
      <c r="CB3" s="104">
        <f>SUM(CQ3:CQ29)</f>
        <v>32396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2</v>
      </c>
      <c r="CI3" s="12">
        <v>0</v>
      </c>
      <c r="CJ3" s="12">
        <v>0</v>
      </c>
      <c r="CK3" s="12">
        <v>1</v>
      </c>
      <c r="CL3" s="12">
        <v>1</v>
      </c>
      <c r="CM3" s="12">
        <f t="shared" ref="CM3:CM29" si="14">4*CH3-2*CI3+CJ3+1.5*(CK3+CL3)</f>
        <v>11</v>
      </c>
      <c r="CN3" s="12">
        <v>1.1339999999999999</v>
      </c>
      <c r="CO3" s="12">
        <f t="shared" ref="CO3:CO29" si="15">CM3+CN3</f>
        <v>12.134</v>
      </c>
      <c r="CP3" s="12">
        <f t="shared" ref="CP3:CP29" si="16">ROUND(CH3*100/CG3,2)</f>
        <v>100</v>
      </c>
      <c r="CQ3" s="105">
        <v>641</v>
      </c>
      <c r="CR3" s="12">
        <v>664</v>
      </c>
      <c r="CS3" s="12">
        <v>20</v>
      </c>
      <c r="CT3" s="12">
        <v>17</v>
      </c>
      <c r="CU3" s="12">
        <v>49</v>
      </c>
      <c r="CV3" s="12">
        <v>48</v>
      </c>
      <c r="CW3" s="12">
        <v>16</v>
      </c>
      <c r="CX3" s="12">
        <v>24</v>
      </c>
      <c r="CY3" s="12">
        <v>587</v>
      </c>
      <c r="CZ3" s="12">
        <v>571</v>
      </c>
      <c r="DA3" s="12">
        <v>329</v>
      </c>
      <c r="DB3" s="12">
        <v>349</v>
      </c>
      <c r="DC3" s="12">
        <v>312</v>
      </c>
      <c r="DD3" s="12">
        <v>0</v>
      </c>
      <c r="DE3" s="12">
        <v>25</v>
      </c>
      <c r="DF3" s="12">
        <v>11</v>
      </c>
      <c r="DG3" s="12">
        <v>27</v>
      </c>
      <c r="DH3" s="12">
        <v>12</v>
      </c>
      <c r="DI3" s="12">
        <v>24</v>
      </c>
      <c r="DJ3" s="12">
        <v>5</v>
      </c>
      <c r="DK3" s="12">
        <v>0</v>
      </c>
      <c r="DL3" s="12">
        <v>0</v>
      </c>
      <c r="DM3" s="12">
        <v>43</v>
      </c>
      <c r="DN3" s="12">
        <v>83</v>
      </c>
      <c r="DO3" s="12">
        <v>171</v>
      </c>
      <c r="DP3" s="12">
        <v>258</v>
      </c>
      <c r="DQ3" s="12">
        <v>41</v>
      </c>
      <c r="DR3" s="12">
        <v>78</v>
      </c>
      <c r="DS3" s="12">
        <v>174</v>
      </c>
      <c r="DT3" s="12">
        <v>248</v>
      </c>
      <c r="DU3" s="12">
        <v>167</v>
      </c>
      <c r="DV3" s="12">
        <v>99</v>
      </c>
      <c r="DW3" s="1"/>
    </row>
    <row r="4" spans="1:127" ht="19.5" customHeight="1" thickTop="1" thickBot="1" x14ac:dyDescent="0.3">
      <c r="A4" s="56" t="s">
        <v>25</v>
      </c>
      <c r="B4" s="101">
        <f t="shared" si="0"/>
        <v>405.05000000000007</v>
      </c>
      <c r="C4" s="13">
        <v>76</v>
      </c>
      <c r="D4" s="1"/>
      <c r="E4" s="13">
        <v>52</v>
      </c>
      <c r="F4" s="13">
        <v>13</v>
      </c>
      <c r="G4" s="13">
        <v>1999</v>
      </c>
      <c r="H4" s="13">
        <v>146</v>
      </c>
      <c r="I4" s="13">
        <v>70</v>
      </c>
      <c r="J4" s="13">
        <v>1885</v>
      </c>
      <c r="K4" s="13">
        <v>947</v>
      </c>
      <c r="L4" s="13">
        <f t="shared" si="1"/>
        <v>106.05</v>
      </c>
      <c r="M4" s="13">
        <f t="shared" si="2"/>
        <v>51.26</v>
      </c>
      <c r="N4" s="13">
        <f t="shared" si="3"/>
        <v>50.23</v>
      </c>
      <c r="O4" s="13">
        <f t="shared" si="4"/>
        <v>8.73</v>
      </c>
      <c r="P4" s="13">
        <f t="shared" si="5"/>
        <v>50.24</v>
      </c>
      <c r="Q4" s="13">
        <v>12</v>
      </c>
      <c r="R4" s="13">
        <v>6</v>
      </c>
      <c r="S4" s="13">
        <v>3</v>
      </c>
      <c r="T4" s="13">
        <v>13</v>
      </c>
      <c r="U4" s="13">
        <v>2</v>
      </c>
      <c r="V4" s="13">
        <v>27</v>
      </c>
      <c r="W4" s="13">
        <v>71</v>
      </c>
      <c r="X4" s="13">
        <v>2</v>
      </c>
      <c r="Y4" s="13">
        <v>117</v>
      </c>
      <c r="Z4" s="13">
        <v>90</v>
      </c>
      <c r="AA4" s="580" t="s">
        <v>510</v>
      </c>
      <c r="AB4" s="13">
        <v>2</v>
      </c>
      <c r="AC4" s="1"/>
      <c r="AD4" s="13">
        <v>42</v>
      </c>
      <c r="AE4" s="13">
        <v>2063</v>
      </c>
      <c r="AF4" s="13">
        <f t="shared" si="6"/>
        <v>343.5</v>
      </c>
      <c r="AG4" s="13">
        <v>978</v>
      </c>
      <c r="AH4" s="13">
        <v>1</v>
      </c>
      <c r="AI4" s="13">
        <v>2313</v>
      </c>
      <c r="AJ4" s="13">
        <v>36</v>
      </c>
      <c r="AK4" s="13">
        <f t="shared" si="7"/>
        <v>6.73</v>
      </c>
      <c r="AL4" s="13">
        <v>111</v>
      </c>
      <c r="AM4" s="13">
        <f t="shared" si="8"/>
        <v>57.31</v>
      </c>
      <c r="AN4" s="13">
        <f t="shared" si="9"/>
        <v>64.25</v>
      </c>
      <c r="AO4" s="13">
        <v>2</v>
      </c>
      <c r="AP4" s="13">
        <v>0</v>
      </c>
      <c r="AQ4" s="13">
        <v>3</v>
      </c>
      <c r="AR4" s="13">
        <v>63</v>
      </c>
      <c r="AS4" s="292" t="s">
        <v>582</v>
      </c>
      <c r="AT4" s="13">
        <v>3</v>
      </c>
      <c r="AU4" s="1"/>
      <c r="AV4" s="103">
        <v>2</v>
      </c>
      <c r="AW4" s="13">
        <v>5</v>
      </c>
      <c r="AX4" s="13" t="s">
        <v>7</v>
      </c>
      <c r="AY4" s="13">
        <v>136</v>
      </c>
      <c r="AZ4" s="13">
        <v>122</v>
      </c>
      <c r="BA4" s="13">
        <v>288</v>
      </c>
      <c r="BB4" s="13">
        <v>249</v>
      </c>
      <c r="BC4" s="13">
        <v>141</v>
      </c>
      <c r="BD4" s="13">
        <v>127</v>
      </c>
      <c r="BE4" s="13" t="s">
        <v>25</v>
      </c>
      <c r="BF4" s="13">
        <v>1</v>
      </c>
      <c r="BG4" s="13">
        <v>112</v>
      </c>
      <c r="BH4" s="13">
        <v>93</v>
      </c>
      <c r="BI4" s="557" t="s">
        <v>437</v>
      </c>
      <c r="BJ4" s="13">
        <v>0</v>
      </c>
      <c r="BK4" s="101">
        <f t="shared" si="10"/>
        <v>57.6</v>
      </c>
      <c r="BL4" s="102">
        <f t="shared" si="11"/>
        <v>49.8</v>
      </c>
      <c r="BM4" s="1"/>
      <c r="BN4" s="13" t="s">
        <v>8276</v>
      </c>
      <c r="BO4" s="13">
        <v>100</v>
      </c>
      <c r="BP4" s="13">
        <v>1</v>
      </c>
      <c r="BQ4" s="13">
        <v>5347</v>
      </c>
      <c r="BR4" s="13">
        <v>4828</v>
      </c>
      <c r="BS4" s="13">
        <f t="shared" si="12"/>
        <v>54.01</v>
      </c>
      <c r="BT4" s="13">
        <f t="shared" si="13"/>
        <v>48.77</v>
      </c>
      <c r="BU4" s="13">
        <v>105</v>
      </c>
      <c r="BV4" s="13">
        <v>329</v>
      </c>
      <c r="BW4" s="13">
        <v>292</v>
      </c>
      <c r="BX4" s="231" t="s">
        <v>437</v>
      </c>
      <c r="BY4" s="1"/>
      <c r="BZ4" s="6" t="s">
        <v>8252</v>
      </c>
      <c r="CA4" s="361" t="s">
        <v>510</v>
      </c>
      <c r="CB4" s="104">
        <v>399</v>
      </c>
      <c r="CC4" s="7" t="s">
        <v>8184</v>
      </c>
      <c r="CD4" s="1"/>
      <c r="CE4" s="15" t="s">
        <v>8277</v>
      </c>
      <c r="CF4" s="16" t="s">
        <v>471</v>
      </c>
      <c r="CG4" s="13">
        <v>2</v>
      </c>
      <c r="CH4" s="13">
        <v>1</v>
      </c>
      <c r="CI4" s="13">
        <v>1</v>
      </c>
      <c r="CJ4" s="13">
        <v>0</v>
      </c>
      <c r="CK4" s="13">
        <v>1</v>
      </c>
      <c r="CL4" s="13">
        <v>2</v>
      </c>
      <c r="CM4" s="13">
        <f t="shared" si="14"/>
        <v>6.5</v>
      </c>
      <c r="CN4" s="13">
        <v>-0.48099999999999937</v>
      </c>
      <c r="CO4" s="13">
        <f t="shared" si="15"/>
        <v>6.019000000000001</v>
      </c>
      <c r="CP4" s="13">
        <f t="shared" si="16"/>
        <v>50</v>
      </c>
      <c r="CQ4" s="13">
        <v>432</v>
      </c>
      <c r="CR4" s="13">
        <v>580</v>
      </c>
      <c r="CS4" s="13">
        <v>15</v>
      </c>
      <c r="CT4" s="13">
        <v>16</v>
      </c>
      <c r="CU4" s="13">
        <v>25</v>
      </c>
      <c r="CV4" s="13">
        <v>37</v>
      </c>
      <c r="CW4" s="13">
        <v>17</v>
      </c>
      <c r="CX4" s="13">
        <v>23</v>
      </c>
      <c r="CY4" s="13">
        <v>404</v>
      </c>
      <c r="CZ4" s="13">
        <v>511</v>
      </c>
      <c r="DA4" s="13">
        <v>238</v>
      </c>
      <c r="DB4" s="13">
        <v>389</v>
      </c>
      <c r="DC4" s="13">
        <v>194</v>
      </c>
      <c r="DD4" s="13">
        <v>191</v>
      </c>
      <c r="DE4" s="13">
        <v>18</v>
      </c>
      <c r="DF4" s="13">
        <v>11</v>
      </c>
      <c r="DG4" s="13">
        <v>30</v>
      </c>
      <c r="DH4" s="13">
        <v>17</v>
      </c>
      <c r="DI4" s="13">
        <v>7</v>
      </c>
      <c r="DJ4" s="13">
        <v>6</v>
      </c>
      <c r="DK4" s="13">
        <v>7</v>
      </c>
      <c r="DL4" s="13">
        <v>6</v>
      </c>
      <c r="DM4" s="13">
        <v>49</v>
      </c>
      <c r="DN4" s="13">
        <v>81</v>
      </c>
      <c r="DO4" s="13">
        <v>202</v>
      </c>
      <c r="DP4" s="13">
        <v>0</v>
      </c>
      <c r="DQ4" s="13">
        <v>27</v>
      </c>
      <c r="DR4" s="13">
        <v>53</v>
      </c>
      <c r="DS4" s="13">
        <v>137</v>
      </c>
      <c r="DT4" s="13">
        <v>225</v>
      </c>
      <c r="DU4" s="13">
        <v>98</v>
      </c>
      <c r="DV4" s="106">
        <v>150</v>
      </c>
      <c r="DW4" s="1"/>
    </row>
    <row r="5" spans="1:127" ht="19.5" customHeight="1" thickTop="1" thickBot="1" x14ac:dyDescent="0.3">
      <c r="A5" s="56" t="s">
        <v>34</v>
      </c>
      <c r="B5" s="101">
        <f t="shared" si="0"/>
        <v>450.25</v>
      </c>
      <c r="C5" s="13">
        <v>74</v>
      </c>
      <c r="D5" s="1"/>
      <c r="E5" s="13">
        <v>52</v>
      </c>
      <c r="F5" s="13">
        <v>9</v>
      </c>
      <c r="G5" s="13">
        <v>2344</v>
      </c>
      <c r="H5" s="13">
        <v>193</v>
      </c>
      <c r="I5" s="13">
        <v>75</v>
      </c>
      <c r="J5" s="13">
        <v>2169</v>
      </c>
      <c r="K5" s="13">
        <v>1091</v>
      </c>
      <c r="L5" s="13">
        <f t="shared" si="1"/>
        <v>108.07</v>
      </c>
      <c r="M5" s="13">
        <f t="shared" si="2"/>
        <v>54.51</v>
      </c>
      <c r="N5" s="13">
        <f t="shared" si="3"/>
        <v>52.13</v>
      </c>
      <c r="O5" s="13">
        <f t="shared" si="4"/>
        <v>8.09</v>
      </c>
      <c r="P5" s="13">
        <f t="shared" si="5"/>
        <v>50.3</v>
      </c>
      <c r="Q5" s="13">
        <v>18</v>
      </c>
      <c r="R5" s="13">
        <v>6</v>
      </c>
      <c r="S5" s="13">
        <v>3</v>
      </c>
      <c r="T5" s="13">
        <v>16</v>
      </c>
      <c r="U5" s="13">
        <v>5</v>
      </c>
      <c r="V5" s="13">
        <v>21</v>
      </c>
      <c r="W5" s="13">
        <v>75</v>
      </c>
      <c r="X5" s="13">
        <v>2</v>
      </c>
      <c r="Y5" s="13">
        <v>158</v>
      </c>
      <c r="Z5" s="13">
        <v>129</v>
      </c>
      <c r="AA5" s="344" t="s">
        <v>510</v>
      </c>
      <c r="AB5" s="13">
        <v>3</v>
      </c>
      <c r="AC5" s="1"/>
      <c r="AD5" s="13">
        <v>38</v>
      </c>
      <c r="AE5" s="13">
        <v>1873</v>
      </c>
      <c r="AF5" s="13">
        <f t="shared" si="6"/>
        <v>312.10000000000002</v>
      </c>
      <c r="AG5" s="13">
        <v>931</v>
      </c>
      <c r="AH5" s="13">
        <v>6</v>
      </c>
      <c r="AI5" s="13">
        <v>1974</v>
      </c>
      <c r="AJ5" s="13">
        <v>40</v>
      </c>
      <c r="AK5" s="13">
        <f t="shared" si="7"/>
        <v>6.32</v>
      </c>
      <c r="AL5" s="13">
        <v>131</v>
      </c>
      <c r="AM5" s="13">
        <f t="shared" si="8"/>
        <v>46.83</v>
      </c>
      <c r="AN5" s="13">
        <f t="shared" si="9"/>
        <v>49.35</v>
      </c>
      <c r="AO5" s="13">
        <v>4</v>
      </c>
      <c r="AP5" s="13">
        <v>0</v>
      </c>
      <c r="AQ5" s="13">
        <v>4</v>
      </c>
      <c r="AR5" s="13">
        <v>40</v>
      </c>
      <c r="AS5" s="553" t="s">
        <v>419</v>
      </c>
      <c r="AT5" s="13">
        <v>6</v>
      </c>
      <c r="AU5" s="1"/>
      <c r="AV5" s="103">
        <v>3</v>
      </c>
      <c r="AW5" s="13">
        <v>4</v>
      </c>
      <c r="AX5" s="13" t="s">
        <v>7</v>
      </c>
      <c r="AY5" s="13">
        <v>107</v>
      </c>
      <c r="AZ5" s="13">
        <v>108</v>
      </c>
      <c r="BA5" s="13">
        <v>203</v>
      </c>
      <c r="BB5" s="13">
        <v>186</v>
      </c>
      <c r="BC5" s="13">
        <v>81</v>
      </c>
      <c r="BD5" s="13">
        <v>78</v>
      </c>
      <c r="BE5" s="13" t="s">
        <v>34</v>
      </c>
      <c r="BF5" s="13">
        <v>2</v>
      </c>
      <c r="BG5" s="13">
        <v>150</v>
      </c>
      <c r="BH5" s="13">
        <v>132</v>
      </c>
      <c r="BI5" s="789" t="s">
        <v>502</v>
      </c>
      <c r="BJ5" s="13">
        <v>0</v>
      </c>
      <c r="BK5" s="101">
        <f t="shared" si="10"/>
        <v>50.75</v>
      </c>
      <c r="BL5" s="102">
        <f t="shared" si="11"/>
        <v>46.5</v>
      </c>
      <c r="BM5" s="1"/>
      <c r="BN5" s="13" t="s">
        <v>8278</v>
      </c>
      <c r="BO5" s="13">
        <v>99</v>
      </c>
      <c r="BP5" s="13">
        <v>4</v>
      </c>
      <c r="BQ5" s="13">
        <v>5430</v>
      </c>
      <c r="BR5" s="13">
        <v>4898</v>
      </c>
      <c r="BS5" s="13">
        <f t="shared" si="12"/>
        <v>57.16</v>
      </c>
      <c r="BT5" s="13">
        <f t="shared" si="13"/>
        <v>51.56</v>
      </c>
      <c r="BU5" s="13">
        <v>26</v>
      </c>
      <c r="BV5" s="13">
        <v>238</v>
      </c>
      <c r="BW5" s="13">
        <v>220</v>
      </c>
      <c r="BX5" s="719" t="s">
        <v>437</v>
      </c>
      <c r="BY5" s="1"/>
      <c r="BZ5" s="6" t="s">
        <v>8254</v>
      </c>
      <c r="CA5" s="304" t="s">
        <v>471</v>
      </c>
      <c r="CB5" s="104">
        <v>194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2</v>
      </c>
      <c r="CI5" s="13">
        <v>0</v>
      </c>
      <c r="CJ5" s="13">
        <v>0</v>
      </c>
      <c r="CK5" s="13">
        <v>2</v>
      </c>
      <c r="CL5" s="13">
        <v>2</v>
      </c>
      <c r="CM5" s="13">
        <f t="shared" si="14"/>
        <v>14</v>
      </c>
      <c r="CN5" s="13">
        <v>0.33199999999999991</v>
      </c>
      <c r="CO5" s="13">
        <f t="shared" si="15"/>
        <v>14.332000000000001</v>
      </c>
      <c r="CP5" s="13">
        <f t="shared" si="16"/>
        <v>100</v>
      </c>
      <c r="CQ5" s="13">
        <v>649</v>
      </c>
      <c r="CR5" s="13">
        <v>661</v>
      </c>
      <c r="CS5" s="13">
        <v>14</v>
      </c>
      <c r="CT5" s="13">
        <v>8</v>
      </c>
      <c r="CU5" s="13">
        <v>47</v>
      </c>
      <c r="CV5" s="13">
        <v>49</v>
      </c>
      <c r="CW5" s="13">
        <v>22</v>
      </c>
      <c r="CX5" s="13">
        <v>25</v>
      </c>
      <c r="CY5" s="13">
        <v>600</v>
      </c>
      <c r="CZ5" s="13">
        <v>596</v>
      </c>
      <c r="DA5" s="13">
        <v>339</v>
      </c>
      <c r="DB5" s="13">
        <v>340</v>
      </c>
      <c r="DC5" s="13">
        <v>310</v>
      </c>
      <c r="DD5" s="13">
        <v>321</v>
      </c>
      <c r="DE5" s="13">
        <v>30</v>
      </c>
      <c r="DF5" s="13">
        <v>13</v>
      </c>
      <c r="DG5" s="13">
        <v>29</v>
      </c>
      <c r="DH5" s="13">
        <v>13</v>
      </c>
      <c r="DI5" s="13">
        <v>17</v>
      </c>
      <c r="DJ5" s="13">
        <v>9</v>
      </c>
      <c r="DK5" s="13">
        <v>20</v>
      </c>
      <c r="DL5" s="13">
        <v>12</v>
      </c>
      <c r="DM5" s="13">
        <v>36</v>
      </c>
      <c r="DN5" s="13">
        <v>72</v>
      </c>
      <c r="DO5" s="13">
        <v>164</v>
      </c>
      <c r="DP5" s="13">
        <v>258</v>
      </c>
      <c r="DQ5" s="13">
        <v>44</v>
      </c>
      <c r="DR5" s="13">
        <v>76</v>
      </c>
      <c r="DS5" s="13">
        <v>152</v>
      </c>
      <c r="DT5" s="13">
        <v>249</v>
      </c>
      <c r="DU5" s="13">
        <v>107</v>
      </c>
      <c r="DV5" s="106">
        <v>211</v>
      </c>
      <c r="DW5" s="1"/>
    </row>
    <row r="6" spans="1:127" ht="19.5" customHeight="1" thickTop="1" thickBot="1" x14ac:dyDescent="0.3">
      <c r="A6" s="56" t="s">
        <v>43</v>
      </c>
      <c r="B6" s="101">
        <f t="shared" si="0"/>
        <v>468.63000000000005</v>
      </c>
      <c r="C6" s="13">
        <v>76</v>
      </c>
      <c r="D6" s="1"/>
      <c r="E6" s="13">
        <v>61</v>
      </c>
      <c r="F6" s="13">
        <v>14</v>
      </c>
      <c r="G6" s="13">
        <v>2633</v>
      </c>
      <c r="H6" s="13">
        <v>194</v>
      </c>
      <c r="I6" s="13">
        <v>94</v>
      </c>
      <c r="J6" s="13">
        <v>2506</v>
      </c>
      <c r="K6" s="13">
        <v>1265</v>
      </c>
      <c r="L6" s="13">
        <f t="shared" si="1"/>
        <v>105.07</v>
      </c>
      <c r="M6" s="13">
        <f t="shared" si="2"/>
        <v>56.02</v>
      </c>
      <c r="N6" s="13">
        <f t="shared" si="3"/>
        <v>50.89</v>
      </c>
      <c r="O6" s="13">
        <f t="shared" si="4"/>
        <v>8.6999999999999993</v>
      </c>
      <c r="P6" s="13">
        <f t="shared" si="5"/>
        <v>50.48</v>
      </c>
      <c r="Q6" s="13">
        <v>13</v>
      </c>
      <c r="R6" s="13">
        <v>9</v>
      </c>
      <c r="S6" s="13">
        <v>1</v>
      </c>
      <c r="T6" s="13">
        <v>18</v>
      </c>
      <c r="U6" s="13">
        <v>5</v>
      </c>
      <c r="V6" s="13">
        <v>30</v>
      </c>
      <c r="W6" s="13">
        <v>81</v>
      </c>
      <c r="X6" s="13">
        <v>3</v>
      </c>
      <c r="Y6" s="13">
        <v>160</v>
      </c>
      <c r="Z6" s="13">
        <v>143</v>
      </c>
      <c r="AA6" s="244" t="s">
        <v>454</v>
      </c>
      <c r="AB6" s="13">
        <v>4</v>
      </c>
      <c r="AC6" s="1"/>
      <c r="AD6" s="13">
        <v>38</v>
      </c>
      <c r="AE6" s="13">
        <v>1854</v>
      </c>
      <c r="AF6" s="13">
        <f t="shared" si="6"/>
        <v>309</v>
      </c>
      <c r="AG6" s="13">
        <v>903</v>
      </c>
      <c r="AH6" s="13">
        <v>7</v>
      </c>
      <c r="AI6" s="13">
        <v>2007</v>
      </c>
      <c r="AJ6" s="13">
        <v>36</v>
      </c>
      <c r="AK6" s="13">
        <f t="shared" si="7"/>
        <v>6.5</v>
      </c>
      <c r="AL6" s="13">
        <v>132</v>
      </c>
      <c r="AM6" s="13">
        <f t="shared" si="8"/>
        <v>51.5</v>
      </c>
      <c r="AN6" s="13">
        <f t="shared" si="9"/>
        <v>55.75</v>
      </c>
      <c r="AO6" s="13">
        <v>4</v>
      </c>
      <c r="AP6" s="13">
        <v>0</v>
      </c>
      <c r="AQ6" s="13">
        <v>3</v>
      </c>
      <c r="AR6" s="13">
        <v>51</v>
      </c>
      <c r="AS6" s="722" t="s">
        <v>540</v>
      </c>
      <c r="AT6" s="13">
        <v>2</v>
      </c>
      <c r="AU6" s="1"/>
      <c r="AV6" s="103">
        <v>4</v>
      </c>
      <c r="AW6" s="13">
        <v>5</v>
      </c>
      <c r="AX6" s="13" t="s">
        <v>7</v>
      </c>
      <c r="AY6" s="13">
        <v>96</v>
      </c>
      <c r="AZ6" s="13">
        <v>75</v>
      </c>
      <c r="BA6" s="13">
        <v>206</v>
      </c>
      <c r="BB6" s="13">
        <v>171</v>
      </c>
      <c r="BC6" s="13">
        <v>103</v>
      </c>
      <c r="BD6" s="13">
        <v>96</v>
      </c>
      <c r="BE6" s="13" t="s">
        <v>43</v>
      </c>
      <c r="BF6" s="13">
        <v>1</v>
      </c>
      <c r="BG6" s="13">
        <v>100</v>
      </c>
      <c r="BH6" s="13">
        <v>73</v>
      </c>
      <c r="BI6" s="225" t="s">
        <v>424</v>
      </c>
      <c r="BJ6" s="13">
        <v>0</v>
      </c>
      <c r="BK6" s="101">
        <f t="shared" si="10"/>
        <v>41.2</v>
      </c>
      <c r="BL6" s="102">
        <f t="shared" si="11"/>
        <v>34.200000000000003</v>
      </c>
      <c r="BM6" s="1"/>
      <c r="BN6" s="13" t="s">
        <v>8280</v>
      </c>
      <c r="BO6" s="13">
        <v>95</v>
      </c>
      <c r="BP6" s="13">
        <v>8</v>
      </c>
      <c r="BQ6" s="13">
        <v>4290</v>
      </c>
      <c r="BR6" s="13">
        <v>3955</v>
      </c>
      <c r="BS6" s="13">
        <f t="shared" si="12"/>
        <v>49.31</v>
      </c>
      <c r="BT6" s="13">
        <f t="shared" si="13"/>
        <v>45.46</v>
      </c>
      <c r="BU6" s="13">
        <v>48</v>
      </c>
      <c r="BV6" s="13">
        <v>233</v>
      </c>
      <c r="BW6" s="13">
        <v>220</v>
      </c>
      <c r="BX6" s="278" t="s">
        <v>529</v>
      </c>
      <c r="BY6" s="1"/>
      <c r="BZ6" s="6" t="s">
        <v>8272</v>
      </c>
      <c r="CA6" s="233" t="s">
        <v>437</v>
      </c>
      <c r="CB6" s="104">
        <v>329</v>
      </c>
      <c r="CC6" s="7" t="s">
        <v>8184</v>
      </c>
      <c r="CD6" s="1"/>
      <c r="CE6" s="19" t="s">
        <v>8281</v>
      </c>
      <c r="CF6" s="20" t="s">
        <v>540</v>
      </c>
      <c r="CG6" s="13">
        <v>8</v>
      </c>
      <c r="CH6" s="13">
        <v>3</v>
      </c>
      <c r="CI6" s="13">
        <v>5</v>
      </c>
      <c r="CJ6" s="13">
        <v>0</v>
      </c>
      <c r="CK6" s="13">
        <v>1</v>
      </c>
      <c r="CL6" s="13">
        <v>3</v>
      </c>
      <c r="CM6" s="13">
        <f t="shared" si="14"/>
        <v>8</v>
      </c>
      <c r="CN6" s="13">
        <v>-2.819</v>
      </c>
      <c r="CO6" s="13">
        <f t="shared" si="15"/>
        <v>5.181</v>
      </c>
      <c r="CP6" s="13">
        <f t="shared" si="16"/>
        <v>37.5</v>
      </c>
      <c r="CQ6" s="13">
        <v>2533</v>
      </c>
      <c r="CR6" s="13">
        <v>2417</v>
      </c>
      <c r="CS6" s="13">
        <v>38</v>
      </c>
      <c r="CT6" s="13">
        <v>56</v>
      </c>
      <c r="CU6" s="13">
        <v>183</v>
      </c>
      <c r="CV6" s="13">
        <v>187</v>
      </c>
      <c r="CW6" s="13">
        <v>79</v>
      </c>
      <c r="CX6" s="13">
        <v>80</v>
      </c>
      <c r="CY6" s="13">
        <v>2362</v>
      </c>
      <c r="CZ6" s="13">
        <v>2289</v>
      </c>
      <c r="DA6" s="13">
        <v>349</v>
      </c>
      <c r="DB6" s="13">
        <v>333</v>
      </c>
      <c r="DC6" s="13">
        <v>278</v>
      </c>
      <c r="DD6" s="13">
        <v>0</v>
      </c>
      <c r="DE6" s="13">
        <v>27</v>
      </c>
      <c r="DF6" s="13">
        <v>15</v>
      </c>
      <c r="DG6" s="13">
        <v>28</v>
      </c>
      <c r="DH6" s="13">
        <v>13</v>
      </c>
      <c r="DI6" s="13">
        <v>18</v>
      </c>
      <c r="DJ6" s="13">
        <v>6</v>
      </c>
      <c r="DK6" s="13">
        <v>0</v>
      </c>
      <c r="DL6" s="13">
        <v>0</v>
      </c>
      <c r="DM6" s="13">
        <v>31</v>
      </c>
      <c r="DN6" s="13">
        <v>63</v>
      </c>
      <c r="DO6" s="13">
        <v>160</v>
      </c>
      <c r="DP6" s="13">
        <v>243</v>
      </c>
      <c r="DQ6" s="13">
        <v>36</v>
      </c>
      <c r="DR6" s="13">
        <v>77</v>
      </c>
      <c r="DS6" s="13">
        <v>181</v>
      </c>
      <c r="DT6" s="13">
        <v>276</v>
      </c>
      <c r="DU6" s="13">
        <v>163</v>
      </c>
      <c r="DV6" s="106">
        <v>128</v>
      </c>
      <c r="DW6" s="1"/>
    </row>
    <row r="7" spans="1:127" ht="19.5" customHeight="1" thickTop="1" thickBot="1" x14ac:dyDescent="0.3">
      <c r="A7" s="56" t="s">
        <v>52</v>
      </c>
      <c r="B7" s="101">
        <f t="shared" si="0"/>
        <v>378.67</v>
      </c>
      <c r="C7" s="13">
        <v>79</v>
      </c>
      <c r="D7" s="1"/>
      <c r="E7" s="13">
        <v>52</v>
      </c>
      <c r="F7" s="13">
        <v>8</v>
      </c>
      <c r="G7" s="13">
        <v>1643</v>
      </c>
      <c r="H7" s="13">
        <v>127</v>
      </c>
      <c r="I7" s="13">
        <v>51</v>
      </c>
      <c r="J7" s="13">
        <v>1599</v>
      </c>
      <c r="K7" s="13">
        <v>826</v>
      </c>
      <c r="L7" s="13">
        <f t="shared" si="1"/>
        <v>102.75</v>
      </c>
      <c r="M7" s="13">
        <f t="shared" si="2"/>
        <v>37.340000000000003</v>
      </c>
      <c r="N7" s="13">
        <f t="shared" si="3"/>
        <v>49.54</v>
      </c>
      <c r="O7" s="13">
        <f t="shared" si="4"/>
        <v>8.98</v>
      </c>
      <c r="P7" s="13">
        <f t="shared" si="5"/>
        <v>51.66</v>
      </c>
      <c r="Q7" s="13">
        <v>8</v>
      </c>
      <c r="R7" s="13">
        <v>4</v>
      </c>
      <c r="S7" s="13">
        <v>2</v>
      </c>
      <c r="T7" s="13">
        <v>10</v>
      </c>
      <c r="U7" s="13">
        <v>1</v>
      </c>
      <c r="V7" s="13">
        <v>39</v>
      </c>
      <c r="W7" s="13">
        <v>87</v>
      </c>
      <c r="X7" s="13">
        <v>1</v>
      </c>
      <c r="Y7" s="13">
        <v>125</v>
      </c>
      <c r="Z7" s="13">
        <v>115</v>
      </c>
      <c r="AA7" s="553" t="s">
        <v>419</v>
      </c>
      <c r="AB7" s="13">
        <v>2</v>
      </c>
      <c r="AC7" s="1"/>
      <c r="AD7" s="13">
        <v>38</v>
      </c>
      <c r="AE7" s="13">
        <v>1907</v>
      </c>
      <c r="AF7" s="13">
        <f t="shared" si="6"/>
        <v>317.5</v>
      </c>
      <c r="AG7" s="13">
        <v>920</v>
      </c>
      <c r="AH7" s="13">
        <v>8</v>
      </c>
      <c r="AI7" s="13">
        <v>2142</v>
      </c>
      <c r="AJ7" s="13">
        <v>41</v>
      </c>
      <c r="AK7" s="13">
        <f t="shared" si="7"/>
        <v>6.74</v>
      </c>
      <c r="AL7" s="13">
        <v>97</v>
      </c>
      <c r="AM7" s="13">
        <f t="shared" si="8"/>
        <v>46.51</v>
      </c>
      <c r="AN7" s="13">
        <f t="shared" si="9"/>
        <v>52.24</v>
      </c>
      <c r="AO7" s="13">
        <v>2</v>
      </c>
      <c r="AP7" s="13">
        <v>0</v>
      </c>
      <c r="AQ7" s="13">
        <v>4</v>
      </c>
      <c r="AR7" s="13">
        <v>64</v>
      </c>
      <c r="AS7" s="312" t="s">
        <v>540</v>
      </c>
      <c r="AT7" s="13">
        <v>2</v>
      </c>
      <c r="AU7" s="1"/>
      <c r="AV7" s="103">
        <v>5</v>
      </c>
      <c r="AW7" s="13">
        <v>5</v>
      </c>
      <c r="AX7" s="13" t="s">
        <v>7</v>
      </c>
      <c r="AY7" s="13">
        <v>84</v>
      </c>
      <c r="AZ7" s="13">
        <v>94</v>
      </c>
      <c r="BA7" s="13">
        <v>204</v>
      </c>
      <c r="BB7" s="13">
        <v>189</v>
      </c>
      <c r="BC7" s="13">
        <v>106</v>
      </c>
      <c r="BD7" s="13">
        <v>95</v>
      </c>
      <c r="BE7" s="13" t="s">
        <v>52</v>
      </c>
      <c r="BF7" s="13">
        <v>1</v>
      </c>
      <c r="BG7" s="13">
        <v>120</v>
      </c>
      <c r="BH7" s="13">
        <v>108</v>
      </c>
      <c r="BI7" s="705" t="s">
        <v>433</v>
      </c>
      <c r="BJ7" s="13">
        <v>0</v>
      </c>
      <c r="BK7" s="101">
        <f t="shared" si="10"/>
        <v>40.799999999999997</v>
      </c>
      <c r="BL7" s="102">
        <f t="shared" si="11"/>
        <v>37.799999999999997</v>
      </c>
      <c r="BM7" s="1"/>
      <c r="BN7" s="13" t="s">
        <v>8282</v>
      </c>
      <c r="BO7" s="13">
        <v>87</v>
      </c>
      <c r="BP7" s="13">
        <v>14</v>
      </c>
      <c r="BQ7" s="13">
        <v>3649</v>
      </c>
      <c r="BR7" s="13">
        <v>3393</v>
      </c>
      <c r="BS7" s="13">
        <f t="shared" si="12"/>
        <v>49.99</v>
      </c>
      <c r="BT7" s="13">
        <f t="shared" si="13"/>
        <v>46.48</v>
      </c>
      <c r="BU7" s="13">
        <v>37</v>
      </c>
      <c r="BV7" s="13">
        <v>194</v>
      </c>
      <c r="BW7" s="13">
        <v>172</v>
      </c>
      <c r="BX7" s="334" t="s">
        <v>514</v>
      </c>
      <c r="BY7" s="1"/>
      <c r="BZ7" s="6" t="s">
        <v>8244</v>
      </c>
      <c r="CA7" s="104"/>
      <c r="CB7" s="104">
        <f>SUM(CS3:CS29)</f>
        <v>604</v>
      </c>
      <c r="CC7" s="7" t="s">
        <v>8283</v>
      </c>
      <c r="CD7" s="1"/>
      <c r="CE7" s="21" t="s">
        <v>8284</v>
      </c>
      <c r="CF7" s="22" t="s">
        <v>428</v>
      </c>
      <c r="CG7" s="13">
        <v>2</v>
      </c>
      <c r="CH7" s="13">
        <v>1</v>
      </c>
      <c r="CI7" s="13">
        <v>1</v>
      </c>
      <c r="CJ7" s="13">
        <v>0</v>
      </c>
      <c r="CK7" s="13">
        <v>2</v>
      </c>
      <c r="CL7" s="13">
        <v>1</v>
      </c>
      <c r="CM7" s="13">
        <f t="shared" si="14"/>
        <v>6.5</v>
      </c>
      <c r="CN7" s="13">
        <v>-8.6999999999999744E-2</v>
      </c>
      <c r="CO7" s="13">
        <f t="shared" si="15"/>
        <v>6.4130000000000003</v>
      </c>
      <c r="CP7" s="13">
        <f t="shared" si="16"/>
        <v>50</v>
      </c>
      <c r="CQ7" s="13">
        <v>633</v>
      </c>
      <c r="CR7" s="13">
        <v>640</v>
      </c>
      <c r="CS7" s="13">
        <v>12</v>
      </c>
      <c r="CT7" s="13">
        <v>8</v>
      </c>
      <c r="CU7" s="13">
        <v>36</v>
      </c>
      <c r="CV7" s="13">
        <v>42</v>
      </c>
      <c r="CW7" s="13">
        <v>23</v>
      </c>
      <c r="CX7" s="13">
        <v>26</v>
      </c>
      <c r="CY7" s="13">
        <v>589</v>
      </c>
      <c r="CZ7" s="13">
        <v>600</v>
      </c>
      <c r="DA7" s="13">
        <v>335</v>
      </c>
      <c r="DB7" s="13">
        <v>343</v>
      </c>
      <c r="DC7" s="13">
        <v>298</v>
      </c>
      <c r="DD7" s="13">
        <v>297</v>
      </c>
      <c r="DE7" s="13">
        <v>23</v>
      </c>
      <c r="DF7" s="13">
        <v>13</v>
      </c>
      <c r="DG7" s="13">
        <v>21</v>
      </c>
      <c r="DH7" s="13">
        <v>17</v>
      </c>
      <c r="DI7" s="13">
        <v>13</v>
      </c>
      <c r="DJ7" s="13">
        <v>10</v>
      </c>
      <c r="DK7" s="13">
        <v>21</v>
      </c>
      <c r="DL7" s="13">
        <v>9</v>
      </c>
      <c r="DM7" s="13">
        <v>59</v>
      </c>
      <c r="DN7" s="13">
        <v>96</v>
      </c>
      <c r="DO7" s="13">
        <v>195</v>
      </c>
      <c r="DP7" s="13">
        <v>281</v>
      </c>
      <c r="DQ7" s="13">
        <v>41</v>
      </c>
      <c r="DR7" s="13">
        <v>73</v>
      </c>
      <c r="DS7" s="13">
        <v>175</v>
      </c>
      <c r="DT7" s="13">
        <v>266</v>
      </c>
      <c r="DU7" s="13">
        <v>101</v>
      </c>
      <c r="DV7" s="106">
        <v>183</v>
      </c>
      <c r="DW7" s="1"/>
    </row>
    <row r="8" spans="1:127" ht="19.5" customHeight="1" thickTop="1" thickBot="1" x14ac:dyDescent="0.3">
      <c r="A8" s="56" t="s">
        <v>61</v>
      </c>
      <c r="B8" s="101">
        <f t="shared" si="0"/>
        <v>464.44000000000005</v>
      </c>
      <c r="C8" s="13">
        <v>80</v>
      </c>
      <c r="D8" s="1"/>
      <c r="E8" s="13">
        <v>57</v>
      </c>
      <c r="F8" s="13">
        <v>12</v>
      </c>
      <c r="G8" s="13">
        <v>2169</v>
      </c>
      <c r="H8" s="13">
        <v>166</v>
      </c>
      <c r="I8" s="13">
        <v>68</v>
      </c>
      <c r="J8" s="13">
        <v>2061</v>
      </c>
      <c r="K8" s="13">
        <v>1033</v>
      </c>
      <c r="L8" s="13">
        <f t="shared" si="1"/>
        <v>105.24</v>
      </c>
      <c r="M8" s="13">
        <f t="shared" si="2"/>
        <v>48.2</v>
      </c>
      <c r="N8" s="13">
        <f t="shared" si="3"/>
        <v>49.42</v>
      </c>
      <c r="O8" s="13">
        <f t="shared" si="4"/>
        <v>8.81</v>
      </c>
      <c r="P8" s="13">
        <f t="shared" si="5"/>
        <v>50.12</v>
      </c>
      <c r="Q8" s="13">
        <v>16</v>
      </c>
      <c r="R8" s="13">
        <v>5</v>
      </c>
      <c r="S8" s="13">
        <v>1</v>
      </c>
      <c r="T8" s="13">
        <v>14</v>
      </c>
      <c r="U8" s="13">
        <v>3</v>
      </c>
      <c r="V8" s="13">
        <v>23</v>
      </c>
      <c r="W8" s="13">
        <v>75</v>
      </c>
      <c r="X8" s="13">
        <v>3</v>
      </c>
      <c r="Y8" s="13">
        <v>143</v>
      </c>
      <c r="Z8" s="13">
        <v>129</v>
      </c>
      <c r="AA8" s="285" t="s">
        <v>548</v>
      </c>
      <c r="AB8" s="13">
        <v>5</v>
      </c>
      <c r="AC8" s="1"/>
      <c r="AD8" s="13">
        <v>43</v>
      </c>
      <c r="AE8" s="13">
        <v>1943</v>
      </c>
      <c r="AF8" s="13">
        <f t="shared" si="6"/>
        <v>323.5</v>
      </c>
      <c r="AG8" s="13">
        <v>978</v>
      </c>
      <c r="AH8" s="13">
        <v>12</v>
      </c>
      <c r="AI8" s="13">
        <v>2028</v>
      </c>
      <c r="AJ8" s="13">
        <v>46</v>
      </c>
      <c r="AK8" s="13">
        <f t="shared" si="7"/>
        <v>6.26</v>
      </c>
      <c r="AL8" s="13">
        <v>117</v>
      </c>
      <c r="AM8" s="13">
        <f t="shared" si="8"/>
        <v>42.24</v>
      </c>
      <c r="AN8" s="13">
        <f t="shared" si="9"/>
        <v>44.09</v>
      </c>
      <c r="AO8" s="13">
        <v>3</v>
      </c>
      <c r="AP8" s="13">
        <v>0</v>
      </c>
      <c r="AQ8" s="13">
        <v>4</v>
      </c>
      <c r="AR8" s="13">
        <v>31</v>
      </c>
      <c r="AS8" s="305" t="s">
        <v>471</v>
      </c>
      <c r="AT8" s="13">
        <v>5</v>
      </c>
      <c r="AU8" s="1"/>
      <c r="AV8" s="103">
        <v>6</v>
      </c>
      <c r="AW8" s="13">
        <v>4</v>
      </c>
      <c r="AX8" s="13" t="s">
        <v>7</v>
      </c>
      <c r="AY8" s="13">
        <v>101</v>
      </c>
      <c r="AZ8" s="13">
        <v>80</v>
      </c>
      <c r="BA8" s="13">
        <v>156</v>
      </c>
      <c r="BB8" s="13">
        <v>144</v>
      </c>
      <c r="BC8" s="13">
        <v>42</v>
      </c>
      <c r="BD8" s="13">
        <v>64</v>
      </c>
      <c r="BE8" s="13" t="s">
        <v>61</v>
      </c>
      <c r="BF8" s="13">
        <v>5</v>
      </c>
      <c r="BG8" s="13">
        <v>62</v>
      </c>
      <c r="BH8" s="13">
        <v>62</v>
      </c>
      <c r="BI8" s="264" t="s">
        <v>489</v>
      </c>
      <c r="BJ8" s="13">
        <v>0</v>
      </c>
      <c r="BK8" s="101">
        <f t="shared" si="10"/>
        <v>39</v>
      </c>
      <c r="BL8" s="102">
        <f t="shared" si="11"/>
        <v>36</v>
      </c>
      <c r="BM8" s="1"/>
      <c r="BN8" s="13" t="s">
        <v>8285</v>
      </c>
      <c r="BO8" s="13">
        <v>73</v>
      </c>
      <c r="BP8" s="13">
        <v>15</v>
      </c>
      <c r="BQ8" s="13">
        <v>3256</v>
      </c>
      <c r="BR8" s="13">
        <v>2871</v>
      </c>
      <c r="BS8" s="13">
        <f t="shared" si="12"/>
        <v>56.14</v>
      </c>
      <c r="BT8" s="13">
        <f t="shared" si="13"/>
        <v>49.5</v>
      </c>
      <c r="BU8" s="13">
        <v>37</v>
      </c>
      <c r="BV8" s="13">
        <v>150</v>
      </c>
      <c r="BW8" s="13">
        <v>112</v>
      </c>
      <c r="BX8" s="235" t="s">
        <v>433</v>
      </c>
      <c r="BY8" s="1"/>
      <c r="BZ8" s="6" t="s">
        <v>8246</v>
      </c>
      <c r="CA8" s="104"/>
      <c r="CB8" s="104">
        <f>SUM(CU3:CU29)</f>
        <v>2347</v>
      </c>
      <c r="CC8" s="7" t="s">
        <v>8185</v>
      </c>
      <c r="CD8" s="1"/>
      <c r="CE8" s="23" t="s">
        <v>8286</v>
      </c>
      <c r="CF8" s="24" t="s">
        <v>494</v>
      </c>
      <c r="CG8" s="13">
        <v>2</v>
      </c>
      <c r="CH8" s="13">
        <v>1</v>
      </c>
      <c r="CI8" s="13">
        <v>1</v>
      </c>
      <c r="CJ8" s="13">
        <v>0</v>
      </c>
      <c r="CK8" s="13">
        <v>0</v>
      </c>
      <c r="CL8" s="13">
        <v>0</v>
      </c>
      <c r="CM8" s="13">
        <f t="shared" si="14"/>
        <v>2</v>
      </c>
      <c r="CN8" s="13">
        <v>5.600000000000005E-2</v>
      </c>
      <c r="CO8" s="13">
        <f t="shared" si="15"/>
        <v>2.056</v>
      </c>
      <c r="CP8" s="13">
        <f t="shared" si="16"/>
        <v>50</v>
      </c>
      <c r="CQ8" s="13">
        <v>636</v>
      </c>
      <c r="CR8" s="13">
        <v>636</v>
      </c>
      <c r="CS8" s="13">
        <v>10</v>
      </c>
      <c r="CT8" s="13">
        <v>13</v>
      </c>
      <c r="CU8" s="13">
        <v>46</v>
      </c>
      <c r="CV8" s="13">
        <v>43</v>
      </c>
      <c r="CW8" s="13">
        <v>20</v>
      </c>
      <c r="CX8" s="13">
        <v>20</v>
      </c>
      <c r="CY8" s="13">
        <v>572</v>
      </c>
      <c r="CZ8" s="13">
        <v>574</v>
      </c>
      <c r="DA8" s="13">
        <v>344</v>
      </c>
      <c r="DB8" s="13">
        <v>346</v>
      </c>
      <c r="DC8" s="13">
        <v>292</v>
      </c>
      <c r="DD8" s="13">
        <v>0</v>
      </c>
      <c r="DE8" s="13">
        <v>33</v>
      </c>
      <c r="DF8" s="13">
        <v>11</v>
      </c>
      <c r="DG8" s="13">
        <v>23</v>
      </c>
      <c r="DH8" s="13">
        <v>13</v>
      </c>
      <c r="DI8" s="13">
        <v>13</v>
      </c>
      <c r="DJ8" s="13">
        <v>9</v>
      </c>
      <c r="DK8" s="13">
        <v>0</v>
      </c>
      <c r="DL8" s="13">
        <v>0</v>
      </c>
      <c r="DM8" s="13">
        <v>31</v>
      </c>
      <c r="DN8" s="13">
        <v>57</v>
      </c>
      <c r="DO8" s="13">
        <v>170</v>
      </c>
      <c r="DP8" s="13">
        <v>263</v>
      </c>
      <c r="DQ8" s="13">
        <v>37</v>
      </c>
      <c r="DR8" s="13">
        <v>77</v>
      </c>
      <c r="DS8" s="13">
        <v>160</v>
      </c>
      <c r="DT8" s="13">
        <v>241</v>
      </c>
      <c r="DU8" s="13">
        <v>139</v>
      </c>
      <c r="DV8" s="106">
        <v>152</v>
      </c>
      <c r="DW8" s="1"/>
    </row>
    <row r="9" spans="1:127" ht="19.5" customHeight="1" thickTop="1" thickBot="1" x14ac:dyDescent="0.3">
      <c r="A9" s="56" t="s">
        <v>70</v>
      </c>
      <c r="B9" s="101">
        <f t="shared" si="0"/>
        <v>410.95000000000005</v>
      </c>
      <c r="C9" s="13">
        <v>73</v>
      </c>
      <c r="D9" s="1"/>
      <c r="E9" s="13">
        <v>59</v>
      </c>
      <c r="F9" s="13">
        <v>16</v>
      </c>
      <c r="G9" s="13">
        <v>2009</v>
      </c>
      <c r="H9" s="13">
        <v>141</v>
      </c>
      <c r="I9" s="13">
        <v>66</v>
      </c>
      <c r="J9" s="13">
        <v>1996</v>
      </c>
      <c r="K9" s="13">
        <v>1022</v>
      </c>
      <c r="L9" s="13">
        <f t="shared" si="1"/>
        <v>100.65</v>
      </c>
      <c r="M9" s="13">
        <f t="shared" si="2"/>
        <v>46.72</v>
      </c>
      <c r="N9" s="13">
        <f t="shared" si="3"/>
        <v>47.78</v>
      </c>
      <c r="O9" s="13">
        <f t="shared" si="4"/>
        <v>9.64</v>
      </c>
      <c r="P9" s="13">
        <f t="shared" si="5"/>
        <v>51.2</v>
      </c>
      <c r="Q9" s="13">
        <v>11</v>
      </c>
      <c r="R9" s="13">
        <v>6</v>
      </c>
      <c r="S9" s="13">
        <v>1</v>
      </c>
      <c r="T9" s="13">
        <v>14</v>
      </c>
      <c r="U9" s="13">
        <v>3</v>
      </c>
      <c r="V9" s="13">
        <v>34</v>
      </c>
      <c r="W9" s="13">
        <v>90</v>
      </c>
      <c r="X9" s="13">
        <v>1</v>
      </c>
      <c r="Y9" s="13">
        <v>119</v>
      </c>
      <c r="Z9" s="13">
        <v>108</v>
      </c>
      <c r="AA9" s="450" t="s">
        <v>446</v>
      </c>
      <c r="AB9" s="13">
        <v>3</v>
      </c>
      <c r="AC9" s="1"/>
      <c r="AD9" s="13">
        <v>41</v>
      </c>
      <c r="AE9" s="13">
        <v>1900</v>
      </c>
      <c r="AF9" s="13">
        <f t="shared" si="6"/>
        <v>316.39999999999998</v>
      </c>
      <c r="AG9" s="13">
        <v>896</v>
      </c>
      <c r="AH9" s="13">
        <v>4</v>
      </c>
      <c r="AI9" s="13">
        <v>2168</v>
      </c>
      <c r="AJ9" s="13">
        <v>42</v>
      </c>
      <c r="AK9" s="13">
        <f t="shared" si="7"/>
        <v>6.85</v>
      </c>
      <c r="AL9" s="13">
        <v>95</v>
      </c>
      <c r="AM9" s="13">
        <f t="shared" si="8"/>
        <v>45.24</v>
      </c>
      <c r="AN9" s="13">
        <f t="shared" si="9"/>
        <v>51.62</v>
      </c>
      <c r="AO9" s="13">
        <v>2</v>
      </c>
      <c r="AP9" s="13">
        <v>0</v>
      </c>
      <c r="AQ9" s="13">
        <v>3</v>
      </c>
      <c r="AR9" s="13">
        <v>37</v>
      </c>
      <c r="AS9" s="431" t="s">
        <v>540</v>
      </c>
      <c r="AT9" s="13">
        <v>2</v>
      </c>
      <c r="AU9" s="1"/>
      <c r="AV9" s="103">
        <v>7</v>
      </c>
      <c r="AW9" s="13">
        <v>10</v>
      </c>
      <c r="AX9" s="13" t="s">
        <v>7</v>
      </c>
      <c r="AY9" s="13">
        <v>194</v>
      </c>
      <c r="AZ9" s="13">
        <v>180</v>
      </c>
      <c r="BA9" s="13">
        <v>396</v>
      </c>
      <c r="BB9" s="13">
        <v>338</v>
      </c>
      <c r="BC9" s="13">
        <v>183</v>
      </c>
      <c r="BD9" s="13">
        <v>158</v>
      </c>
      <c r="BE9" s="13" t="s">
        <v>70</v>
      </c>
      <c r="BF9" s="13">
        <v>4</v>
      </c>
      <c r="BG9" s="13">
        <v>93</v>
      </c>
      <c r="BH9" s="13">
        <v>84</v>
      </c>
      <c r="BI9" s="443" t="s">
        <v>459</v>
      </c>
      <c r="BJ9" s="13">
        <v>0</v>
      </c>
      <c r="BK9" s="101">
        <f t="shared" si="10"/>
        <v>39.6</v>
      </c>
      <c r="BL9" s="102">
        <f t="shared" si="11"/>
        <v>33.799999999999997</v>
      </c>
      <c r="BM9" s="1"/>
      <c r="BN9" s="13" t="s">
        <v>8287</v>
      </c>
      <c r="BO9" s="13">
        <v>58</v>
      </c>
      <c r="BP9" s="13">
        <v>18</v>
      </c>
      <c r="BQ9" s="13">
        <v>2341</v>
      </c>
      <c r="BR9" s="13">
        <v>2119</v>
      </c>
      <c r="BS9" s="13">
        <f t="shared" si="12"/>
        <v>58.53</v>
      </c>
      <c r="BT9" s="13">
        <f t="shared" si="13"/>
        <v>52.98</v>
      </c>
      <c r="BU9" s="13">
        <v>28</v>
      </c>
      <c r="BV9" s="13">
        <v>167</v>
      </c>
      <c r="BW9" s="13">
        <v>139</v>
      </c>
      <c r="BX9" s="349" t="s">
        <v>476</v>
      </c>
      <c r="BY9" s="1"/>
      <c r="BZ9" s="6" t="s">
        <v>8256</v>
      </c>
      <c r="CA9" s="361" t="s">
        <v>510</v>
      </c>
      <c r="CB9" s="104">
        <v>36</v>
      </c>
      <c r="CC9" s="7" t="s">
        <v>8185</v>
      </c>
      <c r="CD9" s="1"/>
      <c r="CE9" s="25" t="s">
        <v>8288</v>
      </c>
      <c r="CF9" s="26" t="s">
        <v>419</v>
      </c>
      <c r="CG9" s="13">
        <v>8</v>
      </c>
      <c r="CH9" s="13">
        <v>4</v>
      </c>
      <c r="CI9" s="13">
        <v>4</v>
      </c>
      <c r="CJ9" s="13">
        <v>0</v>
      </c>
      <c r="CK9" s="13">
        <v>4</v>
      </c>
      <c r="CL9" s="13">
        <v>4</v>
      </c>
      <c r="CM9" s="13">
        <f t="shared" si="14"/>
        <v>20</v>
      </c>
      <c r="CN9" s="13">
        <v>-0.15099999999999941</v>
      </c>
      <c r="CO9" s="13">
        <f t="shared" si="15"/>
        <v>19.849</v>
      </c>
      <c r="CP9" s="13">
        <f t="shared" si="16"/>
        <v>50</v>
      </c>
      <c r="CQ9" s="13">
        <v>2678</v>
      </c>
      <c r="CR9" s="13">
        <v>2625</v>
      </c>
      <c r="CS9" s="13">
        <v>44</v>
      </c>
      <c r="CT9" s="13">
        <v>54</v>
      </c>
      <c r="CU9" s="13">
        <v>191</v>
      </c>
      <c r="CV9" s="13">
        <v>195</v>
      </c>
      <c r="CW9" s="13">
        <v>92</v>
      </c>
      <c r="CX9" s="13">
        <v>92</v>
      </c>
      <c r="CY9" s="13">
        <v>2368</v>
      </c>
      <c r="CZ9" s="13">
        <v>2307</v>
      </c>
      <c r="DA9" s="13">
        <v>351</v>
      </c>
      <c r="DB9" s="13">
        <v>348</v>
      </c>
      <c r="DC9" s="13">
        <v>307</v>
      </c>
      <c r="DD9" s="13">
        <v>290</v>
      </c>
      <c r="DE9" s="13">
        <v>30</v>
      </c>
      <c r="DF9" s="13">
        <v>18</v>
      </c>
      <c r="DG9" s="13">
        <v>31</v>
      </c>
      <c r="DH9" s="13">
        <v>15</v>
      </c>
      <c r="DI9" s="13">
        <v>19</v>
      </c>
      <c r="DJ9" s="13">
        <v>6</v>
      </c>
      <c r="DK9" s="13">
        <v>20</v>
      </c>
      <c r="DL9" s="13">
        <v>6</v>
      </c>
      <c r="DM9" s="13">
        <v>28</v>
      </c>
      <c r="DN9" s="13">
        <v>66</v>
      </c>
      <c r="DO9" s="13">
        <v>162</v>
      </c>
      <c r="DP9" s="13">
        <v>234</v>
      </c>
      <c r="DQ9" s="13">
        <v>31</v>
      </c>
      <c r="DR9" s="13">
        <v>72</v>
      </c>
      <c r="DS9" s="13">
        <v>144</v>
      </c>
      <c r="DT9" s="13">
        <v>247</v>
      </c>
      <c r="DU9" s="13">
        <v>321</v>
      </c>
      <c r="DV9" s="106">
        <v>240</v>
      </c>
      <c r="DW9" s="1"/>
    </row>
    <row r="10" spans="1:127" ht="19.5" customHeight="1" thickTop="1" thickBot="1" x14ac:dyDescent="0.3">
      <c r="A10" s="56" t="s">
        <v>79</v>
      </c>
      <c r="B10" s="101">
        <f t="shared" si="0"/>
        <v>342.75</v>
      </c>
      <c r="C10" s="13">
        <v>73</v>
      </c>
      <c r="D10" s="1"/>
      <c r="E10" s="13">
        <v>53</v>
      </c>
      <c r="F10" s="13">
        <v>16</v>
      </c>
      <c r="G10" s="13">
        <v>1841</v>
      </c>
      <c r="H10" s="13">
        <v>142</v>
      </c>
      <c r="I10" s="13">
        <v>60</v>
      </c>
      <c r="J10" s="13">
        <v>1660</v>
      </c>
      <c r="K10" s="13">
        <v>780</v>
      </c>
      <c r="L10" s="13">
        <f t="shared" si="1"/>
        <v>110.9</v>
      </c>
      <c r="M10" s="13">
        <f t="shared" si="2"/>
        <v>49.76</v>
      </c>
      <c r="N10" s="13">
        <f t="shared" si="3"/>
        <v>50.41</v>
      </c>
      <c r="O10" s="13">
        <f t="shared" si="4"/>
        <v>8.2200000000000006</v>
      </c>
      <c r="P10" s="13">
        <f t="shared" si="5"/>
        <v>46.99</v>
      </c>
      <c r="Q10" s="13">
        <v>15</v>
      </c>
      <c r="R10" s="13">
        <v>6</v>
      </c>
      <c r="S10" s="13">
        <v>2</v>
      </c>
      <c r="T10" s="13">
        <v>8</v>
      </c>
      <c r="U10" s="13">
        <v>4</v>
      </c>
      <c r="V10" s="13">
        <v>25</v>
      </c>
      <c r="W10" s="13">
        <v>68</v>
      </c>
      <c r="X10" s="13">
        <v>4</v>
      </c>
      <c r="Y10" s="13">
        <v>151</v>
      </c>
      <c r="Z10" s="13">
        <v>104</v>
      </c>
      <c r="AA10" s="431" t="s">
        <v>540</v>
      </c>
      <c r="AB10" s="13">
        <v>1</v>
      </c>
      <c r="AC10" s="1"/>
      <c r="AD10" s="13">
        <v>33</v>
      </c>
      <c r="AE10" s="13">
        <v>1527</v>
      </c>
      <c r="AF10" s="13">
        <f t="shared" si="6"/>
        <v>254.3</v>
      </c>
      <c r="AG10" s="13">
        <v>759</v>
      </c>
      <c r="AH10" s="13">
        <v>2</v>
      </c>
      <c r="AI10" s="13">
        <v>1610</v>
      </c>
      <c r="AJ10" s="13">
        <v>24</v>
      </c>
      <c r="AK10" s="13">
        <f t="shared" si="7"/>
        <v>6.33</v>
      </c>
      <c r="AL10" s="13">
        <v>86</v>
      </c>
      <c r="AM10" s="13">
        <f t="shared" si="8"/>
        <v>63.63</v>
      </c>
      <c r="AN10" s="13">
        <f t="shared" si="9"/>
        <v>67.08</v>
      </c>
      <c r="AO10" s="13">
        <v>2</v>
      </c>
      <c r="AP10" s="13">
        <v>0</v>
      </c>
      <c r="AQ10" s="13">
        <v>4</v>
      </c>
      <c r="AR10" s="13">
        <v>56</v>
      </c>
      <c r="AS10" s="552" t="s">
        <v>582</v>
      </c>
      <c r="AT10" s="13">
        <v>2</v>
      </c>
      <c r="AU10" s="1"/>
      <c r="AV10" s="103">
        <v>8</v>
      </c>
      <c r="AW10" s="13">
        <v>5</v>
      </c>
      <c r="AX10" s="13" t="s">
        <v>7</v>
      </c>
      <c r="AY10" s="13">
        <v>174</v>
      </c>
      <c r="AZ10" s="13">
        <v>120</v>
      </c>
      <c r="BA10" s="13">
        <v>298</v>
      </c>
      <c r="BB10" s="13">
        <v>220</v>
      </c>
      <c r="BC10" s="13">
        <v>113</v>
      </c>
      <c r="BD10" s="13">
        <v>100</v>
      </c>
      <c r="BE10" s="13" t="s">
        <v>79</v>
      </c>
      <c r="BF10" s="13">
        <v>5</v>
      </c>
      <c r="BG10" s="13">
        <v>133</v>
      </c>
      <c r="BH10" s="13">
        <v>95</v>
      </c>
      <c r="BI10" s="250" t="s">
        <v>459</v>
      </c>
      <c r="BJ10" s="13">
        <v>2</v>
      </c>
      <c r="BK10" s="101">
        <f t="shared" si="10"/>
        <v>99.33</v>
      </c>
      <c r="BL10" s="102">
        <f t="shared" si="11"/>
        <v>73.33</v>
      </c>
      <c r="BM10" s="1"/>
      <c r="BN10" s="13" t="s">
        <v>8289</v>
      </c>
      <c r="BO10" s="13">
        <v>40</v>
      </c>
      <c r="BP10" s="13">
        <v>15</v>
      </c>
      <c r="BQ10" s="13">
        <v>1402</v>
      </c>
      <c r="BR10" s="13">
        <v>1218</v>
      </c>
      <c r="BS10" s="13">
        <f t="shared" si="12"/>
        <v>56.08</v>
      </c>
      <c r="BT10" s="13">
        <f t="shared" si="13"/>
        <v>48.72</v>
      </c>
      <c r="BU10" s="13">
        <v>69</v>
      </c>
      <c r="BV10" s="13">
        <v>118</v>
      </c>
      <c r="BW10" s="13">
        <v>90</v>
      </c>
      <c r="BX10" s="553" t="s">
        <v>419</v>
      </c>
      <c r="BY10" s="1"/>
      <c r="BZ10" s="6" t="s">
        <v>8260</v>
      </c>
      <c r="CA10" s="304" t="s">
        <v>471</v>
      </c>
      <c r="CB10" s="104">
        <v>7</v>
      </c>
      <c r="CC10" s="7" t="s">
        <v>8185</v>
      </c>
      <c r="CD10" s="1"/>
      <c r="CE10" s="27" t="s">
        <v>8290</v>
      </c>
      <c r="CF10" s="28" t="s">
        <v>437</v>
      </c>
      <c r="CG10" s="13">
        <v>8</v>
      </c>
      <c r="CH10" s="13">
        <v>5</v>
      </c>
      <c r="CI10" s="13">
        <v>3</v>
      </c>
      <c r="CJ10" s="13">
        <v>0</v>
      </c>
      <c r="CK10" s="13">
        <v>2</v>
      </c>
      <c r="CL10" s="13">
        <v>5</v>
      </c>
      <c r="CM10" s="13">
        <f t="shared" si="14"/>
        <v>24.5</v>
      </c>
      <c r="CN10" s="13">
        <v>-0.25899999999999879</v>
      </c>
      <c r="CO10" s="13">
        <f t="shared" si="15"/>
        <v>24.241</v>
      </c>
      <c r="CP10" s="13">
        <f t="shared" si="16"/>
        <v>62.5</v>
      </c>
      <c r="CQ10" s="13">
        <v>2616</v>
      </c>
      <c r="CR10" s="13">
        <v>2615</v>
      </c>
      <c r="CS10" s="13">
        <v>43</v>
      </c>
      <c r="CT10" s="13">
        <v>42</v>
      </c>
      <c r="CU10" s="13">
        <v>189</v>
      </c>
      <c r="CV10" s="13">
        <v>200</v>
      </c>
      <c r="CW10" s="13">
        <v>83</v>
      </c>
      <c r="CX10" s="13">
        <v>83</v>
      </c>
      <c r="CY10" s="13">
        <v>2363</v>
      </c>
      <c r="CZ10" s="13">
        <v>2373</v>
      </c>
      <c r="DA10" s="13">
        <v>359</v>
      </c>
      <c r="DB10" s="13">
        <v>400</v>
      </c>
      <c r="DC10" s="13">
        <v>292</v>
      </c>
      <c r="DD10" s="13">
        <v>0</v>
      </c>
      <c r="DE10" s="13">
        <v>33</v>
      </c>
      <c r="DF10" s="13">
        <v>16</v>
      </c>
      <c r="DG10" s="13">
        <v>31</v>
      </c>
      <c r="DH10" s="13">
        <v>20</v>
      </c>
      <c r="DI10" s="13">
        <v>15</v>
      </c>
      <c r="DJ10" s="13">
        <v>6</v>
      </c>
      <c r="DK10" s="13">
        <v>0</v>
      </c>
      <c r="DL10" s="13">
        <v>0</v>
      </c>
      <c r="DM10" s="13">
        <v>30</v>
      </c>
      <c r="DN10" s="13">
        <v>55</v>
      </c>
      <c r="DO10" s="13">
        <v>160</v>
      </c>
      <c r="DP10" s="13">
        <v>252</v>
      </c>
      <c r="DQ10" s="13">
        <v>19</v>
      </c>
      <c r="DR10" s="13">
        <v>56</v>
      </c>
      <c r="DS10" s="13">
        <v>136</v>
      </c>
      <c r="DT10" s="13">
        <v>221</v>
      </c>
      <c r="DU10" s="13">
        <v>329</v>
      </c>
      <c r="DV10" s="106">
        <v>179</v>
      </c>
      <c r="DW10" s="1"/>
    </row>
    <row r="11" spans="1:127" ht="19.5" customHeight="1" thickTop="1" thickBot="1" x14ac:dyDescent="0.3">
      <c r="A11" s="56" t="s">
        <v>88</v>
      </c>
      <c r="B11" s="101">
        <f t="shared" si="0"/>
        <v>418.61</v>
      </c>
      <c r="C11" s="13">
        <v>77</v>
      </c>
      <c r="D11" s="1"/>
      <c r="E11" s="13">
        <v>53</v>
      </c>
      <c r="F11" s="13">
        <v>7</v>
      </c>
      <c r="G11" s="13">
        <v>2149</v>
      </c>
      <c r="H11" s="13">
        <v>149</v>
      </c>
      <c r="I11" s="13">
        <v>71</v>
      </c>
      <c r="J11" s="13">
        <v>2089</v>
      </c>
      <c r="K11" s="13">
        <v>1069</v>
      </c>
      <c r="L11" s="13">
        <f t="shared" si="1"/>
        <v>102.87</v>
      </c>
      <c r="M11" s="13">
        <f t="shared" si="2"/>
        <v>46.72</v>
      </c>
      <c r="N11" s="13">
        <f t="shared" si="3"/>
        <v>47.56</v>
      </c>
      <c r="O11" s="13">
        <f t="shared" si="4"/>
        <v>9.5</v>
      </c>
      <c r="P11" s="13">
        <f t="shared" si="5"/>
        <v>51.17</v>
      </c>
      <c r="Q11" s="13">
        <v>15</v>
      </c>
      <c r="R11" s="13">
        <v>6</v>
      </c>
      <c r="S11" s="13">
        <v>3</v>
      </c>
      <c r="T11" s="13">
        <v>18</v>
      </c>
      <c r="U11" s="13">
        <v>3</v>
      </c>
      <c r="V11" s="13">
        <v>26</v>
      </c>
      <c r="W11" s="13">
        <v>73</v>
      </c>
      <c r="X11" s="13">
        <v>2</v>
      </c>
      <c r="Y11" s="13">
        <v>160</v>
      </c>
      <c r="Z11" s="13">
        <v>152</v>
      </c>
      <c r="AA11" s="449" t="s">
        <v>419</v>
      </c>
      <c r="AB11" s="13">
        <v>3</v>
      </c>
      <c r="AC11" s="1"/>
      <c r="AD11" s="13">
        <v>38</v>
      </c>
      <c r="AE11" s="13">
        <v>1702</v>
      </c>
      <c r="AF11" s="13">
        <f t="shared" si="6"/>
        <v>283.39999999999998</v>
      </c>
      <c r="AG11" s="13">
        <v>853</v>
      </c>
      <c r="AH11" s="13">
        <v>9</v>
      </c>
      <c r="AI11" s="13">
        <v>1825</v>
      </c>
      <c r="AJ11" s="13">
        <v>36</v>
      </c>
      <c r="AK11" s="13">
        <f t="shared" si="7"/>
        <v>6.43</v>
      </c>
      <c r="AL11" s="13">
        <v>73</v>
      </c>
      <c r="AM11" s="13">
        <f t="shared" si="8"/>
        <v>47.28</v>
      </c>
      <c r="AN11" s="13">
        <f t="shared" si="9"/>
        <v>50.69</v>
      </c>
      <c r="AO11" s="13">
        <v>3</v>
      </c>
      <c r="AP11" s="13">
        <v>0</v>
      </c>
      <c r="AQ11" s="13">
        <v>4</v>
      </c>
      <c r="AR11" s="13">
        <v>33</v>
      </c>
      <c r="AS11" s="288" t="s">
        <v>560</v>
      </c>
      <c r="AT11" s="13">
        <v>7</v>
      </c>
      <c r="AU11" s="1"/>
      <c r="AV11" s="103">
        <v>9</v>
      </c>
      <c r="AW11" s="13">
        <v>6</v>
      </c>
      <c r="AX11" s="13" t="s">
        <v>7</v>
      </c>
      <c r="AY11" s="13">
        <v>120</v>
      </c>
      <c r="AZ11" s="13">
        <v>118</v>
      </c>
      <c r="BA11" s="13">
        <v>289</v>
      </c>
      <c r="BB11" s="13">
        <v>253</v>
      </c>
      <c r="BC11" s="13">
        <v>155</v>
      </c>
      <c r="BD11" s="13">
        <v>135</v>
      </c>
      <c r="BE11" s="13" t="s">
        <v>88</v>
      </c>
      <c r="BF11" s="13">
        <v>1</v>
      </c>
      <c r="BG11" s="13">
        <v>127</v>
      </c>
      <c r="BH11" s="13">
        <v>119</v>
      </c>
      <c r="BI11" s="789" t="s">
        <v>502</v>
      </c>
      <c r="BJ11" s="13">
        <v>1</v>
      </c>
      <c r="BK11" s="101">
        <f t="shared" si="10"/>
        <v>57.8</v>
      </c>
      <c r="BL11" s="102">
        <f t="shared" si="11"/>
        <v>50.6</v>
      </c>
      <c r="BM11" s="1"/>
      <c r="BN11" s="13" t="s">
        <v>8291</v>
      </c>
      <c r="BO11" s="13">
        <v>25</v>
      </c>
      <c r="BP11" s="13">
        <v>9</v>
      </c>
      <c r="BQ11" s="13">
        <v>847</v>
      </c>
      <c r="BR11" s="13">
        <v>780</v>
      </c>
      <c r="BS11" s="13">
        <f t="shared" si="12"/>
        <v>52.94</v>
      </c>
      <c r="BT11" s="13">
        <f t="shared" si="13"/>
        <v>48.75</v>
      </c>
      <c r="BU11" s="13">
        <v>23</v>
      </c>
      <c r="BV11" s="13">
        <v>102</v>
      </c>
      <c r="BW11" s="13">
        <v>73</v>
      </c>
      <c r="BX11" s="343" t="s">
        <v>442</v>
      </c>
      <c r="BY11" s="1"/>
      <c r="BZ11" s="6" t="s">
        <v>8248</v>
      </c>
      <c r="CA11" s="104"/>
      <c r="CB11" s="104">
        <f>SUM(CW3:CW29)</f>
        <v>1020</v>
      </c>
      <c r="CC11" s="7" t="s">
        <v>8186</v>
      </c>
      <c r="CD11" s="1"/>
      <c r="CE11" s="29" t="s">
        <v>8292</v>
      </c>
      <c r="CF11" s="30" t="s">
        <v>424</v>
      </c>
      <c r="CG11" s="13">
        <v>2</v>
      </c>
      <c r="CH11" s="13">
        <v>0</v>
      </c>
      <c r="CI11" s="13">
        <v>2</v>
      </c>
      <c r="CJ11" s="13">
        <v>0</v>
      </c>
      <c r="CK11" s="13">
        <v>1</v>
      </c>
      <c r="CL11" s="13">
        <v>2</v>
      </c>
      <c r="CM11" s="13">
        <f t="shared" si="14"/>
        <v>0.5</v>
      </c>
      <c r="CN11" s="13">
        <v>-1.7609999999999999</v>
      </c>
      <c r="CO11" s="13">
        <f t="shared" si="15"/>
        <v>-1.2609999999999999</v>
      </c>
      <c r="CP11" s="13">
        <f t="shared" si="16"/>
        <v>0</v>
      </c>
      <c r="CQ11" s="13">
        <v>665</v>
      </c>
      <c r="CR11" s="13">
        <v>663</v>
      </c>
      <c r="CS11" s="13">
        <v>11</v>
      </c>
      <c r="CT11" s="13">
        <v>12</v>
      </c>
      <c r="CU11" s="13">
        <v>45</v>
      </c>
      <c r="CV11" s="13">
        <v>47</v>
      </c>
      <c r="CW11" s="13">
        <v>27</v>
      </c>
      <c r="CX11" s="13">
        <v>23</v>
      </c>
      <c r="CY11" s="13">
        <v>531</v>
      </c>
      <c r="CZ11" s="13">
        <v>600</v>
      </c>
      <c r="DA11" s="13">
        <v>347</v>
      </c>
      <c r="DB11" s="13">
        <v>346</v>
      </c>
      <c r="DC11" s="13">
        <v>318</v>
      </c>
      <c r="DD11" s="13">
        <v>317</v>
      </c>
      <c r="DE11" s="13">
        <v>23</v>
      </c>
      <c r="DF11" s="13">
        <v>15</v>
      </c>
      <c r="DG11" s="13">
        <v>24</v>
      </c>
      <c r="DH11" s="13">
        <v>14</v>
      </c>
      <c r="DI11" s="13">
        <v>22</v>
      </c>
      <c r="DJ11" s="13">
        <v>12</v>
      </c>
      <c r="DK11" s="13">
        <v>23</v>
      </c>
      <c r="DL11" s="13">
        <v>9</v>
      </c>
      <c r="DM11" s="13">
        <v>25</v>
      </c>
      <c r="DN11" s="13">
        <v>70</v>
      </c>
      <c r="DO11" s="13">
        <v>156</v>
      </c>
      <c r="DP11" s="13">
        <v>244</v>
      </c>
      <c r="DQ11" s="13">
        <v>41</v>
      </c>
      <c r="DR11" s="13">
        <v>92</v>
      </c>
      <c r="DS11" s="13">
        <v>170</v>
      </c>
      <c r="DT11" s="13">
        <v>266</v>
      </c>
      <c r="DU11" s="13">
        <v>105</v>
      </c>
      <c r="DV11" s="106">
        <v>114</v>
      </c>
      <c r="DW11" s="1"/>
    </row>
    <row r="12" spans="1:127" ht="19.5" customHeight="1" thickTop="1" thickBot="1" x14ac:dyDescent="0.3">
      <c r="A12" s="56" t="s">
        <v>97</v>
      </c>
      <c r="B12" s="101">
        <f t="shared" si="0"/>
        <v>513.5</v>
      </c>
      <c r="C12" s="13">
        <v>75</v>
      </c>
      <c r="D12" s="1"/>
      <c r="E12" s="13">
        <v>56</v>
      </c>
      <c r="F12" s="13">
        <v>17</v>
      </c>
      <c r="G12" s="13">
        <v>2075</v>
      </c>
      <c r="H12" s="13">
        <v>153</v>
      </c>
      <c r="I12" s="13">
        <v>71</v>
      </c>
      <c r="J12" s="13">
        <v>1887</v>
      </c>
      <c r="K12" s="13">
        <v>915</v>
      </c>
      <c r="L12" s="13">
        <f t="shared" si="1"/>
        <v>109.96</v>
      </c>
      <c r="M12" s="13">
        <f t="shared" si="2"/>
        <v>53.21</v>
      </c>
      <c r="N12" s="13">
        <f t="shared" si="3"/>
        <v>50.02</v>
      </c>
      <c r="O12" s="13">
        <f t="shared" si="4"/>
        <v>8.42</v>
      </c>
      <c r="P12" s="13">
        <f t="shared" si="5"/>
        <v>48.49</v>
      </c>
      <c r="Q12" s="13">
        <v>16</v>
      </c>
      <c r="R12" s="13">
        <v>8</v>
      </c>
      <c r="S12" s="13">
        <v>2</v>
      </c>
      <c r="T12" s="13">
        <v>10</v>
      </c>
      <c r="U12" s="13">
        <v>5</v>
      </c>
      <c r="V12" s="13">
        <v>34</v>
      </c>
      <c r="W12" s="13">
        <v>83</v>
      </c>
      <c r="X12" s="13">
        <v>3</v>
      </c>
      <c r="Y12" s="13">
        <v>192</v>
      </c>
      <c r="Z12" s="13">
        <v>141</v>
      </c>
      <c r="AA12" s="550" t="s">
        <v>446</v>
      </c>
      <c r="AB12" s="13">
        <v>5</v>
      </c>
      <c r="AC12" s="1"/>
      <c r="AD12" s="13">
        <v>48</v>
      </c>
      <c r="AE12" s="13">
        <v>2396</v>
      </c>
      <c r="AF12" s="13">
        <f t="shared" si="6"/>
        <v>399.2</v>
      </c>
      <c r="AG12" s="13">
        <v>1174</v>
      </c>
      <c r="AH12" s="13">
        <v>7</v>
      </c>
      <c r="AI12" s="13">
        <v>2510</v>
      </c>
      <c r="AJ12" s="13">
        <v>59</v>
      </c>
      <c r="AK12" s="13">
        <f t="shared" si="7"/>
        <v>6.29</v>
      </c>
      <c r="AL12" s="13">
        <v>129</v>
      </c>
      <c r="AM12" s="13">
        <f t="shared" si="8"/>
        <v>40.61</v>
      </c>
      <c r="AN12" s="13">
        <f t="shared" si="9"/>
        <v>42.54</v>
      </c>
      <c r="AO12" s="13">
        <v>7</v>
      </c>
      <c r="AP12" s="13">
        <v>0</v>
      </c>
      <c r="AQ12" s="13">
        <v>4</v>
      </c>
      <c r="AR12" s="13">
        <v>48</v>
      </c>
      <c r="AS12" s="267" t="s">
        <v>502</v>
      </c>
      <c r="AT12" s="13">
        <v>9</v>
      </c>
      <c r="AU12" s="1"/>
      <c r="AV12" s="103">
        <v>10</v>
      </c>
      <c r="AW12" s="13">
        <v>5</v>
      </c>
      <c r="AX12" s="13" t="s">
        <v>7</v>
      </c>
      <c r="AY12" s="13">
        <v>86</v>
      </c>
      <c r="AZ12" s="13">
        <v>92</v>
      </c>
      <c r="BA12" s="13">
        <v>239</v>
      </c>
      <c r="BB12" s="13">
        <v>210</v>
      </c>
      <c r="BC12" s="13">
        <v>150</v>
      </c>
      <c r="BD12" s="13">
        <v>118</v>
      </c>
      <c r="BE12" s="13" t="s">
        <v>97</v>
      </c>
      <c r="BF12" s="13">
        <v>4</v>
      </c>
      <c r="BG12" s="13">
        <v>81</v>
      </c>
      <c r="BH12" s="13">
        <v>66</v>
      </c>
      <c r="BI12" s="551" t="s">
        <v>433</v>
      </c>
      <c r="BJ12" s="13">
        <v>0</v>
      </c>
      <c r="BK12" s="101">
        <f t="shared" si="10"/>
        <v>47.8</v>
      </c>
      <c r="BL12" s="102">
        <f t="shared" si="11"/>
        <v>42</v>
      </c>
      <c r="BM12" s="1"/>
      <c r="BN12" s="14" t="s">
        <v>8293</v>
      </c>
      <c r="BO12" s="14">
        <v>16</v>
      </c>
      <c r="BP12" s="14">
        <v>5</v>
      </c>
      <c r="BQ12" s="14">
        <v>420</v>
      </c>
      <c r="BR12" s="14">
        <v>363</v>
      </c>
      <c r="BS12" s="14">
        <f t="shared" si="12"/>
        <v>38.18</v>
      </c>
      <c r="BT12" s="14">
        <f t="shared" si="13"/>
        <v>33</v>
      </c>
      <c r="BU12" s="14">
        <v>95</v>
      </c>
      <c r="BV12" s="14">
        <v>109</v>
      </c>
      <c r="BW12" s="14">
        <v>97</v>
      </c>
      <c r="BX12" s="514" t="s">
        <v>582</v>
      </c>
      <c r="BY12" s="1"/>
      <c r="BZ12" s="6" t="s">
        <v>8257</v>
      </c>
      <c r="CA12" s="222" t="s">
        <v>419</v>
      </c>
      <c r="CB12" s="104">
        <v>18</v>
      </c>
      <c r="CC12" s="7" t="s">
        <v>8186</v>
      </c>
      <c r="CD12" s="1"/>
      <c r="CE12" s="31" t="s">
        <v>8294</v>
      </c>
      <c r="CF12" s="32" t="s">
        <v>514</v>
      </c>
      <c r="CG12" s="13">
        <v>2</v>
      </c>
      <c r="CH12" s="13">
        <v>2</v>
      </c>
      <c r="CI12" s="13">
        <v>0</v>
      </c>
      <c r="CJ12" s="13">
        <v>0</v>
      </c>
      <c r="CK12" s="13">
        <v>2</v>
      </c>
      <c r="CL12" s="13">
        <v>1</v>
      </c>
      <c r="CM12" s="13">
        <f t="shared" si="14"/>
        <v>12.5</v>
      </c>
      <c r="CN12" s="13">
        <v>0.89400000000000013</v>
      </c>
      <c r="CO12" s="13">
        <f t="shared" si="15"/>
        <v>13.394</v>
      </c>
      <c r="CP12" s="13">
        <f t="shared" si="16"/>
        <v>100</v>
      </c>
      <c r="CQ12" s="13">
        <v>654</v>
      </c>
      <c r="CR12" s="13">
        <v>676</v>
      </c>
      <c r="CS12" s="13">
        <v>13</v>
      </c>
      <c r="CT12" s="13">
        <v>10</v>
      </c>
      <c r="CU12" s="13">
        <v>39</v>
      </c>
      <c r="CV12" s="13">
        <v>53</v>
      </c>
      <c r="CW12" s="13">
        <v>23</v>
      </c>
      <c r="CX12" s="13">
        <v>24</v>
      </c>
      <c r="CY12" s="13">
        <v>600</v>
      </c>
      <c r="CZ12" s="13">
        <v>581</v>
      </c>
      <c r="DA12" s="13">
        <v>334</v>
      </c>
      <c r="DB12" s="13">
        <v>340</v>
      </c>
      <c r="DC12" s="13">
        <v>320</v>
      </c>
      <c r="DD12" s="13">
        <v>336</v>
      </c>
      <c r="DE12" s="13">
        <v>22</v>
      </c>
      <c r="DF12" s="13">
        <v>13</v>
      </c>
      <c r="DG12" s="13">
        <v>28</v>
      </c>
      <c r="DH12" s="13">
        <v>14</v>
      </c>
      <c r="DI12" s="13">
        <v>17</v>
      </c>
      <c r="DJ12" s="13">
        <v>10</v>
      </c>
      <c r="DK12" s="13">
        <v>25</v>
      </c>
      <c r="DL12" s="13">
        <v>10</v>
      </c>
      <c r="DM12" s="13">
        <v>50</v>
      </c>
      <c r="DN12" s="13">
        <v>94</v>
      </c>
      <c r="DO12" s="13">
        <v>175</v>
      </c>
      <c r="DP12" s="13">
        <v>273</v>
      </c>
      <c r="DQ12" s="13">
        <v>42</v>
      </c>
      <c r="DR12" s="13">
        <v>95</v>
      </c>
      <c r="DS12" s="13">
        <v>172</v>
      </c>
      <c r="DT12" s="13">
        <v>264</v>
      </c>
      <c r="DU12" s="13">
        <v>194</v>
      </c>
      <c r="DV12" s="106">
        <v>135</v>
      </c>
      <c r="DW12" s="1"/>
    </row>
    <row r="13" spans="1:127" ht="19.5" customHeight="1" thickTop="1" thickBot="1" x14ac:dyDescent="0.3">
      <c r="A13" s="56" t="s">
        <v>106</v>
      </c>
      <c r="B13" s="101">
        <f t="shared" si="0"/>
        <v>433.30000000000007</v>
      </c>
      <c r="C13" s="13">
        <v>67</v>
      </c>
      <c r="D13" s="1"/>
      <c r="E13" s="13">
        <v>44</v>
      </c>
      <c r="F13" s="13">
        <v>11</v>
      </c>
      <c r="G13" s="13">
        <v>1909</v>
      </c>
      <c r="H13" s="13">
        <v>141</v>
      </c>
      <c r="I13" s="13">
        <v>69</v>
      </c>
      <c r="J13" s="13">
        <v>1729</v>
      </c>
      <c r="K13" s="13">
        <v>850</v>
      </c>
      <c r="L13" s="13">
        <f t="shared" si="1"/>
        <v>110.41</v>
      </c>
      <c r="M13" s="13">
        <f t="shared" si="2"/>
        <v>57.85</v>
      </c>
      <c r="N13" s="13">
        <f t="shared" si="3"/>
        <v>51.23</v>
      </c>
      <c r="O13" s="13">
        <f t="shared" si="4"/>
        <v>8.23</v>
      </c>
      <c r="P13" s="13">
        <f t="shared" si="5"/>
        <v>49.16</v>
      </c>
      <c r="Q13" s="13">
        <v>20</v>
      </c>
      <c r="R13" s="13">
        <v>5</v>
      </c>
      <c r="S13" s="13">
        <v>0</v>
      </c>
      <c r="T13" s="13">
        <v>11</v>
      </c>
      <c r="U13" s="13">
        <v>3</v>
      </c>
      <c r="V13" s="13">
        <v>28</v>
      </c>
      <c r="W13" s="13">
        <v>79</v>
      </c>
      <c r="X13" s="13">
        <v>1</v>
      </c>
      <c r="Y13" s="13">
        <v>166</v>
      </c>
      <c r="Z13" s="13">
        <v>145</v>
      </c>
      <c r="AA13" s="265" t="s">
        <v>494</v>
      </c>
      <c r="AB13" s="13">
        <v>4</v>
      </c>
      <c r="AC13" s="1"/>
      <c r="AD13" s="13">
        <v>50</v>
      </c>
      <c r="AE13" s="13">
        <v>2420</v>
      </c>
      <c r="AF13" s="13">
        <f t="shared" si="6"/>
        <v>403.2</v>
      </c>
      <c r="AG13" s="13">
        <v>1158</v>
      </c>
      <c r="AH13" s="13">
        <v>3</v>
      </c>
      <c r="AI13" s="13">
        <v>2645</v>
      </c>
      <c r="AJ13" s="13">
        <v>36</v>
      </c>
      <c r="AK13" s="13">
        <f t="shared" si="7"/>
        <v>6.56</v>
      </c>
      <c r="AL13" s="13">
        <v>130</v>
      </c>
      <c r="AM13" s="13">
        <f t="shared" si="8"/>
        <v>67.22</v>
      </c>
      <c r="AN13" s="13">
        <f t="shared" si="9"/>
        <v>73.47</v>
      </c>
      <c r="AO13" s="13">
        <v>1</v>
      </c>
      <c r="AP13" s="13">
        <v>0</v>
      </c>
      <c r="AQ13" s="13">
        <v>3</v>
      </c>
      <c r="AR13" s="13">
        <v>64</v>
      </c>
      <c r="AS13" s="343" t="s">
        <v>442</v>
      </c>
      <c r="AT13" s="13">
        <v>0</v>
      </c>
      <c r="AU13" s="1"/>
      <c r="AV13" s="103">
        <v>11</v>
      </c>
      <c r="AW13" s="13">
        <v>3</v>
      </c>
      <c r="AX13" s="13" t="s">
        <v>7</v>
      </c>
      <c r="AY13" s="13">
        <v>99</v>
      </c>
      <c r="AZ13" s="13">
        <v>105</v>
      </c>
      <c r="BA13" s="13">
        <v>212</v>
      </c>
      <c r="BB13" s="13">
        <v>218</v>
      </c>
      <c r="BC13" s="13">
        <v>102</v>
      </c>
      <c r="BD13" s="13">
        <v>113</v>
      </c>
      <c r="BE13" s="13" t="s">
        <v>106</v>
      </c>
      <c r="BF13" s="13">
        <v>3</v>
      </c>
      <c r="BG13" s="13">
        <v>142</v>
      </c>
      <c r="BH13" s="13">
        <v>136</v>
      </c>
      <c r="BI13" s="274" t="s">
        <v>510</v>
      </c>
      <c r="BJ13" s="13">
        <v>0</v>
      </c>
      <c r="BK13" s="101">
        <f t="shared" si="10"/>
        <v>70.67</v>
      </c>
      <c r="BL13" s="102">
        <f t="shared" si="11"/>
        <v>72.67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291" t="s">
        <v>582</v>
      </c>
      <c r="CB13" s="104">
        <v>1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2</v>
      </c>
      <c r="CI13" s="13">
        <v>0</v>
      </c>
      <c r="CJ13" s="13">
        <v>0</v>
      </c>
      <c r="CK13" s="13">
        <v>2</v>
      </c>
      <c r="CL13" s="13">
        <v>0</v>
      </c>
      <c r="CM13" s="13">
        <f t="shared" si="14"/>
        <v>11</v>
      </c>
      <c r="CN13" s="13">
        <v>2.54</v>
      </c>
      <c r="CO13" s="13">
        <f t="shared" si="15"/>
        <v>13.54</v>
      </c>
      <c r="CP13" s="13">
        <f t="shared" si="16"/>
        <v>100</v>
      </c>
      <c r="CQ13" s="13">
        <v>550</v>
      </c>
      <c r="CR13" s="13">
        <v>677</v>
      </c>
      <c r="CS13" s="13">
        <v>16</v>
      </c>
      <c r="CT13" s="13">
        <v>13</v>
      </c>
      <c r="CU13" s="13">
        <v>30</v>
      </c>
      <c r="CV13" s="13">
        <v>46</v>
      </c>
      <c r="CW13" s="13">
        <v>17</v>
      </c>
      <c r="CX13" s="13">
        <v>33</v>
      </c>
      <c r="CY13" s="13">
        <v>519</v>
      </c>
      <c r="CZ13" s="13">
        <v>552</v>
      </c>
      <c r="DA13" s="13">
        <v>322</v>
      </c>
      <c r="DB13" s="13">
        <v>382</v>
      </c>
      <c r="DC13" s="13">
        <v>228</v>
      </c>
      <c r="DD13" s="13">
        <v>295</v>
      </c>
      <c r="DE13" s="13">
        <v>16</v>
      </c>
      <c r="DF13" s="13">
        <v>12</v>
      </c>
      <c r="DG13" s="13">
        <v>23</v>
      </c>
      <c r="DH13" s="13">
        <v>21</v>
      </c>
      <c r="DI13" s="13">
        <v>14</v>
      </c>
      <c r="DJ13" s="13">
        <v>5</v>
      </c>
      <c r="DK13" s="13">
        <v>23</v>
      </c>
      <c r="DL13" s="13">
        <v>12</v>
      </c>
      <c r="DM13" s="13">
        <v>43</v>
      </c>
      <c r="DN13" s="13">
        <v>91</v>
      </c>
      <c r="DO13" s="13">
        <v>181</v>
      </c>
      <c r="DP13" s="13">
        <v>270</v>
      </c>
      <c r="DQ13" s="13">
        <v>29</v>
      </c>
      <c r="DR13" s="13">
        <v>62</v>
      </c>
      <c r="DS13" s="13">
        <v>148</v>
      </c>
      <c r="DT13" s="13">
        <v>233</v>
      </c>
      <c r="DU13" s="13">
        <v>88</v>
      </c>
      <c r="DV13" s="106">
        <v>180</v>
      </c>
      <c r="DW13" s="1"/>
    </row>
    <row r="14" spans="1:127" ht="19.5" customHeight="1" thickTop="1" thickBot="1" x14ac:dyDescent="0.3">
      <c r="A14" s="56" t="s">
        <v>115</v>
      </c>
      <c r="B14" s="101">
        <f t="shared" si="0"/>
        <v>412.51</v>
      </c>
      <c r="C14" s="13">
        <v>75</v>
      </c>
      <c r="D14" s="1"/>
      <c r="E14" s="13">
        <v>50</v>
      </c>
      <c r="F14" s="13">
        <v>17</v>
      </c>
      <c r="G14" s="13">
        <v>2213</v>
      </c>
      <c r="H14" s="13">
        <v>163</v>
      </c>
      <c r="I14" s="13">
        <v>73</v>
      </c>
      <c r="J14" s="13">
        <v>2070</v>
      </c>
      <c r="K14" s="13">
        <v>1010</v>
      </c>
      <c r="L14" s="13">
        <f t="shared" si="1"/>
        <v>106.91</v>
      </c>
      <c r="M14" s="13">
        <f t="shared" si="2"/>
        <v>67.06</v>
      </c>
      <c r="N14" s="13">
        <f t="shared" si="3"/>
        <v>49.25</v>
      </c>
      <c r="O14" s="13">
        <f t="shared" si="4"/>
        <v>8.77</v>
      </c>
      <c r="P14" s="13">
        <f t="shared" si="5"/>
        <v>48.79</v>
      </c>
      <c r="Q14" s="13">
        <v>12</v>
      </c>
      <c r="R14" s="13">
        <v>6</v>
      </c>
      <c r="S14" s="13">
        <v>3</v>
      </c>
      <c r="T14" s="13">
        <v>8</v>
      </c>
      <c r="U14" s="13">
        <v>7</v>
      </c>
      <c r="V14" s="13">
        <v>31</v>
      </c>
      <c r="W14" s="13">
        <v>75</v>
      </c>
      <c r="X14" s="13">
        <v>4</v>
      </c>
      <c r="Y14" s="13">
        <v>147</v>
      </c>
      <c r="Z14" s="13">
        <v>121</v>
      </c>
      <c r="AA14" s="278" t="s">
        <v>529</v>
      </c>
      <c r="AB14" s="13">
        <v>5</v>
      </c>
      <c r="AC14" s="1"/>
      <c r="AD14" s="13">
        <v>35</v>
      </c>
      <c r="AE14" s="13">
        <v>1739</v>
      </c>
      <c r="AF14" s="13">
        <f t="shared" si="6"/>
        <v>289.5</v>
      </c>
      <c r="AG14" s="13">
        <v>851</v>
      </c>
      <c r="AH14" s="13">
        <v>2</v>
      </c>
      <c r="AI14" s="13">
        <v>1864</v>
      </c>
      <c r="AJ14" s="13">
        <v>36</v>
      </c>
      <c r="AK14" s="13">
        <f t="shared" si="7"/>
        <v>6.43</v>
      </c>
      <c r="AL14" s="13">
        <v>102</v>
      </c>
      <c r="AM14" s="13">
        <f t="shared" si="8"/>
        <v>48.31</v>
      </c>
      <c r="AN14" s="13">
        <f t="shared" si="9"/>
        <v>51.78</v>
      </c>
      <c r="AO14" s="13">
        <v>3</v>
      </c>
      <c r="AP14" s="13">
        <v>0</v>
      </c>
      <c r="AQ14" s="13">
        <v>4</v>
      </c>
      <c r="AR14" s="13">
        <v>50</v>
      </c>
      <c r="AS14" s="312" t="s">
        <v>540</v>
      </c>
      <c r="AT14" s="13">
        <v>3</v>
      </c>
      <c r="AU14" s="1"/>
      <c r="AV14" s="103">
        <v>12</v>
      </c>
      <c r="AW14" s="13">
        <v>8</v>
      </c>
      <c r="AX14" s="13" t="s">
        <v>7</v>
      </c>
      <c r="AY14" s="13">
        <v>143</v>
      </c>
      <c r="AZ14" s="13">
        <v>127</v>
      </c>
      <c r="BA14" s="13">
        <v>325</v>
      </c>
      <c r="BB14" s="13">
        <v>261</v>
      </c>
      <c r="BC14" s="13">
        <v>167</v>
      </c>
      <c r="BD14" s="13">
        <v>134</v>
      </c>
      <c r="BE14" s="13" t="s">
        <v>115</v>
      </c>
      <c r="BF14" s="13">
        <v>7</v>
      </c>
      <c r="BG14" s="13">
        <v>128</v>
      </c>
      <c r="BH14" s="13">
        <v>108</v>
      </c>
      <c r="BI14" s="334" t="s">
        <v>514</v>
      </c>
      <c r="BJ14" s="13">
        <v>2</v>
      </c>
      <c r="BK14" s="101">
        <f t="shared" si="10"/>
        <v>54.17</v>
      </c>
      <c r="BL14" s="102">
        <f t="shared" si="11"/>
        <v>43.5</v>
      </c>
      <c r="BM14" s="1"/>
      <c r="BY14" s="1"/>
      <c r="BZ14" s="6" t="s">
        <v>8264</v>
      </c>
      <c r="CA14" s="487" t="s">
        <v>582</v>
      </c>
      <c r="CB14" s="104">
        <v>24</v>
      </c>
      <c r="CC14" s="7" t="s">
        <v>8187</v>
      </c>
      <c r="CD14" s="1"/>
      <c r="CE14" s="35" t="s">
        <v>8296</v>
      </c>
      <c r="CF14" s="36" t="s">
        <v>463</v>
      </c>
      <c r="CG14" s="13">
        <v>4</v>
      </c>
      <c r="CH14" s="13">
        <v>2</v>
      </c>
      <c r="CI14" s="13">
        <v>2</v>
      </c>
      <c r="CJ14" s="13">
        <v>0</v>
      </c>
      <c r="CK14" s="13">
        <v>3</v>
      </c>
      <c r="CL14" s="13">
        <v>1</v>
      </c>
      <c r="CM14" s="13">
        <f t="shared" si="14"/>
        <v>10</v>
      </c>
      <c r="CN14" s="13">
        <v>0.21499999999999991</v>
      </c>
      <c r="CO14" s="13">
        <f t="shared" si="15"/>
        <v>10.215</v>
      </c>
      <c r="CP14" s="13">
        <f t="shared" si="16"/>
        <v>50</v>
      </c>
      <c r="CQ14" s="13">
        <v>1353</v>
      </c>
      <c r="CR14" s="13">
        <v>1349</v>
      </c>
      <c r="CS14" s="13">
        <v>28</v>
      </c>
      <c r="CT14" s="13">
        <v>23</v>
      </c>
      <c r="CU14" s="13">
        <v>112</v>
      </c>
      <c r="CV14" s="13">
        <v>98</v>
      </c>
      <c r="CW14" s="13">
        <v>34</v>
      </c>
      <c r="CX14" s="13">
        <v>47</v>
      </c>
      <c r="CY14" s="13">
        <v>1194</v>
      </c>
      <c r="CZ14" s="13">
        <v>1181</v>
      </c>
      <c r="DA14" s="13">
        <v>362</v>
      </c>
      <c r="DB14" s="13">
        <v>356</v>
      </c>
      <c r="DC14" s="13">
        <v>308</v>
      </c>
      <c r="DD14" s="13">
        <v>327</v>
      </c>
      <c r="DE14" s="13">
        <v>34</v>
      </c>
      <c r="DF14" s="13">
        <v>12</v>
      </c>
      <c r="DG14" s="13">
        <v>28</v>
      </c>
      <c r="DH14" s="13">
        <v>15</v>
      </c>
      <c r="DI14" s="13">
        <v>22</v>
      </c>
      <c r="DJ14" s="13">
        <v>6</v>
      </c>
      <c r="DK14" s="13">
        <v>22</v>
      </c>
      <c r="DL14" s="13">
        <v>7</v>
      </c>
      <c r="DM14" s="13">
        <v>34</v>
      </c>
      <c r="DN14" s="13">
        <v>69</v>
      </c>
      <c r="DO14" s="13">
        <v>152</v>
      </c>
      <c r="DP14" s="13">
        <v>237</v>
      </c>
      <c r="DQ14" s="13">
        <v>36</v>
      </c>
      <c r="DR14" s="13">
        <v>74</v>
      </c>
      <c r="DS14" s="13">
        <v>164</v>
      </c>
      <c r="DT14" s="13">
        <v>250</v>
      </c>
      <c r="DU14" s="13">
        <v>148</v>
      </c>
      <c r="DV14" s="106">
        <v>137</v>
      </c>
      <c r="DW14" s="1"/>
    </row>
    <row r="15" spans="1:127" ht="19.5" customHeight="1" thickTop="1" thickBot="1" x14ac:dyDescent="0.3">
      <c r="A15" s="56" t="s">
        <v>124</v>
      </c>
      <c r="B15" s="101">
        <f t="shared" si="0"/>
        <v>385.39</v>
      </c>
      <c r="C15" s="13">
        <v>67</v>
      </c>
      <c r="D15" s="1"/>
      <c r="E15" s="13">
        <v>49</v>
      </c>
      <c r="F15" s="13">
        <v>17</v>
      </c>
      <c r="G15" s="13">
        <v>1816</v>
      </c>
      <c r="H15" s="13">
        <v>142</v>
      </c>
      <c r="I15" s="13">
        <v>53</v>
      </c>
      <c r="J15" s="13">
        <v>1839</v>
      </c>
      <c r="K15" s="13">
        <v>949</v>
      </c>
      <c r="L15" s="13">
        <f t="shared" si="1"/>
        <v>98.75</v>
      </c>
      <c r="M15" s="13">
        <f t="shared" si="2"/>
        <v>56.75</v>
      </c>
      <c r="N15" s="13">
        <f t="shared" si="3"/>
        <v>48.79</v>
      </c>
      <c r="O15" s="13">
        <f t="shared" si="4"/>
        <v>9.43</v>
      </c>
      <c r="P15" s="13">
        <f t="shared" si="5"/>
        <v>51.6</v>
      </c>
      <c r="Q15" s="13">
        <v>13</v>
      </c>
      <c r="R15" s="13">
        <v>6</v>
      </c>
      <c r="S15" s="13">
        <v>0</v>
      </c>
      <c r="T15" s="13">
        <v>8</v>
      </c>
      <c r="U15" s="13">
        <v>4</v>
      </c>
      <c r="V15" s="13">
        <v>27</v>
      </c>
      <c r="W15" s="13">
        <v>67</v>
      </c>
      <c r="X15" s="13">
        <v>2</v>
      </c>
      <c r="Y15" s="13">
        <v>165</v>
      </c>
      <c r="Z15" s="13">
        <v>153</v>
      </c>
      <c r="AA15" s="231" t="s">
        <v>437</v>
      </c>
      <c r="AB15" s="13">
        <v>4</v>
      </c>
      <c r="AC15" s="1"/>
      <c r="AD15" s="13">
        <v>40</v>
      </c>
      <c r="AE15" s="13">
        <v>1910</v>
      </c>
      <c r="AF15" s="13">
        <f t="shared" si="6"/>
        <v>318.2</v>
      </c>
      <c r="AG15" s="13">
        <v>879</v>
      </c>
      <c r="AH15" s="13">
        <v>3</v>
      </c>
      <c r="AI15" s="13">
        <v>2292</v>
      </c>
      <c r="AJ15" s="13">
        <v>42</v>
      </c>
      <c r="AK15" s="13">
        <f t="shared" si="7"/>
        <v>7.2</v>
      </c>
      <c r="AL15" s="13">
        <v>117</v>
      </c>
      <c r="AM15" s="13">
        <f t="shared" si="8"/>
        <v>45.48</v>
      </c>
      <c r="AN15" s="13">
        <f t="shared" si="9"/>
        <v>54.57</v>
      </c>
      <c r="AO15" s="13">
        <v>3</v>
      </c>
      <c r="AP15" s="13">
        <v>0</v>
      </c>
      <c r="AQ15" s="13">
        <v>4</v>
      </c>
      <c r="AR15" s="13">
        <v>64</v>
      </c>
      <c r="AS15" s="235" t="s">
        <v>433</v>
      </c>
      <c r="AT15" s="13">
        <v>1</v>
      </c>
      <c r="AU15" s="1"/>
      <c r="AV15" s="103">
        <v>13</v>
      </c>
      <c r="AW15" s="13">
        <v>6</v>
      </c>
      <c r="AX15" s="13" t="s">
        <v>7</v>
      </c>
      <c r="AY15" s="13">
        <v>95</v>
      </c>
      <c r="AZ15" s="13">
        <v>116</v>
      </c>
      <c r="BA15" s="13">
        <v>207</v>
      </c>
      <c r="BB15" s="13">
        <v>209</v>
      </c>
      <c r="BC15" s="13">
        <v>103</v>
      </c>
      <c r="BD15" s="13">
        <v>93</v>
      </c>
      <c r="BE15" s="13" t="s">
        <v>124</v>
      </c>
      <c r="BF15" s="13">
        <v>5</v>
      </c>
      <c r="BG15" s="13">
        <v>50</v>
      </c>
      <c r="BH15" s="13">
        <v>38</v>
      </c>
      <c r="BI15" s="244" t="s">
        <v>454</v>
      </c>
      <c r="BJ15" s="13">
        <v>1</v>
      </c>
      <c r="BK15" s="101">
        <f t="shared" si="10"/>
        <v>41.4</v>
      </c>
      <c r="BL15" s="102">
        <f t="shared" si="11"/>
        <v>41.8</v>
      </c>
      <c r="BM15" s="1"/>
      <c r="BY15" s="1"/>
      <c r="BZ15" s="6" t="s">
        <v>8265</v>
      </c>
      <c r="CA15" s="487" t="s">
        <v>582</v>
      </c>
      <c r="CB15" s="104">
        <v>52</v>
      </c>
      <c r="CC15" s="7" t="s">
        <v>8187</v>
      </c>
      <c r="CD15" s="1"/>
      <c r="CE15" s="37" t="s">
        <v>8297</v>
      </c>
      <c r="CF15" s="38" t="s">
        <v>529</v>
      </c>
      <c r="CG15" s="13">
        <v>2</v>
      </c>
      <c r="CH15" s="13">
        <v>2</v>
      </c>
      <c r="CI15" s="13">
        <v>0</v>
      </c>
      <c r="CJ15" s="13">
        <v>0</v>
      </c>
      <c r="CK15" s="13">
        <v>0</v>
      </c>
      <c r="CL15" s="13">
        <v>1</v>
      </c>
      <c r="CM15" s="13">
        <f t="shared" si="14"/>
        <v>9.5</v>
      </c>
      <c r="CN15" s="13">
        <v>0.86899999999999977</v>
      </c>
      <c r="CO15" s="13">
        <f t="shared" si="15"/>
        <v>10.369</v>
      </c>
      <c r="CP15" s="13">
        <f t="shared" si="16"/>
        <v>100</v>
      </c>
      <c r="CQ15" s="13">
        <v>673</v>
      </c>
      <c r="CR15" s="13">
        <v>712</v>
      </c>
      <c r="CS15" s="13">
        <v>7</v>
      </c>
      <c r="CT15" s="13">
        <v>10</v>
      </c>
      <c r="CU15" s="13">
        <v>53</v>
      </c>
      <c r="CV15" s="13">
        <v>53</v>
      </c>
      <c r="CW15" s="13">
        <v>18</v>
      </c>
      <c r="CX15" s="13">
        <v>29</v>
      </c>
      <c r="CY15" s="13">
        <v>600</v>
      </c>
      <c r="CZ15" s="13">
        <v>596</v>
      </c>
      <c r="DA15" s="13">
        <v>343</v>
      </c>
      <c r="DB15" s="13">
        <v>381</v>
      </c>
      <c r="DC15" s="13">
        <v>330</v>
      </c>
      <c r="DD15" s="13">
        <v>0</v>
      </c>
      <c r="DE15" s="13">
        <v>31</v>
      </c>
      <c r="DF15" s="13">
        <v>11</v>
      </c>
      <c r="DG15" s="13">
        <v>29</v>
      </c>
      <c r="DH15" s="13">
        <v>15</v>
      </c>
      <c r="DI15" s="13">
        <v>22</v>
      </c>
      <c r="DJ15" s="13">
        <v>7</v>
      </c>
      <c r="DK15" s="13">
        <v>0</v>
      </c>
      <c r="DL15" s="13">
        <v>0</v>
      </c>
      <c r="DM15" s="13">
        <v>34</v>
      </c>
      <c r="DN15" s="13">
        <v>75</v>
      </c>
      <c r="DO15" s="13">
        <v>165</v>
      </c>
      <c r="DP15" s="13">
        <v>263</v>
      </c>
      <c r="DQ15" s="13">
        <v>42</v>
      </c>
      <c r="DR15" s="13">
        <v>91</v>
      </c>
      <c r="DS15" s="13">
        <v>164</v>
      </c>
      <c r="DT15" s="13">
        <v>248</v>
      </c>
      <c r="DU15" s="13">
        <v>239</v>
      </c>
      <c r="DV15" s="106">
        <v>124</v>
      </c>
      <c r="DW15" s="1"/>
    </row>
    <row r="16" spans="1:127" ht="19.5" customHeight="1" thickTop="1" thickBot="1" x14ac:dyDescent="0.3">
      <c r="A16" s="89" t="s">
        <v>133</v>
      </c>
      <c r="B16" s="101">
        <f t="shared" si="0"/>
        <v>393.72</v>
      </c>
      <c r="C16" s="14">
        <v>69</v>
      </c>
      <c r="D16" s="1"/>
      <c r="E16" s="14">
        <v>49</v>
      </c>
      <c r="F16" s="14">
        <v>14</v>
      </c>
      <c r="G16" s="14">
        <v>2044</v>
      </c>
      <c r="H16" s="14">
        <v>135</v>
      </c>
      <c r="I16" s="14">
        <v>72</v>
      </c>
      <c r="J16" s="14">
        <v>1949</v>
      </c>
      <c r="K16" s="14">
        <v>966</v>
      </c>
      <c r="L16" s="14">
        <f t="shared" si="1"/>
        <v>104.87</v>
      </c>
      <c r="M16" s="14">
        <f t="shared" si="2"/>
        <v>58.4</v>
      </c>
      <c r="N16" s="14">
        <f t="shared" si="3"/>
        <v>47.55</v>
      </c>
      <c r="O16" s="14">
        <f t="shared" si="4"/>
        <v>9.42</v>
      </c>
      <c r="P16" s="14">
        <f t="shared" si="5"/>
        <v>49.56</v>
      </c>
      <c r="Q16" s="14">
        <v>12</v>
      </c>
      <c r="R16" s="14">
        <v>10</v>
      </c>
      <c r="S16" s="14">
        <v>1</v>
      </c>
      <c r="T16" s="14">
        <v>15</v>
      </c>
      <c r="U16" s="14">
        <v>3</v>
      </c>
      <c r="V16" s="14">
        <v>28</v>
      </c>
      <c r="W16" s="14">
        <v>83</v>
      </c>
      <c r="X16" s="14">
        <v>2</v>
      </c>
      <c r="Y16" s="14">
        <v>160</v>
      </c>
      <c r="Z16" s="14">
        <v>130</v>
      </c>
      <c r="AA16" s="277" t="s">
        <v>419</v>
      </c>
      <c r="AB16" s="14">
        <v>2</v>
      </c>
      <c r="AC16" s="1"/>
      <c r="AD16" s="14">
        <v>39</v>
      </c>
      <c r="AE16" s="14">
        <v>1867</v>
      </c>
      <c r="AF16" s="14">
        <f t="shared" si="6"/>
        <v>311.10000000000002</v>
      </c>
      <c r="AG16" s="13">
        <v>892</v>
      </c>
      <c r="AH16" s="14">
        <v>8</v>
      </c>
      <c r="AI16" s="14">
        <v>2182</v>
      </c>
      <c r="AJ16" s="14">
        <v>26</v>
      </c>
      <c r="AK16" s="14">
        <f t="shared" si="7"/>
        <v>7.01</v>
      </c>
      <c r="AL16" s="14">
        <v>109</v>
      </c>
      <c r="AM16" s="14">
        <f t="shared" si="8"/>
        <v>71.81</v>
      </c>
      <c r="AN16" s="14">
        <f t="shared" si="9"/>
        <v>83.92</v>
      </c>
      <c r="AO16" s="14">
        <v>2</v>
      </c>
      <c r="AP16" s="14">
        <v>0</v>
      </c>
      <c r="AQ16" s="14">
        <v>4</v>
      </c>
      <c r="AR16" s="14">
        <v>60</v>
      </c>
      <c r="AS16" s="385" t="s">
        <v>419</v>
      </c>
      <c r="AT16" s="14">
        <v>1</v>
      </c>
      <c r="AU16" s="1"/>
      <c r="AV16" s="103">
        <v>14</v>
      </c>
      <c r="AW16" s="13">
        <v>3</v>
      </c>
      <c r="AX16" s="13" t="s">
        <v>7</v>
      </c>
      <c r="AY16" s="13">
        <v>39</v>
      </c>
      <c r="AZ16" s="13">
        <v>45</v>
      </c>
      <c r="BA16" s="13">
        <v>67</v>
      </c>
      <c r="BB16" s="13">
        <v>94</v>
      </c>
      <c r="BC16" s="13">
        <v>26</v>
      </c>
      <c r="BD16" s="13">
        <v>49</v>
      </c>
      <c r="BE16" s="13" t="s">
        <v>133</v>
      </c>
      <c r="BF16" s="13">
        <v>9</v>
      </c>
      <c r="BG16" s="13">
        <v>38</v>
      </c>
      <c r="BH16" s="13">
        <v>53</v>
      </c>
      <c r="BI16" s="480" t="s">
        <v>437</v>
      </c>
      <c r="BJ16" s="13">
        <v>0</v>
      </c>
      <c r="BK16" s="101">
        <f t="shared" si="10"/>
        <v>22.33</v>
      </c>
      <c r="BL16" s="102">
        <f t="shared" si="11"/>
        <v>31.33</v>
      </c>
      <c r="BM16" s="1"/>
      <c r="BY16" s="1"/>
      <c r="BZ16" s="6" t="s">
        <v>8266</v>
      </c>
      <c r="CA16" s="268" t="s">
        <v>502</v>
      </c>
      <c r="CB16" s="104">
        <v>137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2</v>
      </c>
      <c r="CI16" s="13">
        <v>0</v>
      </c>
      <c r="CJ16" s="13">
        <v>0</v>
      </c>
      <c r="CK16" s="13">
        <v>2</v>
      </c>
      <c r="CL16" s="13">
        <v>2</v>
      </c>
      <c r="CM16" s="13">
        <f t="shared" si="14"/>
        <v>14</v>
      </c>
      <c r="CN16" s="13">
        <v>0.69999999999999929</v>
      </c>
      <c r="CO16" s="13">
        <f t="shared" si="15"/>
        <v>14.7</v>
      </c>
      <c r="CP16" s="13">
        <f t="shared" si="16"/>
        <v>100</v>
      </c>
      <c r="CQ16" s="13">
        <v>607</v>
      </c>
      <c r="CR16" s="13">
        <v>642</v>
      </c>
      <c r="CS16" s="13">
        <v>19</v>
      </c>
      <c r="CT16" s="13">
        <v>7</v>
      </c>
      <c r="CU16" s="13">
        <v>53</v>
      </c>
      <c r="CV16" s="13">
        <v>52</v>
      </c>
      <c r="CW16" s="13">
        <v>16</v>
      </c>
      <c r="CX16" s="13">
        <v>20</v>
      </c>
      <c r="CY16" s="13">
        <v>529</v>
      </c>
      <c r="CZ16" s="13">
        <v>600</v>
      </c>
      <c r="DA16" s="13">
        <v>322</v>
      </c>
      <c r="DB16" s="13">
        <v>335</v>
      </c>
      <c r="DC16" s="13">
        <v>285</v>
      </c>
      <c r="DD16" s="13">
        <v>307</v>
      </c>
      <c r="DE16" s="13">
        <v>29</v>
      </c>
      <c r="DF16" s="13">
        <v>8</v>
      </c>
      <c r="DG16" s="13">
        <v>28</v>
      </c>
      <c r="DH16" s="13">
        <v>11</v>
      </c>
      <c r="DI16" s="13">
        <v>24</v>
      </c>
      <c r="DJ16" s="13">
        <v>8</v>
      </c>
      <c r="DK16" s="13">
        <v>24</v>
      </c>
      <c r="DL16" s="13">
        <v>9</v>
      </c>
      <c r="DM16" s="13">
        <v>39</v>
      </c>
      <c r="DN16" s="13">
        <v>74</v>
      </c>
      <c r="DO16" s="13">
        <v>148</v>
      </c>
      <c r="DP16" s="13">
        <v>277</v>
      </c>
      <c r="DQ16" s="13">
        <v>30</v>
      </c>
      <c r="DR16" s="13">
        <v>70</v>
      </c>
      <c r="DS16" s="13">
        <v>175</v>
      </c>
      <c r="DT16" s="13">
        <v>261</v>
      </c>
      <c r="DU16" s="13">
        <v>101</v>
      </c>
      <c r="DV16" s="106">
        <v>180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5</v>
      </c>
      <c r="AX17" s="13" t="s">
        <v>16</v>
      </c>
      <c r="AY17" s="13">
        <v>206</v>
      </c>
      <c r="AZ17" s="13">
        <v>209</v>
      </c>
      <c r="BA17" s="13">
        <v>440</v>
      </c>
      <c r="BB17" s="13">
        <v>398</v>
      </c>
      <c r="BC17" s="13">
        <v>217</v>
      </c>
      <c r="BD17" s="13">
        <v>189</v>
      </c>
      <c r="BE17" s="13" t="s">
        <v>25</v>
      </c>
      <c r="BF17" s="13">
        <v>1</v>
      </c>
      <c r="BG17" s="13">
        <v>141</v>
      </c>
      <c r="BH17" s="13">
        <v>117</v>
      </c>
      <c r="BI17" s="250" t="s">
        <v>459</v>
      </c>
      <c r="BJ17" s="13">
        <v>0</v>
      </c>
      <c r="BK17" s="101">
        <f t="shared" si="10"/>
        <v>88</v>
      </c>
      <c r="BL17" s="102">
        <f t="shared" si="11"/>
        <v>79.599999999999994</v>
      </c>
      <c r="BM17" s="1"/>
      <c r="BY17" s="1"/>
      <c r="BZ17" s="6" t="s">
        <v>8267</v>
      </c>
      <c r="CA17" s="361" t="s">
        <v>510</v>
      </c>
      <c r="CB17" s="104">
        <v>225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1</v>
      </c>
      <c r="CI17" s="13">
        <v>1</v>
      </c>
      <c r="CJ17" s="13">
        <v>0</v>
      </c>
      <c r="CK17" s="13">
        <v>2</v>
      </c>
      <c r="CL17" s="13">
        <v>2</v>
      </c>
      <c r="CM17" s="13">
        <f t="shared" si="14"/>
        <v>8</v>
      </c>
      <c r="CN17" s="13">
        <v>-1.999999999999957E-2</v>
      </c>
      <c r="CO17" s="13">
        <f t="shared" si="15"/>
        <v>7.98</v>
      </c>
      <c r="CP17" s="13">
        <f t="shared" si="16"/>
        <v>50</v>
      </c>
      <c r="CQ17" s="13">
        <v>663</v>
      </c>
      <c r="CR17" s="13">
        <v>662</v>
      </c>
      <c r="CS17" s="13">
        <v>18</v>
      </c>
      <c r="CT17" s="13">
        <v>9</v>
      </c>
      <c r="CU17" s="13">
        <v>46</v>
      </c>
      <c r="CV17" s="13">
        <v>45</v>
      </c>
      <c r="CW17" s="13">
        <v>23</v>
      </c>
      <c r="CX17" s="13">
        <v>20</v>
      </c>
      <c r="CY17" s="13">
        <v>595</v>
      </c>
      <c r="CZ17" s="13">
        <v>600</v>
      </c>
      <c r="DA17" s="13">
        <v>353</v>
      </c>
      <c r="DB17" s="13">
        <v>345</v>
      </c>
      <c r="DC17" s="13">
        <v>310</v>
      </c>
      <c r="DD17" s="13">
        <v>317</v>
      </c>
      <c r="DE17" s="13">
        <v>26</v>
      </c>
      <c r="DF17" s="13">
        <v>13</v>
      </c>
      <c r="DG17" s="13">
        <v>27</v>
      </c>
      <c r="DH17" s="13">
        <v>10</v>
      </c>
      <c r="DI17" s="13">
        <v>20</v>
      </c>
      <c r="DJ17" s="13">
        <v>10</v>
      </c>
      <c r="DK17" s="13">
        <v>18</v>
      </c>
      <c r="DL17" s="13">
        <v>10</v>
      </c>
      <c r="DM17" s="13">
        <v>39</v>
      </c>
      <c r="DN17" s="13">
        <v>86</v>
      </c>
      <c r="DO17" s="13">
        <v>176</v>
      </c>
      <c r="DP17" s="13">
        <v>254</v>
      </c>
      <c r="DQ17" s="13">
        <v>39</v>
      </c>
      <c r="DR17" s="13">
        <v>85</v>
      </c>
      <c r="DS17" s="13">
        <v>188</v>
      </c>
      <c r="DT17" s="13">
        <v>268</v>
      </c>
      <c r="DU17" s="13">
        <v>102</v>
      </c>
      <c r="DV17" s="106">
        <v>185</v>
      </c>
      <c r="DW17" s="1"/>
    </row>
    <row r="18" spans="1:127" ht="19.5" customHeight="1" thickTop="1" thickBot="1" x14ac:dyDescent="0.3">
      <c r="AU18" s="1"/>
      <c r="AV18" s="103">
        <v>16</v>
      </c>
      <c r="AW18" s="13">
        <v>4</v>
      </c>
      <c r="AX18" s="13" t="s">
        <v>16</v>
      </c>
      <c r="AY18" s="13">
        <v>69</v>
      </c>
      <c r="AZ18" s="13">
        <v>79</v>
      </c>
      <c r="BA18" s="13">
        <v>192</v>
      </c>
      <c r="BB18" s="13">
        <v>165</v>
      </c>
      <c r="BC18" s="13">
        <v>114</v>
      </c>
      <c r="BD18" s="13">
        <v>86</v>
      </c>
      <c r="BE18" s="13" t="s">
        <v>34</v>
      </c>
      <c r="BF18" s="13">
        <v>3</v>
      </c>
      <c r="BG18" s="13">
        <v>107</v>
      </c>
      <c r="BH18" s="13">
        <v>108</v>
      </c>
      <c r="BI18" s="705" t="s">
        <v>433</v>
      </c>
      <c r="BJ18" s="13">
        <v>0</v>
      </c>
      <c r="BK18" s="101">
        <f t="shared" si="10"/>
        <v>48</v>
      </c>
      <c r="BL18" s="102">
        <f t="shared" si="11"/>
        <v>41.25</v>
      </c>
      <c r="BM18" s="1"/>
      <c r="BY18" s="1"/>
      <c r="BZ18" s="6" t="s">
        <v>8250</v>
      </c>
      <c r="CA18" s="104"/>
      <c r="CB18" s="104">
        <f>SUM(CY3:CY29)</f>
        <v>29172</v>
      </c>
      <c r="CC18" s="7" t="s">
        <v>8187</v>
      </c>
      <c r="CD18" s="1"/>
      <c r="CE18" s="43" t="s">
        <v>8301</v>
      </c>
      <c r="CF18" s="44" t="s">
        <v>446</v>
      </c>
      <c r="CG18" s="13">
        <v>8</v>
      </c>
      <c r="CH18" s="13">
        <v>5</v>
      </c>
      <c r="CI18" s="13">
        <v>3</v>
      </c>
      <c r="CJ18" s="13">
        <v>0</v>
      </c>
      <c r="CK18" s="13">
        <v>4</v>
      </c>
      <c r="CL18" s="13">
        <v>5</v>
      </c>
      <c r="CM18" s="13">
        <f t="shared" si="14"/>
        <v>27.5</v>
      </c>
      <c r="CN18" s="13">
        <v>0.6740000000000006</v>
      </c>
      <c r="CO18" s="13">
        <f t="shared" si="15"/>
        <v>28.173999999999999</v>
      </c>
      <c r="CP18" s="13">
        <f t="shared" si="16"/>
        <v>62.5</v>
      </c>
      <c r="CQ18" s="13">
        <v>2673</v>
      </c>
      <c r="CR18" s="13">
        <v>2692</v>
      </c>
      <c r="CS18" s="13">
        <v>44</v>
      </c>
      <c r="CT18" s="13">
        <v>28</v>
      </c>
      <c r="CU18" s="13">
        <v>191</v>
      </c>
      <c r="CV18" s="13">
        <v>193</v>
      </c>
      <c r="CW18" s="13">
        <v>84</v>
      </c>
      <c r="CX18" s="13">
        <v>89</v>
      </c>
      <c r="CY18" s="13">
        <v>2350</v>
      </c>
      <c r="CZ18" s="13">
        <v>2342</v>
      </c>
      <c r="DA18" s="13">
        <v>393</v>
      </c>
      <c r="DB18" s="13">
        <v>383</v>
      </c>
      <c r="DC18" s="13">
        <v>301</v>
      </c>
      <c r="DD18" s="13">
        <v>0</v>
      </c>
      <c r="DE18" s="13">
        <v>32</v>
      </c>
      <c r="DF18" s="13">
        <v>14</v>
      </c>
      <c r="DG18" s="13">
        <v>30</v>
      </c>
      <c r="DH18" s="13">
        <v>13</v>
      </c>
      <c r="DI18" s="13">
        <v>18</v>
      </c>
      <c r="DJ18" s="13">
        <v>7</v>
      </c>
      <c r="DK18" s="13">
        <v>0</v>
      </c>
      <c r="DL18" s="13">
        <v>0</v>
      </c>
      <c r="DM18" s="13">
        <v>37</v>
      </c>
      <c r="DN18" s="13">
        <v>65</v>
      </c>
      <c r="DO18" s="13">
        <v>154</v>
      </c>
      <c r="DP18" s="13">
        <v>237</v>
      </c>
      <c r="DQ18" s="13">
        <v>30</v>
      </c>
      <c r="DR18" s="13">
        <v>62</v>
      </c>
      <c r="DS18" s="13">
        <v>136</v>
      </c>
      <c r="DT18" s="13">
        <v>218</v>
      </c>
      <c r="DU18" s="13">
        <v>243</v>
      </c>
      <c r="DV18" s="106">
        <v>245</v>
      </c>
      <c r="DW18" s="1"/>
    </row>
    <row r="19" spans="1:127" ht="19.5" customHeight="1" thickTop="1" thickBot="1" x14ac:dyDescent="0.3">
      <c r="AU19" s="1"/>
      <c r="AV19" s="103">
        <v>17</v>
      </c>
      <c r="AW19" s="13">
        <v>11</v>
      </c>
      <c r="AX19" s="13" t="s">
        <v>16</v>
      </c>
      <c r="AY19" s="13">
        <v>220</v>
      </c>
      <c r="AZ19" s="13">
        <v>228</v>
      </c>
      <c r="BA19" s="13">
        <v>498</v>
      </c>
      <c r="BB19" s="13">
        <v>437</v>
      </c>
      <c r="BC19" s="13">
        <v>254</v>
      </c>
      <c r="BD19" s="13">
        <v>209</v>
      </c>
      <c r="BE19" s="13" t="s">
        <v>43</v>
      </c>
      <c r="BF19" s="13">
        <v>3</v>
      </c>
      <c r="BG19" s="13">
        <v>156</v>
      </c>
      <c r="BH19" s="13">
        <v>140</v>
      </c>
      <c r="BI19" s="557" t="s">
        <v>437</v>
      </c>
      <c r="BJ19" s="13">
        <v>2</v>
      </c>
      <c r="BK19" s="101">
        <f t="shared" si="10"/>
        <v>55.33</v>
      </c>
      <c r="BL19" s="102">
        <f t="shared" si="11"/>
        <v>48.56</v>
      </c>
      <c r="BM19" s="1"/>
      <c r="BY19" s="1"/>
      <c r="BZ19" s="6" t="s">
        <v>8302</v>
      </c>
      <c r="CA19" s="104"/>
      <c r="CB19" s="104">
        <f>(QUOTIENT(CB18,6)+MOD(CB18,6)/10)</f>
        <v>4862</v>
      </c>
      <c r="CC19" s="7" t="s">
        <v>8204</v>
      </c>
      <c r="CD19" s="1"/>
      <c r="CE19" s="45" t="s">
        <v>8303</v>
      </c>
      <c r="CF19" s="46" t="s">
        <v>459</v>
      </c>
      <c r="CG19" s="13">
        <v>6</v>
      </c>
      <c r="CH19" s="13">
        <v>3</v>
      </c>
      <c r="CI19" s="13">
        <v>3</v>
      </c>
      <c r="CJ19" s="13">
        <v>0</v>
      </c>
      <c r="CK19" s="13">
        <v>3</v>
      </c>
      <c r="CL19" s="13">
        <v>4</v>
      </c>
      <c r="CM19" s="13">
        <f t="shared" si="14"/>
        <v>16.5</v>
      </c>
      <c r="CN19" s="13">
        <v>-0.29399999999999832</v>
      </c>
      <c r="CO19" s="13">
        <f t="shared" si="15"/>
        <v>16.206000000000003</v>
      </c>
      <c r="CP19" s="13">
        <f t="shared" si="16"/>
        <v>50</v>
      </c>
      <c r="CQ19" s="13">
        <v>1895</v>
      </c>
      <c r="CR19" s="13">
        <v>1870</v>
      </c>
      <c r="CS19" s="13">
        <v>39</v>
      </c>
      <c r="CT19" s="13">
        <v>39</v>
      </c>
      <c r="CU19" s="13">
        <v>125</v>
      </c>
      <c r="CV19" s="13">
        <v>133</v>
      </c>
      <c r="CW19" s="13">
        <v>66</v>
      </c>
      <c r="CX19" s="13">
        <v>57</v>
      </c>
      <c r="CY19" s="13">
        <v>1761</v>
      </c>
      <c r="CZ19" s="13">
        <v>1760</v>
      </c>
      <c r="DA19" s="13">
        <v>343</v>
      </c>
      <c r="DB19" s="13">
        <v>341</v>
      </c>
      <c r="DC19" s="13">
        <v>294</v>
      </c>
      <c r="DD19" s="13">
        <v>290</v>
      </c>
      <c r="DE19" s="13">
        <v>26</v>
      </c>
      <c r="DF19" s="13">
        <v>14</v>
      </c>
      <c r="DG19" s="13">
        <v>31</v>
      </c>
      <c r="DH19" s="13">
        <v>14</v>
      </c>
      <c r="DI19" s="13">
        <v>13</v>
      </c>
      <c r="DJ19" s="13">
        <v>9</v>
      </c>
      <c r="DK19" s="13">
        <v>9</v>
      </c>
      <c r="DL19" s="13">
        <v>5</v>
      </c>
      <c r="DM19" s="13">
        <v>32</v>
      </c>
      <c r="DN19" s="13">
        <v>79</v>
      </c>
      <c r="DO19" s="13">
        <v>162</v>
      </c>
      <c r="DP19" s="13">
        <v>251</v>
      </c>
      <c r="DQ19" s="13">
        <v>36</v>
      </c>
      <c r="DR19" s="13">
        <v>71</v>
      </c>
      <c r="DS19" s="13">
        <v>170</v>
      </c>
      <c r="DT19" s="13">
        <v>257</v>
      </c>
      <c r="DU19" s="13">
        <v>141</v>
      </c>
      <c r="DV19" s="106">
        <v>165</v>
      </c>
      <c r="DW19" s="1"/>
    </row>
    <row r="20" spans="1:127" ht="19.5" customHeight="1" thickTop="1" thickBot="1" x14ac:dyDescent="0.3">
      <c r="AU20" s="1"/>
      <c r="AV20" s="103">
        <v>18</v>
      </c>
      <c r="AW20" s="13">
        <v>4</v>
      </c>
      <c r="AX20" s="13" t="s">
        <v>16</v>
      </c>
      <c r="AY20" s="13">
        <v>47</v>
      </c>
      <c r="AZ20" s="13">
        <v>54</v>
      </c>
      <c r="BA20" s="13">
        <v>121</v>
      </c>
      <c r="BB20" s="13">
        <v>103</v>
      </c>
      <c r="BC20" s="13">
        <v>73</v>
      </c>
      <c r="BD20" s="13">
        <v>49</v>
      </c>
      <c r="BE20" s="13" t="s">
        <v>52</v>
      </c>
      <c r="BF20" s="13">
        <v>1</v>
      </c>
      <c r="BG20" s="13">
        <v>55</v>
      </c>
      <c r="BH20" s="13">
        <v>33</v>
      </c>
      <c r="BI20" s="444" t="s">
        <v>560</v>
      </c>
      <c r="BJ20" s="13">
        <v>0</v>
      </c>
      <c r="BK20" s="101">
        <f t="shared" si="10"/>
        <v>30.25</v>
      </c>
      <c r="BL20" s="102">
        <f t="shared" si="11"/>
        <v>25.75</v>
      </c>
      <c r="BM20" s="1"/>
      <c r="BY20" s="1"/>
      <c r="BZ20" s="6" t="s">
        <v>8304</v>
      </c>
      <c r="CA20" s="104"/>
      <c r="CB20" s="104">
        <f>ROUND(CB3*6/CB18,2)</f>
        <v>6.66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2</v>
      </c>
      <c r="CI20" s="13">
        <v>0</v>
      </c>
      <c r="CJ20" s="13">
        <v>0</v>
      </c>
      <c r="CK20" s="13">
        <v>0</v>
      </c>
      <c r="CL20" s="13">
        <v>0</v>
      </c>
      <c r="CM20" s="13">
        <f t="shared" si="14"/>
        <v>8</v>
      </c>
      <c r="CN20" s="13">
        <v>1.0880000000000001</v>
      </c>
      <c r="CO20" s="13">
        <f t="shared" si="15"/>
        <v>9.088000000000001</v>
      </c>
      <c r="CP20" s="13">
        <f t="shared" si="16"/>
        <v>100</v>
      </c>
      <c r="CQ20" s="13">
        <v>649</v>
      </c>
      <c r="CR20" s="13">
        <v>665</v>
      </c>
      <c r="CS20" s="13">
        <v>6</v>
      </c>
      <c r="CT20" s="13">
        <v>11</v>
      </c>
      <c r="CU20" s="13">
        <v>52</v>
      </c>
      <c r="CV20" s="13">
        <v>42</v>
      </c>
      <c r="CW20" s="13">
        <v>19</v>
      </c>
      <c r="CX20" s="13">
        <v>25</v>
      </c>
      <c r="CY20" s="13">
        <v>600</v>
      </c>
      <c r="CZ20" s="13">
        <v>569</v>
      </c>
      <c r="DA20" s="13">
        <v>332</v>
      </c>
      <c r="DB20" s="13">
        <v>333</v>
      </c>
      <c r="DC20" s="13">
        <v>317</v>
      </c>
      <c r="DD20" s="13">
        <v>0</v>
      </c>
      <c r="DE20" s="13">
        <v>27</v>
      </c>
      <c r="DF20" s="13">
        <v>10</v>
      </c>
      <c r="DG20" s="13">
        <v>21</v>
      </c>
      <c r="DH20" s="13">
        <v>16</v>
      </c>
      <c r="DI20" s="13">
        <v>25</v>
      </c>
      <c r="DJ20" s="13">
        <v>9</v>
      </c>
      <c r="DK20" s="13">
        <v>0</v>
      </c>
      <c r="DL20" s="13">
        <v>0</v>
      </c>
      <c r="DM20" s="13">
        <v>46</v>
      </c>
      <c r="DN20" s="13">
        <v>83</v>
      </c>
      <c r="DO20" s="13">
        <v>163</v>
      </c>
      <c r="DP20" s="13">
        <v>266</v>
      </c>
      <c r="DQ20" s="13">
        <v>27</v>
      </c>
      <c r="DR20" s="13">
        <v>62</v>
      </c>
      <c r="DS20" s="13">
        <v>160</v>
      </c>
      <c r="DT20" s="13">
        <v>243</v>
      </c>
      <c r="DU20" s="13">
        <v>201</v>
      </c>
      <c r="DV20" s="106">
        <v>109</v>
      </c>
      <c r="DW20" s="1"/>
    </row>
    <row r="21" spans="1:127" ht="19.5" customHeight="1" thickTop="1" thickBot="1" x14ac:dyDescent="0.3">
      <c r="AU21" s="1"/>
      <c r="AV21" s="103">
        <v>19</v>
      </c>
      <c r="AW21" s="13">
        <v>12</v>
      </c>
      <c r="AX21" s="13" t="s">
        <v>16</v>
      </c>
      <c r="AY21" s="13">
        <v>267</v>
      </c>
      <c r="AZ21" s="13">
        <v>227</v>
      </c>
      <c r="BA21" s="13">
        <v>539</v>
      </c>
      <c r="BB21" s="13">
        <v>466</v>
      </c>
      <c r="BC21" s="13">
        <v>242</v>
      </c>
      <c r="BD21" s="13">
        <v>239</v>
      </c>
      <c r="BE21" s="13" t="s">
        <v>61</v>
      </c>
      <c r="BF21" s="13">
        <v>1</v>
      </c>
      <c r="BG21" s="13">
        <v>160</v>
      </c>
      <c r="BH21" s="13">
        <v>112</v>
      </c>
      <c r="BI21" s="722" t="s">
        <v>540</v>
      </c>
      <c r="BJ21" s="13">
        <v>1</v>
      </c>
      <c r="BK21" s="101">
        <f t="shared" si="10"/>
        <v>49</v>
      </c>
      <c r="BL21" s="102">
        <f t="shared" si="11"/>
        <v>42.36</v>
      </c>
      <c r="BM21" s="1"/>
      <c r="BY21" s="1"/>
      <c r="BZ21" s="6" t="s">
        <v>8307</v>
      </c>
      <c r="CA21" s="104"/>
      <c r="CB21" s="104">
        <f>ROUND(CB3/CA1,2)</f>
        <v>320.75</v>
      </c>
      <c r="CC21" s="7" t="s">
        <v>8184</v>
      </c>
      <c r="CD21" s="1"/>
      <c r="CE21" s="49" t="s">
        <v>8308</v>
      </c>
      <c r="CF21" s="50" t="s">
        <v>502</v>
      </c>
      <c r="CG21" s="13">
        <v>4</v>
      </c>
      <c r="CH21" s="13">
        <v>1</v>
      </c>
      <c r="CI21" s="13">
        <v>3</v>
      </c>
      <c r="CJ21" s="13">
        <v>0</v>
      </c>
      <c r="CK21" s="13">
        <v>0</v>
      </c>
      <c r="CL21" s="13">
        <v>1</v>
      </c>
      <c r="CM21" s="13">
        <f t="shared" si="14"/>
        <v>-0.5</v>
      </c>
      <c r="CN21" s="13">
        <v>-1.1149999999999991</v>
      </c>
      <c r="CO21" s="13">
        <f t="shared" si="15"/>
        <v>-1.6149999999999991</v>
      </c>
      <c r="CP21" s="13">
        <f t="shared" si="16"/>
        <v>25</v>
      </c>
      <c r="CQ21" s="13">
        <v>1384</v>
      </c>
      <c r="CR21" s="13">
        <v>1270</v>
      </c>
      <c r="CS21" s="13">
        <v>24</v>
      </c>
      <c r="CT21" s="13">
        <v>27</v>
      </c>
      <c r="CU21" s="13">
        <v>107</v>
      </c>
      <c r="CV21" s="13">
        <v>93</v>
      </c>
      <c r="CW21" s="13">
        <v>44</v>
      </c>
      <c r="CX21" s="13">
        <v>42</v>
      </c>
      <c r="CY21" s="13">
        <v>1200</v>
      </c>
      <c r="CZ21" s="13">
        <v>1157</v>
      </c>
      <c r="DA21" s="13">
        <v>392</v>
      </c>
      <c r="DB21" s="13">
        <v>348</v>
      </c>
      <c r="DC21" s="13">
        <v>319</v>
      </c>
      <c r="DD21" s="13">
        <v>0</v>
      </c>
      <c r="DE21" s="13">
        <v>29</v>
      </c>
      <c r="DF21" s="13">
        <v>16</v>
      </c>
      <c r="DG21" s="13">
        <v>31</v>
      </c>
      <c r="DH21" s="13">
        <v>14</v>
      </c>
      <c r="DI21" s="13">
        <v>25</v>
      </c>
      <c r="DJ21" s="13">
        <v>9</v>
      </c>
      <c r="DK21" s="13">
        <v>0</v>
      </c>
      <c r="DL21" s="13">
        <v>0</v>
      </c>
      <c r="DM21" s="13">
        <v>31</v>
      </c>
      <c r="DN21" s="13">
        <v>58</v>
      </c>
      <c r="DO21" s="13">
        <v>137</v>
      </c>
      <c r="DP21" s="13">
        <v>233</v>
      </c>
      <c r="DQ21" s="13">
        <v>45</v>
      </c>
      <c r="DR21" s="13">
        <v>74</v>
      </c>
      <c r="DS21" s="13">
        <v>146</v>
      </c>
      <c r="DT21" s="13">
        <v>221</v>
      </c>
      <c r="DU21" s="13">
        <v>150</v>
      </c>
      <c r="DV21" s="106">
        <v>126</v>
      </c>
      <c r="DW21" s="1"/>
    </row>
    <row r="22" spans="1:127" ht="19.5" customHeight="1" thickTop="1" thickBot="1" x14ac:dyDescent="0.3">
      <c r="AU22" s="1"/>
      <c r="AV22" s="103">
        <v>20</v>
      </c>
      <c r="AW22" s="13">
        <v>6</v>
      </c>
      <c r="AX22" s="13" t="s">
        <v>16</v>
      </c>
      <c r="AY22" s="13">
        <v>71</v>
      </c>
      <c r="AZ22" s="13">
        <v>80</v>
      </c>
      <c r="BA22" s="13">
        <v>140</v>
      </c>
      <c r="BB22" s="13">
        <v>162</v>
      </c>
      <c r="BC22" s="13">
        <v>59</v>
      </c>
      <c r="BD22" s="13">
        <v>82</v>
      </c>
      <c r="BE22" s="13" t="s">
        <v>70</v>
      </c>
      <c r="BF22" s="13">
        <v>4</v>
      </c>
      <c r="BG22" s="13">
        <v>63</v>
      </c>
      <c r="BH22" s="13">
        <v>77</v>
      </c>
      <c r="BI22" s="722" t="s">
        <v>540</v>
      </c>
      <c r="BJ22" s="13">
        <v>2</v>
      </c>
      <c r="BK22" s="101">
        <f t="shared" si="10"/>
        <v>35</v>
      </c>
      <c r="BL22" s="102">
        <f t="shared" si="11"/>
        <v>40.5</v>
      </c>
      <c r="BM22" s="1"/>
      <c r="BY22" s="1"/>
      <c r="BZ22" s="6" t="s">
        <v>8309</v>
      </c>
      <c r="CA22" s="104"/>
      <c r="CB22" s="104">
        <f>ROUND(CB7/CA1,2)</f>
        <v>5.98</v>
      </c>
      <c r="CC22" s="7" t="s">
        <v>8283</v>
      </c>
      <c r="CD22" s="1"/>
      <c r="CE22" s="51" t="s">
        <v>8310</v>
      </c>
      <c r="CF22" s="52" t="s">
        <v>415</v>
      </c>
      <c r="CG22" s="13">
        <v>2</v>
      </c>
      <c r="CH22" s="13">
        <v>1</v>
      </c>
      <c r="CI22" s="13">
        <v>1</v>
      </c>
      <c r="CJ22" s="13">
        <v>0</v>
      </c>
      <c r="CK22" s="13">
        <v>2</v>
      </c>
      <c r="CL22" s="13">
        <v>1</v>
      </c>
      <c r="CM22" s="13">
        <f t="shared" si="14"/>
        <v>6.5</v>
      </c>
      <c r="CN22" s="13">
        <v>1.298</v>
      </c>
      <c r="CO22" s="13">
        <f t="shared" si="15"/>
        <v>7.798</v>
      </c>
      <c r="CP22" s="13">
        <f t="shared" si="16"/>
        <v>50</v>
      </c>
      <c r="CQ22" s="13">
        <v>633</v>
      </c>
      <c r="CR22" s="13">
        <v>591</v>
      </c>
      <c r="CS22" s="13">
        <v>13</v>
      </c>
      <c r="CT22" s="13">
        <v>7</v>
      </c>
      <c r="CU22" s="13">
        <v>49</v>
      </c>
      <c r="CV22" s="13">
        <v>40</v>
      </c>
      <c r="CW22" s="13">
        <v>20</v>
      </c>
      <c r="CX22" s="13">
        <v>20</v>
      </c>
      <c r="CY22" s="13">
        <v>600</v>
      </c>
      <c r="CZ22" s="13">
        <v>519</v>
      </c>
      <c r="DA22" s="13">
        <v>345</v>
      </c>
      <c r="DB22" s="13">
        <v>302</v>
      </c>
      <c r="DC22" s="13">
        <v>288</v>
      </c>
      <c r="DD22" s="13">
        <v>0</v>
      </c>
      <c r="DE22" s="13">
        <v>29</v>
      </c>
      <c r="DF22" s="13">
        <v>10</v>
      </c>
      <c r="DG22" s="13">
        <v>22</v>
      </c>
      <c r="DH22" s="13">
        <v>11</v>
      </c>
      <c r="DI22" s="13">
        <v>20</v>
      </c>
      <c r="DJ22" s="13">
        <v>10</v>
      </c>
      <c r="DK22" s="13">
        <v>0</v>
      </c>
      <c r="DL22" s="13">
        <v>0</v>
      </c>
      <c r="DM22" s="13">
        <v>42</v>
      </c>
      <c r="DN22" s="13">
        <v>86</v>
      </c>
      <c r="DO22" s="13">
        <v>179</v>
      </c>
      <c r="DP22" s="13">
        <v>256</v>
      </c>
      <c r="DQ22" s="13">
        <v>33</v>
      </c>
      <c r="DR22" s="13">
        <v>74</v>
      </c>
      <c r="DS22" s="13">
        <v>150</v>
      </c>
      <c r="DT22" s="13">
        <v>297</v>
      </c>
      <c r="DU22" s="13">
        <v>149</v>
      </c>
      <c r="DV22" s="106">
        <v>190</v>
      </c>
      <c r="DW22" s="1"/>
    </row>
    <row r="23" spans="1:127" ht="19.5" customHeight="1" thickTop="1" thickBot="1" x14ac:dyDescent="0.3">
      <c r="AU23" s="1"/>
      <c r="AV23" s="103">
        <v>21</v>
      </c>
      <c r="AW23" s="13">
        <v>8</v>
      </c>
      <c r="AX23" s="13" t="s">
        <v>16</v>
      </c>
      <c r="AY23" s="13">
        <v>126</v>
      </c>
      <c r="AZ23" s="13">
        <v>111</v>
      </c>
      <c r="BA23" s="13">
        <v>264</v>
      </c>
      <c r="BB23" s="13">
        <v>228</v>
      </c>
      <c r="BC23" s="13">
        <v>129</v>
      </c>
      <c r="BD23" s="13">
        <v>117</v>
      </c>
      <c r="BE23" s="13" t="s">
        <v>79</v>
      </c>
      <c r="BF23" s="13">
        <v>6</v>
      </c>
      <c r="BG23" s="13">
        <v>105</v>
      </c>
      <c r="BH23" s="13">
        <v>103</v>
      </c>
      <c r="BI23" s="443" t="s">
        <v>459</v>
      </c>
      <c r="BJ23" s="13">
        <v>0</v>
      </c>
      <c r="BK23" s="101">
        <f t="shared" si="10"/>
        <v>33</v>
      </c>
      <c r="BL23" s="102">
        <f t="shared" si="11"/>
        <v>28.5</v>
      </c>
      <c r="BM23" s="1"/>
      <c r="BY23" s="1"/>
      <c r="BZ23" s="6" t="s">
        <v>8311</v>
      </c>
      <c r="CA23" s="104"/>
      <c r="CB23" s="104">
        <f>ROUND(CB8/CA1,2)</f>
        <v>23.24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1</v>
      </c>
      <c r="CI23" s="13">
        <v>1</v>
      </c>
      <c r="CJ23" s="13">
        <v>0</v>
      </c>
      <c r="CK23" s="13">
        <v>1</v>
      </c>
      <c r="CL23" s="13">
        <v>0</v>
      </c>
      <c r="CM23" s="13">
        <f t="shared" si="14"/>
        <v>3.5</v>
      </c>
      <c r="CN23" s="13">
        <v>-1.042</v>
      </c>
      <c r="CO23" s="13">
        <f t="shared" si="15"/>
        <v>2.4580000000000002</v>
      </c>
      <c r="CP23" s="13">
        <f t="shared" si="16"/>
        <v>50</v>
      </c>
      <c r="CQ23" s="13">
        <v>664</v>
      </c>
      <c r="CR23" s="13">
        <v>671</v>
      </c>
      <c r="CS23" s="13">
        <v>11</v>
      </c>
      <c r="CT23" s="13">
        <v>11</v>
      </c>
      <c r="CU23" s="13">
        <v>54</v>
      </c>
      <c r="CV23" s="13">
        <v>44</v>
      </c>
      <c r="CW23" s="13">
        <v>24</v>
      </c>
      <c r="CX23" s="13">
        <v>30</v>
      </c>
      <c r="CY23" s="13">
        <v>553</v>
      </c>
      <c r="CZ23" s="13">
        <v>600</v>
      </c>
      <c r="DA23" s="13">
        <v>346</v>
      </c>
      <c r="DB23" s="13">
        <v>354</v>
      </c>
      <c r="DC23" s="13">
        <v>318</v>
      </c>
      <c r="DD23" s="13">
        <v>317</v>
      </c>
      <c r="DE23" s="13">
        <v>28</v>
      </c>
      <c r="DF23" s="13">
        <v>13</v>
      </c>
      <c r="DG23" s="13">
        <v>26</v>
      </c>
      <c r="DH23" s="13">
        <v>17</v>
      </c>
      <c r="DI23" s="13">
        <v>26</v>
      </c>
      <c r="DJ23" s="13">
        <v>11</v>
      </c>
      <c r="DK23" s="13">
        <v>18</v>
      </c>
      <c r="DL23" s="13">
        <v>13</v>
      </c>
      <c r="DM23" s="13">
        <v>26</v>
      </c>
      <c r="DN23" s="13">
        <v>72</v>
      </c>
      <c r="DO23" s="13">
        <v>150</v>
      </c>
      <c r="DP23" s="13">
        <v>240</v>
      </c>
      <c r="DQ23" s="13">
        <v>40</v>
      </c>
      <c r="DR23" s="13">
        <v>77</v>
      </c>
      <c r="DS23" s="13">
        <v>189</v>
      </c>
      <c r="DT23" s="13">
        <v>278</v>
      </c>
      <c r="DU23" s="13">
        <v>113</v>
      </c>
      <c r="DV23" s="106">
        <v>183</v>
      </c>
      <c r="DW23" s="1"/>
    </row>
    <row r="24" spans="1:127" ht="19.5" customHeight="1" thickTop="1" thickBot="1" x14ac:dyDescent="0.3">
      <c r="AU24" s="1"/>
      <c r="AV24" s="103">
        <v>22</v>
      </c>
      <c r="AW24" s="13">
        <v>7</v>
      </c>
      <c r="AX24" s="13" t="s">
        <v>16</v>
      </c>
      <c r="AY24" s="13">
        <v>253</v>
      </c>
      <c r="AZ24" s="13">
        <v>235</v>
      </c>
      <c r="BA24" s="13">
        <v>479</v>
      </c>
      <c r="BB24" s="13">
        <v>448</v>
      </c>
      <c r="BC24" s="13">
        <v>205</v>
      </c>
      <c r="BD24" s="13">
        <v>213</v>
      </c>
      <c r="BE24" s="13" t="s">
        <v>88</v>
      </c>
      <c r="BF24" s="13">
        <v>1</v>
      </c>
      <c r="BG24" s="13">
        <v>116</v>
      </c>
      <c r="BH24" s="13">
        <v>113</v>
      </c>
      <c r="BI24" s="715" t="s">
        <v>582</v>
      </c>
      <c r="BJ24" s="13">
        <v>0</v>
      </c>
      <c r="BK24" s="101">
        <f t="shared" si="10"/>
        <v>68.430000000000007</v>
      </c>
      <c r="BL24" s="102">
        <f t="shared" si="11"/>
        <v>64</v>
      </c>
      <c r="BM24" s="1"/>
      <c r="BY24" s="1"/>
      <c r="BZ24" s="6" t="s">
        <v>8313</v>
      </c>
      <c r="CA24" s="104"/>
      <c r="CB24" s="104">
        <f>ROUND(CB11/CA1,2)</f>
        <v>10.1</v>
      </c>
      <c r="CC24" s="7" t="s">
        <v>8186</v>
      </c>
      <c r="CD24" s="1"/>
      <c r="CE24" s="55" t="s">
        <v>8314</v>
      </c>
      <c r="CF24" s="56" t="s">
        <v>451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f t="shared" si="14"/>
        <v>0</v>
      </c>
      <c r="CN24" s="13">
        <v>0</v>
      </c>
      <c r="CO24" s="13">
        <f t="shared" si="15"/>
        <v>0</v>
      </c>
      <c r="CP24" s="13" t="e">
        <f t="shared" si="16"/>
        <v>#DIV/0!</v>
      </c>
      <c r="CQ24" s="13">
        <v>0</v>
      </c>
      <c r="CR24" s="13">
        <v>0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06">
        <v>0</v>
      </c>
      <c r="DW24" s="1"/>
    </row>
    <row r="25" spans="1:127" ht="19.5" customHeight="1" thickTop="1" thickBot="1" x14ac:dyDescent="0.3">
      <c r="AU25" s="1"/>
      <c r="AV25" s="103">
        <v>23</v>
      </c>
      <c r="AW25" s="13">
        <v>8</v>
      </c>
      <c r="AX25" s="13" t="s">
        <v>16</v>
      </c>
      <c r="AY25" s="13">
        <v>119</v>
      </c>
      <c r="AZ25" s="13">
        <v>108</v>
      </c>
      <c r="BA25" s="13">
        <v>269</v>
      </c>
      <c r="BB25" s="13">
        <v>225</v>
      </c>
      <c r="BC25" s="13">
        <v>140</v>
      </c>
      <c r="BD25" s="13">
        <v>117</v>
      </c>
      <c r="BE25" s="13" t="s">
        <v>97</v>
      </c>
      <c r="BF25" s="13">
        <v>9</v>
      </c>
      <c r="BG25" s="13">
        <v>102</v>
      </c>
      <c r="BH25" s="13">
        <v>73</v>
      </c>
      <c r="BI25" s="343" t="s">
        <v>442</v>
      </c>
      <c r="BJ25" s="13">
        <v>2</v>
      </c>
      <c r="BK25" s="101">
        <f t="shared" si="10"/>
        <v>44.83</v>
      </c>
      <c r="BL25" s="102">
        <f t="shared" si="11"/>
        <v>37.5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8</v>
      </c>
      <c r="CH25" s="13">
        <v>4</v>
      </c>
      <c r="CI25" s="13">
        <v>4</v>
      </c>
      <c r="CJ25" s="13">
        <v>0</v>
      </c>
      <c r="CK25" s="13">
        <v>4</v>
      </c>
      <c r="CL25" s="13">
        <v>4</v>
      </c>
      <c r="CM25" s="13">
        <f t="shared" si="14"/>
        <v>20</v>
      </c>
      <c r="CN25" s="13">
        <v>-0.1150000000000011</v>
      </c>
      <c r="CO25" s="13">
        <f t="shared" si="15"/>
        <v>19.884999999999998</v>
      </c>
      <c r="CP25" s="13">
        <f t="shared" si="16"/>
        <v>50</v>
      </c>
      <c r="CQ25" s="13">
        <v>2550</v>
      </c>
      <c r="CR25" s="13">
        <v>2588</v>
      </c>
      <c r="CS25" s="13">
        <v>47</v>
      </c>
      <c r="CT25" s="13">
        <v>46</v>
      </c>
      <c r="CU25" s="13">
        <v>197</v>
      </c>
      <c r="CV25" s="13">
        <v>194</v>
      </c>
      <c r="CW25" s="13">
        <v>74</v>
      </c>
      <c r="CX25" s="13">
        <v>83</v>
      </c>
      <c r="CY25" s="13">
        <v>2295</v>
      </c>
      <c r="CZ25" s="13">
        <v>2376</v>
      </c>
      <c r="DA25" s="13">
        <v>342</v>
      </c>
      <c r="DB25" s="13">
        <v>343</v>
      </c>
      <c r="DC25" s="13">
        <v>278</v>
      </c>
      <c r="DD25" s="13">
        <v>0</v>
      </c>
      <c r="DE25" s="13">
        <v>35</v>
      </c>
      <c r="DF25" s="13">
        <v>15</v>
      </c>
      <c r="DG25" s="13">
        <v>27</v>
      </c>
      <c r="DH25" s="13">
        <v>17</v>
      </c>
      <c r="DI25" s="13">
        <v>15</v>
      </c>
      <c r="DJ25" s="13">
        <v>1</v>
      </c>
      <c r="DK25" s="13">
        <v>0</v>
      </c>
      <c r="DL25" s="13">
        <v>0</v>
      </c>
      <c r="DM25" s="13">
        <v>24</v>
      </c>
      <c r="DN25" s="13">
        <v>52</v>
      </c>
      <c r="DO25" s="13">
        <v>166</v>
      </c>
      <c r="DP25" s="13">
        <v>256</v>
      </c>
      <c r="DQ25" s="13">
        <v>31</v>
      </c>
      <c r="DR25" s="13">
        <v>74</v>
      </c>
      <c r="DS25" s="13">
        <v>161</v>
      </c>
      <c r="DT25" s="13">
        <v>261</v>
      </c>
      <c r="DU25" s="13">
        <v>186</v>
      </c>
      <c r="DV25" s="106">
        <v>139</v>
      </c>
      <c r="DW25" s="1"/>
    </row>
    <row r="26" spans="1:127" ht="19.5" customHeight="1" thickTop="1" thickBot="1" x14ac:dyDescent="0.3">
      <c r="AU26" s="1"/>
      <c r="AV26" s="103">
        <v>24</v>
      </c>
      <c r="AW26" s="13">
        <v>7</v>
      </c>
      <c r="AX26" s="13" t="s">
        <v>16</v>
      </c>
      <c r="AY26" s="13">
        <v>132</v>
      </c>
      <c r="AZ26" s="13">
        <v>135</v>
      </c>
      <c r="BA26" s="13">
        <v>261</v>
      </c>
      <c r="BB26" s="13">
        <v>249</v>
      </c>
      <c r="BC26" s="13">
        <v>106</v>
      </c>
      <c r="BD26" s="13">
        <v>114</v>
      </c>
      <c r="BE26" s="13" t="s">
        <v>106</v>
      </c>
      <c r="BF26" s="13">
        <v>1</v>
      </c>
      <c r="BG26" s="13">
        <v>87</v>
      </c>
      <c r="BH26" s="13">
        <v>83</v>
      </c>
      <c r="BI26" s="265" t="s">
        <v>494</v>
      </c>
      <c r="BJ26" s="13">
        <v>0</v>
      </c>
      <c r="BK26" s="101">
        <f t="shared" si="10"/>
        <v>37.29</v>
      </c>
      <c r="BL26" s="102">
        <f t="shared" si="11"/>
        <v>35.57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2</v>
      </c>
      <c r="CH26" s="13">
        <v>2</v>
      </c>
      <c r="CI26" s="13">
        <v>0</v>
      </c>
      <c r="CJ26" s="13">
        <v>0</v>
      </c>
      <c r="CK26" s="13">
        <v>1</v>
      </c>
      <c r="CL26" s="13">
        <v>0</v>
      </c>
      <c r="CM26" s="13">
        <f t="shared" si="14"/>
        <v>9.5</v>
      </c>
      <c r="CN26" s="13">
        <v>0.31600000000000078</v>
      </c>
      <c r="CO26" s="13">
        <f t="shared" si="15"/>
        <v>9.8160000000000007</v>
      </c>
      <c r="CP26" s="13">
        <f t="shared" si="16"/>
        <v>100</v>
      </c>
      <c r="CQ26" s="13">
        <v>656</v>
      </c>
      <c r="CR26" s="13">
        <v>660</v>
      </c>
      <c r="CS26" s="13">
        <v>13</v>
      </c>
      <c r="CT26" s="13">
        <v>11</v>
      </c>
      <c r="CU26" s="13">
        <v>56</v>
      </c>
      <c r="CV26" s="13">
        <v>41</v>
      </c>
      <c r="CW26" s="13">
        <v>16</v>
      </c>
      <c r="CX26" s="13">
        <v>24</v>
      </c>
      <c r="CY26" s="13">
        <v>600</v>
      </c>
      <c r="CZ26" s="13">
        <v>589</v>
      </c>
      <c r="DA26" s="13">
        <v>351</v>
      </c>
      <c r="DB26" s="13">
        <v>353</v>
      </c>
      <c r="DC26" s="13">
        <v>305</v>
      </c>
      <c r="DD26" s="13">
        <v>0</v>
      </c>
      <c r="DE26" s="13">
        <v>30</v>
      </c>
      <c r="DF26" s="13">
        <v>10</v>
      </c>
      <c r="DG26" s="13">
        <v>26</v>
      </c>
      <c r="DH26" s="13">
        <v>15</v>
      </c>
      <c r="DI26" s="13">
        <v>26</v>
      </c>
      <c r="DJ26" s="13">
        <v>6</v>
      </c>
      <c r="DK26" s="13">
        <v>0</v>
      </c>
      <c r="DL26" s="13">
        <v>0</v>
      </c>
      <c r="DM26" s="13">
        <v>41</v>
      </c>
      <c r="DN26" s="13">
        <v>77</v>
      </c>
      <c r="DO26" s="13">
        <v>178</v>
      </c>
      <c r="DP26" s="13">
        <v>254</v>
      </c>
      <c r="DQ26" s="13">
        <v>28</v>
      </c>
      <c r="DR26" s="13">
        <v>88</v>
      </c>
      <c r="DS26" s="13">
        <v>188</v>
      </c>
      <c r="DT26" s="13">
        <v>260</v>
      </c>
      <c r="DU26" s="13">
        <v>106</v>
      </c>
      <c r="DV26" s="106">
        <v>159</v>
      </c>
      <c r="DW26" s="1"/>
    </row>
    <row r="27" spans="1:127" ht="19.5" customHeight="1" thickTop="1" thickBot="1" x14ac:dyDescent="0.3">
      <c r="AU27" s="1"/>
      <c r="AV27" s="103">
        <v>25</v>
      </c>
      <c r="AW27" s="13">
        <v>5</v>
      </c>
      <c r="AX27" s="13" t="s">
        <v>16</v>
      </c>
      <c r="AY27" s="13">
        <v>102</v>
      </c>
      <c r="AZ27" s="13">
        <v>107</v>
      </c>
      <c r="BA27" s="13">
        <v>242</v>
      </c>
      <c r="BB27" s="13">
        <v>223</v>
      </c>
      <c r="BC27" s="13">
        <v>129</v>
      </c>
      <c r="BD27" s="13">
        <v>116</v>
      </c>
      <c r="BE27" s="13" t="s">
        <v>115</v>
      </c>
      <c r="BF27" s="13">
        <v>6</v>
      </c>
      <c r="BG27" s="13">
        <v>108</v>
      </c>
      <c r="BH27" s="13">
        <v>87</v>
      </c>
      <c r="BI27" s="714" t="s">
        <v>446</v>
      </c>
      <c r="BJ27" s="13">
        <v>0</v>
      </c>
      <c r="BK27" s="101">
        <f t="shared" si="10"/>
        <v>48.4</v>
      </c>
      <c r="BL27" s="102">
        <f t="shared" si="11"/>
        <v>44.6</v>
      </c>
      <c r="BM27" s="1"/>
      <c r="BY27" s="1"/>
      <c r="BZ27" s="6" t="s">
        <v>8243</v>
      </c>
      <c r="CA27" s="104"/>
      <c r="CB27" s="104">
        <f>SUM(CR3:CR29)</f>
        <v>32546</v>
      </c>
      <c r="CC27" s="7" t="s">
        <v>8184</v>
      </c>
      <c r="CD27" s="1"/>
      <c r="CE27" s="61" t="s">
        <v>8318</v>
      </c>
      <c r="CF27" s="62" t="s">
        <v>510</v>
      </c>
      <c r="CG27" s="13">
        <v>4</v>
      </c>
      <c r="CH27" s="13">
        <v>2</v>
      </c>
      <c r="CI27" s="13">
        <v>2</v>
      </c>
      <c r="CJ27" s="13">
        <v>0</v>
      </c>
      <c r="CK27" s="13">
        <v>2</v>
      </c>
      <c r="CL27" s="13">
        <v>3</v>
      </c>
      <c r="CM27" s="13">
        <f t="shared" si="14"/>
        <v>11.5</v>
      </c>
      <c r="CN27" s="13">
        <v>-0.17100000000000029</v>
      </c>
      <c r="CO27" s="13">
        <f t="shared" si="15"/>
        <v>11.328999999999999</v>
      </c>
      <c r="CP27" s="13">
        <f t="shared" si="16"/>
        <v>50</v>
      </c>
      <c r="CQ27" s="13">
        <v>1348</v>
      </c>
      <c r="CR27" s="13">
        <v>1293</v>
      </c>
      <c r="CS27" s="13">
        <v>20</v>
      </c>
      <c r="CT27" s="13">
        <v>26</v>
      </c>
      <c r="CU27" s="13">
        <v>100</v>
      </c>
      <c r="CV27" s="13">
        <v>107</v>
      </c>
      <c r="CW27" s="13">
        <v>47</v>
      </c>
      <c r="CX27" s="13">
        <v>41</v>
      </c>
      <c r="CY27" s="13">
        <v>1200</v>
      </c>
      <c r="CZ27" s="13">
        <v>1157</v>
      </c>
      <c r="DA27" s="13">
        <v>399</v>
      </c>
      <c r="DB27" s="13">
        <v>357</v>
      </c>
      <c r="DC27" s="13">
        <v>301</v>
      </c>
      <c r="DD27" s="13">
        <v>302</v>
      </c>
      <c r="DE27" s="13">
        <v>36</v>
      </c>
      <c r="DF27" s="13">
        <v>13</v>
      </c>
      <c r="DG27" s="13">
        <v>32</v>
      </c>
      <c r="DH27" s="13">
        <v>11</v>
      </c>
      <c r="DI27" s="13">
        <v>16</v>
      </c>
      <c r="DJ27" s="13">
        <v>11</v>
      </c>
      <c r="DK27" s="13">
        <v>21</v>
      </c>
      <c r="DL27" s="13">
        <v>9</v>
      </c>
      <c r="DM27" s="13">
        <v>34</v>
      </c>
      <c r="DN27" s="13">
        <v>88</v>
      </c>
      <c r="DO27" s="13">
        <v>161</v>
      </c>
      <c r="DP27" s="13">
        <v>225</v>
      </c>
      <c r="DQ27" s="13">
        <v>37</v>
      </c>
      <c r="DR27" s="13">
        <v>73</v>
      </c>
      <c r="DS27" s="13">
        <v>168</v>
      </c>
      <c r="DT27" s="13">
        <v>245</v>
      </c>
      <c r="DU27" s="13">
        <v>251</v>
      </c>
      <c r="DV27" s="106">
        <v>200</v>
      </c>
      <c r="DW27" s="1"/>
    </row>
    <row r="28" spans="1:127" ht="19.5" customHeight="1" thickTop="1" thickBot="1" x14ac:dyDescent="0.3">
      <c r="AU28" s="1"/>
      <c r="AV28" s="103">
        <v>26</v>
      </c>
      <c r="AW28" s="13">
        <v>4</v>
      </c>
      <c r="AX28" s="13" t="s">
        <v>16</v>
      </c>
      <c r="AY28" s="13">
        <v>207</v>
      </c>
      <c r="AZ28" s="13">
        <v>193</v>
      </c>
      <c r="BA28" s="13">
        <v>440</v>
      </c>
      <c r="BB28" s="13">
        <v>367</v>
      </c>
      <c r="BC28" s="13">
        <v>214</v>
      </c>
      <c r="BD28" s="13">
        <v>174</v>
      </c>
      <c r="BE28" s="13" t="s">
        <v>124</v>
      </c>
      <c r="BF28" s="13">
        <v>3</v>
      </c>
      <c r="BG28" s="13">
        <v>238</v>
      </c>
      <c r="BH28" s="13">
        <v>220</v>
      </c>
      <c r="BI28" s="719" t="s">
        <v>437</v>
      </c>
      <c r="BJ28" s="13">
        <v>2</v>
      </c>
      <c r="BK28" s="101">
        <f t="shared" si="10"/>
        <v>220</v>
      </c>
      <c r="BL28" s="102">
        <f t="shared" si="11"/>
        <v>183.5</v>
      </c>
      <c r="BM28" s="1"/>
      <c r="BY28" s="1"/>
      <c r="BZ28" s="6" t="s">
        <v>8253</v>
      </c>
      <c r="CA28" s="233" t="s">
        <v>437</v>
      </c>
      <c r="CB28" s="104">
        <v>400</v>
      </c>
      <c r="CC28" s="7" t="s">
        <v>8184</v>
      </c>
      <c r="CD28" s="1"/>
      <c r="CE28" s="63" t="s">
        <v>8319</v>
      </c>
      <c r="CF28" s="64" t="s">
        <v>433</v>
      </c>
      <c r="CG28" s="13">
        <v>6</v>
      </c>
      <c r="CH28" s="13">
        <v>5</v>
      </c>
      <c r="CI28" s="13">
        <v>1</v>
      </c>
      <c r="CJ28" s="13">
        <v>0</v>
      </c>
      <c r="CK28" s="13">
        <v>3</v>
      </c>
      <c r="CL28" s="13">
        <v>3</v>
      </c>
      <c r="CM28" s="13">
        <f t="shared" si="14"/>
        <v>27</v>
      </c>
      <c r="CN28" s="13">
        <v>3.0459999999999989</v>
      </c>
      <c r="CO28" s="13">
        <f t="shared" si="15"/>
        <v>30.045999999999999</v>
      </c>
      <c r="CP28" s="13">
        <f t="shared" si="16"/>
        <v>83.33</v>
      </c>
      <c r="CQ28" s="13">
        <v>2271</v>
      </c>
      <c r="CR28" s="13">
        <v>2296</v>
      </c>
      <c r="CS28" s="13">
        <v>48</v>
      </c>
      <c r="CT28" s="13">
        <v>51</v>
      </c>
      <c r="CU28" s="13">
        <v>157</v>
      </c>
      <c r="CV28" s="13">
        <v>187</v>
      </c>
      <c r="CW28" s="13">
        <v>68</v>
      </c>
      <c r="CX28" s="13">
        <v>73</v>
      </c>
      <c r="CY28" s="13">
        <v>2054</v>
      </c>
      <c r="CZ28" s="13">
        <v>1971</v>
      </c>
      <c r="DA28" s="13">
        <v>385</v>
      </c>
      <c r="DB28" s="13">
        <v>384</v>
      </c>
      <c r="DC28" s="13">
        <v>288</v>
      </c>
      <c r="DD28" s="13">
        <v>0</v>
      </c>
      <c r="DE28" s="13">
        <v>28</v>
      </c>
      <c r="DF28" s="13">
        <v>15</v>
      </c>
      <c r="DG28" s="13">
        <v>33</v>
      </c>
      <c r="DH28" s="13">
        <v>13</v>
      </c>
      <c r="DI28" s="13">
        <v>15</v>
      </c>
      <c r="DJ28" s="13">
        <v>6</v>
      </c>
      <c r="DK28" s="13">
        <v>0</v>
      </c>
      <c r="DL28" s="13">
        <v>0</v>
      </c>
      <c r="DM28" s="13">
        <v>33</v>
      </c>
      <c r="DN28" s="13">
        <v>68</v>
      </c>
      <c r="DO28" s="13">
        <v>149</v>
      </c>
      <c r="DP28" s="13">
        <v>247</v>
      </c>
      <c r="DQ28" s="13">
        <v>25</v>
      </c>
      <c r="DR28" s="13">
        <v>59</v>
      </c>
      <c r="DS28" s="13">
        <v>142</v>
      </c>
      <c r="DT28" s="13">
        <v>226</v>
      </c>
      <c r="DU28" s="13">
        <v>150</v>
      </c>
      <c r="DV28" s="106">
        <v>166</v>
      </c>
      <c r="DW28" s="1"/>
    </row>
    <row r="29" spans="1:127" ht="19.5" customHeight="1" thickTop="1" thickBot="1" x14ac:dyDescent="0.3">
      <c r="AU29" s="1"/>
      <c r="AV29" s="103">
        <v>27</v>
      </c>
      <c r="AW29" s="13">
        <v>7</v>
      </c>
      <c r="AX29" s="13" t="s">
        <v>16</v>
      </c>
      <c r="AY29" s="13">
        <v>184</v>
      </c>
      <c r="AZ29" s="13">
        <v>155</v>
      </c>
      <c r="BA29" s="13">
        <v>360</v>
      </c>
      <c r="BB29" s="13">
        <v>291</v>
      </c>
      <c r="BC29" s="13">
        <v>156</v>
      </c>
      <c r="BD29" s="13">
        <v>136</v>
      </c>
      <c r="BE29" s="13" t="s">
        <v>133</v>
      </c>
      <c r="BF29" s="13">
        <v>3</v>
      </c>
      <c r="BG29" s="13">
        <v>107</v>
      </c>
      <c r="BH29" s="13">
        <v>92</v>
      </c>
      <c r="BI29" s="317" t="s">
        <v>485</v>
      </c>
      <c r="BJ29" s="13">
        <v>2</v>
      </c>
      <c r="BK29" s="101">
        <f t="shared" si="10"/>
        <v>72</v>
      </c>
      <c r="BL29" s="102">
        <f t="shared" si="11"/>
        <v>58.2</v>
      </c>
      <c r="BM29" s="1"/>
      <c r="BY29" s="1"/>
      <c r="BZ29" s="6" t="s">
        <v>8255</v>
      </c>
      <c r="CA29" s="304" t="s">
        <v>471</v>
      </c>
      <c r="CB29" s="104">
        <v>191</v>
      </c>
      <c r="CC29" s="7" t="s">
        <v>8184</v>
      </c>
      <c r="CD29" s="1"/>
      <c r="CE29" s="65" t="s">
        <v>8320</v>
      </c>
      <c r="CF29" s="66" t="s">
        <v>560</v>
      </c>
      <c r="CG29" s="14">
        <v>6</v>
      </c>
      <c r="CH29" s="14">
        <v>3</v>
      </c>
      <c r="CI29" s="14">
        <v>3</v>
      </c>
      <c r="CJ29" s="14">
        <v>0</v>
      </c>
      <c r="CK29" s="14">
        <v>4</v>
      </c>
      <c r="CL29" s="14">
        <v>3</v>
      </c>
      <c r="CM29" s="14">
        <f t="shared" si="14"/>
        <v>16.5</v>
      </c>
      <c r="CN29" s="14">
        <v>0.27800000000000052</v>
      </c>
      <c r="CO29" s="14">
        <f t="shared" si="15"/>
        <v>16.778000000000002</v>
      </c>
      <c r="CP29" s="14">
        <f t="shared" si="16"/>
        <v>50</v>
      </c>
      <c r="CQ29" s="14">
        <v>1690</v>
      </c>
      <c r="CR29" s="14">
        <v>1731</v>
      </c>
      <c r="CS29" s="14">
        <v>31</v>
      </c>
      <c r="CT29" s="14">
        <v>30</v>
      </c>
      <c r="CU29" s="14">
        <v>115</v>
      </c>
      <c r="CV29" s="14">
        <v>110</v>
      </c>
      <c r="CW29" s="14">
        <v>48</v>
      </c>
      <c r="CX29" s="14">
        <v>60</v>
      </c>
      <c r="CY29" s="14">
        <v>1546</v>
      </c>
      <c r="CZ29" s="14">
        <v>1602</v>
      </c>
      <c r="DA29" s="14">
        <v>355</v>
      </c>
      <c r="DB29" s="14">
        <v>377</v>
      </c>
      <c r="DC29" s="14">
        <v>197</v>
      </c>
      <c r="DD29" s="14">
        <v>198</v>
      </c>
      <c r="DE29" s="14">
        <v>28</v>
      </c>
      <c r="DF29" s="14">
        <v>14</v>
      </c>
      <c r="DG29" s="14">
        <v>29</v>
      </c>
      <c r="DH29" s="14">
        <v>14</v>
      </c>
      <c r="DI29" s="14">
        <v>13</v>
      </c>
      <c r="DJ29" s="14">
        <v>5</v>
      </c>
      <c r="DK29" s="14">
        <v>10</v>
      </c>
      <c r="DL29" s="14">
        <v>7</v>
      </c>
      <c r="DM29" s="14">
        <v>29</v>
      </c>
      <c r="DN29" s="14">
        <v>61</v>
      </c>
      <c r="DO29" s="14">
        <v>174</v>
      </c>
      <c r="DP29" s="14">
        <v>262</v>
      </c>
      <c r="DQ29" s="14">
        <v>43</v>
      </c>
      <c r="DR29" s="14">
        <v>69</v>
      </c>
      <c r="DS29" s="14">
        <v>149</v>
      </c>
      <c r="DT29" s="14">
        <v>215</v>
      </c>
      <c r="DU29" s="14">
        <v>156</v>
      </c>
      <c r="DV29" s="107">
        <v>319</v>
      </c>
      <c r="DW29" s="1"/>
    </row>
    <row r="30" spans="1:127" ht="19.5" customHeight="1" thickTop="1" thickBot="1" x14ac:dyDescent="0.3">
      <c r="AU30" s="1"/>
      <c r="AV30" s="103">
        <v>28</v>
      </c>
      <c r="AW30" s="13">
        <v>5</v>
      </c>
      <c r="AX30" s="13" t="s">
        <v>25</v>
      </c>
      <c r="AY30" s="13">
        <v>163</v>
      </c>
      <c r="AZ30" s="13">
        <v>142</v>
      </c>
      <c r="BA30" s="13">
        <v>320</v>
      </c>
      <c r="BB30" s="13">
        <v>280</v>
      </c>
      <c r="BC30" s="13">
        <v>139</v>
      </c>
      <c r="BD30" s="13">
        <v>138</v>
      </c>
      <c r="BE30" s="13" t="s">
        <v>34</v>
      </c>
      <c r="BF30" s="13">
        <v>7</v>
      </c>
      <c r="BG30" s="13">
        <v>167</v>
      </c>
      <c r="BH30" s="13">
        <v>139</v>
      </c>
      <c r="BI30" s="349" t="s">
        <v>476</v>
      </c>
      <c r="BJ30" s="13">
        <v>1</v>
      </c>
      <c r="BK30" s="101">
        <f t="shared" si="10"/>
        <v>80</v>
      </c>
      <c r="BL30" s="102">
        <f t="shared" si="11"/>
        <v>70</v>
      </c>
      <c r="BM30" s="1"/>
      <c r="BY30" s="1"/>
      <c r="BZ30" s="6" t="s">
        <v>8273</v>
      </c>
      <c r="CA30" s="478" t="s">
        <v>560</v>
      </c>
      <c r="CB30" s="104">
        <v>319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4</v>
      </c>
      <c r="AX31" s="13" t="s">
        <v>25</v>
      </c>
      <c r="AY31" s="13">
        <v>49</v>
      </c>
      <c r="AZ31" s="13">
        <v>43</v>
      </c>
      <c r="BA31" s="13">
        <v>73</v>
      </c>
      <c r="BB31" s="13">
        <v>69</v>
      </c>
      <c r="BC31" s="13">
        <v>23</v>
      </c>
      <c r="BD31" s="13">
        <v>26</v>
      </c>
      <c r="BE31" s="13" t="s">
        <v>43</v>
      </c>
      <c r="BF31" s="13">
        <v>2</v>
      </c>
      <c r="BG31" s="13">
        <v>44</v>
      </c>
      <c r="BH31" s="13">
        <v>27</v>
      </c>
      <c r="BI31" s="715" t="s">
        <v>582</v>
      </c>
      <c r="BJ31" s="13">
        <v>0</v>
      </c>
      <c r="BK31" s="101">
        <f t="shared" si="10"/>
        <v>18.25</v>
      </c>
      <c r="BL31" s="102">
        <f t="shared" si="11"/>
        <v>17.25</v>
      </c>
      <c r="BM31" s="1"/>
      <c r="BY31" s="1"/>
      <c r="BZ31" s="6" t="s">
        <v>8245</v>
      </c>
      <c r="CA31" s="104"/>
      <c r="CB31" s="104">
        <f>SUM(CT3:CT29)</f>
        <v>585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7</v>
      </c>
      <c r="AX32" s="13" t="s">
        <v>25</v>
      </c>
      <c r="AY32" s="13">
        <v>72</v>
      </c>
      <c r="AZ32" s="13">
        <v>88</v>
      </c>
      <c r="BA32" s="13">
        <v>147</v>
      </c>
      <c r="BB32" s="13">
        <v>160</v>
      </c>
      <c r="BC32" s="13">
        <v>71</v>
      </c>
      <c r="BD32" s="13">
        <v>72</v>
      </c>
      <c r="BE32" s="13" t="s">
        <v>52</v>
      </c>
      <c r="BF32" s="13">
        <v>3</v>
      </c>
      <c r="BG32" s="13">
        <v>56</v>
      </c>
      <c r="BH32" s="13">
        <v>59</v>
      </c>
      <c r="BI32" s="235" t="s">
        <v>433</v>
      </c>
      <c r="BJ32" s="13">
        <v>0</v>
      </c>
      <c r="BK32" s="101">
        <f t="shared" si="10"/>
        <v>21</v>
      </c>
      <c r="BL32" s="102">
        <f t="shared" si="11"/>
        <v>22.86</v>
      </c>
      <c r="BM32" s="1"/>
      <c r="BY32" s="1"/>
      <c r="BZ32" s="6" t="s">
        <v>8247</v>
      </c>
      <c r="CA32" s="104"/>
      <c r="CB32" s="104">
        <f>SUM(CV3:CV29)</f>
        <v>2379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5</v>
      </c>
      <c r="AX33" s="13" t="s">
        <v>25</v>
      </c>
      <c r="AY33" s="13">
        <v>191</v>
      </c>
      <c r="AZ33" s="13">
        <v>168</v>
      </c>
      <c r="BA33" s="13">
        <v>330</v>
      </c>
      <c r="BB33" s="13">
        <v>315</v>
      </c>
      <c r="BC33" s="13">
        <v>122</v>
      </c>
      <c r="BD33" s="13">
        <v>147</v>
      </c>
      <c r="BE33" s="13" t="s">
        <v>61</v>
      </c>
      <c r="BF33" s="13">
        <v>1</v>
      </c>
      <c r="BG33" s="13">
        <v>186</v>
      </c>
      <c r="BH33" s="13">
        <v>183</v>
      </c>
      <c r="BI33" s="715" t="s">
        <v>582</v>
      </c>
      <c r="BJ33" s="13">
        <v>1</v>
      </c>
      <c r="BK33" s="101">
        <f t="shared" si="10"/>
        <v>82.5</v>
      </c>
      <c r="BL33" s="102">
        <f t="shared" si="11"/>
        <v>78.75</v>
      </c>
      <c r="BM33" s="1"/>
      <c r="BY33" s="1"/>
      <c r="BZ33" s="6" t="s">
        <v>8258</v>
      </c>
      <c r="CA33" s="651" t="s">
        <v>433</v>
      </c>
      <c r="CB33" s="104">
        <v>33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2</v>
      </c>
      <c r="AX34" s="13" t="s">
        <v>25</v>
      </c>
      <c r="AY34" s="13">
        <v>54</v>
      </c>
      <c r="AZ34" s="13">
        <v>48</v>
      </c>
      <c r="BA34" s="13">
        <v>126</v>
      </c>
      <c r="BB34" s="13">
        <v>133</v>
      </c>
      <c r="BC34" s="13">
        <v>65</v>
      </c>
      <c r="BD34" s="13">
        <v>85</v>
      </c>
      <c r="BE34" s="13" t="s">
        <v>70</v>
      </c>
      <c r="BF34" s="13">
        <v>5</v>
      </c>
      <c r="BG34" s="13">
        <v>78</v>
      </c>
      <c r="BH34" s="13">
        <v>87</v>
      </c>
      <c r="BI34" s="800" t="s">
        <v>419</v>
      </c>
      <c r="BJ34" s="13">
        <v>1</v>
      </c>
      <c r="BK34" s="101">
        <f t="shared" si="10"/>
        <v>126</v>
      </c>
      <c r="BL34" s="102">
        <f t="shared" si="11"/>
        <v>133</v>
      </c>
      <c r="BM34" s="1"/>
      <c r="BY34" s="1"/>
      <c r="BZ34" s="6" t="s">
        <v>8262</v>
      </c>
      <c r="CA34" s="304" t="s">
        <v>471</v>
      </c>
      <c r="CB34" s="104">
        <v>7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3</v>
      </c>
      <c r="AX35" s="13" t="s">
        <v>25</v>
      </c>
      <c r="AY35" s="13">
        <v>75</v>
      </c>
      <c r="AZ35" s="13">
        <v>73</v>
      </c>
      <c r="BA35" s="13">
        <v>147</v>
      </c>
      <c r="BB35" s="13">
        <v>135</v>
      </c>
      <c r="BC35" s="13">
        <v>67</v>
      </c>
      <c r="BD35" s="13">
        <v>62</v>
      </c>
      <c r="BE35" s="13" t="s">
        <v>79</v>
      </c>
      <c r="BF35" s="13">
        <v>3</v>
      </c>
      <c r="BG35" s="13">
        <v>83</v>
      </c>
      <c r="BH35" s="13">
        <v>79</v>
      </c>
      <c r="BI35" s="578" t="s">
        <v>459</v>
      </c>
      <c r="BJ35" s="13">
        <v>0</v>
      </c>
      <c r="BK35" s="101">
        <f t="shared" ref="BK35:BK66" si="17">ROUND(BA35/(AW35-BJ35),2)</f>
        <v>49</v>
      </c>
      <c r="BL35" s="102">
        <f t="shared" ref="BL35:BL66" si="18">ROUND(BB35/(AW35-BJ35),2)</f>
        <v>45</v>
      </c>
      <c r="BM35" s="1"/>
      <c r="BY35" s="1"/>
      <c r="BZ35" s="6" t="s">
        <v>8249</v>
      </c>
      <c r="CA35" s="104"/>
      <c r="CB35" s="104">
        <f>SUM(CX3:CX29)</f>
        <v>1113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10</v>
      </c>
      <c r="AX36" s="13" t="s">
        <v>25</v>
      </c>
      <c r="AY36" s="13">
        <v>219</v>
      </c>
      <c r="AZ36" s="13">
        <v>210</v>
      </c>
      <c r="BA36" s="13">
        <v>459</v>
      </c>
      <c r="BB36" s="13">
        <v>405</v>
      </c>
      <c r="BC36" s="13">
        <v>225</v>
      </c>
      <c r="BD36" s="13">
        <v>195</v>
      </c>
      <c r="BE36" s="13" t="s">
        <v>88</v>
      </c>
      <c r="BF36" s="13">
        <v>6</v>
      </c>
      <c r="BG36" s="13">
        <v>134</v>
      </c>
      <c r="BH36" s="13">
        <v>93</v>
      </c>
      <c r="BI36" s="717" t="s">
        <v>560</v>
      </c>
      <c r="BJ36" s="13">
        <v>2</v>
      </c>
      <c r="BK36" s="101">
        <f t="shared" si="17"/>
        <v>57.38</v>
      </c>
      <c r="BL36" s="102">
        <f t="shared" si="18"/>
        <v>50.63</v>
      </c>
      <c r="BM36" s="1"/>
      <c r="BY36" s="1"/>
      <c r="BZ36" s="6" t="s">
        <v>8259</v>
      </c>
      <c r="CA36" s="243" t="s">
        <v>454</v>
      </c>
      <c r="CB36" s="104">
        <v>21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7</v>
      </c>
      <c r="AX37" s="13" t="s">
        <v>25</v>
      </c>
      <c r="AY37" s="13">
        <v>100</v>
      </c>
      <c r="AZ37" s="13">
        <v>104</v>
      </c>
      <c r="BA37" s="13">
        <v>231</v>
      </c>
      <c r="BB37" s="13">
        <v>202</v>
      </c>
      <c r="BC37" s="13">
        <v>122</v>
      </c>
      <c r="BD37" s="13">
        <v>98</v>
      </c>
      <c r="BE37" s="13" t="s">
        <v>97</v>
      </c>
      <c r="BF37" s="13">
        <v>1</v>
      </c>
      <c r="BG37" s="13">
        <v>65</v>
      </c>
      <c r="BH37" s="13">
        <v>42</v>
      </c>
      <c r="BI37" s="580" t="s">
        <v>510</v>
      </c>
      <c r="BJ37" s="13">
        <v>0</v>
      </c>
      <c r="BK37" s="101">
        <f t="shared" si="17"/>
        <v>33</v>
      </c>
      <c r="BL37" s="102">
        <f t="shared" si="18"/>
        <v>28.86</v>
      </c>
      <c r="BM37" s="1"/>
      <c r="BY37" s="1"/>
      <c r="BZ37" s="6" t="s">
        <v>8263</v>
      </c>
      <c r="CA37" s="306" t="s">
        <v>459</v>
      </c>
      <c r="CB37" s="104">
        <v>5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11</v>
      </c>
      <c r="AX38" s="13" t="s">
        <v>25</v>
      </c>
      <c r="AY38" s="13">
        <v>205</v>
      </c>
      <c r="AZ38" s="13">
        <v>179</v>
      </c>
      <c r="BA38" s="13">
        <v>431</v>
      </c>
      <c r="BB38" s="13">
        <v>357</v>
      </c>
      <c r="BC38" s="13">
        <v>213</v>
      </c>
      <c r="BD38" s="13">
        <v>178</v>
      </c>
      <c r="BE38" s="13" t="s">
        <v>106</v>
      </c>
      <c r="BF38" s="13">
        <v>1</v>
      </c>
      <c r="BG38" s="13">
        <v>125</v>
      </c>
      <c r="BH38" s="13">
        <v>96</v>
      </c>
      <c r="BI38" s="787" t="s">
        <v>560</v>
      </c>
      <c r="BJ38" s="13">
        <v>3</v>
      </c>
      <c r="BK38" s="101">
        <f t="shared" si="17"/>
        <v>53.88</v>
      </c>
      <c r="BL38" s="102">
        <f t="shared" si="18"/>
        <v>44.63</v>
      </c>
      <c r="BM38" s="1"/>
      <c r="BY38" s="1"/>
      <c r="BZ38" s="6" t="s">
        <v>8268</v>
      </c>
      <c r="CA38" s="718" t="s">
        <v>437</v>
      </c>
      <c r="CB38" s="104">
        <v>19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9</v>
      </c>
      <c r="AX39" s="13" t="s">
        <v>25</v>
      </c>
      <c r="AY39" s="13">
        <v>358</v>
      </c>
      <c r="AZ39" s="13">
        <v>336</v>
      </c>
      <c r="BA39" s="13">
        <v>719</v>
      </c>
      <c r="BB39" s="13">
        <v>645</v>
      </c>
      <c r="BC39" s="13">
        <v>329</v>
      </c>
      <c r="BD39" s="13">
        <v>309</v>
      </c>
      <c r="BE39" s="13" t="s">
        <v>115</v>
      </c>
      <c r="BF39" s="13">
        <v>5</v>
      </c>
      <c r="BG39" s="13">
        <v>194</v>
      </c>
      <c r="BH39" s="13">
        <v>172</v>
      </c>
      <c r="BI39" s="334" t="s">
        <v>514</v>
      </c>
      <c r="BJ39" s="13">
        <v>1</v>
      </c>
      <c r="BK39" s="101">
        <f t="shared" si="17"/>
        <v>89.88</v>
      </c>
      <c r="BL39" s="102">
        <f t="shared" si="18"/>
        <v>80.63</v>
      </c>
      <c r="BM39" s="1"/>
      <c r="BY39" s="1"/>
      <c r="BZ39" s="6" t="s">
        <v>8269</v>
      </c>
      <c r="CA39" s="304" t="s">
        <v>471</v>
      </c>
      <c r="CB39" s="104">
        <v>53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5</v>
      </c>
      <c r="AX40" s="13" t="s">
        <v>25</v>
      </c>
      <c r="AY40" s="13">
        <v>81</v>
      </c>
      <c r="AZ40" s="13">
        <v>89</v>
      </c>
      <c r="BA40" s="13">
        <v>152</v>
      </c>
      <c r="BB40" s="13">
        <v>161</v>
      </c>
      <c r="BC40" s="13">
        <v>65</v>
      </c>
      <c r="BD40" s="13">
        <v>72</v>
      </c>
      <c r="BE40" s="13" t="s">
        <v>124</v>
      </c>
      <c r="BF40" s="13">
        <v>6</v>
      </c>
      <c r="BG40" s="13">
        <v>61</v>
      </c>
      <c r="BH40" s="13">
        <v>57</v>
      </c>
      <c r="BI40" s="244" t="s">
        <v>454</v>
      </c>
      <c r="BJ40" s="13">
        <v>2</v>
      </c>
      <c r="BK40" s="101">
        <f t="shared" si="17"/>
        <v>50.67</v>
      </c>
      <c r="BL40" s="102">
        <f t="shared" si="18"/>
        <v>53.67</v>
      </c>
      <c r="BM40" s="1"/>
      <c r="BY40" s="1"/>
      <c r="BZ40" s="6" t="s">
        <v>8270</v>
      </c>
      <c r="CA40" s="233" t="s">
        <v>437</v>
      </c>
      <c r="CB40" s="104">
        <v>136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7</v>
      </c>
      <c r="AX41" s="13" t="s">
        <v>25</v>
      </c>
      <c r="AY41" s="13">
        <v>195</v>
      </c>
      <c r="AZ41" s="13">
        <v>148</v>
      </c>
      <c r="BA41" s="13">
        <v>344</v>
      </c>
      <c r="BB41" s="13">
        <v>265</v>
      </c>
      <c r="BC41" s="13">
        <v>137</v>
      </c>
      <c r="BD41" s="13">
        <v>117</v>
      </c>
      <c r="BE41" s="13" t="s">
        <v>133</v>
      </c>
      <c r="BF41" s="13">
        <v>5</v>
      </c>
      <c r="BG41" s="13">
        <v>155</v>
      </c>
      <c r="BH41" s="13">
        <v>105</v>
      </c>
      <c r="BI41" s="341" t="s">
        <v>560</v>
      </c>
      <c r="BJ41" s="13">
        <v>1</v>
      </c>
      <c r="BK41" s="101">
        <f t="shared" si="17"/>
        <v>57.33</v>
      </c>
      <c r="BL41" s="102">
        <f t="shared" si="18"/>
        <v>44.17</v>
      </c>
      <c r="BM41" s="1"/>
      <c r="BY41" s="1"/>
      <c r="BZ41" s="6" t="s">
        <v>8271</v>
      </c>
      <c r="CA41" s="478" t="s">
        <v>560</v>
      </c>
      <c r="CB41" s="104">
        <v>215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10</v>
      </c>
      <c r="AX42" s="13" t="s">
        <v>34</v>
      </c>
      <c r="AY42" s="13">
        <v>165</v>
      </c>
      <c r="AZ42" s="13">
        <v>146</v>
      </c>
      <c r="BA42" s="13">
        <v>384</v>
      </c>
      <c r="BB42" s="13">
        <v>303</v>
      </c>
      <c r="BC42" s="13">
        <v>200</v>
      </c>
      <c r="BD42" s="13">
        <v>157</v>
      </c>
      <c r="BE42" s="13" t="s">
        <v>43</v>
      </c>
      <c r="BF42" s="13">
        <v>5</v>
      </c>
      <c r="BG42" s="13">
        <v>73</v>
      </c>
      <c r="BH42" s="13">
        <v>72</v>
      </c>
      <c r="BI42" s="580" t="s">
        <v>510</v>
      </c>
      <c r="BJ42" s="13">
        <v>0</v>
      </c>
      <c r="BK42" s="101">
        <f t="shared" si="17"/>
        <v>38.4</v>
      </c>
      <c r="BL42" s="102">
        <f t="shared" si="18"/>
        <v>30.3</v>
      </c>
      <c r="BM42" s="1"/>
      <c r="BY42" s="1"/>
      <c r="BZ42" s="6" t="s">
        <v>8251</v>
      </c>
      <c r="CA42" s="104"/>
      <c r="CB42" s="104">
        <f>SUM(CZ3:CZ29)</f>
        <v>29173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8</v>
      </c>
      <c r="AX43" s="13" t="s">
        <v>34</v>
      </c>
      <c r="AY43" s="13">
        <v>202</v>
      </c>
      <c r="AZ43" s="13">
        <v>183</v>
      </c>
      <c r="BA43" s="13">
        <v>405</v>
      </c>
      <c r="BB43" s="13">
        <v>322</v>
      </c>
      <c r="BC43" s="13">
        <v>179</v>
      </c>
      <c r="BD43" s="13">
        <v>139</v>
      </c>
      <c r="BE43" s="13" t="s">
        <v>52</v>
      </c>
      <c r="BF43" s="13">
        <v>4</v>
      </c>
      <c r="BG43" s="13">
        <v>127</v>
      </c>
      <c r="BH43" s="13">
        <v>102</v>
      </c>
      <c r="BI43" s="553" t="s">
        <v>419</v>
      </c>
      <c r="BJ43" s="13">
        <v>1</v>
      </c>
      <c r="BK43" s="101">
        <f t="shared" si="17"/>
        <v>57.86</v>
      </c>
      <c r="BL43" s="102">
        <f t="shared" si="18"/>
        <v>46</v>
      </c>
      <c r="BM43" s="1"/>
      <c r="BY43" s="1"/>
      <c r="BZ43" s="6" t="s">
        <v>8321</v>
      </c>
      <c r="CA43" s="104"/>
      <c r="CB43" s="104">
        <f>(QUOTIENT(CB42,6)+MOD(CB42,6)/10)</f>
        <v>4862.1000000000004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9</v>
      </c>
      <c r="AX44" s="13" t="s">
        <v>34</v>
      </c>
      <c r="AY44" s="13">
        <v>160</v>
      </c>
      <c r="AZ44" s="13">
        <v>144</v>
      </c>
      <c r="BA44" s="13">
        <v>341</v>
      </c>
      <c r="BB44" s="13">
        <v>301</v>
      </c>
      <c r="BC44" s="13">
        <v>167</v>
      </c>
      <c r="BD44" s="13">
        <v>157</v>
      </c>
      <c r="BE44" s="13" t="s">
        <v>61</v>
      </c>
      <c r="BF44" s="13">
        <v>3</v>
      </c>
      <c r="BG44" s="13">
        <v>120</v>
      </c>
      <c r="BH44" s="13">
        <v>107</v>
      </c>
      <c r="BI44" s="480" t="s">
        <v>437</v>
      </c>
      <c r="BJ44" s="13">
        <v>1</v>
      </c>
      <c r="BK44" s="101">
        <f t="shared" si="17"/>
        <v>42.63</v>
      </c>
      <c r="BL44" s="102">
        <f t="shared" si="18"/>
        <v>37.630000000000003</v>
      </c>
      <c r="BM44" s="1"/>
      <c r="BY44" s="1"/>
      <c r="BZ44" s="6" t="s">
        <v>8322</v>
      </c>
      <c r="CA44" s="104"/>
      <c r="CB44" s="104">
        <f>ROUND(CB27*6/CB42,2)</f>
        <v>6.69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4</v>
      </c>
      <c r="AX45" s="13" t="s">
        <v>34</v>
      </c>
      <c r="AY45" s="13">
        <v>213</v>
      </c>
      <c r="AZ45" s="13">
        <v>220</v>
      </c>
      <c r="BA45" s="13">
        <v>382</v>
      </c>
      <c r="BB45" s="13">
        <v>381</v>
      </c>
      <c r="BC45" s="13">
        <v>149</v>
      </c>
      <c r="BD45" s="13">
        <v>161</v>
      </c>
      <c r="BE45" s="13" t="s">
        <v>70</v>
      </c>
      <c r="BF45" s="13">
        <v>3</v>
      </c>
      <c r="BG45" s="13">
        <v>163</v>
      </c>
      <c r="BH45" s="13">
        <v>172</v>
      </c>
      <c r="BI45" s="722" t="s">
        <v>540</v>
      </c>
      <c r="BJ45" s="13">
        <v>0</v>
      </c>
      <c r="BK45" s="101">
        <f t="shared" si="17"/>
        <v>95.5</v>
      </c>
      <c r="BL45" s="102">
        <f t="shared" si="18"/>
        <v>95.25</v>
      </c>
      <c r="BM45" s="1"/>
      <c r="BY45" s="1"/>
      <c r="BZ45" s="6" t="s">
        <v>8323</v>
      </c>
      <c r="CA45" s="104"/>
      <c r="CB45" s="104">
        <f>ROUND(CB27/CA1,2)</f>
        <v>322.24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9</v>
      </c>
      <c r="AX46" s="13" t="s">
        <v>34</v>
      </c>
      <c r="AY46" s="13">
        <v>232</v>
      </c>
      <c r="AZ46" s="13">
        <v>198</v>
      </c>
      <c r="BA46" s="13">
        <v>548</v>
      </c>
      <c r="BB46" s="13">
        <v>433</v>
      </c>
      <c r="BC46" s="13">
        <v>285</v>
      </c>
      <c r="BD46" s="13">
        <v>235</v>
      </c>
      <c r="BE46" s="13" t="s">
        <v>79</v>
      </c>
      <c r="BF46" s="13">
        <v>2</v>
      </c>
      <c r="BG46" s="13">
        <v>251</v>
      </c>
      <c r="BH46" s="13">
        <v>175</v>
      </c>
      <c r="BI46" s="344" t="s">
        <v>510</v>
      </c>
      <c r="BJ46" s="13">
        <v>1</v>
      </c>
      <c r="BK46" s="101">
        <f t="shared" si="17"/>
        <v>68.5</v>
      </c>
      <c r="BL46" s="102">
        <f t="shared" si="18"/>
        <v>54.13</v>
      </c>
      <c r="BM46" s="1"/>
      <c r="BY46" s="1"/>
      <c r="BZ46" s="6" t="s">
        <v>8324</v>
      </c>
      <c r="CA46" s="104"/>
      <c r="CB46" s="104">
        <f>ROUND(CB31/CA1,2)</f>
        <v>5.79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8</v>
      </c>
      <c r="AX47" s="13" t="s">
        <v>34</v>
      </c>
      <c r="AY47" s="13">
        <v>287</v>
      </c>
      <c r="AZ47" s="13">
        <v>277</v>
      </c>
      <c r="BA47" s="13">
        <v>612</v>
      </c>
      <c r="BB47" s="13">
        <v>559</v>
      </c>
      <c r="BC47" s="13">
        <v>298</v>
      </c>
      <c r="BD47" s="13">
        <v>282</v>
      </c>
      <c r="BE47" s="13" t="s">
        <v>88</v>
      </c>
      <c r="BF47" s="13">
        <v>1</v>
      </c>
      <c r="BG47" s="13">
        <v>321</v>
      </c>
      <c r="BH47" s="13">
        <v>300</v>
      </c>
      <c r="BI47" s="449" t="s">
        <v>419</v>
      </c>
      <c r="BJ47" s="13">
        <v>2</v>
      </c>
      <c r="BK47" s="101">
        <f t="shared" si="17"/>
        <v>102</v>
      </c>
      <c r="BL47" s="102">
        <f t="shared" si="18"/>
        <v>93.17</v>
      </c>
      <c r="BM47" s="1"/>
      <c r="BY47" s="1"/>
      <c r="BZ47" s="6" t="s">
        <v>8325</v>
      </c>
      <c r="CA47" s="104"/>
      <c r="CB47" s="104">
        <f>ROUND(CB32/CA1,2)</f>
        <v>23.55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5</v>
      </c>
      <c r="AX48" s="13" t="s">
        <v>34</v>
      </c>
      <c r="AY48" s="13">
        <v>183</v>
      </c>
      <c r="AZ48" s="13">
        <v>170</v>
      </c>
      <c r="BA48" s="13">
        <v>349</v>
      </c>
      <c r="BB48" s="13">
        <v>322</v>
      </c>
      <c r="BC48" s="13">
        <v>150</v>
      </c>
      <c r="BD48" s="13">
        <v>152</v>
      </c>
      <c r="BE48" s="13" t="s">
        <v>97</v>
      </c>
      <c r="BF48" s="13">
        <v>4</v>
      </c>
      <c r="BG48" s="13">
        <v>149</v>
      </c>
      <c r="BH48" s="13">
        <v>141</v>
      </c>
      <c r="BI48" s="322" t="s">
        <v>415</v>
      </c>
      <c r="BJ48" s="13">
        <v>0</v>
      </c>
      <c r="BK48" s="101">
        <f t="shared" si="17"/>
        <v>69.8</v>
      </c>
      <c r="BL48" s="102">
        <f t="shared" si="18"/>
        <v>64.400000000000006</v>
      </c>
      <c r="BM48" s="1"/>
      <c r="BY48" s="1"/>
      <c r="BZ48" s="6" t="s">
        <v>8326</v>
      </c>
      <c r="CA48" s="104"/>
      <c r="CB48" s="104">
        <f>ROUND(CB35/CA1,2)</f>
        <v>11.02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4</v>
      </c>
      <c r="AX49" s="13" t="s">
        <v>34</v>
      </c>
      <c r="AY49" s="13">
        <v>95</v>
      </c>
      <c r="AZ49" s="13">
        <v>100</v>
      </c>
      <c r="BA49" s="13">
        <v>174</v>
      </c>
      <c r="BB49" s="13">
        <v>157</v>
      </c>
      <c r="BC49" s="13">
        <v>69</v>
      </c>
      <c r="BD49" s="13">
        <v>57</v>
      </c>
      <c r="BE49" s="13" t="s">
        <v>106</v>
      </c>
      <c r="BF49" s="13">
        <v>2</v>
      </c>
      <c r="BG49" s="13">
        <v>88</v>
      </c>
      <c r="BH49" s="13">
        <v>68</v>
      </c>
      <c r="BI49" s="315" t="s">
        <v>428</v>
      </c>
      <c r="BJ49" s="13">
        <v>0</v>
      </c>
      <c r="BK49" s="101">
        <f t="shared" si="17"/>
        <v>43.5</v>
      </c>
      <c r="BL49" s="102">
        <f t="shared" si="18"/>
        <v>39.25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7</v>
      </c>
      <c r="AX50" s="13" t="s">
        <v>34</v>
      </c>
      <c r="AY50" s="13">
        <v>233</v>
      </c>
      <c r="AZ50" s="13">
        <v>208</v>
      </c>
      <c r="BA50" s="13">
        <v>428</v>
      </c>
      <c r="BB50" s="13">
        <v>411</v>
      </c>
      <c r="BC50" s="13">
        <v>176</v>
      </c>
      <c r="BD50" s="13">
        <v>203</v>
      </c>
      <c r="BE50" s="13" t="s">
        <v>115</v>
      </c>
      <c r="BF50" s="13">
        <v>4</v>
      </c>
      <c r="BG50" s="13">
        <v>233</v>
      </c>
      <c r="BH50" s="13">
        <v>220</v>
      </c>
      <c r="BI50" s="278" t="s">
        <v>529</v>
      </c>
      <c r="BJ50" s="13">
        <v>3</v>
      </c>
      <c r="BK50" s="101">
        <f t="shared" si="17"/>
        <v>107</v>
      </c>
      <c r="BL50" s="102">
        <f t="shared" si="18"/>
        <v>102.75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8</v>
      </c>
      <c r="AX51" s="13" t="s">
        <v>34</v>
      </c>
      <c r="AY51" s="13">
        <v>152</v>
      </c>
      <c r="AZ51" s="13">
        <v>159</v>
      </c>
      <c r="BA51" s="13">
        <v>313</v>
      </c>
      <c r="BB51" s="13">
        <v>319</v>
      </c>
      <c r="BC51" s="13">
        <v>146</v>
      </c>
      <c r="BD51" s="13">
        <v>160</v>
      </c>
      <c r="BE51" s="13" t="s">
        <v>124</v>
      </c>
      <c r="BF51" s="13">
        <v>2</v>
      </c>
      <c r="BG51" s="13">
        <v>105</v>
      </c>
      <c r="BH51" s="13">
        <v>73</v>
      </c>
      <c r="BI51" s="267" t="s">
        <v>502</v>
      </c>
      <c r="BJ51" s="13">
        <v>0</v>
      </c>
      <c r="BK51" s="101">
        <f t="shared" si="17"/>
        <v>39.130000000000003</v>
      </c>
      <c r="BL51" s="102">
        <f t="shared" si="18"/>
        <v>39.880000000000003</v>
      </c>
      <c r="BM51" s="1"/>
    </row>
    <row r="52" spans="47:82" x14ac:dyDescent="0.25">
      <c r="AU52" s="1"/>
      <c r="AV52" s="103">
        <v>50</v>
      </c>
      <c r="AW52" s="13">
        <v>5</v>
      </c>
      <c r="AX52" s="13" t="s">
        <v>34</v>
      </c>
      <c r="AY52" s="13">
        <v>113</v>
      </c>
      <c r="AZ52" s="13">
        <v>102</v>
      </c>
      <c r="BA52" s="13">
        <v>227</v>
      </c>
      <c r="BB52" s="13">
        <v>200</v>
      </c>
      <c r="BC52" s="13">
        <v>106</v>
      </c>
      <c r="BD52" s="13">
        <v>98</v>
      </c>
      <c r="BE52" s="13" t="s">
        <v>133</v>
      </c>
      <c r="BF52" s="13">
        <v>3</v>
      </c>
      <c r="BG52" s="13">
        <v>76</v>
      </c>
      <c r="BH52" s="13">
        <v>53</v>
      </c>
      <c r="BI52" s="714" t="s">
        <v>446</v>
      </c>
      <c r="BJ52" s="13">
        <v>0</v>
      </c>
      <c r="BK52" s="101">
        <f t="shared" si="17"/>
        <v>45.4</v>
      </c>
      <c r="BL52" s="102">
        <f t="shared" si="18"/>
        <v>40</v>
      </c>
      <c r="BM52" s="1"/>
    </row>
    <row r="53" spans="47:82" x14ac:dyDescent="0.25">
      <c r="AU53" s="1"/>
      <c r="AV53" s="103">
        <v>51</v>
      </c>
      <c r="AW53" s="13">
        <v>11</v>
      </c>
      <c r="AX53" s="13" t="s">
        <v>43</v>
      </c>
      <c r="AY53" s="13">
        <v>123</v>
      </c>
      <c r="AZ53" s="13">
        <v>142</v>
      </c>
      <c r="BA53" s="13">
        <v>254</v>
      </c>
      <c r="BB53" s="13">
        <v>266</v>
      </c>
      <c r="BC53" s="13">
        <v>119</v>
      </c>
      <c r="BD53" s="13">
        <v>124</v>
      </c>
      <c r="BE53" s="13" t="s">
        <v>52</v>
      </c>
      <c r="BF53" s="13">
        <v>1</v>
      </c>
      <c r="BG53" s="13">
        <v>64</v>
      </c>
      <c r="BH53" s="13">
        <v>67</v>
      </c>
      <c r="BI53" s="736" t="s">
        <v>502</v>
      </c>
      <c r="BJ53" s="13">
        <v>0</v>
      </c>
      <c r="BK53" s="101">
        <f t="shared" si="17"/>
        <v>23.09</v>
      </c>
      <c r="BL53" s="102">
        <f t="shared" si="18"/>
        <v>24.18</v>
      </c>
      <c r="BM53" s="1"/>
    </row>
    <row r="54" spans="47:82" x14ac:dyDescent="0.25">
      <c r="AU54" s="1"/>
      <c r="AV54" s="103">
        <v>52</v>
      </c>
      <c r="AW54" s="13">
        <v>8</v>
      </c>
      <c r="AX54" s="13" t="s">
        <v>43</v>
      </c>
      <c r="AY54" s="13">
        <v>133</v>
      </c>
      <c r="AZ54" s="13">
        <v>113</v>
      </c>
      <c r="BA54" s="13">
        <v>213</v>
      </c>
      <c r="BB54" s="13">
        <v>189</v>
      </c>
      <c r="BC54" s="13">
        <v>70</v>
      </c>
      <c r="BD54" s="13">
        <v>76</v>
      </c>
      <c r="BE54" s="13" t="s">
        <v>61</v>
      </c>
      <c r="BF54" s="13">
        <v>8</v>
      </c>
      <c r="BG54" s="13">
        <v>104</v>
      </c>
      <c r="BH54" s="13">
        <v>80</v>
      </c>
      <c r="BI54" s="318" t="s">
        <v>463</v>
      </c>
      <c r="BJ54" s="13">
        <v>1</v>
      </c>
      <c r="BK54" s="101">
        <f t="shared" si="17"/>
        <v>30.43</v>
      </c>
      <c r="BL54" s="102">
        <f t="shared" si="18"/>
        <v>27</v>
      </c>
      <c r="BM54" s="1"/>
    </row>
    <row r="55" spans="47:82" x14ac:dyDescent="0.25">
      <c r="AU55" s="1"/>
      <c r="AV55" s="103">
        <v>53</v>
      </c>
      <c r="AW55" s="13">
        <v>15</v>
      </c>
      <c r="AX55" s="13" t="s">
        <v>43</v>
      </c>
      <c r="AY55" s="13">
        <v>405</v>
      </c>
      <c r="AZ55" s="13">
        <v>394</v>
      </c>
      <c r="BA55" s="13">
        <v>874</v>
      </c>
      <c r="BB55" s="13">
        <v>815</v>
      </c>
      <c r="BC55" s="13">
        <v>430</v>
      </c>
      <c r="BD55" s="13">
        <v>421</v>
      </c>
      <c r="BE55" s="13" t="s">
        <v>70</v>
      </c>
      <c r="BF55" s="13">
        <v>1</v>
      </c>
      <c r="BG55" s="13">
        <v>243</v>
      </c>
      <c r="BH55" s="13">
        <v>227</v>
      </c>
      <c r="BI55" s="450" t="s">
        <v>446</v>
      </c>
      <c r="BJ55" s="13">
        <v>2</v>
      </c>
      <c r="BK55" s="101">
        <f t="shared" si="17"/>
        <v>67.23</v>
      </c>
      <c r="BL55" s="102">
        <f t="shared" si="18"/>
        <v>62.69</v>
      </c>
      <c r="BM55" s="1"/>
    </row>
    <row r="56" spans="47:82" x14ac:dyDescent="0.25">
      <c r="AU56" s="1"/>
      <c r="AV56" s="103">
        <v>54</v>
      </c>
      <c r="AW56" s="13">
        <v>12</v>
      </c>
      <c r="AX56" s="13" t="s">
        <v>43</v>
      </c>
      <c r="AY56" s="13">
        <v>225</v>
      </c>
      <c r="AZ56" s="13">
        <v>191</v>
      </c>
      <c r="BA56" s="13">
        <v>463</v>
      </c>
      <c r="BB56" s="13">
        <v>395</v>
      </c>
      <c r="BC56" s="13">
        <v>213</v>
      </c>
      <c r="BD56" s="13">
        <v>204</v>
      </c>
      <c r="BE56" s="13" t="s">
        <v>79</v>
      </c>
      <c r="BF56" s="13">
        <v>8</v>
      </c>
      <c r="BG56" s="13">
        <v>84</v>
      </c>
      <c r="BH56" s="13">
        <v>67</v>
      </c>
      <c r="BI56" s="450" t="s">
        <v>446</v>
      </c>
      <c r="BJ56" s="13">
        <v>3</v>
      </c>
      <c r="BK56" s="101">
        <f t="shared" si="17"/>
        <v>51.44</v>
      </c>
      <c r="BL56" s="102">
        <f t="shared" si="18"/>
        <v>43.89</v>
      </c>
      <c r="BM56" s="1"/>
    </row>
    <row r="57" spans="47:82" x14ac:dyDescent="0.25">
      <c r="AU57" s="1"/>
      <c r="AV57" s="103">
        <v>55</v>
      </c>
      <c r="AW57" s="13">
        <v>9</v>
      </c>
      <c r="AX57" s="13" t="s">
        <v>43</v>
      </c>
      <c r="AY57" s="13">
        <v>164</v>
      </c>
      <c r="AZ57" s="13">
        <v>167</v>
      </c>
      <c r="BA57" s="13">
        <v>330</v>
      </c>
      <c r="BB57" s="13">
        <v>315</v>
      </c>
      <c r="BC57" s="13">
        <v>150</v>
      </c>
      <c r="BD57" s="13">
        <v>148</v>
      </c>
      <c r="BE57" s="13" t="s">
        <v>88</v>
      </c>
      <c r="BF57" s="13">
        <v>5</v>
      </c>
      <c r="BG57" s="13">
        <v>78</v>
      </c>
      <c r="BH57" s="13">
        <v>65</v>
      </c>
      <c r="BI57" s="552" t="s">
        <v>582</v>
      </c>
      <c r="BJ57" s="13">
        <v>0</v>
      </c>
      <c r="BK57" s="101">
        <f t="shared" si="17"/>
        <v>36.67</v>
      </c>
      <c r="BL57" s="102">
        <f t="shared" si="18"/>
        <v>35</v>
      </c>
      <c r="BM57" s="1"/>
    </row>
    <row r="58" spans="47:82" x14ac:dyDescent="0.25">
      <c r="AU58" s="1"/>
      <c r="AV58" s="103">
        <v>56</v>
      </c>
      <c r="AW58" s="13">
        <v>9</v>
      </c>
      <c r="AX58" s="13" t="s">
        <v>43</v>
      </c>
      <c r="AY58" s="13">
        <v>185</v>
      </c>
      <c r="AZ58" s="13">
        <v>152</v>
      </c>
      <c r="BA58" s="13">
        <v>398</v>
      </c>
      <c r="BB58" s="13">
        <v>318</v>
      </c>
      <c r="BC58" s="13">
        <v>197</v>
      </c>
      <c r="BD58" s="13">
        <v>166</v>
      </c>
      <c r="BE58" s="13" t="s">
        <v>97</v>
      </c>
      <c r="BF58" s="13">
        <v>6</v>
      </c>
      <c r="BG58" s="13">
        <v>131</v>
      </c>
      <c r="BH58" s="13">
        <v>93</v>
      </c>
      <c r="BI58" s="551" t="s">
        <v>433</v>
      </c>
      <c r="BJ58" s="13">
        <v>2</v>
      </c>
      <c r="BK58" s="101">
        <f t="shared" si="17"/>
        <v>56.86</v>
      </c>
      <c r="BL58" s="102">
        <f t="shared" si="18"/>
        <v>45.43</v>
      </c>
      <c r="BM58" s="1"/>
    </row>
    <row r="59" spans="47:82" x14ac:dyDescent="0.25">
      <c r="AU59" s="1"/>
      <c r="AV59" s="103">
        <v>57</v>
      </c>
      <c r="AW59" s="13">
        <v>6</v>
      </c>
      <c r="AX59" s="13" t="s">
        <v>43</v>
      </c>
      <c r="AY59" s="13">
        <v>228</v>
      </c>
      <c r="AZ59" s="13">
        <v>191</v>
      </c>
      <c r="BA59" s="13">
        <v>390</v>
      </c>
      <c r="BB59" s="13">
        <v>368</v>
      </c>
      <c r="BC59" s="13">
        <v>153</v>
      </c>
      <c r="BD59" s="13">
        <v>177</v>
      </c>
      <c r="BE59" s="13" t="s">
        <v>106</v>
      </c>
      <c r="BF59" s="13">
        <v>6</v>
      </c>
      <c r="BG59" s="13">
        <v>122</v>
      </c>
      <c r="BH59" s="13">
        <v>106</v>
      </c>
      <c r="BI59" s="267" t="s">
        <v>502</v>
      </c>
      <c r="BJ59" s="13">
        <v>1</v>
      </c>
      <c r="BK59" s="101">
        <f t="shared" si="17"/>
        <v>78</v>
      </c>
      <c r="BL59" s="102">
        <f t="shared" si="18"/>
        <v>73.599999999999994</v>
      </c>
      <c r="BM59" s="1"/>
    </row>
    <row r="60" spans="47:82" x14ac:dyDescent="0.25">
      <c r="AU60" s="1"/>
      <c r="AV60" s="103">
        <v>58</v>
      </c>
      <c r="AW60" s="13">
        <v>12</v>
      </c>
      <c r="AX60" s="13" t="s">
        <v>43</v>
      </c>
      <c r="AY60" s="13">
        <v>243</v>
      </c>
      <c r="AZ60" s="13">
        <v>246</v>
      </c>
      <c r="BA60" s="13">
        <v>464</v>
      </c>
      <c r="BB60" s="13">
        <v>448</v>
      </c>
      <c r="BC60" s="13">
        <v>203</v>
      </c>
      <c r="BD60" s="13">
        <v>202</v>
      </c>
      <c r="BE60" s="13" t="s">
        <v>115</v>
      </c>
      <c r="BF60" s="13">
        <v>3</v>
      </c>
      <c r="BG60" s="13">
        <v>99</v>
      </c>
      <c r="BH60" s="13">
        <v>86</v>
      </c>
      <c r="BI60" s="558" t="s">
        <v>540</v>
      </c>
      <c r="BJ60" s="13">
        <v>1</v>
      </c>
      <c r="BK60" s="101">
        <f t="shared" si="17"/>
        <v>42.18</v>
      </c>
      <c r="BL60" s="102">
        <f t="shared" si="18"/>
        <v>40.729999999999997</v>
      </c>
      <c r="BM60" s="1"/>
    </row>
    <row r="61" spans="47:82" x14ac:dyDescent="0.25">
      <c r="AU61" s="1"/>
      <c r="AV61" s="103">
        <v>59</v>
      </c>
      <c r="AW61" s="13">
        <v>8</v>
      </c>
      <c r="AX61" s="13" t="s">
        <v>43</v>
      </c>
      <c r="AY61" s="13">
        <v>206</v>
      </c>
      <c r="AZ61" s="13">
        <v>209</v>
      </c>
      <c r="BA61" s="13">
        <v>419</v>
      </c>
      <c r="BB61" s="13">
        <v>411</v>
      </c>
      <c r="BC61" s="13">
        <v>191</v>
      </c>
      <c r="BD61" s="13">
        <v>202</v>
      </c>
      <c r="BE61" s="13" t="s">
        <v>124</v>
      </c>
      <c r="BF61" s="13">
        <v>2</v>
      </c>
      <c r="BG61" s="13">
        <v>124</v>
      </c>
      <c r="BH61" s="13">
        <v>121</v>
      </c>
      <c r="BI61" s="552" t="s">
        <v>582</v>
      </c>
      <c r="BJ61" s="13">
        <v>0</v>
      </c>
      <c r="BK61" s="101">
        <f t="shared" si="17"/>
        <v>52.38</v>
      </c>
      <c r="BL61" s="102">
        <f t="shared" si="18"/>
        <v>51.38</v>
      </c>
      <c r="BM61" s="1"/>
    </row>
    <row r="62" spans="47:82" x14ac:dyDescent="0.25">
      <c r="AU62" s="1"/>
      <c r="AV62" s="103">
        <v>60</v>
      </c>
      <c r="AW62" s="13">
        <v>7</v>
      </c>
      <c r="AX62" s="13" t="s">
        <v>43</v>
      </c>
      <c r="AY62" s="13">
        <v>243</v>
      </c>
      <c r="AZ62" s="13">
        <v>251</v>
      </c>
      <c r="BA62" s="13">
        <v>554</v>
      </c>
      <c r="BB62" s="13">
        <v>496</v>
      </c>
      <c r="BC62" s="13">
        <v>265</v>
      </c>
      <c r="BD62" s="13">
        <v>245</v>
      </c>
      <c r="BE62" s="13" t="s">
        <v>133</v>
      </c>
      <c r="BF62" s="13">
        <v>5</v>
      </c>
      <c r="BG62" s="13">
        <v>181</v>
      </c>
      <c r="BH62" s="13">
        <v>190</v>
      </c>
      <c r="BI62" s="240" t="s">
        <v>446</v>
      </c>
      <c r="BJ62" s="13">
        <v>1</v>
      </c>
      <c r="BK62" s="101">
        <f t="shared" si="17"/>
        <v>92.33</v>
      </c>
      <c r="BL62" s="102">
        <f t="shared" si="18"/>
        <v>82.67</v>
      </c>
      <c r="BM62" s="1"/>
    </row>
    <row r="63" spans="47:82" x14ac:dyDescent="0.25">
      <c r="AU63" s="1"/>
      <c r="AV63" s="103">
        <v>61</v>
      </c>
      <c r="AW63" s="13">
        <v>9</v>
      </c>
      <c r="AX63" s="13" t="s">
        <v>52</v>
      </c>
      <c r="AY63" s="13">
        <v>168</v>
      </c>
      <c r="AZ63" s="13">
        <v>150</v>
      </c>
      <c r="BA63" s="13">
        <v>358</v>
      </c>
      <c r="BB63" s="13">
        <v>304</v>
      </c>
      <c r="BC63" s="13">
        <v>175</v>
      </c>
      <c r="BD63" s="13">
        <v>154</v>
      </c>
      <c r="BE63" s="13" t="s">
        <v>61</v>
      </c>
      <c r="BF63" s="13">
        <v>3</v>
      </c>
      <c r="BG63" s="13">
        <v>94</v>
      </c>
      <c r="BH63" s="13">
        <v>69</v>
      </c>
      <c r="BI63" s="325" t="s">
        <v>552</v>
      </c>
      <c r="BJ63" s="13">
        <v>0</v>
      </c>
      <c r="BK63" s="101">
        <f t="shared" si="17"/>
        <v>39.78</v>
      </c>
      <c r="BL63" s="102">
        <f t="shared" si="18"/>
        <v>33.78</v>
      </c>
      <c r="BM63" s="1"/>
    </row>
    <row r="64" spans="47:82" x14ac:dyDescent="0.25">
      <c r="AU64" s="1"/>
      <c r="AV64" s="103">
        <v>62</v>
      </c>
      <c r="AW64" s="13">
        <v>3</v>
      </c>
      <c r="AX64" s="13" t="s">
        <v>52</v>
      </c>
      <c r="AY64" s="13">
        <v>36</v>
      </c>
      <c r="AZ64" s="13">
        <v>32</v>
      </c>
      <c r="BA64" s="13">
        <v>80</v>
      </c>
      <c r="BB64" s="13">
        <v>57</v>
      </c>
      <c r="BC64" s="13">
        <v>40</v>
      </c>
      <c r="BD64" s="13">
        <v>25</v>
      </c>
      <c r="BE64" s="13" t="s">
        <v>70</v>
      </c>
      <c r="BF64" s="13">
        <v>6</v>
      </c>
      <c r="BG64" s="13">
        <v>33</v>
      </c>
      <c r="BH64" s="13">
        <v>19</v>
      </c>
      <c r="BI64" s="736" t="s">
        <v>502</v>
      </c>
      <c r="BJ64" s="13">
        <v>0</v>
      </c>
      <c r="BK64" s="101">
        <f t="shared" si="17"/>
        <v>26.67</v>
      </c>
      <c r="BL64" s="102">
        <f t="shared" si="18"/>
        <v>19</v>
      </c>
      <c r="BM64" s="1"/>
    </row>
    <row r="65" spans="47:65" x14ac:dyDescent="0.25">
      <c r="AU65" s="1"/>
      <c r="AV65" s="103">
        <v>63</v>
      </c>
      <c r="AW65" s="13">
        <v>6</v>
      </c>
      <c r="AX65" s="13" t="s">
        <v>52</v>
      </c>
      <c r="AY65" s="13">
        <v>107</v>
      </c>
      <c r="AZ65" s="13">
        <v>94</v>
      </c>
      <c r="BA65" s="13">
        <v>227</v>
      </c>
      <c r="BB65" s="13">
        <v>190</v>
      </c>
      <c r="BC65" s="13">
        <v>111</v>
      </c>
      <c r="BD65" s="13">
        <v>96</v>
      </c>
      <c r="BE65" s="13" t="s">
        <v>79</v>
      </c>
      <c r="BF65" s="13">
        <v>1</v>
      </c>
      <c r="BG65" s="13">
        <v>84</v>
      </c>
      <c r="BH65" s="13">
        <v>68</v>
      </c>
      <c r="BI65" s="714" t="s">
        <v>446</v>
      </c>
      <c r="BJ65" s="13">
        <v>1</v>
      </c>
      <c r="BK65" s="101">
        <f t="shared" si="17"/>
        <v>45.4</v>
      </c>
      <c r="BL65" s="102">
        <f t="shared" si="18"/>
        <v>38</v>
      </c>
      <c r="BM65" s="1"/>
    </row>
    <row r="66" spans="47:65" x14ac:dyDescent="0.25">
      <c r="AU66" s="1"/>
      <c r="AV66" s="103">
        <v>64</v>
      </c>
      <c r="AW66" s="13">
        <v>8</v>
      </c>
      <c r="AX66" s="13" t="s">
        <v>52</v>
      </c>
      <c r="AY66" s="13">
        <v>145</v>
      </c>
      <c r="AZ66" s="13">
        <v>133</v>
      </c>
      <c r="BA66" s="13">
        <v>301</v>
      </c>
      <c r="BB66" s="13">
        <v>271</v>
      </c>
      <c r="BC66" s="13">
        <v>137</v>
      </c>
      <c r="BD66" s="13">
        <v>138</v>
      </c>
      <c r="BE66" s="13" t="s">
        <v>88</v>
      </c>
      <c r="BF66" s="13">
        <v>7</v>
      </c>
      <c r="BG66" s="13">
        <v>82</v>
      </c>
      <c r="BH66" s="13">
        <v>73</v>
      </c>
      <c r="BI66" s="464" t="s">
        <v>582</v>
      </c>
      <c r="BJ66" s="13">
        <v>0</v>
      </c>
      <c r="BK66" s="101">
        <f t="shared" si="17"/>
        <v>37.630000000000003</v>
      </c>
      <c r="BL66" s="102">
        <f t="shared" si="18"/>
        <v>33.880000000000003</v>
      </c>
      <c r="BM66" s="1"/>
    </row>
    <row r="67" spans="47:65" x14ac:dyDescent="0.25">
      <c r="AU67" s="1"/>
      <c r="AV67" s="103">
        <v>65</v>
      </c>
      <c r="AW67" s="13">
        <v>11</v>
      </c>
      <c r="AX67" s="13" t="s">
        <v>52</v>
      </c>
      <c r="AY67" s="13">
        <v>255</v>
      </c>
      <c r="AZ67" s="13">
        <v>275</v>
      </c>
      <c r="BA67" s="13">
        <v>595</v>
      </c>
      <c r="BB67" s="13">
        <v>537</v>
      </c>
      <c r="BC67" s="13">
        <v>303</v>
      </c>
      <c r="BD67" s="13">
        <v>262</v>
      </c>
      <c r="BE67" s="13" t="s">
        <v>97</v>
      </c>
      <c r="BF67" s="13">
        <v>4</v>
      </c>
      <c r="BG67" s="13">
        <v>109</v>
      </c>
      <c r="BH67" s="13">
        <v>107</v>
      </c>
      <c r="BI67" s="704" t="s">
        <v>419</v>
      </c>
      <c r="BJ67" s="13">
        <v>2</v>
      </c>
      <c r="BK67" s="101">
        <f t="shared" ref="BK67:BK98" si="19">ROUND(BA67/(AW67-BJ67),2)</f>
        <v>66.11</v>
      </c>
      <c r="BL67" s="102">
        <f t="shared" ref="BL67:BL98" si="20">ROUND(BB67/(AW67-BJ67),2)</f>
        <v>59.67</v>
      </c>
      <c r="BM67" s="1"/>
    </row>
    <row r="68" spans="47:65" x14ac:dyDescent="0.25">
      <c r="AU68" s="1"/>
      <c r="AV68" s="103">
        <v>66</v>
      </c>
      <c r="AW68" s="13">
        <v>5</v>
      </c>
      <c r="AX68" s="13" t="s">
        <v>52</v>
      </c>
      <c r="AY68" s="13">
        <v>68</v>
      </c>
      <c r="AZ68" s="13">
        <v>68</v>
      </c>
      <c r="BA68" s="13">
        <v>158</v>
      </c>
      <c r="BB68" s="13">
        <v>152</v>
      </c>
      <c r="BC68" s="13">
        <v>82</v>
      </c>
      <c r="BD68" s="13">
        <v>84</v>
      </c>
      <c r="BE68" s="13" t="s">
        <v>106</v>
      </c>
      <c r="BF68" s="13">
        <v>1</v>
      </c>
      <c r="BG68" s="13">
        <v>56</v>
      </c>
      <c r="BH68" s="13">
        <v>44</v>
      </c>
      <c r="BI68" s="235" t="s">
        <v>433</v>
      </c>
      <c r="BJ68" s="13">
        <v>0</v>
      </c>
      <c r="BK68" s="101">
        <f t="shared" si="19"/>
        <v>31.6</v>
      </c>
      <c r="BL68" s="102">
        <f t="shared" si="20"/>
        <v>30.4</v>
      </c>
      <c r="BM68" s="1"/>
    </row>
    <row r="69" spans="47:65" x14ac:dyDescent="0.25">
      <c r="AU69" s="1"/>
      <c r="AV69" s="103">
        <v>67</v>
      </c>
      <c r="AW69" s="13">
        <v>5</v>
      </c>
      <c r="AX69" s="13" t="s">
        <v>52</v>
      </c>
      <c r="AY69" s="13">
        <v>67</v>
      </c>
      <c r="AZ69" s="13">
        <v>75</v>
      </c>
      <c r="BA69" s="13">
        <v>140</v>
      </c>
      <c r="BB69" s="13">
        <v>121</v>
      </c>
      <c r="BC69" s="13">
        <v>66</v>
      </c>
      <c r="BD69" s="13">
        <v>46</v>
      </c>
      <c r="BE69" s="13" t="s">
        <v>115</v>
      </c>
      <c r="BF69" s="13">
        <v>4</v>
      </c>
      <c r="BG69" s="13">
        <v>105</v>
      </c>
      <c r="BH69" s="13">
        <v>93</v>
      </c>
      <c r="BI69" s="330" t="s">
        <v>424</v>
      </c>
      <c r="BJ69" s="13">
        <v>1</v>
      </c>
      <c r="BK69" s="101">
        <f t="shared" si="19"/>
        <v>35</v>
      </c>
      <c r="BL69" s="102">
        <f t="shared" si="20"/>
        <v>30.25</v>
      </c>
      <c r="BM69" s="1"/>
    </row>
    <row r="70" spans="47:65" x14ac:dyDescent="0.25">
      <c r="AU70" s="1"/>
      <c r="AV70" s="103">
        <v>68</v>
      </c>
      <c r="AW70" s="13">
        <v>7</v>
      </c>
      <c r="AX70" s="13" t="s">
        <v>52</v>
      </c>
      <c r="AY70" s="13">
        <v>170</v>
      </c>
      <c r="AZ70" s="13">
        <v>161</v>
      </c>
      <c r="BA70" s="13">
        <v>392</v>
      </c>
      <c r="BB70" s="13">
        <v>356</v>
      </c>
      <c r="BC70" s="13">
        <v>203</v>
      </c>
      <c r="BD70" s="13">
        <v>195</v>
      </c>
      <c r="BE70" s="13" t="s">
        <v>124</v>
      </c>
      <c r="BF70" s="13">
        <v>5</v>
      </c>
      <c r="BG70" s="13">
        <v>109</v>
      </c>
      <c r="BH70" s="13">
        <v>97</v>
      </c>
      <c r="BI70" s="312" t="s">
        <v>540</v>
      </c>
      <c r="BJ70" s="13">
        <v>2</v>
      </c>
      <c r="BK70" s="101">
        <f t="shared" si="19"/>
        <v>78.400000000000006</v>
      </c>
      <c r="BL70" s="102">
        <f t="shared" si="20"/>
        <v>71.2</v>
      </c>
      <c r="BM70" s="1"/>
    </row>
    <row r="71" spans="47:65" x14ac:dyDescent="0.25">
      <c r="AU71" s="1"/>
      <c r="AV71" s="103">
        <v>69</v>
      </c>
      <c r="AW71" s="13">
        <v>4</v>
      </c>
      <c r="AX71" s="13" t="s">
        <v>52</v>
      </c>
      <c r="AY71" s="13">
        <v>67</v>
      </c>
      <c r="AZ71" s="13">
        <v>59</v>
      </c>
      <c r="BA71" s="13">
        <v>163</v>
      </c>
      <c r="BB71" s="13">
        <v>136</v>
      </c>
      <c r="BC71" s="13">
        <v>90</v>
      </c>
      <c r="BD71" s="13">
        <v>77</v>
      </c>
      <c r="BE71" s="13" t="s">
        <v>133</v>
      </c>
      <c r="BF71" s="13">
        <v>8</v>
      </c>
      <c r="BG71" s="13">
        <v>118</v>
      </c>
      <c r="BH71" s="13">
        <v>90</v>
      </c>
      <c r="BI71" s="553" t="s">
        <v>419</v>
      </c>
      <c r="BJ71" s="13">
        <v>1</v>
      </c>
      <c r="BK71" s="101">
        <f t="shared" si="19"/>
        <v>54.33</v>
      </c>
      <c r="BL71" s="102">
        <f t="shared" si="20"/>
        <v>45.33</v>
      </c>
      <c r="BM71" s="1"/>
    </row>
    <row r="72" spans="47:65" x14ac:dyDescent="0.25">
      <c r="AU72" s="1"/>
      <c r="AV72" s="103">
        <v>70</v>
      </c>
      <c r="AW72" s="13">
        <v>11</v>
      </c>
      <c r="AX72" s="13" t="s">
        <v>61</v>
      </c>
      <c r="AY72" s="13">
        <v>149</v>
      </c>
      <c r="AZ72" s="13">
        <v>188</v>
      </c>
      <c r="BA72" s="13">
        <v>319</v>
      </c>
      <c r="BB72" s="13">
        <v>335</v>
      </c>
      <c r="BC72" s="13">
        <v>151</v>
      </c>
      <c r="BD72" s="13">
        <v>147</v>
      </c>
      <c r="BE72" s="13" t="s">
        <v>70</v>
      </c>
      <c r="BF72" s="13">
        <v>6</v>
      </c>
      <c r="BG72" s="13">
        <v>100</v>
      </c>
      <c r="BH72" s="13">
        <v>113</v>
      </c>
      <c r="BI72" s="553" t="s">
        <v>419</v>
      </c>
      <c r="BJ72" s="13">
        <v>2</v>
      </c>
      <c r="BK72" s="101">
        <f t="shared" si="19"/>
        <v>35.44</v>
      </c>
      <c r="BL72" s="102">
        <f t="shared" si="20"/>
        <v>37.22</v>
      </c>
      <c r="BM72" s="1"/>
    </row>
    <row r="73" spans="47:65" x14ac:dyDescent="0.25">
      <c r="AU73" s="1"/>
      <c r="AV73" s="103">
        <v>71</v>
      </c>
      <c r="AW73" s="13">
        <v>5</v>
      </c>
      <c r="AX73" s="13" t="s">
        <v>61</v>
      </c>
      <c r="AY73" s="13">
        <v>110</v>
      </c>
      <c r="AZ73" s="13">
        <v>82</v>
      </c>
      <c r="BA73" s="13">
        <v>193</v>
      </c>
      <c r="BB73" s="13">
        <v>148</v>
      </c>
      <c r="BC73" s="13">
        <v>75</v>
      </c>
      <c r="BD73" s="13">
        <v>66</v>
      </c>
      <c r="BE73" s="13" t="s">
        <v>79</v>
      </c>
      <c r="BF73" s="13">
        <v>1</v>
      </c>
      <c r="BG73" s="13">
        <v>109</v>
      </c>
      <c r="BH73" s="13">
        <v>71</v>
      </c>
      <c r="BI73" s="719" t="s">
        <v>437</v>
      </c>
      <c r="BJ73" s="13">
        <v>0</v>
      </c>
      <c r="BK73" s="101">
        <f t="shared" si="19"/>
        <v>38.6</v>
      </c>
      <c r="BL73" s="102">
        <f t="shared" si="20"/>
        <v>29.6</v>
      </c>
      <c r="BM73" s="1"/>
    </row>
    <row r="74" spans="47:65" x14ac:dyDescent="0.25">
      <c r="AU74" s="1"/>
      <c r="AV74" s="103">
        <v>72</v>
      </c>
      <c r="AW74" s="13">
        <v>9</v>
      </c>
      <c r="AX74" s="13" t="s">
        <v>61</v>
      </c>
      <c r="AY74" s="13">
        <v>179</v>
      </c>
      <c r="AZ74" s="13">
        <v>206</v>
      </c>
      <c r="BA74" s="13">
        <v>383</v>
      </c>
      <c r="BB74" s="13">
        <v>380</v>
      </c>
      <c r="BC74" s="13">
        <v>186</v>
      </c>
      <c r="BD74" s="13">
        <v>174</v>
      </c>
      <c r="BE74" s="13" t="s">
        <v>88</v>
      </c>
      <c r="BF74" s="13">
        <v>3</v>
      </c>
      <c r="BG74" s="13">
        <v>106</v>
      </c>
      <c r="BH74" s="13">
        <v>117</v>
      </c>
      <c r="BI74" s="258" t="s">
        <v>476</v>
      </c>
      <c r="BJ74" s="13">
        <v>0</v>
      </c>
      <c r="BK74" s="101">
        <f t="shared" si="19"/>
        <v>42.56</v>
      </c>
      <c r="BL74" s="102">
        <f t="shared" si="20"/>
        <v>42.22</v>
      </c>
      <c r="BM74" s="1"/>
    </row>
    <row r="75" spans="47:65" x14ac:dyDescent="0.25">
      <c r="AU75" s="1"/>
      <c r="AV75" s="103">
        <v>73</v>
      </c>
      <c r="AW75" s="13">
        <v>8</v>
      </c>
      <c r="AX75" s="13" t="s">
        <v>61</v>
      </c>
      <c r="AY75" s="13">
        <v>174</v>
      </c>
      <c r="AZ75" s="13">
        <v>172</v>
      </c>
      <c r="BA75" s="13">
        <v>389</v>
      </c>
      <c r="BB75" s="13">
        <v>338</v>
      </c>
      <c r="BC75" s="13">
        <v>201</v>
      </c>
      <c r="BD75" s="13">
        <v>166</v>
      </c>
      <c r="BE75" s="13" t="s">
        <v>97</v>
      </c>
      <c r="BF75" s="13">
        <v>2</v>
      </c>
      <c r="BG75" s="13">
        <v>118</v>
      </c>
      <c r="BH75" s="13">
        <v>103</v>
      </c>
      <c r="BI75" s="800" t="s">
        <v>419</v>
      </c>
      <c r="BJ75" s="13">
        <v>1</v>
      </c>
      <c r="BK75" s="101">
        <f t="shared" si="19"/>
        <v>55.57</v>
      </c>
      <c r="BL75" s="102">
        <f t="shared" si="20"/>
        <v>48.29</v>
      </c>
      <c r="BM75" s="1"/>
    </row>
    <row r="76" spans="47:65" x14ac:dyDescent="0.25">
      <c r="AU76" s="1"/>
      <c r="AV76" s="103">
        <v>74</v>
      </c>
      <c r="AW76" s="13">
        <v>6</v>
      </c>
      <c r="AX76" s="13" t="s">
        <v>61</v>
      </c>
      <c r="AY76" s="13">
        <v>151</v>
      </c>
      <c r="AZ76" s="13">
        <v>134</v>
      </c>
      <c r="BA76" s="13">
        <v>270</v>
      </c>
      <c r="BB76" s="13">
        <v>272</v>
      </c>
      <c r="BC76" s="13">
        <v>105</v>
      </c>
      <c r="BD76" s="13">
        <v>138</v>
      </c>
      <c r="BE76" s="13" t="s">
        <v>106</v>
      </c>
      <c r="BF76" s="13">
        <v>3</v>
      </c>
      <c r="BG76" s="13">
        <v>91</v>
      </c>
      <c r="BH76" s="13">
        <v>87</v>
      </c>
      <c r="BI76" s="315" t="s">
        <v>428</v>
      </c>
      <c r="BJ76" s="13">
        <v>1</v>
      </c>
      <c r="BK76" s="101">
        <f t="shared" si="19"/>
        <v>54</v>
      </c>
      <c r="BL76" s="102">
        <f t="shared" si="20"/>
        <v>54.4</v>
      </c>
      <c r="BM76" s="1"/>
    </row>
    <row r="77" spans="47:65" x14ac:dyDescent="0.25">
      <c r="AU77" s="1"/>
      <c r="AV77" s="103">
        <v>75</v>
      </c>
      <c r="AW77" s="13">
        <v>7</v>
      </c>
      <c r="AX77" s="13" t="s">
        <v>61</v>
      </c>
      <c r="AY77" s="13">
        <v>274</v>
      </c>
      <c r="AZ77" s="13">
        <v>247</v>
      </c>
      <c r="BA77" s="13">
        <v>515</v>
      </c>
      <c r="BB77" s="13">
        <v>441</v>
      </c>
      <c r="BC77" s="13">
        <v>216</v>
      </c>
      <c r="BD77" s="13">
        <v>194</v>
      </c>
      <c r="BE77" s="13" t="s">
        <v>115</v>
      </c>
      <c r="BF77" s="13">
        <v>2</v>
      </c>
      <c r="BG77" s="13">
        <v>185</v>
      </c>
      <c r="BH77" s="13">
        <v>174</v>
      </c>
      <c r="BI77" s="285" t="s">
        <v>548</v>
      </c>
      <c r="BJ77" s="13">
        <v>1</v>
      </c>
      <c r="BK77" s="101">
        <f t="shared" si="19"/>
        <v>85.83</v>
      </c>
      <c r="BL77" s="102">
        <f t="shared" si="20"/>
        <v>73.5</v>
      </c>
      <c r="BM77" s="1"/>
    </row>
    <row r="78" spans="47:65" x14ac:dyDescent="0.25">
      <c r="AU78" s="1"/>
      <c r="AV78" s="103">
        <v>76</v>
      </c>
      <c r="AW78" s="13">
        <v>2</v>
      </c>
      <c r="AX78" s="13" t="s">
        <v>61</v>
      </c>
      <c r="AY78" s="13">
        <v>76</v>
      </c>
      <c r="AZ78" s="13">
        <v>113</v>
      </c>
      <c r="BA78" s="13">
        <v>180</v>
      </c>
      <c r="BB78" s="13">
        <v>201</v>
      </c>
      <c r="BC78" s="13">
        <v>92</v>
      </c>
      <c r="BD78" s="13">
        <v>88</v>
      </c>
      <c r="BE78" s="13" t="s">
        <v>124</v>
      </c>
      <c r="BF78" s="13">
        <v>1</v>
      </c>
      <c r="BG78" s="13">
        <v>94</v>
      </c>
      <c r="BH78" s="13">
        <v>90</v>
      </c>
      <c r="BI78" s="261" t="s">
        <v>485</v>
      </c>
      <c r="BJ78" s="13">
        <v>0</v>
      </c>
      <c r="BK78" s="101">
        <f t="shared" si="19"/>
        <v>90</v>
      </c>
      <c r="BL78" s="102">
        <f t="shared" si="20"/>
        <v>100.5</v>
      </c>
      <c r="BM78" s="1"/>
    </row>
    <row r="79" spans="47:65" x14ac:dyDescent="0.25">
      <c r="AU79" s="1"/>
      <c r="AV79" s="103">
        <v>77</v>
      </c>
      <c r="AW79" s="13">
        <v>6</v>
      </c>
      <c r="AX79" s="13" t="s">
        <v>61</v>
      </c>
      <c r="AY79" s="13">
        <v>92</v>
      </c>
      <c r="AZ79" s="13">
        <v>116</v>
      </c>
      <c r="BA79" s="13">
        <v>241</v>
      </c>
      <c r="BB79" s="13">
        <v>249</v>
      </c>
      <c r="BC79" s="13">
        <v>137</v>
      </c>
      <c r="BD79" s="13">
        <v>133</v>
      </c>
      <c r="BE79" s="13" t="s">
        <v>133</v>
      </c>
      <c r="BF79" s="13">
        <v>2</v>
      </c>
      <c r="BG79" s="13">
        <v>110</v>
      </c>
      <c r="BH79" s="13">
        <v>115</v>
      </c>
      <c r="BI79" s="318" t="s">
        <v>463</v>
      </c>
      <c r="BJ79" s="13">
        <v>2</v>
      </c>
      <c r="BK79" s="101">
        <f t="shared" si="19"/>
        <v>60.25</v>
      </c>
      <c r="BL79" s="102">
        <f t="shared" si="20"/>
        <v>62.25</v>
      </c>
      <c r="BM79" s="1"/>
    </row>
    <row r="80" spans="47:65" x14ac:dyDescent="0.25">
      <c r="AU80" s="1"/>
      <c r="AV80" s="103">
        <v>78</v>
      </c>
      <c r="AW80" s="13">
        <v>8</v>
      </c>
      <c r="AX80" s="13" t="s">
        <v>70</v>
      </c>
      <c r="AY80" s="13">
        <v>122</v>
      </c>
      <c r="AZ80" s="13">
        <v>110</v>
      </c>
      <c r="BA80" s="13">
        <v>268</v>
      </c>
      <c r="BB80" s="13">
        <v>223</v>
      </c>
      <c r="BC80" s="13">
        <v>131</v>
      </c>
      <c r="BD80" s="13">
        <v>113</v>
      </c>
      <c r="BE80" s="13" t="s">
        <v>79</v>
      </c>
      <c r="BF80" s="13">
        <v>9</v>
      </c>
      <c r="BG80" s="13">
        <v>96</v>
      </c>
      <c r="BH80" s="13">
        <v>71</v>
      </c>
      <c r="BI80" s="267" t="s">
        <v>502</v>
      </c>
      <c r="BJ80" s="13">
        <v>3</v>
      </c>
      <c r="BK80" s="101">
        <f t="shared" si="19"/>
        <v>53.6</v>
      </c>
      <c r="BL80" s="102">
        <f t="shared" si="20"/>
        <v>44.6</v>
      </c>
      <c r="BM80" s="1"/>
    </row>
    <row r="81" spans="47:65" x14ac:dyDescent="0.25">
      <c r="AU81" s="1"/>
      <c r="AV81" s="103">
        <v>79</v>
      </c>
      <c r="AW81" s="13">
        <v>10</v>
      </c>
      <c r="AX81" s="13" t="s">
        <v>70</v>
      </c>
      <c r="AY81" s="13">
        <v>59</v>
      </c>
      <c r="AZ81" s="13">
        <v>78</v>
      </c>
      <c r="BA81" s="13">
        <v>147</v>
      </c>
      <c r="BB81" s="13">
        <v>139</v>
      </c>
      <c r="BC81" s="13">
        <v>79</v>
      </c>
      <c r="BD81" s="13">
        <v>61</v>
      </c>
      <c r="BE81" s="13" t="s">
        <v>88</v>
      </c>
      <c r="BF81" s="13">
        <v>4</v>
      </c>
      <c r="BG81" s="13">
        <v>34</v>
      </c>
      <c r="BH81" s="13">
        <v>26</v>
      </c>
      <c r="BI81" s="787" t="s">
        <v>560</v>
      </c>
      <c r="BJ81" s="13">
        <v>2</v>
      </c>
      <c r="BK81" s="101">
        <f t="shared" si="19"/>
        <v>18.38</v>
      </c>
      <c r="BL81" s="102">
        <f t="shared" si="20"/>
        <v>17.38</v>
      </c>
      <c r="BM81" s="1"/>
    </row>
    <row r="82" spans="47:65" x14ac:dyDescent="0.25">
      <c r="AU82" s="1"/>
      <c r="AV82" s="103">
        <v>80</v>
      </c>
      <c r="AW82" s="13">
        <v>8</v>
      </c>
      <c r="AX82" s="13" t="s">
        <v>70</v>
      </c>
      <c r="AY82" s="13">
        <v>119</v>
      </c>
      <c r="AZ82" s="13">
        <v>119</v>
      </c>
      <c r="BA82" s="13">
        <v>256</v>
      </c>
      <c r="BB82" s="13">
        <v>245</v>
      </c>
      <c r="BC82" s="13">
        <v>115</v>
      </c>
      <c r="BD82" s="13">
        <v>126</v>
      </c>
      <c r="BE82" s="13" t="s">
        <v>97</v>
      </c>
      <c r="BF82" s="13">
        <v>8</v>
      </c>
      <c r="BG82" s="13">
        <v>62</v>
      </c>
      <c r="BH82" s="13">
        <v>73</v>
      </c>
      <c r="BI82" s="736" t="s">
        <v>502</v>
      </c>
      <c r="BJ82" s="13">
        <v>1</v>
      </c>
      <c r="BK82" s="101">
        <f t="shared" si="19"/>
        <v>36.57</v>
      </c>
      <c r="BL82" s="102">
        <f t="shared" si="20"/>
        <v>35</v>
      </c>
      <c r="BM82" s="1"/>
    </row>
    <row r="83" spans="47:65" x14ac:dyDescent="0.25">
      <c r="AU83" s="1"/>
      <c r="AV83" s="103">
        <v>81</v>
      </c>
      <c r="AW83" s="13">
        <v>7</v>
      </c>
      <c r="AX83" s="13" t="s">
        <v>70</v>
      </c>
      <c r="AY83" s="13">
        <v>193</v>
      </c>
      <c r="AZ83" s="13">
        <v>168</v>
      </c>
      <c r="BA83" s="13">
        <v>410</v>
      </c>
      <c r="BB83" s="13">
        <v>324</v>
      </c>
      <c r="BC83" s="13">
        <v>200</v>
      </c>
      <c r="BD83" s="13">
        <v>156</v>
      </c>
      <c r="BE83" s="13" t="s">
        <v>106</v>
      </c>
      <c r="BF83" s="13">
        <v>6</v>
      </c>
      <c r="BG83" s="13">
        <v>118</v>
      </c>
      <c r="BH83" s="13">
        <v>104</v>
      </c>
      <c r="BI83" s="558" t="s">
        <v>540</v>
      </c>
      <c r="BJ83" s="13">
        <v>1</v>
      </c>
      <c r="BK83" s="101">
        <f t="shared" si="19"/>
        <v>68.33</v>
      </c>
      <c r="BL83" s="102">
        <f t="shared" si="20"/>
        <v>54</v>
      </c>
      <c r="BM83" s="1"/>
    </row>
    <row r="84" spans="47:65" x14ac:dyDescent="0.25">
      <c r="AU84" s="1"/>
      <c r="AV84" s="103">
        <v>82</v>
      </c>
      <c r="AW84" s="13">
        <v>8</v>
      </c>
      <c r="AX84" s="13" t="s">
        <v>70</v>
      </c>
      <c r="AY84" s="13">
        <v>212</v>
      </c>
      <c r="AZ84" s="13">
        <v>204</v>
      </c>
      <c r="BA84" s="13">
        <v>455</v>
      </c>
      <c r="BB84" s="13">
        <v>401</v>
      </c>
      <c r="BC84" s="13">
        <v>219</v>
      </c>
      <c r="BD84" s="13">
        <v>197</v>
      </c>
      <c r="BE84" s="13" t="s">
        <v>115</v>
      </c>
      <c r="BF84" s="13">
        <v>2</v>
      </c>
      <c r="BG84" s="13">
        <v>239</v>
      </c>
      <c r="BH84" s="13">
        <v>198</v>
      </c>
      <c r="BI84" s="310" t="s">
        <v>529</v>
      </c>
      <c r="BJ84" s="13">
        <v>0</v>
      </c>
      <c r="BK84" s="101">
        <f t="shared" si="19"/>
        <v>56.88</v>
      </c>
      <c r="BL84" s="102">
        <f t="shared" si="20"/>
        <v>50.13</v>
      </c>
      <c r="BM84" s="1"/>
    </row>
    <row r="85" spans="47:65" x14ac:dyDescent="0.25">
      <c r="AU85" s="1"/>
      <c r="AV85" s="103">
        <v>83</v>
      </c>
      <c r="AW85" s="13">
        <v>5</v>
      </c>
      <c r="AX85" s="13" t="s">
        <v>70</v>
      </c>
      <c r="AY85" s="13">
        <v>98</v>
      </c>
      <c r="AZ85" s="13">
        <v>82</v>
      </c>
      <c r="BA85" s="13">
        <v>190</v>
      </c>
      <c r="BB85" s="13">
        <v>162</v>
      </c>
      <c r="BC85" s="13">
        <v>85</v>
      </c>
      <c r="BD85" s="13">
        <v>80</v>
      </c>
      <c r="BE85" s="13" t="s">
        <v>124</v>
      </c>
      <c r="BF85" s="13">
        <v>1</v>
      </c>
      <c r="BG85" s="13">
        <v>70</v>
      </c>
      <c r="BH85" s="13">
        <v>52</v>
      </c>
      <c r="BI85" s="240" t="s">
        <v>446</v>
      </c>
      <c r="BJ85" s="13">
        <v>1</v>
      </c>
      <c r="BK85" s="101">
        <f t="shared" si="19"/>
        <v>47.5</v>
      </c>
      <c r="BL85" s="102">
        <f t="shared" si="20"/>
        <v>40.5</v>
      </c>
      <c r="BM85" s="1"/>
    </row>
    <row r="86" spans="47:65" x14ac:dyDescent="0.25">
      <c r="AU86" s="1"/>
      <c r="AV86" s="103">
        <v>84</v>
      </c>
      <c r="AW86" s="13">
        <v>7</v>
      </c>
      <c r="AX86" s="13" t="s">
        <v>70</v>
      </c>
      <c r="AY86" s="13">
        <v>164</v>
      </c>
      <c r="AZ86" s="13">
        <v>161</v>
      </c>
      <c r="BA86" s="13">
        <v>301</v>
      </c>
      <c r="BB86" s="13">
        <v>284</v>
      </c>
      <c r="BC86" s="13">
        <v>119</v>
      </c>
      <c r="BD86" s="13">
        <v>123</v>
      </c>
      <c r="BE86" s="13" t="s">
        <v>133</v>
      </c>
      <c r="BF86" s="13">
        <v>4</v>
      </c>
      <c r="BG86" s="13">
        <v>74</v>
      </c>
      <c r="BH86" s="13">
        <v>81</v>
      </c>
      <c r="BI86" s="292" t="s">
        <v>582</v>
      </c>
      <c r="BJ86" s="13">
        <v>1</v>
      </c>
      <c r="BK86" s="101">
        <f t="shared" si="19"/>
        <v>50.17</v>
      </c>
      <c r="BL86" s="102">
        <f t="shared" si="20"/>
        <v>47.33</v>
      </c>
      <c r="BM86" s="1"/>
    </row>
    <row r="87" spans="47:65" x14ac:dyDescent="0.25">
      <c r="AU87" s="1"/>
      <c r="AV87" s="103">
        <v>85</v>
      </c>
      <c r="AW87" s="13">
        <v>8</v>
      </c>
      <c r="AX87" s="13" t="s">
        <v>79</v>
      </c>
      <c r="AY87" s="13">
        <v>180</v>
      </c>
      <c r="AZ87" s="13">
        <v>192</v>
      </c>
      <c r="BA87" s="13">
        <v>427</v>
      </c>
      <c r="BB87" s="13">
        <v>409</v>
      </c>
      <c r="BC87" s="13">
        <v>222</v>
      </c>
      <c r="BD87" s="13">
        <v>217</v>
      </c>
      <c r="BE87" s="13" t="s">
        <v>88</v>
      </c>
      <c r="BF87" s="13">
        <v>5</v>
      </c>
      <c r="BG87" s="13">
        <v>107</v>
      </c>
      <c r="BH87" s="13">
        <v>111</v>
      </c>
      <c r="BI87" s="320" t="s">
        <v>494</v>
      </c>
      <c r="BJ87" s="13">
        <v>0</v>
      </c>
      <c r="BK87" s="101">
        <f t="shared" si="19"/>
        <v>53.38</v>
      </c>
      <c r="BL87" s="102">
        <f t="shared" si="20"/>
        <v>51.13</v>
      </c>
      <c r="BM87" s="1"/>
    </row>
    <row r="88" spans="47:65" x14ac:dyDescent="0.25">
      <c r="AU88" s="1"/>
      <c r="AV88" s="103">
        <v>86</v>
      </c>
      <c r="AW88" s="13">
        <v>9</v>
      </c>
      <c r="AX88" s="13" t="s">
        <v>79</v>
      </c>
      <c r="AY88" s="13">
        <v>145</v>
      </c>
      <c r="AZ88" s="13">
        <v>160</v>
      </c>
      <c r="BA88" s="13">
        <v>339</v>
      </c>
      <c r="BB88" s="13">
        <v>304</v>
      </c>
      <c r="BC88" s="13">
        <v>164</v>
      </c>
      <c r="BD88" s="13">
        <v>144</v>
      </c>
      <c r="BE88" s="13" t="s">
        <v>97</v>
      </c>
      <c r="BF88" s="13">
        <v>6</v>
      </c>
      <c r="BG88" s="13">
        <v>85</v>
      </c>
      <c r="BH88" s="13">
        <v>67</v>
      </c>
      <c r="BI88" s="705" t="s">
        <v>433</v>
      </c>
      <c r="BJ88" s="13">
        <v>4</v>
      </c>
      <c r="BK88" s="101">
        <f t="shared" si="19"/>
        <v>67.8</v>
      </c>
      <c r="BL88" s="102">
        <f t="shared" si="20"/>
        <v>60.8</v>
      </c>
      <c r="BM88" s="1"/>
    </row>
    <row r="89" spans="47:65" x14ac:dyDescent="0.25">
      <c r="AU89" s="1"/>
      <c r="AV89" s="103">
        <v>87</v>
      </c>
      <c r="AW89" s="13">
        <v>4</v>
      </c>
      <c r="AX89" s="13" t="s">
        <v>79</v>
      </c>
      <c r="AY89" s="13">
        <v>92</v>
      </c>
      <c r="AZ89" s="13">
        <v>102</v>
      </c>
      <c r="BA89" s="13">
        <v>211</v>
      </c>
      <c r="BB89" s="13">
        <v>180</v>
      </c>
      <c r="BC89" s="13">
        <v>111</v>
      </c>
      <c r="BD89" s="13">
        <v>78</v>
      </c>
      <c r="BE89" s="13" t="s">
        <v>106</v>
      </c>
      <c r="BF89" s="13">
        <v>5</v>
      </c>
      <c r="BG89" s="13">
        <v>69</v>
      </c>
      <c r="BH89" s="13">
        <v>49</v>
      </c>
      <c r="BI89" s="480" t="s">
        <v>437</v>
      </c>
      <c r="BJ89" s="13">
        <v>0</v>
      </c>
      <c r="BK89" s="101">
        <f t="shared" si="19"/>
        <v>52.75</v>
      </c>
      <c r="BL89" s="102">
        <f t="shared" si="20"/>
        <v>45</v>
      </c>
      <c r="BM89" s="1"/>
    </row>
    <row r="90" spans="47:65" x14ac:dyDescent="0.25">
      <c r="AU90" s="1"/>
      <c r="AV90" s="103">
        <v>88</v>
      </c>
      <c r="AW90" s="13">
        <v>5</v>
      </c>
      <c r="AX90" s="13" t="s">
        <v>79</v>
      </c>
      <c r="AY90" s="13">
        <v>42</v>
      </c>
      <c r="AZ90" s="13">
        <v>38</v>
      </c>
      <c r="BA90" s="13">
        <v>95</v>
      </c>
      <c r="BB90" s="13">
        <v>81</v>
      </c>
      <c r="BC90" s="13">
        <v>44</v>
      </c>
      <c r="BD90" s="13">
        <v>43</v>
      </c>
      <c r="BE90" s="13" t="s">
        <v>115</v>
      </c>
      <c r="BF90" s="13">
        <v>1</v>
      </c>
      <c r="BG90" s="13">
        <v>41</v>
      </c>
      <c r="BH90" s="13">
        <v>25</v>
      </c>
      <c r="BI90" s="317" t="s">
        <v>485</v>
      </c>
      <c r="BJ90" s="13">
        <v>1</v>
      </c>
      <c r="BK90" s="101">
        <f t="shared" si="19"/>
        <v>23.75</v>
      </c>
      <c r="BL90" s="102">
        <f t="shared" si="20"/>
        <v>20.25</v>
      </c>
      <c r="BM90" s="1"/>
    </row>
    <row r="91" spans="47:65" x14ac:dyDescent="0.25">
      <c r="AU91" s="1"/>
      <c r="AV91" s="103">
        <v>89</v>
      </c>
      <c r="AW91" s="13">
        <v>5</v>
      </c>
      <c r="AX91" s="13" t="s">
        <v>79</v>
      </c>
      <c r="AY91" s="13">
        <v>57</v>
      </c>
      <c r="AZ91" s="13">
        <v>65</v>
      </c>
      <c r="BA91" s="13">
        <v>115</v>
      </c>
      <c r="BB91" s="13">
        <v>119</v>
      </c>
      <c r="BC91" s="13">
        <v>55</v>
      </c>
      <c r="BD91" s="13">
        <v>54</v>
      </c>
      <c r="BE91" s="13" t="s">
        <v>124</v>
      </c>
      <c r="BF91" s="13">
        <v>4</v>
      </c>
      <c r="BG91" s="13">
        <v>71</v>
      </c>
      <c r="BH91" s="13">
        <v>73</v>
      </c>
      <c r="BI91" s="444" t="s">
        <v>560</v>
      </c>
      <c r="BJ91" s="13">
        <v>0</v>
      </c>
      <c r="BK91" s="101">
        <f t="shared" si="19"/>
        <v>23</v>
      </c>
      <c r="BL91" s="102">
        <f t="shared" si="20"/>
        <v>23.8</v>
      </c>
      <c r="BM91" s="1"/>
    </row>
    <row r="92" spans="47:65" x14ac:dyDescent="0.25">
      <c r="AU92" s="1"/>
      <c r="AV92" s="103">
        <v>90</v>
      </c>
      <c r="AW92" s="13">
        <v>6</v>
      </c>
      <c r="AX92" s="13" t="s">
        <v>79</v>
      </c>
      <c r="AY92" s="13">
        <v>234</v>
      </c>
      <c r="AZ92" s="13">
        <v>253</v>
      </c>
      <c r="BA92" s="13">
        <v>496</v>
      </c>
      <c r="BB92" s="13">
        <v>470</v>
      </c>
      <c r="BC92" s="13">
        <v>240</v>
      </c>
      <c r="BD92" s="13">
        <v>217</v>
      </c>
      <c r="BE92" s="13" t="s">
        <v>133</v>
      </c>
      <c r="BF92" s="13">
        <v>2</v>
      </c>
      <c r="BG92" s="13">
        <v>128</v>
      </c>
      <c r="BH92" s="13">
        <v>141</v>
      </c>
      <c r="BI92" s="714" t="s">
        <v>446</v>
      </c>
      <c r="BJ92" s="13">
        <v>0</v>
      </c>
      <c r="BK92" s="101">
        <f t="shared" si="19"/>
        <v>82.67</v>
      </c>
      <c r="BL92" s="102">
        <f t="shared" si="20"/>
        <v>78.33</v>
      </c>
      <c r="BM92" s="1"/>
    </row>
    <row r="93" spans="47:65" x14ac:dyDescent="0.25">
      <c r="AU93" s="1"/>
      <c r="AV93" s="103">
        <v>91</v>
      </c>
      <c r="AW93" s="13">
        <v>6</v>
      </c>
      <c r="AX93" s="13" t="s">
        <v>88</v>
      </c>
      <c r="AY93" s="13">
        <v>90</v>
      </c>
      <c r="AZ93" s="13">
        <v>101</v>
      </c>
      <c r="BA93" s="13">
        <v>183</v>
      </c>
      <c r="BB93" s="13">
        <v>180</v>
      </c>
      <c r="BC93" s="13">
        <v>86</v>
      </c>
      <c r="BD93" s="13">
        <v>79</v>
      </c>
      <c r="BE93" s="13" t="s">
        <v>97</v>
      </c>
      <c r="BF93" s="13">
        <v>3</v>
      </c>
      <c r="BG93" s="13">
        <v>72</v>
      </c>
      <c r="BH93" s="13">
        <v>77</v>
      </c>
      <c r="BI93" s="800" t="s">
        <v>419</v>
      </c>
      <c r="BJ93" s="13">
        <v>0</v>
      </c>
      <c r="BK93" s="101">
        <f t="shared" si="19"/>
        <v>30.5</v>
      </c>
      <c r="BL93" s="102">
        <f t="shared" si="20"/>
        <v>30</v>
      </c>
      <c r="BM93" s="1"/>
    </row>
    <row r="94" spans="47:65" x14ac:dyDescent="0.25">
      <c r="AU94" s="1"/>
      <c r="AV94" s="103">
        <v>92</v>
      </c>
      <c r="AW94" s="13">
        <v>5</v>
      </c>
      <c r="AX94" s="13" t="s">
        <v>88</v>
      </c>
      <c r="AY94" s="13">
        <v>173</v>
      </c>
      <c r="AZ94" s="13">
        <v>142</v>
      </c>
      <c r="BA94" s="13">
        <v>328</v>
      </c>
      <c r="BB94" s="13">
        <v>276</v>
      </c>
      <c r="BC94" s="13">
        <v>146</v>
      </c>
      <c r="BD94" s="13">
        <v>134</v>
      </c>
      <c r="BE94" s="13" t="s">
        <v>106</v>
      </c>
      <c r="BF94" s="13">
        <v>3</v>
      </c>
      <c r="BG94" s="13">
        <v>146</v>
      </c>
      <c r="BH94" s="13">
        <v>125</v>
      </c>
      <c r="BI94" s="787" t="s">
        <v>560</v>
      </c>
      <c r="BJ94" s="13">
        <v>0</v>
      </c>
      <c r="BK94" s="101">
        <f t="shared" si="19"/>
        <v>65.599999999999994</v>
      </c>
      <c r="BL94" s="102">
        <f t="shared" si="20"/>
        <v>55.2</v>
      </c>
      <c r="BM94" s="1"/>
    </row>
    <row r="95" spans="47:65" x14ac:dyDescent="0.25">
      <c r="AU95" s="1"/>
      <c r="AV95" s="103">
        <v>93</v>
      </c>
      <c r="AW95" s="13">
        <v>6</v>
      </c>
      <c r="AX95" s="13" t="s">
        <v>88</v>
      </c>
      <c r="AY95" s="13">
        <v>161</v>
      </c>
      <c r="AZ95" s="13">
        <v>145</v>
      </c>
      <c r="BA95" s="13">
        <v>298</v>
      </c>
      <c r="BB95" s="13">
        <v>266</v>
      </c>
      <c r="BC95" s="13">
        <v>117</v>
      </c>
      <c r="BD95" s="13">
        <v>121</v>
      </c>
      <c r="BE95" s="13" t="s">
        <v>115</v>
      </c>
      <c r="BF95" s="13">
        <v>2</v>
      </c>
      <c r="BG95" s="13">
        <v>152</v>
      </c>
      <c r="BH95" s="13">
        <v>132</v>
      </c>
      <c r="BI95" s="558" t="s">
        <v>540</v>
      </c>
      <c r="BJ95" s="13">
        <v>0</v>
      </c>
      <c r="BK95" s="101">
        <f t="shared" si="19"/>
        <v>49.67</v>
      </c>
      <c r="BL95" s="102">
        <f t="shared" si="20"/>
        <v>44.33</v>
      </c>
      <c r="BM95" s="1"/>
    </row>
    <row r="96" spans="47:65" x14ac:dyDescent="0.25">
      <c r="AU96" s="1"/>
      <c r="AV96" s="103">
        <v>94</v>
      </c>
      <c r="AW96" s="13">
        <v>3</v>
      </c>
      <c r="AX96" s="13" t="s">
        <v>88</v>
      </c>
      <c r="AY96" s="13">
        <v>7</v>
      </c>
      <c r="AZ96" s="13">
        <v>13</v>
      </c>
      <c r="BA96" s="13">
        <v>24</v>
      </c>
      <c r="BB96" s="13">
        <v>30</v>
      </c>
      <c r="BC96" s="13">
        <v>15</v>
      </c>
      <c r="BD96" s="13">
        <v>17</v>
      </c>
      <c r="BE96" s="13" t="s">
        <v>124</v>
      </c>
      <c r="BF96" s="13">
        <v>4</v>
      </c>
      <c r="BG96" s="13">
        <v>16</v>
      </c>
      <c r="BH96" s="13">
        <v>22</v>
      </c>
      <c r="BI96" s="320" t="s">
        <v>494</v>
      </c>
      <c r="BJ96" s="13">
        <v>0</v>
      </c>
      <c r="BK96" s="101">
        <f t="shared" si="19"/>
        <v>8</v>
      </c>
      <c r="BL96" s="102">
        <f t="shared" si="20"/>
        <v>10</v>
      </c>
      <c r="BM96" s="1"/>
    </row>
    <row r="97" spans="47:65" x14ac:dyDescent="0.25">
      <c r="AU97" s="1"/>
      <c r="AV97" s="103">
        <v>95</v>
      </c>
      <c r="AW97" s="13">
        <v>5</v>
      </c>
      <c r="AX97" s="13" t="s">
        <v>88</v>
      </c>
      <c r="AY97" s="13">
        <v>84</v>
      </c>
      <c r="AZ97" s="13">
        <v>83</v>
      </c>
      <c r="BA97" s="13">
        <v>253</v>
      </c>
      <c r="BB97" s="13">
        <v>208</v>
      </c>
      <c r="BC97" s="13">
        <v>153</v>
      </c>
      <c r="BD97" s="13">
        <v>125</v>
      </c>
      <c r="BE97" s="13" t="s">
        <v>133</v>
      </c>
      <c r="BF97" s="13">
        <v>10</v>
      </c>
      <c r="BG97" s="13">
        <v>109</v>
      </c>
      <c r="BH97" s="13">
        <v>97</v>
      </c>
      <c r="BI97" s="464" t="s">
        <v>582</v>
      </c>
      <c r="BJ97" s="13">
        <v>0</v>
      </c>
      <c r="BK97" s="101">
        <f t="shared" si="19"/>
        <v>50.6</v>
      </c>
      <c r="BL97" s="102">
        <f t="shared" si="20"/>
        <v>41.6</v>
      </c>
      <c r="BM97" s="1"/>
    </row>
    <row r="98" spans="47:65" x14ac:dyDescent="0.25">
      <c r="AU98" s="1"/>
      <c r="AV98" s="103">
        <v>96</v>
      </c>
      <c r="AW98" s="13">
        <v>5</v>
      </c>
      <c r="AX98" s="13" t="s">
        <v>97</v>
      </c>
      <c r="AY98" s="13">
        <v>205</v>
      </c>
      <c r="AZ98" s="13">
        <v>170</v>
      </c>
      <c r="BA98" s="13">
        <v>443</v>
      </c>
      <c r="BB98" s="13">
        <v>358</v>
      </c>
      <c r="BC98" s="13">
        <v>222</v>
      </c>
      <c r="BD98" s="13">
        <v>188</v>
      </c>
      <c r="BE98" s="13" t="s">
        <v>106</v>
      </c>
      <c r="BF98" s="13">
        <v>3</v>
      </c>
      <c r="BG98" s="13">
        <v>201</v>
      </c>
      <c r="BH98" s="13">
        <v>158</v>
      </c>
      <c r="BI98" s="550" t="s">
        <v>446</v>
      </c>
      <c r="BJ98" s="13">
        <v>0</v>
      </c>
      <c r="BK98" s="101">
        <f t="shared" si="19"/>
        <v>88.6</v>
      </c>
      <c r="BL98" s="102">
        <f t="shared" si="20"/>
        <v>71.599999999999994</v>
      </c>
      <c r="BM98" s="1"/>
    </row>
    <row r="99" spans="47:65" x14ac:dyDescent="0.25">
      <c r="AU99" s="1"/>
      <c r="AV99" s="103">
        <v>97</v>
      </c>
      <c r="AW99" s="13">
        <v>8</v>
      </c>
      <c r="AX99" s="13" t="s">
        <v>97</v>
      </c>
      <c r="AY99" s="13">
        <v>50</v>
      </c>
      <c r="AZ99" s="13">
        <v>63</v>
      </c>
      <c r="BA99" s="13">
        <v>126</v>
      </c>
      <c r="BB99" s="13">
        <v>130</v>
      </c>
      <c r="BC99" s="13">
        <v>69</v>
      </c>
      <c r="BD99" s="13">
        <v>67</v>
      </c>
      <c r="BE99" s="13" t="s">
        <v>115</v>
      </c>
      <c r="BF99" s="13">
        <v>5</v>
      </c>
      <c r="BG99" s="13">
        <v>36</v>
      </c>
      <c r="BH99" s="13">
        <v>49</v>
      </c>
      <c r="BI99" s="464" t="s">
        <v>582</v>
      </c>
      <c r="BJ99" s="13">
        <v>2</v>
      </c>
      <c r="BK99" s="101">
        <f t="shared" ref="BK99:BK130" si="21">ROUND(BA99/(AW99-BJ99),2)</f>
        <v>21</v>
      </c>
      <c r="BL99" s="102">
        <f t="shared" ref="BL99:BL107" si="22">ROUND(BB99/(AW99-BJ99),2)</f>
        <v>21.67</v>
      </c>
      <c r="BM99" s="1"/>
    </row>
    <row r="100" spans="47:65" x14ac:dyDescent="0.25">
      <c r="AU100" s="1"/>
      <c r="AV100" s="103">
        <v>98</v>
      </c>
      <c r="AW100" s="13">
        <v>4</v>
      </c>
      <c r="AX100" s="13" t="s">
        <v>97</v>
      </c>
      <c r="AY100" s="13">
        <v>89</v>
      </c>
      <c r="AZ100" s="13">
        <v>77</v>
      </c>
      <c r="BA100" s="13">
        <v>182</v>
      </c>
      <c r="BB100" s="13">
        <v>163</v>
      </c>
      <c r="BC100" s="13">
        <v>82</v>
      </c>
      <c r="BD100" s="13">
        <v>86</v>
      </c>
      <c r="BE100" s="13" t="s">
        <v>124</v>
      </c>
      <c r="BF100" s="13">
        <v>2</v>
      </c>
      <c r="BG100" s="13">
        <v>64</v>
      </c>
      <c r="BH100" s="13">
        <v>44</v>
      </c>
      <c r="BI100" s="285" t="s">
        <v>548</v>
      </c>
      <c r="BJ100" s="13">
        <v>1</v>
      </c>
      <c r="BK100" s="101">
        <f t="shared" si="21"/>
        <v>60.67</v>
      </c>
      <c r="BL100" s="102">
        <f t="shared" si="22"/>
        <v>54.33</v>
      </c>
      <c r="BM100" s="1"/>
    </row>
    <row r="101" spans="47:65" x14ac:dyDescent="0.25">
      <c r="AU101" s="1"/>
      <c r="AV101" s="103">
        <v>99</v>
      </c>
      <c r="AW101" s="13">
        <v>3</v>
      </c>
      <c r="AX101" s="13" t="s">
        <v>97</v>
      </c>
      <c r="AY101" s="13">
        <v>149</v>
      </c>
      <c r="AZ101" s="13">
        <v>140</v>
      </c>
      <c r="BA101" s="13">
        <v>273</v>
      </c>
      <c r="BB101" s="13">
        <v>259</v>
      </c>
      <c r="BC101" s="13">
        <v>111</v>
      </c>
      <c r="BD101" s="13">
        <v>119</v>
      </c>
      <c r="BE101" s="13" t="s">
        <v>133</v>
      </c>
      <c r="BF101" s="13">
        <v>1</v>
      </c>
      <c r="BG101" s="13">
        <v>111</v>
      </c>
      <c r="BH101" s="13">
        <v>85</v>
      </c>
      <c r="BI101" s="223" t="s">
        <v>419</v>
      </c>
      <c r="BJ101" s="13">
        <v>0</v>
      </c>
      <c r="BK101" s="101">
        <f t="shared" si="21"/>
        <v>91</v>
      </c>
      <c r="BL101" s="102">
        <f t="shared" si="22"/>
        <v>86.33</v>
      </c>
      <c r="BM101" s="1"/>
    </row>
    <row r="102" spans="47:65" x14ac:dyDescent="0.25">
      <c r="AU102" s="1"/>
      <c r="AV102" s="103">
        <v>100</v>
      </c>
      <c r="AW102" s="13">
        <v>2</v>
      </c>
      <c r="AX102" s="13" t="s">
        <v>106</v>
      </c>
      <c r="AY102" s="13">
        <v>100</v>
      </c>
      <c r="AZ102" s="13">
        <v>85</v>
      </c>
      <c r="BA102" s="13">
        <v>181</v>
      </c>
      <c r="BB102" s="13">
        <v>166</v>
      </c>
      <c r="BC102" s="13">
        <v>77</v>
      </c>
      <c r="BD102" s="13">
        <v>81</v>
      </c>
      <c r="BE102" s="13" t="s">
        <v>115</v>
      </c>
      <c r="BF102" s="13">
        <v>4</v>
      </c>
      <c r="BG102" s="13">
        <v>139</v>
      </c>
      <c r="BH102" s="13">
        <v>127</v>
      </c>
      <c r="BI102" s="265" t="s">
        <v>494</v>
      </c>
      <c r="BJ102" s="13">
        <v>1</v>
      </c>
      <c r="BK102" s="101">
        <f t="shared" si="21"/>
        <v>181</v>
      </c>
      <c r="BL102" s="102">
        <f t="shared" si="22"/>
        <v>166</v>
      </c>
      <c r="BM102" s="1"/>
    </row>
    <row r="103" spans="47:65" x14ac:dyDescent="0.25">
      <c r="AU103" s="1"/>
      <c r="AV103" s="103">
        <v>101</v>
      </c>
      <c r="AW103" s="13">
        <v>3</v>
      </c>
      <c r="AX103" s="13" t="s">
        <v>106</v>
      </c>
      <c r="AY103" s="13">
        <v>93</v>
      </c>
      <c r="AZ103" s="13">
        <v>87</v>
      </c>
      <c r="BA103" s="13">
        <v>191</v>
      </c>
      <c r="BB103" s="13">
        <v>170</v>
      </c>
      <c r="BC103" s="13">
        <v>90</v>
      </c>
      <c r="BD103" s="13">
        <v>83</v>
      </c>
      <c r="BE103" s="13" t="s">
        <v>124</v>
      </c>
      <c r="BF103" s="13">
        <v>1</v>
      </c>
      <c r="BG103" s="13">
        <v>148</v>
      </c>
      <c r="BH103" s="13">
        <v>131</v>
      </c>
      <c r="BI103" s="432" t="s">
        <v>463</v>
      </c>
      <c r="BJ103" s="13">
        <v>1</v>
      </c>
      <c r="BK103" s="101">
        <f t="shared" si="21"/>
        <v>95.5</v>
      </c>
      <c r="BL103" s="102">
        <f t="shared" si="22"/>
        <v>85</v>
      </c>
      <c r="BM103" s="1"/>
    </row>
    <row r="104" spans="47:65" x14ac:dyDescent="0.25">
      <c r="AU104" s="1"/>
      <c r="AV104" s="103">
        <v>102</v>
      </c>
      <c r="AW104" s="13">
        <v>5</v>
      </c>
      <c r="AX104" s="13" t="s">
        <v>106</v>
      </c>
      <c r="AY104" s="13">
        <v>181</v>
      </c>
      <c r="AZ104" s="13">
        <v>161</v>
      </c>
      <c r="BA104" s="13">
        <v>320</v>
      </c>
      <c r="BB104" s="13">
        <v>280</v>
      </c>
      <c r="BC104" s="13">
        <v>127</v>
      </c>
      <c r="BD104" s="13">
        <v>119</v>
      </c>
      <c r="BE104" s="13" t="s">
        <v>133</v>
      </c>
      <c r="BF104" s="13">
        <v>6</v>
      </c>
      <c r="BG104" s="13">
        <v>124</v>
      </c>
      <c r="BH104" s="13">
        <v>103</v>
      </c>
      <c r="BI104" s="480" t="s">
        <v>437</v>
      </c>
      <c r="BJ104" s="13">
        <v>2</v>
      </c>
      <c r="BK104" s="101">
        <f t="shared" si="21"/>
        <v>106.67</v>
      </c>
      <c r="BL104" s="102">
        <f t="shared" si="22"/>
        <v>93.33</v>
      </c>
      <c r="BM104" s="1"/>
    </row>
    <row r="105" spans="47:65" x14ac:dyDescent="0.25">
      <c r="AU105" s="1"/>
      <c r="AV105" s="103">
        <v>103</v>
      </c>
      <c r="AW105" s="13">
        <v>7</v>
      </c>
      <c r="AX105" s="13" t="s">
        <v>115</v>
      </c>
      <c r="AY105" s="13">
        <v>209</v>
      </c>
      <c r="AZ105" s="13">
        <v>212</v>
      </c>
      <c r="BA105" s="13">
        <v>457</v>
      </c>
      <c r="BB105" s="13">
        <v>409</v>
      </c>
      <c r="BC105" s="13">
        <v>218</v>
      </c>
      <c r="BD105" s="13">
        <v>197</v>
      </c>
      <c r="BE105" s="13" t="s">
        <v>124</v>
      </c>
      <c r="BF105" s="13">
        <v>3</v>
      </c>
      <c r="BG105" s="13">
        <v>201</v>
      </c>
      <c r="BH105" s="13">
        <v>184</v>
      </c>
      <c r="BI105" s="285" t="s">
        <v>548</v>
      </c>
      <c r="BJ105" s="13">
        <v>3</v>
      </c>
      <c r="BK105" s="101">
        <f t="shared" si="21"/>
        <v>114.25</v>
      </c>
      <c r="BL105" s="102">
        <f t="shared" si="22"/>
        <v>102.25</v>
      </c>
      <c r="BM105" s="1"/>
    </row>
    <row r="106" spans="47:65" x14ac:dyDescent="0.25">
      <c r="AU106" s="1"/>
      <c r="AV106" s="103">
        <v>104</v>
      </c>
      <c r="AW106" s="13">
        <v>6</v>
      </c>
      <c r="AX106" s="13" t="s">
        <v>115</v>
      </c>
      <c r="AY106" s="13">
        <v>55</v>
      </c>
      <c r="AZ106" s="13">
        <v>55</v>
      </c>
      <c r="BA106" s="13">
        <v>134</v>
      </c>
      <c r="BB106" s="13">
        <v>111</v>
      </c>
      <c r="BC106" s="13">
        <v>71</v>
      </c>
      <c r="BD106" s="13">
        <v>56</v>
      </c>
      <c r="BE106" s="13" t="s">
        <v>133</v>
      </c>
      <c r="BF106" s="13">
        <v>3</v>
      </c>
      <c r="BG106" s="13">
        <v>58</v>
      </c>
      <c r="BH106" s="13">
        <v>39</v>
      </c>
      <c r="BI106" s="330" t="s">
        <v>424</v>
      </c>
      <c r="BJ106" s="13">
        <v>0</v>
      </c>
      <c r="BK106" s="101">
        <f t="shared" si="21"/>
        <v>22.33</v>
      </c>
      <c r="BL106" s="102">
        <f t="shared" si="22"/>
        <v>18.5</v>
      </c>
      <c r="BM106" s="1"/>
    </row>
    <row r="107" spans="47:65" x14ac:dyDescent="0.25">
      <c r="AU107" s="1"/>
      <c r="AV107" s="103">
        <v>105</v>
      </c>
      <c r="AW107" s="13">
        <v>8</v>
      </c>
      <c r="AX107" s="13" t="s">
        <v>124</v>
      </c>
      <c r="AY107" s="13">
        <v>289</v>
      </c>
      <c r="AZ107" s="13">
        <v>295</v>
      </c>
      <c r="BA107" s="13">
        <v>633</v>
      </c>
      <c r="BB107" s="13">
        <v>572</v>
      </c>
      <c r="BC107" s="13">
        <v>310</v>
      </c>
      <c r="BD107" s="13">
        <v>277</v>
      </c>
      <c r="BE107" s="13" t="s">
        <v>133</v>
      </c>
      <c r="BF107" s="13">
        <v>2</v>
      </c>
      <c r="BG107" s="13">
        <v>329</v>
      </c>
      <c r="BH107" s="13">
        <v>292</v>
      </c>
      <c r="BI107" s="231" t="s">
        <v>437</v>
      </c>
      <c r="BJ107" s="13">
        <v>3</v>
      </c>
      <c r="BK107" s="101">
        <f t="shared" si="21"/>
        <v>126.6</v>
      </c>
      <c r="BL107" s="102">
        <f t="shared" si="22"/>
        <v>114.4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>
    <tabColor rgb="FFCC0099"/>
  </sheetPr>
  <dimension ref="A1:DW108"/>
  <sheetViews>
    <sheetView topLeftCell="AB1" zoomScale="69" zoomScaleNormal="69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90" t="s">
        <v>142</v>
      </c>
      <c r="B2" s="101">
        <f t="shared" ref="B2:B16" si="0">(F2+0.05*G2+0.2*H2+0.5*I2-0.01*K2-S2+T2+1.5*U2+AB2)+(0.2*AG2+2*AH2-0.01*AI2+1.5*AJ2-0.1*AL2+AO2+3*AP2+AT2)</f>
        <v>422.15000000000003</v>
      </c>
      <c r="C2" s="12">
        <v>74</v>
      </c>
      <c r="D2" s="1"/>
      <c r="E2" s="12">
        <v>56</v>
      </c>
      <c r="F2" s="12">
        <v>12</v>
      </c>
      <c r="G2" s="12">
        <v>2181</v>
      </c>
      <c r="H2" s="12">
        <v>156</v>
      </c>
      <c r="I2" s="12">
        <v>78</v>
      </c>
      <c r="J2" s="12">
        <v>2163</v>
      </c>
      <c r="K2" s="12">
        <v>1144</v>
      </c>
      <c r="L2" s="13">
        <f t="shared" ref="L2:L16" si="1">ROUND(G2*100/J2,2)</f>
        <v>100.83</v>
      </c>
      <c r="M2" s="12">
        <f t="shared" ref="M2:M16" si="2">ROUND(G2/(E2-F2),2)</f>
        <v>49.57</v>
      </c>
      <c r="N2" s="12">
        <f t="shared" ref="N2:N16" si="3">ROUND((4*H2+6*I2)*100/G2,2)</f>
        <v>50.07</v>
      </c>
      <c r="O2" s="12">
        <f t="shared" ref="O2:O16" si="4">ROUND(J2/(H2+I2),2)</f>
        <v>9.24</v>
      </c>
      <c r="P2" s="12">
        <f t="shared" ref="P2:P16" si="5">ROUND(K2*100/J2,2)</f>
        <v>52.89</v>
      </c>
      <c r="Q2" s="12">
        <v>16</v>
      </c>
      <c r="R2" s="12">
        <v>6</v>
      </c>
      <c r="S2" s="12">
        <v>1</v>
      </c>
      <c r="T2" s="12">
        <v>14</v>
      </c>
      <c r="U2" s="12">
        <v>4</v>
      </c>
      <c r="V2" s="12">
        <v>32</v>
      </c>
      <c r="W2" s="12">
        <v>79</v>
      </c>
      <c r="X2" s="12">
        <v>3</v>
      </c>
      <c r="Y2" s="12">
        <v>171</v>
      </c>
      <c r="Z2" s="12">
        <v>140</v>
      </c>
      <c r="AA2" s="760" t="s">
        <v>437</v>
      </c>
      <c r="AB2" s="12">
        <v>6</v>
      </c>
      <c r="AC2" s="1"/>
      <c r="AD2" s="12">
        <v>37</v>
      </c>
      <c r="AE2" s="12">
        <v>1776</v>
      </c>
      <c r="AF2" s="12">
        <f t="shared" ref="AF2:AF16" si="6">(QUOTIENT(AE2,6)+MOD(AE2,6)/10)</f>
        <v>296</v>
      </c>
      <c r="AG2" s="12">
        <v>857</v>
      </c>
      <c r="AH2" s="12">
        <v>3</v>
      </c>
      <c r="AI2" s="12">
        <v>1886</v>
      </c>
      <c r="AJ2" s="12">
        <v>41</v>
      </c>
      <c r="AK2" s="12">
        <f t="shared" ref="AK2:AK16" si="7">ROUND(AI2*6/AE2,2)</f>
        <v>6.37</v>
      </c>
      <c r="AL2" s="12">
        <v>87</v>
      </c>
      <c r="AM2" s="12">
        <f t="shared" ref="AM2:AM16" si="8">ROUND(AE2/AJ2,2)</f>
        <v>43.32</v>
      </c>
      <c r="AN2" s="12">
        <f t="shared" ref="AN2:AN16" si="9">ROUND(AI2/AJ2,2)</f>
        <v>46</v>
      </c>
      <c r="AO2" s="12">
        <v>3</v>
      </c>
      <c r="AP2" s="12">
        <v>0</v>
      </c>
      <c r="AQ2" s="12">
        <v>4</v>
      </c>
      <c r="AR2" s="12">
        <v>37</v>
      </c>
      <c r="AS2" s="373" t="s">
        <v>476</v>
      </c>
      <c r="AT2" s="12">
        <v>3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58" t="s">
        <v>151</v>
      </c>
      <c r="B3" s="101">
        <f t="shared" si="0"/>
        <v>378.58000000000004</v>
      </c>
      <c r="C3" s="13">
        <v>71</v>
      </c>
      <c r="D3" s="1"/>
      <c r="E3" s="13">
        <v>44</v>
      </c>
      <c r="F3" s="13">
        <v>10</v>
      </c>
      <c r="G3" s="13">
        <v>1718</v>
      </c>
      <c r="H3" s="13">
        <v>131</v>
      </c>
      <c r="I3" s="13">
        <v>62</v>
      </c>
      <c r="J3" s="13">
        <v>1535</v>
      </c>
      <c r="K3" s="13">
        <v>740</v>
      </c>
      <c r="L3" s="13">
        <f t="shared" si="1"/>
        <v>111.92</v>
      </c>
      <c r="M3" s="13">
        <f t="shared" si="2"/>
        <v>50.53</v>
      </c>
      <c r="N3" s="13">
        <f t="shared" si="3"/>
        <v>52.15</v>
      </c>
      <c r="O3" s="13">
        <f t="shared" si="4"/>
        <v>7.95</v>
      </c>
      <c r="P3" s="13">
        <f t="shared" si="5"/>
        <v>48.21</v>
      </c>
      <c r="Q3" s="13">
        <v>13</v>
      </c>
      <c r="R3" s="13">
        <v>6</v>
      </c>
      <c r="S3" s="13">
        <v>2</v>
      </c>
      <c r="T3" s="13">
        <v>9</v>
      </c>
      <c r="U3" s="13">
        <v>4</v>
      </c>
      <c r="V3" s="13">
        <v>35</v>
      </c>
      <c r="W3" s="13">
        <v>76</v>
      </c>
      <c r="X3" s="13">
        <v>2</v>
      </c>
      <c r="Y3" s="13">
        <v>153</v>
      </c>
      <c r="Z3" s="13">
        <v>124</v>
      </c>
      <c r="AA3" s="231" t="s">
        <v>437</v>
      </c>
      <c r="AB3" s="13">
        <v>4</v>
      </c>
      <c r="AC3" s="1"/>
      <c r="AD3" s="13">
        <v>40</v>
      </c>
      <c r="AE3" s="13">
        <v>1949</v>
      </c>
      <c r="AF3" s="13">
        <f t="shared" si="6"/>
        <v>324.5</v>
      </c>
      <c r="AG3" s="13">
        <v>948</v>
      </c>
      <c r="AH3" s="13">
        <v>2</v>
      </c>
      <c r="AI3" s="13">
        <v>2152</v>
      </c>
      <c r="AJ3" s="13">
        <v>33</v>
      </c>
      <c r="AK3" s="13">
        <f t="shared" si="7"/>
        <v>6.62</v>
      </c>
      <c r="AL3" s="13">
        <v>87</v>
      </c>
      <c r="AM3" s="13">
        <f t="shared" si="8"/>
        <v>59.06</v>
      </c>
      <c r="AN3" s="13">
        <f t="shared" si="9"/>
        <v>65.209999999999994</v>
      </c>
      <c r="AO3" s="13">
        <v>0</v>
      </c>
      <c r="AP3" s="13">
        <v>0</v>
      </c>
      <c r="AQ3" s="13">
        <v>2</v>
      </c>
      <c r="AR3" s="13">
        <v>19</v>
      </c>
      <c r="AS3" s="444" t="s">
        <v>560</v>
      </c>
      <c r="AT3" s="13">
        <v>3</v>
      </c>
      <c r="AU3" s="1"/>
      <c r="AV3" s="100">
        <v>1</v>
      </c>
      <c r="AW3" s="101">
        <v>5</v>
      </c>
      <c r="AX3" s="101" t="s">
        <v>142</v>
      </c>
      <c r="AY3" s="101">
        <v>73</v>
      </c>
      <c r="AZ3" s="101">
        <v>66</v>
      </c>
      <c r="BA3" s="101">
        <v>140</v>
      </c>
      <c r="BB3" s="101">
        <v>126</v>
      </c>
      <c r="BC3" s="101">
        <v>48</v>
      </c>
      <c r="BD3" s="101">
        <v>60</v>
      </c>
      <c r="BE3" s="101" t="s">
        <v>151</v>
      </c>
      <c r="BF3" s="101">
        <v>4</v>
      </c>
      <c r="BG3" s="101">
        <v>64</v>
      </c>
      <c r="BH3" s="101">
        <v>52</v>
      </c>
      <c r="BI3" s="583" t="s">
        <v>437</v>
      </c>
      <c r="BJ3" s="101">
        <v>0</v>
      </c>
      <c r="BK3" s="101">
        <f t="shared" ref="BK3:BK34" si="10">ROUND(BA3/(AW3-BJ3),2)</f>
        <v>28</v>
      </c>
      <c r="BL3" s="102">
        <f t="shared" ref="BL3:BL34" si="11">ROUND(BB3/(AW3-BJ3),2)</f>
        <v>25.2</v>
      </c>
      <c r="BM3" s="1"/>
      <c r="BN3" s="12" t="s">
        <v>8274</v>
      </c>
      <c r="BO3" s="12">
        <v>100</v>
      </c>
      <c r="BP3" s="12">
        <v>0</v>
      </c>
      <c r="BQ3" s="12">
        <v>4892</v>
      </c>
      <c r="BR3" s="12">
        <v>4260</v>
      </c>
      <c r="BS3" s="12">
        <f t="shared" ref="BS3:BS12" si="12">ROUND(BQ3/(BO3-BP3),2)</f>
        <v>48.92</v>
      </c>
      <c r="BT3" s="12">
        <f t="shared" ref="BT3:BT12" si="13">ROUND(BR3/(BO3-BP3),2)</f>
        <v>42.6</v>
      </c>
      <c r="BU3" s="12">
        <v>16</v>
      </c>
      <c r="BV3" s="12">
        <v>233</v>
      </c>
      <c r="BW3" s="12">
        <v>165</v>
      </c>
      <c r="BX3" s="232" t="s">
        <v>437</v>
      </c>
      <c r="BY3" s="1"/>
      <c r="BZ3" s="6" t="s">
        <v>8242</v>
      </c>
      <c r="CA3" s="104"/>
      <c r="CB3" s="104">
        <f>SUM(CQ3:CQ29)</f>
        <v>32072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1</v>
      </c>
      <c r="CI3" s="12">
        <v>1</v>
      </c>
      <c r="CJ3" s="12">
        <v>0</v>
      </c>
      <c r="CK3" s="12">
        <v>1</v>
      </c>
      <c r="CL3" s="12">
        <v>1</v>
      </c>
      <c r="CM3" s="12">
        <f t="shared" ref="CM3:CM29" si="14">4*CH3-2*CI3+CJ3+1.5*(CK3+CL3)</f>
        <v>5</v>
      </c>
      <c r="CN3" s="12">
        <v>-8.0000000000001015E-2</v>
      </c>
      <c r="CO3" s="12">
        <f t="shared" ref="CO3:CO29" si="15">CM3+CN3</f>
        <v>4.919999999999999</v>
      </c>
      <c r="CP3" s="12">
        <f t="shared" ref="CP3:CP29" si="16">ROUND(CH3*100/CG3,2)</f>
        <v>50</v>
      </c>
      <c r="CQ3" s="105">
        <v>678</v>
      </c>
      <c r="CR3" s="12">
        <v>674</v>
      </c>
      <c r="CS3" s="12">
        <v>19</v>
      </c>
      <c r="CT3" s="12">
        <v>13</v>
      </c>
      <c r="CU3" s="12">
        <v>54</v>
      </c>
      <c r="CV3" s="12">
        <v>41</v>
      </c>
      <c r="CW3" s="12">
        <v>21</v>
      </c>
      <c r="CX3" s="12">
        <v>32</v>
      </c>
      <c r="CY3" s="12">
        <v>588</v>
      </c>
      <c r="CZ3" s="12">
        <v>593</v>
      </c>
      <c r="DA3" s="12">
        <v>343</v>
      </c>
      <c r="DB3" s="12">
        <v>351</v>
      </c>
      <c r="DC3" s="12">
        <v>335</v>
      </c>
      <c r="DD3" s="12">
        <v>0</v>
      </c>
      <c r="DE3" s="12">
        <v>28</v>
      </c>
      <c r="DF3" s="12">
        <v>15</v>
      </c>
      <c r="DG3" s="12">
        <v>21</v>
      </c>
      <c r="DH3" s="12">
        <v>18</v>
      </c>
      <c r="DI3" s="12">
        <v>26</v>
      </c>
      <c r="DJ3" s="12">
        <v>6</v>
      </c>
      <c r="DK3" s="12">
        <v>0</v>
      </c>
      <c r="DL3" s="12">
        <v>0</v>
      </c>
      <c r="DM3" s="12">
        <v>43</v>
      </c>
      <c r="DN3" s="12">
        <v>86</v>
      </c>
      <c r="DO3" s="12">
        <v>177</v>
      </c>
      <c r="DP3" s="12">
        <v>261</v>
      </c>
      <c r="DQ3" s="12">
        <v>41</v>
      </c>
      <c r="DR3" s="12">
        <v>70</v>
      </c>
      <c r="DS3" s="12">
        <v>171</v>
      </c>
      <c r="DT3" s="12">
        <v>254</v>
      </c>
      <c r="DU3" s="12">
        <v>106</v>
      </c>
      <c r="DV3" s="12">
        <v>182</v>
      </c>
      <c r="DW3" s="1"/>
    </row>
    <row r="4" spans="1:127" ht="19.5" customHeight="1" thickTop="1" thickBot="1" x14ac:dyDescent="0.3">
      <c r="A4" s="58" t="s">
        <v>160</v>
      </c>
      <c r="B4" s="101">
        <f t="shared" si="0"/>
        <v>376.97</v>
      </c>
      <c r="C4" s="13">
        <v>80</v>
      </c>
      <c r="D4" s="1"/>
      <c r="E4" s="13">
        <v>54</v>
      </c>
      <c r="F4" s="13">
        <v>14</v>
      </c>
      <c r="G4" s="13">
        <v>1767</v>
      </c>
      <c r="H4" s="13">
        <v>122</v>
      </c>
      <c r="I4" s="13">
        <v>66</v>
      </c>
      <c r="J4" s="13">
        <v>1763</v>
      </c>
      <c r="K4" s="13">
        <v>917</v>
      </c>
      <c r="L4" s="13">
        <f t="shared" si="1"/>
        <v>100.23</v>
      </c>
      <c r="M4" s="13">
        <f t="shared" si="2"/>
        <v>44.18</v>
      </c>
      <c r="N4" s="13">
        <f t="shared" si="3"/>
        <v>50.03</v>
      </c>
      <c r="O4" s="13">
        <f t="shared" si="4"/>
        <v>9.3800000000000008</v>
      </c>
      <c r="P4" s="13">
        <f t="shared" si="5"/>
        <v>52.01</v>
      </c>
      <c r="Q4" s="13">
        <v>10</v>
      </c>
      <c r="R4" s="13">
        <v>6</v>
      </c>
      <c r="S4" s="13">
        <v>3</v>
      </c>
      <c r="T4" s="13">
        <v>11</v>
      </c>
      <c r="U4" s="13">
        <v>1</v>
      </c>
      <c r="V4" s="13">
        <v>35</v>
      </c>
      <c r="W4" s="13">
        <v>85</v>
      </c>
      <c r="X4" s="13">
        <v>6</v>
      </c>
      <c r="Y4" s="13">
        <v>122</v>
      </c>
      <c r="Z4" s="13">
        <v>99</v>
      </c>
      <c r="AA4" s="443" t="s">
        <v>459</v>
      </c>
      <c r="AB4" s="13">
        <v>2</v>
      </c>
      <c r="AC4" s="1"/>
      <c r="AD4" s="13">
        <v>37</v>
      </c>
      <c r="AE4" s="13">
        <v>1768</v>
      </c>
      <c r="AF4" s="13">
        <f t="shared" si="6"/>
        <v>294.39999999999998</v>
      </c>
      <c r="AG4" s="13">
        <v>860</v>
      </c>
      <c r="AH4" s="13">
        <v>7</v>
      </c>
      <c r="AI4" s="13">
        <v>1981</v>
      </c>
      <c r="AJ4" s="13">
        <v>35</v>
      </c>
      <c r="AK4" s="13">
        <f t="shared" si="7"/>
        <v>6.72</v>
      </c>
      <c r="AL4" s="13">
        <v>88</v>
      </c>
      <c r="AM4" s="13">
        <f t="shared" si="8"/>
        <v>50.51</v>
      </c>
      <c r="AN4" s="13">
        <f t="shared" si="9"/>
        <v>56.6</v>
      </c>
      <c r="AO4" s="13">
        <v>3</v>
      </c>
      <c r="AP4" s="13">
        <v>0</v>
      </c>
      <c r="AQ4" s="13">
        <v>3</v>
      </c>
      <c r="AR4" s="13">
        <v>30</v>
      </c>
      <c r="AS4" s="248" t="s">
        <v>463</v>
      </c>
      <c r="AT4" s="13">
        <v>2</v>
      </c>
      <c r="AU4" s="1"/>
      <c r="AV4" s="103">
        <v>2</v>
      </c>
      <c r="AW4" s="13">
        <v>9</v>
      </c>
      <c r="AX4" s="13" t="s">
        <v>142</v>
      </c>
      <c r="AY4" s="13">
        <v>234</v>
      </c>
      <c r="AZ4" s="13">
        <v>260</v>
      </c>
      <c r="BA4" s="13">
        <v>519</v>
      </c>
      <c r="BB4" s="13">
        <v>498</v>
      </c>
      <c r="BC4" s="13">
        <v>261</v>
      </c>
      <c r="BD4" s="13">
        <v>238</v>
      </c>
      <c r="BE4" s="13" t="s">
        <v>160</v>
      </c>
      <c r="BF4" s="13">
        <v>7</v>
      </c>
      <c r="BG4" s="13">
        <v>140</v>
      </c>
      <c r="BH4" s="13">
        <v>135</v>
      </c>
      <c r="BI4" s="443" t="s">
        <v>459</v>
      </c>
      <c r="BJ4" s="13">
        <v>1</v>
      </c>
      <c r="BK4" s="101">
        <f t="shared" si="10"/>
        <v>64.88</v>
      </c>
      <c r="BL4" s="102">
        <f t="shared" si="11"/>
        <v>62.25</v>
      </c>
      <c r="BM4" s="1"/>
      <c r="BN4" s="13" t="s">
        <v>8276</v>
      </c>
      <c r="BO4" s="13">
        <v>100</v>
      </c>
      <c r="BP4" s="13">
        <v>1</v>
      </c>
      <c r="BQ4" s="13">
        <v>5481</v>
      </c>
      <c r="BR4" s="13">
        <v>5019</v>
      </c>
      <c r="BS4" s="13">
        <f t="shared" si="12"/>
        <v>55.36</v>
      </c>
      <c r="BT4" s="13">
        <f t="shared" si="13"/>
        <v>50.7</v>
      </c>
      <c r="BU4" s="13">
        <v>87</v>
      </c>
      <c r="BV4" s="13">
        <v>224</v>
      </c>
      <c r="BW4" s="13">
        <v>185</v>
      </c>
      <c r="BX4" s="229" t="s">
        <v>428</v>
      </c>
      <c r="BY4" s="1"/>
      <c r="BZ4" s="6" t="s">
        <v>8252</v>
      </c>
      <c r="CA4" s="233" t="s">
        <v>437</v>
      </c>
      <c r="CB4" s="104">
        <v>402</v>
      </c>
      <c r="CC4" s="7" t="s">
        <v>8184</v>
      </c>
      <c r="CD4" s="1"/>
      <c r="CE4" s="15" t="s">
        <v>8277</v>
      </c>
      <c r="CF4" s="16" t="s">
        <v>471</v>
      </c>
      <c r="CG4" s="13">
        <v>2</v>
      </c>
      <c r="CH4" s="13">
        <v>2</v>
      </c>
      <c r="CI4" s="13">
        <v>0</v>
      </c>
      <c r="CJ4" s="13">
        <v>0</v>
      </c>
      <c r="CK4" s="13">
        <v>2</v>
      </c>
      <c r="CL4" s="13">
        <v>2</v>
      </c>
      <c r="CM4" s="13">
        <f t="shared" si="14"/>
        <v>14</v>
      </c>
      <c r="CN4" s="13">
        <v>1.295000000000001</v>
      </c>
      <c r="CO4" s="13">
        <f t="shared" si="15"/>
        <v>15.295000000000002</v>
      </c>
      <c r="CP4" s="13">
        <f t="shared" si="16"/>
        <v>100</v>
      </c>
      <c r="CQ4" s="13">
        <v>624</v>
      </c>
      <c r="CR4" s="13">
        <v>647</v>
      </c>
      <c r="CS4" s="13">
        <v>11</v>
      </c>
      <c r="CT4" s="13">
        <v>7</v>
      </c>
      <c r="CU4" s="13">
        <v>46</v>
      </c>
      <c r="CV4" s="13">
        <v>42</v>
      </c>
      <c r="CW4" s="13">
        <v>12</v>
      </c>
      <c r="CX4" s="13">
        <v>28</v>
      </c>
      <c r="CY4" s="13">
        <v>600</v>
      </c>
      <c r="CZ4" s="13">
        <v>565</v>
      </c>
      <c r="DA4" s="13">
        <v>313</v>
      </c>
      <c r="DB4" s="13">
        <v>331</v>
      </c>
      <c r="DC4" s="13">
        <v>311</v>
      </c>
      <c r="DD4" s="13">
        <v>0</v>
      </c>
      <c r="DE4" s="13">
        <v>24</v>
      </c>
      <c r="DF4" s="13">
        <v>8</v>
      </c>
      <c r="DG4" s="13">
        <v>24</v>
      </c>
      <c r="DH4" s="13">
        <v>14</v>
      </c>
      <c r="DI4" s="13">
        <v>22</v>
      </c>
      <c r="DJ4" s="13">
        <v>4</v>
      </c>
      <c r="DK4" s="13">
        <v>0</v>
      </c>
      <c r="DL4" s="13">
        <v>0</v>
      </c>
      <c r="DM4" s="13">
        <v>44</v>
      </c>
      <c r="DN4" s="13">
        <v>96</v>
      </c>
      <c r="DO4" s="13">
        <v>186</v>
      </c>
      <c r="DP4" s="13">
        <v>281</v>
      </c>
      <c r="DQ4" s="13">
        <v>33</v>
      </c>
      <c r="DR4" s="13">
        <v>62</v>
      </c>
      <c r="DS4" s="13">
        <v>157</v>
      </c>
      <c r="DT4" s="13">
        <v>254</v>
      </c>
      <c r="DU4" s="13">
        <v>144</v>
      </c>
      <c r="DV4" s="106">
        <v>151</v>
      </c>
      <c r="DW4" s="1"/>
    </row>
    <row r="5" spans="1:127" ht="19.5" customHeight="1" thickTop="1" thickBot="1" x14ac:dyDescent="0.3">
      <c r="A5" s="58" t="s">
        <v>169</v>
      </c>
      <c r="B5" s="101">
        <f t="shared" si="0"/>
        <v>371.63</v>
      </c>
      <c r="C5" s="13">
        <v>77</v>
      </c>
      <c r="D5" s="1"/>
      <c r="E5" s="13">
        <v>53</v>
      </c>
      <c r="F5" s="13">
        <v>10</v>
      </c>
      <c r="G5" s="13">
        <v>1956</v>
      </c>
      <c r="H5" s="13">
        <v>141</v>
      </c>
      <c r="I5" s="13">
        <v>68</v>
      </c>
      <c r="J5" s="13">
        <v>1826</v>
      </c>
      <c r="K5" s="13">
        <v>906</v>
      </c>
      <c r="L5" s="13">
        <f t="shared" si="1"/>
        <v>107.12</v>
      </c>
      <c r="M5" s="13">
        <f t="shared" si="2"/>
        <v>45.49</v>
      </c>
      <c r="N5" s="13">
        <f t="shared" si="3"/>
        <v>49.69</v>
      </c>
      <c r="O5" s="13">
        <f t="shared" si="4"/>
        <v>8.74</v>
      </c>
      <c r="P5" s="13">
        <f t="shared" si="5"/>
        <v>49.62</v>
      </c>
      <c r="Q5" s="13">
        <v>8</v>
      </c>
      <c r="R5" s="13">
        <v>6</v>
      </c>
      <c r="S5" s="13">
        <v>1</v>
      </c>
      <c r="T5" s="13">
        <v>14</v>
      </c>
      <c r="U5" s="13">
        <v>2</v>
      </c>
      <c r="V5" s="13">
        <v>28</v>
      </c>
      <c r="W5" s="13">
        <v>71</v>
      </c>
      <c r="X5" s="13">
        <v>4</v>
      </c>
      <c r="Y5" s="13">
        <v>114</v>
      </c>
      <c r="Z5" s="13">
        <v>102</v>
      </c>
      <c r="AA5" s="285" t="s">
        <v>548</v>
      </c>
      <c r="AB5" s="13">
        <v>2</v>
      </c>
      <c r="AC5" s="1"/>
      <c r="AD5" s="13">
        <v>36</v>
      </c>
      <c r="AE5" s="13">
        <v>1775</v>
      </c>
      <c r="AF5" s="13">
        <f t="shared" si="6"/>
        <v>295.5</v>
      </c>
      <c r="AG5" s="13">
        <v>823</v>
      </c>
      <c r="AH5" s="13">
        <v>0</v>
      </c>
      <c r="AI5" s="13">
        <v>2131</v>
      </c>
      <c r="AJ5" s="13">
        <v>37</v>
      </c>
      <c r="AK5" s="13">
        <f t="shared" si="7"/>
        <v>7.2</v>
      </c>
      <c r="AL5" s="13">
        <v>121</v>
      </c>
      <c r="AM5" s="13">
        <f t="shared" si="8"/>
        <v>47.97</v>
      </c>
      <c r="AN5" s="13">
        <f t="shared" si="9"/>
        <v>57.59</v>
      </c>
      <c r="AO5" s="13">
        <v>3</v>
      </c>
      <c r="AP5" s="13">
        <v>0</v>
      </c>
      <c r="AQ5" s="13">
        <v>4</v>
      </c>
      <c r="AR5" s="13">
        <v>65</v>
      </c>
      <c r="AS5" s="553" t="s">
        <v>419</v>
      </c>
      <c r="AT5" s="13">
        <v>3</v>
      </c>
      <c r="AU5" s="1"/>
      <c r="AV5" s="103">
        <v>3</v>
      </c>
      <c r="AW5" s="13">
        <v>6</v>
      </c>
      <c r="AX5" s="13" t="s">
        <v>142</v>
      </c>
      <c r="AY5" s="13">
        <v>129</v>
      </c>
      <c r="AZ5" s="13">
        <v>139</v>
      </c>
      <c r="BA5" s="13">
        <v>304</v>
      </c>
      <c r="BB5" s="13">
        <v>308</v>
      </c>
      <c r="BC5" s="13">
        <v>152</v>
      </c>
      <c r="BD5" s="13">
        <v>169</v>
      </c>
      <c r="BE5" s="13" t="s">
        <v>169</v>
      </c>
      <c r="BF5" s="13">
        <v>5</v>
      </c>
      <c r="BG5" s="13">
        <v>114</v>
      </c>
      <c r="BH5" s="13">
        <v>118</v>
      </c>
      <c r="BI5" s="452" t="s">
        <v>451</v>
      </c>
      <c r="BJ5" s="13">
        <v>1</v>
      </c>
      <c r="BK5" s="101">
        <f t="shared" si="10"/>
        <v>60.8</v>
      </c>
      <c r="BL5" s="102">
        <f t="shared" si="11"/>
        <v>61.6</v>
      </c>
      <c r="BM5" s="1"/>
      <c r="BN5" s="13" t="s">
        <v>8278</v>
      </c>
      <c r="BO5" s="13">
        <v>99</v>
      </c>
      <c r="BP5" s="13">
        <v>3</v>
      </c>
      <c r="BQ5" s="13">
        <v>5545</v>
      </c>
      <c r="BR5" s="13">
        <v>4891</v>
      </c>
      <c r="BS5" s="13">
        <f t="shared" si="12"/>
        <v>57.76</v>
      </c>
      <c r="BT5" s="13">
        <f t="shared" si="13"/>
        <v>50.95</v>
      </c>
      <c r="BU5" s="13">
        <v>75</v>
      </c>
      <c r="BV5" s="13">
        <v>225</v>
      </c>
      <c r="BW5" s="13">
        <v>180</v>
      </c>
      <c r="BX5" s="280" t="s">
        <v>540</v>
      </c>
      <c r="BY5" s="1"/>
      <c r="BZ5" s="6" t="s">
        <v>8254</v>
      </c>
      <c r="CA5" s="359" t="s">
        <v>480</v>
      </c>
      <c r="CB5" s="104">
        <v>190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0</v>
      </c>
      <c r="CI5" s="13">
        <v>2</v>
      </c>
      <c r="CJ5" s="13">
        <v>0</v>
      </c>
      <c r="CK5" s="13">
        <v>0</v>
      </c>
      <c r="CL5" s="13">
        <v>0</v>
      </c>
      <c r="CM5" s="13">
        <f t="shared" si="14"/>
        <v>-4</v>
      </c>
      <c r="CN5" s="13">
        <v>-3.4129999999999989</v>
      </c>
      <c r="CO5" s="13">
        <f t="shared" si="15"/>
        <v>-7.4129999999999985</v>
      </c>
      <c r="CP5" s="13">
        <f t="shared" si="16"/>
        <v>0</v>
      </c>
      <c r="CQ5" s="13">
        <v>574</v>
      </c>
      <c r="CR5" s="13">
        <v>570</v>
      </c>
      <c r="CS5" s="13">
        <v>7</v>
      </c>
      <c r="CT5" s="13">
        <v>16</v>
      </c>
      <c r="CU5" s="13">
        <v>39</v>
      </c>
      <c r="CV5" s="13">
        <v>46</v>
      </c>
      <c r="CW5" s="13">
        <v>25</v>
      </c>
      <c r="CX5" s="13">
        <v>16</v>
      </c>
      <c r="CY5" s="13">
        <v>466</v>
      </c>
      <c r="CZ5" s="13">
        <v>568</v>
      </c>
      <c r="DA5" s="13">
        <v>315</v>
      </c>
      <c r="DB5" s="13">
        <v>314</v>
      </c>
      <c r="DC5" s="13">
        <v>259</v>
      </c>
      <c r="DD5" s="13">
        <v>256</v>
      </c>
      <c r="DE5" s="13">
        <v>21</v>
      </c>
      <c r="DF5" s="13">
        <v>13</v>
      </c>
      <c r="DG5" s="13">
        <v>24</v>
      </c>
      <c r="DH5" s="13">
        <v>10</v>
      </c>
      <c r="DI5" s="13">
        <v>18</v>
      </c>
      <c r="DJ5" s="13">
        <v>12</v>
      </c>
      <c r="DK5" s="13">
        <v>22</v>
      </c>
      <c r="DL5" s="13">
        <v>6</v>
      </c>
      <c r="DM5" s="13">
        <v>32</v>
      </c>
      <c r="DN5" s="13">
        <v>61</v>
      </c>
      <c r="DO5" s="13">
        <v>162</v>
      </c>
      <c r="DP5" s="13">
        <v>249</v>
      </c>
      <c r="DQ5" s="13">
        <v>45</v>
      </c>
      <c r="DR5" s="13">
        <v>87</v>
      </c>
      <c r="DS5" s="13">
        <v>202</v>
      </c>
      <c r="DT5" s="13">
        <v>286</v>
      </c>
      <c r="DU5" s="13">
        <v>163</v>
      </c>
      <c r="DV5" s="106">
        <v>119</v>
      </c>
      <c r="DW5" s="1"/>
    </row>
    <row r="6" spans="1:127" ht="19.5" customHeight="1" thickTop="1" thickBot="1" x14ac:dyDescent="0.3">
      <c r="A6" s="58" t="s">
        <v>178</v>
      </c>
      <c r="B6" s="101">
        <f t="shared" si="0"/>
        <v>337.03</v>
      </c>
      <c r="C6" s="13">
        <v>71</v>
      </c>
      <c r="D6" s="1"/>
      <c r="E6" s="13">
        <v>51</v>
      </c>
      <c r="F6" s="13">
        <v>10</v>
      </c>
      <c r="G6" s="13">
        <v>1691</v>
      </c>
      <c r="H6" s="13">
        <v>146</v>
      </c>
      <c r="I6" s="13">
        <v>52</v>
      </c>
      <c r="J6" s="13">
        <v>1538</v>
      </c>
      <c r="K6" s="13">
        <v>771</v>
      </c>
      <c r="L6" s="13">
        <f t="shared" si="1"/>
        <v>109.95</v>
      </c>
      <c r="M6" s="13">
        <f t="shared" si="2"/>
        <v>41.24</v>
      </c>
      <c r="N6" s="13">
        <f t="shared" si="3"/>
        <v>52.99</v>
      </c>
      <c r="O6" s="13">
        <f t="shared" si="4"/>
        <v>7.77</v>
      </c>
      <c r="P6" s="13">
        <f t="shared" si="5"/>
        <v>50.13</v>
      </c>
      <c r="Q6" s="13">
        <v>14</v>
      </c>
      <c r="R6" s="13">
        <v>5</v>
      </c>
      <c r="S6" s="13">
        <v>0</v>
      </c>
      <c r="T6" s="13">
        <v>12</v>
      </c>
      <c r="U6" s="13">
        <v>1</v>
      </c>
      <c r="V6" s="13">
        <v>31</v>
      </c>
      <c r="W6" s="13">
        <v>77</v>
      </c>
      <c r="X6" s="13">
        <v>1</v>
      </c>
      <c r="Y6" s="13">
        <v>100</v>
      </c>
      <c r="Z6" s="13">
        <v>79</v>
      </c>
      <c r="AA6" s="550" t="s">
        <v>446</v>
      </c>
      <c r="AB6" s="13">
        <v>0</v>
      </c>
      <c r="AC6" s="1"/>
      <c r="AD6" s="13">
        <v>35</v>
      </c>
      <c r="AE6" s="13">
        <v>1596</v>
      </c>
      <c r="AF6" s="13">
        <f t="shared" si="6"/>
        <v>266</v>
      </c>
      <c r="AG6" s="13">
        <v>762</v>
      </c>
      <c r="AH6" s="13">
        <v>3</v>
      </c>
      <c r="AI6" s="13">
        <v>1731</v>
      </c>
      <c r="AJ6" s="13">
        <v>29</v>
      </c>
      <c r="AK6" s="13">
        <f t="shared" si="7"/>
        <v>6.51</v>
      </c>
      <c r="AL6" s="13">
        <v>81</v>
      </c>
      <c r="AM6" s="13">
        <f t="shared" si="8"/>
        <v>55.03</v>
      </c>
      <c r="AN6" s="13">
        <f t="shared" si="9"/>
        <v>59.69</v>
      </c>
      <c r="AO6" s="13">
        <v>2</v>
      </c>
      <c r="AP6" s="13">
        <v>0</v>
      </c>
      <c r="AQ6" s="13">
        <v>3</v>
      </c>
      <c r="AR6" s="13">
        <v>28</v>
      </c>
      <c r="AS6" s="318" t="s">
        <v>463</v>
      </c>
      <c r="AT6" s="13">
        <v>3</v>
      </c>
      <c r="AU6" s="1"/>
      <c r="AV6" s="103">
        <v>4</v>
      </c>
      <c r="AW6" s="13">
        <v>8</v>
      </c>
      <c r="AX6" s="13" t="s">
        <v>142</v>
      </c>
      <c r="AY6" s="13">
        <v>166</v>
      </c>
      <c r="AZ6" s="13">
        <v>133</v>
      </c>
      <c r="BA6" s="13">
        <v>353</v>
      </c>
      <c r="BB6" s="13">
        <v>275</v>
      </c>
      <c r="BC6" s="13">
        <v>151</v>
      </c>
      <c r="BD6" s="13">
        <v>142</v>
      </c>
      <c r="BE6" s="13" t="s">
        <v>178</v>
      </c>
      <c r="BF6" s="13">
        <v>6</v>
      </c>
      <c r="BG6" s="13">
        <v>63</v>
      </c>
      <c r="BH6" s="13">
        <v>58</v>
      </c>
      <c r="BI6" s="331" t="s">
        <v>454</v>
      </c>
      <c r="BJ6" s="13">
        <v>2</v>
      </c>
      <c r="BK6" s="101">
        <f t="shared" si="10"/>
        <v>58.83</v>
      </c>
      <c r="BL6" s="102">
        <f t="shared" si="11"/>
        <v>45.83</v>
      </c>
      <c r="BM6" s="1"/>
      <c r="BN6" s="13" t="s">
        <v>8280</v>
      </c>
      <c r="BO6" s="13">
        <v>96</v>
      </c>
      <c r="BP6" s="13">
        <v>8</v>
      </c>
      <c r="BQ6" s="13">
        <v>4274</v>
      </c>
      <c r="BR6" s="13">
        <v>3906</v>
      </c>
      <c r="BS6" s="13">
        <f t="shared" si="12"/>
        <v>48.57</v>
      </c>
      <c r="BT6" s="13">
        <f t="shared" si="13"/>
        <v>44.39</v>
      </c>
      <c r="BU6" s="13">
        <v>93</v>
      </c>
      <c r="BV6" s="13">
        <v>202</v>
      </c>
      <c r="BW6" s="13">
        <v>165</v>
      </c>
      <c r="BX6" s="722" t="s">
        <v>540</v>
      </c>
      <c r="BY6" s="1"/>
      <c r="BZ6" s="6" t="s">
        <v>8272</v>
      </c>
      <c r="CA6" s="233" t="s">
        <v>437</v>
      </c>
      <c r="CB6" s="104">
        <v>233</v>
      </c>
      <c r="CC6" s="7" t="s">
        <v>8184</v>
      </c>
      <c r="CD6" s="1"/>
      <c r="CE6" s="19" t="s">
        <v>8281</v>
      </c>
      <c r="CF6" s="20" t="s">
        <v>540</v>
      </c>
      <c r="CG6" s="13">
        <v>8</v>
      </c>
      <c r="CH6" s="13">
        <v>3</v>
      </c>
      <c r="CI6" s="13">
        <v>4</v>
      </c>
      <c r="CJ6" s="13">
        <v>1</v>
      </c>
      <c r="CK6" s="13">
        <v>3</v>
      </c>
      <c r="CL6" s="13">
        <v>3</v>
      </c>
      <c r="CM6" s="13">
        <f t="shared" si="14"/>
        <v>14</v>
      </c>
      <c r="CN6" s="13">
        <v>-2.2250000000000001</v>
      </c>
      <c r="CO6" s="13">
        <f t="shared" si="15"/>
        <v>11.775</v>
      </c>
      <c r="CP6" s="13">
        <f t="shared" si="16"/>
        <v>37.5</v>
      </c>
      <c r="CQ6" s="13">
        <v>2560</v>
      </c>
      <c r="CR6" s="13">
        <v>2564</v>
      </c>
      <c r="CS6" s="13">
        <v>36</v>
      </c>
      <c r="CT6" s="13">
        <v>43</v>
      </c>
      <c r="CU6" s="13">
        <v>193</v>
      </c>
      <c r="CV6" s="13">
        <v>170</v>
      </c>
      <c r="CW6" s="13">
        <v>90</v>
      </c>
      <c r="CX6" s="13">
        <v>95</v>
      </c>
      <c r="CY6" s="13">
        <v>2266</v>
      </c>
      <c r="CZ6" s="13">
        <v>2358</v>
      </c>
      <c r="DA6" s="13">
        <v>343</v>
      </c>
      <c r="DB6" s="13">
        <v>341</v>
      </c>
      <c r="DC6" s="13">
        <v>279</v>
      </c>
      <c r="DD6" s="13">
        <v>294</v>
      </c>
      <c r="DE6" s="13">
        <v>28</v>
      </c>
      <c r="DF6" s="13">
        <v>15</v>
      </c>
      <c r="DG6" s="13">
        <v>29</v>
      </c>
      <c r="DH6" s="13">
        <v>19</v>
      </c>
      <c r="DI6" s="13">
        <v>19</v>
      </c>
      <c r="DJ6" s="13">
        <v>7</v>
      </c>
      <c r="DK6" s="13">
        <v>14</v>
      </c>
      <c r="DL6" s="13">
        <v>7</v>
      </c>
      <c r="DM6" s="13">
        <v>31</v>
      </c>
      <c r="DN6" s="13">
        <v>63</v>
      </c>
      <c r="DO6" s="13">
        <v>154</v>
      </c>
      <c r="DP6" s="13">
        <v>234</v>
      </c>
      <c r="DQ6" s="13">
        <v>27</v>
      </c>
      <c r="DR6" s="13">
        <v>61</v>
      </c>
      <c r="DS6" s="13">
        <v>151</v>
      </c>
      <c r="DT6" s="13">
        <v>251</v>
      </c>
      <c r="DU6" s="13">
        <v>225</v>
      </c>
      <c r="DV6" s="106">
        <v>178</v>
      </c>
      <c r="DW6" s="1"/>
    </row>
    <row r="7" spans="1:127" ht="19.5" customHeight="1" thickTop="1" thickBot="1" x14ac:dyDescent="0.3">
      <c r="A7" s="58" t="s">
        <v>187</v>
      </c>
      <c r="B7" s="101">
        <f t="shared" si="0"/>
        <v>406.01000000000005</v>
      </c>
      <c r="C7" s="13">
        <v>72</v>
      </c>
      <c r="D7" s="1"/>
      <c r="E7" s="13">
        <v>47</v>
      </c>
      <c r="F7" s="13">
        <v>15</v>
      </c>
      <c r="G7" s="13">
        <v>1547</v>
      </c>
      <c r="H7" s="13">
        <v>119</v>
      </c>
      <c r="I7" s="13">
        <v>47</v>
      </c>
      <c r="J7" s="13">
        <v>1532</v>
      </c>
      <c r="K7" s="13">
        <v>796</v>
      </c>
      <c r="L7" s="13">
        <f t="shared" si="1"/>
        <v>100.98</v>
      </c>
      <c r="M7" s="13">
        <f t="shared" si="2"/>
        <v>48.34</v>
      </c>
      <c r="N7" s="13">
        <f t="shared" si="3"/>
        <v>49</v>
      </c>
      <c r="O7" s="13">
        <f t="shared" si="4"/>
        <v>9.23</v>
      </c>
      <c r="P7" s="13">
        <f t="shared" si="5"/>
        <v>51.96</v>
      </c>
      <c r="Q7" s="13">
        <v>16</v>
      </c>
      <c r="R7" s="13">
        <v>4</v>
      </c>
      <c r="S7" s="13">
        <v>1</v>
      </c>
      <c r="T7" s="13">
        <v>12</v>
      </c>
      <c r="U7" s="13">
        <v>1</v>
      </c>
      <c r="V7" s="13">
        <v>28</v>
      </c>
      <c r="W7" s="13">
        <v>93</v>
      </c>
      <c r="X7" s="13">
        <v>1</v>
      </c>
      <c r="Y7" s="13">
        <v>165</v>
      </c>
      <c r="Z7" s="13">
        <v>151</v>
      </c>
      <c r="AA7" s="220" t="s">
        <v>415</v>
      </c>
      <c r="AB7" s="13">
        <v>1</v>
      </c>
      <c r="AC7" s="1"/>
      <c r="AD7" s="13">
        <v>43</v>
      </c>
      <c r="AE7" s="13">
        <v>2148</v>
      </c>
      <c r="AF7" s="13">
        <f t="shared" si="6"/>
        <v>358</v>
      </c>
      <c r="AG7" s="13">
        <v>1069</v>
      </c>
      <c r="AH7" s="13">
        <v>7</v>
      </c>
      <c r="AI7" s="13">
        <v>2358</v>
      </c>
      <c r="AJ7" s="13">
        <v>44</v>
      </c>
      <c r="AK7" s="13">
        <f t="shared" si="7"/>
        <v>6.59</v>
      </c>
      <c r="AL7" s="13">
        <v>124</v>
      </c>
      <c r="AM7" s="13">
        <f t="shared" si="8"/>
        <v>48.82</v>
      </c>
      <c r="AN7" s="13">
        <f t="shared" si="9"/>
        <v>53.59</v>
      </c>
      <c r="AO7" s="13">
        <v>3</v>
      </c>
      <c r="AP7" s="13">
        <v>0</v>
      </c>
      <c r="AQ7" s="13">
        <v>3</v>
      </c>
      <c r="AR7" s="13">
        <v>43</v>
      </c>
      <c r="AS7" s="265" t="s">
        <v>494</v>
      </c>
      <c r="AT7" s="13">
        <v>0</v>
      </c>
      <c r="AU7" s="1"/>
      <c r="AV7" s="103">
        <v>5</v>
      </c>
      <c r="AW7" s="13">
        <v>7</v>
      </c>
      <c r="AX7" s="13" t="s">
        <v>142</v>
      </c>
      <c r="AY7" s="13">
        <v>120</v>
      </c>
      <c r="AZ7" s="13">
        <v>110</v>
      </c>
      <c r="BA7" s="13">
        <v>226</v>
      </c>
      <c r="BB7" s="13">
        <v>197</v>
      </c>
      <c r="BC7" s="13">
        <v>100</v>
      </c>
      <c r="BD7" s="13">
        <v>87</v>
      </c>
      <c r="BE7" s="13" t="s">
        <v>187</v>
      </c>
      <c r="BF7" s="13">
        <v>3</v>
      </c>
      <c r="BG7" s="13">
        <v>119</v>
      </c>
      <c r="BH7" s="13">
        <v>103</v>
      </c>
      <c r="BI7" s="274" t="s">
        <v>510</v>
      </c>
      <c r="BJ7" s="13">
        <v>0</v>
      </c>
      <c r="BK7" s="101">
        <f t="shared" si="10"/>
        <v>32.29</v>
      </c>
      <c r="BL7" s="102">
        <f t="shared" si="11"/>
        <v>28.14</v>
      </c>
      <c r="BM7" s="1"/>
      <c r="BN7" s="13" t="s">
        <v>8282</v>
      </c>
      <c r="BO7" s="13">
        <v>88</v>
      </c>
      <c r="BP7" s="13">
        <v>12</v>
      </c>
      <c r="BQ7" s="13">
        <v>4102</v>
      </c>
      <c r="BR7" s="13">
        <v>3636</v>
      </c>
      <c r="BS7" s="13">
        <f t="shared" si="12"/>
        <v>53.97</v>
      </c>
      <c r="BT7" s="13">
        <f t="shared" si="13"/>
        <v>47.84</v>
      </c>
      <c r="BU7" s="13">
        <v>32</v>
      </c>
      <c r="BV7" s="13">
        <v>156</v>
      </c>
      <c r="BW7" s="13">
        <v>156</v>
      </c>
      <c r="BX7" s="229" t="s">
        <v>428</v>
      </c>
      <c r="BY7" s="1"/>
      <c r="BZ7" s="6" t="s">
        <v>8244</v>
      </c>
      <c r="CA7" s="104"/>
      <c r="CB7" s="104">
        <f>SUM(CS3:CS29)</f>
        <v>599</v>
      </c>
      <c r="CC7" s="7" t="s">
        <v>8283</v>
      </c>
      <c r="CD7" s="1"/>
      <c r="CE7" s="21" t="s">
        <v>8284</v>
      </c>
      <c r="CF7" s="22" t="s">
        <v>428</v>
      </c>
      <c r="CG7" s="13">
        <v>2</v>
      </c>
      <c r="CH7" s="13">
        <v>1</v>
      </c>
      <c r="CI7" s="13">
        <v>1</v>
      </c>
      <c r="CJ7" s="13">
        <v>0</v>
      </c>
      <c r="CK7" s="13">
        <v>0</v>
      </c>
      <c r="CL7" s="13">
        <v>0</v>
      </c>
      <c r="CM7" s="13">
        <f t="shared" si="14"/>
        <v>2</v>
      </c>
      <c r="CN7" s="13">
        <v>-1.3430000000000011</v>
      </c>
      <c r="CO7" s="13">
        <f t="shared" si="15"/>
        <v>0.65699999999999892</v>
      </c>
      <c r="CP7" s="13">
        <f t="shared" si="16"/>
        <v>50</v>
      </c>
      <c r="CQ7" s="13">
        <v>641</v>
      </c>
      <c r="CR7" s="13">
        <v>643</v>
      </c>
      <c r="CS7" s="13">
        <v>7</v>
      </c>
      <c r="CT7" s="13">
        <v>10</v>
      </c>
      <c r="CU7" s="13">
        <v>52</v>
      </c>
      <c r="CV7" s="13">
        <v>45</v>
      </c>
      <c r="CW7" s="13">
        <v>21</v>
      </c>
      <c r="CX7" s="13">
        <v>21</v>
      </c>
      <c r="CY7" s="13">
        <v>545</v>
      </c>
      <c r="CZ7" s="13">
        <v>600</v>
      </c>
      <c r="DA7" s="13">
        <v>333</v>
      </c>
      <c r="DB7" s="13">
        <v>338</v>
      </c>
      <c r="DC7" s="13">
        <v>308</v>
      </c>
      <c r="DD7" s="13">
        <v>305</v>
      </c>
      <c r="DE7" s="13">
        <v>27</v>
      </c>
      <c r="DF7" s="13">
        <v>11</v>
      </c>
      <c r="DG7" s="13">
        <v>24</v>
      </c>
      <c r="DH7" s="13">
        <v>13</v>
      </c>
      <c r="DI7" s="13">
        <v>25</v>
      </c>
      <c r="DJ7" s="13">
        <v>10</v>
      </c>
      <c r="DK7" s="13">
        <v>21</v>
      </c>
      <c r="DL7" s="13">
        <v>8</v>
      </c>
      <c r="DM7" s="13">
        <v>38</v>
      </c>
      <c r="DN7" s="13">
        <v>73</v>
      </c>
      <c r="DO7" s="13">
        <v>162</v>
      </c>
      <c r="DP7" s="13">
        <v>241</v>
      </c>
      <c r="DQ7" s="13">
        <v>29</v>
      </c>
      <c r="DR7" s="13">
        <v>85</v>
      </c>
      <c r="DS7" s="13">
        <v>199</v>
      </c>
      <c r="DT7" s="13">
        <v>270</v>
      </c>
      <c r="DU7" s="13">
        <v>224</v>
      </c>
      <c r="DV7" s="106">
        <v>204</v>
      </c>
      <c r="DW7" s="1"/>
    </row>
    <row r="8" spans="1:127" ht="19.5" customHeight="1" thickTop="1" thickBot="1" x14ac:dyDescent="0.3">
      <c r="A8" s="58" t="s">
        <v>196</v>
      </c>
      <c r="B8" s="101">
        <f t="shared" si="0"/>
        <v>421.23</v>
      </c>
      <c r="C8" s="13">
        <v>72</v>
      </c>
      <c r="D8" s="1"/>
      <c r="E8" s="13">
        <v>57</v>
      </c>
      <c r="F8" s="13">
        <v>18</v>
      </c>
      <c r="G8" s="13">
        <v>2186</v>
      </c>
      <c r="H8" s="13">
        <v>173</v>
      </c>
      <c r="I8" s="13">
        <v>77</v>
      </c>
      <c r="J8" s="13">
        <v>2026</v>
      </c>
      <c r="K8" s="13">
        <v>1014</v>
      </c>
      <c r="L8" s="13">
        <f t="shared" si="1"/>
        <v>107.9</v>
      </c>
      <c r="M8" s="13">
        <f t="shared" si="2"/>
        <v>56.05</v>
      </c>
      <c r="N8" s="13">
        <f t="shared" si="3"/>
        <v>52.79</v>
      </c>
      <c r="O8" s="13">
        <f t="shared" si="4"/>
        <v>8.1</v>
      </c>
      <c r="P8" s="13">
        <f t="shared" si="5"/>
        <v>50.05</v>
      </c>
      <c r="Q8" s="13">
        <v>12</v>
      </c>
      <c r="R8" s="13">
        <v>8</v>
      </c>
      <c r="S8" s="13">
        <v>4</v>
      </c>
      <c r="T8" s="13">
        <v>16</v>
      </c>
      <c r="U8" s="13">
        <v>4</v>
      </c>
      <c r="V8" s="13">
        <v>30</v>
      </c>
      <c r="W8" s="13">
        <v>74</v>
      </c>
      <c r="X8" s="13">
        <v>3</v>
      </c>
      <c r="Y8" s="13">
        <v>143</v>
      </c>
      <c r="Z8" s="13">
        <v>128</v>
      </c>
      <c r="AA8" s="551" t="s">
        <v>433</v>
      </c>
      <c r="AB8" s="13">
        <v>2</v>
      </c>
      <c r="AC8" s="1"/>
      <c r="AD8" s="13">
        <v>41</v>
      </c>
      <c r="AE8" s="13">
        <v>1935</v>
      </c>
      <c r="AF8" s="13">
        <f t="shared" si="6"/>
        <v>322.3</v>
      </c>
      <c r="AG8" s="13">
        <v>921</v>
      </c>
      <c r="AH8" s="13">
        <v>3</v>
      </c>
      <c r="AI8" s="13">
        <v>2223</v>
      </c>
      <c r="AJ8" s="13">
        <v>34</v>
      </c>
      <c r="AK8" s="13">
        <f t="shared" si="7"/>
        <v>6.89</v>
      </c>
      <c r="AL8" s="13">
        <v>90</v>
      </c>
      <c r="AM8" s="13">
        <f t="shared" si="8"/>
        <v>56.91</v>
      </c>
      <c r="AN8" s="13">
        <f t="shared" si="9"/>
        <v>65.38</v>
      </c>
      <c r="AO8" s="13">
        <v>1</v>
      </c>
      <c r="AP8" s="13">
        <v>0</v>
      </c>
      <c r="AQ8" s="13">
        <v>3</v>
      </c>
      <c r="AR8" s="13">
        <v>63</v>
      </c>
      <c r="AS8" s="349" t="s">
        <v>476</v>
      </c>
      <c r="AT8" s="13">
        <v>0</v>
      </c>
      <c r="AU8" s="1"/>
      <c r="AV8" s="103">
        <v>6</v>
      </c>
      <c r="AW8" s="13">
        <v>8</v>
      </c>
      <c r="AX8" s="13" t="s">
        <v>142</v>
      </c>
      <c r="AY8" s="13">
        <v>214</v>
      </c>
      <c r="AZ8" s="13">
        <v>191</v>
      </c>
      <c r="BA8" s="13">
        <v>387</v>
      </c>
      <c r="BB8" s="13">
        <v>334</v>
      </c>
      <c r="BC8" s="13">
        <v>149</v>
      </c>
      <c r="BD8" s="13">
        <v>143</v>
      </c>
      <c r="BE8" s="13" t="s">
        <v>196</v>
      </c>
      <c r="BF8" s="13">
        <v>2</v>
      </c>
      <c r="BG8" s="13">
        <v>144</v>
      </c>
      <c r="BH8" s="13">
        <v>135</v>
      </c>
      <c r="BI8" s="325" t="s">
        <v>552</v>
      </c>
      <c r="BJ8" s="13">
        <v>2</v>
      </c>
      <c r="BK8" s="101">
        <f t="shared" si="10"/>
        <v>64.5</v>
      </c>
      <c r="BL8" s="102">
        <f t="shared" si="11"/>
        <v>55.67</v>
      </c>
      <c r="BM8" s="1"/>
      <c r="BN8" s="13" t="s">
        <v>8285</v>
      </c>
      <c r="BO8" s="13">
        <v>76</v>
      </c>
      <c r="BP8" s="13">
        <v>19</v>
      </c>
      <c r="BQ8" s="13">
        <v>3168</v>
      </c>
      <c r="BR8" s="13">
        <v>2828</v>
      </c>
      <c r="BS8" s="13">
        <f t="shared" si="12"/>
        <v>55.58</v>
      </c>
      <c r="BT8" s="13">
        <f t="shared" si="13"/>
        <v>49.61</v>
      </c>
      <c r="BU8" s="13">
        <v>82</v>
      </c>
      <c r="BV8" s="13">
        <v>143</v>
      </c>
      <c r="BW8" s="13">
        <v>122</v>
      </c>
      <c r="BX8" s="558" t="s">
        <v>540</v>
      </c>
      <c r="BY8" s="1"/>
      <c r="BZ8" s="6" t="s">
        <v>8246</v>
      </c>
      <c r="CA8" s="104"/>
      <c r="CB8" s="104">
        <f>SUM(CU3:CU29)</f>
        <v>2354</v>
      </c>
      <c r="CC8" s="7" t="s">
        <v>8185</v>
      </c>
      <c r="CD8" s="1"/>
      <c r="CE8" s="23" t="s">
        <v>8286</v>
      </c>
      <c r="CF8" s="24" t="s">
        <v>494</v>
      </c>
      <c r="CG8" s="13">
        <v>2</v>
      </c>
      <c r="CH8" s="13">
        <v>1</v>
      </c>
      <c r="CI8" s="13">
        <v>1</v>
      </c>
      <c r="CJ8" s="13">
        <v>0</v>
      </c>
      <c r="CK8" s="13">
        <v>2</v>
      </c>
      <c r="CL8" s="13">
        <v>2</v>
      </c>
      <c r="CM8" s="13">
        <f t="shared" si="14"/>
        <v>8</v>
      </c>
      <c r="CN8" s="13">
        <v>0.57000000000000028</v>
      </c>
      <c r="CO8" s="13">
        <f t="shared" si="15"/>
        <v>8.57</v>
      </c>
      <c r="CP8" s="13">
        <f t="shared" si="16"/>
        <v>50</v>
      </c>
      <c r="CQ8" s="13">
        <v>617</v>
      </c>
      <c r="CR8" s="13">
        <v>617</v>
      </c>
      <c r="CS8" s="13">
        <v>15</v>
      </c>
      <c r="CT8" s="13">
        <v>12</v>
      </c>
      <c r="CU8" s="13">
        <v>40</v>
      </c>
      <c r="CV8" s="13">
        <v>49</v>
      </c>
      <c r="CW8" s="13">
        <v>22</v>
      </c>
      <c r="CX8" s="13">
        <v>19</v>
      </c>
      <c r="CY8" s="13">
        <v>598</v>
      </c>
      <c r="CZ8" s="13">
        <v>573</v>
      </c>
      <c r="DA8" s="13">
        <v>309</v>
      </c>
      <c r="DB8" s="13">
        <v>309</v>
      </c>
      <c r="DC8" s="13">
        <v>308</v>
      </c>
      <c r="DD8" s="13">
        <v>0</v>
      </c>
      <c r="DE8" s="13">
        <v>20</v>
      </c>
      <c r="DF8" s="13">
        <v>13</v>
      </c>
      <c r="DG8" s="13">
        <v>26</v>
      </c>
      <c r="DH8" s="13">
        <v>12</v>
      </c>
      <c r="DI8" s="13">
        <v>20</v>
      </c>
      <c r="DJ8" s="13">
        <v>9</v>
      </c>
      <c r="DK8" s="13">
        <v>0</v>
      </c>
      <c r="DL8" s="13">
        <v>0</v>
      </c>
      <c r="DM8" s="13">
        <v>35</v>
      </c>
      <c r="DN8" s="13">
        <v>85</v>
      </c>
      <c r="DO8" s="13">
        <v>173</v>
      </c>
      <c r="DP8" s="13">
        <v>285</v>
      </c>
      <c r="DQ8" s="13">
        <v>42</v>
      </c>
      <c r="DR8" s="13">
        <v>94</v>
      </c>
      <c r="DS8" s="13">
        <v>177</v>
      </c>
      <c r="DT8" s="13">
        <v>270</v>
      </c>
      <c r="DU8" s="13">
        <v>101</v>
      </c>
      <c r="DV8" s="106">
        <v>116</v>
      </c>
      <c r="DW8" s="1"/>
    </row>
    <row r="9" spans="1:127" ht="19.5" customHeight="1" thickTop="1" thickBot="1" x14ac:dyDescent="0.3">
      <c r="A9" s="58" t="s">
        <v>205</v>
      </c>
      <c r="B9" s="101">
        <f t="shared" si="0"/>
        <v>442.41</v>
      </c>
      <c r="C9" s="13">
        <v>77</v>
      </c>
      <c r="D9" s="1"/>
      <c r="E9" s="13">
        <v>54</v>
      </c>
      <c r="F9" s="13">
        <v>15</v>
      </c>
      <c r="G9" s="13">
        <v>2297</v>
      </c>
      <c r="H9" s="13">
        <v>181</v>
      </c>
      <c r="I9" s="13">
        <v>82</v>
      </c>
      <c r="J9" s="13">
        <v>2045</v>
      </c>
      <c r="K9" s="13">
        <v>995</v>
      </c>
      <c r="L9" s="13">
        <f t="shared" si="1"/>
        <v>112.32</v>
      </c>
      <c r="M9" s="13">
        <f t="shared" si="2"/>
        <v>58.9</v>
      </c>
      <c r="N9" s="13">
        <f t="shared" si="3"/>
        <v>52.94</v>
      </c>
      <c r="O9" s="13">
        <f t="shared" si="4"/>
        <v>7.78</v>
      </c>
      <c r="P9" s="13">
        <f t="shared" si="5"/>
        <v>48.66</v>
      </c>
      <c r="Q9" s="13">
        <v>15</v>
      </c>
      <c r="R9" s="13">
        <v>8</v>
      </c>
      <c r="S9" s="13">
        <v>4</v>
      </c>
      <c r="T9" s="13">
        <v>15</v>
      </c>
      <c r="U9" s="13">
        <v>5</v>
      </c>
      <c r="V9" s="13">
        <v>32</v>
      </c>
      <c r="W9" s="13">
        <v>74</v>
      </c>
      <c r="X9" s="13">
        <v>1</v>
      </c>
      <c r="Y9" s="13">
        <v>183</v>
      </c>
      <c r="Z9" s="13">
        <v>148</v>
      </c>
      <c r="AA9" s="250" t="s">
        <v>459</v>
      </c>
      <c r="AB9" s="13">
        <v>3</v>
      </c>
      <c r="AC9" s="1"/>
      <c r="AD9" s="13">
        <v>40</v>
      </c>
      <c r="AE9" s="13">
        <v>1876</v>
      </c>
      <c r="AF9" s="13">
        <f t="shared" si="6"/>
        <v>312.39999999999998</v>
      </c>
      <c r="AG9" s="13">
        <v>907</v>
      </c>
      <c r="AH9" s="13">
        <v>7</v>
      </c>
      <c r="AI9" s="13">
        <v>2089</v>
      </c>
      <c r="AJ9" s="13">
        <v>35</v>
      </c>
      <c r="AK9" s="13">
        <f t="shared" si="7"/>
        <v>6.68</v>
      </c>
      <c r="AL9" s="13">
        <v>92</v>
      </c>
      <c r="AM9" s="13">
        <f t="shared" si="8"/>
        <v>53.6</v>
      </c>
      <c r="AN9" s="13">
        <f t="shared" si="9"/>
        <v>59.69</v>
      </c>
      <c r="AO9" s="13">
        <v>3</v>
      </c>
      <c r="AP9" s="13">
        <v>0</v>
      </c>
      <c r="AQ9" s="13">
        <v>3</v>
      </c>
      <c r="AR9" s="13">
        <v>47</v>
      </c>
      <c r="AS9" s="350" t="s">
        <v>489</v>
      </c>
      <c r="AT9" s="13">
        <v>3</v>
      </c>
      <c r="AU9" s="1"/>
      <c r="AV9" s="103">
        <v>7</v>
      </c>
      <c r="AW9" s="13">
        <v>9</v>
      </c>
      <c r="AX9" s="13" t="s">
        <v>142</v>
      </c>
      <c r="AY9" s="13">
        <v>197</v>
      </c>
      <c r="AZ9" s="13">
        <v>185</v>
      </c>
      <c r="BA9" s="13">
        <v>438</v>
      </c>
      <c r="BB9" s="13">
        <v>390</v>
      </c>
      <c r="BC9" s="13">
        <v>218</v>
      </c>
      <c r="BD9" s="13">
        <v>205</v>
      </c>
      <c r="BE9" s="13" t="s">
        <v>205</v>
      </c>
      <c r="BF9" s="13">
        <v>5</v>
      </c>
      <c r="BG9" s="13">
        <v>133</v>
      </c>
      <c r="BH9" s="13">
        <v>142</v>
      </c>
      <c r="BI9" s="319" t="s">
        <v>419</v>
      </c>
      <c r="BJ9" s="13">
        <v>1</v>
      </c>
      <c r="BK9" s="101">
        <f t="shared" si="10"/>
        <v>54.75</v>
      </c>
      <c r="BL9" s="102">
        <f t="shared" si="11"/>
        <v>48.75</v>
      </c>
      <c r="BM9" s="1"/>
      <c r="BN9" s="13" t="s">
        <v>8287</v>
      </c>
      <c r="BO9" s="13">
        <v>57</v>
      </c>
      <c r="BP9" s="13">
        <v>24</v>
      </c>
      <c r="BQ9" s="13">
        <v>2501</v>
      </c>
      <c r="BR9" s="13">
        <v>2292</v>
      </c>
      <c r="BS9" s="13">
        <f t="shared" si="12"/>
        <v>75.790000000000006</v>
      </c>
      <c r="BT9" s="13">
        <f t="shared" si="13"/>
        <v>69.45</v>
      </c>
      <c r="BU9" s="13">
        <v>9</v>
      </c>
      <c r="BV9" s="13">
        <v>187</v>
      </c>
      <c r="BW9" s="13">
        <v>156</v>
      </c>
      <c r="BX9" s="331" t="s">
        <v>454</v>
      </c>
      <c r="BY9" s="1"/>
      <c r="BZ9" s="6" t="s">
        <v>8256</v>
      </c>
      <c r="CA9" s="718" t="s">
        <v>437</v>
      </c>
      <c r="CB9" s="104">
        <v>35</v>
      </c>
      <c r="CC9" s="7" t="s">
        <v>8185</v>
      </c>
      <c r="CD9" s="1"/>
      <c r="CE9" s="25" t="s">
        <v>8288</v>
      </c>
      <c r="CF9" s="26" t="s">
        <v>419</v>
      </c>
      <c r="CG9" s="13">
        <v>8</v>
      </c>
      <c r="CH9" s="13">
        <v>4</v>
      </c>
      <c r="CI9" s="13">
        <v>4</v>
      </c>
      <c r="CJ9" s="13">
        <v>0</v>
      </c>
      <c r="CK9" s="13">
        <v>5</v>
      </c>
      <c r="CL9" s="13">
        <v>4</v>
      </c>
      <c r="CM9" s="13">
        <f t="shared" si="14"/>
        <v>21.5</v>
      </c>
      <c r="CN9" s="13">
        <v>0.4280000000000006</v>
      </c>
      <c r="CO9" s="13">
        <f t="shared" si="15"/>
        <v>21.928000000000001</v>
      </c>
      <c r="CP9" s="13">
        <f t="shared" si="16"/>
        <v>50</v>
      </c>
      <c r="CQ9" s="13">
        <v>2564</v>
      </c>
      <c r="CR9" s="13">
        <v>2602</v>
      </c>
      <c r="CS9" s="13">
        <v>52</v>
      </c>
      <c r="CT9" s="13">
        <v>46</v>
      </c>
      <c r="CU9" s="13">
        <v>161</v>
      </c>
      <c r="CV9" s="13">
        <v>174</v>
      </c>
      <c r="CW9" s="13">
        <v>86</v>
      </c>
      <c r="CX9" s="13">
        <v>97</v>
      </c>
      <c r="CY9" s="13">
        <v>2304</v>
      </c>
      <c r="CZ9" s="13">
        <v>2276</v>
      </c>
      <c r="DA9" s="13">
        <v>355</v>
      </c>
      <c r="DB9" s="13">
        <v>368</v>
      </c>
      <c r="DC9" s="13">
        <v>290</v>
      </c>
      <c r="DD9" s="13">
        <v>0</v>
      </c>
      <c r="DE9" s="13">
        <v>24</v>
      </c>
      <c r="DF9" s="13">
        <v>18</v>
      </c>
      <c r="DG9" s="13">
        <v>26</v>
      </c>
      <c r="DH9" s="13">
        <v>15</v>
      </c>
      <c r="DI9" s="13">
        <v>17</v>
      </c>
      <c r="DJ9" s="13">
        <v>7</v>
      </c>
      <c r="DK9" s="13">
        <v>0</v>
      </c>
      <c r="DL9" s="13">
        <v>0</v>
      </c>
      <c r="DM9" s="13">
        <v>37</v>
      </c>
      <c r="DN9" s="13">
        <v>75</v>
      </c>
      <c r="DO9" s="13">
        <v>143</v>
      </c>
      <c r="DP9" s="13">
        <v>235</v>
      </c>
      <c r="DQ9" s="13">
        <v>31</v>
      </c>
      <c r="DR9" s="13">
        <v>69</v>
      </c>
      <c r="DS9" s="13">
        <v>160</v>
      </c>
      <c r="DT9" s="13">
        <v>239</v>
      </c>
      <c r="DU9" s="13">
        <v>156</v>
      </c>
      <c r="DV9" s="106">
        <v>199</v>
      </c>
      <c r="DW9" s="1"/>
    </row>
    <row r="10" spans="1:127" ht="19.5" customHeight="1" thickTop="1" thickBot="1" x14ac:dyDescent="0.3">
      <c r="A10" s="58" t="s">
        <v>214</v>
      </c>
      <c r="B10" s="101">
        <f t="shared" si="0"/>
        <v>483.65000000000009</v>
      </c>
      <c r="C10" s="13">
        <v>77</v>
      </c>
      <c r="D10" s="1"/>
      <c r="E10" s="13">
        <v>57</v>
      </c>
      <c r="F10" s="13">
        <v>16</v>
      </c>
      <c r="G10" s="13">
        <v>2158</v>
      </c>
      <c r="H10" s="13">
        <v>150</v>
      </c>
      <c r="I10" s="13">
        <v>86</v>
      </c>
      <c r="J10" s="13">
        <v>2023</v>
      </c>
      <c r="K10" s="13">
        <v>1013</v>
      </c>
      <c r="L10" s="13">
        <f t="shared" si="1"/>
        <v>106.67</v>
      </c>
      <c r="M10" s="13">
        <f t="shared" si="2"/>
        <v>52.63</v>
      </c>
      <c r="N10" s="13">
        <f t="shared" si="3"/>
        <v>51.71</v>
      </c>
      <c r="O10" s="13">
        <f t="shared" si="4"/>
        <v>8.57</v>
      </c>
      <c r="P10" s="13">
        <f t="shared" si="5"/>
        <v>50.07</v>
      </c>
      <c r="Q10" s="13">
        <v>12</v>
      </c>
      <c r="R10" s="13">
        <v>8</v>
      </c>
      <c r="S10" s="13">
        <v>2</v>
      </c>
      <c r="T10" s="13">
        <v>7</v>
      </c>
      <c r="U10" s="13">
        <v>4</v>
      </c>
      <c r="V10" s="13">
        <v>35</v>
      </c>
      <c r="W10" s="13">
        <v>66</v>
      </c>
      <c r="X10" s="13">
        <v>1</v>
      </c>
      <c r="Y10" s="13">
        <v>141</v>
      </c>
      <c r="Z10" s="13">
        <v>130</v>
      </c>
      <c r="AA10" s="229" t="s">
        <v>428</v>
      </c>
      <c r="AB10" s="13">
        <v>5</v>
      </c>
      <c r="AC10" s="1"/>
      <c r="AD10" s="13">
        <v>49</v>
      </c>
      <c r="AE10" s="13">
        <v>2484</v>
      </c>
      <c r="AF10" s="13">
        <f t="shared" si="6"/>
        <v>414</v>
      </c>
      <c r="AG10" s="13">
        <v>1217</v>
      </c>
      <c r="AH10" s="13">
        <v>3</v>
      </c>
      <c r="AI10" s="13">
        <v>2632</v>
      </c>
      <c r="AJ10" s="13">
        <v>45</v>
      </c>
      <c r="AK10" s="13">
        <f t="shared" si="7"/>
        <v>6.36</v>
      </c>
      <c r="AL10" s="13">
        <v>147</v>
      </c>
      <c r="AM10" s="13">
        <f t="shared" si="8"/>
        <v>55.2</v>
      </c>
      <c r="AN10" s="13">
        <f t="shared" si="9"/>
        <v>58.49</v>
      </c>
      <c r="AO10" s="13">
        <v>2</v>
      </c>
      <c r="AP10" s="13">
        <v>0</v>
      </c>
      <c r="AQ10" s="13">
        <v>4</v>
      </c>
      <c r="AR10" s="13">
        <v>60</v>
      </c>
      <c r="AS10" s="449" t="s">
        <v>419</v>
      </c>
      <c r="AT10" s="13">
        <v>3</v>
      </c>
      <c r="AU10" s="1"/>
      <c r="AV10" s="103">
        <v>8</v>
      </c>
      <c r="AW10" s="13">
        <v>10</v>
      </c>
      <c r="AX10" s="13" t="s">
        <v>142</v>
      </c>
      <c r="AY10" s="13">
        <v>251</v>
      </c>
      <c r="AZ10" s="13">
        <v>263</v>
      </c>
      <c r="BA10" s="13">
        <v>553</v>
      </c>
      <c r="BB10" s="13">
        <v>502</v>
      </c>
      <c r="BC10" s="13">
        <v>274</v>
      </c>
      <c r="BD10" s="13">
        <v>239</v>
      </c>
      <c r="BE10" s="13" t="s">
        <v>214</v>
      </c>
      <c r="BF10" s="13">
        <v>6</v>
      </c>
      <c r="BG10" s="13">
        <v>115</v>
      </c>
      <c r="BH10" s="13">
        <v>110</v>
      </c>
      <c r="BI10" s="322" t="s">
        <v>415</v>
      </c>
      <c r="BJ10" s="13">
        <v>1</v>
      </c>
      <c r="BK10" s="101">
        <f t="shared" si="10"/>
        <v>61.44</v>
      </c>
      <c r="BL10" s="102">
        <f t="shared" si="11"/>
        <v>55.78</v>
      </c>
      <c r="BM10" s="1"/>
      <c r="BN10" s="13" t="s">
        <v>8289</v>
      </c>
      <c r="BO10" s="13">
        <v>33</v>
      </c>
      <c r="BP10" s="13">
        <v>9</v>
      </c>
      <c r="BQ10" s="13">
        <v>915</v>
      </c>
      <c r="BR10" s="13">
        <v>748</v>
      </c>
      <c r="BS10" s="13">
        <f t="shared" si="12"/>
        <v>38.130000000000003</v>
      </c>
      <c r="BT10" s="13">
        <f t="shared" si="13"/>
        <v>31.17</v>
      </c>
      <c r="BU10" s="13">
        <v>23</v>
      </c>
      <c r="BV10" s="13">
        <v>94</v>
      </c>
      <c r="BW10" s="13">
        <v>77</v>
      </c>
      <c r="BX10" s="443" t="s">
        <v>459</v>
      </c>
      <c r="BY10" s="1"/>
      <c r="BZ10" s="6" t="s">
        <v>8260</v>
      </c>
      <c r="CA10" s="272" t="s">
        <v>514</v>
      </c>
      <c r="CB10" s="104">
        <v>15</v>
      </c>
      <c r="CC10" s="7" t="s">
        <v>8185</v>
      </c>
      <c r="CD10" s="1"/>
      <c r="CE10" s="27" t="s">
        <v>8290</v>
      </c>
      <c r="CF10" s="28" t="s">
        <v>437</v>
      </c>
      <c r="CG10" s="13">
        <v>8</v>
      </c>
      <c r="CH10" s="13">
        <v>4</v>
      </c>
      <c r="CI10" s="13">
        <v>4</v>
      </c>
      <c r="CJ10" s="13">
        <v>0</v>
      </c>
      <c r="CK10" s="13">
        <v>5</v>
      </c>
      <c r="CL10" s="13">
        <v>7</v>
      </c>
      <c r="CM10" s="13">
        <f t="shared" si="14"/>
        <v>26</v>
      </c>
      <c r="CN10" s="13">
        <v>1.3979999999999999</v>
      </c>
      <c r="CO10" s="13">
        <f t="shared" si="15"/>
        <v>27.398</v>
      </c>
      <c r="CP10" s="13">
        <f t="shared" si="16"/>
        <v>50</v>
      </c>
      <c r="CQ10" s="13">
        <v>2691</v>
      </c>
      <c r="CR10" s="13">
        <v>2746</v>
      </c>
      <c r="CS10" s="13">
        <v>50</v>
      </c>
      <c r="CT10" s="13">
        <v>42</v>
      </c>
      <c r="CU10" s="13">
        <v>217</v>
      </c>
      <c r="CV10" s="13">
        <v>198</v>
      </c>
      <c r="CW10" s="13">
        <v>84</v>
      </c>
      <c r="CX10" s="13">
        <v>105</v>
      </c>
      <c r="CY10" s="13">
        <v>2348</v>
      </c>
      <c r="CZ10" s="13">
        <v>2342</v>
      </c>
      <c r="DA10" s="13">
        <v>402</v>
      </c>
      <c r="DB10" s="13">
        <v>426</v>
      </c>
      <c r="DC10" s="13">
        <v>287</v>
      </c>
      <c r="DD10" s="13">
        <v>0</v>
      </c>
      <c r="DE10" s="13">
        <v>35</v>
      </c>
      <c r="DF10" s="13">
        <v>16</v>
      </c>
      <c r="DG10" s="13">
        <v>37</v>
      </c>
      <c r="DH10" s="13">
        <v>17</v>
      </c>
      <c r="DI10" s="13">
        <v>19</v>
      </c>
      <c r="DJ10" s="13">
        <v>4</v>
      </c>
      <c r="DK10" s="13">
        <v>0</v>
      </c>
      <c r="DL10" s="13">
        <v>0</v>
      </c>
      <c r="DM10" s="13">
        <v>30</v>
      </c>
      <c r="DN10" s="13">
        <v>72</v>
      </c>
      <c r="DO10" s="13">
        <v>140</v>
      </c>
      <c r="DP10" s="13">
        <v>231</v>
      </c>
      <c r="DQ10" s="13">
        <v>29</v>
      </c>
      <c r="DR10" s="13">
        <v>76</v>
      </c>
      <c r="DS10" s="13">
        <v>149</v>
      </c>
      <c r="DT10" s="13">
        <v>223</v>
      </c>
      <c r="DU10" s="13">
        <v>233</v>
      </c>
      <c r="DV10" s="106">
        <v>370</v>
      </c>
      <c r="DW10" s="1"/>
    </row>
    <row r="11" spans="1:127" ht="19.5" customHeight="1" thickTop="1" thickBot="1" x14ac:dyDescent="0.3">
      <c r="A11" s="58" t="s">
        <v>223</v>
      </c>
      <c r="B11" s="101">
        <f t="shared" si="0"/>
        <v>392.16</v>
      </c>
      <c r="C11" s="13">
        <v>65</v>
      </c>
      <c r="D11" s="1"/>
      <c r="E11" s="13">
        <v>50</v>
      </c>
      <c r="F11" s="13">
        <v>10</v>
      </c>
      <c r="G11" s="13">
        <v>2088</v>
      </c>
      <c r="H11" s="13">
        <v>166</v>
      </c>
      <c r="I11" s="13">
        <v>72</v>
      </c>
      <c r="J11" s="13">
        <v>1964</v>
      </c>
      <c r="K11" s="13">
        <v>1007</v>
      </c>
      <c r="L11" s="13">
        <f t="shared" si="1"/>
        <v>106.31</v>
      </c>
      <c r="M11" s="13">
        <f t="shared" si="2"/>
        <v>52.2</v>
      </c>
      <c r="N11" s="13">
        <f t="shared" si="3"/>
        <v>52.49</v>
      </c>
      <c r="O11" s="13">
        <f t="shared" si="4"/>
        <v>8.25</v>
      </c>
      <c r="P11" s="13">
        <f t="shared" si="5"/>
        <v>51.27</v>
      </c>
      <c r="Q11" s="13">
        <v>13</v>
      </c>
      <c r="R11" s="13">
        <v>9</v>
      </c>
      <c r="S11" s="13">
        <v>3</v>
      </c>
      <c r="T11" s="13">
        <v>10</v>
      </c>
      <c r="U11" s="13">
        <v>6</v>
      </c>
      <c r="V11" s="13">
        <v>37</v>
      </c>
      <c r="W11" s="13">
        <v>76</v>
      </c>
      <c r="X11" s="13">
        <v>1</v>
      </c>
      <c r="Y11" s="13">
        <v>178</v>
      </c>
      <c r="Z11" s="13">
        <v>134</v>
      </c>
      <c r="AA11" s="261" t="s">
        <v>485</v>
      </c>
      <c r="AB11" s="13">
        <v>5</v>
      </c>
      <c r="AC11" s="1"/>
      <c r="AD11" s="13">
        <v>33</v>
      </c>
      <c r="AE11" s="13">
        <v>1620</v>
      </c>
      <c r="AF11" s="13">
        <f t="shared" si="6"/>
        <v>270</v>
      </c>
      <c r="AG11" s="13">
        <v>840</v>
      </c>
      <c r="AH11" s="13">
        <v>5</v>
      </c>
      <c r="AI11" s="13">
        <v>1627</v>
      </c>
      <c r="AJ11" s="13">
        <v>28</v>
      </c>
      <c r="AK11" s="13">
        <f t="shared" si="7"/>
        <v>6.03</v>
      </c>
      <c r="AL11" s="13">
        <v>71</v>
      </c>
      <c r="AM11" s="13">
        <f t="shared" si="8"/>
        <v>57.86</v>
      </c>
      <c r="AN11" s="13">
        <f t="shared" si="9"/>
        <v>58.11</v>
      </c>
      <c r="AO11" s="13">
        <v>1</v>
      </c>
      <c r="AP11" s="13">
        <v>0</v>
      </c>
      <c r="AQ11" s="13">
        <v>3</v>
      </c>
      <c r="AR11" s="13">
        <v>44</v>
      </c>
      <c r="AS11" s="575" t="s">
        <v>451</v>
      </c>
      <c r="AT11" s="13">
        <v>0</v>
      </c>
      <c r="AU11" s="1"/>
      <c r="AV11" s="103">
        <v>9</v>
      </c>
      <c r="AW11" s="13">
        <v>8</v>
      </c>
      <c r="AX11" s="13" t="s">
        <v>142</v>
      </c>
      <c r="AY11" s="13">
        <v>261</v>
      </c>
      <c r="AZ11" s="13">
        <v>236</v>
      </c>
      <c r="BA11" s="13">
        <v>537</v>
      </c>
      <c r="BB11" s="13">
        <v>474</v>
      </c>
      <c r="BC11" s="13">
        <v>240</v>
      </c>
      <c r="BD11" s="13">
        <v>238</v>
      </c>
      <c r="BE11" s="13" t="s">
        <v>223</v>
      </c>
      <c r="BF11" s="13">
        <v>7</v>
      </c>
      <c r="BG11" s="13">
        <v>187</v>
      </c>
      <c r="BH11" s="13">
        <v>156</v>
      </c>
      <c r="BI11" s="331" t="s">
        <v>454</v>
      </c>
      <c r="BJ11" s="13">
        <v>1</v>
      </c>
      <c r="BK11" s="101">
        <f t="shared" si="10"/>
        <v>76.709999999999994</v>
      </c>
      <c r="BL11" s="102">
        <f t="shared" si="11"/>
        <v>67.709999999999994</v>
      </c>
      <c r="BM11" s="1"/>
      <c r="BN11" s="13" t="s">
        <v>8291</v>
      </c>
      <c r="BO11" s="13">
        <v>24</v>
      </c>
      <c r="BP11" s="13">
        <v>8</v>
      </c>
      <c r="BQ11" s="13">
        <v>684</v>
      </c>
      <c r="BR11" s="13">
        <v>657</v>
      </c>
      <c r="BS11" s="13">
        <f t="shared" si="12"/>
        <v>42.75</v>
      </c>
      <c r="BT11" s="13">
        <f t="shared" si="13"/>
        <v>41.06</v>
      </c>
      <c r="BU11" s="13">
        <v>21</v>
      </c>
      <c r="BV11" s="13">
        <v>93</v>
      </c>
      <c r="BW11" s="13">
        <v>75</v>
      </c>
      <c r="BX11" s="241" t="s">
        <v>451</v>
      </c>
      <c r="BY11" s="1"/>
      <c r="BZ11" s="6" t="s">
        <v>8248</v>
      </c>
      <c r="CA11" s="104"/>
      <c r="CB11" s="104">
        <f>SUM(CW3:CW29)</f>
        <v>1074</v>
      </c>
      <c r="CC11" s="7" t="s">
        <v>8186</v>
      </c>
      <c r="CD11" s="1"/>
      <c r="CE11" s="29" t="s">
        <v>8292</v>
      </c>
      <c r="CF11" s="30" t="s">
        <v>424</v>
      </c>
      <c r="CG11" s="13">
        <v>2</v>
      </c>
      <c r="CH11" s="13">
        <v>1</v>
      </c>
      <c r="CI11" s="13">
        <v>1</v>
      </c>
      <c r="CJ11" s="13">
        <v>0</v>
      </c>
      <c r="CK11" s="13">
        <v>0</v>
      </c>
      <c r="CL11" s="13">
        <v>0</v>
      </c>
      <c r="CM11" s="13">
        <f t="shared" si="14"/>
        <v>2</v>
      </c>
      <c r="CN11" s="13">
        <v>-8.0000000000001015E-2</v>
      </c>
      <c r="CO11" s="13">
        <f t="shared" si="15"/>
        <v>1.919999999999999</v>
      </c>
      <c r="CP11" s="13">
        <f t="shared" si="16"/>
        <v>50</v>
      </c>
      <c r="CQ11" s="13">
        <v>651</v>
      </c>
      <c r="CR11" s="13">
        <v>647</v>
      </c>
      <c r="CS11" s="13">
        <v>9</v>
      </c>
      <c r="CT11" s="13">
        <v>12</v>
      </c>
      <c r="CU11" s="13">
        <v>48</v>
      </c>
      <c r="CV11" s="13">
        <v>44</v>
      </c>
      <c r="CW11" s="13">
        <v>24</v>
      </c>
      <c r="CX11" s="13">
        <v>18</v>
      </c>
      <c r="CY11" s="13">
        <v>600</v>
      </c>
      <c r="CZ11" s="13">
        <v>600</v>
      </c>
      <c r="DA11" s="13">
        <v>352</v>
      </c>
      <c r="DB11" s="13">
        <v>330</v>
      </c>
      <c r="DC11" s="13">
        <v>299</v>
      </c>
      <c r="DD11" s="13">
        <v>317</v>
      </c>
      <c r="DE11" s="13">
        <v>26</v>
      </c>
      <c r="DF11" s="13">
        <v>15</v>
      </c>
      <c r="DG11" s="13">
        <v>25</v>
      </c>
      <c r="DH11" s="13">
        <v>9</v>
      </c>
      <c r="DI11" s="13">
        <v>22</v>
      </c>
      <c r="DJ11" s="13">
        <v>9</v>
      </c>
      <c r="DK11" s="13">
        <v>19</v>
      </c>
      <c r="DL11" s="13">
        <v>9</v>
      </c>
      <c r="DM11" s="13">
        <v>47</v>
      </c>
      <c r="DN11" s="13">
        <v>96</v>
      </c>
      <c r="DO11" s="13">
        <v>183</v>
      </c>
      <c r="DP11" s="13">
        <v>262</v>
      </c>
      <c r="DQ11" s="13">
        <v>32</v>
      </c>
      <c r="DR11" s="13">
        <v>71</v>
      </c>
      <c r="DS11" s="13">
        <v>170</v>
      </c>
      <c r="DT11" s="13">
        <v>274</v>
      </c>
      <c r="DU11" s="13">
        <v>199</v>
      </c>
      <c r="DV11" s="106">
        <v>118</v>
      </c>
      <c r="DW11" s="1"/>
    </row>
    <row r="12" spans="1:127" ht="19.5" customHeight="1" thickTop="1" thickBot="1" x14ac:dyDescent="0.3">
      <c r="A12" s="58" t="s">
        <v>232</v>
      </c>
      <c r="B12" s="101">
        <f t="shared" si="0"/>
        <v>491.47</v>
      </c>
      <c r="C12" s="13">
        <v>73</v>
      </c>
      <c r="D12" s="1"/>
      <c r="E12" s="13">
        <v>56</v>
      </c>
      <c r="F12" s="13">
        <v>15</v>
      </c>
      <c r="G12" s="13">
        <v>2382</v>
      </c>
      <c r="H12" s="13">
        <v>162</v>
      </c>
      <c r="I12" s="13">
        <v>89</v>
      </c>
      <c r="J12" s="13">
        <v>2271</v>
      </c>
      <c r="K12" s="13">
        <v>1146</v>
      </c>
      <c r="L12" s="13">
        <f t="shared" si="1"/>
        <v>104.89</v>
      </c>
      <c r="M12" s="13">
        <f t="shared" si="2"/>
        <v>58.1</v>
      </c>
      <c r="N12" s="13">
        <f t="shared" si="3"/>
        <v>49.62</v>
      </c>
      <c r="O12" s="13">
        <f t="shared" si="4"/>
        <v>9.0500000000000007</v>
      </c>
      <c r="P12" s="13">
        <f t="shared" si="5"/>
        <v>50.46</v>
      </c>
      <c r="Q12" s="13">
        <v>13</v>
      </c>
      <c r="R12" s="13">
        <v>8</v>
      </c>
      <c r="S12" s="13">
        <v>1</v>
      </c>
      <c r="T12" s="13">
        <v>11</v>
      </c>
      <c r="U12" s="13">
        <v>6</v>
      </c>
      <c r="V12" s="13">
        <v>35</v>
      </c>
      <c r="W12" s="13">
        <v>84</v>
      </c>
      <c r="X12" s="13">
        <v>1</v>
      </c>
      <c r="Y12" s="13">
        <v>146</v>
      </c>
      <c r="Z12" s="13">
        <v>115</v>
      </c>
      <c r="AA12" s="324" t="s">
        <v>446</v>
      </c>
      <c r="AB12" s="13">
        <v>4</v>
      </c>
      <c r="AC12" s="1"/>
      <c r="AD12" s="13">
        <v>45</v>
      </c>
      <c r="AE12" s="13">
        <v>2172</v>
      </c>
      <c r="AF12" s="13">
        <f t="shared" si="6"/>
        <v>362</v>
      </c>
      <c r="AG12" s="13">
        <v>1062</v>
      </c>
      <c r="AH12" s="13">
        <v>0</v>
      </c>
      <c r="AI12" s="13">
        <v>2417</v>
      </c>
      <c r="AJ12" s="13">
        <v>53</v>
      </c>
      <c r="AK12" s="13">
        <f t="shared" si="7"/>
        <v>6.68</v>
      </c>
      <c r="AL12" s="13">
        <v>108</v>
      </c>
      <c r="AM12" s="13">
        <f t="shared" si="8"/>
        <v>40.98</v>
      </c>
      <c r="AN12" s="13">
        <f t="shared" si="9"/>
        <v>45.6</v>
      </c>
      <c r="AO12" s="13">
        <v>5</v>
      </c>
      <c r="AP12" s="13">
        <v>0</v>
      </c>
      <c r="AQ12" s="13">
        <v>4</v>
      </c>
      <c r="AR12" s="13">
        <v>55</v>
      </c>
      <c r="AS12" s="722" t="s">
        <v>540</v>
      </c>
      <c r="AT12" s="13">
        <v>7</v>
      </c>
      <c r="AU12" s="1"/>
      <c r="AV12" s="103">
        <v>10</v>
      </c>
      <c r="AW12" s="13">
        <v>8</v>
      </c>
      <c r="AX12" s="13" t="s">
        <v>142</v>
      </c>
      <c r="AY12" s="13">
        <v>155</v>
      </c>
      <c r="AZ12" s="13">
        <v>136</v>
      </c>
      <c r="BA12" s="13">
        <v>331</v>
      </c>
      <c r="BB12" s="13">
        <v>296</v>
      </c>
      <c r="BC12" s="13">
        <v>158</v>
      </c>
      <c r="BD12" s="13">
        <v>160</v>
      </c>
      <c r="BE12" s="13" t="s">
        <v>232</v>
      </c>
      <c r="BF12" s="13">
        <v>2</v>
      </c>
      <c r="BG12" s="13">
        <v>98</v>
      </c>
      <c r="BH12" s="13">
        <v>107</v>
      </c>
      <c r="BI12" s="307" t="s">
        <v>459</v>
      </c>
      <c r="BJ12" s="13">
        <v>1</v>
      </c>
      <c r="BK12" s="101">
        <f t="shared" si="10"/>
        <v>47.29</v>
      </c>
      <c r="BL12" s="102">
        <f t="shared" si="11"/>
        <v>42.29</v>
      </c>
      <c r="BM12" s="1"/>
      <c r="BN12" s="14" t="s">
        <v>8293</v>
      </c>
      <c r="BO12" s="14">
        <v>16</v>
      </c>
      <c r="BP12" s="14">
        <v>6</v>
      </c>
      <c r="BQ12" s="14">
        <v>510</v>
      </c>
      <c r="BR12" s="14">
        <v>447</v>
      </c>
      <c r="BS12" s="14">
        <f t="shared" si="12"/>
        <v>51</v>
      </c>
      <c r="BT12" s="14">
        <f t="shared" si="13"/>
        <v>44.7</v>
      </c>
      <c r="BU12" s="14">
        <v>85</v>
      </c>
      <c r="BV12" s="14">
        <v>107</v>
      </c>
      <c r="BW12" s="14">
        <v>99</v>
      </c>
      <c r="BX12" s="747" t="s">
        <v>419</v>
      </c>
      <c r="BY12" s="1"/>
      <c r="BZ12" s="6" t="s">
        <v>8257</v>
      </c>
      <c r="CA12" s="759" t="s">
        <v>419</v>
      </c>
      <c r="CB12" s="104">
        <v>18</v>
      </c>
      <c r="CC12" s="7" t="s">
        <v>8186</v>
      </c>
      <c r="CD12" s="1"/>
      <c r="CE12" s="31" t="s">
        <v>8294</v>
      </c>
      <c r="CF12" s="32" t="s">
        <v>514</v>
      </c>
      <c r="CG12" s="13">
        <v>2</v>
      </c>
      <c r="CH12" s="13">
        <v>1</v>
      </c>
      <c r="CI12" s="13">
        <v>1</v>
      </c>
      <c r="CJ12" s="13">
        <v>0</v>
      </c>
      <c r="CK12" s="13">
        <v>0</v>
      </c>
      <c r="CL12" s="13">
        <v>1</v>
      </c>
      <c r="CM12" s="13">
        <f t="shared" si="14"/>
        <v>3.5</v>
      </c>
      <c r="CN12" s="13">
        <v>2.2519999999999998</v>
      </c>
      <c r="CO12" s="13">
        <f t="shared" si="15"/>
        <v>5.7519999999999998</v>
      </c>
      <c r="CP12" s="13">
        <f t="shared" si="16"/>
        <v>50</v>
      </c>
      <c r="CQ12" s="13">
        <v>510</v>
      </c>
      <c r="CR12" s="13">
        <v>509</v>
      </c>
      <c r="CS12" s="13">
        <v>13</v>
      </c>
      <c r="CT12" s="13">
        <v>12</v>
      </c>
      <c r="CU12" s="13">
        <v>38</v>
      </c>
      <c r="CV12" s="13">
        <v>33</v>
      </c>
      <c r="CW12" s="13">
        <v>20</v>
      </c>
      <c r="CX12" s="13">
        <v>14</v>
      </c>
      <c r="CY12" s="13">
        <v>471</v>
      </c>
      <c r="CZ12" s="13">
        <v>466</v>
      </c>
      <c r="DA12" s="13">
        <v>311</v>
      </c>
      <c r="DB12" s="13">
        <v>309</v>
      </c>
      <c r="DC12" s="13">
        <v>199</v>
      </c>
      <c r="DD12" s="13">
        <v>0</v>
      </c>
      <c r="DE12" s="13">
        <v>23</v>
      </c>
      <c r="DF12" s="13">
        <v>12</v>
      </c>
      <c r="DG12" s="13">
        <v>20</v>
      </c>
      <c r="DH12" s="13">
        <v>7</v>
      </c>
      <c r="DI12" s="13">
        <v>15</v>
      </c>
      <c r="DJ12" s="13">
        <v>8</v>
      </c>
      <c r="DK12" s="13">
        <v>0</v>
      </c>
      <c r="DL12" s="13">
        <v>0</v>
      </c>
      <c r="DM12" s="13">
        <v>47</v>
      </c>
      <c r="DN12" s="13">
        <v>84</v>
      </c>
      <c r="DO12" s="13">
        <v>162</v>
      </c>
      <c r="DP12" s="13">
        <v>257</v>
      </c>
      <c r="DQ12" s="13">
        <v>46</v>
      </c>
      <c r="DR12" s="13">
        <v>88</v>
      </c>
      <c r="DS12" s="13">
        <v>166</v>
      </c>
      <c r="DT12" s="13">
        <v>288</v>
      </c>
      <c r="DU12" s="13">
        <v>153</v>
      </c>
      <c r="DV12" s="106">
        <v>101</v>
      </c>
      <c r="DW12" s="1"/>
    </row>
    <row r="13" spans="1:127" ht="19.5" customHeight="1" thickTop="1" thickBot="1" x14ac:dyDescent="0.3">
      <c r="A13" s="58" t="s">
        <v>241</v>
      </c>
      <c r="B13" s="101">
        <f t="shared" si="0"/>
        <v>434.4</v>
      </c>
      <c r="C13" s="13">
        <v>79</v>
      </c>
      <c r="D13" s="1"/>
      <c r="E13" s="13">
        <v>50</v>
      </c>
      <c r="F13" s="13">
        <v>9</v>
      </c>
      <c r="G13" s="13">
        <v>2172</v>
      </c>
      <c r="H13" s="13">
        <v>152</v>
      </c>
      <c r="I13" s="13">
        <v>67</v>
      </c>
      <c r="J13" s="13">
        <v>2164</v>
      </c>
      <c r="K13" s="13">
        <v>1099</v>
      </c>
      <c r="L13" s="13">
        <f t="shared" si="1"/>
        <v>100.37</v>
      </c>
      <c r="M13" s="13">
        <f t="shared" si="2"/>
        <v>52.98</v>
      </c>
      <c r="N13" s="13">
        <f t="shared" si="3"/>
        <v>46.5</v>
      </c>
      <c r="O13" s="13">
        <f t="shared" si="4"/>
        <v>9.8800000000000008</v>
      </c>
      <c r="P13" s="13">
        <f t="shared" si="5"/>
        <v>50.79</v>
      </c>
      <c r="Q13" s="13">
        <v>13</v>
      </c>
      <c r="R13" s="13">
        <v>6</v>
      </c>
      <c r="S13" s="13">
        <v>3</v>
      </c>
      <c r="T13" s="13">
        <v>12</v>
      </c>
      <c r="U13" s="13">
        <v>6</v>
      </c>
      <c r="V13" s="13">
        <v>30</v>
      </c>
      <c r="W13" s="13">
        <v>80</v>
      </c>
      <c r="X13" s="13">
        <v>3</v>
      </c>
      <c r="Y13" s="13">
        <v>144</v>
      </c>
      <c r="Z13" s="13">
        <v>121</v>
      </c>
      <c r="AA13" s="717" t="s">
        <v>560</v>
      </c>
      <c r="AB13" s="13">
        <v>4</v>
      </c>
      <c r="AC13" s="1"/>
      <c r="AD13" s="13">
        <v>47</v>
      </c>
      <c r="AE13" s="13">
        <v>2172</v>
      </c>
      <c r="AF13" s="13">
        <f t="shared" si="6"/>
        <v>362</v>
      </c>
      <c r="AG13" s="13">
        <v>1021</v>
      </c>
      <c r="AH13" s="13">
        <v>6</v>
      </c>
      <c r="AI13" s="13">
        <v>2431</v>
      </c>
      <c r="AJ13" s="13">
        <v>40</v>
      </c>
      <c r="AK13" s="13">
        <f t="shared" si="7"/>
        <v>6.72</v>
      </c>
      <c r="AL13" s="13">
        <v>150</v>
      </c>
      <c r="AM13" s="13">
        <f t="shared" si="8"/>
        <v>54.3</v>
      </c>
      <c r="AN13" s="13">
        <f t="shared" si="9"/>
        <v>60.78</v>
      </c>
      <c r="AO13" s="13">
        <v>2</v>
      </c>
      <c r="AP13" s="13">
        <v>0</v>
      </c>
      <c r="AQ13" s="13">
        <v>4</v>
      </c>
      <c r="AR13" s="13">
        <v>60</v>
      </c>
      <c r="AS13" s="551" t="s">
        <v>433</v>
      </c>
      <c r="AT13" s="13">
        <v>3</v>
      </c>
      <c r="AU13" s="1"/>
      <c r="AV13" s="103">
        <v>11</v>
      </c>
      <c r="AW13" s="13">
        <v>5</v>
      </c>
      <c r="AX13" s="13" t="s">
        <v>142</v>
      </c>
      <c r="AY13" s="13">
        <v>95</v>
      </c>
      <c r="AZ13" s="13">
        <v>95</v>
      </c>
      <c r="BA13" s="13">
        <v>184</v>
      </c>
      <c r="BB13" s="13">
        <v>188</v>
      </c>
      <c r="BC13" s="13">
        <v>81</v>
      </c>
      <c r="BD13" s="13">
        <v>93</v>
      </c>
      <c r="BE13" s="13" t="s">
        <v>241</v>
      </c>
      <c r="BF13" s="13">
        <v>1</v>
      </c>
      <c r="BG13" s="13">
        <v>97</v>
      </c>
      <c r="BH13" s="13">
        <v>93</v>
      </c>
      <c r="BI13" s="722" t="s">
        <v>540</v>
      </c>
      <c r="BJ13" s="13">
        <v>0</v>
      </c>
      <c r="BK13" s="101">
        <f t="shared" si="10"/>
        <v>36.799999999999997</v>
      </c>
      <c r="BL13" s="102">
        <f t="shared" si="11"/>
        <v>37.6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359" t="s">
        <v>480</v>
      </c>
      <c r="CB13" s="104">
        <v>2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1</v>
      </c>
      <c r="CI13" s="13">
        <v>1</v>
      </c>
      <c r="CJ13" s="13">
        <v>0</v>
      </c>
      <c r="CK13" s="13">
        <v>0</v>
      </c>
      <c r="CL13" s="13">
        <v>1</v>
      </c>
      <c r="CM13" s="13">
        <f t="shared" si="14"/>
        <v>3.5</v>
      </c>
      <c r="CN13" s="13">
        <v>-0.47999999999999948</v>
      </c>
      <c r="CO13" s="13">
        <f t="shared" si="15"/>
        <v>3.0200000000000005</v>
      </c>
      <c r="CP13" s="13">
        <f t="shared" si="16"/>
        <v>50</v>
      </c>
      <c r="CQ13" s="13">
        <v>704</v>
      </c>
      <c r="CR13" s="13">
        <v>680</v>
      </c>
      <c r="CS13" s="13">
        <v>12</v>
      </c>
      <c r="CT13" s="13">
        <v>12</v>
      </c>
      <c r="CU13" s="13">
        <v>51</v>
      </c>
      <c r="CV13" s="13">
        <v>57</v>
      </c>
      <c r="CW13" s="13">
        <v>26</v>
      </c>
      <c r="CX13" s="13">
        <v>21</v>
      </c>
      <c r="CY13" s="13">
        <v>600</v>
      </c>
      <c r="CZ13" s="13">
        <v>600</v>
      </c>
      <c r="DA13" s="13">
        <v>353</v>
      </c>
      <c r="DB13" s="13">
        <v>380</v>
      </c>
      <c r="DC13" s="13">
        <v>351</v>
      </c>
      <c r="DD13" s="13">
        <v>300</v>
      </c>
      <c r="DE13" s="13">
        <v>33</v>
      </c>
      <c r="DF13" s="13">
        <v>16</v>
      </c>
      <c r="DG13" s="13">
        <v>31</v>
      </c>
      <c r="DH13" s="13">
        <v>14</v>
      </c>
      <c r="DI13" s="13">
        <v>18</v>
      </c>
      <c r="DJ13" s="13">
        <v>10</v>
      </c>
      <c r="DK13" s="13">
        <v>26</v>
      </c>
      <c r="DL13" s="13">
        <v>7</v>
      </c>
      <c r="DM13" s="13">
        <v>36</v>
      </c>
      <c r="DN13" s="13">
        <v>81</v>
      </c>
      <c r="DO13" s="13">
        <v>169</v>
      </c>
      <c r="DP13" s="13">
        <v>247</v>
      </c>
      <c r="DQ13" s="13">
        <v>41</v>
      </c>
      <c r="DR13" s="13">
        <v>81</v>
      </c>
      <c r="DS13" s="13">
        <v>162</v>
      </c>
      <c r="DT13" s="13">
        <v>235</v>
      </c>
      <c r="DU13" s="13">
        <v>187</v>
      </c>
      <c r="DV13" s="106">
        <v>128</v>
      </c>
      <c r="DW13" s="1"/>
    </row>
    <row r="14" spans="1:127" ht="19.5" customHeight="1" thickTop="1" thickBot="1" x14ac:dyDescent="0.3">
      <c r="A14" s="58" t="s">
        <v>250</v>
      </c>
      <c r="B14" s="101">
        <f t="shared" si="0"/>
        <v>489.56000000000006</v>
      </c>
      <c r="C14" s="13">
        <v>76</v>
      </c>
      <c r="D14" s="1"/>
      <c r="E14" s="13">
        <v>58</v>
      </c>
      <c r="F14" s="13">
        <v>15</v>
      </c>
      <c r="G14" s="13">
        <v>2418</v>
      </c>
      <c r="H14" s="13">
        <v>188</v>
      </c>
      <c r="I14" s="13">
        <v>96</v>
      </c>
      <c r="J14" s="13">
        <v>2220</v>
      </c>
      <c r="K14" s="13">
        <v>1152</v>
      </c>
      <c r="L14" s="13">
        <f t="shared" si="1"/>
        <v>108.92</v>
      </c>
      <c r="M14" s="13">
        <f t="shared" si="2"/>
        <v>56.23</v>
      </c>
      <c r="N14" s="13">
        <f t="shared" si="3"/>
        <v>54.92</v>
      </c>
      <c r="O14" s="13">
        <f t="shared" si="4"/>
        <v>7.82</v>
      </c>
      <c r="P14" s="13">
        <f t="shared" si="5"/>
        <v>51.89</v>
      </c>
      <c r="Q14" s="13">
        <v>15</v>
      </c>
      <c r="R14" s="13">
        <v>9</v>
      </c>
      <c r="S14" s="13">
        <v>5</v>
      </c>
      <c r="T14" s="13">
        <v>12</v>
      </c>
      <c r="U14" s="13">
        <v>7</v>
      </c>
      <c r="V14" s="13">
        <v>34</v>
      </c>
      <c r="W14" s="13">
        <v>72</v>
      </c>
      <c r="X14" s="13">
        <v>3</v>
      </c>
      <c r="Y14" s="13">
        <v>162</v>
      </c>
      <c r="Z14" s="13">
        <v>152</v>
      </c>
      <c r="AA14" s="722" t="s">
        <v>540</v>
      </c>
      <c r="AB14" s="13">
        <v>5</v>
      </c>
      <c r="AC14" s="1"/>
      <c r="AD14" s="13">
        <v>47</v>
      </c>
      <c r="AE14" s="13">
        <v>2304</v>
      </c>
      <c r="AF14" s="13">
        <f t="shared" si="6"/>
        <v>384</v>
      </c>
      <c r="AG14" s="13">
        <v>1116</v>
      </c>
      <c r="AH14" s="13">
        <v>4</v>
      </c>
      <c r="AI14" s="13">
        <v>2472</v>
      </c>
      <c r="AJ14" s="13">
        <v>37</v>
      </c>
      <c r="AK14" s="13">
        <f t="shared" si="7"/>
        <v>6.44</v>
      </c>
      <c r="AL14" s="13">
        <v>119</v>
      </c>
      <c r="AM14" s="13">
        <f t="shared" si="8"/>
        <v>62.27</v>
      </c>
      <c r="AN14" s="13">
        <f t="shared" si="9"/>
        <v>66.81</v>
      </c>
      <c r="AO14" s="13">
        <v>1</v>
      </c>
      <c r="AP14" s="13">
        <v>0</v>
      </c>
      <c r="AQ14" s="13">
        <v>4</v>
      </c>
      <c r="AR14" s="13">
        <v>67</v>
      </c>
      <c r="AS14" s="250" t="s">
        <v>459</v>
      </c>
      <c r="AT14" s="13">
        <v>6</v>
      </c>
      <c r="AU14" s="1"/>
      <c r="AV14" s="103">
        <v>12</v>
      </c>
      <c r="AW14" s="13">
        <v>9</v>
      </c>
      <c r="AX14" s="13" t="s">
        <v>142</v>
      </c>
      <c r="AY14" s="13">
        <v>187</v>
      </c>
      <c r="AZ14" s="13">
        <v>147</v>
      </c>
      <c r="BA14" s="13">
        <v>359</v>
      </c>
      <c r="BB14" s="13">
        <v>293</v>
      </c>
      <c r="BC14" s="13">
        <v>144</v>
      </c>
      <c r="BD14" s="13">
        <v>146</v>
      </c>
      <c r="BE14" s="13" t="s">
        <v>250</v>
      </c>
      <c r="BF14" s="13">
        <v>3</v>
      </c>
      <c r="BG14" s="13">
        <v>124</v>
      </c>
      <c r="BH14" s="13">
        <v>106</v>
      </c>
      <c r="BI14" s="719" t="s">
        <v>437</v>
      </c>
      <c r="BJ14" s="13">
        <v>1</v>
      </c>
      <c r="BK14" s="101">
        <f t="shared" si="10"/>
        <v>44.88</v>
      </c>
      <c r="BL14" s="102">
        <f t="shared" si="11"/>
        <v>36.630000000000003</v>
      </c>
      <c r="BM14" s="1"/>
      <c r="BY14" s="1"/>
      <c r="BZ14" s="6" t="s">
        <v>8264</v>
      </c>
      <c r="CA14" s="645" t="s">
        <v>446</v>
      </c>
      <c r="CB14" s="104">
        <v>30</v>
      </c>
      <c r="CC14" s="7" t="s">
        <v>8187</v>
      </c>
      <c r="CD14" s="1"/>
      <c r="CE14" s="35" t="s">
        <v>8296</v>
      </c>
      <c r="CF14" s="36" t="s">
        <v>463</v>
      </c>
      <c r="CG14" s="13">
        <v>4</v>
      </c>
      <c r="CH14" s="13">
        <v>3</v>
      </c>
      <c r="CI14" s="13">
        <v>1</v>
      </c>
      <c r="CJ14" s="13">
        <v>0</v>
      </c>
      <c r="CK14" s="13">
        <v>3</v>
      </c>
      <c r="CL14" s="13">
        <v>2</v>
      </c>
      <c r="CM14" s="13">
        <f t="shared" si="14"/>
        <v>17.5</v>
      </c>
      <c r="CN14" s="13">
        <v>2.3400000000000012</v>
      </c>
      <c r="CO14" s="13">
        <f t="shared" si="15"/>
        <v>19.84</v>
      </c>
      <c r="CP14" s="13">
        <f t="shared" si="16"/>
        <v>75</v>
      </c>
      <c r="CQ14" s="13">
        <v>1230</v>
      </c>
      <c r="CR14" s="13">
        <v>1347</v>
      </c>
      <c r="CS14" s="13">
        <v>31</v>
      </c>
      <c r="CT14" s="13">
        <v>25</v>
      </c>
      <c r="CU14" s="13">
        <v>83</v>
      </c>
      <c r="CV14" s="13">
        <v>94</v>
      </c>
      <c r="CW14" s="13">
        <v>46</v>
      </c>
      <c r="CX14" s="13">
        <v>47</v>
      </c>
      <c r="CY14" s="13">
        <v>1175</v>
      </c>
      <c r="CZ14" s="13">
        <v>1200</v>
      </c>
      <c r="DA14" s="13">
        <v>330</v>
      </c>
      <c r="DB14" s="13">
        <v>362</v>
      </c>
      <c r="DC14" s="13">
        <v>297</v>
      </c>
      <c r="DD14" s="13">
        <v>322</v>
      </c>
      <c r="DE14" s="13">
        <v>28</v>
      </c>
      <c r="DF14" s="13">
        <v>13</v>
      </c>
      <c r="DG14" s="13">
        <v>29</v>
      </c>
      <c r="DH14" s="13">
        <v>15</v>
      </c>
      <c r="DI14" s="13">
        <v>16</v>
      </c>
      <c r="DJ14" s="13">
        <v>10</v>
      </c>
      <c r="DK14" s="13">
        <v>19</v>
      </c>
      <c r="DL14" s="13">
        <v>10</v>
      </c>
      <c r="DM14" s="13">
        <v>31</v>
      </c>
      <c r="DN14" s="13">
        <v>78</v>
      </c>
      <c r="DO14" s="13">
        <v>182</v>
      </c>
      <c r="DP14" s="13">
        <v>270</v>
      </c>
      <c r="DQ14" s="13">
        <v>36</v>
      </c>
      <c r="DR14" s="13">
        <v>71</v>
      </c>
      <c r="DS14" s="13">
        <v>166</v>
      </c>
      <c r="DT14" s="13">
        <v>249</v>
      </c>
      <c r="DU14" s="13">
        <v>119</v>
      </c>
      <c r="DV14" s="106">
        <v>272</v>
      </c>
      <c r="DW14" s="1"/>
    </row>
    <row r="15" spans="1:127" ht="19.5" customHeight="1" thickTop="1" thickBot="1" x14ac:dyDescent="0.3">
      <c r="A15" s="58" t="s">
        <v>259</v>
      </c>
      <c r="B15" s="101">
        <f t="shared" si="0"/>
        <v>369.5</v>
      </c>
      <c r="C15" s="13">
        <v>62</v>
      </c>
      <c r="D15" s="1"/>
      <c r="E15" s="13">
        <v>49</v>
      </c>
      <c r="F15" s="13">
        <v>12</v>
      </c>
      <c r="G15" s="13">
        <v>2148</v>
      </c>
      <c r="H15" s="13">
        <v>181</v>
      </c>
      <c r="I15" s="13">
        <v>72</v>
      </c>
      <c r="J15" s="13">
        <v>2022</v>
      </c>
      <c r="K15" s="13">
        <v>1047</v>
      </c>
      <c r="L15" s="13">
        <f t="shared" si="1"/>
        <v>106.23</v>
      </c>
      <c r="M15" s="13">
        <f t="shared" si="2"/>
        <v>58.05</v>
      </c>
      <c r="N15" s="13">
        <f t="shared" si="3"/>
        <v>53.82</v>
      </c>
      <c r="O15" s="13">
        <f t="shared" si="4"/>
        <v>7.99</v>
      </c>
      <c r="P15" s="13">
        <f t="shared" si="5"/>
        <v>51.78</v>
      </c>
      <c r="Q15" s="13">
        <v>14</v>
      </c>
      <c r="R15" s="13">
        <v>5</v>
      </c>
      <c r="S15" s="13">
        <v>1</v>
      </c>
      <c r="T15" s="13">
        <v>11</v>
      </c>
      <c r="U15" s="13">
        <v>6</v>
      </c>
      <c r="V15" s="13">
        <v>34</v>
      </c>
      <c r="W15" s="13">
        <v>70</v>
      </c>
      <c r="X15" s="13">
        <v>2</v>
      </c>
      <c r="Y15" s="13">
        <v>139</v>
      </c>
      <c r="Z15" s="13">
        <v>135</v>
      </c>
      <c r="AA15" s="578" t="s">
        <v>459</v>
      </c>
      <c r="AB15" s="13">
        <v>3</v>
      </c>
      <c r="AC15" s="1"/>
      <c r="AD15" s="13">
        <v>31</v>
      </c>
      <c r="AE15" s="13">
        <v>1438</v>
      </c>
      <c r="AF15" s="13">
        <f t="shared" si="6"/>
        <v>239.4</v>
      </c>
      <c r="AG15" s="13">
        <v>718</v>
      </c>
      <c r="AH15" s="13">
        <v>5</v>
      </c>
      <c r="AI15" s="13">
        <v>1593</v>
      </c>
      <c r="AJ15" s="13">
        <v>22</v>
      </c>
      <c r="AK15" s="13">
        <f t="shared" si="7"/>
        <v>6.65</v>
      </c>
      <c r="AL15" s="13">
        <v>63</v>
      </c>
      <c r="AM15" s="13">
        <f t="shared" si="8"/>
        <v>65.36</v>
      </c>
      <c r="AN15" s="13">
        <f t="shared" si="9"/>
        <v>72.41</v>
      </c>
      <c r="AO15" s="13">
        <v>1</v>
      </c>
      <c r="AP15" s="13">
        <v>0</v>
      </c>
      <c r="AQ15" s="13">
        <v>3</v>
      </c>
      <c r="AR15" s="13">
        <v>55</v>
      </c>
      <c r="AS15" s="452" t="s">
        <v>451</v>
      </c>
      <c r="AT15" s="13">
        <v>1</v>
      </c>
      <c r="AU15" s="1"/>
      <c r="AV15" s="103">
        <v>13</v>
      </c>
      <c r="AW15" s="13">
        <v>11</v>
      </c>
      <c r="AX15" s="13" t="s">
        <v>142</v>
      </c>
      <c r="AY15" s="13">
        <v>252</v>
      </c>
      <c r="AZ15" s="13">
        <v>216</v>
      </c>
      <c r="BA15" s="13">
        <v>442</v>
      </c>
      <c r="BB15" s="13">
        <v>382</v>
      </c>
      <c r="BC15" s="13">
        <v>169</v>
      </c>
      <c r="BD15" s="13">
        <v>166</v>
      </c>
      <c r="BE15" s="13" t="s">
        <v>259</v>
      </c>
      <c r="BF15" s="13">
        <v>4</v>
      </c>
      <c r="BG15" s="13">
        <v>105</v>
      </c>
      <c r="BH15" s="13">
        <v>90</v>
      </c>
      <c r="BI15" s="551" t="s">
        <v>433</v>
      </c>
      <c r="BJ15" s="13">
        <v>1</v>
      </c>
      <c r="BK15" s="101">
        <f t="shared" si="10"/>
        <v>44.2</v>
      </c>
      <c r="BL15" s="102">
        <f t="shared" si="11"/>
        <v>38.200000000000003</v>
      </c>
      <c r="BM15" s="1"/>
      <c r="BY15" s="1"/>
      <c r="BZ15" s="6" t="s">
        <v>8265</v>
      </c>
      <c r="CA15" s="549" t="s">
        <v>510</v>
      </c>
      <c r="CB15" s="104">
        <v>55</v>
      </c>
      <c r="CC15" s="7" t="s">
        <v>8187</v>
      </c>
      <c r="CD15" s="1"/>
      <c r="CE15" s="37" t="s">
        <v>8297</v>
      </c>
      <c r="CF15" s="38" t="s">
        <v>529</v>
      </c>
      <c r="CG15" s="13">
        <v>2</v>
      </c>
      <c r="CH15" s="13">
        <v>2</v>
      </c>
      <c r="CI15" s="13">
        <v>0</v>
      </c>
      <c r="CJ15" s="13">
        <v>0</v>
      </c>
      <c r="CK15" s="13">
        <v>2</v>
      </c>
      <c r="CL15" s="13">
        <v>2</v>
      </c>
      <c r="CM15" s="13">
        <f t="shared" si="14"/>
        <v>14</v>
      </c>
      <c r="CN15" s="13">
        <v>1.083</v>
      </c>
      <c r="CO15" s="13">
        <f t="shared" si="15"/>
        <v>15.083</v>
      </c>
      <c r="CP15" s="13">
        <f t="shared" si="16"/>
        <v>100</v>
      </c>
      <c r="CQ15" s="13">
        <v>668</v>
      </c>
      <c r="CR15" s="13">
        <v>671</v>
      </c>
      <c r="CS15" s="13">
        <v>12</v>
      </c>
      <c r="CT15" s="13">
        <v>6</v>
      </c>
      <c r="CU15" s="13">
        <v>54</v>
      </c>
      <c r="CV15" s="13">
        <v>58</v>
      </c>
      <c r="CW15" s="13">
        <v>19</v>
      </c>
      <c r="CX15" s="13">
        <v>21</v>
      </c>
      <c r="CY15" s="13">
        <v>600</v>
      </c>
      <c r="CZ15" s="13">
        <v>558</v>
      </c>
      <c r="DA15" s="13">
        <v>338</v>
      </c>
      <c r="DB15" s="13">
        <v>339</v>
      </c>
      <c r="DC15" s="13">
        <v>330</v>
      </c>
      <c r="DD15" s="13">
        <v>0</v>
      </c>
      <c r="DE15" s="13">
        <v>29</v>
      </c>
      <c r="DF15" s="13">
        <v>11</v>
      </c>
      <c r="DG15" s="13">
        <v>29</v>
      </c>
      <c r="DH15" s="13">
        <v>11</v>
      </c>
      <c r="DI15" s="13">
        <v>25</v>
      </c>
      <c r="DJ15" s="13">
        <v>8</v>
      </c>
      <c r="DK15" s="13">
        <v>0</v>
      </c>
      <c r="DL15" s="13">
        <v>0</v>
      </c>
      <c r="DM15" s="13">
        <v>41</v>
      </c>
      <c r="DN15" s="13">
        <v>85</v>
      </c>
      <c r="DO15" s="13">
        <v>162</v>
      </c>
      <c r="DP15" s="13">
        <v>271</v>
      </c>
      <c r="DQ15" s="13">
        <v>30</v>
      </c>
      <c r="DR15" s="13">
        <v>64</v>
      </c>
      <c r="DS15" s="13">
        <v>152</v>
      </c>
      <c r="DT15" s="13">
        <v>251</v>
      </c>
      <c r="DU15" s="13">
        <v>127</v>
      </c>
      <c r="DV15" s="106">
        <v>217</v>
      </c>
      <c r="DW15" s="1"/>
    </row>
    <row r="16" spans="1:127" ht="19.5" customHeight="1" thickTop="1" thickBot="1" x14ac:dyDescent="0.3">
      <c r="A16" s="91" t="s">
        <v>268</v>
      </c>
      <c r="B16" s="101">
        <f t="shared" si="0"/>
        <v>386.07</v>
      </c>
      <c r="C16" s="14">
        <v>74</v>
      </c>
      <c r="D16" s="1"/>
      <c r="E16" s="14">
        <v>53</v>
      </c>
      <c r="F16" s="14">
        <v>9</v>
      </c>
      <c r="G16" s="14">
        <v>1740</v>
      </c>
      <c r="H16" s="14">
        <v>143</v>
      </c>
      <c r="I16" s="14">
        <v>60</v>
      </c>
      <c r="J16" s="14">
        <v>1592</v>
      </c>
      <c r="K16" s="14">
        <v>800</v>
      </c>
      <c r="L16" s="14">
        <f t="shared" si="1"/>
        <v>109.3</v>
      </c>
      <c r="M16" s="14">
        <f t="shared" si="2"/>
        <v>39.549999999999997</v>
      </c>
      <c r="N16" s="14">
        <f t="shared" si="3"/>
        <v>53.56</v>
      </c>
      <c r="O16" s="14">
        <f t="shared" si="4"/>
        <v>7.84</v>
      </c>
      <c r="P16" s="14">
        <f t="shared" si="5"/>
        <v>50.25</v>
      </c>
      <c r="Q16" s="14">
        <v>10</v>
      </c>
      <c r="R16" s="14">
        <v>6</v>
      </c>
      <c r="S16" s="14">
        <v>1</v>
      </c>
      <c r="T16" s="14">
        <v>11</v>
      </c>
      <c r="U16" s="14">
        <v>1</v>
      </c>
      <c r="V16" s="14">
        <v>34</v>
      </c>
      <c r="W16" s="14">
        <v>90</v>
      </c>
      <c r="X16" s="14">
        <v>3</v>
      </c>
      <c r="Y16" s="14">
        <v>132</v>
      </c>
      <c r="Z16" s="14">
        <v>114</v>
      </c>
      <c r="AA16" s="354" t="s">
        <v>514</v>
      </c>
      <c r="AB16" s="14">
        <v>3</v>
      </c>
      <c r="AC16" s="1"/>
      <c r="AD16" s="14">
        <v>39</v>
      </c>
      <c r="AE16" s="14">
        <v>1783</v>
      </c>
      <c r="AF16" s="14">
        <f t="shared" si="6"/>
        <v>297.10000000000002</v>
      </c>
      <c r="AG16" s="13">
        <v>859</v>
      </c>
      <c r="AH16" s="14">
        <v>2</v>
      </c>
      <c r="AI16" s="14">
        <v>1953</v>
      </c>
      <c r="AJ16" s="14">
        <v>49</v>
      </c>
      <c r="AK16" s="14">
        <f t="shared" si="7"/>
        <v>6.57</v>
      </c>
      <c r="AL16" s="14">
        <v>108</v>
      </c>
      <c r="AM16" s="14">
        <f t="shared" si="8"/>
        <v>36.39</v>
      </c>
      <c r="AN16" s="14">
        <f t="shared" si="9"/>
        <v>39.86</v>
      </c>
      <c r="AO16" s="14">
        <v>2</v>
      </c>
      <c r="AP16" s="14">
        <v>0</v>
      </c>
      <c r="AQ16" s="14">
        <v>4</v>
      </c>
      <c r="AR16" s="14">
        <v>34</v>
      </c>
      <c r="AS16" s="474" t="s">
        <v>451</v>
      </c>
      <c r="AT16" s="14">
        <v>4</v>
      </c>
      <c r="AU16" s="1"/>
      <c r="AV16" s="103">
        <v>14</v>
      </c>
      <c r="AW16" s="13">
        <v>7</v>
      </c>
      <c r="AX16" s="13" t="s">
        <v>142</v>
      </c>
      <c r="AY16" s="13">
        <v>53</v>
      </c>
      <c r="AZ16" s="13">
        <v>47</v>
      </c>
      <c r="BA16" s="13">
        <v>98</v>
      </c>
      <c r="BB16" s="13">
        <v>82</v>
      </c>
      <c r="BC16" s="13">
        <v>40</v>
      </c>
      <c r="BD16" s="13">
        <v>35</v>
      </c>
      <c r="BE16" s="13" t="s">
        <v>268</v>
      </c>
      <c r="BF16" s="13">
        <v>3</v>
      </c>
      <c r="BG16" s="13">
        <v>59</v>
      </c>
      <c r="BH16" s="13">
        <v>45</v>
      </c>
      <c r="BI16" s="317" t="s">
        <v>485</v>
      </c>
      <c r="BJ16" s="13">
        <v>0</v>
      </c>
      <c r="BK16" s="101">
        <f t="shared" si="10"/>
        <v>14</v>
      </c>
      <c r="BL16" s="102">
        <f t="shared" si="11"/>
        <v>11.71</v>
      </c>
      <c r="BM16" s="1"/>
      <c r="BY16" s="1"/>
      <c r="BZ16" s="6" t="s">
        <v>8266</v>
      </c>
      <c r="CA16" s="549" t="s">
        <v>510</v>
      </c>
      <c r="CB16" s="104">
        <v>138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2</v>
      </c>
      <c r="CI16" s="13">
        <v>0</v>
      </c>
      <c r="CJ16" s="13">
        <v>0</v>
      </c>
      <c r="CK16" s="13">
        <v>2</v>
      </c>
      <c r="CL16" s="13">
        <v>2</v>
      </c>
      <c r="CM16" s="13">
        <f t="shared" si="14"/>
        <v>14</v>
      </c>
      <c r="CN16" s="13">
        <v>0.85999999999999943</v>
      </c>
      <c r="CO16" s="13">
        <f t="shared" si="15"/>
        <v>14.86</v>
      </c>
      <c r="CP16" s="13">
        <f t="shared" si="16"/>
        <v>100</v>
      </c>
      <c r="CQ16" s="13">
        <v>670</v>
      </c>
      <c r="CR16" s="13">
        <v>713</v>
      </c>
      <c r="CS16" s="13">
        <v>13</v>
      </c>
      <c r="CT16" s="13">
        <v>12</v>
      </c>
      <c r="CU16" s="13">
        <v>47</v>
      </c>
      <c r="CV16" s="13">
        <v>54</v>
      </c>
      <c r="CW16" s="13">
        <v>21</v>
      </c>
      <c r="CX16" s="13">
        <v>26</v>
      </c>
      <c r="CY16" s="13">
        <v>600</v>
      </c>
      <c r="CZ16" s="13">
        <v>600</v>
      </c>
      <c r="DA16" s="13">
        <v>345</v>
      </c>
      <c r="DB16" s="13">
        <v>362</v>
      </c>
      <c r="DC16" s="13">
        <v>325</v>
      </c>
      <c r="DD16" s="13">
        <v>351</v>
      </c>
      <c r="DE16" s="13">
        <v>29</v>
      </c>
      <c r="DF16" s="13">
        <v>14</v>
      </c>
      <c r="DG16" s="13">
        <v>34</v>
      </c>
      <c r="DH16" s="13">
        <v>13</v>
      </c>
      <c r="DI16" s="13">
        <v>18</v>
      </c>
      <c r="DJ16" s="13">
        <v>7</v>
      </c>
      <c r="DK16" s="13">
        <v>20</v>
      </c>
      <c r="DL16" s="13">
        <v>13</v>
      </c>
      <c r="DM16" s="13">
        <v>44</v>
      </c>
      <c r="DN16" s="13">
        <v>83</v>
      </c>
      <c r="DO16" s="13">
        <v>176</v>
      </c>
      <c r="DP16" s="13">
        <v>270</v>
      </c>
      <c r="DQ16" s="13">
        <v>39</v>
      </c>
      <c r="DR16" s="13">
        <v>69</v>
      </c>
      <c r="DS16" s="13">
        <v>165</v>
      </c>
      <c r="DT16" s="13">
        <v>241</v>
      </c>
      <c r="DU16" s="13">
        <v>144</v>
      </c>
      <c r="DV16" s="106">
        <v>281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7</v>
      </c>
      <c r="AX17" s="13" t="s">
        <v>151</v>
      </c>
      <c r="AY17" s="13">
        <v>48</v>
      </c>
      <c r="AZ17" s="13">
        <v>56</v>
      </c>
      <c r="BA17" s="13">
        <v>124</v>
      </c>
      <c r="BB17" s="13">
        <v>111</v>
      </c>
      <c r="BC17" s="13">
        <v>72</v>
      </c>
      <c r="BD17" s="13">
        <v>55</v>
      </c>
      <c r="BE17" s="13" t="s">
        <v>160</v>
      </c>
      <c r="BF17" s="13">
        <v>5</v>
      </c>
      <c r="BG17" s="13">
        <v>55</v>
      </c>
      <c r="BH17" s="13">
        <v>46</v>
      </c>
      <c r="BI17" s="349" t="s">
        <v>476</v>
      </c>
      <c r="BJ17" s="13">
        <v>0</v>
      </c>
      <c r="BK17" s="101">
        <f t="shared" si="10"/>
        <v>17.71</v>
      </c>
      <c r="BL17" s="102">
        <f t="shared" si="11"/>
        <v>15.86</v>
      </c>
      <c r="BM17" s="1"/>
      <c r="BY17" s="1"/>
      <c r="BZ17" s="6" t="s">
        <v>8267</v>
      </c>
      <c r="CA17" s="233" t="s">
        <v>437</v>
      </c>
      <c r="CB17" s="104">
        <v>231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2</v>
      </c>
      <c r="CI17" s="13">
        <v>0</v>
      </c>
      <c r="CJ17" s="13">
        <v>0</v>
      </c>
      <c r="CK17" s="13">
        <v>1</v>
      </c>
      <c r="CL17" s="13">
        <v>2</v>
      </c>
      <c r="CM17" s="13">
        <f t="shared" si="14"/>
        <v>12.5</v>
      </c>
      <c r="CN17" s="13">
        <v>0.52899999999999991</v>
      </c>
      <c r="CO17" s="13">
        <f t="shared" si="15"/>
        <v>13.029</v>
      </c>
      <c r="CP17" s="13">
        <f t="shared" si="16"/>
        <v>100</v>
      </c>
      <c r="CQ17" s="13">
        <v>599</v>
      </c>
      <c r="CR17" s="13">
        <v>610</v>
      </c>
      <c r="CS17" s="13">
        <v>16</v>
      </c>
      <c r="CT17" s="13">
        <v>14</v>
      </c>
      <c r="CU17" s="13">
        <v>47</v>
      </c>
      <c r="CV17" s="13">
        <v>53</v>
      </c>
      <c r="CW17" s="13">
        <v>19</v>
      </c>
      <c r="CX17" s="13">
        <v>21</v>
      </c>
      <c r="CY17" s="13">
        <v>570</v>
      </c>
      <c r="CZ17" s="13">
        <v>585</v>
      </c>
      <c r="DA17" s="13">
        <v>306</v>
      </c>
      <c r="DB17" s="13">
        <v>316</v>
      </c>
      <c r="DC17" s="13">
        <v>293</v>
      </c>
      <c r="DD17" s="13">
        <v>0</v>
      </c>
      <c r="DE17" s="13">
        <v>24</v>
      </c>
      <c r="DF17" s="13">
        <v>10</v>
      </c>
      <c r="DG17" s="13">
        <v>28</v>
      </c>
      <c r="DH17" s="13">
        <v>12</v>
      </c>
      <c r="DI17" s="13">
        <v>23</v>
      </c>
      <c r="DJ17" s="13">
        <v>9</v>
      </c>
      <c r="DK17" s="13">
        <v>0</v>
      </c>
      <c r="DL17" s="13">
        <v>0</v>
      </c>
      <c r="DM17" s="13">
        <v>39</v>
      </c>
      <c r="DN17" s="13">
        <v>85</v>
      </c>
      <c r="DO17" s="13">
        <v>185</v>
      </c>
      <c r="DP17" s="13">
        <v>296</v>
      </c>
      <c r="DQ17" s="13">
        <v>42</v>
      </c>
      <c r="DR17" s="13">
        <v>78</v>
      </c>
      <c r="DS17" s="13">
        <v>187</v>
      </c>
      <c r="DT17" s="13">
        <v>284</v>
      </c>
      <c r="DU17" s="13">
        <v>119</v>
      </c>
      <c r="DV17" s="106">
        <v>108</v>
      </c>
      <c r="DW17" s="1"/>
    </row>
    <row r="18" spans="1:127" ht="19.5" customHeight="1" thickTop="1" thickBot="1" x14ac:dyDescent="0.3">
      <c r="AU18" s="1"/>
      <c r="AV18" s="103">
        <v>16</v>
      </c>
      <c r="AW18" s="13">
        <v>5</v>
      </c>
      <c r="AX18" s="13" t="s">
        <v>151</v>
      </c>
      <c r="AY18" s="13">
        <v>175</v>
      </c>
      <c r="AZ18" s="13">
        <v>156</v>
      </c>
      <c r="BA18" s="13">
        <v>390</v>
      </c>
      <c r="BB18" s="13">
        <v>309</v>
      </c>
      <c r="BC18" s="13">
        <v>191</v>
      </c>
      <c r="BD18" s="13">
        <v>153</v>
      </c>
      <c r="BE18" s="13" t="s">
        <v>169</v>
      </c>
      <c r="BF18" s="13">
        <v>1</v>
      </c>
      <c r="BG18" s="13">
        <v>233</v>
      </c>
      <c r="BH18" s="13">
        <v>165</v>
      </c>
      <c r="BI18" s="231" t="s">
        <v>437</v>
      </c>
      <c r="BJ18" s="13">
        <v>0</v>
      </c>
      <c r="BK18" s="101">
        <f t="shared" si="10"/>
        <v>78</v>
      </c>
      <c r="BL18" s="102">
        <f t="shared" si="11"/>
        <v>61.8</v>
      </c>
      <c r="BM18" s="1"/>
      <c r="BY18" s="1"/>
      <c r="BZ18" s="6" t="s">
        <v>8250</v>
      </c>
      <c r="CA18" s="104"/>
      <c r="CB18" s="104">
        <f>SUM(CY3:CY29)</f>
        <v>28684</v>
      </c>
      <c r="CC18" s="7" t="s">
        <v>8187</v>
      </c>
      <c r="CD18" s="1"/>
      <c r="CE18" s="43" t="s">
        <v>8301</v>
      </c>
      <c r="CF18" s="44" t="s">
        <v>446</v>
      </c>
      <c r="CG18" s="13">
        <v>8</v>
      </c>
      <c r="CH18" s="13">
        <v>2</v>
      </c>
      <c r="CI18" s="13">
        <v>6</v>
      </c>
      <c r="CJ18" s="13">
        <v>0</v>
      </c>
      <c r="CK18" s="13">
        <v>5</v>
      </c>
      <c r="CL18" s="13">
        <v>4</v>
      </c>
      <c r="CM18" s="13">
        <f t="shared" si="14"/>
        <v>9.5</v>
      </c>
      <c r="CN18" s="13">
        <v>-2.713000000000001</v>
      </c>
      <c r="CO18" s="13">
        <f t="shared" si="15"/>
        <v>6.786999999999999</v>
      </c>
      <c r="CP18" s="13">
        <f t="shared" si="16"/>
        <v>25</v>
      </c>
      <c r="CQ18" s="13">
        <v>2658</v>
      </c>
      <c r="CR18" s="13">
        <v>2604</v>
      </c>
      <c r="CS18" s="13">
        <v>39</v>
      </c>
      <c r="CT18" s="13">
        <v>46</v>
      </c>
      <c r="CU18" s="13">
        <v>195</v>
      </c>
      <c r="CV18" s="13">
        <v>181</v>
      </c>
      <c r="CW18" s="13">
        <v>95</v>
      </c>
      <c r="CX18" s="13">
        <v>91</v>
      </c>
      <c r="CY18" s="13">
        <v>2312</v>
      </c>
      <c r="CZ18" s="13">
        <v>2380</v>
      </c>
      <c r="DA18" s="13">
        <v>358</v>
      </c>
      <c r="DB18" s="13">
        <v>346</v>
      </c>
      <c r="DC18" s="13">
        <v>311</v>
      </c>
      <c r="DD18" s="13">
        <v>0</v>
      </c>
      <c r="DE18" s="13">
        <v>31</v>
      </c>
      <c r="DF18" s="13">
        <v>15</v>
      </c>
      <c r="DG18" s="13">
        <v>33</v>
      </c>
      <c r="DH18" s="13">
        <v>18</v>
      </c>
      <c r="DI18" s="13">
        <v>18</v>
      </c>
      <c r="DJ18" s="13">
        <v>8</v>
      </c>
      <c r="DK18" s="13">
        <v>0</v>
      </c>
      <c r="DL18" s="13">
        <v>0</v>
      </c>
      <c r="DM18" s="13">
        <v>30</v>
      </c>
      <c r="DN18" s="13">
        <v>74</v>
      </c>
      <c r="DO18" s="13">
        <v>163</v>
      </c>
      <c r="DP18" s="13">
        <v>242</v>
      </c>
      <c r="DQ18" s="13">
        <v>20</v>
      </c>
      <c r="DR18" s="13">
        <v>64</v>
      </c>
      <c r="DS18" s="13">
        <v>170</v>
      </c>
      <c r="DT18" s="13">
        <v>258</v>
      </c>
      <c r="DU18" s="13">
        <v>172</v>
      </c>
      <c r="DV18" s="106">
        <v>163</v>
      </c>
      <c r="DW18" s="1"/>
    </row>
    <row r="19" spans="1:127" ht="19.5" customHeight="1" thickTop="1" thickBot="1" x14ac:dyDescent="0.3">
      <c r="AU19" s="1"/>
      <c r="AV19" s="103">
        <v>17</v>
      </c>
      <c r="AW19" s="13">
        <v>5</v>
      </c>
      <c r="AX19" s="13" t="s">
        <v>151</v>
      </c>
      <c r="AY19" s="13">
        <v>92</v>
      </c>
      <c r="AZ19" s="13">
        <v>100</v>
      </c>
      <c r="BA19" s="13">
        <v>184</v>
      </c>
      <c r="BB19" s="13">
        <v>173</v>
      </c>
      <c r="BC19" s="13">
        <v>81</v>
      </c>
      <c r="BD19" s="13">
        <v>73</v>
      </c>
      <c r="BE19" s="13" t="s">
        <v>178</v>
      </c>
      <c r="BF19" s="13">
        <v>4</v>
      </c>
      <c r="BG19" s="13">
        <v>72</v>
      </c>
      <c r="BH19" s="13">
        <v>65</v>
      </c>
      <c r="BI19" s="341" t="s">
        <v>560</v>
      </c>
      <c r="BJ19" s="13">
        <v>0</v>
      </c>
      <c r="BK19" s="101">
        <f t="shared" si="10"/>
        <v>36.799999999999997</v>
      </c>
      <c r="BL19" s="102">
        <f t="shared" si="11"/>
        <v>34.6</v>
      </c>
      <c r="BM19" s="1"/>
      <c r="BY19" s="1"/>
      <c r="BZ19" s="6" t="s">
        <v>8302</v>
      </c>
      <c r="CA19" s="104"/>
      <c r="CB19" s="104">
        <f>(QUOTIENT(CB18,6)+MOD(CB18,6)/10)</f>
        <v>4780.3999999999996</v>
      </c>
      <c r="CC19" s="7" t="s">
        <v>8204</v>
      </c>
      <c r="CD19" s="1"/>
      <c r="CE19" s="45" t="s">
        <v>8303</v>
      </c>
      <c r="CF19" s="46" t="s">
        <v>459</v>
      </c>
      <c r="CG19" s="13">
        <v>6</v>
      </c>
      <c r="CH19" s="13">
        <v>1</v>
      </c>
      <c r="CI19" s="13">
        <v>5</v>
      </c>
      <c r="CJ19" s="13">
        <v>0</v>
      </c>
      <c r="CK19" s="13">
        <v>2</v>
      </c>
      <c r="CL19" s="13">
        <v>2</v>
      </c>
      <c r="CM19" s="13">
        <f t="shared" si="14"/>
        <v>0</v>
      </c>
      <c r="CN19" s="13">
        <v>-3.8940000000000001</v>
      </c>
      <c r="CO19" s="13">
        <f t="shared" si="15"/>
        <v>-3.8940000000000001</v>
      </c>
      <c r="CP19" s="13">
        <f t="shared" si="16"/>
        <v>16.670000000000002</v>
      </c>
      <c r="CQ19" s="13">
        <v>2009</v>
      </c>
      <c r="CR19" s="13">
        <v>1868</v>
      </c>
      <c r="CS19" s="13">
        <v>34</v>
      </c>
      <c r="CT19" s="13">
        <v>42</v>
      </c>
      <c r="CU19" s="13">
        <v>164</v>
      </c>
      <c r="CV19" s="13">
        <v>130</v>
      </c>
      <c r="CW19" s="13">
        <v>62</v>
      </c>
      <c r="CX19" s="13">
        <v>65</v>
      </c>
      <c r="CY19" s="13">
        <v>1754</v>
      </c>
      <c r="CZ19" s="13">
        <v>1712</v>
      </c>
      <c r="DA19" s="13">
        <v>368</v>
      </c>
      <c r="DB19" s="13">
        <v>332</v>
      </c>
      <c r="DC19" s="13">
        <v>314</v>
      </c>
      <c r="DD19" s="13">
        <v>0</v>
      </c>
      <c r="DE19" s="13">
        <v>33</v>
      </c>
      <c r="DF19" s="13">
        <v>13</v>
      </c>
      <c r="DG19" s="13">
        <v>26</v>
      </c>
      <c r="DH19" s="13">
        <v>12</v>
      </c>
      <c r="DI19" s="13">
        <v>17</v>
      </c>
      <c r="DJ19" s="13">
        <v>7</v>
      </c>
      <c r="DK19" s="13">
        <v>0</v>
      </c>
      <c r="DL19" s="13">
        <v>0</v>
      </c>
      <c r="DM19" s="13">
        <v>34</v>
      </c>
      <c r="DN19" s="13">
        <v>70</v>
      </c>
      <c r="DO19" s="13">
        <v>145</v>
      </c>
      <c r="DP19" s="13">
        <v>232</v>
      </c>
      <c r="DQ19" s="13">
        <v>26</v>
      </c>
      <c r="DR19" s="13">
        <v>69</v>
      </c>
      <c r="DS19" s="13">
        <v>149</v>
      </c>
      <c r="DT19" s="13">
        <v>269</v>
      </c>
      <c r="DU19" s="13">
        <v>166</v>
      </c>
      <c r="DV19" s="106">
        <v>173</v>
      </c>
      <c r="DW19" s="1"/>
    </row>
    <row r="20" spans="1:127" ht="19.5" customHeight="1" thickTop="1" thickBot="1" x14ac:dyDescent="0.3">
      <c r="AU20" s="1"/>
      <c r="AV20" s="103">
        <v>18</v>
      </c>
      <c r="AW20" s="13">
        <v>5</v>
      </c>
      <c r="AX20" s="13" t="s">
        <v>151</v>
      </c>
      <c r="AY20" s="13">
        <v>100</v>
      </c>
      <c r="AZ20" s="13">
        <v>92</v>
      </c>
      <c r="BA20" s="13">
        <v>213</v>
      </c>
      <c r="BB20" s="13">
        <v>204</v>
      </c>
      <c r="BC20" s="13">
        <v>98</v>
      </c>
      <c r="BD20" s="13">
        <v>112</v>
      </c>
      <c r="BE20" s="13" t="s">
        <v>187</v>
      </c>
      <c r="BF20" s="13">
        <v>7</v>
      </c>
      <c r="BG20" s="13">
        <v>101</v>
      </c>
      <c r="BH20" s="13">
        <v>103</v>
      </c>
      <c r="BI20" s="265" t="s">
        <v>494</v>
      </c>
      <c r="BJ20" s="13">
        <v>2</v>
      </c>
      <c r="BK20" s="101">
        <f t="shared" si="10"/>
        <v>71</v>
      </c>
      <c r="BL20" s="102">
        <f t="shared" si="11"/>
        <v>68</v>
      </c>
      <c r="BM20" s="1"/>
      <c r="BY20" s="1"/>
      <c r="BZ20" s="6" t="s">
        <v>8304</v>
      </c>
      <c r="CA20" s="104"/>
      <c r="CB20" s="104">
        <f>ROUND(CB3*6/CB18,2)</f>
        <v>6.71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0</v>
      </c>
      <c r="CI20" s="13">
        <v>2</v>
      </c>
      <c r="CJ20" s="13">
        <v>0</v>
      </c>
      <c r="CK20" s="13">
        <v>1</v>
      </c>
      <c r="CL20" s="13">
        <v>1</v>
      </c>
      <c r="CM20" s="13">
        <f t="shared" si="14"/>
        <v>-1</v>
      </c>
      <c r="CN20" s="13">
        <v>-1.766</v>
      </c>
      <c r="CO20" s="13">
        <f t="shared" si="15"/>
        <v>-2.766</v>
      </c>
      <c r="CP20" s="13">
        <f t="shared" si="16"/>
        <v>0</v>
      </c>
      <c r="CQ20" s="13">
        <v>661</v>
      </c>
      <c r="CR20" s="13">
        <v>658</v>
      </c>
      <c r="CS20" s="13">
        <v>14</v>
      </c>
      <c r="CT20" s="13">
        <v>12</v>
      </c>
      <c r="CU20" s="13">
        <v>51</v>
      </c>
      <c r="CV20" s="13">
        <v>44</v>
      </c>
      <c r="CW20" s="13">
        <v>25</v>
      </c>
      <c r="CX20" s="13">
        <v>24</v>
      </c>
      <c r="CY20" s="13">
        <v>532</v>
      </c>
      <c r="CZ20" s="13">
        <v>600</v>
      </c>
      <c r="DA20" s="13">
        <v>335</v>
      </c>
      <c r="DB20" s="13">
        <v>334</v>
      </c>
      <c r="DC20" s="13">
        <v>326</v>
      </c>
      <c r="DD20" s="13">
        <v>324</v>
      </c>
      <c r="DE20" s="13">
        <v>29</v>
      </c>
      <c r="DF20" s="13">
        <v>16</v>
      </c>
      <c r="DG20" s="13">
        <v>24</v>
      </c>
      <c r="DH20" s="13">
        <v>14</v>
      </c>
      <c r="DI20" s="13">
        <v>22</v>
      </c>
      <c r="DJ20" s="13">
        <v>9</v>
      </c>
      <c r="DK20" s="13">
        <v>20</v>
      </c>
      <c r="DL20" s="13">
        <v>10</v>
      </c>
      <c r="DM20" s="13">
        <v>38</v>
      </c>
      <c r="DN20" s="13">
        <v>59</v>
      </c>
      <c r="DO20" s="13">
        <v>154</v>
      </c>
      <c r="DP20" s="13">
        <v>244</v>
      </c>
      <c r="DQ20" s="13">
        <v>39</v>
      </c>
      <c r="DR20" s="13">
        <v>80</v>
      </c>
      <c r="DS20" s="13">
        <v>174</v>
      </c>
      <c r="DT20" s="13">
        <v>263</v>
      </c>
      <c r="DU20" s="13">
        <v>132</v>
      </c>
      <c r="DV20" s="106">
        <v>124</v>
      </c>
      <c r="DW20" s="1"/>
    </row>
    <row r="21" spans="1:127" ht="19.5" customHeight="1" thickTop="1" thickBot="1" x14ac:dyDescent="0.3">
      <c r="AU21" s="1"/>
      <c r="AV21" s="103">
        <v>19</v>
      </c>
      <c r="AW21" s="13">
        <v>5</v>
      </c>
      <c r="AX21" s="13" t="s">
        <v>151</v>
      </c>
      <c r="AY21" s="13">
        <v>118</v>
      </c>
      <c r="AZ21" s="13">
        <v>102</v>
      </c>
      <c r="BA21" s="13">
        <v>231</v>
      </c>
      <c r="BB21" s="13">
        <v>199</v>
      </c>
      <c r="BC21" s="13">
        <v>103</v>
      </c>
      <c r="BD21" s="13">
        <v>97</v>
      </c>
      <c r="BE21" s="13" t="s">
        <v>196</v>
      </c>
      <c r="BF21" s="13">
        <v>3</v>
      </c>
      <c r="BG21" s="13">
        <v>130</v>
      </c>
      <c r="BH21" s="13">
        <v>108</v>
      </c>
      <c r="BI21" s="341" t="s">
        <v>560</v>
      </c>
      <c r="BJ21" s="13">
        <v>0</v>
      </c>
      <c r="BK21" s="101">
        <f t="shared" si="10"/>
        <v>46.2</v>
      </c>
      <c r="BL21" s="102">
        <f t="shared" si="11"/>
        <v>39.799999999999997</v>
      </c>
      <c r="BM21" s="1"/>
      <c r="BY21" s="1"/>
      <c r="BZ21" s="6" t="s">
        <v>8307</v>
      </c>
      <c r="CA21" s="104"/>
      <c r="CB21" s="104">
        <f>ROUND(CB3/CA1,2)</f>
        <v>320.72000000000003</v>
      </c>
      <c r="CC21" s="7" t="s">
        <v>8184</v>
      </c>
      <c r="CD21" s="1"/>
      <c r="CE21" s="49" t="s">
        <v>8308</v>
      </c>
      <c r="CF21" s="50" t="s">
        <v>502</v>
      </c>
      <c r="CG21" s="13">
        <v>4</v>
      </c>
      <c r="CH21" s="13">
        <v>3</v>
      </c>
      <c r="CI21" s="13">
        <v>1</v>
      </c>
      <c r="CJ21" s="13">
        <v>0</v>
      </c>
      <c r="CK21" s="13">
        <v>3</v>
      </c>
      <c r="CL21" s="13">
        <v>3</v>
      </c>
      <c r="CM21" s="13">
        <f t="shared" si="14"/>
        <v>19</v>
      </c>
      <c r="CN21" s="13">
        <v>5.9560000000000004</v>
      </c>
      <c r="CO21" s="13">
        <f t="shared" si="15"/>
        <v>24.956</v>
      </c>
      <c r="CP21" s="13">
        <f t="shared" si="16"/>
        <v>75</v>
      </c>
      <c r="CQ21" s="13">
        <v>1092</v>
      </c>
      <c r="CR21" s="13">
        <v>1107</v>
      </c>
      <c r="CS21" s="13">
        <v>32</v>
      </c>
      <c r="CT21" s="13">
        <v>20</v>
      </c>
      <c r="CU21" s="13">
        <v>72</v>
      </c>
      <c r="CV21" s="13">
        <v>93</v>
      </c>
      <c r="CW21" s="13">
        <v>39</v>
      </c>
      <c r="CX21" s="13">
        <v>30</v>
      </c>
      <c r="CY21" s="13">
        <v>985</v>
      </c>
      <c r="CZ21" s="13">
        <v>961</v>
      </c>
      <c r="DA21" s="13">
        <v>329</v>
      </c>
      <c r="DB21" s="13">
        <v>347</v>
      </c>
      <c r="DC21" s="13">
        <v>220</v>
      </c>
      <c r="DD21" s="13">
        <v>0</v>
      </c>
      <c r="DE21" s="13">
        <v>21</v>
      </c>
      <c r="DF21" s="13">
        <v>14</v>
      </c>
      <c r="DG21" s="13">
        <v>34</v>
      </c>
      <c r="DH21" s="13">
        <v>9</v>
      </c>
      <c r="DI21" s="13">
        <v>15</v>
      </c>
      <c r="DJ21" s="13">
        <v>5</v>
      </c>
      <c r="DK21" s="13">
        <v>0</v>
      </c>
      <c r="DL21" s="13">
        <v>0</v>
      </c>
      <c r="DM21" s="13">
        <v>44</v>
      </c>
      <c r="DN21" s="13">
        <v>82</v>
      </c>
      <c r="DO21" s="13">
        <v>165</v>
      </c>
      <c r="DP21" s="13">
        <v>273</v>
      </c>
      <c r="DQ21" s="13">
        <v>36</v>
      </c>
      <c r="DR21" s="13">
        <v>68</v>
      </c>
      <c r="DS21" s="13">
        <v>146</v>
      </c>
      <c r="DT21" s="13">
        <v>249</v>
      </c>
      <c r="DU21" s="13">
        <v>174</v>
      </c>
      <c r="DV21" s="106">
        <v>150</v>
      </c>
      <c r="DW21" s="1"/>
    </row>
    <row r="22" spans="1:127" ht="19.5" customHeight="1" thickTop="1" thickBot="1" x14ac:dyDescent="0.3">
      <c r="AU22" s="1"/>
      <c r="AV22" s="103">
        <v>20</v>
      </c>
      <c r="AW22" s="13">
        <v>6</v>
      </c>
      <c r="AX22" s="13" t="s">
        <v>151</v>
      </c>
      <c r="AY22" s="13">
        <v>191</v>
      </c>
      <c r="AZ22" s="13">
        <v>149</v>
      </c>
      <c r="BA22" s="13">
        <v>369</v>
      </c>
      <c r="BB22" s="13">
        <v>285</v>
      </c>
      <c r="BC22" s="13">
        <v>167</v>
      </c>
      <c r="BD22" s="13">
        <v>136</v>
      </c>
      <c r="BE22" s="13" t="s">
        <v>205</v>
      </c>
      <c r="BF22" s="13">
        <v>5</v>
      </c>
      <c r="BG22" s="13">
        <v>137</v>
      </c>
      <c r="BH22" s="13">
        <v>111</v>
      </c>
      <c r="BI22" s="717" t="s">
        <v>560</v>
      </c>
      <c r="BJ22" s="13">
        <v>1</v>
      </c>
      <c r="BK22" s="101">
        <f t="shared" si="10"/>
        <v>73.8</v>
      </c>
      <c r="BL22" s="102">
        <f t="shared" si="11"/>
        <v>57</v>
      </c>
      <c r="BM22" s="1"/>
      <c r="BY22" s="1"/>
      <c r="BZ22" s="6" t="s">
        <v>8309</v>
      </c>
      <c r="CA22" s="104"/>
      <c r="CB22" s="104">
        <f>ROUND(CB7/CA1,2)</f>
        <v>5.99</v>
      </c>
      <c r="CC22" s="7" t="s">
        <v>8283</v>
      </c>
      <c r="CD22" s="1"/>
      <c r="CE22" s="51" t="s">
        <v>8310</v>
      </c>
      <c r="CF22" s="52" t="s">
        <v>415</v>
      </c>
      <c r="CG22" s="13">
        <v>2</v>
      </c>
      <c r="CH22" s="13">
        <v>2</v>
      </c>
      <c r="CI22" s="13">
        <v>0</v>
      </c>
      <c r="CJ22" s="13">
        <v>0</v>
      </c>
      <c r="CK22" s="13">
        <v>1</v>
      </c>
      <c r="CL22" s="13">
        <v>1</v>
      </c>
      <c r="CM22" s="13">
        <f t="shared" si="14"/>
        <v>11</v>
      </c>
      <c r="CN22" s="13">
        <v>0.9740000000000002</v>
      </c>
      <c r="CO22" s="13">
        <f t="shared" si="15"/>
        <v>11.974</v>
      </c>
      <c r="CP22" s="13">
        <f t="shared" si="16"/>
        <v>100</v>
      </c>
      <c r="CQ22" s="13">
        <v>695</v>
      </c>
      <c r="CR22" s="13">
        <v>740</v>
      </c>
      <c r="CS22" s="13">
        <v>7</v>
      </c>
      <c r="CT22" s="13">
        <v>12</v>
      </c>
      <c r="CU22" s="13">
        <v>53</v>
      </c>
      <c r="CV22" s="13">
        <v>57</v>
      </c>
      <c r="CW22" s="13">
        <v>23</v>
      </c>
      <c r="CX22" s="13">
        <v>26</v>
      </c>
      <c r="CY22" s="13">
        <v>600</v>
      </c>
      <c r="CZ22" s="13">
        <v>597</v>
      </c>
      <c r="DA22" s="13">
        <v>363</v>
      </c>
      <c r="DB22" s="13">
        <v>376</v>
      </c>
      <c r="DC22" s="13">
        <v>332</v>
      </c>
      <c r="DD22" s="13">
        <v>364</v>
      </c>
      <c r="DE22" s="13">
        <v>28</v>
      </c>
      <c r="DF22" s="13">
        <v>15</v>
      </c>
      <c r="DG22" s="13">
        <v>29</v>
      </c>
      <c r="DH22" s="13">
        <v>13</v>
      </c>
      <c r="DI22" s="13">
        <v>25</v>
      </c>
      <c r="DJ22" s="13">
        <v>8</v>
      </c>
      <c r="DK22" s="13">
        <v>28</v>
      </c>
      <c r="DL22" s="13">
        <v>13</v>
      </c>
      <c r="DM22" s="13">
        <v>39</v>
      </c>
      <c r="DN22" s="13">
        <v>83</v>
      </c>
      <c r="DO22" s="13">
        <v>158</v>
      </c>
      <c r="DP22" s="13">
        <v>247</v>
      </c>
      <c r="DQ22" s="13">
        <v>38</v>
      </c>
      <c r="DR22" s="13">
        <v>79</v>
      </c>
      <c r="DS22" s="13">
        <v>156</v>
      </c>
      <c r="DT22" s="13">
        <v>227</v>
      </c>
      <c r="DU22" s="13">
        <v>182</v>
      </c>
      <c r="DV22" s="106">
        <v>200</v>
      </c>
      <c r="DW22" s="1"/>
    </row>
    <row r="23" spans="1:127" ht="19.5" customHeight="1" thickTop="1" thickBot="1" x14ac:dyDescent="0.3">
      <c r="AU23" s="1"/>
      <c r="AV23" s="103">
        <v>21</v>
      </c>
      <c r="AW23" s="13">
        <v>9</v>
      </c>
      <c r="AX23" s="13" t="s">
        <v>151</v>
      </c>
      <c r="AY23" s="13">
        <v>124</v>
      </c>
      <c r="AZ23" s="13">
        <v>120</v>
      </c>
      <c r="BA23" s="13">
        <v>287</v>
      </c>
      <c r="BB23" s="13">
        <v>255</v>
      </c>
      <c r="BC23" s="13">
        <v>157</v>
      </c>
      <c r="BD23" s="13">
        <v>135</v>
      </c>
      <c r="BE23" s="13" t="s">
        <v>214</v>
      </c>
      <c r="BF23" s="13">
        <v>9</v>
      </c>
      <c r="BG23" s="13">
        <v>93</v>
      </c>
      <c r="BH23" s="13">
        <v>75</v>
      </c>
      <c r="BI23" s="241" t="s">
        <v>451</v>
      </c>
      <c r="BJ23" s="13">
        <v>3</v>
      </c>
      <c r="BK23" s="101">
        <f t="shared" si="10"/>
        <v>47.83</v>
      </c>
      <c r="BL23" s="102">
        <f t="shared" si="11"/>
        <v>42.5</v>
      </c>
      <c r="BM23" s="1"/>
      <c r="BY23" s="1"/>
      <c r="BZ23" s="6" t="s">
        <v>8311</v>
      </c>
      <c r="CA23" s="104"/>
      <c r="CB23" s="104">
        <f>ROUND(CB8/CA1,2)</f>
        <v>23.54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2</v>
      </c>
      <c r="CI23" s="13">
        <v>0</v>
      </c>
      <c r="CJ23" s="13">
        <v>0</v>
      </c>
      <c r="CK23" s="13">
        <v>2</v>
      </c>
      <c r="CL23" s="13">
        <v>1</v>
      </c>
      <c r="CM23" s="13">
        <f t="shared" si="14"/>
        <v>12.5</v>
      </c>
      <c r="CN23" s="13">
        <v>1.04</v>
      </c>
      <c r="CO23" s="13">
        <f t="shared" si="15"/>
        <v>13.54</v>
      </c>
      <c r="CP23" s="13">
        <f t="shared" si="16"/>
        <v>100</v>
      </c>
      <c r="CQ23" s="13">
        <v>627</v>
      </c>
      <c r="CR23" s="13">
        <v>679</v>
      </c>
      <c r="CS23" s="13">
        <v>17</v>
      </c>
      <c r="CT23" s="13">
        <v>18</v>
      </c>
      <c r="CU23" s="13">
        <v>47</v>
      </c>
      <c r="CV23" s="13">
        <v>52</v>
      </c>
      <c r="CW23" s="13">
        <v>20</v>
      </c>
      <c r="CX23" s="13">
        <v>23</v>
      </c>
      <c r="CY23" s="13">
        <v>600</v>
      </c>
      <c r="CZ23" s="13">
        <v>598</v>
      </c>
      <c r="DA23" s="13">
        <v>319</v>
      </c>
      <c r="DB23" s="13">
        <v>343</v>
      </c>
      <c r="DC23" s="13">
        <v>308</v>
      </c>
      <c r="DD23" s="13">
        <v>336</v>
      </c>
      <c r="DE23" s="13">
        <v>27</v>
      </c>
      <c r="DF23" s="13">
        <v>11</v>
      </c>
      <c r="DG23" s="13">
        <v>30</v>
      </c>
      <c r="DH23" s="13">
        <v>13</v>
      </c>
      <c r="DI23" s="13">
        <v>20</v>
      </c>
      <c r="DJ23" s="13">
        <v>9</v>
      </c>
      <c r="DK23" s="13">
        <v>22</v>
      </c>
      <c r="DL23" s="13">
        <v>10</v>
      </c>
      <c r="DM23" s="13">
        <v>42</v>
      </c>
      <c r="DN23" s="13">
        <v>85</v>
      </c>
      <c r="DO23" s="13">
        <v>178</v>
      </c>
      <c r="DP23" s="13">
        <v>270</v>
      </c>
      <c r="DQ23" s="13">
        <v>36</v>
      </c>
      <c r="DR23" s="13">
        <v>86</v>
      </c>
      <c r="DS23" s="13">
        <v>184</v>
      </c>
      <c r="DT23" s="13">
        <v>272</v>
      </c>
      <c r="DU23" s="13">
        <v>103</v>
      </c>
      <c r="DV23" s="106">
        <v>195</v>
      </c>
      <c r="DW23" s="1"/>
    </row>
    <row r="24" spans="1:127" ht="19.5" customHeight="1" thickTop="1" thickBot="1" x14ac:dyDescent="0.3">
      <c r="AU24" s="1"/>
      <c r="AV24" s="103">
        <v>22</v>
      </c>
      <c r="AW24" s="13">
        <v>8</v>
      </c>
      <c r="AX24" s="13" t="s">
        <v>151</v>
      </c>
      <c r="AY24" s="13">
        <v>145</v>
      </c>
      <c r="AZ24" s="13">
        <v>125</v>
      </c>
      <c r="BA24" s="13">
        <v>227</v>
      </c>
      <c r="BB24" s="13">
        <v>211</v>
      </c>
      <c r="BC24" s="13">
        <v>74</v>
      </c>
      <c r="BD24" s="13">
        <v>86</v>
      </c>
      <c r="BE24" s="13" t="s">
        <v>223</v>
      </c>
      <c r="BF24" s="13">
        <v>5</v>
      </c>
      <c r="BG24" s="13">
        <v>94</v>
      </c>
      <c r="BH24" s="13">
        <v>74</v>
      </c>
      <c r="BI24" s="330" t="s">
        <v>424</v>
      </c>
      <c r="BJ24" s="13">
        <v>1</v>
      </c>
      <c r="BK24" s="101">
        <f t="shared" si="10"/>
        <v>32.43</v>
      </c>
      <c r="BL24" s="102">
        <f t="shared" si="11"/>
        <v>30.14</v>
      </c>
      <c r="BM24" s="1"/>
      <c r="BY24" s="1"/>
      <c r="BZ24" s="6" t="s">
        <v>8313</v>
      </c>
      <c r="CA24" s="104"/>
      <c r="CB24" s="104">
        <f>ROUND(CB11/CA1,2)</f>
        <v>10.74</v>
      </c>
      <c r="CC24" s="7" t="s">
        <v>8186</v>
      </c>
      <c r="CD24" s="1"/>
      <c r="CE24" s="55" t="s">
        <v>8314</v>
      </c>
      <c r="CF24" s="56" t="s">
        <v>451</v>
      </c>
      <c r="CG24" s="13">
        <v>8</v>
      </c>
      <c r="CH24" s="13">
        <v>4</v>
      </c>
      <c r="CI24" s="13">
        <v>4</v>
      </c>
      <c r="CJ24" s="13">
        <v>0</v>
      </c>
      <c r="CK24" s="13">
        <v>4</v>
      </c>
      <c r="CL24" s="13">
        <v>4</v>
      </c>
      <c r="CM24" s="13">
        <f t="shared" si="14"/>
        <v>20</v>
      </c>
      <c r="CN24" s="13">
        <v>0.1150000000000011</v>
      </c>
      <c r="CO24" s="13">
        <f t="shared" si="15"/>
        <v>20.115000000000002</v>
      </c>
      <c r="CP24" s="13">
        <f t="shared" si="16"/>
        <v>50</v>
      </c>
      <c r="CQ24" s="13">
        <v>2588</v>
      </c>
      <c r="CR24" s="13">
        <v>2550</v>
      </c>
      <c r="CS24" s="13">
        <v>46</v>
      </c>
      <c r="CT24" s="13">
        <v>47</v>
      </c>
      <c r="CU24" s="13">
        <v>194</v>
      </c>
      <c r="CV24" s="13">
        <v>197</v>
      </c>
      <c r="CW24" s="13">
        <v>83</v>
      </c>
      <c r="CX24" s="13">
        <v>74</v>
      </c>
      <c r="CY24" s="13">
        <v>2376</v>
      </c>
      <c r="CZ24" s="13">
        <v>2295</v>
      </c>
      <c r="DA24" s="13">
        <v>343</v>
      </c>
      <c r="DB24" s="13">
        <v>342</v>
      </c>
      <c r="DC24" s="13">
        <v>300</v>
      </c>
      <c r="DD24" s="13">
        <v>278</v>
      </c>
      <c r="DE24" s="13">
        <v>27</v>
      </c>
      <c r="DF24" s="13">
        <v>17</v>
      </c>
      <c r="DG24" s="13">
        <v>35</v>
      </c>
      <c r="DH24" s="13">
        <v>15</v>
      </c>
      <c r="DI24" s="13">
        <v>20</v>
      </c>
      <c r="DJ24" s="13">
        <v>5</v>
      </c>
      <c r="DK24" s="13">
        <v>15</v>
      </c>
      <c r="DL24" s="13">
        <v>1</v>
      </c>
      <c r="DM24" s="13">
        <v>31</v>
      </c>
      <c r="DN24" s="13">
        <v>74</v>
      </c>
      <c r="DO24" s="13">
        <v>161</v>
      </c>
      <c r="DP24" s="13">
        <v>261</v>
      </c>
      <c r="DQ24" s="13">
        <v>24</v>
      </c>
      <c r="DR24" s="13">
        <v>52</v>
      </c>
      <c r="DS24" s="13">
        <v>166</v>
      </c>
      <c r="DT24" s="13">
        <v>256</v>
      </c>
      <c r="DU24" s="13">
        <v>139</v>
      </c>
      <c r="DV24" s="106">
        <v>186</v>
      </c>
      <c r="DW24" s="1"/>
    </row>
    <row r="25" spans="1:127" ht="19.5" customHeight="1" thickTop="1" thickBot="1" x14ac:dyDescent="0.3">
      <c r="AU25" s="1"/>
      <c r="AV25" s="103">
        <v>23</v>
      </c>
      <c r="AW25" s="13">
        <v>7</v>
      </c>
      <c r="AX25" s="13" t="s">
        <v>151</v>
      </c>
      <c r="AY25" s="13">
        <v>181</v>
      </c>
      <c r="AZ25" s="13">
        <v>158</v>
      </c>
      <c r="BA25" s="13">
        <v>368</v>
      </c>
      <c r="BB25" s="13">
        <v>306</v>
      </c>
      <c r="BC25" s="13">
        <v>177</v>
      </c>
      <c r="BD25" s="13">
        <v>148</v>
      </c>
      <c r="BE25" s="13" t="s">
        <v>232</v>
      </c>
      <c r="BF25" s="13">
        <v>4</v>
      </c>
      <c r="BG25" s="13">
        <v>105</v>
      </c>
      <c r="BH25" s="13">
        <v>88</v>
      </c>
      <c r="BI25" s="349" t="s">
        <v>476</v>
      </c>
      <c r="BJ25" s="13">
        <v>0</v>
      </c>
      <c r="BK25" s="101">
        <f t="shared" si="10"/>
        <v>52.57</v>
      </c>
      <c r="BL25" s="102">
        <f t="shared" si="11"/>
        <v>43.71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f t="shared" si="14"/>
        <v>0</v>
      </c>
      <c r="CN25" s="13">
        <v>0</v>
      </c>
      <c r="CO25" s="13">
        <f t="shared" si="15"/>
        <v>0</v>
      </c>
      <c r="CP25" s="13" t="e">
        <f t="shared" si="16"/>
        <v>#DIV/0!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06">
        <v>0</v>
      </c>
      <c r="DW25" s="1"/>
    </row>
    <row r="26" spans="1:127" ht="19.5" customHeight="1" thickTop="1" thickBot="1" x14ac:dyDescent="0.3">
      <c r="AU26" s="1"/>
      <c r="AV26" s="103">
        <v>24</v>
      </c>
      <c r="AW26" s="13">
        <v>10</v>
      </c>
      <c r="AX26" s="13" t="s">
        <v>151</v>
      </c>
      <c r="AY26" s="13">
        <v>162</v>
      </c>
      <c r="AZ26" s="13">
        <v>179</v>
      </c>
      <c r="BA26" s="13">
        <v>378</v>
      </c>
      <c r="BB26" s="13">
        <v>359</v>
      </c>
      <c r="BC26" s="13">
        <v>188</v>
      </c>
      <c r="BD26" s="13">
        <v>180</v>
      </c>
      <c r="BE26" s="13" t="s">
        <v>241</v>
      </c>
      <c r="BF26" s="13">
        <v>3</v>
      </c>
      <c r="BG26" s="13">
        <v>64</v>
      </c>
      <c r="BH26" s="13">
        <v>51</v>
      </c>
      <c r="BI26" s="344" t="s">
        <v>510</v>
      </c>
      <c r="BJ26" s="13">
        <v>1</v>
      </c>
      <c r="BK26" s="101">
        <f t="shared" si="10"/>
        <v>42</v>
      </c>
      <c r="BL26" s="102">
        <f t="shared" si="11"/>
        <v>39.89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2</v>
      </c>
      <c r="CH26" s="13">
        <v>1</v>
      </c>
      <c r="CI26" s="13">
        <v>0</v>
      </c>
      <c r="CJ26" s="13">
        <v>1</v>
      </c>
      <c r="CK26" s="13">
        <v>1</v>
      </c>
      <c r="CL26" s="13">
        <v>2</v>
      </c>
      <c r="CM26" s="13">
        <f t="shared" si="14"/>
        <v>9.5</v>
      </c>
      <c r="CN26" s="13">
        <v>3.96</v>
      </c>
      <c r="CO26" s="13">
        <f t="shared" si="15"/>
        <v>13.46</v>
      </c>
      <c r="CP26" s="13">
        <f t="shared" si="16"/>
        <v>50</v>
      </c>
      <c r="CQ26" s="13">
        <v>500</v>
      </c>
      <c r="CR26" s="13">
        <v>504</v>
      </c>
      <c r="CS26" s="13">
        <v>15</v>
      </c>
      <c r="CT26" s="13">
        <v>7</v>
      </c>
      <c r="CU26" s="13">
        <v>35</v>
      </c>
      <c r="CV26" s="13">
        <v>32</v>
      </c>
      <c r="CW26" s="13">
        <v>11</v>
      </c>
      <c r="CX26" s="13">
        <v>18</v>
      </c>
      <c r="CY26" s="13">
        <v>510</v>
      </c>
      <c r="CZ26" s="13">
        <v>450</v>
      </c>
      <c r="DA26" s="13">
        <v>310</v>
      </c>
      <c r="DB26" s="13">
        <v>310</v>
      </c>
      <c r="DC26" s="13">
        <v>190</v>
      </c>
      <c r="DD26" s="13">
        <v>0</v>
      </c>
      <c r="DE26" s="13">
        <v>19</v>
      </c>
      <c r="DF26" s="13">
        <v>9</v>
      </c>
      <c r="DG26" s="13">
        <v>19</v>
      </c>
      <c r="DH26" s="13">
        <v>9</v>
      </c>
      <c r="DI26" s="13">
        <v>16</v>
      </c>
      <c r="DJ26" s="13">
        <v>2</v>
      </c>
      <c r="DK26" s="13">
        <v>0</v>
      </c>
      <c r="DL26" s="13">
        <v>0</v>
      </c>
      <c r="DM26" s="13">
        <v>43</v>
      </c>
      <c r="DN26" s="13">
        <v>87</v>
      </c>
      <c r="DO26" s="13">
        <v>178</v>
      </c>
      <c r="DP26" s="13">
        <v>295</v>
      </c>
      <c r="DQ26" s="13">
        <v>40</v>
      </c>
      <c r="DR26" s="13">
        <v>73</v>
      </c>
      <c r="DS26" s="13">
        <v>204</v>
      </c>
      <c r="DT26" s="13">
        <v>297</v>
      </c>
      <c r="DU26" s="13">
        <v>219</v>
      </c>
      <c r="DV26" s="106">
        <v>107</v>
      </c>
      <c r="DW26" s="1"/>
    </row>
    <row r="27" spans="1:127" ht="19.5" customHeight="1" thickTop="1" thickBot="1" x14ac:dyDescent="0.3">
      <c r="AU27" s="1"/>
      <c r="AV27" s="103">
        <v>25</v>
      </c>
      <c r="AW27" s="13">
        <v>5</v>
      </c>
      <c r="AX27" s="13" t="s">
        <v>151</v>
      </c>
      <c r="AY27" s="13">
        <v>120</v>
      </c>
      <c r="AZ27" s="13">
        <v>146</v>
      </c>
      <c r="BA27" s="13">
        <v>244</v>
      </c>
      <c r="BB27" s="13">
        <v>256</v>
      </c>
      <c r="BC27" s="13">
        <v>109</v>
      </c>
      <c r="BD27" s="13">
        <v>110</v>
      </c>
      <c r="BE27" s="13" t="s">
        <v>250</v>
      </c>
      <c r="BF27" s="13">
        <v>4</v>
      </c>
      <c r="BG27" s="13">
        <v>134</v>
      </c>
      <c r="BH27" s="13">
        <v>117</v>
      </c>
      <c r="BI27" s="580" t="s">
        <v>510</v>
      </c>
      <c r="BJ27" s="13">
        <v>0</v>
      </c>
      <c r="BK27" s="101">
        <f t="shared" si="10"/>
        <v>48.8</v>
      </c>
      <c r="BL27" s="102">
        <f t="shared" si="11"/>
        <v>51.2</v>
      </c>
      <c r="BM27" s="1"/>
      <c r="BY27" s="1"/>
      <c r="BZ27" s="6" t="s">
        <v>8243</v>
      </c>
      <c r="CA27" s="104"/>
      <c r="CB27" s="104">
        <f>SUM(CR3:CR29)</f>
        <v>32230</v>
      </c>
      <c r="CC27" s="7" t="s">
        <v>8184</v>
      </c>
      <c r="CD27" s="1"/>
      <c r="CE27" s="61" t="s">
        <v>8318</v>
      </c>
      <c r="CF27" s="62" t="s">
        <v>510</v>
      </c>
      <c r="CG27" s="13">
        <v>4</v>
      </c>
      <c r="CH27" s="13">
        <v>2</v>
      </c>
      <c r="CI27" s="13">
        <v>2</v>
      </c>
      <c r="CJ27" s="13">
        <v>0</v>
      </c>
      <c r="CK27" s="13">
        <v>3</v>
      </c>
      <c r="CL27" s="13">
        <v>4</v>
      </c>
      <c r="CM27" s="13">
        <f t="shared" si="14"/>
        <v>14.5</v>
      </c>
      <c r="CN27" s="13">
        <v>-1.959000000000001</v>
      </c>
      <c r="CO27" s="13">
        <f t="shared" si="15"/>
        <v>12.540999999999999</v>
      </c>
      <c r="CP27" s="13">
        <f t="shared" si="16"/>
        <v>50</v>
      </c>
      <c r="CQ27" s="13">
        <v>1249</v>
      </c>
      <c r="CR27" s="13">
        <v>1258</v>
      </c>
      <c r="CS27" s="13">
        <v>21</v>
      </c>
      <c r="CT27" s="13">
        <v>17</v>
      </c>
      <c r="CU27" s="13">
        <v>91</v>
      </c>
      <c r="CV27" s="13">
        <v>76</v>
      </c>
      <c r="CW27" s="13">
        <v>43</v>
      </c>
      <c r="CX27" s="13">
        <v>45</v>
      </c>
      <c r="CY27" s="13">
        <v>1101</v>
      </c>
      <c r="CZ27" s="13">
        <v>1170</v>
      </c>
      <c r="DA27" s="13">
        <v>353</v>
      </c>
      <c r="DB27" s="13">
        <v>360</v>
      </c>
      <c r="DC27" s="13">
        <v>286</v>
      </c>
      <c r="DD27" s="13">
        <v>0</v>
      </c>
      <c r="DE27" s="13">
        <v>25</v>
      </c>
      <c r="DF27" s="13">
        <v>16</v>
      </c>
      <c r="DG27" s="13">
        <v>25</v>
      </c>
      <c r="DH27" s="13">
        <v>14</v>
      </c>
      <c r="DI27" s="13">
        <v>21</v>
      </c>
      <c r="DJ27" s="13">
        <v>5</v>
      </c>
      <c r="DK27" s="13">
        <v>0</v>
      </c>
      <c r="DL27" s="13">
        <v>0</v>
      </c>
      <c r="DM27" s="13">
        <v>32</v>
      </c>
      <c r="DN27" s="13">
        <v>55</v>
      </c>
      <c r="DO27" s="13">
        <v>138</v>
      </c>
      <c r="DP27" s="13">
        <v>261</v>
      </c>
      <c r="DQ27" s="13">
        <v>45</v>
      </c>
      <c r="DR27" s="13">
        <v>95</v>
      </c>
      <c r="DS27" s="13">
        <v>177</v>
      </c>
      <c r="DT27" s="13">
        <v>244</v>
      </c>
      <c r="DU27" s="13">
        <v>134</v>
      </c>
      <c r="DV27" s="106">
        <v>228</v>
      </c>
      <c r="DW27" s="1"/>
    </row>
    <row r="28" spans="1:127" ht="19.5" customHeight="1" thickTop="1" thickBot="1" x14ac:dyDescent="0.3">
      <c r="AU28" s="1"/>
      <c r="AV28" s="103">
        <v>26</v>
      </c>
      <c r="AW28" s="13">
        <v>5</v>
      </c>
      <c r="AX28" s="13" t="s">
        <v>151</v>
      </c>
      <c r="AY28" s="13">
        <v>67</v>
      </c>
      <c r="AZ28" s="13">
        <v>66</v>
      </c>
      <c r="BA28" s="13">
        <v>136</v>
      </c>
      <c r="BB28" s="13">
        <v>120</v>
      </c>
      <c r="BC28" s="13">
        <v>61</v>
      </c>
      <c r="BD28" s="13">
        <v>54</v>
      </c>
      <c r="BE28" s="13" t="s">
        <v>259</v>
      </c>
      <c r="BF28" s="13">
        <v>3</v>
      </c>
      <c r="BG28" s="13">
        <v>69</v>
      </c>
      <c r="BH28" s="13">
        <v>62</v>
      </c>
      <c r="BI28" s="330" t="s">
        <v>424</v>
      </c>
      <c r="BJ28" s="13">
        <v>0</v>
      </c>
      <c r="BK28" s="101">
        <f t="shared" si="10"/>
        <v>27.2</v>
      </c>
      <c r="BL28" s="102">
        <f t="shared" si="11"/>
        <v>24</v>
      </c>
      <c r="BM28" s="1"/>
      <c r="BY28" s="1"/>
      <c r="BZ28" s="6" t="s">
        <v>8253</v>
      </c>
      <c r="CA28" s="496" t="s">
        <v>437</v>
      </c>
      <c r="CB28" s="104">
        <v>426</v>
      </c>
      <c r="CC28" s="7" t="s">
        <v>8184</v>
      </c>
      <c r="CD28" s="1"/>
      <c r="CE28" s="63" t="s">
        <v>8319</v>
      </c>
      <c r="CF28" s="64" t="s">
        <v>433</v>
      </c>
      <c r="CG28" s="13">
        <v>6</v>
      </c>
      <c r="CH28" s="13">
        <v>4</v>
      </c>
      <c r="CI28" s="13">
        <v>2</v>
      </c>
      <c r="CJ28" s="13">
        <v>0</v>
      </c>
      <c r="CK28" s="13">
        <v>3</v>
      </c>
      <c r="CL28" s="13">
        <v>6</v>
      </c>
      <c r="CM28" s="13">
        <f t="shared" si="14"/>
        <v>25.5</v>
      </c>
      <c r="CN28" s="13">
        <v>1.794999999999999</v>
      </c>
      <c r="CO28" s="13">
        <f t="shared" si="15"/>
        <v>27.294999999999998</v>
      </c>
      <c r="CP28" s="13">
        <f t="shared" si="16"/>
        <v>66.67</v>
      </c>
      <c r="CQ28" s="13">
        <v>1975</v>
      </c>
      <c r="CR28" s="13">
        <v>2035</v>
      </c>
      <c r="CS28" s="13">
        <v>42</v>
      </c>
      <c r="CT28" s="13">
        <v>20</v>
      </c>
      <c r="CU28" s="13">
        <v>138</v>
      </c>
      <c r="CV28" s="13">
        <v>143</v>
      </c>
      <c r="CW28" s="13">
        <v>71</v>
      </c>
      <c r="CX28" s="13">
        <v>71</v>
      </c>
      <c r="CY28" s="13">
        <v>1784</v>
      </c>
      <c r="CZ28" s="13">
        <v>1763</v>
      </c>
      <c r="DA28" s="13">
        <v>350</v>
      </c>
      <c r="DB28" s="13">
        <v>379</v>
      </c>
      <c r="DC28" s="13">
        <v>292</v>
      </c>
      <c r="DD28" s="13">
        <v>318</v>
      </c>
      <c r="DE28" s="13">
        <v>26</v>
      </c>
      <c r="DF28" s="13">
        <v>16</v>
      </c>
      <c r="DG28" s="13">
        <v>31</v>
      </c>
      <c r="DH28" s="13">
        <v>16</v>
      </c>
      <c r="DI28" s="13">
        <v>18</v>
      </c>
      <c r="DJ28" s="13">
        <v>6</v>
      </c>
      <c r="DK28" s="13">
        <v>20</v>
      </c>
      <c r="DL28" s="13">
        <v>7</v>
      </c>
      <c r="DM28" s="13">
        <v>41</v>
      </c>
      <c r="DN28" s="13">
        <v>88</v>
      </c>
      <c r="DO28" s="13">
        <v>156</v>
      </c>
      <c r="DP28" s="13">
        <v>253</v>
      </c>
      <c r="DQ28" s="13">
        <v>27</v>
      </c>
      <c r="DR28" s="13">
        <v>62</v>
      </c>
      <c r="DS28" s="13">
        <v>155</v>
      </c>
      <c r="DT28" s="13">
        <v>239</v>
      </c>
      <c r="DU28" s="13">
        <v>179</v>
      </c>
      <c r="DV28" s="106">
        <v>249</v>
      </c>
      <c r="DW28" s="1"/>
    </row>
    <row r="29" spans="1:127" ht="19.5" customHeight="1" thickTop="1" thickBot="1" x14ac:dyDescent="0.3">
      <c r="AU29" s="1"/>
      <c r="AV29" s="103">
        <v>27</v>
      </c>
      <c r="AW29" s="13">
        <v>6</v>
      </c>
      <c r="AX29" s="13" t="s">
        <v>151</v>
      </c>
      <c r="AY29" s="13">
        <v>62</v>
      </c>
      <c r="AZ29" s="13">
        <v>58</v>
      </c>
      <c r="BA29" s="13">
        <v>144</v>
      </c>
      <c r="BB29" s="13">
        <v>116</v>
      </c>
      <c r="BC29" s="13">
        <v>75</v>
      </c>
      <c r="BD29" s="13">
        <v>58</v>
      </c>
      <c r="BE29" s="13" t="s">
        <v>268</v>
      </c>
      <c r="BF29" s="13">
        <v>1</v>
      </c>
      <c r="BG29" s="13">
        <v>44</v>
      </c>
      <c r="BH29" s="13">
        <v>26</v>
      </c>
      <c r="BI29" s="317" t="s">
        <v>485</v>
      </c>
      <c r="BJ29" s="13">
        <v>1</v>
      </c>
      <c r="BK29" s="101">
        <f t="shared" si="10"/>
        <v>28.8</v>
      </c>
      <c r="BL29" s="102">
        <f t="shared" si="11"/>
        <v>23.2</v>
      </c>
      <c r="BM29" s="1"/>
      <c r="BY29" s="1"/>
      <c r="BZ29" s="6" t="s">
        <v>8255</v>
      </c>
      <c r="CA29" s="336" t="s">
        <v>485</v>
      </c>
      <c r="CB29" s="104">
        <v>256</v>
      </c>
      <c r="CC29" s="7" t="s">
        <v>8184</v>
      </c>
      <c r="CD29" s="1"/>
      <c r="CE29" s="65" t="s">
        <v>8320</v>
      </c>
      <c r="CF29" s="66" t="s">
        <v>560</v>
      </c>
      <c r="CG29" s="14">
        <v>6</v>
      </c>
      <c r="CH29" s="14">
        <v>1</v>
      </c>
      <c r="CI29" s="14">
        <v>5</v>
      </c>
      <c r="CJ29" s="14">
        <v>0</v>
      </c>
      <c r="CK29" s="14">
        <v>0</v>
      </c>
      <c r="CL29" s="14">
        <v>2</v>
      </c>
      <c r="CM29" s="14">
        <f t="shared" si="14"/>
        <v>-3</v>
      </c>
      <c r="CN29" s="14">
        <v>-1.0220000000000009</v>
      </c>
      <c r="CO29" s="14">
        <f t="shared" si="15"/>
        <v>-4.0220000000000011</v>
      </c>
      <c r="CP29" s="14">
        <f t="shared" si="16"/>
        <v>16.670000000000002</v>
      </c>
      <c r="CQ29" s="14">
        <v>2037</v>
      </c>
      <c r="CR29" s="14">
        <v>1987</v>
      </c>
      <c r="CS29" s="14">
        <v>29</v>
      </c>
      <c r="CT29" s="14">
        <v>39</v>
      </c>
      <c r="CU29" s="14">
        <v>144</v>
      </c>
      <c r="CV29" s="14">
        <v>137</v>
      </c>
      <c r="CW29" s="14">
        <v>66</v>
      </c>
      <c r="CX29" s="14">
        <v>71</v>
      </c>
      <c r="CY29" s="14">
        <v>1799</v>
      </c>
      <c r="CZ29" s="14">
        <v>1786</v>
      </c>
      <c r="DA29" s="14">
        <v>374</v>
      </c>
      <c r="DB29" s="14">
        <v>375</v>
      </c>
      <c r="DC29" s="14">
        <v>320</v>
      </c>
      <c r="DD29" s="14">
        <v>0</v>
      </c>
      <c r="DE29" s="14">
        <v>30</v>
      </c>
      <c r="DF29" s="14">
        <v>13</v>
      </c>
      <c r="DG29" s="14">
        <v>27</v>
      </c>
      <c r="DH29" s="14">
        <v>15</v>
      </c>
      <c r="DI29" s="14">
        <v>19</v>
      </c>
      <c r="DJ29" s="14">
        <v>9</v>
      </c>
      <c r="DK29" s="14">
        <v>0</v>
      </c>
      <c r="DL29" s="14">
        <v>0</v>
      </c>
      <c r="DM29" s="14">
        <v>31</v>
      </c>
      <c r="DN29" s="14">
        <v>74</v>
      </c>
      <c r="DO29" s="14">
        <v>144</v>
      </c>
      <c r="DP29" s="14">
        <v>245</v>
      </c>
      <c r="DQ29" s="14">
        <v>39</v>
      </c>
      <c r="DR29" s="14">
        <v>91</v>
      </c>
      <c r="DS29" s="14">
        <v>172</v>
      </c>
      <c r="DT29" s="14">
        <v>249</v>
      </c>
      <c r="DU29" s="14">
        <v>172</v>
      </c>
      <c r="DV29" s="107">
        <v>138</v>
      </c>
      <c r="DW29" s="1"/>
    </row>
    <row r="30" spans="1:127" ht="19.5" customHeight="1" thickTop="1" thickBot="1" x14ac:dyDescent="0.3">
      <c r="AU30" s="1"/>
      <c r="AV30" s="103">
        <v>28</v>
      </c>
      <c r="AW30" s="13">
        <v>1</v>
      </c>
      <c r="AX30" s="13" t="s">
        <v>160</v>
      </c>
      <c r="AY30" s="13">
        <v>3</v>
      </c>
      <c r="AZ30" s="13">
        <v>3</v>
      </c>
      <c r="BA30" s="13">
        <v>6</v>
      </c>
      <c r="BB30" s="13">
        <v>7</v>
      </c>
      <c r="BC30" s="13">
        <v>3</v>
      </c>
      <c r="BD30" s="13">
        <v>4</v>
      </c>
      <c r="BE30" s="13" t="s">
        <v>169</v>
      </c>
      <c r="BF30" s="13">
        <v>2</v>
      </c>
      <c r="BG30" s="13">
        <v>6</v>
      </c>
      <c r="BH30" s="13">
        <v>7</v>
      </c>
      <c r="BI30" s="553" t="s">
        <v>419</v>
      </c>
      <c r="BJ30" s="13">
        <v>0</v>
      </c>
      <c r="BK30" s="101">
        <f t="shared" si="10"/>
        <v>6</v>
      </c>
      <c r="BL30" s="102">
        <f t="shared" si="11"/>
        <v>7</v>
      </c>
      <c r="BM30" s="1"/>
      <c r="BY30" s="1"/>
      <c r="BZ30" s="6" t="s">
        <v>8273</v>
      </c>
      <c r="CA30" s="496" t="s">
        <v>437</v>
      </c>
      <c r="CB30" s="104">
        <v>370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2</v>
      </c>
      <c r="AX31" s="13" t="s">
        <v>160</v>
      </c>
      <c r="AY31" s="13">
        <v>10</v>
      </c>
      <c r="AZ31" s="13">
        <v>12</v>
      </c>
      <c r="BA31" s="13">
        <v>22</v>
      </c>
      <c r="BB31" s="13">
        <v>21</v>
      </c>
      <c r="BC31" s="13">
        <v>8</v>
      </c>
      <c r="BD31" s="13">
        <v>9</v>
      </c>
      <c r="BE31" s="13" t="s">
        <v>178</v>
      </c>
      <c r="BF31" s="13">
        <v>1</v>
      </c>
      <c r="BG31" s="13">
        <v>16</v>
      </c>
      <c r="BH31" s="13">
        <v>14</v>
      </c>
      <c r="BI31" s="255" t="s">
        <v>480</v>
      </c>
      <c r="BJ31" s="13">
        <v>0</v>
      </c>
      <c r="BK31" s="101">
        <f t="shared" si="10"/>
        <v>11</v>
      </c>
      <c r="BL31" s="102">
        <f t="shared" si="11"/>
        <v>10.5</v>
      </c>
      <c r="BM31" s="1"/>
      <c r="BY31" s="1"/>
      <c r="BZ31" s="6" t="s">
        <v>8245</v>
      </c>
      <c r="CA31" s="104"/>
      <c r="CB31" s="104">
        <f>SUM(CT3:CT29)</f>
        <v>562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6</v>
      </c>
      <c r="AX32" s="13" t="s">
        <v>160</v>
      </c>
      <c r="AY32" s="13">
        <v>120</v>
      </c>
      <c r="AZ32" s="13">
        <v>124</v>
      </c>
      <c r="BA32" s="13">
        <v>256</v>
      </c>
      <c r="BB32" s="13">
        <v>227</v>
      </c>
      <c r="BC32" s="13">
        <v>124</v>
      </c>
      <c r="BD32" s="13">
        <v>103</v>
      </c>
      <c r="BE32" s="13" t="s">
        <v>187</v>
      </c>
      <c r="BF32" s="13">
        <v>2</v>
      </c>
      <c r="BG32" s="13">
        <v>182</v>
      </c>
      <c r="BH32" s="13">
        <v>170</v>
      </c>
      <c r="BI32" s="220" t="s">
        <v>415</v>
      </c>
      <c r="BJ32" s="13">
        <v>1</v>
      </c>
      <c r="BK32" s="101">
        <f t="shared" si="10"/>
        <v>51.2</v>
      </c>
      <c r="BL32" s="102">
        <f t="shared" si="11"/>
        <v>45.4</v>
      </c>
      <c r="BM32" s="1"/>
      <c r="BY32" s="1"/>
      <c r="BZ32" s="6" t="s">
        <v>8247</v>
      </c>
      <c r="CA32" s="104"/>
      <c r="CB32" s="104">
        <f>SUM(CV3:CV29)</f>
        <v>2300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3</v>
      </c>
      <c r="AX33" s="13" t="s">
        <v>160</v>
      </c>
      <c r="AY33" s="13">
        <v>80</v>
      </c>
      <c r="AZ33" s="13">
        <v>87</v>
      </c>
      <c r="BA33" s="13">
        <v>162</v>
      </c>
      <c r="BB33" s="13">
        <v>158</v>
      </c>
      <c r="BC33" s="13">
        <v>73</v>
      </c>
      <c r="BD33" s="13">
        <v>71</v>
      </c>
      <c r="BE33" s="13" t="s">
        <v>196</v>
      </c>
      <c r="BF33" s="13">
        <v>5</v>
      </c>
      <c r="BG33" s="13">
        <v>126</v>
      </c>
      <c r="BH33" s="13">
        <v>110</v>
      </c>
      <c r="BI33" s="551" t="s">
        <v>433</v>
      </c>
      <c r="BJ33" s="13">
        <v>0</v>
      </c>
      <c r="BK33" s="101">
        <f t="shared" si="10"/>
        <v>54</v>
      </c>
      <c r="BL33" s="102">
        <f t="shared" si="11"/>
        <v>52.67</v>
      </c>
      <c r="BM33" s="1"/>
      <c r="BY33" s="1"/>
      <c r="BZ33" s="6" t="s">
        <v>8258</v>
      </c>
      <c r="CA33" s="496" t="s">
        <v>437</v>
      </c>
      <c r="CB33" s="104">
        <v>37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7</v>
      </c>
      <c r="AX34" s="13" t="s">
        <v>160</v>
      </c>
      <c r="AY34" s="13">
        <v>217</v>
      </c>
      <c r="AZ34" s="13">
        <v>227</v>
      </c>
      <c r="BA34" s="13">
        <v>500</v>
      </c>
      <c r="BB34" s="13">
        <v>450</v>
      </c>
      <c r="BC34" s="13">
        <v>248</v>
      </c>
      <c r="BD34" s="13">
        <v>223</v>
      </c>
      <c r="BE34" s="13" t="s">
        <v>205</v>
      </c>
      <c r="BF34" s="13">
        <v>7</v>
      </c>
      <c r="BG34" s="13">
        <v>159</v>
      </c>
      <c r="BH34" s="13">
        <v>129</v>
      </c>
      <c r="BI34" s="705" t="s">
        <v>433</v>
      </c>
      <c r="BJ34" s="13">
        <v>3</v>
      </c>
      <c r="BK34" s="101">
        <f t="shared" si="10"/>
        <v>125</v>
      </c>
      <c r="BL34" s="102">
        <f t="shared" si="11"/>
        <v>112.5</v>
      </c>
      <c r="BM34" s="1"/>
      <c r="BY34" s="1"/>
      <c r="BZ34" s="6" t="s">
        <v>8262</v>
      </c>
      <c r="CA34" s="488" t="s">
        <v>540</v>
      </c>
      <c r="CB34" s="104">
        <v>14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6</v>
      </c>
      <c r="AX35" s="13" t="s">
        <v>160</v>
      </c>
      <c r="AY35" s="13">
        <v>59</v>
      </c>
      <c r="AZ35" s="13">
        <v>43</v>
      </c>
      <c r="BA35" s="13">
        <v>116</v>
      </c>
      <c r="BB35" s="13">
        <v>81</v>
      </c>
      <c r="BC35" s="13">
        <v>51</v>
      </c>
      <c r="BD35" s="13">
        <v>38</v>
      </c>
      <c r="BE35" s="13" t="s">
        <v>214</v>
      </c>
      <c r="BF35" s="13">
        <v>3</v>
      </c>
      <c r="BG35" s="13">
        <v>57</v>
      </c>
      <c r="BH35" s="13">
        <v>45</v>
      </c>
      <c r="BI35" s="723" t="s">
        <v>451</v>
      </c>
      <c r="BJ35" s="13">
        <v>3</v>
      </c>
      <c r="BK35" s="101">
        <f t="shared" ref="BK35:BK66" si="17">ROUND(BA35/(AW35-BJ35),2)</f>
        <v>38.67</v>
      </c>
      <c r="BL35" s="102">
        <f t="shared" ref="BL35:BL66" si="18">ROUND(BB35/(AW35-BJ35),2)</f>
        <v>27</v>
      </c>
      <c r="BM35" s="1"/>
      <c r="BY35" s="1"/>
      <c r="BZ35" s="6" t="s">
        <v>8249</v>
      </c>
      <c r="CA35" s="104"/>
      <c r="CB35" s="104">
        <f>SUM(CX3:CX29)</f>
        <v>1119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6</v>
      </c>
      <c r="AX36" s="13" t="s">
        <v>160</v>
      </c>
      <c r="AY36" s="13">
        <v>145</v>
      </c>
      <c r="AZ36" s="13">
        <v>154</v>
      </c>
      <c r="BA36" s="13">
        <v>303</v>
      </c>
      <c r="BB36" s="13">
        <v>312</v>
      </c>
      <c r="BC36" s="13">
        <v>145</v>
      </c>
      <c r="BD36" s="13">
        <v>158</v>
      </c>
      <c r="BE36" s="13" t="s">
        <v>223</v>
      </c>
      <c r="BF36" s="13">
        <v>7</v>
      </c>
      <c r="BG36" s="13">
        <v>106</v>
      </c>
      <c r="BH36" s="13">
        <v>88</v>
      </c>
      <c r="BI36" s="785" t="s">
        <v>437</v>
      </c>
      <c r="BJ36" s="13">
        <v>1</v>
      </c>
      <c r="BK36" s="101">
        <f t="shared" si="17"/>
        <v>60.6</v>
      </c>
      <c r="BL36" s="102">
        <f t="shared" si="18"/>
        <v>62.4</v>
      </c>
      <c r="BM36" s="1"/>
      <c r="BY36" s="1"/>
      <c r="BZ36" s="6" t="s">
        <v>8259</v>
      </c>
      <c r="CA36" s="488" t="s">
        <v>540</v>
      </c>
      <c r="CB36" s="104">
        <v>19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9</v>
      </c>
      <c r="AX37" s="13" t="s">
        <v>160</v>
      </c>
      <c r="AY37" s="13">
        <v>273</v>
      </c>
      <c r="AZ37" s="13">
        <v>219</v>
      </c>
      <c r="BA37" s="13">
        <v>444</v>
      </c>
      <c r="BB37" s="13">
        <v>372</v>
      </c>
      <c r="BC37" s="13">
        <v>149</v>
      </c>
      <c r="BD37" s="13">
        <v>153</v>
      </c>
      <c r="BE37" s="13" t="s">
        <v>232</v>
      </c>
      <c r="BF37" s="13">
        <v>1</v>
      </c>
      <c r="BG37" s="13">
        <v>151</v>
      </c>
      <c r="BH37" s="13">
        <v>132</v>
      </c>
      <c r="BI37" s="324" t="s">
        <v>446</v>
      </c>
      <c r="BJ37" s="13">
        <v>3</v>
      </c>
      <c r="BK37" s="101">
        <f t="shared" si="17"/>
        <v>74</v>
      </c>
      <c r="BL37" s="102">
        <f t="shared" si="18"/>
        <v>62</v>
      </c>
      <c r="BM37" s="1"/>
      <c r="BY37" s="1"/>
      <c r="BZ37" s="6" t="s">
        <v>8263</v>
      </c>
      <c r="CA37" s="242" t="s">
        <v>451</v>
      </c>
      <c r="CB37" s="104">
        <v>1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7</v>
      </c>
      <c r="AX38" s="13" t="s">
        <v>160</v>
      </c>
      <c r="AY38" s="13">
        <v>124</v>
      </c>
      <c r="AZ38" s="13">
        <v>116</v>
      </c>
      <c r="BA38" s="13">
        <v>242</v>
      </c>
      <c r="BB38" s="13">
        <v>217</v>
      </c>
      <c r="BC38" s="13">
        <v>99</v>
      </c>
      <c r="BD38" s="13">
        <v>101</v>
      </c>
      <c r="BE38" s="13" t="s">
        <v>241</v>
      </c>
      <c r="BF38" s="13">
        <v>3</v>
      </c>
      <c r="BG38" s="13">
        <v>73</v>
      </c>
      <c r="BH38" s="13">
        <v>62</v>
      </c>
      <c r="BI38" s="580" t="s">
        <v>510</v>
      </c>
      <c r="BJ38" s="13">
        <v>0</v>
      </c>
      <c r="BK38" s="101">
        <f t="shared" si="17"/>
        <v>34.57</v>
      </c>
      <c r="BL38" s="102">
        <f t="shared" si="18"/>
        <v>31</v>
      </c>
      <c r="BM38" s="1"/>
      <c r="BY38" s="1"/>
      <c r="BZ38" s="6" t="s">
        <v>8268</v>
      </c>
      <c r="CA38" s="237" t="s">
        <v>446</v>
      </c>
      <c r="CB38" s="104">
        <v>20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7</v>
      </c>
      <c r="AX39" s="13" t="s">
        <v>160</v>
      </c>
      <c r="AY39" s="13">
        <v>270</v>
      </c>
      <c r="AZ39" s="13">
        <v>258</v>
      </c>
      <c r="BA39" s="13">
        <v>519</v>
      </c>
      <c r="BB39" s="13">
        <v>491</v>
      </c>
      <c r="BC39" s="13">
        <v>221</v>
      </c>
      <c r="BD39" s="13">
        <v>233</v>
      </c>
      <c r="BE39" s="13" t="s">
        <v>250</v>
      </c>
      <c r="BF39" s="13">
        <v>4</v>
      </c>
      <c r="BG39" s="13">
        <v>199</v>
      </c>
      <c r="BH39" s="13">
        <v>200</v>
      </c>
      <c r="BI39" s="225" t="s">
        <v>424</v>
      </c>
      <c r="BJ39" s="13">
        <v>0</v>
      </c>
      <c r="BK39" s="101">
        <f t="shared" si="17"/>
        <v>74.14</v>
      </c>
      <c r="BL39" s="102">
        <f t="shared" si="18"/>
        <v>70.14</v>
      </c>
      <c r="BM39" s="1"/>
      <c r="BY39" s="1"/>
      <c r="BZ39" s="6" t="s">
        <v>8269</v>
      </c>
      <c r="CA39" s="481" t="s">
        <v>451</v>
      </c>
      <c r="CB39" s="104">
        <v>52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8</v>
      </c>
      <c r="AX40" s="13" t="s">
        <v>160</v>
      </c>
      <c r="AY40" s="13">
        <v>89</v>
      </c>
      <c r="AZ40" s="13">
        <v>96</v>
      </c>
      <c r="BA40" s="13">
        <v>195</v>
      </c>
      <c r="BB40" s="13">
        <v>186</v>
      </c>
      <c r="BC40" s="13">
        <v>96</v>
      </c>
      <c r="BD40" s="13">
        <v>90</v>
      </c>
      <c r="BE40" s="13" t="s">
        <v>259</v>
      </c>
      <c r="BF40" s="13">
        <v>5</v>
      </c>
      <c r="BG40" s="13">
        <v>44</v>
      </c>
      <c r="BH40" s="13">
        <v>34</v>
      </c>
      <c r="BI40" s="578" t="s">
        <v>459</v>
      </c>
      <c r="BJ40" s="13">
        <v>0</v>
      </c>
      <c r="BK40" s="101">
        <f t="shared" si="17"/>
        <v>24.38</v>
      </c>
      <c r="BL40" s="102">
        <f t="shared" si="18"/>
        <v>23.25</v>
      </c>
      <c r="BM40" s="1"/>
      <c r="BY40" s="1"/>
      <c r="BZ40" s="6" t="s">
        <v>8270</v>
      </c>
      <c r="CA40" s="268" t="s">
        <v>502</v>
      </c>
      <c r="CB40" s="104">
        <v>146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5</v>
      </c>
      <c r="AX41" s="13" t="s">
        <v>160</v>
      </c>
      <c r="AY41" s="13">
        <v>166</v>
      </c>
      <c r="AZ41" s="13">
        <v>153</v>
      </c>
      <c r="BA41" s="13">
        <v>322</v>
      </c>
      <c r="BB41" s="13">
        <v>292</v>
      </c>
      <c r="BC41" s="13">
        <v>138</v>
      </c>
      <c r="BD41" s="13">
        <v>139</v>
      </c>
      <c r="BE41" s="13" t="s">
        <v>268</v>
      </c>
      <c r="BF41" s="13">
        <v>3</v>
      </c>
      <c r="BG41" s="13">
        <v>153</v>
      </c>
      <c r="BH41" s="13">
        <v>129</v>
      </c>
      <c r="BI41" s="334" t="s">
        <v>514</v>
      </c>
      <c r="BJ41" s="13">
        <v>0</v>
      </c>
      <c r="BK41" s="101">
        <f t="shared" si="17"/>
        <v>64.400000000000006</v>
      </c>
      <c r="BL41" s="102">
        <f t="shared" si="18"/>
        <v>58.4</v>
      </c>
      <c r="BM41" s="1"/>
      <c r="BY41" s="1"/>
      <c r="BZ41" s="6" t="s">
        <v>8271</v>
      </c>
      <c r="CA41" s="496" t="s">
        <v>437</v>
      </c>
      <c r="CB41" s="104">
        <v>223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9</v>
      </c>
      <c r="AX42" s="13" t="s">
        <v>169</v>
      </c>
      <c r="AY42" s="13">
        <v>153</v>
      </c>
      <c r="AZ42" s="13">
        <v>149</v>
      </c>
      <c r="BA42" s="13">
        <v>312</v>
      </c>
      <c r="BB42" s="13">
        <v>276</v>
      </c>
      <c r="BC42" s="13">
        <v>150</v>
      </c>
      <c r="BD42" s="13">
        <v>127</v>
      </c>
      <c r="BE42" s="13" t="s">
        <v>178</v>
      </c>
      <c r="BF42" s="13">
        <v>3</v>
      </c>
      <c r="BG42" s="13">
        <v>101</v>
      </c>
      <c r="BH42" s="13">
        <v>73</v>
      </c>
      <c r="BI42" s="231" t="s">
        <v>437</v>
      </c>
      <c r="BJ42" s="13">
        <v>2</v>
      </c>
      <c r="BK42" s="101">
        <f t="shared" si="17"/>
        <v>44.57</v>
      </c>
      <c r="BL42" s="102">
        <f t="shared" si="18"/>
        <v>39.43</v>
      </c>
      <c r="BM42" s="1"/>
      <c r="BY42" s="1"/>
      <c r="BZ42" s="6" t="s">
        <v>8251</v>
      </c>
      <c r="CA42" s="104"/>
      <c r="CB42" s="104">
        <f>SUM(CZ3:CZ29)</f>
        <v>28796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5</v>
      </c>
      <c r="AX43" s="13" t="s">
        <v>169</v>
      </c>
      <c r="AY43" s="13">
        <v>87</v>
      </c>
      <c r="AZ43" s="13">
        <v>88</v>
      </c>
      <c r="BA43" s="13">
        <v>180</v>
      </c>
      <c r="BB43" s="13">
        <v>177</v>
      </c>
      <c r="BC43" s="13">
        <v>85</v>
      </c>
      <c r="BD43" s="13">
        <v>89</v>
      </c>
      <c r="BE43" s="13" t="s">
        <v>187</v>
      </c>
      <c r="BF43" s="13">
        <v>2</v>
      </c>
      <c r="BG43" s="13">
        <v>88</v>
      </c>
      <c r="BH43" s="13">
        <v>93</v>
      </c>
      <c r="BI43" s="723" t="s">
        <v>451</v>
      </c>
      <c r="BJ43" s="13">
        <v>0</v>
      </c>
      <c r="BK43" s="101">
        <f t="shared" si="17"/>
        <v>36</v>
      </c>
      <c r="BL43" s="102">
        <f t="shared" si="18"/>
        <v>35.4</v>
      </c>
      <c r="BM43" s="1"/>
      <c r="BY43" s="1"/>
      <c r="BZ43" s="6" t="s">
        <v>8321</v>
      </c>
      <c r="CA43" s="104"/>
      <c r="CB43" s="104">
        <f>(QUOTIENT(CB42,6)+MOD(CB42,6)/10)</f>
        <v>4799.2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7</v>
      </c>
      <c r="AX44" s="13" t="s">
        <v>169</v>
      </c>
      <c r="AY44" s="13">
        <v>244</v>
      </c>
      <c r="AZ44" s="13">
        <v>226</v>
      </c>
      <c r="BA44" s="13">
        <v>464</v>
      </c>
      <c r="BB44" s="13">
        <v>449</v>
      </c>
      <c r="BC44" s="13">
        <v>205</v>
      </c>
      <c r="BD44" s="13">
        <v>223</v>
      </c>
      <c r="BE44" s="13" t="s">
        <v>196</v>
      </c>
      <c r="BF44" s="13">
        <v>3</v>
      </c>
      <c r="BG44" s="13">
        <v>163</v>
      </c>
      <c r="BH44" s="13">
        <v>150</v>
      </c>
      <c r="BI44" s="450" t="s">
        <v>446</v>
      </c>
      <c r="BJ44" s="13">
        <v>1</v>
      </c>
      <c r="BK44" s="101">
        <f t="shared" si="17"/>
        <v>77.33</v>
      </c>
      <c r="BL44" s="102">
        <f t="shared" si="18"/>
        <v>74.83</v>
      </c>
      <c r="BM44" s="1"/>
      <c r="BY44" s="1"/>
      <c r="BZ44" s="6" t="s">
        <v>8322</v>
      </c>
      <c r="CA44" s="104"/>
      <c r="CB44" s="104">
        <f>ROUND(CB27*6/CB42,2)</f>
        <v>6.72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7</v>
      </c>
      <c r="AX45" s="13" t="s">
        <v>169</v>
      </c>
      <c r="AY45" s="13">
        <v>158</v>
      </c>
      <c r="AZ45" s="13">
        <v>170</v>
      </c>
      <c r="BA45" s="13">
        <v>366</v>
      </c>
      <c r="BB45" s="13">
        <v>349</v>
      </c>
      <c r="BC45" s="13">
        <v>190</v>
      </c>
      <c r="BD45" s="13">
        <v>179</v>
      </c>
      <c r="BE45" s="13" t="s">
        <v>205</v>
      </c>
      <c r="BF45" s="13">
        <v>1</v>
      </c>
      <c r="BG45" s="13">
        <v>119</v>
      </c>
      <c r="BH45" s="13">
        <v>105</v>
      </c>
      <c r="BI45" s="432" t="s">
        <v>463</v>
      </c>
      <c r="BJ45" s="13">
        <v>1</v>
      </c>
      <c r="BK45" s="101">
        <f t="shared" si="17"/>
        <v>61</v>
      </c>
      <c r="BL45" s="102">
        <f t="shared" si="18"/>
        <v>58.17</v>
      </c>
      <c r="BM45" s="1"/>
      <c r="BY45" s="1"/>
      <c r="BZ45" s="6" t="s">
        <v>8323</v>
      </c>
      <c r="CA45" s="104"/>
      <c r="CB45" s="104">
        <f>ROUND(CB27/CA1,2)</f>
        <v>322.3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6</v>
      </c>
      <c r="AX46" s="13" t="s">
        <v>169</v>
      </c>
      <c r="AY46" s="13">
        <v>65</v>
      </c>
      <c r="AZ46" s="13">
        <v>66</v>
      </c>
      <c r="BA46" s="13">
        <v>143</v>
      </c>
      <c r="BB46" s="13">
        <v>123</v>
      </c>
      <c r="BC46" s="13">
        <v>74</v>
      </c>
      <c r="BD46" s="13">
        <v>57</v>
      </c>
      <c r="BE46" s="13" t="s">
        <v>214</v>
      </c>
      <c r="BF46" s="13">
        <v>4</v>
      </c>
      <c r="BG46" s="13">
        <v>55</v>
      </c>
      <c r="BH46" s="13">
        <v>44</v>
      </c>
      <c r="BI46" s="783" t="s">
        <v>446</v>
      </c>
      <c r="BJ46" s="13">
        <v>0</v>
      </c>
      <c r="BK46" s="101">
        <f t="shared" si="17"/>
        <v>23.83</v>
      </c>
      <c r="BL46" s="102">
        <f t="shared" si="18"/>
        <v>20.5</v>
      </c>
      <c r="BM46" s="1"/>
      <c r="BY46" s="1"/>
      <c r="BZ46" s="6" t="s">
        <v>8324</v>
      </c>
      <c r="CA46" s="104"/>
      <c r="CB46" s="104">
        <f>ROUND(CB31/CA1,2)</f>
        <v>5.62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2</v>
      </c>
      <c r="AX47" s="13" t="s">
        <v>169</v>
      </c>
      <c r="AY47" s="13">
        <v>6</v>
      </c>
      <c r="AZ47" s="13">
        <v>4</v>
      </c>
      <c r="BA47" s="13">
        <v>7</v>
      </c>
      <c r="BB47" s="13">
        <v>4</v>
      </c>
      <c r="BC47" s="13">
        <v>0</v>
      </c>
      <c r="BD47" s="13">
        <v>0</v>
      </c>
      <c r="BE47" s="13" t="s">
        <v>223</v>
      </c>
      <c r="BF47" s="13">
        <v>1</v>
      </c>
      <c r="BG47" s="13">
        <v>5</v>
      </c>
      <c r="BH47" s="13">
        <v>2</v>
      </c>
      <c r="BI47" s="349" t="s">
        <v>476</v>
      </c>
      <c r="BJ47" s="13">
        <v>0</v>
      </c>
      <c r="BK47" s="101">
        <f t="shared" si="17"/>
        <v>3.5</v>
      </c>
      <c r="BL47" s="102">
        <f t="shared" si="18"/>
        <v>2</v>
      </c>
      <c r="BM47" s="1"/>
      <c r="BY47" s="1"/>
      <c r="BZ47" s="6" t="s">
        <v>8325</v>
      </c>
      <c r="CA47" s="104"/>
      <c r="CB47" s="104">
        <f>ROUND(CB32/CA1,2)</f>
        <v>23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10</v>
      </c>
      <c r="AX48" s="13" t="s">
        <v>169</v>
      </c>
      <c r="AY48" s="13">
        <v>285</v>
      </c>
      <c r="AZ48" s="13">
        <v>243</v>
      </c>
      <c r="BA48" s="13">
        <v>637</v>
      </c>
      <c r="BB48" s="13">
        <v>541</v>
      </c>
      <c r="BC48" s="13">
        <v>323</v>
      </c>
      <c r="BD48" s="13">
        <v>298</v>
      </c>
      <c r="BE48" s="13" t="s">
        <v>232</v>
      </c>
      <c r="BF48" s="13">
        <v>2</v>
      </c>
      <c r="BG48" s="13">
        <v>174</v>
      </c>
      <c r="BH48" s="13">
        <v>157</v>
      </c>
      <c r="BI48" s="789" t="s">
        <v>502</v>
      </c>
      <c r="BJ48" s="13">
        <v>2</v>
      </c>
      <c r="BK48" s="101">
        <f t="shared" si="17"/>
        <v>79.63</v>
      </c>
      <c r="BL48" s="102">
        <f t="shared" si="18"/>
        <v>67.63</v>
      </c>
      <c r="BM48" s="1"/>
      <c r="BY48" s="1"/>
      <c r="BZ48" s="6" t="s">
        <v>8326</v>
      </c>
      <c r="CA48" s="104"/>
      <c r="CB48" s="104">
        <f>ROUND(CB35/CA1,2)</f>
        <v>11.19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3</v>
      </c>
      <c r="AX49" s="13" t="s">
        <v>169</v>
      </c>
      <c r="AY49" s="13">
        <v>82</v>
      </c>
      <c r="AZ49" s="13">
        <v>69</v>
      </c>
      <c r="BA49" s="13">
        <v>130</v>
      </c>
      <c r="BB49" s="13">
        <v>105</v>
      </c>
      <c r="BC49" s="13">
        <v>43</v>
      </c>
      <c r="BD49" s="13">
        <v>36</v>
      </c>
      <c r="BE49" s="13" t="s">
        <v>241</v>
      </c>
      <c r="BF49" s="13">
        <v>1</v>
      </c>
      <c r="BG49" s="13">
        <v>99</v>
      </c>
      <c r="BH49" s="13">
        <v>84</v>
      </c>
      <c r="BI49" s="444" t="s">
        <v>560</v>
      </c>
      <c r="BJ49" s="13">
        <v>0</v>
      </c>
      <c r="BK49" s="101">
        <f t="shared" si="17"/>
        <v>43.33</v>
      </c>
      <c r="BL49" s="102">
        <f t="shared" si="18"/>
        <v>35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7</v>
      </c>
      <c r="AX50" s="13" t="s">
        <v>169</v>
      </c>
      <c r="AY50" s="13">
        <v>179</v>
      </c>
      <c r="AZ50" s="13">
        <v>164</v>
      </c>
      <c r="BA50" s="13">
        <v>360</v>
      </c>
      <c r="BB50" s="13">
        <v>299</v>
      </c>
      <c r="BC50" s="13">
        <v>165</v>
      </c>
      <c r="BD50" s="13">
        <v>135</v>
      </c>
      <c r="BE50" s="13" t="s">
        <v>250</v>
      </c>
      <c r="BF50" s="13">
        <v>1</v>
      </c>
      <c r="BG50" s="13">
        <v>132</v>
      </c>
      <c r="BH50" s="13">
        <v>79</v>
      </c>
      <c r="BI50" s="302" t="s">
        <v>548</v>
      </c>
      <c r="BJ50" s="13">
        <v>1</v>
      </c>
      <c r="BK50" s="101">
        <f t="shared" si="17"/>
        <v>60</v>
      </c>
      <c r="BL50" s="102">
        <f t="shared" si="18"/>
        <v>49.83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5</v>
      </c>
      <c r="AX51" s="13" t="s">
        <v>169</v>
      </c>
      <c r="AY51" s="13">
        <v>100</v>
      </c>
      <c r="AZ51" s="13">
        <v>105</v>
      </c>
      <c r="BA51" s="13">
        <v>221</v>
      </c>
      <c r="BB51" s="13">
        <v>229</v>
      </c>
      <c r="BC51" s="13">
        <v>106</v>
      </c>
      <c r="BD51" s="13">
        <v>124</v>
      </c>
      <c r="BE51" s="13" t="s">
        <v>259</v>
      </c>
      <c r="BF51" s="13">
        <v>1</v>
      </c>
      <c r="BG51" s="13">
        <v>70</v>
      </c>
      <c r="BH51" s="13">
        <v>62</v>
      </c>
      <c r="BI51" s="578" t="s">
        <v>459</v>
      </c>
      <c r="BJ51" s="13">
        <v>0</v>
      </c>
      <c r="BK51" s="101">
        <f t="shared" si="17"/>
        <v>44.2</v>
      </c>
      <c r="BL51" s="102">
        <f t="shared" si="18"/>
        <v>45.8</v>
      </c>
      <c r="BM51" s="1"/>
    </row>
    <row r="52" spans="47:82" x14ac:dyDescent="0.25">
      <c r="AU52" s="1"/>
      <c r="AV52" s="103">
        <v>50</v>
      </c>
      <c r="AW52" s="13">
        <v>6</v>
      </c>
      <c r="AX52" s="13" t="s">
        <v>169</v>
      </c>
      <c r="AY52" s="13">
        <v>186</v>
      </c>
      <c r="AZ52" s="13">
        <v>181</v>
      </c>
      <c r="BA52" s="13">
        <v>416</v>
      </c>
      <c r="BB52" s="13">
        <v>349</v>
      </c>
      <c r="BC52" s="13">
        <v>200</v>
      </c>
      <c r="BD52" s="13">
        <v>168</v>
      </c>
      <c r="BE52" s="13" t="s">
        <v>268</v>
      </c>
      <c r="BF52" s="13">
        <v>5</v>
      </c>
      <c r="BG52" s="13">
        <v>120</v>
      </c>
      <c r="BH52" s="13">
        <v>93</v>
      </c>
      <c r="BI52" s="235" t="s">
        <v>433</v>
      </c>
      <c r="BJ52" s="13">
        <v>1</v>
      </c>
      <c r="BK52" s="101">
        <f t="shared" si="17"/>
        <v>83.2</v>
      </c>
      <c r="BL52" s="102">
        <f t="shared" si="18"/>
        <v>69.8</v>
      </c>
      <c r="BM52" s="1"/>
    </row>
    <row r="53" spans="47:82" x14ac:dyDescent="0.25">
      <c r="AU53" s="1"/>
      <c r="AV53" s="103">
        <v>51</v>
      </c>
      <c r="AW53" s="13">
        <v>4</v>
      </c>
      <c r="AX53" s="13" t="s">
        <v>178</v>
      </c>
      <c r="AY53" s="13">
        <v>88</v>
      </c>
      <c r="AZ53" s="13">
        <v>113</v>
      </c>
      <c r="BA53" s="13">
        <v>225</v>
      </c>
      <c r="BB53" s="13">
        <v>215</v>
      </c>
      <c r="BC53" s="13">
        <v>121</v>
      </c>
      <c r="BD53" s="13">
        <v>102</v>
      </c>
      <c r="BE53" s="13" t="s">
        <v>187</v>
      </c>
      <c r="BF53" s="13">
        <v>5</v>
      </c>
      <c r="BG53" s="13">
        <v>90</v>
      </c>
      <c r="BH53" s="13">
        <v>99</v>
      </c>
      <c r="BI53" s="325" t="s">
        <v>552</v>
      </c>
      <c r="BJ53" s="13">
        <v>1</v>
      </c>
      <c r="BK53" s="101">
        <f t="shared" si="17"/>
        <v>75</v>
      </c>
      <c r="BL53" s="102">
        <f t="shared" si="18"/>
        <v>71.67</v>
      </c>
      <c r="BM53" s="1"/>
    </row>
    <row r="54" spans="47:82" x14ac:dyDescent="0.25">
      <c r="AU54" s="1"/>
      <c r="AV54" s="103">
        <v>52</v>
      </c>
      <c r="AW54" s="13">
        <v>5</v>
      </c>
      <c r="AX54" s="13" t="s">
        <v>178</v>
      </c>
      <c r="AY54" s="13">
        <v>72</v>
      </c>
      <c r="AZ54" s="13">
        <v>72</v>
      </c>
      <c r="BA54" s="13">
        <v>170</v>
      </c>
      <c r="BB54" s="13">
        <v>148</v>
      </c>
      <c r="BC54" s="13">
        <v>89</v>
      </c>
      <c r="BD54" s="13">
        <v>76</v>
      </c>
      <c r="BE54" s="13" t="s">
        <v>196</v>
      </c>
      <c r="BF54" s="13">
        <v>3</v>
      </c>
      <c r="BG54" s="13">
        <v>85</v>
      </c>
      <c r="BH54" s="13">
        <v>66</v>
      </c>
      <c r="BI54" s="550" t="s">
        <v>446</v>
      </c>
      <c r="BJ54" s="13">
        <v>1</v>
      </c>
      <c r="BK54" s="101">
        <f t="shared" si="17"/>
        <v>42.5</v>
      </c>
      <c r="BL54" s="102">
        <f t="shared" si="18"/>
        <v>37</v>
      </c>
      <c r="BM54" s="1"/>
    </row>
    <row r="55" spans="47:82" x14ac:dyDescent="0.25">
      <c r="AU55" s="1"/>
      <c r="AV55" s="103">
        <v>53</v>
      </c>
      <c r="AW55" s="13">
        <v>6</v>
      </c>
      <c r="AX55" s="13" t="s">
        <v>178</v>
      </c>
      <c r="AY55" s="13">
        <v>118</v>
      </c>
      <c r="AZ55" s="13">
        <v>111</v>
      </c>
      <c r="BA55" s="13">
        <v>282</v>
      </c>
      <c r="BB55" s="13">
        <v>222</v>
      </c>
      <c r="BC55" s="13">
        <v>155</v>
      </c>
      <c r="BD55" s="13">
        <v>111</v>
      </c>
      <c r="BE55" s="13" t="s">
        <v>205</v>
      </c>
      <c r="BF55" s="13">
        <v>7</v>
      </c>
      <c r="BG55" s="13">
        <v>117</v>
      </c>
      <c r="BH55" s="13">
        <v>96</v>
      </c>
      <c r="BI55" s="343" t="s">
        <v>442</v>
      </c>
      <c r="BJ55" s="13">
        <v>2</v>
      </c>
      <c r="BK55" s="101">
        <f t="shared" si="17"/>
        <v>70.5</v>
      </c>
      <c r="BL55" s="102">
        <f t="shared" si="18"/>
        <v>55.5</v>
      </c>
      <c r="BM55" s="1"/>
    </row>
    <row r="56" spans="47:82" x14ac:dyDescent="0.25">
      <c r="AU56" s="1"/>
      <c r="AV56" s="103">
        <v>54</v>
      </c>
      <c r="AW56" s="13">
        <v>6</v>
      </c>
      <c r="AX56" s="13" t="s">
        <v>178</v>
      </c>
      <c r="AY56" s="13">
        <v>63</v>
      </c>
      <c r="AZ56" s="13">
        <v>63</v>
      </c>
      <c r="BA56" s="13">
        <v>122</v>
      </c>
      <c r="BB56" s="13">
        <v>110</v>
      </c>
      <c r="BC56" s="13">
        <v>49</v>
      </c>
      <c r="BD56" s="13">
        <v>47</v>
      </c>
      <c r="BE56" s="13" t="s">
        <v>214</v>
      </c>
      <c r="BF56" s="13">
        <v>3</v>
      </c>
      <c r="BG56" s="13">
        <v>40</v>
      </c>
      <c r="BH56" s="13">
        <v>29</v>
      </c>
      <c r="BI56" s="325" t="s">
        <v>552</v>
      </c>
      <c r="BJ56" s="13">
        <v>0</v>
      </c>
      <c r="BK56" s="101">
        <f t="shared" si="17"/>
        <v>20.329999999999998</v>
      </c>
      <c r="BL56" s="102">
        <f t="shared" si="18"/>
        <v>18.329999999999998</v>
      </c>
      <c r="BM56" s="1"/>
    </row>
    <row r="57" spans="47:82" x14ac:dyDescent="0.25">
      <c r="AU57" s="1"/>
      <c r="AV57" s="103">
        <v>55</v>
      </c>
      <c r="AW57" s="13">
        <v>4</v>
      </c>
      <c r="AX57" s="13" t="s">
        <v>178</v>
      </c>
      <c r="AY57" s="13">
        <v>97</v>
      </c>
      <c r="AZ57" s="13">
        <v>94</v>
      </c>
      <c r="BA57" s="13">
        <v>193</v>
      </c>
      <c r="BB57" s="13">
        <v>190</v>
      </c>
      <c r="BC57" s="13">
        <v>91</v>
      </c>
      <c r="BD57" s="13">
        <v>96</v>
      </c>
      <c r="BE57" s="13" t="s">
        <v>223</v>
      </c>
      <c r="BF57" s="13">
        <v>3</v>
      </c>
      <c r="BG57" s="13">
        <v>81</v>
      </c>
      <c r="BH57" s="13">
        <v>65</v>
      </c>
      <c r="BI57" s="558" t="s">
        <v>540</v>
      </c>
      <c r="BJ57" s="13">
        <v>0</v>
      </c>
      <c r="BK57" s="101">
        <f t="shared" si="17"/>
        <v>48.25</v>
      </c>
      <c r="BL57" s="102">
        <f t="shared" si="18"/>
        <v>47.5</v>
      </c>
      <c r="BM57" s="1"/>
    </row>
    <row r="58" spans="47:82" x14ac:dyDescent="0.25">
      <c r="AU58" s="1"/>
      <c r="AV58" s="103">
        <v>56</v>
      </c>
      <c r="AW58" s="13">
        <v>9</v>
      </c>
      <c r="AX58" s="13" t="s">
        <v>178</v>
      </c>
      <c r="AY58" s="13">
        <v>122</v>
      </c>
      <c r="AZ58" s="13">
        <v>120</v>
      </c>
      <c r="BA58" s="13">
        <v>288</v>
      </c>
      <c r="BB58" s="13">
        <v>251</v>
      </c>
      <c r="BC58" s="13">
        <v>145</v>
      </c>
      <c r="BD58" s="13">
        <v>131</v>
      </c>
      <c r="BE58" s="13" t="s">
        <v>232</v>
      </c>
      <c r="BF58" s="13">
        <v>2</v>
      </c>
      <c r="BG58" s="13">
        <v>83</v>
      </c>
      <c r="BH58" s="13">
        <v>78</v>
      </c>
      <c r="BI58" s="349" t="s">
        <v>476</v>
      </c>
      <c r="BJ58" s="13">
        <v>1</v>
      </c>
      <c r="BK58" s="101">
        <f t="shared" si="17"/>
        <v>36</v>
      </c>
      <c r="BL58" s="102">
        <f t="shared" si="18"/>
        <v>31.38</v>
      </c>
      <c r="BM58" s="1"/>
    </row>
    <row r="59" spans="47:82" x14ac:dyDescent="0.25">
      <c r="AU59" s="1"/>
      <c r="AV59" s="103">
        <v>57</v>
      </c>
      <c r="AW59" s="13">
        <v>9</v>
      </c>
      <c r="AX59" s="13" t="s">
        <v>178</v>
      </c>
      <c r="AY59" s="13">
        <v>334</v>
      </c>
      <c r="AZ59" s="13">
        <v>305</v>
      </c>
      <c r="BA59" s="13">
        <v>707</v>
      </c>
      <c r="BB59" s="13">
        <v>624</v>
      </c>
      <c r="BC59" s="13">
        <v>333</v>
      </c>
      <c r="BD59" s="13">
        <v>319</v>
      </c>
      <c r="BE59" s="13" t="s">
        <v>241</v>
      </c>
      <c r="BF59" s="13">
        <v>2</v>
      </c>
      <c r="BG59" s="13">
        <v>219</v>
      </c>
      <c r="BH59" s="13">
        <v>194</v>
      </c>
      <c r="BI59" s="255" t="s">
        <v>480</v>
      </c>
      <c r="BJ59" s="13">
        <v>0</v>
      </c>
      <c r="BK59" s="101">
        <f t="shared" si="17"/>
        <v>78.56</v>
      </c>
      <c r="BL59" s="102">
        <f t="shared" si="18"/>
        <v>69.33</v>
      </c>
      <c r="BM59" s="1"/>
    </row>
    <row r="60" spans="47:82" x14ac:dyDescent="0.25">
      <c r="AU60" s="1"/>
      <c r="AV60" s="103">
        <v>58</v>
      </c>
      <c r="AW60" s="13">
        <v>3</v>
      </c>
      <c r="AX60" s="13" t="s">
        <v>178</v>
      </c>
      <c r="AY60" s="13">
        <v>44</v>
      </c>
      <c r="AZ60" s="13">
        <v>61</v>
      </c>
      <c r="BA60" s="13">
        <v>124</v>
      </c>
      <c r="BB60" s="13">
        <v>122</v>
      </c>
      <c r="BC60" s="13">
        <v>67</v>
      </c>
      <c r="BD60" s="13">
        <v>61</v>
      </c>
      <c r="BE60" s="13" t="s">
        <v>250</v>
      </c>
      <c r="BF60" s="13">
        <v>2</v>
      </c>
      <c r="BG60" s="13">
        <v>49</v>
      </c>
      <c r="BH60" s="13">
        <v>45</v>
      </c>
      <c r="BI60" s="225" t="s">
        <v>424</v>
      </c>
      <c r="BJ60" s="13">
        <v>0</v>
      </c>
      <c r="BK60" s="101">
        <f t="shared" si="17"/>
        <v>41.33</v>
      </c>
      <c r="BL60" s="102">
        <f t="shared" si="18"/>
        <v>40.67</v>
      </c>
      <c r="BM60" s="1"/>
    </row>
    <row r="61" spans="47:82" x14ac:dyDescent="0.25">
      <c r="AU61" s="1"/>
      <c r="AV61" s="103">
        <v>59</v>
      </c>
      <c r="AW61" s="13">
        <v>6</v>
      </c>
      <c r="AX61" s="13" t="s">
        <v>178</v>
      </c>
      <c r="AY61" s="13">
        <v>118</v>
      </c>
      <c r="AZ61" s="13">
        <v>116</v>
      </c>
      <c r="BA61" s="13">
        <v>217</v>
      </c>
      <c r="BB61" s="13">
        <v>193</v>
      </c>
      <c r="BC61" s="13">
        <v>87</v>
      </c>
      <c r="BD61" s="13">
        <v>77</v>
      </c>
      <c r="BE61" s="13" t="s">
        <v>259</v>
      </c>
      <c r="BF61" s="13">
        <v>3</v>
      </c>
      <c r="BG61" s="13">
        <v>63</v>
      </c>
      <c r="BH61" s="13">
        <v>53</v>
      </c>
      <c r="BI61" s="550" t="s">
        <v>446</v>
      </c>
      <c r="BJ61" s="13">
        <v>1</v>
      </c>
      <c r="BK61" s="101">
        <f t="shared" si="17"/>
        <v>43.4</v>
      </c>
      <c r="BL61" s="102">
        <f t="shared" si="18"/>
        <v>38.6</v>
      </c>
      <c r="BM61" s="1"/>
    </row>
    <row r="62" spans="47:82" x14ac:dyDescent="0.25">
      <c r="AU62" s="1"/>
      <c r="AV62" s="103">
        <v>60</v>
      </c>
      <c r="AW62" s="13">
        <v>6</v>
      </c>
      <c r="AX62" s="13" t="s">
        <v>178</v>
      </c>
      <c r="AY62" s="13">
        <v>174</v>
      </c>
      <c r="AZ62" s="13">
        <v>179</v>
      </c>
      <c r="BA62" s="13">
        <v>344</v>
      </c>
      <c r="BB62" s="13">
        <v>331</v>
      </c>
      <c r="BC62" s="13">
        <v>150</v>
      </c>
      <c r="BD62" s="13">
        <v>152</v>
      </c>
      <c r="BE62" s="13" t="s">
        <v>268</v>
      </c>
      <c r="BF62" s="13">
        <v>1</v>
      </c>
      <c r="BG62" s="13">
        <v>162</v>
      </c>
      <c r="BH62" s="13">
        <v>148</v>
      </c>
      <c r="BI62" s="578" t="s">
        <v>459</v>
      </c>
      <c r="BJ62" s="13">
        <v>0</v>
      </c>
      <c r="BK62" s="101">
        <f t="shared" si="17"/>
        <v>57.33</v>
      </c>
      <c r="BL62" s="102">
        <f t="shared" si="18"/>
        <v>55.17</v>
      </c>
      <c r="BM62" s="1"/>
    </row>
    <row r="63" spans="47:82" x14ac:dyDescent="0.25">
      <c r="AU63" s="1"/>
      <c r="AV63" s="103">
        <v>61</v>
      </c>
      <c r="AW63" s="13">
        <v>6</v>
      </c>
      <c r="AX63" s="13" t="s">
        <v>187</v>
      </c>
      <c r="AY63" s="13">
        <v>191</v>
      </c>
      <c r="AZ63" s="13">
        <v>156</v>
      </c>
      <c r="BA63" s="13">
        <v>355</v>
      </c>
      <c r="BB63" s="13">
        <v>315</v>
      </c>
      <c r="BC63" s="13">
        <v>140</v>
      </c>
      <c r="BD63" s="13">
        <v>159</v>
      </c>
      <c r="BE63" s="13" t="s">
        <v>196</v>
      </c>
      <c r="BF63" s="13">
        <v>7</v>
      </c>
      <c r="BG63" s="13">
        <v>180</v>
      </c>
      <c r="BH63" s="13">
        <v>151</v>
      </c>
      <c r="BI63" s="231" t="s">
        <v>437</v>
      </c>
      <c r="BJ63" s="13">
        <v>1</v>
      </c>
      <c r="BK63" s="101">
        <f t="shared" si="17"/>
        <v>71</v>
      </c>
      <c r="BL63" s="102">
        <f t="shared" si="18"/>
        <v>63</v>
      </c>
      <c r="BM63" s="1"/>
    </row>
    <row r="64" spans="47:82" x14ac:dyDescent="0.25">
      <c r="AU64" s="1"/>
      <c r="AV64" s="103">
        <v>62</v>
      </c>
      <c r="AW64" s="13">
        <v>5</v>
      </c>
      <c r="AX64" s="13" t="s">
        <v>187</v>
      </c>
      <c r="AY64" s="13">
        <v>45</v>
      </c>
      <c r="AZ64" s="13">
        <v>64</v>
      </c>
      <c r="BA64" s="13">
        <v>125</v>
      </c>
      <c r="BB64" s="13">
        <v>115</v>
      </c>
      <c r="BC64" s="13">
        <v>71</v>
      </c>
      <c r="BD64" s="13">
        <v>51</v>
      </c>
      <c r="BE64" s="13" t="s">
        <v>205</v>
      </c>
      <c r="BF64" s="13">
        <v>4</v>
      </c>
      <c r="BG64" s="13">
        <v>62</v>
      </c>
      <c r="BH64" s="13">
        <v>71</v>
      </c>
      <c r="BI64" s="704" t="s">
        <v>419</v>
      </c>
      <c r="BJ64" s="13">
        <v>1</v>
      </c>
      <c r="BK64" s="101">
        <f t="shared" si="17"/>
        <v>31.25</v>
      </c>
      <c r="BL64" s="102">
        <f t="shared" si="18"/>
        <v>28.75</v>
      </c>
      <c r="BM64" s="1"/>
    </row>
    <row r="65" spans="47:65" x14ac:dyDescent="0.25">
      <c r="AU65" s="1"/>
      <c r="AV65" s="103">
        <v>63</v>
      </c>
      <c r="AW65" s="13">
        <v>6</v>
      </c>
      <c r="AX65" s="13" t="s">
        <v>187</v>
      </c>
      <c r="AY65" s="13">
        <v>155</v>
      </c>
      <c r="AZ65" s="13">
        <v>109</v>
      </c>
      <c r="BA65" s="13">
        <v>280</v>
      </c>
      <c r="BB65" s="13">
        <v>214</v>
      </c>
      <c r="BC65" s="13">
        <v>111</v>
      </c>
      <c r="BD65" s="13">
        <v>105</v>
      </c>
      <c r="BE65" s="13" t="s">
        <v>214</v>
      </c>
      <c r="BF65" s="13">
        <v>3</v>
      </c>
      <c r="BG65" s="13">
        <v>117</v>
      </c>
      <c r="BH65" s="13">
        <v>73</v>
      </c>
      <c r="BI65" s="704" t="s">
        <v>419</v>
      </c>
      <c r="BJ65" s="13">
        <v>1</v>
      </c>
      <c r="BK65" s="101">
        <f t="shared" si="17"/>
        <v>56</v>
      </c>
      <c r="BL65" s="102">
        <f t="shared" si="18"/>
        <v>42.8</v>
      </c>
      <c r="BM65" s="1"/>
    </row>
    <row r="66" spans="47:65" x14ac:dyDescent="0.25">
      <c r="AU66" s="1"/>
      <c r="AV66" s="103">
        <v>64</v>
      </c>
      <c r="AW66" s="13">
        <v>4</v>
      </c>
      <c r="AX66" s="13" t="s">
        <v>187</v>
      </c>
      <c r="AY66" s="13">
        <v>128</v>
      </c>
      <c r="AZ66" s="13">
        <v>111</v>
      </c>
      <c r="BA66" s="13">
        <v>215</v>
      </c>
      <c r="BB66" s="13">
        <v>218</v>
      </c>
      <c r="BC66" s="13">
        <v>80</v>
      </c>
      <c r="BD66" s="13">
        <v>107</v>
      </c>
      <c r="BE66" s="13" t="s">
        <v>223</v>
      </c>
      <c r="BF66" s="13">
        <v>6</v>
      </c>
      <c r="BG66" s="13">
        <v>125</v>
      </c>
      <c r="BH66" s="13">
        <v>134</v>
      </c>
      <c r="BI66" s="553" t="s">
        <v>419</v>
      </c>
      <c r="BJ66" s="13">
        <v>0</v>
      </c>
      <c r="BK66" s="101">
        <f t="shared" si="17"/>
        <v>53.75</v>
      </c>
      <c r="BL66" s="102">
        <f t="shared" si="18"/>
        <v>54.5</v>
      </c>
      <c r="BM66" s="1"/>
    </row>
    <row r="67" spans="47:65" x14ac:dyDescent="0.25">
      <c r="AU67" s="1"/>
      <c r="AV67" s="103">
        <v>65</v>
      </c>
      <c r="AW67" s="13">
        <v>5</v>
      </c>
      <c r="AX67" s="13" t="s">
        <v>187</v>
      </c>
      <c r="AY67" s="13">
        <v>64</v>
      </c>
      <c r="AZ67" s="13">
        <v>73</v>
      </c>
      <c r="BA67" s="13">
        <v>166</v>
      </c>
      <c r="BB67" s="13">
        <v>155</v>
      </c>
      <c r="BC67" s="13">
        <v>87</v>
      </c>
      <c r="BD67" s="13">
        <v>82</v>
      </c>
      <c r="BE67" s="13" t="s">
        <v>232</v>
      </c>
      <c r="BF67" s="13">
        <v>3</v>
      </c>
      <c r="BG67" s="13">
        <v>88</v>
      </c>
      <c r="BH67" s="13">
        <v>83</v>
      </c>
      <c r="BI67" s="307" t="s">
        <v>459</v>
      </c>
      <c r="BJ67" s="13">
        <v>0</v>
      </c>
      <c r="BK67" s="101">
        <f t="shared" ref="BK67:BK98" si="19">ROUND(BA67/(AW67-BJ67),2)</f>
        <v>33.200000000000003</v>
      </c>
      <c r="BL67" s="102">
        <f t="shared" ref="BL67:BL98" si="20">ROUND(BB67/(AW67-BJ67),2)</f>
        <v>31</v>
      </c>
      <c r="BM67" s="1"/>
    </row>
    <row r="68" spans="47:65" x14ac:dyDescent="0.25">
      <c r="AU68" s="1"/>
      <c r="AV68" s="103">
        <v>66</v>
      </c>
      <c r="AW68" s="13">
        <v>8</v>
      </c>
      <c r="AX68" s="13" t="s">
        <v>187</v>
      </c>
      <c r="AY68" s="13">
        <v>223</v>
      </c>
      <c r="AZ68" s="13">
        <v>231</v>
      </c>
      <c r="BA68" s="13">
        <v>431</v>
      </c>
      <c r="BB68" s="13">
        <v>428</v>
      </c>
      <c r="BC68" s="13">
        <v>183</v>
      </c>
      <c r="BD68" s="13">
        <v>197</v>
      </c>
      <c r="BE68" s="13" t="s">
        <v>241</v>
      </c>
      <c r="BF68" s="13">
        <v>2</v>
      </c>
      <c r="BG68" s="13">
        <v>126</v>
      </c>
      <c r="BH68" s="13">
        <v>121</v>
      </c>
      <c r="BI68" s="344" t="s">
        <v>510</v>
      </c>
      <c r="BJ68" s="13">
        <v>2</v>
      </c>
      <c r="BK68" s="101">
        <f t="shared" si="19"/>
        <v>71.83</v>
      </c>
      <c r="BL68" s="102">
        <f t="shared" si="20"/>
        <v>71.33</v>
      </c>
      <c r="BM68" s="1"/>
    </row>
    <row r="69" spans="47:65" x14ac:dyDescent="0.25">
      <c r="AU69" s="1"/>
      <c r="AV69" s="103">
        <v>67</v>
      </c>
      <c r="AW69" s="13">
        <v>6</v>
      </c>
      <c r="AX69" s="13" t="s">
        <v>187</v>
      </c>
      <c r="AY69" s="13">
        <v>110</v>
      </c>
      <c r="AZ69" s="13">
        <v>98</v>
      </c>
      <c r="BA69" s="13">
        <v>194</v>
      </c>
      <c r="BB69" s="13">
        <v>176</v>
      </c>
      <c r="BC69" s="13">
        <v>78</v>
      </c>
      <c r="BD69" s="13">
        <v>78</v>
      </c>
      <c r="BE69" s="13" t="s">
        <v>250</v>
      </c>
      <c r="BF69" s="13">
        <v>1</v>
      </c>
      <c r="BG69" s="13">
        <v>93</v>
      </c>
      <c r="BH69" s="13">
        <v>83</v>
      </c>
      <c r="BI69" s="220" t="s">
        <v>415</v>
      </c>
      <c r="BJ69" s="13">
        <v>1</v>
      </c>
      <c r="BK69" s="101">
        <f t="shared" si="19"/>
        <v>38.799999999999997</v>
      </c>
      <c r="BL69" s="102">
        <f t="shared" si="20"/>
        <v>35.200000000000003</v>
      </c>
      <c r="BM69" s="1"/>
    </row>
    <row r="70" spans="47:65" x14ac:dyDescent="0.25">
      <c r="AU70" s="1"/>
      <c r="AV70" s="103">
        <v>68</v>
      </c>
      <c r="AW70" s="13">
        <v>6</v>
      </c>
      <c r="AX70" s="13" t="s">
        <v>187</v>
      </c>
      <c r="AY70" s="13">
        <v>130</v>
      </c>
      <c r="AZ70" s="13">
        <v>142</v>
      </c>
      <c r="BA70" s="13">
        <v>271</v>
      </c>
      <c r="BB70" s="13">
        <v>276</v>
      </c>
      <c r="BC70" s="13">
        <v>122</v>
      </c>
      <c r="BD70" s="13">
        <v>134</v>
      </c>
      <c r="BE70" s="13" t="s">
        <v>259</v>
      </c>
      <c r="BF70" s="13">
        <v>6</v>
      </c>
      <c r="BG70" s="13">
        <v>137</v>
      </c>
      <c r="BH70" s="13">
        <v>145</v>
      </c>
      <c r="BI70" s="723" t="s">
        <v>451</v>
      </c>
      <c r="BJ70" s="13">
        <v>3</v>
      </c>
      <c r="BK70" s="101">
        <f t="shared" si="19"/>
        <v>90.33</v>
      </c>
      <c r="BL70" s="102">
        <f t="shared" si="20"/>
        <v>92</v>
      </c>
      <c r="BM70" s="1"/>
    </row>
    <row r="71" spans="47:65" x14ac:dyDescent="0.25">
      <c r="AU71" s="1"/>
      <c r="AV71" s="103">
        <v>69</v>
      </c>
      <c r="AW71" s="13">
        <v>4</v>
      </c>
      <c r="AX71" s="13" t="s">
        <v>187</v>
      </c>
      <c r="AY71" s="13">
        <v>94</v>
      </c>
      <c r="AZ71" s="13">
        <v>76</v>
      </c>
      <c r="BA71" s="13">
        <v>168</v>
      </c>
      <c r="BB71" s="13">
        <v>147</v>
      </c>
      <c r="BC71" s="13">
        <v>68</v>
      </c>
      <c r="BD71" s="13">
        <v>71</v>
      </c>
      <c r="BE71" s="13" t="s">
        <v>268</v>
      </c>
      <c r="BF71" s="13">
        <v>3</v>
      </c>
      <c r="BG71" s="13">
        <v>73</v>
      </c>
      <c r="BH71" s="13">
        <v>68</v>
      </c>
      <c r="BI71" s="714" t="s">
        <v>446</v>
      </c>
      <c r="BJ71" s="13">
        <v>0</v>
      </c>
      <c r="BK71" s="101">
        <f t="shared" si="19"/>
        <v>42</v>
      </c>
      <c r="BL71" s="102">
        <f t="shared" si="20"/>
        <v>36.75</v>
      </c>
      <c r="BM71" s="1"/>
    </row>
    <row r="72" spans="47:65" x14ac:dyDescent="0.25">
      <c r="AU72" s="1"/>
      <c r="AV72" s="103">
        <v>70</v>
      </c>
      <c r="AW72" s="13">
        <v>7</v>
      </c>
      <c r="AX72" s="13" t="s">
        <v>196</v>
      </c>
      <c r="AY72" s="13">
        <v>77</v>
      </c>
      <c r="AZ72" s="13">
        <v>74</v>
      </c>
      <c r="BA72" s="13">
        <v>159</v>
      </c>
      <c r="BB72" s="13">
        <v>141</v>
      </c>
      <c r="BC72" s="13">
        <v>74</v>
      </c>
      <c r="BD72" s="13">
        <v>67</v>
      </c>
      <c r="BE72" s="13" t="s">
        <v>205</v>
      </c>
      <c r="BF72" s="13">
        <v>1</v>
      </c>
      <c r="BG72" s="13">
        <v>77</v>
      </c>
      <c r="BH72" s="13">
        <v>56</v>
      </c>
      <c r="BI72" s="717" t="s">
        <v>560</v>
      </c>
      <c r="BJ72" s="13">
        <v>1</v>
      </c>
      <c r="BK72" s="101">
        <f t="shared" si="19"/>
        <v>26.5</v>
      </c>
      <c r="BL72" s="102">
        <f t="shared" si="20"/>
        <v>23.5</v>
      </c>
      <c r="BM72" s="1"/>
    </row>
    <row r="73" spans="47:65" x14ac:dyDescent="0.25">
      <c r="AU73" s="1"/>
      <c r="AV73" s="103">
        <v>71</v>
      </c>
      <c r="AW73" s="13">
        <v>7</v>
      </c>
      <c r="AX73" s="13" t="s">
        <v>196</v>
      </c>
      <c r="AY73" s="13">
        <v>225</v>
      </c>
      <c r="AZ73" s="13">
        <v>172</v>
      </c>
      <c r="BA73" s="13">
        <v>397</v>
      </c>
      <c r="BB73" s="13">
        <v>324</v>
      </c>
      <c r="BC73" s="13">
        <v>146</v>
      </c>
      <c r="BD73" s="13">
        <v>152</v>
      </c>
      <c r="BE73" s="13" t="s">
        <v>214</v>
      </c>
      <c r="BF73" s="13">
        <v>3</v>
      </c>
      <c r="BG73" s="13">
        <v>102</v>
      </c>
      <c r="BH73" s="13">
        <v>80</v>
      </c>
      <c r="BI73" s="553" t="s">
        <v>419</v>
      </c>
      <c r="BJ73" s="13">
        <v>1</v>
      </c>
      <c r="BK73" s="101">
        <f t="shared" si="19"/>
        <v>66.17</v>
      </c>
      <c r="BL73" s="102">
        <f t="shared" si="20"/>
        <v>54</v>
      </c>
      <c r="BM73" s="1"/>
    </row>
    <row r="74" spans="47:65" x14ac:dyDescent="0.25">
      <c r="AU74" s="1"/>
      <c r="AV74" s="103">
        <v>72</v>
      </c>
      <c r="AW74" s="13">
        <v>6</v>
      </c>
      <c r="AX74" s="13" t="s">
        <v>196</v>
      </c>
      <c r="AY74" s="13">
        <v>171</v>
      </c>
      <c r="AZ74" s="13">
        <v>156</v>
      </c>
      <c r="BA74" s="13">
        <v>312</v>
      </c>
      <c r="BB74" s="13">
        <v>302</v>
      </c>
      <c r="BC74" s="13">
        <v>117</v>
      </c>
      <c r="BD74" s="13">
        <v>146</v>
      </c>
      <c r="BE74" s="13" t="s">
        <v>223</v>
      </c>
      <c r="BF74" s="13">
        <v>2</v>
      </c>
      <c r="BG74" s="13">
        <v>163</v>
      </c>
      <c r="BH74" s="13">
        <v>133</v>
      </c>
      <c r="BI74" s="261" t="s">
        <v>485</v>
      </c>
      <c r="BJ74" s="13">
        <v>2</v>
      </c>
      <c r="BK74" s="101">
        <f t="shared" si="19"/>
        <v>78</v>
      </c>
      <c r="BL74" s="102">
        <f t="shared" si="20"/>
        <v>75.5</v>
      </c>
      <c r="BM74" s="1"/>
    </row>
    <row r="75" spans="47:65" x14ac:dyDescent="0.25">
      <c r="AU75" s="1"/>
      <c r="AV75" s="103">
        <v>73</v>
      </c>
      <c r="AW75" s="13">
        <v>7</v>
      </c>
      <c r="AX75" s="13" t="s">
        <v>196</v>
      </c>
      <c r="AY75" s="13">
        <v>95</v>
      </c>
      <c r="AZ75" s="13">
        <v>90</v>
      </c>
      <c r="BA75" s="13">
        <v>204</v>
      </c>
      <c r="BB75" s="13">
        <v>172</v>
      </c>
      <c r="BC75" s="13">
        <v>104</v>
      </c>
      <c r="BD75" s="13">
        <v>82</v>
      </c>
      <c r="BE75" s="13" t="s">
        <v>232</v>
      </c>
      <c r="BF75" s="13">
        <v>1</v>
      </c>
      <c r="BG75" s="13">
        <v>96</v>
      </c>
      <c r="BH75" s="13">
        <v>76</v>
      </c>
      <c r="BI75" s="557" t="s">
        <v>437</v>
      </c>
      <c r="BJ75" s="13">
        <v>2</v>
      </c>
      <c r="BK75" s="101">
        <f t="shared" si="19"/>
        <v>40.799999999999997</v>
      </c>
      <c r="BL75" s="102">
        <f t="shared" si="20"/>
        <v>34.4</v>
      </c>
      <c r="BM75" s="1"/>
    </row>
    <row r="76" spans="47:65" x14ac:dyDescent="0.25">
      <c r="AU76" s="1"/>
      <c r="AV76" s="103">
        <v>74</v>
      </c>
      <c r="AW76" s="13">
        <v>7</v>
      </c>
      <c r="AX76" s="13" t="s">
        <v>196</v>
      </c>
      <c r="AY76" s="13">
        <v>189</v>
      </c>
      <c r="AZ76" s="13">
        <v>175</v>
      </c>
      <c r="BA76" s="13">
        <v>420</v>
      </c>
      <c r="BB76" s="13">
        <v>367</v>
      </c>
      <c r="BC76" s="13">
        <v>216</v>
      </c>
      <c r="BD76" s="13">
        <v>192</v>
      </c>
      <c r="BE76" s="13" t="s">
        <v>241</v>
      </c>
      <c r="BF76" s="13">
        <v>2</v>
      </c>
      <c r="BG76" s="13">
        <v>172</v>
      </c>
      <c r="BH76" s="13">
        <v>137</v>
      </c>
      <c r="BI76" s="717" t="s">
        <v>560</v>
      </c>
      <c r="BJ76" s="13">
        <v>1</v>
      </c>
      <c r="BK76" s="101">
        <f t="shared" si="19"/>
        <v>70</v>
      </c>
      <c r="BL76" s="102">
        <f t="shared" si="20"/>
        <v>61.17</v>
      </c>
      <c r="BM76" s="1"/>
    </row>
    <row r="77" spans="47:65" x14ac:dyDescent="0.25">
      <c r="AU77" s="1"/>
      <c r="AV77" s="103">
        <v>75</v>
      </c>
      <c r="AW77" s="13">
        <v>9</v>
      </c>
      <c r="AX77" s="13" t="s">
        <v>196</v>
      </c>
      <c r="AY77" s="13">
        <v>258</v>
      </c>
      <c r="AZ77" s="13">
        <v>215</v>
      </c>
      <c r="BA77" s="13">
        <v>520</v>
      </c>
      <c r="BB77" s="13">
        <v>430</v>
      </c>
      <c r="BC77" s="13">
        <v>241</v>
      </c>
      <c r="BD77" s="13">
        <v>215</v>
      </c>
      <c r="BE77" s="13" t="s">
        <v>250</v>
      </c>
      <c r="BF77" s="13">
        <v>3</v>
      </c>
      <c r="BG77" s="13">
        <v>225</v>
      </c>
      <c r="BH77" s="13">
        <v>180</v>
      </c>
      <c r="BI77" s="280" t="s">
        <v>540</v>
      </c>
      <c r="BJ77" s="13">
        <v>3</v>
      </c>
      <c r="BK77" s="101">
        <f t="shared" si="19"/>
        <v>86.67</v>
      </c>
      <c r="BL77" s="102">
        <f t="shared" si="20"/>
        <v>71.67</v>
      </c>
      <c r="BM77" s="1"/>
    </row>
    <row r="78" spans="47:65" x14ac:dyDescent="0.25">
      <c r="AU78" s="1"/>
      <c r="AV78" s="103">
        <v>76</v>
      </c>
      <c r="AW78" s="13">
        <v>7</v>
      </c>
      <c r="AX78" s="13" t="s">
        <v>196</v>
      </c>
      <c r="AY78" s="13">
        <v>125</v>
      </c>
      <c r="AZ78" s="13">
        <v>116</v>
      </c>
      <c r="BA78" s="13">
        <v>268</v>
      </c>
      <c r="BB78" s="13">
        <v>238</v>
      </c>
      <c r="BC78" s="13">
        <v>131</v>
      </c>
      <c r="BD78" s="13">
        <v>122</v>
      </c>
      <c r="BE78" s="13" t="s">
        <v>259</v>
      </c>
      <c r="BF78" s="13">
        <v>6</v>
      </c>
      <c r="BG78" s="13">
        <v>83</v>
      </c>
      <c r="BH78" s="13">
        <v>68</v>
      </c>
      <c r="BI78" s="550" t="s">
        <v>446</v>
      </c>
      <c r="BJ78" s="13">
        <v>1</v>
      </c>
      <c r="BK78" s="101">
        <f t="shared" si="19"/>
        <v>44.67</v>
      </c>
      <c r="BL78" s="102">
        <f t="shared" si="20"/>
        <v>39.67</v>
      </c>
      <c r="BM78" s="1"/>
    </row>
    <row r="79" spans="47:65" x14ac:dyDescent="0.25">
      <c r="AU79" s="1"/>
      <c r="AV79" s="103">
        <v>77</v>
      </c>
      <c r="AW79" s="13">
        <v>10</v>
      </c>
      <c r="AX79" s="13" t="s">
        <v>196</v>
      </c>
      <c r="AY79" s="13">
        <v>246</v>
      </c>
      <c r="AZ79" s="13">
        <v>233</v>
      </c>
      <c r="BA79" s="13">
        <v>514</v>
      </c>
      <c r="BB79" s="13">
        <v>448</v>
      </c>
      <c r="BC79" s="13">
        <v>242</v>
      </c>
      <c r="BD79" s="13">
        <v>215</v>
      </c>
      <c r="BE79" s="13" t="s">
        <v>268</v>
      </c>
      <c r="BF79" s="13">
        <v>6</v>
      </c>
      <c r="BG79" s="13">
        <v>125</v>
      </c>
      <c r="BH79" s="13">
        <v>107</v>
      </c>
      <c r="BI79" s="240" t="s">
        <v>446</v>
      </c>
      <c r="BJ79" s="13">
        <v>2</v>
      </c>
      <c r="BK79" s="101">
        <f t="shared" si="19"/>
        <v>64.25</v>
      </c>
      <c r="BL79" s="102">
        <f t="shared" si="20"/>
        <v>56</v>
      </c>
      <c r="BM79" s="1"/>
    </row>
    <row r="80" spans="47:65" x14ac:dyDescent="0.25">
      <c r="AU80" s="1"/>
      <c r="AV80" s="103">
        <v>78</v>
      </c>
      <c r="AW80" s="13">
        <v>6</v>
      </c>
      <c r="AX80" s="13" t="s">
        <v>205</v>
      </c>
      <c r="AY80" s="13">
        <v>174</v>
      </c>
      <c r="AZ80" s="13">
        <v>139</v>
      </c>
      <c r="BA80" s="13">
        <v>354</v>
      </c>
      <c r="BB80" s="13">
        <v>273</v>
      </c>
      <c r="BC80" s="13">
        <v>169</v>
      </c>
      <c r="BD80" s="13">
        <v>134</v>
      </c>
      <c r="BE80" s="13" t="s">
        <v>214</v>
      </c>
      <c r="BF80" s="13">
        <v>2</v>
      </c>
      <c r="BG80" s="13">
        <v>112</v>
      </c>
      <c r="BH80" s="13">
        <v>92</v>
      </c>
      <c r="BI80" s="288" t="s">
        <v>560</v>
      </c>
      <c r="BJ80" s="13">
        <v>1</v>
      </c>
      <c r="BK80" s="101">
        <f t="shared" si="19"/>
        <v>70.8</v>
      </c>
      <c r="BL80" s="102">
        <f t="shared" si="20"/>
        <v>54.6</v>
      </c>
      <c r="BM80" s="1"/>
    </row>
    <row r="81" spans="47:65" x14ac:dyDescent="0.25">
      <c r="AU81" s="1"/>
      <c r="AV81" s="103">
        <v>79</v>
      </c>
      <c r="AW81" s="13">
        <v>12</v>
      </c>
      <c r="AX81" s="13" t="s">
        <v>205</v>
      </c>
      <c r="AY81" s="13">
        <v>181</v>
      </c>
      <c r="AZ81" s="13">
        <v>206</v>
      </c>
      <c r="BA81" s="13">
        <v>365</v>
      </c>
      <c r="BB81" s="13">
        <v>370</v>
      </c>
      <c r="BC81" s="13">
        <v>165</v>
      </c>
      <c r="BD81" s="13">
        <v>164</v>
      </c>
      <c r="BE81" s="13" t="s">
        <v>223</v>
      </c>
      <c r="BF81" s="13">
        <v>6</v>
      </c>
      <c r="BG81" s="13">
        <v>109</v>
      </c>
      <c r="BH81" s="13">
        <v>94</v>
      </c>
      <c r="BI81" s="553" t="s">
        <v>419</v>
      </c>
      <c r="BJ81" s="13">
        <v>0</v>
      </c>
      <c r="BK81" s="101">
        <f t="shared" si="19"/>
        <v>30.42</v>
      </c>
      <c r="BL81" s="102">
        <f t="shared" si="20"/>
        <v>30.83</v>
      </c>
      <c r="BM81" s="1"/>
    </row>
    <row r="82" spans="47:65" x14ac:dyDescent="0.25">
      <c r="AU82" s="1"/>
      <c r="AV82" s="103">
        <v>80</v>
      </c>
      <c r="AW82" s="13">
        <v>5</v>
      </c>
      <c r="AX82" s="13" t="s">
        <v>205</v>
      </c>
      <c r="AY82" s="13">
        <v>60</v>
      </c>
      <c r="AZ82" s="13">
        <v>65</v>
      </c>
      <c r="BA82" s="13">
        <v>123</v>
      </c>
      <c r="BB82" s="13">
        <v>112</v>
      </c>
      <c r="BC82" s="13">
        <v>61</v>
      </c>
      <c r="BD82" s="13">
        <v>47</v>
      </c>
      <c r="BE82" s="13" t="s">
        <v>232</v>
      </c>
      <c r="BF82" s="13">
        <v>5</v>
      </c>
      <c r="BG82" s="13">
        <v>47</v>
      </c>
      <c r="BH82" s="13">
        <v>50</v>
      </c>
      <c r="BI82" s="310" t="s">
        <v>529</v>
      </c>
      <c r="BJ82" s="13">
        <v>0</v>
      </c>
      <c r="BK82" s="101">
        <f t="shared" si="19"/>
        <v>24.6</v>
      </c>
      <c r="BL82" s="102">
        <f t="shared" si="20"/>
        <v>22.4</v>
      </c>
      <c r="BM82" s="1"/>
    </row>
    <row r="83" spans="47:65" x14ac:dyDescent="0.25">
      <c r="AU83" s="1"/>
      <c r="AV83" s="103">
        <v>81</v>
      </c>
      <c r="AW83" s="13">
        <v>6</v>
      </c>
      <c r="AX83" s="13" t="s">
        <v>205</v>
      </c>
      <c r="AY83" s="13">
        <v>109</v>
      </c>
      <c r="AZ83" s="13">
        <v>97</v>
      </c>
      <c r="BA83" s="13">
        <v>214</v>
      </c>
      <c r="BB83" s="13">
        <v>190</v>
      </c>
      <c r="BC83" s="13">
        <v>95</v>
      </c>
      <c r="BD83" s="13">
        <v>93</v>
      </c>
      <c r="BE83" s="13" t="s">
        <v>241</v>
      </c>
      <c r="BF83" s="13">
        <v>3</v>
      </c>
      <c r="BG83" s="13">
        <v>86</v>
      </c>
      <c r="BH83" s="13">
        <v>85</v>
      </c>
      <c r="BI83" s="575" t="s">
        <v>451</v>
      </c>
      <c r="BJ83" s="13">
        <v>1</v>
      </c>
      <c r="BK83" s="101">
        <f t="shared" si="19"/>
        <v>42.8</v>
      </c>
      <c r="BL83" s="102">
        <f t="shared" si="20"/>
        <v>38</v>
      </c>
      <c r="BM83" s="1"/>
    </row>
    <row r="84" spans="47:65" x14ac:dyDescent="0.25">
      <c r="AU84" s="1"/>
      <c r="AV84" s="103">
        <v>82</v>
      </c>
      <c r="AW84" s="13">
        <v>8</v>
      </c>
      <c r="AX84" s="13" t="s">
        <v>205</v>
      </c>
      <c r="AY84" s="13">
        <v>224</v>
      </c>
      <c r="AZ84" s="13">
        <v>218</v>
      </c>
      <c r="BA84" s="13">
        <v>482</v>
      </c>
      <c r="BB84" s="13">
        <v>411</v>
      </c>
      <c r="BC84" s="13">
        <v>227</v>
      </c>
      <c r="BD84" s="13">
        <v>193</v>
      </c>
      <c r="BE84" s="13" t="s">
        <v>250</v>
      </c>
      <c r="BF84" s="13">
        <v>4</v>
      </c>
      <c r="BG84" s="13">
        <v>145</v>
      </c>
      <c r="BH84" s="13">
        <v>122</v>
      </c>
      <c r="BI84" s="557" t="s">
        <v>437</v>
      </c>
      <c r="BJ84" s="13">
        <v>1</v>
      </c>
      <c r="BK84" s="101">
        <f t="shared" si="19"/>
        <v>68.86</v>
      </c>
      <c r="BL84" s="102">
        <f t="shared" si="20"/>
        <v>58.71</v>
      </c>
      <c r="BM84" s="1"/>
    </row>
    <row r="85" spans="47:65" x14ac:dyDescent="0.25">
      <c r="AU85" s="1"/>
      <c r="AV85" s="103">
        <v>83</v>
      </c>
      <c r="AW85" s="13">
        <v>8</v>
      </c>
      <c r="AX85" s="13" t="s">
        <v>205</v>
      </c>
      <c r="AY85" s="13">
        <v>279</v>
      </c>
      <c r="AZ85" s="13">
        <v>245</v>
      </c>
      <c r="BA85" s="13">
        <v>567</v>
      </c>
      <c r="BB85" s="13">
        <v>518</v>
      </c>
      <c r="BC85" s="13">
        <v>257</v>
      </c>
      <c r="BD85" s="13">
        <v>273</v>
      </c>
      <c r="BE85" s="13" t="s">
        <v>259</v>
      </c>
      <c r="BF85" s="13">
        <v>4</v>
      </c>
      <c r="BG85" s="13">
        <v>179</v>
      </c>
      <c r="BH85" s="13">
        <v>157</v>
      </c>
      <c r="BI85" s="705" t="s">
        <v>433</v>
      </c>
      <c r="BJ85" s="13">
        <v>1</v>
      </c>
      <c r="BK85" s="101">
        <f t="shared" si="19"/>
        <v>81</v>
      </c>
      <c r="BL85" s="102">
        <f t="shared" si="20"/>
        <v>74</v>
      </c>
      <c r="BM85" s="1"/>
    </row>
    <row r="86" spans="47:65" x14ac:dyDescent="0.25">
      <c r="AU86" s="1"/>
      <c r="AV86" s="103">
        <v>84</v>
      </c>
      <c r="AW86" s="13">
        <v>7</v>
      </c>
      <c r="AX86" s="13" t="s">
        <v>205</v>
      </c>
      <c r="AY86" s="13">
        <v>152</v>
      </c>
      <c r="AZ86" s="13">
        <v>137</v>
      </c>
      <c r="BA86" s="13">
        <v>299</v>
      </c>
      <c r="BB86" s="13">
        <v>270</v>
      </c>
      <c r="BC86" s="13">
        <v>138</v>
      </c>
      <c r="BD86" s="13">
        <v>133</v>
      </c>
      <c r="BE86" s="13" t="s">
        <v>268</v>
      </c>
      <c r="BF86" s="13">
        <v>2</v>
      </c>
      <c r="BG86" s="13">
        <v>73</v>
      </c>
      <c r="BH86" s="13">
        <v>56</v>
      </c>
      <c r="BI86" s="334" t="s">
        <v>514</v>
      </c>
      <c r="BJ86" s="13">
        <v>1</v>
      </c>
      <c r="BK86" s="101">
        <f t="shared" si="19"/>
        <v>49.83</v>
      </c>
      <c r="BL86" s="102">
        <f t="shared" si="20"/>
        <v>45</v>
      </c>
      <c r="BM86" s="1"/>
    </row>
    <row r="87" spans="47:65" x14ac:dyDescent="0.25">
      <c r="AU87" s="1"/>
      <c r="AV87" s="103">
        <v>85</v>
      </c>
      <c r="AW87" s="13">
        <v>9</v>
      </c>
      <c r="AX87" s="13" t="s">
        <v>214</v>
      </c>
      <c r="AY87" s="13">
        <v>222</v>
      </c>
      <c r="AZ87" s="13">
        <v>190</v>
      </c>
      <c r="BA87" s="13">
        <v>447</v>
      </c>
      <c r="BB87" s="13">
        <v>367</v>
      </c>
      <c r="BC87" s="13">
        <v>204</v>
      </c>
      <c r="BD87" s="13">
        <v>177</v>
      </c>
      <c r="BE87" s="13" t="s">
        <v>223</v>
      </c>
      <c r="BF87" s="13">
        <v>7</v>
      </c>
      <c r="BG87" s="13">
        <v>110</v>
      </c>
      <c r="BH87" s="13">
        <v>94</v>
      </c>
      <c r="BI87" s="318" t="s">
        <v>463</v>
      </c>
      <c r="BJ87" s="13">
        <v>1</v>
      </c>
      <c r="BK87" s="101">
        <f t="shared" si="19"/>
        <v>55.88</v>
      </c>
      <c r="BL87" s="102">
        <f t="shared" si="20"/>
        <v>45.88</v>
      </c>
      <c r="BM87" s="1"/>
    </row>
    <row r="88" spans="47:65" x14ac:dyDescent="0.25">
      <c r="AU88" s="1"/>
      <c r="AV88" s="103">
        <v>86</v>
      </c>
      <c r="AW88" s="13">
        <v>6</v>
      </c>
      <c r="AX88" s="13" t="s">
        <v>214</v>
      </c>
      <c r="AY88" s="13">
        <v>197</v>
      </c>
      <c r="AZ88" s="13">
        <v>211</v>
      </c>
      <c r="BA88" s="13">
        <v>418</v>
      </c>
      <c r="BB88" s="13">
        <v>404</v>
      </c>
      <c r="BC88" s="13">
        <v>203</v>
      </c>
      <c r="BD88" s="13">
        <v>193</v>
      </c>
      <c r="BE88" s="13" t="s">
        <v>232</v>
      </c>
      <c r="BF88" s="13">
        <v>2</v>
      </c>
      <c r="BG88" s="13">
        <v>153</v>
      </c>
      <c r="BH88" s="13">
        <v>129</v>
      </c>
      <c r="BI88" s="331" t="s">
        <v>454</v>
      </c>
      <c r="BJ88" s="13">
        <v>1</v>
      </c>
      <c r="BK88" s="101">
        <f t="shared" si="19"/>
        <v>83.6</v>
      </c>
      <c r="BL88" s="102">
        <f t="shared" si="20"/>
        <v>80.8</v>
      </c>
      <c r="BM88" s="1"/>
    </row>
    <row r="89" spans="47:65" x14ac:dyDescent="0.25">
      <c r="AU89" s="1"/>
      <c r="AV89" s="103">
        <v>87</v>
      </c>
      <c r="AW89" s="13">
        <v>8</v>
      </c>
      <c r="AX89" s="13" t="s">
        <v>214</v>
      </c>
      <c r="AY89" s="13">
        <v>243</v>
      </c>
      <c r="AZ89" s="13">
        <v>208</v>
      </c>
      <c r="BA89" s="13">
        <v>483</v>
      </c>
      <c r="BB89" s="13">
        <v>413</v>
      </c>
      <c r="BC89" s="13">
        <v>217</v>
      </c>
      <c r="BD89" s="13">
        <v>205</v>
      </c>
      <c r="BE89" s="13" t="s">
        <v>241</v>
      </c>
      <c r="BF89" s="13">
        <v>2</v>
      </c>
      <c r="BG89" s="13">
        <v>224</v>
      </c>
      <c r="BH89" s="13">
        <v>185</v>
      </c>
      <c r="BI89" s="229" t="s">
        <v>428</v>
      </c>
      <c r="BJ89" s="13">
        <v>1</v>
      </c>
      <c r="BK89" s="101">
        <f t="shared" si="19"/>
        <v>69</v>
      </c>
      <c r="BL89" s="102">
        <f t="shared" si="20"/>
        <v>59</v>
      </c>
      <c r="BM89" s="1"/>
    </row>
    <row r="90" spans="47:65" x14ac:dyDescent="0.25">
      <c r="AU90" s="1"/>
      <c r="AV90" s="103">
        <v>88</v>
      </c>
      <c r="AW90" s="13">
        <v>10</v>
      </c>
      <c r="AX90" s="13" t="s">
        <v>214</v>
      </c>
      <c r="AY90" s="13">
        <v>283</v>
      </c>
      <c r="AZ90" s="13">
        <v>260</v>
      </c>
      <c r="BA90" s="13">
        <v>545</v>
      </c>
      <c r="BB90" s="13">
        <v>450</v>
      </c>
      <c r="BC90" s="13">
        <v>239</v>
      </c>
      <c r="BD90" s="13">
        <v>190</v>
      </c>
      <c r="BE90" s="13" t="s">
        <v>250</v>
      </c>
      <c r="BF90" s="13">
        <v>3</v>
      </c>
      <c r="BG90" s="13">
        <v>156</v>
      </c>
      <c r="BH90" s="13">
        <v>130</v>
      </c>
      <c r="BI90" s="449" t="s">
        <v>419</v>
      </c>
      <c r="BJ90" s="13">
        <v>0</v>
      </c>
      <c r="BK90" s="101">
        <f t="shared" si="19"/>
        <v>54.5</v>
      </c>
      <c r="BL90" s="102">
        <f t="shared" si="20"/>
        <v>45</v>
      </c>
      <c r="BM90" s="1"/>
    </row>
    <row r="91" spans="47:65" x14ac:dyDescent="0.25">
      <c r="AU91" s="1"/>
      <c r="AV91" s="103">
        <v>89</v>
      </c>
      <c r="AW91" s="13">
        <v>6</v>
      </c>
      <c r="AX91" s="13" t="s">
        <v>214</v>
      </c>
      <c r="AY91" s="13">
        <v>201</v>
      </c>
      <c r="AZ91" s="13">
        <v>212</v>
      </c>
      <c r="BA91" s="13">
        <v>463</v>
      </c>
      <c r="BB91" s="13">
        <v>435</v>
      </c>
      <c r="BC91" s="13">
        <v>249</v>
      </c>
      <c r="BD91" s="13">
        <v>223</v>
      </c>
      <c r="BE91" s="13" t="s">
        <v>259</v>
      </c>
      <c r="BF91" s="13">
        <v>4</v>
      </c>
      <c r="BG91" s="13">
        <v>172</v>
      </c>
      <c r="BH91" s="13">
        <v>159</v>
      </c>
      <c r="BI91" s="550" t="s">
        <v>446</v>
      </c>
      <c r="BJ91" s="13">
        <v>1</v>
      </c>
      <c r="BK91" s="101">
        <f t="shared" si="19"/>
        <v>92.6</v>
      </c>
      <c r="BL91" s="102">
        <f t="shared" si="20"/>
        <v>87</v>
      </c>
      <c r="BM91" s="1"/>
    </row>
    <row r="92" spans="47:65" x14ac:dyDescent="0.25">
      <c r="AU92" s="1"/>
      <c r="AV92" s="103">
        <v>90</v>
      </c>
      <c r="AW92" s="13">
        <v>2</v>
      </c>
      <c r="AX92" s="13" t="s">
        <v>214</v>
      </c>
      <c r="AY92" s="13">
        <v>59</v>
      </c>
      <c r="AZ92" s="13">
        <v>70</v>
      </c>
      <c r="BA92" s="13">
        <v>111</v>
      </c>
      <c r="BB92" s="13">
        <v>122</v>
      </c>
      <c r="BC92" s="13">
        <v>45</v>
      </c>
      <c r="BD92" s="13">
        <v>52</v>
      </c>
      <c r="BE92" s="13" t="s">
        <v>268</v>
      </c>
      <c r="BF92" s="13">
        <v>1</v>
      </c>
      <c r="BG92" s="13">
        <v>93</v>
      </c>
      <c r="BH92" s="13">
        <v>97</v>
      </c>
      <c r="BI92" s="580" t="s">
        <v>510</v>
      </c>
      <c r="BJ92" s="13">
        <v>0</v>
      </c>
      <c r="BK92" s="101">
        <f t="shared" si="19"/>
        <v>55.5</v>
      </c>
      <c r="BL92" s="102">
        <f t="shared" si="20"/>
        <v>61</v>
      </c>
      <c r="BM92" s="1"/>
    </row>
    <row r="93" spans="47:65" x14ac:dyDescent="0.25">
      <c r="AU93" s="1"/>
      <c r="AV93" s="103">
        <v>91</v>
      </c>
      <c r="AW93" s="13">
        <v>9</v>
      </c>
      <c r="AX93" s="13" t="s">
        <v>223</v>
      </c>
      <c r="AY93" s="13">
        <v>279</v>
      </c>
      <c r="AZ93" s="13">
        <v>288</v>
      </c>
      <c r="BA93" s="13">
        <v>628</v>
      </c>
      <c r="BB93" s="13">
        <v>561</v>
      </c>
      <c r="BC93" s="13">
        <v>318</v>
      </c>
      <c r="BD93" s="13">
        <v>273</v>
      </c>
      <c r="BE93" s="13" t="s">
        <v>232</v>
      </c>
      <c r="BF93" s="13">
        <v>1</v>
      </c>
      <c r="BG93" s="13">
        <v>152</v>
      </c>
      <c r="BH93" s="13">
        <v>127</v>
      </c>
      <c r="BI93" s="261" t="s">
        <v>485</v>
      </c>
      <c r="BJ93" s="13">
        <v>1</v>
      </c>
      <c r="BK93" s="101">
        <f t="shared" si="19"/>
        <v>78.5</v>
      </c>
      <c r="BL93" s="102">
        <f t="shared" si="20"/>
        <v>70.13</v>
      </c>
      <c r="BM93" s="1"/>
    </row>
    <row r="94" spans="47:65" x14ac:dyDescent="0.25">
      <c r="AU94" s="1"/>
      <c r="AV94" s="103">
        <v>92</v>
      </c>
      <c r="AW94" s="13">
        <v>5</v>
      </c>
      <c r="AX94" s="13" t="s">
        <v>223</v>
      </c>
      <c r="AY94" s="13">
        <v>99</v>
      </c>
      <c r="AZ94" s="13">
        <v>112</v>
      </c>
      <c r="BA94" s="13">
        <v>206</v>
      </c>
      <c r="BB94" s="13">
        <v>204</v>
      </c>
      <c r="BC94" s="13">
        <v>100</v>
      </c>
      <c r="BD94" s="13">
        <v>92</v>
      </c>
      <c r="BE94" s="13" t="s">
        <v>241</v>
      </c>
      <c r="BF94" s="13">
        <v>1</v>
      </c>
      <c r="BG94" s="13">
        <v>90</v>
      </c>
      <c r="BH94" s="13">
        <v>92</v>
      </c>
      <c r="BI94" s="344" t="s">
        <v>510</v>
      </c>
      <c r="BJ94" s="13">
        <v>0</v>
      </c>
      <c r="BK94" s="101">
        <f t="shared" si="19"/>
        <v>41.2</v>
      </c>
      <c r="BL94" s="102">
        <f t="shared" si="20"/>
        <v>40.799999999999997</v>
      </c>
      <c r="BM94" s="1"/>
    </row>
    <row r="95" spans="47:65" x14ac:dyDescent="0.25">
      <c r="AU95" s="1"/>
      <c r="AV95" s="103">
        <v>93</v>
      </c>
      <c r="AW95" s="13">
        <v>3</v>
      </c>
      <c r="AX95" s="13" t="s">
        <v>223</v>
      </c>
      <c r="AY95" s="13">
        <v>106</v>
      </c>
      <c r="AZ95" s="13">
        <v>104</v>
      </c>
      <c r="BA95" s="13">
        <v>289</v>
      </c>
      <c r="BB95" s="13">
        <v>242</v>
      </c>
      <c r="BC95" s="13">
        <v>173</v>
      </c>
      <c r="BD95" s="13">
        <v>138</v>
      </c>
      <c r="BE95" s="13" t="s">
        <v>250</v>
      </c>
      <c r="BF95" s="13">
        <v>4</v>
      </c>
      <c r="BG95" s="13">
        <v>202</v>
      </c>
      <c r="BH95" s="13">
        <v>165</v>
      </c>
      <c r="BI95" s="722" t="s">
        <v>540</v>
      </c>
      <c r="BJ95" s="13">
        <v>2</v>
      </c>
      <c r="BK95" s="101">
        <f t="shared" si="19"/>
        <v>289</v>
      </c>
      <c r="BL95" s="102">
        <f t="shared" si="20"/>
        <v>242</v>
      </c>
      <c r="BM95" s="1"/>
    </row>
    <row r="96" spans="47:65" x14ac:dyDescent="0.25">
      <c r="AU96" s="1"/>
      <c r="AV96" s="103">
        <v>94</v>
      </c>
      <c r="AW96" s="13">
        <v>4</v>
      </c>
      <c r="AX96" s="13" t="s">
        <v>223</v>
      </c>
      <c r="AY96" s="13">
        <v>100</v>
      </c>
      <c r="AZ96" s="13">
        <v>114</v>
      </c>
      <c r="BA96" s="13">
        <v>220</v>
      </c>
      <c r="BB96" s="13">
        <v>227</v>
      </c>
      <c r="BC96" s="13">
        <v>106</v>
      </c>
      <c r="BD96" s="13">
        <v>113</v>
      </c>
      <c r="BE96" s="13" t="s">
        <v>259</v>
      </c>
      <c r="BF96" s="13">
        <v>3</v>
      </c>
      <c r="BG96" s="13">
        <v>97</v>
      </c>
      <c r="BH96" s="13">
        <v>114</v>
      </c>
      <c r="BI96" s="449" t="s">
        <v>419</v>
      </c>
      <c r="BJ96" s="13">
        <v>0</v>
      </c>
      <c r="BK96" s="101">
        <f t="shared" si="19"/>
        <v>55</v>
      </c>
      <c r="BL96" s="102">
        <f t="shared" si="20"/>
        <v>56.75</v>
      </c>
      <c r="BM96" s="1"/>
    </row>
    <row r="97" spans="47:65" x14ac:dyDescent="0.25">
      <c r="AU97" s="1"/>
      <c r="AV97" s="103">
        <v>95</v>
      </c>
      <c r="AW97" s="13">
        <v>9</v>
      </c>
      <c r="AX97" s="13" t="s">
        <v>223</v>
      </c>
      <c r="AY97" s="13">
        <v>91</v>
      </c>
      <c r="AZ97" s="13">
        <v>116</v>
      </c>
      <c r="BA97" s="13">
        <v>200</v>
      </c>
      <c r="BB97" s="13">
        <v>198</v>
      </c>
      <c r="BC97" s="13">
        <v>97</v>
      </c>
      <c r="BD97" s="13">
        <v>82</v>
      </c>
      <c r="BE97" s="13" t="s">
        <v>268</v>
      </c>
      <c r="BF97" s="13">
        <v>8</v>
      </c>
      <c r="BG97" s="13">
        <v>50</v>
      </c>
      <c r="BH97" s="13">
        <v>40</v>
      </c>
      <c r="BI97" s="553" t="s">
        <v>419</v>
      </c>
      <c r="BJ97" s="13">
        <v>1</v>
      </c>
      <c r="BK97" s="101">
        <f t="shared" si="19"/>
        <v>25</v>
      </c>
      <c r="BL97" s="102">
        <f t="shared" si="20"/>
        <v>24.75</v>
      </c>
      <c r="BM97" s="1"/>
    </row>
    <row r="98" spans="47:65" x14ac:dyDescent="0.25">
      <c r="AU98" s="1"/>
      <c r="AV98" s="103">
        <v>96</v>
      </c>
      <c r="AW98" s="13">
        <v>6</v>
      </c>
      <c r="AX98" s="13" t="s">
        <v>232</v>
      </c>
      <c r="AY98" s="13">
        <v>179</v>
      </c>
      <c r="AZ98" s="13">
        <v>160</v>
      </c>
      <c r="BA98" s="13">
        <v>331</v>
      </c>
      <c r="BB98" s="13">
        <v>327</v>
      </c>
      <c r="BC98" s="13">
        <v>140</v>
      </c>
      <c r="BD98" s="13">
        <v>167</v>
      </c>
      <c r="BE98" s="13" t="s">
        <v>241</v>
      </c>
      <c r="BF98" s="13">
        <v>4</v>
      </c>
      <c r="BG98" s="13">
        <v>119</v>
      </c>
      <c r="BH98" s="13">
        <v>117</v>
      </c>
      <c r="BI98" s="343" t="s">
        <v>442</v>
      </c>
      <c r="BJ98" s="13">
        <v>0</v>
      </c>
      <c r="BK98" s="101">
        <f t="shared" si="19"/>
        <v>55.17</v>
      </c>
      <c r="BL98" s="102">
        <f t="shared" si="20"/>
        <v>54.5</v>
      </c>
      <c r="BM98" s="1"/>
    </row>
    <row r="99" spans="47:65" x14ac:dyDescent="0.25">
      <c r="AU99" s="1"/>
      <c r="AV99" s="103">
        <v>97</v>
      </c>
      <c r="AW99" s="13">
        <v>7</v>
      </c>
      <c r="AX99" s="13" t="s">
        <v>232</v>
      </c>
      <c r="AY99" s="13">
        <v>252</v>
      </c>
      <c r="AZ99" s="13">
        <v>238</v>
      </c>
      <c r="BA99" s="13">
        <v>595</v>
      </c>
      <c r="BB99" s="13">
        <v>528</v>
      </c>
      <c r="BC99" s="13">
        <v>314</v>
      </c>
      <c r="BD99" s="13">
        <v>290</v>
      </c>
      <c r="BE99" s="13" t="s">
        <v>250</v>
      </c>
      <c r="BF99" s="13">
        <v>3</v>
      </c>
      <c r="BG99" s="13">
        <v>220</v>
      </c>
      <c r="BH99" s="13">
        <v>216</v>
      </c>
      <c r="BI99" s="480" t="s">
        <v>437</v>
      </c>
      <c r="BJ99" s="13">
        <v>2</v>
      </c>
      <c r="BK99" s="101">
        <f t="shared" ref="BK99:BK130" si="21">ROUND(BA99/(AW99-BJ99),2)</f>
        <v>119</v>
      </c>
      <c r="BL99" s="102">
        <f t="shared" ref="BL99:BL107" si="22">ROUND(BB99/(AW99-BJ99),2)</f>
        <v>105.6</v>
      </c>
      <c r="BM99" s="1"/>
    </row>
    <row r="100" spans="47:65" x14ac:dyDescent="0.25">
      <c r="AU100" s="1"/>
      <c r="AV100" s="103">
        <v>98</v>
      </c>
      <c r="AW100" s="13">
        <v>7</v>
      </c>
      <c r="AX100" s="13" t="s">
        <v>232</v>
      </c>
      <c r="AY100" s="13">
        <v>229</v>
      </c>
      <c r="AZ100" s="13">
        <v>196</v>
      </c>
      <c r="BA100" s="13">
        <v>417</v>
      </c>
      <c r="BB100" s="13">
        <v>367</v>
      </c>
      <c r="BC100" s="13">
        <v>172</v>
      </c>
      <c r="BD100" s="13">
        <v>171</v>
      </c>
      <c r="BE100" s="13" t="s">
        <v>259</v>
      </c>
      <c r="BF100" s="13">
        <v>3</v>
      </c>
      <c r="BG100" s="13">
        <v>105</v>
      </c>
      <c r="BH100" s="13">
        <v>95</v>
      </c>
      <c r="BI100" s="789" t="s">
        <v>502</v>
      </c>
      <c r="BJ100" s="13">
        <v>1</v>
      </c>
      <c r="BK100" s="101">
        <f t="shared" si="21"/>
        <v>69.5</v>
      </c>
      <c r="BL100" s="102">
        <f t="shared" si="22"/>
        <v>61.17</v>
      </c>
      <c r="BM100" s="1"/>
    </row>
    <row r="101" spans="47:65" x14ac:dyDescent="0.25">
      <c r="AU101" s="1"/>
      <c r="AV101" s="103">
        <v>99</v>
      </c>
      <c r="AW101" s="13">
        <v>6</v>
      </c>
      <c r="AX101" s="13" t="s">
        <v>232</v>
      </c>
      <c r="AY101" s="13">
        <v>171</v>
      </c>
      <c r="AZ101" s="13">
        <v>131</v>
      </c>
      <c r="BA101" s="13">
        <v>327</v>
      </c>
      <c r="BB101" s="13">
        <v>267</v>
      </c>
      <c r="BC101" s="13">
        <v>139</v>
      </c>
      <c r="BD101" s="13">
        <v>136</v>
      </c>
      <c r="BE101" s="13" t="s">
        <v>268</v>
      </c>
      <c r="BF101" s="13">
        <v>3</v>
      </c>
      <c r="BG101" s="13">
        <v>89</v>
      </c>
      <c r="BH101" s="13">
        <v>78</v>
      </c>
      <c r="BI101" s="241" t="s">
        <v>451</v>
      </c>
      <c r="BJ101" s="13">
        <v>1</v>
      </c>
      <c r="BK101" s="101">
        <f t="shared" si="21"/>
        <v>65.400000000000006</v>
      </c>
      <c r="BL101" s="102">
        <f t="shared" si="22"/>
        <v>53.4</v>
      </c>
      <c r="BM101" s="1"/>
    </row>
    <row r="102" spans="47:65" x14ac:dyDescent="0.25">
      <c r="AU102" s="1"/>
      <c r="AV102" s="103">
        <v>100</v>
      </c>
      <c r="AW102" s="13">
        <v>8</v>
      </c>
      <c r="AX102" s="13" t="s">
        <v>241</v>
      </c>
      <c r="AY102" s="13">
        <v>158</v>
      </c>
      <c r="AZ102" s="13">
        <v>143</v>
      </c>
      <c r="BA102" s="13">
        <v>313</v>
      </c>
      <c r="BB102" s="13">
        <v>280</v>
      </c>
      <c r="BC102" s="13">
        <v>144</v>
      </c>
      <c r="BD102" s="13">
        <v>137</v>
      </c>
      <c r="BE102" s="13" t="s">
        <v>250</v>
      </c>
      <c r="BF102" s="13">
        <v>1</v>
      </c>
      <c r="BG102" s="13">
        <v>117</v>
      </c>
      <c r="BH102" s="13">
        <v>107</v>
      </c>
      <c r="BI102" s="575" t="s">
        <v>451</v>
      </c>
      <c r="BJ102" s="13">
        <v>2</v>
      </c>
      <c r="BK102" s="101">
        <f t="shared" si="21"/>
        <v>52.17</v>
      </c>
      <c r="BL102" s="102">
        <f t="shared" si="22"/>
        <v>46.67</v>
      </c>
      <c r="BM102" s="1"/>
    </row>
    <row r="103" spans="47:65" x14ac:dyDescent="0.25">
      <c r="AU103" s="1"/>
      <c r="AV103" s="103">
        <v>101</v>
      </c>
      <c r="AW103" s="13">
        <v>9</v>
      </c>
      <c r="AX103" s="13" t="s">
        <v>241</v>
      </c>
      <c r="AY103" s="13">
        <v>234</v>
      </c>
      <c r="AZ103" s="13">
        <v>223</v>
      </c>
      <c r="BA103" s="13">
        <v>474</v>
      </c>
      <c r="BB103" s="13">
        <v>411</v>
      </c>
      <c r="BC103" s="13">
        <v>222</v>
      </c>
      <c r="BD103" s="13">
        <v>188</v>
      </c>
      <c r="BE103" s="13" t="s">
        <v>259</v>
      </c>
      <c r="BF103" s="13">
        <v>5</v>
      </c>
      <c r="BG103" s="13">
        <v>141</v>
      </c>
      <c r="BH103" s="13">
        <v>129</v>
      </c>
      <c r="BI103" s="431" t="s">
        <v>540</v>
      </c>
      <c r="BJ103" s="13">
        <v>1</v>
      </c>
      <c r="BK103" s="101">
        <f t="shared" si="21"/>
        <v>59.25</v>
      </c>
      <c r="BL103" s="102">
        <f t="shared" si="22"/>
        <v>51.38</v>
      </c>
      <c r="BM103" s="1"/>
    </row>
    <row r="104" spans="47:65" x14ac:dyDescent="0.25">
      <c r="AU104" s="1"/>
      <c r="AV104" s="103">
        <v>102</v>
      </c>
      <c r="AW104" s="13">
        <v>8</v>
      </c>
      <c r="AX104" s="13" t="s">
        <v>241</v>
      </c>
      <c r="AY104" s="13">
        <v>131</v>
      </c>
      <c r="AZ104" s="13">
        <v>113</v>
      </c>
      <c r="BA104" s="13">
        <v>255</v>
      </c>
      <c r="BB104" s="13">
        <v>230</v>
      </c>
      <c r="BC104" s="13">
        <v>116</v>
      </c>
      <c r="BD104" s="13">
        <v>117</v>
      </c>
      <c r="BE104" s="13" t="s">
        <v>268</v>
      </c>
      <c r="BF104" s="13">
        <v>1</v>
      </c>
      <c r="BG104" s="13">
        <v>104</v>
      </c>
      <c r="BH104" s="13">
        <v>58</v>
      </c>
      <c r="BI104" s="580" t="s">
        <v>510</v>
      </c>
      <c r="BJ104" s="13">
        <v>0</v>
      </c>
      <c r="BK104" s="101">
        <f t="shared" si="21"/>
        <v>31.88</v>
      </c>
      <c r="BL104" s="102">
        <f t="shared" si="22"/>
        <v>28.75</v>
      </c>
      <c r="BM104" s="1"/>
    </row>
    <row r="105" spans="47:65" x14ac:dyDescent="0.25">
      <c r="AU105" s="1"/>
      <c r="AV105" s="103">
        <v>103</v>
      </c>
      <c r="AW105" s="13">
        <v>5</v>
      </c>
      <c r="AX105" s="13" t="s">
        <v>250</v>
      </c>
      <c r="AY105" s="13">
        <v>180</v>
      </c>
      <c r="AZ105" s="13">
        <v>141</v>
      </c>
      <c r="BA105" s="13">
        <v>325</v>
      </c>
      <c r="BB105" s="13">
        <v>260</v>
      </c>
      <c r="BC105" s="13">
        <v>132</v>
      </c>
      <c r="BD105" s="13">
        <v>119</v>
      </c>
      <c r="BE105" s="13" t="s">
        <v>259</v>
      </c>
      <c r="BF105" s="13">
        <v>2</v>
      </c>
      <c r="BG105" s="13">
        <v>166</v>
      </c>
      <c r="BH105" s="13">
        <v>127</v>
      </c>
      <c r="BI105" s="578" t="s">
        <v>459</v>
      </c>
      <c r="BJ105" s="13">
        <v>1</v>
      </c>
      <c r="BK105" s="101">
        <f t="shared" si="21"/>
        <v>81.25</v>
      </c>
      <c r="BL105" s="102">
        <f t="shared" si="22"/>
        <v>65</v>
      </c>
      <c r="BM105" s="1"/>
    </row>
    <row r="106" spans="47:65" x14ac:dyDescent="0.25">
      <c r="AU106" s="1"/>
      <c r="AV106" s="103">
        <v>104</v>
      </c>
      <c r="AW106" s="13">
        <v>6</v>
      </c>
      <c r="AX106" s="13" t="s">
        <v>250</v>
      </c>
      <c r="AY106" s="13">
        <v>119</v>
      </c>
      <c r="AZ106" s="13">
        <v>107</v>
      </c>
      <c r="BA106" s="13">
        <v>212</v>
      </c>
      <c r="BB106" s="13">
        <v>209</v>
      </c>
      <c r="BC106" s="13">
        <v>88</v>
      </c>
      <c r="BD106" s="13">
        <v>102</v>
      </c>
      <c r="BE106" s="13" t="s">
        <v>268</v>
      </c>
      <c r="BF106" s="13">
        <v>3</v>
      </c>
      <c r="BG106" s="13">
        <v>118</v>
      </c>
      <c r="BH106" s="13">
        <v>100</v>
      </c>
      <c r="BI106" s="241" t="s">
        <v>451</v>
      </c>
      <c r="BJ106" s="13">
        <v>0</v>
      </c>
      <c r="BK106" s="101">
        <f t="shared" si="21"/>
        <v>35.33</v>
      </c>
      <c r="BL106" s="102">
        <f t="shared" si="22"/>
        <v>34.83</v>
      </c>
      <c r="BM106" s="1"/>
    </row>
    <row r="107" spans="47:65" x14ac:dyDescent="0.25">
      <c r="AU107" s="1"/>
      <c r="AV107" s="103">
        <v>105</v>
      </c>
      <c r="AW107" s="13">
        <v>9</v>
      </c>
      <c r="AX107" s="13" t="s">
        <v>259</v>
      </c>
      <c r="AY107" s="13">
        <v>133</v>
      </c>
      <c r="AZ107" s="13">
        <v>114</v>
      </c>
      <c r="BA107" s="13">
        <v>249</v>
      </c>
      <c r="BB107" s="13">
        <v>202</v>
      </c>
      <c r="BC107" s="13">
        <v>113</v>
      </c>
      <c r="BD107" s="13">
        <v>88</v>
      </c>
      <c r="BE107" s="13" t="s">
        <v>268</v>
      </c>
      <c r="BF107" s="13">
        <v>5</v>
      </c>
      <c r="BG107" s="13">
        <v>81</v>
      </c>
      <c r="BH107" s="13">
        <v>52</v>
      </c>
      <c r="BI107" s="240" t="s">
        <v>446</v>
      </c>
      <c r="BJ107" s="13">
        <v>1</v>
      </c>
      <c r="BK107" s="101">
        <f t="shared" si="21"/>
        <v>31.13</v>
      </c>
      <c r="BL107" s="102">
        <f t="shared" si="22"/>
        <v>25.25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>
    <tabColor rgb="FFFF3399"/>
  </sheetPr>
  <dimension ref="A1:DW108"/>
  <sheetViews>
    <sheetView zoomScale="71" zoomScaleNormal="71" workbookViewId="0">
      <selection activeCell="F26" sqref="F26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92" t="s">
        <v>277</v>
      </c>
      <c r="B2" s="101">
        <f t="shared" ref="B2:B16" si="0">(F2+0.05*G2+0.2*H2+0.5*I2-0.01*K2-S2+T2+1.5*U2+AB2)+(0.2*AG2+2*AH2-0.01*AI2+1.5*AJ2-0.1*AL2+AO2+3*AP2+AT2)</f>
        <v>365.6</v>
      </c>
      <c r="C2" s="12">
        <v>67</v>
      </c>
      <c r="D2" s="1"/>
      <c r="E2" s="12">
        <v>47</v>
      </c>
      <c r="F2" s="12">
        <v>16</v>
      </c>
      <c r="G2" s="12">
        <v>1870</v>
      </c>
      <c r="H2" s="12">
        <v>150</v>
      </c>
      <c r="I2" s="12">
        <v>68</v>
      </c>
      <c r="J2" s="12">
        <v>1680</v>
      </c>
      <c r="K2" s="12">
        <v>830</v>
      </c>
      <c r="L2" s="13">
        <f t="shared" ref="L2:L16" si="1">ROUND(G2*100/J2,2)</f>
        <v>111.31</v>
      </c>
      <c r="M2" s="12">
        <f t="shared" ref="M2:M16" si="2">ROUND(G2/(E2-F2),2)</f>
        <v>60.32</v>
      </c>
      <c r="N2" s="12">
        <f t="shared" ref="N2:N16" si="3">ROUND((4*H2+6*I2)*100/G2,2)</f>
        <v>53.9</v>
      </c>
      <c r="O2" s="12">
        <f t="shared" ref="O2:O16" si="4">ROUND(J2/(H2+I2),2)</f>
        <v>7.71</v>
      </c>
      <c r="P2" s="12">
        <f t="shared" ref="P2:P16" si="5">ROUND(K2*100/J2,2)</f>
        <v>49.4</v>
      </c>
      <c r="Q2" s="12">
        <v>16</v>
      </c>
      <c r="R2" s="12">
        <v>10</v>
      </c>
      <c r="S2" s="12">
        <v>0</v>
      </c>
      <c r="T2" s="12">
        <v>10</v>
      </c>
      <c r="U2" s="12">
        <v>2</v>
      </c>
      <c r="V2" s="12">
        <v>31</v>
      </c>
      <c r="W2" s="12">
        <v>71</v>
      </c>
      <c r="X2" s="12">
        <v>3</v>
      </c>
      <c r="Y2" s="12">
        <v>189</v>
      </c>
      <c r="Z2" s="12">
        <v>156</v>
      </c>
      <c r="AA2" s="224" t="s">
        <v>419</v>
      </c>
      <c r="AB2" s="12">
        <v>3</v>
      </c>
      <c r="AC2" s="1"/>
      <c r="AD2" s="12">
        <v>33</v>
      </c>
      <c r="AE2" s="12">
        <v>1494</v>
      </c>
      <c r="AF2" s="12">
        <f t="shared" ref="AF2:AF16" si="6">(QUOTIENT(AE2,6)+MOD(AE2,6)/10)</f>
        <v>249</v>
      </c>
      <c r="AG2" s="12">
        <v>752</v>
      </c>
      <c r="AH2" s="12">
        <v>7</v>
      </c>
      <c r="AI2" s="12">
        <v>1550</v>
      </c>
      <c r="AJ2" s="12">
        <v>25</v>
      </c>
      <c r="AK2" s="12">
        <f t="shared" ref="AK2:AK16" si="7">ROUND(AI2*6/AE2,2)</f>
        <v>6.22</v>
      </c>
      <c r="AL2" s="12">
        <v>80</v>
      </c>
      <c r="AM2" s="12">
        <f t="shared" ref="AM2:AM16" si="8">ROUND(AE2/AJ2,2)</f>
        <v>59.76</v>
      </c>
      <c r="AN2" s="12">
        <f t="shared" ref="AN2:AN16" si="9">ROUND(AI2/AJ2,2)</f>
        <v>62</v>
      </c>
      <c r="AO2" s="12">
        <v>3</v>
      </c>
      <c r="AP2" s="12">
        <v>0</v>
      </c>
      <c r="AQ2" s="12">
        <v>3</v>
      </c>
      <c r="AR2" s="12">
        <v>26</v>
      </c>
      <c r="AS2" s="364" t="s">
        <v>540</v>
      </c>
      <c r="AT2" s="12">
        <v>3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60" t="s">
        <v>286</v>
      </c>
      <c r="B3" s="101">
        <f t="shared" si="0"/>
        <v>493.07999999999993</v>
      </c>
      <c r="C3" s="13">
        <v>77</v>
      </c>
      <c r="D3" s="1"/>
      <c r="E3" s="13">
        <v>51</v>
      </c>
      <c r="F3" s="13">
        <v>12</v>
      </c>
      <c r="G3" s="13">
        <v>1879</v>
      </c>
      <c r="H3" s="13">
        <v>134</v>
      </c>
      <c r="I3" s="13">
        <v>72</v>
      </c>
      <c r="J3" s="13">
        <v>1707</v>
      </c>
      <c r="K3" s="13">
        <v>835</v>
      </c>
      <c r="L3" s="13">
        <f t="shared" si="1"/>
        <v>110.08</v>
      </c>
      <c r="M3" s="13">
        <f t="shared" si="2"/>
        <v>48.18</v>
      </c>
      <c r="N3" s="13">
        <f t="shared" si="3"/>
        <v>51.52</v>
      </c>
      <c r="O3" s="13">
        <f t="shared" si="4"/>
        <v>8.2899999999999991</v>
      </c>
      <c r="P3" s="13">
        <f t="shared" si="5"/>
        <v>48.92</v>
      </c>
      <c r="Q3" s="13">
        <v>9</v>
      </c>
      <c r="R3" s="13">
        <v>7</v>
      </c>
      <c r="S3" s="13">
        <v>1</v>
      </c>
      <c r="T3" s="13">
        <v>15</v>
      </c>
      <c r="U3" s="13">
        <v>1</v>
      </c>
      <c r="V3" s="13">
        <v>30</v>
      </c>
      <c r="W3" s="13">
        <v>73</v>
      </c>
      <c r="X3" s="13">
        <v>7</v>
      </c>
      <c r="Y3" s="13">
        <v>120</v>
      </c>
      <c r="Z3" s="13">
        <v>90</v>
      </c>
      <c r="AA3" s="333" t="s">
        <v>451</v>
      </c>
      <c r="AB3" s="13">
        <v>0</v>
      </c>
      <c r="AC3" s="1"/>
      <c r="AD3" s="13">
        <v>49</v>
      </c>
      <c r="AE3" s="13">
        <v>2497</v>
      </c>
      <c r="AF3" s="13">
        <f t="shared" si="6"/>
        <v>416.1</v>
      </c>
      <c r="AG3" s="13">
        <v>1232</v>
      </c>
      <c r="AH3" s="13">
        <v>8</v>
      </c>
      <c r="AI3" s="13">
        <v>2722</v>
      </c>
      <c r="AJ3" s="13">
        <v>57</v>
      </c>
      <c r="AK3" s="13">
        <f t="shared" si="7"/>
        <v>6.54</v>
      </c>
      <c r="AL3" s="13">
        <v>145</v>
      </c>
      <c r="AM3" s="13">
        <f t="shared" si="8"/>
        <v>43.81</v>
      </c>
      <c r="AN3" s="13">
        <f t="shared" si="9"/>
        <v>47.75</v>
      </c>
      <c r="AO3" s="13">
        <v>6</v>
      </c>
      <c r="AP3" s="13">
        <v>0</v>
      </c>
      <c r="AQ3" s="13">
        <v>3</v>
      </c>
      <c r="AR3" s="13">
        <v>30</v>
      </c>
      <c r="AS3" s="351" t="s">
        <v>582</v>
      </c>
      <c r="AT3" s="13">
        <v>5</v>
      </c>
      <c r="AU3" s="1"/>
      <c r="AV3" s="100">
        <v>1</v>
      </c>
      <c r="AW3" s="101">
        <v>8</v>
      </c>
      <c r="AX3" s="101" t="s">
        <v>277</v>
      </c>
      <c r="AY3" s="101">
        <v>99</v>
      </c>
      <c r="AZ3" s="101">
        <v>89</v>
      </c>
      <c r="BA3" s="101">
        <v>237</v>
      </c>
      <c r="BB3" s="101">
        <v>184</v>
      </c>
      <c r="BC3" s="101">
        <v>118</v>
      </c>
      <c r="BD3" s="101">
        <v>95</v>
      </c>
      <c r="BE3" s="101" t="s">
        <v>286</v>
      </c>
      <c r="BF3" s="101">
        <v>5</v>
      </c>
      <c r="BG3" s="101">
        <v>60</v>
      </c>
      <c r="BH3" s="101">
        <v>35</v>
      </c>
      <c r="BI3" s="508" t="s">
        <v>485</v>
      </c>
      <c r="BJ3" s="101">
        <v>0</v>
      </c>
      <c r="BK3" s="101">
        <f t="shared" ref="BK3:BK34" si="10">ROUND(BA3/(AW3-BJ3),2)</f>
        <v>29.63</v>
      </c>
      <c r="BL3" s="102">
        <f t="shared" ref="BL3:BL34" si="11">ROUND(BB3/(AW3-BJ3),2)</f>
        <v>23</v>
      </c>
      <c r="BM3" s="1"/>
      <c r="BN3" s="12" t="s">
        <v>8274</v>
      </c>
      <c r="BO3" s="12">
        <v>100</v>
      </c>
      <c r="BP3" s="12">
        <v>1</v>
      </c>
      <c r="BQ3" s="12">
        <v>6414</v>
      </c>
      <c r="BR3" s="12">
        <v>5469</v>
      </c>
      <c r="BS3" s="12">
        <f t="shared" ref="BS3:BS12" si="12">ROUND(BQ3/(BO3-BP3),2)</f>
        <v>64.790000000000006</v>
      </c>
      <c r="BT3" s="12">
        <f t="shared" ref="BT3:BT12" si="13">ROUND(BR3/(BO3-BP3),2)</f>
        <v>55.24</v>
      </c>
      <c r="BU3" s="12">
        <v>98</v>
      </c>
      <c r="BV3" s="12">
        <v>353</v>
      </c>
      <c r="BW3" s="12">
        <v>284</v>
      </c>
      <c r="BX3" s="374" t="s">
        <v>548</v>
      </c>
      <c r="BY3" s="1"/>
      <c r="BZ3" s="6" t="s">
        <v>8242</v>
      </c>
      <c r="CA3" s="104"/>
      <c r="CB3" s="104">
        <f>SUM(CQ3:CQ29)</f>
        <v>33289</v>
      </c>
      <c r="CC3" s="7" t="s">
        <v>8184</v>
      </c>
      <c r="CD3" s="1"/>
      <c r="CE3" s="11" t="s">
        <v>8275</v>
      </c>
      <c r="CF3" s="11" t="s">
        <v>476</v>
      </c>
      <c r="CG3" s="12">
        <v>6</v>
      </c>
      <c r="CH3" s="12">
        <v>1</v>
      </c>
      <c r="CI3" s="12">
        <v>4</v>
      </c>
      <c r="CJ3" s="12">
        <v>1</v>
      </c>
      <c r="CK3" s="12">
        <v>2</v>
      </c>
      <c r="CL3" s="12">
        <v>5</v>
      </c>
      <c r="CM3" s="12">
        <f t="shared" ref="CM3:CM29" si="14">4*CH3-2*CI3+CJ3+1.5*(CK3+CL3)</f>
        <v>7.5</v>
      </c>
      <c r="CN3" s="12">
        <v>-1.667</v>
      </c>
      <c r="CO3" s="12">
        <f t="shared" ref="CO3:CO29" si="15">CM3+CN3</f>
        <v>5.8330000000000002</v>
      </c>
      <c r="CP3" s="12">
        <f t="shared" ref="CP3:CP29" si="16">ROUND(CH3*100/CG3,2)</f>
        <v>16.670000000000002</v>
      </c>
      <c r="CQ3" s="105">
        <v>2070</v>
      </c>
      <c r="CR3" s="12">
        <v>2030</v>
      </c>
      <c r="CS3" s="12">
        <v>39</v>
      </c>
      <c r="CT3" s="12">
        <v>37</v>
      </c>
      <c r="CU3" s="12">
        <v>130</v>
      </c>
      <c r="CV3" s="12">
        <v>138</v>
      </c>
      <c r="CW3" s="12">
        <v>81</v>
      </c>
      <c r="CX3" s="12">
        <v>75</v>
      </c>
      <c r="CY3" s="12">
        <v>1761</v>
      </c>
      <c r="CZ3" s="12">
        <v>1800</v>
      </c>
      <c r="DA3" s="12">
        <v>370</v>
      </c>
      <c r="DB3" s="12">
        <v>374</v>
      </c>
      <c r="DC3" s="12">
        <v>325</v>
      </c>
      <c r="DD3" s="12">
        <v>321</v>
      </c>
      <c r="DE3" s="12">
        <v>27</v>
      </c>
      <c r="DF3" s="12">
        <v>19</v>
      </c>
      <c r="DG3" s="12">
        <v>26</v>
      </c>
      <c r="DH3" s="12">
        <v>16</v>
      </c>
      <c r="DI3" s="12">
        <v>18</v>
      </c>
      <c r="DJ3" s="12">
        <v>9</v>
      </c>
      <c r="DK3" s="12">
        <v>20</v>
      </c>
      <c r="DL3" s="12">
        <v>10</v>
      </c>
      <c r="DM3" s="12">
        <v>25</v>
      </c>
      <c r="DN3" s="12">
        <v>56</v>
      </c>
      <c r="DO3" s="12">
        <v>149</v>
      </c>
      <c r="DP3" s="12">
        <v>224</v>
      </c>
      <c r="DQ3" s="12">
        <v>31</v>
      </c>
      <c r="DR3" s="12">
        <v>61</v>
      </c>
      <c r="DS3" s="12">
        <v>163</v>
      </c>
      <c r="DT3" s="12">
        <v>251</v>
      </c>
      <c r="DU3" s="12">
        <v>198</v>
      </c>
      <c r="DV3" s="12">
        <v>181</v>
      </c>
      <c r="DW3" s="1"/>
    </row>
    <row r="4" spans="1:127" ht="19.5" customHeight="1" thickTop="1" thickBot="1" x14ac:dyDescent="0.3">
      <c r="A4" s="60" t="s">
        <v>295</v>
      </c>
      <c r="B4" s="101">
        <f t="shared" si="0"/>
        <v>491.2</v>
      </c>
      <c r="C4" s="13">
        <v>83</v>
      </c>
      <c r="D4" s="1"/>
      <c r="E4" s="13">
        <v>56</v>
      </c>
      <c r="F4" s="13">
        <v>16</v>
      </c>
      <c r="G4" s="13">
        <v>2657</v>
      </c>
      <c r="H4" s="13">
        <v>186</v>
      </c>
      <c r="I4" s="13">
        <v>112</v>
      </c>
      <c r="J4" s="13">
        <v>2462</v>
      </c>
      <c r="K4" s="13">
        <v>1252</v>
      </c>
      <c r="L4" s="13">
        <f t="shared" si="1"/>
        <v>107.92</v>
      </c>
      <c r="M4" s="13">
        <f t="shared" si="2"/>
        <v>66.430000000000007</v>
      </c>
      <c r="N4" s="13">
        <f t="shared" si="3"/>
        <v>53.29</v>
      </c>
      <c r="O4" s="13">
        <f t="shared" si="4"/>
        <v>8.26</v>
      </c>
      <c r="P4" s="13">
        <f t="shared" si="5"/>
        <v>50.85</v>
      </c>
      <c r="Q4" s="13">
        <v>13</v>
      </c>
      <c r="R4" s="13">
        <v>7</v>
      </c>
      <c r="S4" s="13">
        <v>1</v>
      </c>
      <c r="T4" s="13">
        <v>18</v>
      </c>
      <c r="U4" s="13">
        <v>5</v>
      </c>
      <c r="V4" s="13">
        <v>28</v>
      </c>
      <c r="W4" s="13">
        <v>66</v>
      </c>
      <c r="X4" s="13">
        <v>7</v>
      </c>
      <c r="Y4" s="13">
        <v>155</v>
      </c>
      <c r="Z4" s="13">
        <v>141</v>
      </c>
      <c r="AA4" s="441" t="s">
        <v>476</v>
      </c>
      <c r="AB4" s="13">
        <v>5</v>
      </c>
      <c r="AC4" s="1"/>
      <c r="AD4" s="13">
        <v>39</v>
      </c>
      <c r="AE4" s="13">
        <v>1822</v>
      </c>
      <c r="AF4" s="13">
        <f t="shared" si="6"/>
        <v>303.39999999999998</v>
      </c>
      <c r="AG4" s="13">
        <v>903</v>
      </c>
      <c r="AH4" s="13">
        <v>5</v>
      </c>
      <c r="AI4" s="13">
        <v>2003</v>
      </c>
      <c r="AJ4" s="13">
        <v>41</v>
      </c>
      <c r="AK4" s="13">
        <f t="shared" si="7"/>
        <v>6.6</v>
      </c>
      <c r="AL4" s="13">
        <v>99</v>
      </c>
      <c r="AM4" s="13">
        <f t="shared" si="8"/>
        <v>44.44</v>
      </c>
      <c r="AN4" s="13">
        <f t="shared" si="9"/>
        <v>48.85</v>
      </c>
      <c r="AO4" s="13">
        <v>5</v>
      </c>
      <c r="AP4" s="13">
        <v>0</v>
      </c>
      <c r="AQ4" s="13">
        <v>4</v>
      </c>
      <c r="AR4" s="13">
        <v>50</v>
      </c>
      <c r="AS4" s="343" t="s">
        <v>442</v>
      </c>
      <c r="AT4" s="13">
        <v>5</v>
      </c>
      <c r="AU4" s="1"/>
      <c r="AV4" s="103">
        <v>2</v>
      </c>
      <c r="AW4" s="13">
        <v>6</v>
      </c>
      <c r="AX4" s="13" t="s">
        <v>277</v>
      </c>
      <c r="AY4" s="13">
        <v>104</v>
      </c>
      <c r="AZ4" s="13">
        <v>110</v>
      </c>
      <c r="BA4" s="13">
        <v>189</v>
      </c>
      <c r="BB4" s="13">
        <v>194</v>
      </c>
      <c r="BC4" s="13">
        <v>75</v>
      </c>
      <c r="BD4" s="13">
        <v>84</v>
      </c>
      <c r="BE4" s="13" t="s">
        <v>295</v>
      </c>
      <c r="BF4" s="13">
        <v>4</v>
      </c>
      <c r="BG4" s="13">
        <v>58</v>
      </c>
      <c r="BH4" s="13">
        <v>79</v>
      </c>
      <c r="BI4" s="563" t="s">
        <v>442</v>
      </c>
      <c r="BJ4" s="13">
        <v>0</v>
      </c>
      <c r="BK4" s="101">
        <f t="shared" si="10"/>
        <v>31.5</v>
      </c>
      <c r="BL4" s="102">
        <f t="shared" si="11"/>
        <v>32.33</v>
      </c>
      <c r="BM4" s="1"/>
      <c r="BN4" s="13" t="s">
        <v>8276</v>
      </c>
      <c r="BO4" s="13">
        <v>99</v>
      </c>
      <c r="BP4" s="13">
        <v>2</v>
      </c>
      <c r="BQ4" s="13">
        <v>5676</v>
      </c>
      <c r="BR4" s="13">
        <v>5085</v>
      </c>
      <c r="BS4" s="13">
        <f t="shared" si="12"/>
        <v>58.52</v>
      </c>
      <c r="BT4" s="13">
        <f t="shared" si="13"/>
        <v>52.42</v>
      </c>
      <c r="BU4" s="13">
        <v>6</v>
      </c>
      <c r="BV4" s="13">
        <v>317</v>
      </c>
      <c r="BW4" s="13">
        <v>266</v>
      </c>
      <c r="BX4" s="223" t="s">
        <v>419</v>
      </c>
      <c r="BY4" s="1"/>
      <c r="BZ4" s="6" t="s">
        <v>8252</v>
      </c>
      <c r="CA4" s="329" t="s">
        <v>424</v>
      </c>
      <c r="CB4" s="104">
        <v>410</v>
      </c>
      <c r="CC4" s="7" t="s">
        <v>8184</v>
      </c>
      <c r="CD4" s="1"/>
      <c r="CE4" s="15" t="s">
        <v>8277</v>
      </c>
      <c r="CF4" s="16" t="s">
        <v>471</v>
      </c>
      <c r="CG4" s="13">
        <v>4</v>
      </c>
      <c r="CH4" s="13">
        <v>1</v>
      </c>
      <c r="CI4" s="13">
        <v>3</v>
      </c>
      <c r="CJ4" s="13">
        <v>0</v>
      </c>
      <c r="CK4" s="13">
        <v>3</v>
      </c>
      <c r="CL4" s="13">
        <v>2</v>
      </c>
      <c r="CM4" s="13">
        <f t="shared" si="14"/>
        <v>5.5</v>
      </c>
      <c r="CN4" s="13">
        <v>-2.9209999999999989</v>
      </c>
      <c r="CO4" s="13">
        <f t="shared" si="15"/>
        <v>2.5790000000000011</v>
      </c>
      <c r="CP4" s="13">
        <f t="shared" si="16"/>
        <v>25</v>
      </c>
      <c r="CQ4" s="13">
        <v>1329</v>
      </c>
      <c r="CR4" s="13">
        <v>1204</v>
      </c>
      <c r="CS4" s="13">
        <v>25</v>
      </c>
      <c r="CT4" s="13">
        <v>19</v>
      </c>
      <c r="CU4" s="13">
        <v>87</v>
      </c>
      <c r="CV4" s="13">
        <v>85</v>
      </c>
      <c r="CW4" s="13">
        <v>50</v>
      </c>
      <c r="CX4" s="13">
        <v>30</v>
      </c>
      <c r="CY4" s="13">
        <v>1149</v>
      </c>
      <c r="CZ4" s="13">
        <v>1164</v>
      </c>
      <c r="DA4" s="13">
        <v>405</v>
      </c>
      <c r="DB4" s="13">
        <v>319</v>
      </c>
      <c r="DC4" s="13">
        <v>282</v>
      </c>
      <c r="DD4" s="13">
        <v>0</v>
      </c>
      <c r="DE4" s="13">
        <v>29</v>
      </c>
      <c r="DF4" s="13">
        <v>15</v>
      </c>
      <c r="DG4" s="13">
        <v>29</v>
      </c>
      <c r="DH4" s="13">
        <v>11</v>
      </c>
      <c r="DI4" s="13">
        <v>14</v>
      </c>
      <c r="DJ4" s="13">
        <v>9</v>
      </c>
      <c r="DK4" s="13">
        <v>0</v>
      </c>
      <c r="DL4" s="13">
        <v>0</v>
      </c>
      <c r="DM4" s="13">
        <v>30</v>
      </c>
      <c r="DN4" s="13">
        <v>72</v>
      </c>
      <c r="DO4" s="13">
        <v>144</v>
      </c>
      <c r="DP4" s="13">
        <v>242</v>
      </c>
      <c r="DQ4" s="13">
        <v>45</v>
      </c>
      <c r="DR4" s="13">
        <v>79</v>
      </c>
      <c r="DS4" s="13">
        <v>167</v>
      </c>
      <c r="DT4" s="13">
        <v>274</v>
      </c>
      <c r="DU4" s="13">
        <v>165</v>
      </c>
      <c r="DV4" s="106">
        <v>247</v>
      </c>
      <c r="DW4" s="1"/>
    </row>
    <row r="5" spans="1:127" ht="19.5" customHeight="1" thickTop="1" thickBot="1" x14ac:dyDescent="0.3">
      <c r="A5" s="60" t="s">
        <v>304</v>
      </c>
      <c r="B5" s="101">
        <f t="shared" si="0"/>
        <v>360.68000000000006</v>
      </c>
      <c r="C5" s="13">
        <v>65</v>
      </c>
      <c r="D5" s="1"/>
      <c r="E5" s="13">
        <v>37</v>
      </c>
      <c r="F5" s="13">
        <v>7</v>
      </c>
      <c r="G5" s="13">
        <v>1889</v>
      </c>
      <c r="H5" s="13">
        <v>153</v>
      </c>
      <c r="I5" s="13">
        <v>61</v>
      </c>
      <c r="J5" s="13">
        <v>1760</v>
      </c>
      <c r="K5" s="13">
        <v>895</v>
      </c>
      <c r="L5" s="13">
        <f t="shared" si="1"/>
        <v>107.33</v>
      </c>
      <c r="M5" s="13">
        <f t="shared" si="2"/>
        <v>62.97</v>
      </c>
      <c r="N5" s="13">
        <f t="shared" si="3"/>
        <v>51.77</v>
      </c>
      <c r="O5" s="13">
        <f t="shared" si="4"/>
        <v>8.2200000000000006</v>
      </c>
      <c r="P5" s="13">
        <f t="shared" si="5"/>
        <v>50.85</v>
      </c>
      <c r="Q5" s="13">
        <v>15</v>
      </c>
      <c r="R5" s="13">
        <v>6</v>
      </c>
      <c r="S5" s="13">
        <v>0</v>
      </c>
      <c r="T5" s="13">
        <v>8</v>
      </c>
      <c r="U5" s="13">
        <v>6</v>
      </c>
      <c r="V5" s="13">
        <v>24</v>
      </c>
      <c r="W5" s="13">
        <v>63</v>
      </c>
      <c r="X5" s="13">
        <v>1</v>
      </c>
      <c r="Y5" s="13">
        <v>173</v>
      </c>
      <c r="Z5" s="13">
        <v>158</v>
      </c>
      <c r="AA5" s="556" t="s">
        <v>548</v>
      </c>
      <c r="AB5" s="13">
        <v>2</v>
      </c>
      <c r="AC5" s="1"/>
      <c r="AD5" s="13">
        <v>36</v>
      </c>
      <c r="AE5" s="13">
        <v>1636</v>
      </c>
      <c r="AF5" s="13">
        <f t="shared" si="6"/>
        <v>272.39999999999998</v>
      </c>
      <c r="AG5" s="13">
        <v>778</v>
      </c>
      <c r="AH5" s="13">
        <v>1</v>
      </c>
      <c r="AI5" s="13">
        <v>1842</v>
      </c>
      <c r="AJ5" s="13">
        <v>32</v>
      </c>
      <c r="AK5" s="13">
        <f t="shared" si="7"/>
        <v>6.76</v>
      </c>
      <c r="AL5" s="13">
        <v>91</v>
      </c>
      <c r="AM5" s="13">
        <f t="shared" si="8"/>
        <v>51.13</v>
      </c>
      <c r="AN5" s="13">
        <f t="shared" si="9"/>
        <v>57.56</v>
      </c>
      <c r="AO5" s="13">
        <v>5</v>
      </c>
      <c r="AP5" s="13">
        <v>0</v>
      </c>
      <c r="AQ5" s="13">
        <v>4</v>
      </c>
      <c r="AR5" s="13">
        <v>72</v>
      </c>
      <c r="AS5" s="274" t="s">
        <v>510</v>
      </c>
      <c r="AT5" s="13">
        <v>5</v>
      </c>
      <c r="AU5" s="1"/>
      <c r="AV5" s="103">
        <v>3</v>
      </c>
      <c r="AW5" s="13">
        <v>3</v>
      </c>
      <c r="AX5" s="13" t="s">
        <v>277</v>
      </c>
      <c r="AY5" s="13">
        <v>113</v>
      </c>
      <c r="AZ5" s="13">
        <v>95</v>
      </c>
      <c r="BA5" s="13">
        <v>220</v>
      </c>
      <c r="BB5" s="13">
        <v>184</v>
      </c>
      <c r="BC5" s="13">
        <v>98</v>
      </c>
      <c r="BD5" s="13">
        <v>89</v>
      </c>
      <c r="BE5" s="13" t="s">
        <v>304</v>
      </c>
      <c r="BF5" s="13">
        <v>1</v>
      </c>
      <c r="BG5" s="13">
        <v>212</v>
      </c>
      <c r="BH5" s="13">
        <v>171</v>
      </c>
      <c r="BI5" s="280" t="s">
        <v>540</v>
      </c>
      <c r="BJ5" s="13">
        <v>0</v>
      </c>
      <c r="BK5" s="101">
        <f t="shared" si="10"/>
        <v>73.33</v>
      </c>
      <c r="BL5" s="102">
        <f t="shared" si="11"/>
        <v>61.33</v>
      </c>
      <c r="BM5" s="1"/>
      <c r="BN5" s="13" t="s">
        <v>8278</v>
      </c>
      <c r="BO5" s="13">
        <v>97</v>
      </c>
      <c r="BP5" s="13">
        <v>4</v>
      </c>
      <c r="BQ5" s="13">
        <v>5238</v>
      </c>
      <c r="BR5" s="13">
        <v>4595</v>
      </c>
      <c r="BS5" s="13">
        <f t="shared" si="12"/>
        <v>56.32</v>
      </c>
      <c r="BT5" s="13">
        <f t="shared" si="13"/>
        <v>49.41</v>
      </c>
      <c r="BU5" s="13">
        <v>49</v>
      </c>
      <c r="BV5" s="13">
        <v>283</v>
      </c>
      <c r="BW5" s="13">
        <v>254</v>
      </c>
      <c r="BX5" s="556" t="s">
        <v>548</v>
      </c>
      <c r="BY5" s="1"/>
      <c r="BZ5" s="6" t="s">
        <v>8254</v>
      </c>
      <c r="CA5" s="367" t="s">
        <v>582</v>
      </c>
      <c r="CB5" s="104">
        <v>194</v>
      </c>
      <c r="CC5" s="7" t="s">
        <v>8184</v>
      </c>
      <c r="CD5" s="1"/>
      <c r="CE5" s="17" t="s">
        <v>8279</v>
      </c>
      <c r="CF5" s="18" t="s">
        <v>485</v>
      </c>
      <c r="CG5" s="13">
        <v>6</v>
      </c>
      <c r="CH5" s="13">
        <v>5</v>
      </c>
      <c r="CI5" s="13">
        <v>1</v>
      </c>
      <c r="CJ5" s="13">
        <v>0</v>
      </c>
      <c r="CK5" s="13">
        <v>4</v>
      </c>
      <c r="CL5" s="13">
        <v>2</v>
      </c>
      <c r="CM5" s="13">
        <f t="shared" si="14"/>
        <v>27</v>
      </c>
      <c r="CN5" s="13">
        <v>4.7819999999999983</v>
      </c>
      <c r="CO5" s="13">
        <f t="shared" si="15"/>
        <v>31.781999999999996</v>
      </c>
      <c r="CP5" s="13">
        <f t="shared" si="16"/>
        <v>83.33</v>
      </c>
      <c r="CQ5" s="13">
        <v>1932</v>
      </c>
      <c r="CR5" s="13">
        <v>2088</v>
      </c>
      <c r="CS5" s="13">
        <v>33</v>
      </c>
      <c r="CT5" s="13">
        <v>35</v>
      </c>
      <c r="CU5" s="13">
        <v>123</v>
      </c>
      <c r="CV5" s="13">
        <v>151</v>
      </c>
      <c r="CW5" s="13">
        <v>70</v>
      </c>
      <c r="CX5" s="13">
        <v>86</v>
      </c>
      <c r="CY5" s="13">
        <v>1758</v>
      </c>
      <c r="CZ5" s="13">
        <v>1703</v>
      </c>
      <c r="DA5" s="13">
        <v>371</v>
      </c>
      <c r="DB5" s="13">
        <v>406</v>
      </c>
      <c r="DC5" s="13">
        <v>297</v>
      </c>
      <c r="DD5" s="13">
        <v>295</v>
      </c>
      <c r="DE5" s="13">
        <v>26</v>
      </c>
      <c r="DF5" s="13">
        <v>17</v>
      </c>
      <c r="DG5" s="13">
        <v>29</v>
      </c>
      <c r="DH5" s="13">
        <v>20</v>
      </c>
      <c r="DI5" s="13">
        <v>15</v>
      </c>
      <c r="DJ5" s="13">
        <v>9</v>
      </c>
      <c r="DK5" s="13">
        <v>17</v>
      </c>
      <c r="DL5" s="13">
        <v>10</v>
      </c>
      <c r="DM5" s="13">
        <v>34</v>
      </c>
      <c r="DN5" s="13">
        <v>65</v>
      </c>
      <c r="DO5" s="13">
        <v>142</v>
      </c>
      <c r="DP5" s="13">
        <v>235</v>
      </c>
      <c r="DQ5" s="13">
        <v>33</v>
      </c>
      <c r="DR5" s="13">
        <v>71</v>
      </c>
      <c r="DS5" s="13">
        <v>139</v>
      </c>
      <c r="DT5" s="13">
        <v>212</v>
      </c>
      <c r="DU5" s="13">
        <v>157</v>
      </c>
      <c r="DV5" s="106">
        <v>239</v>
      </c>
      <c r="DW5" s="1"/>
    </row>
    <row r="6" spans="1:127" ht="19.5" customHeight="1" thickTop="1" thickBot="1" x14ac:dyDescent="0.3">
      <c r="A6" s="60" t="s">
        <v>313</v>
      </c>
      <c r="B6" s="101">
        <f t="shared" si="0"/>
        <v>503.91000000000008</v>
      </c>
      <c r="C6" s="13">
        <v>78</v>
      </c>
      <c r="D6" s="1"/>
      <c r="E6" s="13">
        <v>52</v>
      </c>
      <c r="F6" s="13">
        <v>14</v>
      </c>
      <c r="G6" s="13">
        <v>2598</v>
      </c>
      <c r="H6" s="13">
        <v>174</v>
      </c>
      <c r="I6" s="13">
        <v>102</v>
      </c>
      <c r="J6" s="13">
        <v>2392</v>
      </c>
      <c r="K6" s="13">
        <v>1188</v>
      </c>
      <c r="L6" s="13">
        <f t="shared" si="1"/>
        <v>108.61</v>
      </c>
      <c r="M6" s="13">
        <f t="shared" si="2"/>
        <v>68.37</v>
      </c>
      <c r="N6" s="13">
        <f t="shared" si="3"/>
        <v>50.35</v>
      </c>
      <c r="O6" s="13">
        <f t="shared" si="4"/>
        <v>8.67</v>
      </c>
      <c r="P6" s="13">
        <f t="shared" si="5"/>
        <v>49.67</v>
      </c>
      <c r="Q6" s="13">
        <v>11</v>
      </c>
      <c r="R6" s="13">
        <v>8</v>
      </c>
      <c r="S6" s="13">
        <v>2</v>
      </c>
      <c r="T6" s="13">
        <v>12</v>
      </c>
      <c r="U6" s="13">
        <v>8</v>
      </c>
      <c r="V6" s="13">
        <v>31</v>
      </c>
      <c r="W6" s="13">
        <v>81</v>
      </c>
      <c r="X6" s="13">
        <v>3</v>
      </c>
      <c r="Y6" s="13">
        <v>198</v>
      </c>
      <c r="Z6" s="13">
        <v>154</v>
      </c>
      <c r="AA6" s="777" t="s">
        <v>463</v>
      </c>
      <c r="AB6" s="13">
        <v>7</v>
      </c>
      <c r="AC6" s="1"/>
      <c r="AD6" s="13">
        <v>49</v>
      </c>
      <c r="AE6" s="13">
        <v>2291</v>
      </c>
      <c r="AF6" s="13">
        <f t="shared" si="6"/>
        <v>381.5</v>
      </c>
      <c r="AG6" s="13">
        <v>1092</v>
      </c>
      <c r="AH6" s="13">
        <v>3</v>
      </c>
      <c r="AI6" s="13">
        <v>2521</v>
      </c>
      <c r="AJ6" s="13">
        <v>42</v>
      </c>
      <c r="AK6" s="13">
        <f t="shared" si="7"/>
        <v>6.6</v>
      </c>
      <c r="AL6" s="13">
        <v>141</v>
      </c>
      <c r="AM6" s="13">
        <f t="shared" si="8"/>
        <v>54.55</v>
      </c>
      <c r="AN6" s="13">
        <f t="shared" si="9"/>
        <v>60.02</v>
      </c>
      <c r="AO6" s="13">
        <v>3</v>
      </c>
      <c r="AP6" s="13">
        <v>0</v>
      </c>
      <c r="AQ6" s="13">
        <v>4</v>
      </c>
      <c r="AR6" s="13">
        <v>41</v>
      </c>
      <c r="AS6" s="438" t="s">
        <v>489</v>
      </c>
      <c r="AT6" s="13">
        <v>6</v>
      </c>
      <c r="AU6" s="1"/>
      <c r="AV6" s="103">
        <v>4</v>
      </c>
      <c r="AW6" s="13">
        <v>3</v>
      </c>
      <c r="AX6" s="13" t="s">
        <v>277</v>
      </c>
      <c r="AY6" s="13">
        <v>107</v>
      </c>
      <c r="AZ6" s="13">
        <v>99</v>
      </c>
      <c r="BA6" s="13">
        <v>200</v>
      </c>
      <c r="BB6" s="13">
        <v>170</v>
      </c>
      <c r="BC6" s="13">
        <v>80</v>
      </c>
      <c r="BD6" s="13">
        <v>71</v>
      </c>
      <c r="BE6" s="13" t="s">
        <v>313</v>
      </c>
      <c r="BF6" s="13">
        <v>2</v>
      </c>
      <c r="BG6" s="13">
        <v>115</v>
      </c>
      <c r="BH6" s="13">
        <v>84</v>
      </c>
      <c r="BI6" s="310" t="s">
        <v>529</v>
      </c>
      <c r="BJ6" s="13">
        <v>0</v>
      </c>
      <c r="BK6" s="101">
        <f t="shared" si="10"/>
        <v>66.67</v>
      </c>
      <c r="BL6" s="102">
        <f t="shared" si="11"/>
        <v>56.67</v>
      </c>
      <c r="BM6" s="1"/>
      <c r="BN6" s="13" t="s">
        <v>8280</v>
      </c>
      <c r="BO6" s="13">
        <v>93</v>
      </c>
      <c r="BP6" s="13">
        <v>12</v>
      </c>
      <c r="BQ6" s="13">
        <v>3950</v>
      </c>
      <c r="BR6" s="13">
        <v>3696</v>
      </c>
      <c r="BS6" s="13">
        <f t="shared" si="12"/>
        <v>48.77</v>
      </c>
      <c r="BT6" s="13">
        <f t="shared" si="13"/>
        <v>45.63</v>
      </c>
      <c r="BU6" s="13">
        <v>74</v>
      </c>
      <c r="BV6" s="13">
        <v>163</v>
      </c>
      <c r="BW6" s="13">
        <v>118</v>
      </c>
      <c r="BX6" s="342" t="s">
        <v>437</v>
      </c>
      <c r="BY6" s="1"/>
      <c r="BZ6" s="6" t="s">
        <v>8272</v>
      </c>
      <c r="CA6" s="303" t="s">
        <v>548</v>
      </c>
      <c r="CB6" s="104">
        <v>353</v>
      </c>
      <c r="CC6" s="7" t="s">
        <v>8184</v>
      </c>
      <c r="CD6" s="1"/>
      <c r="CE6" s="19" t="s">
        <v>8281</v>
      </c>
      <c r="CF6" s="20" t="s">
        <v>540</v>
      </c>
      <c r="CG6" s="13">
        <v>2</v>
      </c>
      <c r="CH6" s="13">
        <v>1</v>
      </c>
      <c r="CI6" s="13">
        <v>1</v>
      </c>
      <c r="CJ6" s="13">
        <v>0</v>
      </c>
      <c r="CK6" s="13">
        <v>1</v>
      </c>
      <c r="CL6" s="13">
        <v>0</v>
      </c>
      <c r="CM6" s="13">
        <f t="shared" si="14"/>
        <v>3.5</v>
      </c>
      <c r="CN6" s="13">
        <v>-0.41999999999999987</v>
      </c>
      <c r="CO6" s="13">
        <f t="shared" si="15"/>
        <v>3.08</v>
      </c>
      <c r="CP6" s="13">
        <f t="shared" si="16"/>
        <v>50</v>
      </c>
      <c r="CQ6" s="13">
        <v>696</v>
      </c>
      <c r="CR6" s="13">
        <v>675</v>
      </c>
      <c r="CS6" s="13">
        <v>8</v>
      </c>
      <c r="CT6" s="13">
        <v>11</v>
      </c>
      <c r="CU6" s="13">
        <v>48</v>
      </c>
      <c r="CV6" s="13">
        <v>47</v>
      </c>
      <c r="CW6" s="13">
        <v>29</v>
      </c>
      <c r="CX6" s="13">
        <v>23</v>
      </c>
      <c r="CY6" s="13">
        <v>600</v>
      </c>
      <c r="CZ6" s="13">
        <v>600</v>
      </c>
      <c r="DA6" s="13">
        <v>371</v>
      </c>
      <c r="DB6" s="13">
        <v>375</v>
      </c>
      <c r="DC6" s="13">
        <v>325</v>
      </c>
      <c r="DD6" s="13">
        <v>300</v>
      </c>
      <c r="DE6" s="13">
        <v>27</v>
      </c>
      <c r="DF6" s="13">
        <v>15</v>
      </c>
      <c r="DG6" s="13">
        <v>28</v>
      </c>
      <c r="DH6" s="13">
        <v>13</v>
      </c>
      <c r="DI6" s="13">
        <v>21</v>
      </c>
      <c r="DJ6" s="13">
        <v>14</v>
      </c>
      <c r="DK6" s="13">
        <v>19</v>
      </c>
      <c r="DL6" s="13">
        <v>10</v>
      </c>
      <c r="DM6" s="13">
        <v>30</v>
      </c>
      <c r="DN6" s="13">
        <v>73</v>
      </c>
      <c r="DO6" s="13">
        <v>154</v>
      </c>
      <c r="DP6" s="13">
        <v>241</v>
      </c>
      <c r="DQ6" s="13">
        <v>43</v>
      </c>
      <c r="DR6" s="13">
        <v>94</v>
      </c>
      <c r="DS6" s="13">
        <v>174</v>
      </c>
      <c r="DT6" s="13">
        <v>250</v>
      </c>
      <c r="DU6" s="13">
        <v>212</v>
      </c>
      <c r="DV6" s="106">
        <v>254</v>
      </c>
      <c r="DW6" s="1"/>
    </row>
    <row r="7" spans="1:127" ht="19.5" customHeight="1" thickTop="1" thickBot="1" x14ac:dyDescent="0.3">
      <c r="A7" s="60" t="s">
        <v>322</v>
      </c>
      <c r="B7" s="101">
        <f t="shared" si="0"/>
        <v>363.64</v>
      </c>
      <c r="C7" s="13">
        <v>65</v>
      </c>
      <c r="D7" s="1"/>
      <c r="E7" s="13">
        <v>48</v>
      </c>
      <c r="F7" s="13">
        <v>11</v>
      </c>
      <c r="G7" s="13">
        <v>1777</v>
      </c>
      <c r="H7" s="13">
        <v>127</v>
      </c>
      <c r="I7" s="13">
        <v>63</v>
      </c>
      <c r="J7" s="13">
        <v>1684</v>
      </c>
      <c r="K7" s="13">
        <v>842</v>
      </c>
      <c r="L7" s="13">
        <f t="shared" si="1"/>
        <v>105.52</v>
      </c>
      <c r="M7" s="13">
        <f t="shared" si="2"/>
        <v>48.03</v>
      </c>
      <c r="N7" s="13">
        <f t="shared" si="3"/>
        <v>49.86</v>
      </c>
      <c r="O7" s="13">
        <f t="shared" si="4"/>
        <v>8.86</v>
      </c>
      <c r="P7" s="13">
        <f t="shared" si="5"/>
        <v>50</v>
      </c>
      <c r="Q7" s="13">
        <v>13</v>
      </c>
      <c r="R7" s="13">
        <v>7</v>
      </c>
      <c r="S7" s="13">
        <v>2</v>
      </c>
      <c r="T7" s="13">
        <v>13</v>
      </c>
      <c r="U7" s="13">
        <v>2</v>
      </c>
      <c r="V7" s="13">
        <v>34</v>
      </c>
      <c r="W7" s="13">
        <v>91</v>
      </c>
      <c r="X7" s="13">
        <v>1</v>
      </c>
      <c r="Y7" s="13">
        <v>173</v>
      </c>
      <c r="Z7" s="13">
        <v>167</v>
      </c>
      <c r="AA7" s="709" t="s">
        <v>514</v>
      </c>
      <c r="AB7" s="13">
        <v>2</v>
      </c>
      <c r="AC7" s="1"/>
      <c r="AD7" s="13">
        <v>34</v>
      </c>
      <c r="AE7" s="13">
        <v>1685</v>
      </c>
      <c r="AF7" s="13">
        <f t="shared" si="6"/>
        <v>280.5</v>
      </c>
      <c r="AG7" s="13">
        <v>819</v>
      </c>
      <c r="AH7" s="13">
        <v>2</v>
      </c>
      <c r="AI7" s="13">
        <v>1849</v>
      </c>
      <c r="AJ7" s="13">
        <v>37</v>
      </c>
      <c r="AK7" s="13">
        <f t="shared" si="7"/>
        <v>6.58</v>
      </c>
      <c r="AL7" s="13">
        <v>115</v>
      </c>
      <c r="AM7" s="13">
        <f t="shared" si="8"/>
        <v>45.54</v>
      </c>
      <c r="AN7" s="13">
        <f t="shared" si="9"/>
        <v>49.97</v>
      </c>
      <c r="AO7" s="13">
        <v>3</v>
      </c>
      <c r="AP7" s="13">
        <v>0</v>
      </c>
      <c r="AQ7" s="13">
        <v>3</v>
      </c>
      <c r="AR7" s="13">
        <v>64</v>
      </c>
      <c r="AS7" s="707" t="s">
        <v>494</v>
      </c>
      <c r="AT7" s="13">
        <v>3</v>
      </c>
      <c r="AU7" s="1"/>
      <c r="AV7" s="103">
        <v>5</v>
      </c>
      <c r="AW7" s="13">
        <v>8</v>
      </c>
      <c r="AX7" s="13" t="s">
        <v>277</v>
      </c>
      <c r="AY7" s="13">
        <v>123</v>
      </c>
      <c r="AZ7" s="13">
        <v>119</v>
      </c>
      <c r="BA7" s="13">
        <v>266</v>
      </c>
      <c r="BB7" s="13">
        <v>256</v>
      </c>
      <c r="BC7" s="13">
        <v>135</v>
      </c>
      <c r="BD7" s="13">
        <v>137</v>
      </c>
      <c r="BE7" s="13" t="s">
        <v>322</v>
      </c>
      <c r="BF7" s="13">
        <v>4</v>
      </c>
      <c r="BG7" s="13">
        <v>94</v>
      </c>
      <c r="BH7" s="13">
        <v>91</v>
      </c>
      <c r="BI7" s="288" t="s">
        <v>560</v>
      </c>
      <c r="BJ7" s="13">
        <v>3</v>
      </c>
      <c r="BK7" s="101">
        <f t="shared" si="10"/>
        <v>53.2</v>
      </c>
      <c r="BL7" s="102">
        <f t="shared" si="11"/>
        <v>51.2</v>
      </c>
      <c r="BM7" s="1"/>
      <c r="BN7" s="13" t="s">
        <v>8282</v>
      </c>
      <c r="BO7" s="13">
        <v>81</v>
      </c>
      <c r="BP7" s="13">
        <v>6</v>
      </c>
      <c r="BQ7" s="13">
        <v>4242</v>
      </c>
      <c r="BR7" s="13">
        <v>3811</v>
      </c>
      <c r="BS7" s="13">
        <f t="shared" si="12"/>
        <v>56.56</v>
      </c>
      <c r="BT7" s="13">
        <f t="shared" si="13"/>
        <v>50.81</v>
      </c>
      <c r="BU7" s="13">
        <v>97</v>
      </c>
      <c r="BV7" s="13">
        <v>162</v>
      </c>
      <c r="BW7" s="13">
        <v>143</v>
      </c>
      <c r="BX7" s="554" t="s">
        <v>476</v>
      </c>
      <c r="BY7" s="1"/>
      <c r="BZ7" s="6" t="s">
        <v>8244</v>
      </c>
      <c r="CA7" s="104"/>
      <c r="CB7" s="104">
        <f>SUM(CS3:CS29)</f>
        <v>559</v>
      </c>
      <c r="CC7" s="7" t="s">
        <v>8283</v>
      </c>
      <c r="CD7" s="1"/>
      <c r="CE7" s="21" t="s">
        <v>8284</v>
      </c>
      <c r="CF7" s="22" t="s">
        <v>428</v>
      </c>
      <c r="CG7" s="13">
        <v>2</v>
      </c>
      <c r="CH7" s="13">
        <v>2</v>
      </c>
      <c r="CI7" s="13">
        <v>0</v>
      </c>
      <c r="CJ7" s="13">
        <v>0</v>
      </c>
      <c r="CK7" s="13">
        <v>2</v>
      </c>
      <c r="CL7" s="13">
        <v>2</v>
      </c>
      <c r="CM7" s="13">
        <f t="shared" si="14"/>
        <v>14</v>
      </c>
      <c r="CN7" s="13">
        <v>2.3650000000000002</v>
      </c>
      <c r="CO7" s="13">
        <f t="shared" si="15"/>
        <v>16.365000000000002</v>
      </c>
      <c r="CP7" s="13">
        <f t="shared" si="16"/>
        <v>100</v>
      </c>
      <c r="CQ7" s="13">
        <v>634</v>
      </c>
      <c r="CR7" s="13">
        <v>675</v>
      </c>
      <c r="CS7" s="13">
        <v>13</v>
      </c>
      <c r="CT7" s="13">
        <v>5</v>
      </c>
      <c r="CU7" s="13">
        <v>47</v>
      </c>
      <c r="CV7" s="13">
        <v>61</v>
      </c>
      <c r="CW7" s="13">
        <v>18</v>
      </c>
      <c r="CX7" s="13">
        <v>22</v>
      </c>
      <c r="CY7" s="13">
        <v>600</v>
      </c>
      <c r="CZ7" s="13">
        <v>540</v>
      </c>
      <c r="DA7" s="13">
        <v>327</v>
      </c>
      <c r="DB7" s="13">
        <v>366</v>
      </c>
      <c r="DC7" s="13">
        <v>307</v>
      </c>
      <c r="DD7" s="13">
        <v>309</v>
      </c>
      <c r="DE7" s="13">
        <v>26</v>
      </c>
      <c r="DF7" s="13">
        <v>11</v>
      </c>
      <c r="DG7" s="13">
        <v>32</v>
      </c>
      <c r="DH7" s="13">
        <v>13</v>
      </c>
      <c r="DI7" s="13">
        <v>21</v>
      </c>
      <c r="DJ7" s="13">
        <v>7</v>
      </c>
      <c r="DK7" s="13">
        <v>29</v>
      </c>
      <c r="DL7" s="13">
        <v>9</v>
      </c>
      <c r="DM7" s="13">
        <v>50</v>
      </c>
      <c r="DN7" s="13">
        <v>99</v>
      </c>
      <c r="DO7" s="13">
        <v>185</v>
      </c>
      <c r="DP7" s="13">
        <v>253</v>
      </c>
      <c r="DQ7" s="13">
        <v>29</v>
      </c>
      <c r="DR7" s="13">
        <v>66</v>
      </c>
      <c r="DS7" s="13">
        <v>136</v>
      </c>
      <c r="DT7" s="13">
        <v>233</v>
      </c>
      <c r="DU7" s="13">
        <v>135</v>
      </c>
      <c r="DV7" s="106">
        <v>204</v>
      </c>
      <c r="DW7" s="1"/>
    </row>
    <row r="8" spans="1:127" ht="19.5" customHeight="1" thickTop="1" thickBot="1" x14ac:dyDescent="0.3">
      <c r="A8" s="60" t="s">
        <v>331</v>
      </c>
      <c r="B8" s="101">
        <f t="shared" si="0"/>
        <v>291.16000000000003</v>
      </c>
      <c r="C8" s="13">
        <v>75</v>
      </c>
      <c r="D8" s="1"/>
      <c r="E8" s="13">
        <v>48</v>
      </c>
      <c r="F8" s="13">
        <v>11</v>
      </c>
      <c r="G8" s="13">
        <v>1498</v>
      </c>
      <c r="H8" s="13">
        <v>106</v>
      </c>
      <c r="I8" s="13">
        <v>46</v>
      </c>
      <c r="J8" s="13">
        <v>1533</v>
      </c>
      <c r="K8" s="13">
        <v>791</v>
      </c>
      <c r="L8" s="13">
        <f t="shared" si="1"/>
        <v>97.72</v>
      </c>
      <c r="M8" s="13">
        <f t="shared" si="2"/>
        <v>40.49</v>
      </c>
      <c r="N8" s="13">
        <f t="shared" si="3"/>
        <v>46.73</v>
      </c>
      <c r="O8" s="13">
        <f t="shared" si="4"/>
        <v>10.09</v>
      </c>
      <c r="P8" s="13">
        <f t="shared" si="5"/>
        <v>51.6</v>
      </c>
      <c r="Q8" s="13">
        <v>13</v>
      </c>
      <c r="R8" s="13">
        <v>4</v>
      </c>
      <c r="S8" s="13">
        <v>2</v>
      </c>
      <c r="T8" s="13">
        <v>8</v>
      </c>
      <c r="U8" s="13">
        <v>2</v>
      </c>
      <c r="V8" s="13">
        <v>31</v>
      </c>
      <c r="W8" s="13">
        <v>77</v>
      </c>
      <c r="X8" s="13">
        <v>2</v>
      </c>
      <c r="Y8" s="13">
        <v>133</v>
      </c>
      <c r="Z8" s="13">
        <v>127</v>
      </c>
      <c r="AA8" s="223" t="s">
        <v>419</v>
      </c>
      <c r="AB8" s="13">
        <v>0</v>
      </c>
      <c r="AC8" s="1"/>
      <c r="AD8" s="13">
        <v>27</v>
      </c>
      <c r="AE8" s="13">
        <v>1332</v>
      </c>
      <c r="AF8" s="13">
        <f t="shared" si="6"/>
        <v>222</v>
      </c>
      <c r="AG8" s="13">
        <v>678</v>
      </c>
      <c r="AH8" s="13">
        <v>5</v>
      </c>
      <c r="AI8" s="13">
        <v>1343</v>
      </c>
      <c r="AJ8" s="13">
        <v>22</v>
      </c>
      <c r="AK8" s="13">
        <f t="shared" si="7"/>
        <v>6.05</v>
      </c>
      <c r="AL8" s="13">
        <v>72</v>
      </c>
      <c r="AM8" s="13">
        <f t="shared" si="8"/>
        <v>60.55</v>
      </c>
      <c r="AN8" s="13">
        <f t="shared" si="9"/>
        <v>61.05</v>
      </c>
      <c r="AO8" s="13">
        <v>1</v>
      </c>
      <c r="AP8" s="13">
        <v>0</v>
      </c>
      <c r="AQ8" s="13">
        <v>3</v>
      </c>
      <c r="AR8" s="13">
        <v>53</v>
      </c>
      <c r="AS8" s="285" t="s">
        <v>548</v>
      </c>
      <c r="AT8" s="13">
        <v>1</v>
      </c>
      <c r="AU8" s="1"/>
      <c r="AV8" s="103">
        <v>6</v>
      </c>
      <c r="AW8" s="13">
        <v>6</v>
      </c>
      <c r="AX8" s="13" t="s">
        <v>277</v>
      </c>
      <c r="AY8" s="13">
        <v>155</v>
      </c>
      <c r="AZ8" s="13">
        <v>150</v>
      </c>
      <c r="BA8" s="13">
        <v>387</v>
      </c>
      <c r="BB8" s="13">
        <v>340</v>
      </c>
      <c r="BC8" s="13">
        <v>217</v>
      </c>
      <c r="BD8" s="13">
        <v>190</v>
      </c>
      <c r="BE8" s="13" t="s">
        <v>331</v>
      </c>
      <c r="BF8" s="13">
        <v>2</v>
      </c>
      <c r="BG8" s="13">
        <v>317</v>
      </c>
      <c r="BH8" s="13">
        <v>266</v>
      </c>
      <c r="BI8" s="223" t="s">
        <v>419</v>
      </c>
      <c r="BJ8" s="13">
        <v>2</v>
      </c>
      <c r="BK8" s="101">
        <f t="shared" si="10"/>
        <v>96.75</v>
      </c>
      <c r="BL8" s="102">
        <f t="shared" si="11"/>
        <v>85</v>
      </c>
      <c r="BM8" s="1"/>
      <c r="BN8" s="13" t="s">
        <v>8285</v>
      </c>
      <c r="BO8" s="13">
        <v>75</v>
      </c>
      <c r="BP8" s="13">
        <v>20</v>
      </c>
      <c r="BQ8" s="13">
        <v>3241</v>
      </c>
      <c r="BR8" s="13">
        <v>2780</v>
      </c>
      <c r="BS8" s="13">
        <f t="shared" si="12"/>
        <v>58.93</v>
      </c>
      <c r="BT8" s="13">
        <f t="shared" si="13"/>
        <v>50.55</v>
      </c>
      <c r="BU8" s="13">
        <v>82</v>
      </c>
      <c r="BV8" s="13">
        <v>149</v>
      </c>
      <c r="BW8" s="13">
        <v>102</v>
      </c>
      <c r="BX8" s="278" t="s">
        <v>529</v>
      </c>
      <c r="BY8" s="1"/>
      <c r="BZ8" s="6" t="s">
        <v>8246</v>
      </c>
      <c r="CA8" s="104"/>
      <c r="CB8" s="104">
        <f>SUM(CU3:CU29)</f>
        <v>2405</v>
      </c>
      <c r="CC8" s="7" t="s">
        <v>8185</v>
      </c>
      <c r="CD8" s="1"/>
      <c r="CE8" s="23" t="s">
        <v>8286</v>
      </c>
      <c r="CF8" s="24" t="s">
        <v>494</v>
      </c>
      <c r="CG8" s="13">
        <v>6</v>
      </c>
      <c r="CH8" s="13">
        <v>2</v>
      </c>
      <c r="CI8" s="13">
        <v>4</v>
      </c>
      <c r="CJ8" s="13">
        <v>0</v>
      </c>
      <c r="CK8" s="13">
        <v>4</v>
      </c>
      <c r="CL8" s="13">
        <v>3</v>
      </c>
      <c r="CM8" s="13">
        <f t="shared" si="14"/>
        <v>10.5</v>
      </c>
      <c r="CN8" s="13">
        <v>-3.2479999999999989</v>
      </c>
      <c r="CO8" s="13">
        <f t="shared" si="15"/>
        <v>7.2520000000000007</v>
      </c>
      <c r="CP8" s="13">
        <f t="shared" si="16"/>
        <v>33.33</v>
      </c>
      <c r="CQ8" s="13">
        <v>2095</v>
      </c>
      <c r="CR8" s="13">
        <v>1926</v>
      </c>
      <c r="CS8" s="13">
        <v>38</v>
      </c>
      <c r="CT8" s="13">
        <v>28</v>
      </c>
      <c r="CU8" s="13">
        <v>148</v>
      </c>
      <c r="CV8" s="13">
        <v>147</v>
      </c>
      <c r="CW8" s="13">
        <v>83</v>
      </c>
      <c r="CX8" s="13">
        <v>57</v>
      </c>
      <c r="CY8" s="13">
        <v>1767</v>
      </c>
      <c r="CZ8" s="13">
        <v>1762</v>
      </c>
      <c r="DA8" s="13">
        <v>408</v>
      </c>
      <c r="DB8" s="13">
        <v>347</v>
      </c>
      <c r="DC8" s="13">
        <v>291</v>
      </c>
      <c r="DD8" s="13">
        <v>0</v>
      </c>
      <c r="DE8" s="13">
        <v>33</v>
      </c>
      <c r="DF8" s="13">
        <v>21</v>
      </c>
      <c r="DG8" s="13">
        <v>27</v>
      </c>
      <c r="DH8" s="13">
        <v>13</v>
      </c>
      <c r="DI8" s="13">
        <v>17</v>
      </c>
      <c r="DJ8" s="13">
        <v>9</v>
      </c>
      <c r="DK8" s="13">
        <v>0</v>
      </c>
      <c r="DL8" s="13">
        <v>0</v>
      </c>
      <c r="DM8" s="13">
        <v>27</v>
      </c>
      <c r="DN8" s="13">
        <v>67</v>
      </c>
      <c r="DO8" s="13">
        <v>138</v>
      </c>
      <c r="DP8" s="13">
        <v>224</v>
      </c>
      <c r="DQ8" s="13">
        <v>38</v>
      </c>
      <c r="DR8" s="13">
        <v>75</v>
      </c>
      <c r="DS8" s="13">
        <v>163</v>
      </c>
      <c r="DT8" s="13">
        <v>253</v>
      </c>
      <c r="DU8" s="13">
        <v>196</v>
      </c>
      <c r="DV8" s="106">
        <v>246</v>
      </c>
      <c r="DW8" s="1"/>
    </row>
    <row r="9" spans="1:127" ht="19.5" customHeight="1" thickTop="1" thickBot="1" x14ac:dyDescent="0.3">
      <c r="A9" s="60" t="s">
        <v>340</v>
      </c>
      <c r="B9" s="101">
        <f t="shared" si="0"/>
        <v>442.35</v>
      </c>
      <c r="C9" s="13">
        <v>75</v>
      </c>
      <c r="D9" s="1"/>
      <c r="E9" s="13">
        <v>55</v>
      </c>
      <c r="F9" s="13">
        <v>8</v>
      </c>
      <c r="G9" s="13">
        <v>2338</v>
      </c>
      <c r="H9" s="13">
        <v>198</v>
      </c>
      <c r="I9" s="13">
        <v>75</v>
      </c>
      <c r="J9" s="13">
        <v>2087</v>
      </c>
      <c r="K9" s="13">
        <v>1016</v>
      </c>
      <c r="L9" s="13">
        <f t="shared" si="1"/>
        <v>112.03</v>
      </c>
      <c r="M9" s="13">
        <f t="shared" si="2"/>
        <v>49.74</v>
      </c>
      <c r="N9" s="13">
        <f t="shared" si="3"/>
        <v>53.12</v>
      </c>
      <c r="O9" s="13">
        <f t="shared" si="4"/>
        <v>7.64</v>
      </c>
      <c r="P9" s="13">
        <f t="shared" si="5"/>
        <v>48.68</v>
      </c>
      <c r="Q9" s="13">
        <v>16</v>
      </c>
      <c r="R9" s="13">
        <v>8</v>
      </c>
      <c r="S9" s="13">
        <v>2</v>
      </c>
      <c r="T9" s="13">
        <v>16</v>
      </c>
      <c r="U9" s="13">
        <v>4</v>
      </c>
      <c r="V9" s="13">
        <v>27</v>
      </c>
      <c r="W9" s="13">
        <v>71</v>
      </c>
      <c r="X9" s="13">
        <v>1</v>
      </c>
      <c r="Y9" s="13">
        <v>176</v>
      </c>
      <c r="Z9" s="13">
        <v>128</v>
      </c>
      <c r="AA9" s="708" t="s">
        <v>463</v>
      </c>
      <c r="AB9" s="13">
        <v>7</v>
      </c>
      <c r="AC9" s="1"/>
      <c r="AD9" s="13">
        <v>38</v>
      </c>
      <c r="AE9" s="13">
        <v>1869</v>
      </c>
      <c r="AF9" s="13">
        <f t="shared" si="6"/>
        <v>311.3</v>
      </c>
      <c r="AG9" s="13">
        <v>898</v>
      </c>
      <c r="AH9" s="13">
        <v>3</v>
      </c>
      <c r="AI9" s="13">
        <v>2079</v>
      </c>
      <c r="AJ9" s="13">
        <v>41</v>
      </c>
      <c r="AK9" s="13">
        <f t="shared" si="7"/>
        <v>6.67</v>
      </c>
      <c r="AL9" s="13">
        <v>88</v>
      </c>
      <c r="AM9" s="13">
        <f t="shared" si="8"/>
        <v>45.59</v>
      </c>
      <c r="AN9" s="13">
        <f t="shared" si="9"/>
        <v>50.71</v>
      </c>
      <c r="AO9" s="13">
        <v>3</v>
      </c>
      <c r="AP9" s="13">
        <v>0</v>
      </c>
      <c r="AQ9" s="13">
        <v>4</v>
      </c>
      <c r="AR9" s="13">
        <v>57</v>
      </c>
      <c r="AS9" s="318" t="s">
        <v>463</v>
      </c>
      <c r="AT9" s="13">
        <v>3</v>
      </c>
      <c r="AU9" s="1"/>
      <c r="AV9" s="103">
        <v>7</v>
      </c>
      <c r="AW9" s="13">
        <v>6</v>
      </c>
      <c r="AX9" s="13" t="s">
        <v>277</v>
      </c>
      <c r="AY9" s="13">
        <v>119</v>
      </c>
      <c r="AZ9" s="13">
        <v>111</v>
      </c>
      <c r="BA9" s="13">
        <v>308</v>
      </c>
      <c r="BB9" s="13">
        <v>238</v>
      </c>
      <c r="BC9" s="13">
        <v>171</v>
      </c>
      <c r="BD9" s="13">
        <v>127</v>
      </c>
      <c r="BE9" s="13" t="s">
        <v>340</v>
      </c>
      <c r="BF9" s="13">
        <v>7</v>
      </c>
      <c r="BG9" s="13">
        <v>80</v>
      </c>
      <c r="BH9" s="13">
        <v>51</v>
      </c>
      <c r="BI9" s="706" t="s">
        <v>471</v>
      </c>
      <c r="BJ9" s="13">
        <v>1</v>
      </c>
      <c r="BK9" s="101">
        <f t="shared" si="10"/>
        <v>61.6</v>
      </c>
      <c r="BL9" s="102">
        <f t="shared" si="11"/>
        <v>47.6</v>
      </c>
      <c r="BM9" s="1"/>
      <c r="BN9" s="13" t="s">
        <v>8287</v>
      </c>
      <c r="BO9" s="13">
        <v>55</v>
      </c>
      <c r="BP9" s="13">
        <v>23</v>
      </c>
      <c r="BQ9" s="13">
        <v>2411</v>
      </c>
      <c r="BR9" s="13">
        <v>2090</v>
      </c>
      <c r="BS9" s="13">
        <f t="shared" si="12"/>
        <v>75.34</v>
      </c>
      <c r="BT9" s="13">
        <f t="shared" si="13"/>
        <v>65.31</v>
      </c>
      <c r="BU9" s="13">
        <v>23</v>
      </c>
      <c r="BV9" s="13">
        <v>154</v>
      </c>
      <c r="BW9" s="13">
        <v>118</v>
      </c>
      <c r="BX9" s="439" t="s">
        <v>442</v>
      </c>
      <c r="BY9" s="1"/>
      <c r="BZ9" s="6" t="s">
        <v>8256</v>
      </c>
      <c r="CA9" s="372" t="s">
        <v>433</v>
      </c>
      <c r="CB9" s="104">
        <v>37</v>
      </c>
      <c r="CC9" s="7" t="s">
        <v>8185</v>
      </c>
      <c r="CD9" s="1"/>
      <c r="CE9" s="25" t="s">
        <v>8288</v>
      </c>
      <c r="CF9" s="26" t="s">
        <v>419</v>
      </c>
      <c r="CG9" s="13">
        <v>2</v>
      </c>
      <c r="CH9" s="13">
        <v>0</v>
      </c>
      <c r="CI9" s="13">
        <v>2</v>
      </c>
      <c r="CJ9" s="13">
        <v>0</v>
      </c>
      <c r="CK9" s="13">
        <v>1</v>
      </c>
      <c r="CL9" s="13">
        <v>1</v>
      </c>
      <c r="CM9" s="13">
        <f t="shared" si="14"/>
        <v>-1</v>
      </c>
      <c r="CN9" s="13">
        <v>-8.0000000000000071E-2</v>
      </c>
      <c r="CO9" s="13">
        <f t="shared" si="15"/>
        <v>-1.08</v>
      </c>
      <c r="CP9" s="13">
        <f t="shared" si="16"/>
        <v>0</v>
      </c>
      <c r="CQ9" s="13">
        <v>656</v>
      </c>
      <c r="CR9" s="13">
        <v>652</v>
      </c>
      <c r="CS9" s="13">
        <v>11</v>
      </c>
      <c r="CT9" s="13">
        <v>12</v>
      </c>
      <c r="CU9" s="13">
        <v>50</v>
      </c>
      <c r="CV9" s="13">
        <v>54</v>
      </c>
      <c r="CW9" s="13">
        <v>23</v>
      </c>
      <c r="CX9" s="13">
        <v>21</v>
      </c>
      <c r="CY9" s="13">
        <v>596</v>
      </c>
      <c r="CZ9" s="13">
        <v>600</v>
      </c>
      <c r="DA9" s="13">
        <v>347</v>
      </c>
      <c r="DB9" s="13">
        <v>345</v>
      </c>
      <c r="DC9" s="13">
        <v>309</v>
      </c>
      <c r="DD9" s="13">
        <v>0</v>
      </c>
      <c r="DE9" s="13">
        <v>29</v>
      </c>
      <c r="DF9" s="13">
        <v>13</v>
      </c>
      <c r="DG9" s="13">
        <v>31</v>
      </c>
      <c r="DH9" s="13">
        <v>11</v>
      </c>
      <c r="DI9" s="13">
        <v>21</v>
      </c>
      <c r="DJ9" s="13">
        <v>10</v>
      </c>
      <c r="DK9" s="13">
        <v>0</v>
      </c>
      <c r="DL9" s="13">
        <v>0</v>
      </c>
      <c r="DM9" s="13">
        <v>46</v>
      </c>
      <c r="DN9" s="13">
        <v>89</v>
      </c>
      <c r="DO9" s="13">
        <v>173</v>
      </c>
      <c r="DP9" s="13">
        <v>260</v>
      </c>
      <c r="DQ9" s="13">
        <v>54</v>
      </c>
      <c r="DR9" s="13">
        <v>91</v>
      </c>
      <c r="DS9" s="13">
        <v>184</v>
      </c>
      <c r="DT9" s="13">
        <v>256</v>
      </c>
      <c r="DU9" s="13">
        <v>317</v>
      </c>
      <c r="DV9" s="106">
        <v>128</v>
      </c>
      <c r="DW9" s="1"/>
    </row>
    <row r="10" spans="1:127" ht="19.5" customHeight="1" thickTop="1" thickBot="1" x14ac:dyDescent="0.3">
      <c r="A10" s="60" t="s">
        <v>349</v>
      </c>
      <c r="B10" s="101">
        <f t="shared" si="0"/>
        <v>387.34</v>
      </c>
      <c r="C10" s="13">
        <v>69</v>
      </c>
      <c r="D10" s="1"/>
      <c r="E10" s="13">
        <v>48</v>
      </c>
      <c r="F10" s="13">
        <v>15</v>
      </c>
      <c r="G10" s="13">
        <v>1522</v>
      </c>
      <c r="H10" s="13">
        <v>112</v>
      </c>
      <c r="I10" s="13">
        <v>49</v>
      </c>
      <c r="J10" s="13">
        <v>1462</v>
      </c>
      <c r="K10" s="13">
        <v>730</v>
      </c>
      <c r="L10" s="13">
        <f t="shared" si="1"/>
        <v>104.1</v>
      </c>
      <c r="M10" s="13">
        <f t="shared" si="2"/>
        <v>46.12</v>
      </c>
      <c r="N10" s="13">
        <f t="shared" si="3"/>
        <v>48.75</v>
      </c>
      <c r="O10" s="13">
        <f t="shared" si="4"/>
        <v>9.08</v>
      </c>
      <c r="P10" s="13">
        <f t="shared" si="5"/>
        <v>49.93</v>
      </c>
      <c r="Q10" s="13">
        <v>13</v>
      </c>
      <c r="R10" s="13">
        <v>4</v>
      </c>
      <c r="S10" s="13">
        <v>2</v>
      </c>
      <c r="T10" s="13">
        <v>8</v>
      </c>
      <c r="U10" s="13">
        <v>1</v>
      </c>
      <c r="V10" s="13">
        <v>34</v>
      </c>
      <c r="W10" s="13">
        <v>104</v>
      </c>
      <c r="X10" s="13">
        <v>2</v>
      </c>
      <c r="Y10" s="13">
        <v>152</v>
      </c>
      <c r="Z10" s="13">
        <v>146</v>
      </c>
      <c r="AA10" s="571" t="s">
        <v>485</v>
      </c>
      <c r="AB10" s="13">
        <v>1</v>
      </c>
      <c r="AC10" s="1"/>
      <c r="AD10" s="13">
        <v>42</v>
      </c>
      <c r="AE10" s="13">
        <v>2129</v>
      </c>
      <c r="AF10" s="13">
        <f t="shared" si="6"/>
        <v>354.5</v>
      </c>
      <c r="AG10" s="13">
        <v>1004</v>
      </c>
      <c r="AH10" s="13">
        <v>4</v>
      </c>
      <c r="AI10" s="13">
        <v>2386</v>
      </c>
      <c r="AJ10" s="13">
        <v>47</v>
      </c>
      <c r="AK10" s="13">
        <f t="shared" si="7"/>
        <v>6.72</v>
      </c>
      <c r="AL10" s="13">
        <v>153</v>
      </c>
      <c r="AM10" s="13">
        <f t="shared" si="8"/>
        <v>45.3</v>
      </c>
      <c r="AN10" s="13">
        <f t="shared" si="9"/>
        <v>50.77</v>
      </c>
      <c r="AO10" s="13">
        <v>4</v>
      </c>
      <c r="AP10" s="13">
        <v>0</v>
      </c>
      <c r="AQ10" s="13">
        <v>4</v>
      </c>
      <c r="AR10" s="13">
        <v>45</v>
      </c>
      <c r="AS10" s="223" t="s">
        <v>419</v>
      </c>
      <c r="AT10" s="13">
        <v>4</v>
      </c>
      <c r="AU10" s="1"/>
      <c r="AV10" s="103">
        <v>8</v>
      </c>
      <c r="AW10" s="13">
        <v>8</v>
      </c>
      <c r="AX10" s="13" t="s">
        <v>277</v>
      </c>
      <c r="AY10" s="13">
        <v>161</v>
      </c>
      <c r="AZ10" s="13">
        <v>135</v>
      </c>
      <c r="BA10" s="13">
        <v>286</v>
      </c>
      <c r="BB10" s="13">
        <v>232</v>
      </c>
      <c r="BC10" s="13">
        <v>113</v>
      </c>
      <c r="BD10" s="13">
        <v>97</v>
      </c>
      <c r="BE10" s="13" t="s">
        <v>349</v>
      </c>
      <c r="BF10" s="13">
        <v>9</v>
      </c>
      <c r="BG10" s="13">
        <v>89</v>
      </c>
      <c r="BH10" s="13">
        <v>79</v>
      </c>
      <c r="BI10" s="223" t="s">
        <v>419</v>
      </c>
      <c r="BJ10" s="13">
        <v>1</v>
      </c>
      <c r="BK10" s="101">
        <f t="shared" si="10"/>
        <v>40.86</v>
      </c>
      <c r="BL10" s="102">
        <f t="shared" si="11"/>
        <v>33.14</v>
      </c>
      <c r="BM10" s="1"/>
      <c r="BN10" s="13" t="s">
        <v>8289</v>
      </c>
      <c r="BO10" s="13">
        <v>32</v>
      </c>
      <c r="BP10" s="13">
        <v>14</v>
      </c>
      <c r="BQ10" s="13">
        <v>1035</v>
      </c>
      <c r="BR10" s="13">
        <v>887</v>
      </c>
      <c r="BS10" s="13">
        <f t="shared" si="12"/>
        <v>57.5</v>
      </c>
      <c r="BT10" s="13">
        <f t="shared" si="13"/>
        <v>49.28</v>
      </c>
      <c r="BU10" s="13">
        <v>40</v>
      </c>
      <c r="BV10" s="13">
        <v>112</v>
      </c>
      <c r="BW10" s="13">
        <v>89</v>
      </c>
      <c r="BX10" s="725" t="s">
        <v>459</v>
      </c>
      <c r="BY10" s="1"/>
      <c r="BZ10" s="6" t="s">
        <v>8260</v>
      </c>
      <c r="CA10" s="367" t="s">
        <v>582</v>
      </c>
      <c r="CB10" s="104">
        <v>13</v>
      </c>
      <c r="CC10" s="7" t="s">
        <v>8185</v>
      </c>
      <c r="CD10" s="1"/>
      <c r="CE10" s="27" t="s">
        <v>8290</v>
      </c>
      <c r="CF10" s="28" t="s">
        <v>437</v>
      </c>
      <c r="CG10" s="13">
        <v>2</v>
      </c>
      <c r="CH10" s="13">
        <v>0</v>
      </c>
      <c r="CI10" s="13">
        <v>2</v>
      </c>
      <c r="CJ10" s="13">
        <v>0</v>
      </c>
      <c r="CK10" s="13">
        <v>1</v>
      </c>
      <c r="CL10" s="13">
        <v>1</v>
      </c>
      <c r="CM10" s="13">
        <f t="shared" si="14"/>
        <v>-1</v>
      </c>
      <c r="CN10" s="13">
        <v>-2.68</v>
      </c>
      <c r="CO10" s="13">
        <f t="shared" si="15"/>
        <v>-3.68</v>
      </c>
      <c r="CP10" s="13">
        <f t="shared" si="16"/>
        <v>0</v>
      </c>
      <c r="CQ10" s="13">
        <v>740</v>
      </c>
      <c r="CR10" s="13">
        <v>606</v>
      </c>
      <c r="CS10" s="13">
        <v>14</v>
      </c>
      <c r="CT10" s="13">
        <v>12</v>
      </c>
      <c r="CU10" s="13">
        <v>64</v>
      </c>
      <c r="CV10" s="13">
        <v>31</v>
      </c>
      <c r="CW10" s="13">
        <v>26</v>
      </c>
      <c r="CX10" s="13">
        <v>22</v>
      </c>
      <c r="CY10" s="13">
        <v>600</v>
      </c>
      <c r="CZ10" s="13">
        <v>568</v>
      </c>
      <c r="DA10" s="13">
        <v>382</v>
      </c>
      <c r="DB10" s="13">
        <v>304</v>
      </c>
      <c r="DC10" s="13">
        <v>358</v>
      </c>
      <c r="DD10" s="13">
        <v>0</v>
      </c>
      <c r="DE10" s="13">
        <v>32</v>
      </c>
      <c r="DF10" s="13">
        <v>14</v>
      </c>
      <c r="DG10" s="13">
        <v>17</v>
      </c>
      <c r="DH10" s="13">
        <v>14</v>
      </c>
      <c r="DI10" s="13">
        <v>32</v>
      </c>
      <c r="DJ10" s="13">
        <v>12</v>
      </c>
      <c r="DK10" s="13">
        <v>0</v>
      </c>
      <c r="DL10" s="13">
        <v>0</v>
      </c>
      <c r="DM10" s="13">
        <v>39</v>
      </c>
      <c r="DN10" s="13">
        <v>81</v>
      </c>
      <c r="DO10" s="13">
        <v>165</v>
      </c>
      <c r="DP10" s="13">
        <v>246</v>
      </c>
      <c r="DQ10" s="13">
        <v>43</v>
      </c>
      <c r="DR10" s="13">
        <v>78</v>
      </c>
      <c r="DS10" s="13">
        <v>181</v>
      </c>
      <c r="DT10" s="13">
        <v>264</v>
      </c>
      <c r="DU10" s="13">
        <v>163</v>
      </c>
      <c r="DV10" s="106">
        <v>196</v>
      </c>
      <c r="DW10" s="1"/>
    </row>
    <row r="11" spans="1:127" ht="19.5" customHeight="1" thickTop="1" thickBot="1" x14ac:dyDescent="0.3">
      <c r="A11" s="60" t="s">
        <v>358</v>
      </c>
      <c r="B11" s="101">
        <f t="shared" si="0"/>
        <v>433.9</v>
      </c>
      <c r="C11" s="13">
        <v>76</v>
      </c>
      <c r="D11" s="1"/>
      <c r="E11" s="13">
        <v>47</v>
      </c>
      <c r="F11" s="13">
        <v>15</v>
      </c>
      <c r="G11" s="13">
        <v>1904</v>
      </c>
      <c r="H11" s="13">
        <v>144</v>
      </c>
      <c r="I11" s="13">
        <v>60</v>
      </c>
      <c r="J11" s="13">
        <v>1822</v>
      </c>
      <c r="K11" s="13">
        <v>923</v>
      </c>
      <c r="L11" s="13">
        <f t="shared" si="1"/>
        <v>104.5</v>
      </c>
      <c r="M11" s="13">
        <f t="shared" si="2"/>
        <v>59.5</v>
      </c>
      <c r="N11" s="13">
        <f t="shared" si="3"/>
        <v>49.16</v>
      </c>
      <c r="O11" s="13">
        <f t="shared" si="4"/>
        <v>8.93</v>
      </c>
      <c r="P11" s="13">
        <f t="shared" si="5"/>
        <v>50.66</v>
      </c>
      <c r="Q11" s="13">
        <v>16</v>
      </c>
      <c r="R11" s="13">
        <v>5</v>
      </c>
      <c r="S11" s="13">
        <v>0</v>
      </c>
      <c r="T11" s="13">
        <v>10</v>
      </c>
      <c r="U11" s="13">
        <v>4</v>
      </c>
      <c r="V11" s="13">
        <v>36</v>
      </c>
      <c r="W11" s="13">
        <v>85</v>
      </c>
      <c r="X11" s="13">
        <v>2</v>
      </c>
      <c r="Y11" s="13">
        <v>144</v>
      </c>
      <c r="Z11" s="13">
        <v>128</v>
      </c>
      <c r="AA11" s="429" t="s">
        <v>454</v>
      </c>
      <c r="AB11" s="13">
        <v>3</v>
      </c>
      <c r="AC11" s="1"/>
      <c r="AD11" s="13">
        <v>45</v>
      </c>
      <c r="AE11" s="13">
        <v>2244</v>
      </c>
      <c r="AF11" s="13">
        <f t="shared" si="6"/>
        <v>374</v>
      </c>
      <c r="AG11" s="13">
        <v>1088</v>
      </c>
      <c r="AH11" s="13">
        <v>4</v>
      </c>
      <c r="AI11" s="13">
        <v>2497</v>
      </c>
      <c r="AJ11" s="13">
        <v>40</v>
      </c>
      <c r="AK11" s="13">
        <f t="shared" si="7"/>
        <v>6.68</v>
      </c>
      <c r="AL11" s="13">
        <v>115</v>
      </c>
      <c r="AM11" s="13">
        <f t="shared" si="8"/>
        <v>56.1</v>
      </c>
      <c r="AN11" s="13">
        <f t="shared" si="9"/>
        <v>62.43</v>
      </c>
      <c r="AO11" s="13">
        <v>3</v>
      </c>
      <c r="AP11" s="13">
        <v>0</v>
      </c>
      <c r="AQ11" s="13">
        <v>4</v>
      </c>
      <c r="AR11" s="13">
        <v>55</v>
      </c>
      <c r="AS11" s="429" t="s">
        <v>454</v>
      </c>
      <c r="AT11" s="13">
        <v>3</v>
      </c>
      <c r="AU11" s="1"/>
      <c r="AV11" s="103">
        <v>9</v>
      </c>
      <c r="AW11" s="13">
        <v>6</v>
      </c>
      <c r="AX11" s="13" t="s">
        <v>277</v>
      </c>
      <c r="AY11" s="13">
        <v>106</v>
      </c>
      <c r="AZ11" s="13">
        <v>83</v>
      </c>
      <c r="BA11" s="13">
        <v>200</v>
      </c>
      <c r="BB11" s="13">
        <v>167</v>
      </c>
      <c r="BC11" s="13">
        <v>88</v>
      </c>
      <c r="BD11" s="13">
        <v>84</v>
      </c>
      <c r="BE11" s="13" t="s">
        <v>358</v>
      </c>
      <c r="BF11" s="13">
        <v>5</v>
      </c>
      <c r="BG11" s="13">
        <v>63</v>
      </c>
      <c r="BH11" s="13">
        <v>58</v>
      </c>
      <c r="BI11" s="250" t="s">
        <v>459</v>
      </c>
      <c r="BJ11" s="13">
        <v>2</v>
      </c>
      <c r="BK11" s="101">
        <f t="shared" si="10"/>
        <v>50</v>
      </c>
      <c r="BL11" s="102">
        <f t="shared" si="11"/>
        <v>41.75</v>
      </c>
      <c r="BM11" s="1"/>
      <c r="BN11" s="13" t="s">
        <v>8291</v>
      </c>
      <c r="BO11" s="13">
        <v>18</v>
      </c>
      <c r="BP11" s="13">
        <v>12</v>
      </c>
      <c r="BQ11" s="13">
        <v>872</v>
      </c>
      <c r="BR11" s="13">
        <v>716</v>
      </c>
      <c r="BS11" s="13">
        <f t="shared" si="12"/>
        <v>145.33000000000001</v>
      </c>
      <c r="BT11" s="13">
        <f t="shared" si="13"/>
        <v>119.33</v>
      </c>
      <c r="BU11" s="13">
        <v>94</v>
      </c>
      <c r="BV11" s="13">
        <v>144</v>
      </c>
      <c r="BW11" s="13">
        <v>127</v>
      </c>
      <c r="BX11" s="706" t="s">
        <v>471</v>
      </c>
      <c r="BY11" s="1"/>
      <c r="BZ11" s="6" t="s">
        <v>8248</v>
      </c>
      <c r="CA11" s="104"/>
      <c r="CB11" s="104">
        <f>SUM(CW3:CW29)</f>
        <v>1148</v>
      </c>
      <c r="CC11" s="7" t="s">
        <v>8186</v>
      </c>
      <c r="CD11" s="1"/>
      <c r="CE11" s="29" t="s">
        <v>8292</v>
      </c>
      <c r="CF11" s="30" t="s">
        <v>424</v>
      </c>
      <c r="CG11" s="13">
        <v>4</v>
      </c>
      <c r="CH11" s="13">
        <v>2</v>
      </c>
      <c r="CI11" s="13">
        <v>2</v>
      </c>
      <c r="CJ11" s="13">
        <v>0</v>
      </c>
      <c r="CK11" s="13">
        <v>2</v>
      </c>
      <c r="CL11" s="13">
        <v>2</v>
      </c>
      <c r="CM11" s="13">
        <f t="shared" si="14"/>
        <v>10</v>
      </c>
      <c r="CN11" s="13">
        <v>-0.58100000000000041</v>
      </c>
      <c r="CO11" s="13">
        <f t="shared" si="15"/>
        <v>9.4190000000000005</v>
      </c>
      <c r="CP11" s="13">
        <f t="shared" si="16"/>
        <v>50</v>
      </c>
      <c r="CQ11" s="13">
        <v>1438</v>
      </c>
      <c r="CR11" s="13">
        <v>1407</v>
      </c>
      <c r="CS11" s="13">
        <v>21</v>
      </c>
      <c r="CT11" s="13">
        <v>21</v>
      </c>
      <c r="CU11" s="13">
        <v>107</v>
      </c>
      <c r="CV11" s="13">
        <v>118</v>
      </c>
      <c r="CW11" s="13">
        <v>51</v>
      </c>
      <c r="CX11" s="13">
        <v>54</v>
      </c>
      <c r="CY11" s="13">
        <v>1189</v>
      </c>
      <c r="CZ11" s="13">
        <v>1186</v>
      </c>
      <c r="DA11" s="13">
        <v>410</v>
      </c>
      <c r="DB11" s="13">
        <v>406</v>
      </c>
      <c r="DC11" s="13">
        <v>324</v>
      </c>
      <c r="DD11" s="13">
        <v>0</v>
      </c>
      <c r="DE11" s="13">
        <v>31</v>
      </c>
      <c r="DF11" s="13">
        <v>14</v>
      </c>
      <c r="DG11" s="13">
        <v>33</v>
      </c>
      <c r="DH11" s="13">
        <v>22</v>
      </c>
      <c r="DI11" s="13">
        <v>22</v>
      </c>
      <c r="DJ11" s="13">
        <v>12</v>
      </c>
      <c r="DK11" s="13">
        <v>0</v>
      </c>
      <c r="DL11" s="13">
        <v>0</v>
      </c>
      <c r="DM11" s="13">
        <v>37</v>
      </c>
      <c r="DN11" s="13">
        <v>66</v>
      </c>
      <c r="DO11" s="13">
        <v>150</v>
      </c>
      <c r="DP11" s="13">
        <v>220</v>
      </c>
      <c r="DQ11" s="13">
        <v>38</v>
      </c>
      <c r="DR11" s="13">
        <v>75</v>
      </c>
      <c r="DS11" s="13">
        <v>153</v>
      </c>
      <c r="DT11" s="13">
        <v>213</v>
      </c>
      <c r="DU11" s="13">
        <v>254</v>
      </c>
      <c r="DV11" s="106">
        <v>135</v>
      </c>
      <c r="DW11" s="1"/>
    </row>
    <row r="12" spans="1:127" ht="19.5" customHeight="1" thickTop="1" thickBot="1" x14ac:dyDescent="0.3">
      <c r="A12" s="60" t="s">
        <v>367</v>
      </c>
      <c r="B12" s="101">
        <f t="shared" si="0"/>
        <v>485.27</v>
      </c>
      <c r="C12" s="13">
        <v>76</v>
      </c>
      <c r="D12" s="1"/>
      <c r="E12" s="13">
        <v>54</v>
      </c>
      <c r="F12" s="13">
        <v>18</v>
      </c>
      <c r="G12" s="13">
        <v>2747</v>
      </c>
      <c r="H12" s="13">
        <v>204</v>
      </c>
      <c r="I12" s="13">
        <v>113</v>
      </c>
      <c r="J12" s="13">
        <v>2383</v>
      </c>
      <c r="K12" s="13">
        <v>1159</v>
      </c>
      <c r="L12" s="13">
        <f t="shared" si="1"/>
        <v>115.27</v>
      </c>
      <c r="M12" s="13">
        <f t="shared" si="2"/>
        <v>76.31</v>
      </c>
      <c r="N12" s="13">
        <f t="shared" si="3"/>
        <v>54.39</v>
      </c>
      <c r="O12" s="13">
        <f t="shared" si="4"/>
        <v>7.52</v>
      </c>
      <c r="P12" s="13">
        <f t="shared" si="5"/>
        <v>48.64</v>
      </c>
      <c r="Q12" s="13">
        <v>14</v>
      </c>
      <c r="R12" s="13">
        <v>9</v>
      </c>
      <c r="S12" s="13">
        <v>1</v>
      </c>
      <c r="T12" s="13">
        <v>16</v>
      </c>
      <c r="U12" s="13">
        <v>7</v>
      </c>
      <c r="V12" s="13">
        <v>28</v>
      </c>
      <c r="W12" s="13">
        <v>76</v>
      </c>
      <c r="X12" s="13">
        <v>1</v>
      </c>
      <c r="Y12" s="13">
        <v>172</v>
      </c>
      <c r="Z12" s="13">
        <v>131</v>
      </c>
      <c r="AA12" s="302" t="s">
        <v>548</v>
      </c>
      <c r="AB12" s="13">
        <v>5</v>
      </c>
      <c r="AC12" s="1"/>
      <c r="AD12" s="13">
        <v>43</v>
      </c>
      <c r="AE12" s="13">
        <v>2118</v>
      </c>
      <c r="AF12" s="13">
        <f t="shared" si="6"/>
        <v>353</v>
      </c>
      <c r="AG12" s="13">
        <v>1014</v>
      </c>
      <c r="AH12" s="13">
        <v>2</v>
      </c>
      <c r="AI12" s="13">
        <v>2349</v>
      </c>
      <c r="AJ12" s="13">
        <v>27</v>
      </c>
      <c r="AK12" s="13">
        <f t="shared" si="7"/>
        <v>6.65</v>
      </c>
      <c r="AL12" s="13">
        <v>131</v>
      </c>
      <c r="AM12" s="13">
        <f t="shared" si="8"/>
        <v>78.44</v>
      </c>
      <c r="AN12" s="13">
        <f t="shared" si="9"/>
        <v>87</v>
      </c>
      <c r="AO12" s="13">
        <v>1</v>
      </c>
      <c r="AP12" s="13">
        <v>0</v>
      </c>
      <c r="AQ12" s="13">
        <v>3</v>
      </c>
      <c r="AR12" s="13">
        <v>70</v>
      </c>
      <c r="AS12" s="707" t="s">
        <v>494</v>
      </c>
      <c r="AT12" s="13">
        <v>2</v>
      </c>
      <c r="AU12" s="1"/>
      <c r="AV12" s="103">
        <v>10</v>
      </c>
      <c r="AW12" s="13">
        <v>8</v>
      </c>
      <c r="AX12" s="13" t="s">
        <v>277</v>
      </c>
      <c r="AY12" s="13">
        <v>156</v>
      </c>
      <c r="AZ12" s="13">
        <v>145</v>
      </c>
      <c r="BA12" s="13">
        <v>367</v>
      </c>
      <c r="BB12" s="13">
        <v>309</v>
      </c>
      <c r="BC12" s="13">
        <v>185</v>
      </c>
      <c r="BD12" s="13">
        <v>164</v>
      </c>
      <c r="BE12" s="13" t="s">
        <v>367</v>
      </c>
      <c r="BF12" s="13">
        <v>2</v>
      </c>
      <c r="BG12" s="13">
        <v>203</v>
      </c>
      <c r="BH12" s="13">
        <v>152</v>
      </c>
      <c r="BI12" s="446" t="s">
        <v>548</v>
      </c>
      <c r="BJ12" s="13">
        <v>2</v>
      </c>
      <c r="BK12" s="101">
        <f t="shared" si="10"/>
        <v>61.17</v>
      </c>
      <c r="BL12" s="102">
        <f t="shared" si="11"/>
        <v>51.5</v>
      </c>
      <c r="BM12" s="1"/>
      <c r="BN12" s="14" t="s">
        <v>8293</v>
      </c>
      <c r="BO12" s="14">
        <v>6</v>
      </c>
      <c r="BP12" s="14">
        <v>3</v>
      </c>
      <c r="BQ12" s="14">
        <v>210</v>
      </c>
      <c r="BR12" s="14">
        <v>188</v>
      </c>
      <c r="BS12" s="14">
        <f t="shared" si="12"/>
        <v>70</v>
      </c>
      <c r="BT12" s="14">
        <f t="shared" si="13"/>
        <v>62.67</v>
      </c>
      <c r="BU12" s="14">
        <v>34</v>
      </c>
      <c r="BV12" s="14">
        <v>78</v>
      </c>
      <c r="BW12" s="14">
        <v>63</v>
      </c>
      <c r="BX12" s="442" t="s">
        <v>476</v>
      </c>
      <c r="BY12" s="1"/>
      <c r="BZ12" s="6" t="s">
        <v>8257</v>
      </c>
      <c r="CA12" s="584" t="s">
        <v>494</v>
      </c>
      <c r="CB12" s="104">
        <v>21</v>
      </c>
      <c r="CC12" s="7" t="s">
        <v>8186</v>
      </c>
      <c r="CD12" s="1"/>
      <c r="CE12" s="31" t="s">
        <v>8294</v>
      </c>
      <c r="CF12" s="32" t="s">
        <v>514</v>
      </c>
      <c r="CG12" s="13">
        <v>4</v>
      </c>
      <c r="CH12" s="13">
        <v>2</v>
      </c>
      <c r="CI12" s="13">
        <v>2</v>
      </c>
      <c r="CJ12" s="13">
        <v>0</v>
      </c>
      <c r="CK12" s="13">
        <v>2</v>
      </c>
      <c r="CL12" s="13">
        <v>3</v>
      </c>
      <c r="CM12" s="13">
        <f t="shared" si="14"/>
        <v>11.5</v>
      </c>
      <c r="CN12" s="13">
        <v>-0.2299999999999984</v>
      </c>
      <c r="CO12" s="13">
        <f t="shared" si="15"/>
        <v>11.270000000000001</v>
      </c>
      <c r="CP12" s="13">
        <f t="shared" si="16"/>
        <v>50</v>
      </c>
      <c r="CQ12" s="13">
        <v>1358</v>
      </c>
      <c r="CR12" s="13">
        <v>1402</v>
      </c>
      <c r="CS12" s="13">
        <v>22</v>
      </c>
      <c r="CT12" s="13">
        <v>21</v>
      </c>
      <c r="CU12" s="13">
        <v>107</v>
      </c>
      <c r="CV12" s="13">
        <v>90</v>
      </c>
      <c r="CW12" s="13">
        <v>48</v>
      </c>
      <c r="CX12" s="13">
        <v>56</v>
      </c>
      <c r="CY12" s="13">
        <v>1156</v>
      </c>
      <c r="CZ12" s="13">
        <v>1200</v>
      </c>
      <c r="DA12" s="13">
        <v>355</v>
      </c>
      <c r="DB12" s="13">
        <v>395</v>
      </c>
      <c r="DC12" s="13">
        <v>323</v>
      </c>
      <c r="DD12" s="13">
        <v>0</v>
      </c>
      <c r="DE12" s="13">
        <v>32</v>
      </c>
      <c r="DF12" s="13">
        <v>15</v>
      </c>
      <c r="DG12" s="13">
        <v>25</v>
      </c>
      <c r="DH12" s="13">
        <v>18</v>
      </c>
      <c r="DI12" s="13">
        <v>20</v>
      </c>
      <c r="DJ12" s="13">
        <v>11</v>
      </c>
      <c r="DK12" s="13">
        <v>0</v>
      </c>
      <c r="DL12" s="13">
        <v>0</v>
      </c>
      <c r="DM12" s="13">
        <v>28</v>
      </c>
      <c r="DN12" s="13">
        <v>61</v>
      </c>
      <c r="DO12" s="13">
        <v>146</v>
      </c>
      <c r="DP12" s="13">
        <v>226</v>
      </c>
      <c r="DQ12" s="13">
        <v>33</v>
      </c>
      <c r="DR12" s="13">
        <v>73</v>
      </c>
      <c r="DS12" s="13">
        <v>161</v>
      </c>
      <c r="DT12" s="13">
        <v>240</v>
      </c>
      <c r="DU12" s="13">
        <v>153</v>
      </c>
      <c r="DV12" s="106">
        <v>172</v>
      </c>
      <c r="DW12" s="1"/>
    </row>
    <row r="13" spans="1:127" ht="19.5" customHeight="1" thickTop="1" thickBot="1" x14ac:dyDescent="0.3">
      <c r="A13" s="60" t="s">
        <v>376</v>
      </c>
      <c r="B13" s="101">
        <f t="shared" si="0"/>
        <v>498.75</v>
      </c>
      <c r="C13" s="13">
        <v>81</v>
      </c>
      <c r="D13" s="1"/>
      <c r="E13" s="13">
        <v>60</v>
      </c>
      <c r="F13" s="13">
        <v>15</v>
      </c>
      <c r="G13" s="13">
        <v>2812</v>
      </c>
      <c r="H13" s="13">
        <v>215</v>
      </c>
      <c r="I13" s="13">
        <v>100</v>
      </c>
      <c r="J13" s="13">
        <v>2572</v>
      </c>
      <c r="K13" s="13">
        <v>1279</v>
      </c>
      <c r="L13" s="13">
        <f t="shared" si="1"/>
        <v>109.33</v>
      </c>
      <c r="M13" s="13">
        <f t="shared" si="2"/>
        <v>62.49</v>
      </c>
      <c r="N13" s="13">
        <f t="shared" si="3"/>
        <v>51.92</v>
      </c>
      <c r="O13" s="13">
        <f t="shared" si="4"/>
        <v>8.17</v>
      </c>
      <c r="P13" s="13">
        <f t="shared" si="5"/>
        <v>49.73</v>
      </c>
      <c r="Q13" s="13">
        <v>12</v>
      </c>
      <c r="R13" s="13">
        <v>11</v>
      </c>
      <c r="S13" s="13">
        <v>2</v>
      </c>
      <c r="T13" s="13">
        <v>15</v>
      </c>
      <c r="U13" s="13">
        <v>8</v>
      </c>
      <c r="V13" s="13">
        <v>29</v>
      </c>
      <c r="W13" s="13">
        <v>70</v>
      </c>
      <c r="X13" s="13">
        <v>2</v>
      </c>
      <c r="Y13" s="13">
        <v>189</v>
      </c>
      <c r="Z13" s="13">
        <v>151</v>
      </c>
      <c r="AA13" s="267" t="s">
        <v>502</v>
      </c>
      <c r="AB13" s="13">
        <v>5</v>
      </c>
      <c r="AC13" s="1"/>
      <c r="AD13" s="13">
        <v>45</v>
      </c>
      <c r="AE13" s="13">
        <v>2070</v>
      </c>
      <c r="AF13" s="13">
        <f t="shared" si="6"/>
        <v>345</v>
      </c>
      <c r="AG13" s="13">
        <v>983</v>
      </c>
      <c r="AH13" s="13">
        <v>3</v>
      </c>
      <c r="AI13" s="13">
        <v>2376</v>
      </c>
      <c r="AJ13" s="13">
        <v>41</v>
      </c>
      <c r="AK13" s="13">
        <f t="shared" si="7"/>
        <v>6.89</v>
      </c>
      <c r="AL13" s="13">
        <v>114</v>
      </c>
      <c r="AM13" s="13">
        <f t="shared" si="8"/>
        <v>50.49</v>
      </c>
      <c r="AN13" s="13">
        <f t="shared" si="9"/>
        <v>57.95</v>
      </c>
      <c r="AO13" s="13">
        <v>2</v>
      </c>
      <c r="AP13" s="13">
        <v>0</v>
      </c>
      <c r="AQ13" s="13">
        <v>3</v>
      </c>
      <c r="AR13" s="13">
        <v>50</v>
      </c>
      <c r="AS13" s="341" t="s">
        <v>560</v>
      </c>
      <c r="AT13" s="13">
        <v>2</v>
      </c>
      <c r="AU13" s="1"/>
      <c r="AV13" s="103">
        <v>11</v>
      </c>
      <c r="AW13" s="13">
        <v>12</v>
      </c>
      <c r="AX13" s="13" t="s">
        <v>277</v>
      </c>
      <c r="AY13" s="13">
        <v>238</v>
      </c>
      <c r="AZ13" s="13">
        <v>189</v>
      </c>
      <c r="BA13" s="13">
        <v>467</v>
      </c>
      <c r="BB13" s="13">
        <v>364</v>
      </c>
      <c r="BC13" s="13">
        <v>219</v>
      </c>
      <c r="BD13" s="13">
        <v>175</v>
      </c>
      <c r="BE13" s="13" t="s">
        <v>376</v>
      </c>
      <c r="BF13" s="13">
        <v>7</v>
      </c>
      <c r="BG13" s="13">
        <v>119</v>
      </c>
      <c r="BH13" s="13">
        <v>79</v>
      </c>
      <c r="BI13" s="731" t="s">
        <v>424</v>
      </c>
      <c r="BJ13" s="13">
        <v>4</v>
      </c>
      <c r="BK13" s="101">
        <f t="shared" si="10"/>
        <v>58.38</v>
      </c>
      <c r="BL13" s="102">
        <f t="shared" si="11"/>
        <v>45.5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372" t="s">
        <v>433</v>
      </c>
      <c r="CB13" s="104">
        <v>5</v>
      </c>
      <c r="CC13" s="7" t="s">
        <v>8186</v>
      </c>
      <c r="CD13" s="1"/>
      <c r="CE13" s="33" t="s">
        <v>8295</v>
      </c>
      <c r="CF13" s="34" t="s">
        <v>454</v>
      </c>
      <c r="CG13" s="13">
        <v>6</v>
      </c>
      <c r="CH13" s="13">
        <v>2</v>
      </c>
      <c r="CI13" s="13">
        <v>3</v>
      </c>
      <c r="CJ13" s="13">
        <v>1</v>
      </c>
      <c r="CK13" s="13">
        <v>3</v>
      </c>
      <c r="CL13" s="13">
        <v>2</v>
      </c>
      <c r="CM13" s="13">
        <f t="shared" si="14"/>
        <v>10.5</v>
      </c>
      <c r="CN13" s="13">
        <v>-0.50900000000000123</v>
      </c>
      <c r="CO13" s="13">
        <f t="shared" si="15"/>
        <v>9.9909999999999997</v>
      </c>
      <c r="CP13" s="13">
        <f t="shared" si="16"/>
        <v>33.33</v>
      </c>
      <c r="CQ13" s="13">
        <v>1972</v>
      </c>
      <c r="CR13" s="13">
        <v>1959</v>
      </c>
      <c r="CS13" s="13">
        <v>38</v>
      </c>
      <c r="CT13" s="13">
        <v>37</v>
      </c>
      <c r="CU13" s="13">
        <v>148</v>
      </c>
      <c r="CV13" s="13">
        <v>140</v>
      </c>
      <c r="CW13" s="13">
        <v>65</v>
      </c>
      <c r="CX13" s="13">
        <v>66</v>
      </c>
      <c r="CY13" s="13">
        <v>1757</v>
      </c>
      <c r="CZ13" s="13">
        <v>1767</v>
      </c>
      <c r="DA13" s="13">
        <v>364</v>
      </c>
      <c r="DB13" s="13">
        <v>355</v>
      </c>
      <c r="DC13" s="13">
        <v>314</v>
      </c>
      <c r="DD13" s="13">
        <v>312</v>
      </c>
      <c r="DE13" s="13">
        <v>34</v>
      </c>
      <c r="DF13" s="13">
        <v>18</v>
      </c>
      <c r="DG13" s="13">
        <v>26</v>
      </c>
      <c r="DH13" s="13">
        <v>14</v>
      </c>
      <c r="DI13" s="13">
        <v>16</v>
      </c>
      <c r="DJ13" s="13">
        <v>8</v>
      </c>
      <c r="DK13" s="13">
        <v>21</v>
      </c>
      <c r="DL13" s="13">
        <v>8</v>
      </c>
      <c r="DM13" s="13">
        <v>32</v>
      </c>
      <c r="DN13" s="13">
        <v>70</v>
      </c>
      <c r="DO13" s="13">
        <v>158</v>
      </c>
      <c r="DP13" s="13">
        <v>245</v>
      </c>
      <c r="DQ13" s="13">
        <v>26</v>
      </c>
      <c r="DR13" s="13">
        <v>60</v>
      </c>
      <c r="DS13" s="13">
        <v>168</v>
      </c>
      <c r="DT13" s="13">
        <v>255</v>
      </c>
      <c r="DU13" s="13">
        <v>269</v>
      </c>
      <c r="DV13" s="106">
        <v>188</v>
      </c>
      <c r="DW13" s="1"/>
    </row>
    <row r="14" spans="1:127" ht="19.5" customHeight="1" thickTop="1" thickBot="1" x14ac:dyDescent="0.3">
      <c r="A14" s="60" t="s">
        <v>385</v>
      </c>
      <c r="B14" s="101">
        <f t="shared" si="0"/>
        <v>355.66</v>
      </c>
      <c r="C14" s="13">
        <v>68</v>
      </c>
      <c r="D14" s="1"/>
      <c r="E14" s="13">
        <v>49</v>
      </c>
      <c r="F14" s="13">
        <v>13</v>
      </c>
      <c r="G14" s="13">
        <v>1914</v>
      </c>
      <c r="H14" s="13">
        <v>151</v>
      </c>
      <c r="I14" s="13">
        <v>65</v>
      </c>
      <c r="J14" s="13">
        <v>1799</v>
      </c>
      <c r="K14" s="13">
        <v>916</v>
      </c>
      <c r="L14" s="13">
        <f t="shared" si="1"/>
        <v>106.39</v>
      </c>
      <c r="M14" s="13">
        <f t="shared" si="2"/>
        <v>53.17</v>
      </c>
      <c r="N14" s="13">
        <f t="shared" si="3"/>
        <v>51.93</v>
      </c>
      <c r="O14" s="13">
        <f t="shared" si="4"/>
        <v>8.33</v>
      </c>
      <c r="P14" s="13">
        <f t="shared" si="5"/>
        <v>50.92</v>
      </c>
      <c r="Q14" s="13">
        <v>14</v>
      </c>
      <c r="R14" s="13">
        <v>8</v>
      </c>
      <c r="S14" s="13">
        <v>2</v>
      </c>
      <c r="T14" s="13">
        <v>12</v>
      </c>
      <c r="U14" s="13">
        <v>4</v>
      </c>
      <c r="V14" s="13">
        <v>29</v>
      </c>
      <c r="W14" s="13">
        <v>86</v>
      </c>
      <c r="X14" s="13">
        <v>2</v>
      </c>
      <c r="Y14" s="13">
        <v>180</v>
      </c>
      <c r="Z14" s="13">
        <v>137</v>
      </c>
      <c r="AA14" s="278" t="s">
        <v>529</v>
      </c>
      <c r="AB14" s="13">
        <v>3</v>
      </c>
      <c r="AC14" s="1"/>
      <c r="AD14" s="13">
        <v>31</v>
      </c>
      <c r="AE14" s="13">
        <v>1540</v>
      </c>
      <c r="AF14" s="13">
        <f t="shared" si="6"/>
        <v>256.39999999999998</v>
      </c>
      <c r="AG14" s="13">
        <v>730</v>
      </c>
      <c r="AH14" s="13">
        <v>5</v>
      </c>
      <c r="AI14" s="13">
        <v>1688</v>
      </c>
      <c r="AJ14" s="13">
        <v>27</v>
      </c>
      <c r="AK14" s="13">
        <f t="shared" si="7"/>
        <v>6.58</v>
      </c>
      <c r="AL14" s="13">
        <v>92</v>
      </c>
      <c r="AM14" s="13">
        <f t="shared" si="8"/>
        <v>57.04</v>
      </c>
      <c r="AN14" s="13">
        <f t="shared" si="9"/>
        <v>62.52</v>
      </c>
      <c r="AO14" s="13">
        <v>1</v>
      </c>
      <c r="AP14" s="13">
        <v>0</v>
      </c>
      <c r="AQ14" s="13">
        <v>3</v>
      </c>
      <c r="AR14" s="13">
        <v>36</v>
      </c>
      <c r="AS14" s="220" t="s">
        <v>415</v>
      </c>
      <c r="AT14" s="13">
        <v>3</v>
      </c>
      <c r="AU14" s="1"/>
      <c r="AV14" s="103">
        <v>12</v>
      </c>
      <c r="AW14" s="13">
        <v>7</v>
      </c>
      <c r="AX14" s="13" t="s">
        <v>277</v>
      </c>
      <c r="AY14" s="13">
        <v>123</v>
      </c>
      <c r="AZ14" s="13">
        <v>100</v>
      </c>
      <c r="BA14" s="13">
        <v>275</v>
      </c>
      <c r="BB14" s="13">
        <v>208</v>
      </c>
      <c r="BC14" s="13">
        <v>140</v>
      </c>
      <c r="BD14" s="13">
        <v>108</v>
      </c>
      <c r="BE14" s="13" t="s">
        <v>385</v>
      </c>
      <c r="BF14" s="13">
        <v>8</v>
      </c>
      <c r="BG14" s="13">
        <v>83</v>
      </c>
      <c r="BH14" s="13">
        <v>55</v>
      </c>
      <c r="BI14" s="264" t="s">
        <v>489</v>
      </c>
      <c r="BJ14" s="13">
        <v>0</v>
      </c>
      <c r="BK14" s="101">
        <f t="shared" si="10"/>
        <v>39.29</v>
      </c>
      <c r="BL14" s="102">
        <f t="shared" si="11"/>
        <v>29.71</v>
      </c>
      <c r="BM14" s="1"/>
      <c r="BY14" s="1"/>
      <c r="BZ14" s="6" t="s">
        <v>8264</v>
      </c>
      <c r="CA14" s="289" t="s">
        <v>560</v>
      </c>
      <c r="CB14" s="104">
        <v>25</v>
      </c>
      <c r="CC14" s="7" t="s">
        <v>8187</v>
      </c>
      <c r="CD14" s="1"/>
      <c r="CE14" s="35" t="s">
        <v>8296</v>
      </c>
      <c r="CF14" s="36" t="s">
        <v>463</v>
      </c>
      <c r="CG14" s="13">
        <v>4</v>
      </c>
      <c r="CH14" s="13">
        <v>1</v>
      </c>
      <c r="CI14" s="13">
        <v>3</v>
      </c>
      <c r="CJ14" s="13">
        <v>0</v>
      </c>
      <c r="CK14" s="13">
        <v>0</v>
      </c>
      <c r="CL14" s="13">
        <v>0</v>
      </c>
      <c r="CM14" s="13">
        <f t="shared" si="14"/>
        <v>-2</v>
      </c>
      <c r="CN14" s="13">
        <v>-1.1809999999999989</v>
      </c>
      <c r="CO14" s="13">
        <f t="shared" si="15"/>
        <v>-3.1809999999999992</v>
      </c>
      <c r="CP14" s="13">
        <f t="shared" si="16"/>
        <v>25</v>
      </c>
      <c r="CQ14" s="13">
        <v>1345</v>
      </c>
      <c r="CR14" s="13">
        <v>1239</v>
      </c>
      <c r="CS14" s="13">
        <v>21</v>
      </c>
      <c r="CT14" s="13">
        <v>23</v>
      </c>
      <c r="CU14" s="13">
        <v>98</v>
      </c>
      <c r="CV14" s="13">
        <v>93</v>
      </c>
      <c r="CW14" s="13">
        <v>45</v>
      </c>
      <c r="CX14" s="13">
        <v>34</v>
      </c>
      <c r="CY14" s="13">
        <v>1178</v>
      </c>
      <c r="CZ14" s="13">
        <v>1139</v>
      </c>
      <c r="DA14" s="13">
        <v>371</v>
      </c>
      <c r="DB14" s="13">
        <v>368</v>
      </c>
      <c r="DC14" s="13">
        <v>297</v>
      </c>
      <c r="DD14" s="13">
        <v>0</v>
      </c>
      <c r="DE14" s="13">
        <v>30</v>
      </c>
      <c r="DF14" s="13">
        <v>16</v>
      </c>
      <c r="DG14" s="13">
        <v>24</v>
      </c>
      <c r="DH14" s="13">
        <v>13</v>
      </c>
      <c r="DI14" s="13">
        <v>18</v>
      </c>
      <c r="DJ14" s="13">
        <v>8</v>
      </c>
      <c r="DK14" s="13">
        <v>0</v>
      </c>
      <c r="DL14" s="13">
        <v>0</v>
      </c>
      <c r="DM14" s="13">
        <v>31</v>
      </c>
      <c r="DN14" s="13">
        <v>77</v>
      </c>
      <c r="DO14" s="13">
        <v>159</v>
      </c>
      <c r="DP14" s="13">
        <v>223</v>
      </c>
      <c r="DQ14" s="13">
        <v>45</v>
      </c>
      <c r="DR14" s="13">
        <v>84</v>
      </c>
      <c r="DS14" s="13">
        <v>159</v>
      </c>
      <c r="DT14" s="13">
        <v>267</v>
      </c>
      <c r="DU14" s="13">
        <v>239</v>
      </c>
      <c r="DV14" s="106">
        <v>142</v>
      </c>
      <c r="DW14" s="1"/>
    </row>
    <row r="15" spans="1:127" ht="19.5" customHeight="1" thickTop="1" thickBot="1" x14ac:dyDescent="0.3">
      <c r="A15" s="60" t="s">
        <v>394</v>
      </c>
      <c r="B15" s="101">
        <f t="shared" si="0"/>
        <v>413.12</v>
      </c>
      <c r="C15" s="13">
        <v>70</v>
      </c>
      <c r="D15" s="1"/>
      <c r="E15" s="13">
        <v>42</v>
      </c>
      <c r="F15" s="13">
        <v>9</v>
      </c>
      <c r="G15" s="13">
        <v>1731</v>
      </c>
      <c r="H15" s="13">
        <v>125</v>
      </c>
      <c r="I15" s="13">
        <v>72</v>
      </c>
      <c r="J15" s="13">
        <v>1580</v>
      </c>
      <c r="K15" s="13">
        <v>803</v>
      </c>
      <c r="L15" s="13">
        <f t="shared" si="1"/>
        <v>109.56</v>
      </c>
      <c r="M15" s="13">
        <f t="shared" si="2"/>
        <v>52.45</v>
      </c>
      <c r="N15" s="13">
        <f t="shared" si="3"/>
        <v>53.84</v>
      </c>
      <c r="O15" s="13">
        <f t="shared" si="4"/>
        <v>8.02</v>
      </c>
      <c r="P15" s="13">
        <f t="shared" si="5"/>
        <v>50.82</v>
      </c>
      <c r="Q15" s="13">
        <v>17</v>
      </c>
      <c r="R15" s="13">
        <v>12</v>
      </c>
      <c r="S15" s="13">
        <v>1</v>
      </c>
      <c r="T15" s="13">
        <v>8</v>
      </c>
      <c r="U15" s="13">
        <v>5</v>
      </c>
      <c r="V15" s="13">
        <v>27</v>
      </c>
      <c r="W15" s="13">
        <v>74</v>
      </c>
      <c r="X15" s="13">
        <v>2</v>
      </c>
      <c r="Y15" s="13">
        <v>167</v>
      </c>
      <c r="Z15" s="13">
        <v>153</v>
      </c>
      <c r="AA15" s="302" t="s">
        <v>548</v>
      </c>
      <c r="AB15" s="13">
        <v>1</v>
      </c>
      <c r="AC15" s="1"/>
      <c r="AD15" s="13">
        <v>44</v>
      </c>
      <c r="AE15" s="13">
        <v>2137</v>
      </c>
      <c r="AF15" s="13">
        <f t="shared" si="6"/>
        <v>356.1</v>
      </c>
      <c r="AG15" s="13">
        <v>1040</v>
      </c>
      <c r="AH15" s="13">
        <v>8</v>
      </c>
      <c r="AI15" s="13">
        <v>2450</v>
      </c>
      <c r="AJ15" s="13">
        <v>39</v>
      </c>
      <c r="AK15" s="13">
        <f t="shared" si="7"/>
        <v>6.88</v>
      </c>
      <c r="AL15" s="13">
        <v>149</v>
      </c>
      <c r="AM15" s="13">
        <f t="shared" si="8"/>
        <v>54.79</v>
      </c>
      <c r="AN15" s="13">
        <f t="shared" si="9"/>
        <v>62.82</v>
      </c>
      <c r="AO15" s="13">
        <v>3</v>
      </c>
      <c r="AP15" s="13">
        <v>0</v>
      </c>
      <c r="AQ15" s="13">
        <v>3</v>
      </c>
      <c r="AR15" s="13">
        <v>50</v>
      </c>
      <c r="AS15" s="342" t="s">
        <v>437</v>
      </c>
      <c r="AT15" s="13">
        <v>3</v>
      </c>
      <c r="AU15" s="1"/>
      <c r="AV15" s="103">
        <v>13</v>
      </c>
      <c r="AW15" s="13">
        <v>4</v>
      </c>
      <c r="AX15" s="13" t="s">
        <v>277</v>
      </c>
      <c r="AY15" s="13">
        <v>94</v>
      </c>
      <c r="AZ15" s="13">
        <v>75</v>
      </c>
      <c r="BA15" s="13">
        <v>173</v>
      </c>
      <c r="BB15" s="13">
        <v>137</v>
      </c>
      <c r="BC15" s="13">
        <v>74</v>
      </c>
      <c r="BD15" s="13">
        <v>62</v>
      </c>
      <c r="BE15" s="13" t="s">
        <v>394</v>
      </c>
      <c r="BF15" s="13">
        <v>1</v>
      </c>
      <c r="BG15" s="13">
        <v>65</v>
      </c>
      <c r="BH15" s="13">
        <v>52</v>
      </c>
      <c r="BI15" s="567" t="s">
        <v>454</v>
      </c>
      <c r="BJ15" s="13">
        <v>0</v>
      </c>
      <c r="BK15" s="101">
        <f t="shared" si="10"/>
        <v>43.25</v>
      </c>
      <c r="BL15" s="102">
        <f t="shared" si="11"/>
        <v>34.25</v>
      </c>
      <c r="BM15" s="1"/>
      <c r="BY15" s="1"/>
      <c r="BZ15" s="6" t="s">
        <v>8265</v>
      </c>
      <c r="CA15" s="577" t="s">
        <v>476</v>
      </c>
      <c r="CB15" s="104">
        <v>56</v>
      </c>
      <c r="CC15" s="7" t="s">
        <v>8187</v>
      </c>
      <c r="CD15" s="1"/>
      <c r="CE15" s="37" t="s">
        <v>8297</v>
      </c>
      <c r="CF15" s="38" t="s">
        <v>529</v>
      </c>
      <c r="CG15" s="13">
        <v>4</v>
      </c>
      <c r="CH15" s="13">
        <v>2</v>
      </c>
      <c r="CI15" s="13">
        <v>2</v>
      </c>
      <c r="CJ15" s="13">
        <v>0</v>
      </c>
      <c r="CK15" s="13">
        <v>1</v>
      </c>
      <c r="CL15" s="13">
        <v>3</v>
      </c>
      <c r="CM15" s="13">
        <f t="shared" si="14"/>
        <v>10</v>
      </c>
      <c r="CN15" s="13">
        <v>0.75</v>
      </c>
      <c r="CO15" s="13">
        <f t="shared" si="15"/>
        <v>10.75</v>
      </c>
      <c r="CP15" s="13">
        <f t="shared" si="16"/>
        <v>50</v>
      </c>
      <c r="CQ15" s="13">
        <v>1369</v>
      </c>
      <c r="CR15" s="13">
        <v>1346</v>
      </c>
      <c r="CS15" s="13">
        <v>20</v>
      </c>
      <c r="CT15" s="13">
        <v>19</v>
      </c>
      <c r="CU15" s="13">
        <v>98</v>
      </c>
      <c r="CV15" s="13">
        <v>91</v>
      </c>
      <c r="CW15" s="13">
        <v>48</v>
      </c>
      <c r="CX15" s="13">
        <v>50</v>
      </c>
      <c r="CY15" s="13">
        <v>1200</v>
      </c>
      <c r="CZ15" s="13">
        <v>1151</v>
      </c>
      <c r="DA15" s="13">
        <v>368</v>
      </c>
      <c r="DB15" s="13">
        <v>370</v>
      </c>
      <c r="DC15" s="13">
        <v>309</v>
      </c>
      <c r="DD15" s="13">
        <v>0</v>
      </c>
      <c r="DE15" s="13">
        <v>30</v>
      </c>
      <c r="DF15" s="13">
        <v>13</v>
      </c>
      <c r="DG15" s="13">
        <v>27</v>
      </c>
      <c r="DH15" s="13">
        <v>18</v>
      </c>
      <c r="DI15" s="13">
        <v>18</v>
      </c>
      <c r="DJ15" s="13">
        <v>11</v>
      </c>
      <c r="DK15" s="13">
        <v>0</v>
      </c>
      <c r="DL15" s="13">
        <v>0</v>
      </c>
      <c r="DM15" s="13">
        <v>41</v>
      </c>
      <c r="DN15" s="13">
        <v>86</v>
      </c>
      <c r="DO15" s="13">
        <v>172</v>
      </c>
      <c r="DP15" s="13">
        <v>250</v>
      </c>
      <c r="DQ15" s="13">
        <v>38</v>
      </c>
      <c r="DR15" s="13">
        <v>77</v>
      </c>
      <c r="DS15" s="13">
        <v>163</v>
      </c>
      <c r="DT15" s="13">
        <v>243</v>
      </c>
      <c r="DU15" s="13">
        <v>151</v>
      </c>
      <c r="DV15" s="106">
        <v>311</v>
      </c>
      <c r="DW15" s="1"/>
    </row>
    <row r="16" spans="1:127" ht="19.5" customHeight="1" thickTop="1" thickBot="1" x14ac:dyDescent="0.3">
      <c r="A16" s="93" t="s">
        <v>403</v>
      </c>
      <c r="B16" s="101">
        <f t="shared" si="0"/>
        <v>474.32000000000005</v>
      </c>
      <c r="C16" s="14">
        <v>75</v>
      </c>
      <c r="D16" s="1"/>
      <c r="E16" s="14">
        <v>62</v>
      </c>
      <c r="F16" s="14">
        <v>17</v>
      </c>
      <c r="G16" s="14">
        <v>2468</v>
      </c>
      <c r="H16" s="14">
        <v>176</v>
      </c>
      <c r="I16" s="14">
        <v>90</v>
      </c>
      <c r="J16" s="14">
        <v>2394</v>
      </c>
      <c r="K16" s="14">
        <v>1214</v>
      </c>
      <c r="L16" s="14">
        <f t="shared" si="1"/>
        <v>103.09</v>
      </c>
      <c r="M16" s="14">
        <f t="shared" si="2"/>
        <v>54.84</v>
      </c>
      <c r="N16" s="14">
        <f t="shared" si="3"/>
        <v>50.41</v>
      </c>
      <c r="O16" s="14">
        <f t="shared" si="4"/>
        <v>9</v>
      </c>
      <c r="P16" s="14">
        <f t="shared" si="5"/>
        <v>50.71</v>
      </c>
      <c r="Q16" s="14">
        <v>14</v>
      </c>
      <c r="R16" s="14">
        <v>7</v>
      </c>
      <c r="S16" s="14">
        <v>4</v>
      </c>
      <c r="T16" s="14">
        <v>15</v>
      </c>
      <c r="U16" s="14">
        <v>6</v>
      </c>
      <c r="V16" s="14">
        <v>31</v>
      </c>
      <c r="W16" s="14">
        <v>59</v>
      </c>
      <c r="X16" s="14">
        <v>6</v>
      </c>
      <c r="Y16" s="14">
        <v>144</v>
      </c>
      <c r="Z16" s="14">
        <v>96</v>
      </c>
      <c r="AA16" s="273" t="s">
        <v>514</v>
      </c>
      <c r="AB16" s="14">
        <v>2</v>
      </c>
      <c r="AC16" s="1"/>
      <c r="AD16" s="14">
        <v>45</v>
      </c>
      <c r="AE16" s="14">
        <v>2216</v>
      </c>
      <c r="AF16" s="14">
        <f t="shared" si="6"/>
        <v>369.2</v>
      </c>
      <c r="AG16" s="13">
        <v>1100</v>
      </c>
      <c r="AH16" s="14">
        <v>7</v>
      </c>
      <c r="AI16" s="14">
        <v>2484</v>
      </c>
      <c r="AJ16" s="14">
        <v>30</v>
      </c>
      <c r="AK16" s="14">
        <f t="shared" si="7"/>
        <v>6.73</v>
      </c>
      <c r="AL16" s="14">
        <v>123</v>
      </c>
      <c r="AM16" s="14">
        <f t="shared" si="8"/>
        <v>73.87</v>
      </c>
      <c r="AN16" s="14">
        <f t="shared" si="9"/>
        <v>82.8</v>
      </c>
      <c r="AO16" s="14">
        <v>1</v>
      </c>
      <c r="AP16" s="14">
        <v>0</v>
      </c>
      <c r="AQ16" s="14">
        <v>4</v>
      </c>
      <c r="AR16" s="14">
        <v>44</v>
      </c>
      <c r="AS16" s="500" t="s">
        <v>442</v>
      </c>
      <c r="AT16" s="14">
        <v>1</v>
      </c>
      <c r="AU16" s="1"/>
      <c r="AV16" s="103">
        <v>14</v>
      </c>
      <c r="AW16" s="13">
        <v>5</v>
      </c>
      <c r="AX16" s="13" t="s">
        <v>277</v>
      </c>
      <c r="AY16" s="13">
        <v>162</v>
      </c>
      <c r="AZ16" s="13">
        <v>148</v>
      </c>
      <c r="BA16" s="13">
        <v>326</v>
      </c>
      <c r="BB16" s="13">
        <v>302</v>
      </c>
      <c r="BC16" s="13">
        <v>152</v>
      </c>
      <c r="BD16" s="13">
        <v>154</v>
      </c>
      <c r="BE16" s="13" t="s">
        <v>403</v>
      </c>
      <c r="BF16" s="13">
        <v>3</v>
      </c>
      <c r="BG16" s="13">
        <v>168</v>
      </c>
      <c r="BH16" s="13">
        <v>165</v>
      </c>
      <c r="BI16" s="312" t="s">
        <v>540</v>
      </c>
      <c r="BJ16" s="13">
        <v>0</v>
      </c>
      <c r="BK16" s="101">
        <f t="shared" si="10"/>
        <v>65.2</v>
      </c>
      <c r="BL16" s="102">
        <f t="shared" si="11"/>
        <v>60.4</v>
      </c>
      <c r="BM16" s="1"/>
      <c r="BY16" s="1"/>
      <c r="BZ16" s="6" t="s">
        <v>8266</v>
      </c>
      <c r="CA16" s="339" t="s">
        <v>494</v>
      </c>
      <c r="CB16" s="104">
        <v>138</v>
      </c>
      <c r="CC16" s="7" t="s">
        <v>8187</v>
      </c>
      <c r="CD16" s="1"/>
      <c r="CE16" s="39" t="s">
        <v>8298</v>
      </c>
      <c r="CF16" s="40" t="s">
        <v>552</v>
      </c>
      <c r="CG16" s="13">
        <v>6</v>
      </c>
      <c r="CH16" s="13">
        <v>3</v>
      </c>
      <c r="CI16" s="13">
        <v>3</v>
      </c>
      <c r="CJ16" s="13">
        <v>0</v>
      </c>
      <c r="CK16" s="13">
        <v>4</v>
      </c>
      <c r="CL16" s="13">
        <v>4</v>
      </c>
      <c r="CM16" s="13">
        <f t="shared" si="14"/>
        <v>18</v>
      </c>
      <c r="CN16" s="13">
        <v>-0.59500000000000064</v>
      </c>
      <c r="CO16" s="13">
        <f t="shared" si="15"/>
        <v>17.405000000000001</v>
      </c>
      <c r="CP16" s="13">
        <f t="shared" si="16"/>
        <v>50</v>
      </c>
      <c r="CQ16" s="13">
        <v>2005</v>
      </c>
      <c r="CR16" s="13">
        <v>2002</v>
      </c>
      <c r="CS16" s="13">
        <v>28</v>
      </c>
      <c r="CT16" s="13">
        <v>29</v>
      </c>
      <c r="CU16" s="13">
        <v>160</v>
      </c>
      <c r="CV16" s="13">
        <v>142</v>
      </c>
      <c r="CW16" s="13">
        <v>67</v>
      </c>
      <c r="CX16" s="13">
        <v>66</v>
      </c>
      <c r="CY16" s="13">
        <v>1766</v>
      </c>
      <c r="CZ16" s="13">
        <v>1789</v>
      </c>
      <c r="DA16" s="13">
        <v>353</v>
      </c>
      <c r="DB16" s="13">
        <v>371</v>
      </c>
      <c r="DC16" s="13">
        <v>315</v>
      </c>
      <c r="DD16" s="13">
        <v>0</v>
      </c>
      <c r="DE16" s="13">
        <v>31</v>
      </c>
      <c r="DF16" s="13">
        <v>15</v>
      </c>
      <c r="DG16" s="13">
        <v>29</v>
      </c>
      <c r="DH16" s="13">
        <v>17</v>
      </c>
      <c r="DI16" s="13">
        <v>20</v>
      </c>
      <c r="DJ16" s="13">
        <v>7</v>
      </c>
      <c r="DK16" s="13">
        <v>0</v>
      </c>
      <c r="DL16" s="13">
        <v>0</v>
      </c>
      <c r="DM16" s="13">
        <v>30</v>
      </c>
      <c r="DN16" s="13">
        <v>69</v>
      </c>
      <c r="DO16" s="13">
        <v>156</v>
      </c>
      <c r="DP16" s="13">
        <v>256</v>
      </c>
      <c r="DQ16" s="13">
        <v>34</v>
      </c>
      <c r="DR16" s="13">
        <v>64</v>
      </c>
      <c r="DS16" s="13">
        <v>148</v>
      </c>
      <c r="DT16" s="13">
        <v>226</v>
      </c>
      <c r="DU16" s="13">
        <v>206</v>
      </c>
      <c r="DV16" s="106">
        <v>239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8</v>
      </c>
      <c r="AX17" s="13" t="s">
        <v>286</v>
      </c>
      <c r="AY17" s="13">
        <v>158</v>
      </c>
      <c r="AZ17" s="13">
        <v>147</v>
      </c>
      <c r="BA17" s="13">
        <v>345</v>
      </c>
      <c r="BB17" s="13">
        <v>300</v>
      </c>
      <c r="BC17" s="13">
        <v>170</v>
      </c>
      <c r="BD17" s="13">
        <v>153</v>
      </c>
      <c r="BE17" s="13" t="s">
        <v>295</v>
      </c>
      <c r="BF17" s="13">
        <v>6</v>
      </c>
      <c r="BG17" s="13">
        <v>133</v>
      </c>
      <c r="BH17" s="13">
        <v>113</v>
      </c>
      <c r="BI17" s="441" t="s">
        <v>476</v>
      </c>
      <c r="BJ17" s="13">
        <v>1</v>
      </c>
      <c r="BK17" s="101">
        <f t="shared" si="10"/>
        <v>49.29</v>
      </c>
      <c r="BL17" s="102">
        <f t="shared" si="11"/>
        <v>42.86</v>
      </c>
      <c r="BM17" s="1"/>
      <c r="BY17" s="1"/>
      <c r="BZ17" s="6" t="s">
        <v>8267</v>
      </c>
      <c r="CA17" s="329" t="s">
        <v>424</v>
      </c>
      <c r="CB17" s="104">
        <v>220</v>
      </c>
      <c r="CC17" s="7" t="s">
        <v>8187</v>
      </c>
      <c r="CD17" s="1"/>
      <c r="CE17" s="41" t="s">
        <v>8300</v>
      </c>
      <c r="CF17" s="42" t="s">
        <v>442</v>
      </c>
      <c r="CG17" s="13">
        <v>6</v>
      </c>
      <c r="CH17" s="13">
        <v>2</v>
      </c>
      <c r="CI17" s="13">
        <v>4</v>
      </c>
      <c r="CJ17" s="13">
        <v>0</v>
      </c>
      <c r="CK17" s="13">
        <v>5</v>
      </c>
      <c r="CL17" s="13">
        <v>3</v>
      </c>
      <c r="CM17" s="13">
        <f t="shared" si="14"/>
        <v>12</v>
      </c>
      <c r="CN17" s="13">
        <v>-0.37600000000000172</v>
      </c>
      <c r="CO17" s="13">
        <f t="shared" si="15"/>
        <v>11.623999999999999</v>
      </c>
      <c r="CP17" s="13">
        <f t="shared" si="16"/>
        <v>33.33</v>
      </c>
      <c r="CQ17" s="13">
        <v>1925</v>
      </c>
      <c r="CR17" s="13">
        <v>1962</v>
      </c>
      <c r="CS17" s="13">
        <v>36</v>
      </c>
      <c r="CT17" s="13">
        <v>35</v>
      </c>
      <c r="CU17" s="13">
        <v>139</v>
      </c>
      <c r="CV17" s="13">
        <v>149</v>
      </c>
      <c r="CW17" s="13">
        <v>60</v>
      </c>
      <c r="CX17" s="13">
        <v>64</v>
      </c>
      <c r="CY17" s="13">
        <v>1754</v>
      </c>
      <c r="CZ17" s="13">
        <v>1768</v>
      </c>
      <c r="DA17" s="13">
        <v>362</v>
      </c>
      <c r="DB17" s="13">
        <v>386</v>
      </c>
      <c r="DC17" s="13">
        <v>290</v>
      </c>
      <c r="DD17" s="13">
        <v>0</v>
      </c>
      <c r="DE17" s="13">
        <v>28</v>
      </c>
      <c r="DF17" s="13">
        <v>13</v>
      </c>
      <c r="DG17" s="13">
        <v>27</v>
      </c>
      <c r="DH17" s="13">
        <v>20</v>
      </c>
      <c r="DI17" s="13">
        <v>17</v>
      </c>
      <c r="DJ17" s="13">
        <v>6</v>
      </c>
      <c r="DK17" s="13">
        <v>0</v>
      </c>
      <c r="DL17" s="13">
        <v>0</v>
      </c>
      <c r="DM17" s="13">
        <v>31</v>
      </c>
      <c r="DN17" s="13">
        <v>66</v>
      </c>
      <c r="DO17" s="13">
        <v>154</v>
      </c>
      <c r="DP17" s="13">
        <v>245</v>
      </c>
      <c r="DQ17" s="13">
        <v>29</v>
      </c>
      <c r="DR17" s="13">
        <v>73</v>
      </c>
      <c r="DS17" s="13">
        <v>154</v>
      </c>
      <c r="DT17" s="13">
        <v>237</v>
      </c>
      <c r="DU17" s="13">
        <v>212</v>
      </c>
      <c r="DV17" s="106">
        <v>334</v>
      </c>
      <c r="DW17" s="1"/>
    </row>
    <row r="18" spans="1:127" ht="19.5" customHeight="1" thickTop="1" thickBot="1" x14ac:dyDescent="0.3">
      <c r="AU18" s="1"/>
      <c r="AV18" s="103">
        <v>16</v>
      </c>
      <c r="AW18" s="13">
        <v>6</v>
      </c>
      <c r="AX18" s="13" t="s">
        <v>286</v>
      </c>
      <c r="AY18" s="13">
        <v>80</v>
      </c>
      <c r="AZ18" s="13">
        <v>84</v>
      </c>
      <c r="BA18" s="13">
        <v>183</v>
      </c>
      <c r="BB18" s="13">
        <v>170</v>
      </c>
      <c r="BC18" s="13">
        <v>92</v>
      </c>
      <c r="BD18" s="13">
        <v>86</v>
      </c>
      <c r="BE18" s="13" t="s">
        <v>304</v>
      </c>
      <c r="BF18" s="13">
        <v>1</v>
      </c>
      <c r="BG18" s="13">
        <v>59</v>
      </c>
      <c r="BH18" s="13">
        <v>49</v>
      </c>
      <c r="BI18" s="220" t="s">
        <v>415</v>
      </c>
      <c r="BJ18" s="13">
        <v>0</v>
      </c>
      <c r="BK18" s="101">
        <f t="shared" si="10"/>
        <v>30.5</v>
      </c>
      <c r="BL18" s="102">
        <f t="shared" si="11"/>
        <v>28.33</v>
      </c>
      <c r="BM18" s="1"/>
      <c r="BY18" s="1"/>
      <c r="BZ18" s="6" t="s">
        <v>8250</v>
      </c>
      <c r="CA18" s="104"/>
      <c r="CB18" s="104">
        <f>SUM(CY3:CY29)</f>
        <v>29317</v>
      </c>
      <c r="CC18" s="7" t="s">
        <v>8187</v>
      </c>
      <c r="CD18" s="1"/>
      <c r="CE18" s="43" t="s">
        <v>8301</v>
      </c>
      <c r="CF18" s="44" t="s">
        <v>446</v>
      </c>
      <c r="CG18" s="13">
        <v>2</v>
      </c>
      <c r="CH18" s="13">
        <v>0</v>
      </c>
      <c r="CI18" s="13">
        <v>2</v>
      </c>
      <c r="CJ18" s="13">
        <v>0</v>
      </c>
      <c r="CK18" s="13">
        <v>2</v>
      </c>
      <c r="CL18" s="13">
        <v>1</v>
      </c>
      <c r="CM18" s="13">
        <f t="shared" si="14"/>
        <v>0.5</v>
      </c>
      <c r="CN18" s="13">
        <v>-1.7989999999999999</v>
      </c>
      <c r="CO18" s="13">
        <f t="shared" si="15"/>
        <v>-1.2989999999999999</v>
      </c>
      <c r="CP18" s="13">
        <f t="shared" si="16"/>
        <v>0</v>
      </c>
      <c r="CQ18" s="13">
        <v>632</v>
      </c>
      <c r="CR18" s="13">
        <v>590</v>
      </c>
      <c r="CS18" s="13">
        <v>16</v>
      </c>
      <c r="CT18" s="13">
        <v>15</v>
      </c>
      <c r="CU18" s="13">
        <v>53</v>
      </c>
      <c r="CV18" s="13">
        <v>39</v>
      </c>
      <c r="CW18" s="13">
        <v>18</v>
      </c>
      <c r="CX18" s="13">
        <v>15</v>
      </c>
      <c r="CY18" s="13">
        <v>559</v>
      </c>
      <c r="CZ18" s="13">
        <v>565</v>
      </c>
      <c r="DA18" s="13">
        <v>329</v>
      </c>
      <c r="DB18" s="13">
        <v>301</v>
      </c>
      <c r="DC18" s="13">
        <v>303</v>
      </c>
      <c r="DD18" s="13">
        <v>0</v>
      </c>
      <c r="DE18" s="13">
        <v>28</v>
      </c>
      <c r="DF18" s="13">
        <v>9</v>
      </c>
      <c r="DG18" s="13">
        <v>20</v>
      </c>
      <c r="DH18" s="13">
        <v>10</v>
      </c>
      <c r="DI18" s="13">
        <v>25</v>
      </c>
      <c r="DJ18" s="13">
        <v>9</v>
      </c>
      <c r="DK18" s="13">
        <v>0</v>
      </c>
      <c r="DL18" s="13">
        <v>0</v>
      </c>
      <c r="DM18" s="13">
        <v>30</v>
      </c>
      <c r="DN18" s="13">
        <v>58</v>
      </c>
      <c r="DO18" s="13">
        <v>160</v>
      </c>
      <c r="DP18" s="13">
        <v>254</v>
      </c>
      <c r="DQ18" s="13">
        <v>37</v>
      </c>
      <c r="DR18" s="13">
        <v>80</v>
      </c>
      <c r="DS18" s="13">
        <v>177</v>
      </c>
      <c r="DT18" s="13">
        <v>300</v>
      </c>
      <c r="DU18" s="13">
        <v>103</v>
      </c>
      <c r="DV18" s="106">
        <v>99</v>
      </c>
      <c r="DW18" s="1"/>
    </row>
    <row r="19" spans="1:127" ht="19.5" customHeight="1" thickTop="1" thickBot="1" x14ac:dyDescent="0.3">
      <c r="AU19" s="1"/>
      <c r="AV19" s="103">
        <v>17</v>
      </c>
      <c r="AW19" s="13">
        <v>9</v>
      </c>
      <c r="AX19" s="13" t="s">
        <v>286</v>
      </c>
      <c r="AY19" s="13">
        <v>261</v>
      </c>
      <c r="AZ19" s="13">
        <v>252</v>
      </c>
      <c r="BA19" s="13">
        <v>583</v>
      </c>
      <c r="BB19" s="13">
        <v>476</v>
      </c>
      <c r="BC19" s="13">
        <v>290</v>
      </c>
      <c r="BD19" s="13">
        <v>224</v>
      </c>
      <c r="BE19" s="13" t="s">
        <v>313</v>
      </c>
      <c r="BF19" s="13">
        <v>6</v>
      </c>
      <c r="BG19" s="13">
        <v>121</v>
      </c>
      <c r="BH19" s="13">
        <v>103</v>
      </c>
      <c r="BI19" s="333" t="s">
        <v>451</v>
      </c>
      <c r="BJ19" s="13">
        <v>0</v>
      </c>
      <c r="BK19" s="101">
        <f t="shared" si="10"/>
        <v>64.78</v>
      </c>
      <c r="BL19" s="102">
        <f t="shared" si="11"/>
        <v>52.89</v>
      </c>
      <c r="BM19" s="1"/>
      <c r="BY19" s="1"/>
      <c r="BZ19" s="6" t="s">
        <v>8302</v>
      </c>
      <c r="CA19" s="104"/>
      <c r="CB19" s="104">
        <f>(QUOTIENT(CB18,6)+MOD(CB18,6)/10)</f>
        <v>4886.1000000000004</v>
      </c>
      <c r="CC19" s="7" t="s">
        <v>8204</v>
      </c>
      <c r="CD19" s="1"/>
      <c r="CE19" s="45" t="s">
        <v>8303</v>
      </c>
      <c r="CF19" s="46" t="s">
        <v>459</v>
      </c>
      <c r="CG19" s="13">
        <v>4</v>
      </c>
      <c r="CH19" s="13">
        <v>3</v>
      </c>
      <c r="CI19" s="13">
        <v>1</v>
      </c>
      <c r="CJ19" s="13">
        <v>0</v>
      </c>
      <c r="CK19" s="13">
        <v>2</v>
      </c>
      <c r="CL19" s="13">
        <v>3</v>
      </c>
      <c r="CM19" s="13">
        <f t="shared" si="14"/>
        <v>17.5</v>
      </c>
      <c r="CN19" s="13">
        <v>0.64599999999999991</v>
      </c>
      <c r="CO19" s="13">
        <f t="shared" si="15"/>
        <v>18.146000000000001</v>
      </c>
      <c r="CP19" s="13">
        <f t="shared" si="16"/>
        <v>75</v>
      </c>
      <c r="CQ19" s="13">
        <v>1318</v>
      </c>
      <c r="CR19" s="13">
        <v>1352</v>
      </c>
      <c r="CS19" s="13">
        <v>25</v>
      </c>
      <c r="CT19" s="13">
        <v>15</v>
      </c>
      <c r="CU19" s="13">
        <v>90</v>
      </c>
      <c r="CV19" s="13">
        <v>94</v>
      </c>
      <c r="CW19" s="13">
        <v>45</v>
      </c>
      <c r="CX19" s="13">
        <v>41</v>
      </c>
      <c r="CY19" s="13">
        <v>1189</v>
      </c>
      <c r="CZ19" s="13">
        <v>1191</v>
      </c>
      <c r="DA19" s="13">
        <v>343</v>
      </c>
      <c r="DB19" s="13">
        <v>345</v>
      </c>
      <c r="DC19" s="13">
        <v>312</v>
      </c>
      <c r="DD19" s="13">
        <v>322</v>
      </c>
      <c r="DE19" s="13">
        <v>26</v>
      </c>
      <c r="DF19" s="13">
        <v>14</v>
      </c>
      <c r="DG19" s="13">
        <v>27</v>
      </c>
      <c r="DH19" s="13">
        <v>16</v>
      </c>
      <c r="DI19" s="13">
        <v>19</v>
      </c>
      <c r="DJ19" s="13">
        <v>10</v>
      </c>
      <c r="DK19" s="13">
        <v>20</v>
      </c>
      <c r="DL19" s="13">
        <v>7</v>
      </c>
      <c r="DM19" s="13">
        <v>33</v>
      </c>
      <c r="DN19" s="13">
        <v>78</v>
      </c>
      <c r="DO19" s="13">
        <v>174</v>
      </c>
      <c r="DP19" s="13">
        <v>265</v>
      </c>
      <c r="DQ19" s="13">
        <v>37</v>
      </c>
      <c r="DR19" s="13">
        <v>71</v>
      </c>
      <c r="DS19" s="13">
        <v>170</v>
      </c>
      <c r="DT19" s="13">
        <v>251</v>
      </c>
      <c r="DU19" s="13">
        <v>112</v>
      </c>
      <c r="DV19" s="106">
        <v>197</v>
      </c>
      <c r="DW19" s="1"/>
    </row>
    <row r="20" spans="1:127" ht="19.5" customHeight="1" thickTop="1" thickBot="1" x14ac:dyDescent="0.3">
      <c r="AU20" s="1"/>
      <c r="AV20" s="103">
        <v>18</v>
      </c>
      <c r="AW20" s="13">
        <v>4</v>
      </c>
      <c r="AX20" s="13" t="s">
        <v>286</v>
      </c>
      <c r="AY20" s="13">
        <v>31</v>
      </c>
      <c r="AZ20" s="13">
        <v>42</v>
      </c>
      <c r="BA20" s="13">
        <v>50</v>
      </c>
      <c r="BB20" s="13">
        <v>61</v>
      </c>
      <c r="BC20" s="13">
        <v>19</v>
      </c>
      <c r="BD20" s="13">
        <v>19</v>
      </c>
      <c r="BE20" s="13" t="s">
        <v>322</v>
      </c>
      <c r="BF20" s="13">
        <v>2</v>
      </c>
      <c r="BG20" s="13">
        <v>36</v>
      </c>
      <c r="BH20" s="13">
        <v>38</v>
      </c>
      <c r="BI20" s="556" t="s">
        <v>548</v>
      </c>
      <c r="BJ20" s="13">
        <v>0</v>
      </c>
      <c r="BK20" s="101">
        <f t="shared" si="10"/>
        <v>12.5</v>
      </c>
      <c r="BL20" s="102">
        <f t="shared" si="11"/>
        <v>15.25</v>
      </c>
      <c r="BM20" s="1"/>
      <c r="BY20" s="1"/>
      <c r="BZ20" s="6" t="s">
        <v>8304</v>
      </c>
      <c r="CA20" s="104"/>
      <c r="CB20" s="104">
        <f>ROUND(CB3*6/CB18,2)</f>
        <v>6.81</v>
      </c>
      <c r="CC20" s="7" t="s">
        <v>8305</v>
      </c>
      <c r="CD20" s="1"/>
      <c r="CE20" s="47" t="s">
        <v>8306</v>
      </c>
      <c r="CF20" s="48" t="s">
        <v>548</v>
      </c>
      <c r="CG20" s="13">
        <v>6</v>
      </c>
      <c r="CH20" s="13">
        <v>3</v>
      </c>
      <c r="CI20" s="13">
        <v>3</v>
      </c>
      <c r="CJ20" s="13">
        <v>0</v>
      </c>
      <c r="CK20" s="13">
        <v>3</v>
      </c>
      <c r="CL20" s="13">
        <v>2</v>
      </c>
      <c r="CM20" s="13">
        <f t="shared" si="14"/>
        <v>13.5</v>
      </c>
      <c r="CN20" s="13">
        <v>0.26100000000000012</v>
      </c>
      <c r="CO20" s="13">
        <f t="shared" si="15"/>
        <v>13.760999999999999</v>
      </c>
      <c r="CP20" s="13">
        <f t="shared" si="16"/>
        <v>50</v>
      </c>
      <c r="CQ20" s="13">
        <v>1961</v>
      </c>
      <c r="CR20" s="13">
        <v>1963</v>
      </c>
      <c r="CS20" s="13">
        <v>19</v>
      </c>
      <c r="CT20" s="13">
        <v>34</v>
      </c>
      <c r="CU20" s="13">
        <v>143</v>
      </c>
      <c r="CV20" s="13">
        <v>127</v>
      </c>
      <c r="CW20" s="13">
        <v>63</v>
      </c>
      <c r="CX20" s="13">
        <v>74</v>
      </c>
      <c r="CY20" s="13">
        <v>1735</v>
      </c>
      <c r="CZ20" s="13">
        <v>1717</v>
      </c>
      <c r="DA20" s="13">
        <v>354</v>
      </c>
      <c r="DB20" s="13">
        <v>359</v>
      </c>
      <c r="DC20" s="13">
        <v>276</v>
      </c>
      <c r="DD20" s="13">
        <v>277</v>
      </c>
      <c r="DE20" s="13">
        <v>29</v>
      </c>
      <c r="DF20" s="13">
        <v>13</v>
      </c>
      <c r="DG20" s="13">
        <v>25</v>
      </c>
      <c r="DH20" s="13">
        <v>15</v>
      </c>
      <c r="DI20" s="13">
        <v>16</v>
      </c>
      <c r="DJ20" s="13">
        <v>5</v>
      </c>
      <c r="DK20" s="13">
        <v>16</v>
      </c>
      <c r="DL20" s="13">
        <v>10</v>
      </c>
      <c r="DM20" s="13">
        <v>26</v>
      </c>
      <c r="DN20" s="13">
        <v>77</v>
      </c>
      <c r="DO20" s="13">
        <v>150</v>
      </c>
      <c r="DP20" s="13">
        <v>227</v>
      </c>
      <c r="DQ20" s="13">
        <v>24</v>
      </c>
      <c r="DR20" s="13">
        <v>72</v>
      </c>
      <c r="DS20" s="13">
        <v>160</v>
      </c>
      <c r="DT20" s="13">
        <v>255</v>
      </c>
      <c r="DU20" s="13">
        <v>353</v>
      </c>
      <c r="DV20" s="106">
        <v>175</v>
      </c>
      <c r="DW20" s="1"/>
    </row>
    <row r="21" spans="1:127" ht="19.5" customHeight="1" thickTop="1" thickBot="1" x14ac:dyDescent="0.3">
      <c r="AU21" s="1"/>
      <c r="AV21" s="103">
        <v>19</v>
      </c>
      <c r="AW21" s="13">
        <v>10</v>
      </c>
      <c r="AX21" s="13" t="s">
        <v>286</v>
      </c>
      <c r="AY21" s="13">
        <v>270</v>
      </c>
      <c r="AZ21" s="13">
        <v>247</v>
      </c>
      <c r="BA21" s="13">
        <v>574</v>
      </c>
      <c r="BB21" s="13">
        <v>514</v>
      </c>
      <c r="BC21" s="13">
        <v>273</v>
      </c>
      <c r="BD21" s="13">
        <v>267</v>
      </c>
      <c r="BE21" s="13" t="s">
        <v>331</v>
      </c>
      <c r="BF21" s="13">
        <v>6</v>
      </c>
      <c r="BG21" s="13">
        <v>125</v>
      </c>
      <c r="BH21" s="13">
        <v>119</v>
      </c>
      <c r="BI21" s="454" t="s">
        <v>529</v>
      </c>
      <c r="BJ21" s="13">
        <v>1</v>
      </c>
      <c r="BK21" s="101">
        <f t="shared" si="10"/>
        <v>63.78</v>
      </c>
      <c r="BL21" s="102">
        <f t="shared" si="11"/>
        <v>57.11</v>
      </c>
      <c r="BM21" s="1"/>
      <c r="BY21" s="1"/>
      <c r="BZ21" s="6" t="s">
        <v>8307</v>
      </c>
      <c r="CA21" s="104"/>
      <c r="CB21" s="104">
        <f>ROUND(CB3/CA1,2)</f>
        <v>332.89</v>
      </c>
      <c r="CC21" s="7" t="s">
        <v>8184</v>
      </c>
      <c r="CD21" s="1"/>
      <c r="CE21" s="49" t="s">
        <v>8308</v>
      </c>
      <c r="CF21" s="50" t="s">
        <v>502</v>
      </c>
      <c r="CG21" s="13">
        <v>2</v>
      </c>
      <c r="CH21" s="13">
        <v>0</v>
      </c>
      <c r="CI21" s="13">
        <v>1</v>
      </c>
      <c r="CJ21" s="13">
        <v>1</v>
      </c>
      <c r="CK21" s="13">
        <v>1</v>
      </c>
      <c r="CL21" s="13">
        <v>2</v>
      </c>
      <c r="CM21" s="13">
        <f t="shared" si="14"/>
        <v>3.5</v>
      </c>
      <c r="CN21" s="13">
        <v>-0.16000000000000009</v>
      </c>
      <c r="CO21" s="13">
        <f t="shared" si="15"/>
        <v>3.34</v>
      </c>
      <c r="CP21" s="13">
        <f t="shared" si="16"/>
        <v>0</v>
      </c>
      <c r="CQ21" s="13">
        <v>652</v>
      </c>
      <c r="CR21" s="13">
        <v>644</v>
      </c>
      <c r="CS21" s="13">
        <v>12</v>
      </c>
      <c r="CT21" s="13">
        <v>8</v>
      </c>
      <c r="CU21" s="13">
        <v>37</v>
      </c>
      <c r="CV21" s="13">
        <v>39</v>
      </c>
      <c r="CW21" s="13">
        <v>24</v>
      </c>
      <c r="CX21" s="13">
        <v>23</v>
      </c>
      <c r="CY21" s="13">
        <v>600</v>
      </c>
      <c r="CZ21" s="13">
        <v>600</v>
      </c>
      <c r="DA21" s="13">
        <v>332</v>
      </c>
      <c r="DB21" s="13">
        <v>332</v>
      </c>
      <c r="DC21" s="13">
        <v>320</v>
      </c>
      <c r="DD21" s="13">
        <v>0</v>
      </c>
      <c r="DE21" s="13">
        <v>20</v>
      </c>
      <c r="DF21" s="13">
        <v>14</v>
      </c>
      <c r="DG21" s="13">
        <v>20</v>
      </c>
      <c r="DH21" s="13">
        <v>14</v>
      </c>
      <c r="DI21" s="13">
        <v>17</v>
      </c>
      <c r="DJ21" s="13">
        <v>10</v>
      </c>
      <c r="DK21" s="13">
        <v>0</v>
      </c>
      <c r="DL21" s="13">
        <v>0</v>
      </c>
      <c r="DM21" s="13">
        <v>47</v>
      </c>
      <c r="DN21" s="13">
        <v>101</v>
      </c>
      <c r="DO21" s="13">
        <v>189</v>
      </c>
      <c r="DP21" s="13">
        <v>275</v>
      </c>
      <c r="DQ21" s="13">
        <v>29</v>
      </c>
      <c r="DR21" s="13">
        <v>83</v>
      </c>
      <c r="DS21" s="13">
        <v>179</v>
      </c>
      <c r="DT21" s="13">
        <v>270</v>
      </c>
      <c r="DU21" s="13">
        <v>130</v>
      </c>
      <c r="DV21" s="106">
        <v>182</v>
      </c>
      <c r="DW21" s="1"/>
    </row>
    <row r="22" spans="1:127" ht="19.5" customHeight="1" thickTop="1" thickBot="1" x14ac:dyDescent="0.3">
      <c r="AU22" s="1"/>
      <c r="AV22" s="103">
        <v>20</v>
      </c>
      <c r="AW22" s="13">
        <v>5</v>
      </c>
      <c r="AX22" s="13" t="s">
        <v>286</v>
      </c>
      <c r="AY22" s="13">
        <v>69</v>
      </c>
      <c r="AZ22" s="13">
        <v>65</v>
      </c>
      <c r="BA22" s="13">
        <v>146</v>
      </c>
      <c r="BB22" s="13">
        <v>137</v>
      </c>
      <c r="BC22" s="13">
        <v>69</v>
      </c>
      <c r="BD22" s="13">
        <v>72</v>
      </c>
      <c r="BE22" s="13" t="s">
        <v>340</v>
      </c>
      <c r="BF22" s="13">
        <v>7</v>
      </c>
      <c r="BG22" s="13">
        <v>98</v>
      </c>
      <c r="BH22" s="13">
        <v>86</v>
      </c>
      <c r="BI22" s="441" t="s">
        <v>476</v>
      </c>
      <c r="BJ22" s="13">
        <v>1</v>
      </c>
      <c r="BK22" s="101">
        <f t="shared" si="10"/>
        <v>36.5</v>
      </c>
      <c r="BL22" s="102">
        <f t="shared" si="11"/>
        <v>34.25</v>
      </c>
      <c r="BM22" s="1"/>
      <c r="BY22" s="1"/>
      <c r="BZ22" s="6" t="s">
        <v>8309</v>
      </c>
      <c r="CA22" s="104"/>
      <c r="CB22" s="104">
        <f>ROUND(CB7/CA1,2)</f>
        <v>5.59</v>
      </c>
      <c r="CC22" s="7" t="s">
        <v>8283</v>
      </c>
      <c r="CD22" s="1"/>
      <c r="CE22" s="51" t="s">
        <v>8310</v>
      </c>
      <c r="CF22" s="52" t="s">
        <v>415</v>
      </c>
      <c r="CG22" s="13">
        <v>4</v>
      </c>
      <c r="CH22" s="13">
        <v>2</v>
      </c>
      <c r="CI22" s="13">
        <v>2</v>
      </c>
      <c r="CJ22" s="13">
        <v>0</v>
      </c>
      <c r="CK22" s="13">
        <v>2</v>
      </c>
      <c r="CL22" s="13">
        <v>3</v>
      </c>
      <c r="CM22" s="13">
        <f t="shared" si="14"/>
        <v>11.5</v>
      </c>
      <c r="CN22" s="13">
        <v>-4.08</v>
      </c>
      <c r="CO22" s="13">
        <f t="shared" si="15"/>
        <v>7.42</v>
      </c>
      <c r="CP22" s="13">
        <f t="shared" si="16"/>
        <v>50</v>
      </c>
      <c r="CQ22" s="13">
        <v>1421</v>
      </c>
      <c r="CR22" s="13">
        <v>1211</v>
      </c>
      <c r="CS22" s="13">
        <v>19</v>
      </c>
      <c r="CT22" s="13">
        <v>18</v>
      </c>
      <c r="CU22" s="13">
        <v>90</v>
      </c>
      <c r="CV22" s="13">
        <v>88</v>
      </c>
      <c r="CW22" s="13">
        <v>57</v>
      </c>
      <c r="CX22" s="13">
        <v>41</v>
      </c>
      <c r="CY22" s="13">
        <v>1200</v>
      </c>
      <c r="CZ22" s="13">
        <v>1059</v>
      </c>
      <c r="DA22" s="13">
        <v>379</v>
      </c>
      <c r="DB22" s="13">
        <v>355</v>
      </c>
      <c r="DC22" s="13">
        <v>340</v>
      </c>
      <c r="DD22" s="13">
        <v>0</v>
      </c>
      <c r="DE22" s="13">
        <v>30</v>
      </c>
      <c r="DF22" s="13">
        <v>16</v>
      </c>
      <c r="DG22" s="13">
        <v>29</v>
      </c>
      <c r="DH22" s="13">
        <v>16</v>
      </c>
      <c r="DI22" s="13">
        <v>17</v>
      </c>
      <c r="DJ22" s="13">
        <v>13</v>
      </c>
      <c r="DK22" s="13">
        <v>0</v>
      </c>
      <c r="DL22" s="13">
        <v>0</v>
      </c>
      <c r="DM22" s="13">
        <v>36</v>
      </c>
      <c r="DN22" s="13">
        <v>88</v>
      </c>
      <c r="DO22" s="13">
        <v>145</v>
      </c>
      <c r="DP22" s="13">
        <v>243</v>
      </c>
      <c r="DQ22" s="13">
        <v>37</v>
      </c>
      <c r="DR22" s="13">
        <v>73</v>
      </c>
      <c r="DS22" s="13">
        <v>162</v>
      </c>
      <c r="DT22" s="13">
        <v>257</v>
      </c>
      <c r="DU22" s="13">
        <v>223</v>
      </c>
      <c r="DV22" s="106">
        <v>355</v>
      </c>
      <c r="DW22" s="1"/>
    </row>
    <row r="23" spans="1:127" ht="19.5" customHeight="1" thickTop="1" thickBot="1" x14ac:dyDescent="0.3">
      <c r="AU23" s="1"/>
      <c r="AV23" s="103">
        <v>21</v>
      </c>
      <c r="AW23" s="13">
        <v>9</v>
      </c>
      <c r="AX23" s="13" t="s">
        <v>286</v>
      </c>
      <c r="AY23" s="13">
        <v>136</v>
      </c>
      <c r="AZ23" s="13">
        <v>166</v>
      </c>
      <c r="BA23" s="13">
        <v>311</v>
      </c>
      <c r="BB23" s="13">
        <v>317</v>
      </c>
      <c r="BC23" s="13">
        <v>153</v>
      </c>
      <c r="BD23" s="13">
        <v>151</v>
      </c>
      <c r="BE23" s="13" t="s">
        <v>349</v>
      </c>
      <c r="BF23" s="13">
        <v>7</v>
      </c>
      <c r="BG23" s="13">
        <v>67</v>
      </c>
      <c r="BH23" s="13">
        <v>61</v>
      </c>
      <c r="BI23" s="271" t="s">
        <v>514</v>
      </c>
      <c r="BJ23" s="13">
        <v>3</v>
      </c>
      <c r="BK23" s="101">
        <f t="shared" si="10"/>
        <v>51.83</v>
      </c>
      <c r="BL23" s="102">
        <f t="shared" si="11"/>
        <v>52.83</v>
      </c>
      <c r="BM23" s="1"/>
      <c r="BY23" s="1"/>
      <c r="BZ23" s="6" t="s">
        <v>8311</v>
      </c>
      <c r="CA23" s="104"/>
      <c r="CB23" s="104">
        <f>ROUND(CB8/CA1,2)</f>
        <v>24.05</v>
      </c>
      <c r="CC23" s="7" t="s">
        <v>8185</v>
      </c>
      <c r="CD23" s="1"/>
      <c r="CE23" s="53" t="s">
        <v>8312</v>
      </c>
      <c r="CF23" s="54" t="s">
        <v>489</v>
      </c>
      <c r="CG23" s="13">
        <v>6</v>
      </c>
      <c r="CH23" s="13">
        <v>4</v>
      </c>
      <c r="CI23" s="13">
        <v>2</v>
      </c>
      <c r="CJ23" s="13">
        <v>0</v>
      </c>
      <c r="CK23" s="13">
        <v>3</v>
      </c>
      <c r="CL23" s="13">
        <v>4</v>
      </c>
      <c r="CM23" s="13">
        <f t="shared" si="14"/>
        <v>22.5</v>
      </c>
      <c r="CN23" s="13">
        <v>1.47</v>
      </c>
      <c r="CO23" s="13">
        <f t="shared" si="15"/>
        <v>23.97</v>
      </c>
      <c r="CP23" s="13">
        <f t="shared" si="16"/>
        <v>66.67</v>
      </c>
      <c r="CQ23" s="13">
        <v>1948</v>
      </c>
      <c r="CR23" s="13">
        <v>1975</v>
      </c>
      <c r="CS23" s="13">
        <v>41</v>
      </c>
      <c r="CT23" s="13">
        <v>32</v>
      </c>
      <c r="CU23" s="13">
        <v>156</v>
      </c>
      <c r="CV23" s="13">
        <v>140</v>
      </c>
      <c r="CW23" s="13">
        <v>57</v>
      </c>
      <c r="CX23" s="13">
        <v>64</v>
      </c>
      <c r="CY23" s="13">
        <v>1800</v>
      </c>
      <c r="CZ23" s="13">
        <v>1762</v>
      </c>
      <c r="DA23" s="13">
        <v>343</v>
      </c>
      <c r="DB23" s="13">
        <v>344</v>
      </c>
      <c r="DC23" s="13">
        <v>294</v>
      </c>
      <c r="DD23" s="13">
        <v>0</v>
      </c>
      <c r="DE23" s="13">
        <v>32</v>
      </c>
      <c r="DF23" s="13">
        <v>12</v>
      </c>
      <c r="DG23" s="13">
        <v>31</v>
      </c>
      <c r="DH23" s="13">
        <v>19</v>
      </c>
      <c r="DI23" s="13">
        <v>16</v>
      </c>
      <c r="DJ23" s="13">
        <v>8</v>
      </c>
      <c r="DK23" s="13">
        <v>0</v>
      </c>
      <c r="DL23" s="13">
        <v>0</v>
      </c>
      <c r="DM23" s="13">
        <v>33</v>
      </c>
      <c r="DN23" s="13">
        <v>72</v>
      </c>
      <c r="DO23" s="13">
        <v>167</v>
      </c>
      <c r="DP23" s="13">
        <v>250</v>
      </c>
      <c r="DQ23" s="13">
        <v>35</v>
      </c>
      <c r="DR23" s="13">
        <v>76</v>
      </c>
      <c r="DS23" s="13">
        <v>151</v>
      </c>
      <c r="DT23" s="13">
        <v>246</v>
      </c>
      <c r="DU23" s="13">
        <v>143</v>
      </c>
      <c r="DV23" s="106">
        <v>285</v>
      </c>
      <c r="DW23" s="1"/>
    </row>
    <row r="24" spans="1:127" ht="19.5" customHeight="1" thickTop="1" thickBot="1" x14ac:dyDescent="0.3">
      <c r="AU24" s="1"/>
      <c r="AV24" s="103">
        <v>22</v>
      </c>
      <c r="AW24" s="13">
        <v>6</v>
      </c>
      <c r="AX24" s="13" t="s">
        <v>286</v>
      </c>
      <c r="AY24" s="13">
        <v>133</v>
      </c>
      <c r="AZ24" s="13">
        <v>129</v>
      </c>
      <c r="BA24" s="13">
        <v>262</v>
      </c>
      <c r="BB24" s="13">
        <v>234</v>
      </c>
      <c r="BC24" s="13">
        <v>113</v>
      </c>
      <c r="BD24" s="13">
        <v>105</v>
      </c>
      <c r="BE24" s="13" t="s">
        <v>358</v>
      </c>
      <c r="BF24" s="13">
        <v>2</v>
      </c>
      <c r="BG24" s="13">
        <v>78</v>
      </c>
      <c r="BH24" s="13">
        <v>77</v>
      </c>
      <c r="BI24" s="220" t="s">
        <v>415</v>
      </c>
      <c r="BJ24" s="13">
        <v>0</v>
      </c>
      <c r="BK24" s="101">
        <f t="shared" si="10"/>
        <v>43.67</v>
      </c>
      <c r="BL24" s="102">
        <f t="shared" si="11"/>
        <v>39</v>
      </c>
      <c r="BM24" s="1"/>
      <c r="BY24" s="1"/>
      <c r="BZ24" s="6" t="s">
        <v>8313</v>
      </c>
      <c r="CA24" s="104"/>
      <c r="CB24" s="104">
        <f>ROUND(CB11/CA1,2)</f>
        <v>11.48</v>
      </c>
      <c r="CC24" s="7" t="s">
        <v>8186</v>
      </c>
      <c r="CD24" s="1"/>
      <c r="CE24" s="55" t="s">
        <v>8314</v>
      </c>
      <c r="CF24" s="56" t="s">
        <v>451</v>
      </c>
      <c r="CG24" s="13">
        <v>2</v>
      </c>
      <c r="CH24" s="13">
        <v>0</v>
      </c>
      <c r="CI24" s="13">
        <v>2</v>
      </c>
      <c r="CJ24" s="13">
        <v>0</v>
      </c>
      <c r="CK24" s="13">
        <v>1</v>
      </c>
      <c r="CL24" s="13">
        <v>2</v>
      </c>
      <c r="CM24" s="13">
        <f t="shared" si="14"/>
        <v>0.5</v>
      </c>
      <c r="CN24" s="13">
        <v>-0.31600000000000078</v>
      </c>
      <c r="CO24" s="13">
        <f t="shared" si="15"/>
        <v>0.18399999999999922</v>
      </c>
      <c r="CP24" s="13">
        <f t="shared" si="16"/>
        <v>0</v>
      </c>
      <c r="CQ24" s="13">
        <v>660</v>
      </c>
      <c r="CR24" s="13">
        <v>656</v>
      </c>
      <c r="CS24" s="13">
        <v>11</v>
      </c>
      <c r="CT24" s="13">
        <v>13</v>
      </c>
      <c r="CU24" s="13">
        <v>41</v>
      </c>
      <c r="CV24" s="13">
        <v>56</v>
      </c>
      <c r="CW24" s="13">
        <v>24</v>
      </c>
      <c r="CX24" s="13">
        <v>16</v>
      </c>
      <c r="CY24" s="13">
        <v>589</v>
      </c>
      <c r="CZ24" s="13">
        <v>600</v>
      </c>
      <c r="DA24" s="13">
        <v>353</v>
      </c>
      <c r="DB24" s="13">
        <v>351</v>
      </c>
      <c r="DC24" s="13">
        <v>307</v>
      </c>
      <c r="DD24" s="13">
        <v>305</v>
      </c>
      <c r="DE24" s="13">
        <v>26</v>
      </c>
      <c r="DF24" s="13">
        <v>15</v>
      </c>
      <c r="DG24" s="13">
        <v>30</v>
      </c>
      <c r="DH24" s="13">
        <v>10</v>
      </c>
      <c r="DI24" s="13">
        <v>15</v>
      </c>
      <c r="DJ24" s="13">
        <v>9</v>
      </c>
      <c r="DK24" s="13">
        <v>26</v>
      </c>
      <c r="DL24" s="13">
        <v>6</v>
      </c>
      <c r="DM24" s="13">
        <v>28</v>
      </c>
      <c r="DN24" s="13">
        <v>88</v>
      </c>
      <c r="DO24" s="13">
        <v>188</v>
      </c>
      <c r="DP24" s="13">
        <v>260</v>
      </c>
      <c r="DQ24" s="13">
        <v>41</v>
      </c>
      <c r="DR24" s="13">
        <v>77</v>
      </c>
      <c r="DS24" s="13">
        <v>178</v>
      </c>
      <c r="DT24" s="13">
        <v>254</v>
      </c>
      <c r="DU24" s="13">
        <v>159</v>
      </c>
      <c r="DV24" s="106">
        <v>106</v>
      </c>
      <c r="DW24" s="1"/>
    </row>
    <row r="25" spans="1:127" ht="19.5" customHeight="1" thickTop="1" thickBot="1" x14ac:dyDescent="0.3">
      <c r="AU25" s="1"/>
      <c r="AV25" s="103">
        <v>23</v>
      </c>
      <c r="AW25" s="13">
        <v>3</v>
      </c>
      <c r="AX25" s="13" t="s">
        <v>286</v>
      </c>
      <c r="AY25" s="13">
        <v>112</v>
      </c>
      <c r="AZ25" s="13">
        <v>105</v>
      </c>
      <c r="BA25" s="13">
        <v>208</v>
      </c>
      <c r="BB25" s="13">
        <v>177</v>
      </c>
      <c r="BC25" s="13">
        <v>80</v>
      </c>
      <c r="BD25" s="13">
        <v>72</v>
      </c>
      <c r="BE25" s="13" t="s">
        <v>367</v>
      </c>
      <c r="BF25" s="13">
        <v>7</v>
      </c>
      <c r="BG25" s="13">
        <v>154</v>
      </c>
      <c r="BH25" s="13">
        <v>118</v>
      </c>
      <c r="BI25" s="439" t="s">
        <v>442</v>
      </c>
      <c r="BJ25" s="13">
        <v>1</v>
      </c>
      <c r="BK25" s="101">
        <f t="shared" si="10"/>
        <v>104</v>
      </c>
      <c r="BL25" s="102">
        <f t="shared" si="11"/>
        <v>88.5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2</v>
      </c>
      <c r="CH25" s="13">
        <v>0</v>
      </c>
      <c r="CI25" s="13">
        <v>1</v>
      </c>
      <c r="CJ25" s="13">
        <v>1</v>
      </c>
      <c r="CK25" s="13">
        <v>1</v>
      </c>
      <c r="CL25" s="13">
        <v>0</v>
      </c>
      <c r="CM25" s="13">
        <f t="shared" si="14"/>
        <v>0.5</v>
      </c>
      <c r="CN25" s="13">
        <v>-3.96</v>
      </c>
      <c r="CO25" s="13">
        <f t="shared" si="15"/>
        <v>-3.46</v>
      </c>
      <c r="CP25" s="13">
        <f t="shared" si="16"/>
        <v>0</v>
      </c>
      <c r="CQ25" s="13">
        <v>504</v>
      </c>
      <c r="CR25" s="13">
        <v>500</v>
      </c>
      <c r="CS25" s="13">
        <v>7</v>
      </c>
      <c r="CT25" s="13">
        <v>15</v>
      </c>
      <c r="CU25" s="13">
        <v>32</v>
      </c>
      <c r="CV25" s="13">
        <v>35</v>
      </c>
      <c r="CW25" s="13">
        <v>18</v>
      </c>
      <c r="CX25" s="13">
        <v>11</v>
      </c>
      <c r="CY25" s="13">
        <v>450</v>
      </c>
      <c r="CZ25" s="13">
        <v>510</v>
      </c>
      <c r="DA25" s="13">
        <v>310</v>
      </c>
      <c r="DB25" s="13">
        <v>310</v>
      </c>
      <c r="DC25" s="13">
        <v>194</v>
      </c>
      <c r="DD25" s="13">
        <v>190</v>
      </c>
      <c r="DE25" s="13">
        <v>19</v>
      </c>
      <c r="DF25" s="13">
        <v>9</v>
      </c>
      <c r="DG25" s="13">
        <v>19</v>
      </c>
      <c r="DH25" s="13">
        <v>9</v>
      </c>
      <c r="DI25" s="13">
        <v>13</v>
      </c>
      <c r="DJ25" s="13">
        <v>9</v>
      </c>
      <c r="DK25" s="13">
        <v>16</v>
      </c>
      <c r="DL25" s="13">
        <v>2</v>
      </c>
      <c r="DM25" s="13">
        <v>40</v>
      </c>
      <c r="DN25" s="13">
        <v>73</v>
      </c>
      <c r="DO25" s="13">
        <v>204</v>
      </c>
      <c r="DP25" s="13">
        <v>297</v>
      </c>
      <c r="DQ25" s="13">
        <v>43</v>
      </c>
      <c r="DR25" s="13">
        <v>87</v>
      </c>
      <c r="DS25" s="13">
        <v>178</v>
      </c>
      <c r="DT25" s="13">
        <v>295</v>
      </c>
      <c r="DU25" s="13">
        <v>107</v>
      </c>
      <c r="DV25" s="106">
        <v>219</v>
      </c>
      <c r="DW25" s="1"/>
    </row>
    <row r="26" spans="1:127" ht="19.5" customHeight="1" thickTop="1" thickBot="1" x14ac:dyDescent="0.3">
      <c r="AU26" s="1"/>
      <c r="AV26" s="103">
        <v>24</v>
      </c>
      <c r="AW26" s="13">
        <v>8</v>
      </c>
      <c r="AX26" s="13" t="s">
        <v>286</v>
      </c>
      <c r="AY26" s="13">
        <v>245</v>
      </c>
      <c r="AZ26" s="13">
        <v>205</v>
      </c>
      <c r="BA26" s="13">
        <v>487</v>
      </c>
      <c r="BB26" s="13">
        <v>427</v>
      </c>
      <c r="BC26" s="13">
        <v>208</v>
      </c>
      <c r="BD26" s="13">
        <v>222</v>
      </c>
      <c r="BE26" s="13" t="s">
        <v>376</v>
      </c>
      <c r="BF26" s="13">
        <v>4</v>
      </c>
      <c r="BG26" s="13">
        <v>143</v>
      </c>
      <c r="BH26" s="13">
        <v>108</v>
      </c>
      <c r="BI26" s="445" t="s">
        <v>485</v>
      </c>
      <c r="BJ26" s="13">
        <v>1</v>
      </c>
      <c r="BK26" s="101">
        <f t="shared" si="10"/>
        <v>69.569999999999993</v>
      </c>
      <c r="BL26" s="102">
        <f t="shared" si="11"/>
        <v>61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f t="shared" si="14"/>
        <v>0</v>
      </c>
      <c r="CN26" s="13">
        <v>0</v>
      </c>
      <c r="CO26" s="13">
        <f t="shared" si="15"/>
        <v>0</v>
      </c>
      <c r="CP26" s="13" t="e">
        <f t="shared" si="16"/>
        <v>#DIV/0!</v>
      </c>
      <c r="CQ26" s="13">
        <v>0</v>
      </c>
      <c r="CR26" s="13">
        <v>0</v>
      </c>
      <c r="CS26" s="13">
        <v>0</v>
      </c>
      <c r="CT26" s="13">
        <v>0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06">
        <v>0</v>
      </c>
      <c r="DW26" s="1"/>
    </row>
    <row r="27" spans="1:127" ht="19.5" customHeight="1" thickTop="1" thickBot="1" x14ac:dyDescent="0.3">
      <c r="AU27" s="1"/>
      <c r="AV27" s="103">
        <v>25</v>
      </c>
      <c r="AW27" s="13">
        <v>7</v>
      </c>
      <c r="AX27" s="13" t="s">
        <v>286</v>
      </c>
      <c r="AY27" s="13">
        <v>114</v>
      </c>
      <c r="AZ27" s="13">
        <v>100</v>
      </c>
      <c r="BA27" s="13">
        <v>218</v>
      </c>
      <c r="BB27" s="13">
        <v>185</v>
      </c>
      <c r="BC27" s="13">
        <v>100</v>
      </c>
      <c r="BD27" s="13">
        <v>85</v>
      </c>
      <c r="BE27" s="13" t="s">
        <v>385</v>
      </c>
      <c r="BF27" s="13">
        <v>1</v>
      </c>
      <c r="BG27" s="13">
        <v>81</v>
      </c>
      <c r="BH27" s="13">
        <v>57</v>
      </c>
      <c r="BI27" s="727" t="s">
        <v>510</v>
      </c>
      <c r="BJ27" s="13">
        <v>0</v>
      </c>
      <c r="BK27" s="101">
        <f t="shared" si="10"/>
        <v>31.14</v>
      </c>
      <c r="BL27" s="102">
        <f t="shared" si="11"/>
        <v>26.43</v>
      </c>
      <c r="BM27" s="1"/>
      <c r="BY27" s="1"/>
      <c r="BZ27" s="6" t="s">
        <v>8243</v>
      </c>
      <c r="CA27" s="104"/>
      <c r="CB27" s="104">
        <f>SUM(CR3:CR29)</f>
        <v>32728</v>
      </c>
      <c r="CC27" s="7" t="s">
        <v>8184</v>
      </c>
      <c r="CD27" s="1"/>
      <c r="CE27" s="61" t="s">
        <v>8318</v>
      </c>
      <c r="CF27" s="62" t="s">
        <v>510</v>
      </c>
      <c r="CG27" s="13">
        <v>4</v>
      </c>
      <c r="CH27" s="13">
        <v>1</v>
      </c>
      <c r="CI27" s="13">
        <v>3</v>
      </c>
      <c r="CJ27" s="13">
        <v>0</v>
      </c>
      <c r="CK27" s="13">
        <v>1</v>
      </c>
      <c r="CL27" s="13">
        <v>0</v>
      </c>
      <c r="CM27" s="13">
        <f t="shared" si="14"/>
        <v>-0.5</v>
      </c>
      <c r="CN27" s="13">
        <v>-0.8650000000000011</v>
      </c>
      <c r="CO27" s="13">
        <f t="shared" si="15"/>
        <v>-1.3650000000000011</v>
      </c>
      <c r="CP27" s="13">
        <f t="shared" si="16"/>
        <v>25</v>
      </c>
      <c r="CQ27" s="13">
        <v>1286</v>
      </c>
      <c r="CR27" s="13">
        <v>1251</v>
      </c>
      <c r="CS27" s="13">
        <v>17</v>
      </c>
      <c r="CT27" s="13">
        <v>34</v>
      </c>
      <c r="CU27" s="13">
        <v>93</v>
      </c>
      <c r="CV27" s="13">
        <v>98</v>
      </c>
      <c r="CW27" s="13">
        <v>45</v>
      </c>
      <c r="CX27" s="13">
        <v>40</v>
      </c>
      <c r="CY27" s="13">
        <v>1164</v>
      </c>
      <c r="CZ27" s="13">
        <v>1139</v>
      </c>
      <c r="DA27" s="13">
        <v>342</v>
      </c>
      <c r="DB27" s="13">
        <v>322</v>
      </c>
      <c r="DC27" s="13">
        <v>310</v>
      </c>
      <c r="DD27" s="13">
        <v>0</v>
      </c>
      <c r="DE27" s="13">
        <v>26</v>
      </c>
      <c r="DF27" s="13">
        <v>16</v>
      </c>
      <c r="DG27" s="13">
        <v>35</v>
      </c>
      <c r="DH27" s="13">
        <v>14</v>
      </c>
      <c r="DI27" s="13">
        <v>19</v>
      </c>
      <c r="DJ27" s="13">
        <v>9</v>
      </c>
      <c r="DK27" s="13">
        <v>0</v>
      </c>
      <c r="DL27" s="13">
        <v>0</v>
      </c>
      <c r="DM27" s="13">
        <v>32</v>
      </c>
      <c r="DN27" s="13">
        <v>75</v>
      </c>
      <c r="DO27" s="13">
        <v>164</v>
      </c>
      <c r="DP27" s="13">
        <v>253</v>
      </c>
      <c r="DQ27" s="13">
        <v>34</v>
      </c>
      <c r="DR27" s="13">
        <v>77</v>
      </c>
      <c r="DS27" s="13">
        <v>151</v>
      </c>
      <c r="DT27" s="13">
        <v>247</v>
      </c>
      <c r="DU27" s="13">
        <v>235</v>
      </c>
      <c r="DV27" s="106">
        <v>119</v>
      </c>
      <c r="DW27" s="1"/>
    </row>
    <row r="28" spans="1:127" ht="19.5" customHeight="1" thickTop="1" thickBot="1" x14ac:dyDescent="0.3">
      <c r="AU28" s="1"/>
      <c r="AV28" s="103">
        <v>26</v>
      </c>
      <c r="AW28" s="13">
        <v>4</v>
      </c>
      <c r="AX28" s="13" t="s">
        <v>286</v>
      </c>
      <c r="AY28" s="13">
        <v>67</v>
      </c>
      <c r="AZ28" s="13">
        <v>60</v>
      </c>
      <c r="BA28" s="13">
        <v>140</v>
      </c>
      <c r="BB28" s="13">
        <v>105</v>
      </c>
      <c r="BC28" s="13">
        <v>63</v>
      </c>
      <c r="BD28" s="13">
        <v>45</v>
      </c>
      <c r="BE28" s="13" t="s">
        <v>394</v>
      </c>
      <c r="BF28" s="13">
        <v>3</v>
      </c>
      <c r="BG28" s="13">
        <v>54</v>
      </c>
      <c r="BH28" s="13">
        <v>45</v>
      </c>
      <c r="BI28" s="220" t="s">
        <v>415</v>
      </c>
      <c r="BJ28" s="13">
        <v>0</v>
      </c>
      <c r="BK28" s="101">
        <f t="shared" si="10"/>
        <v>35</v>
      </c>
      <c r="BL28" s="102">
        <f t="shared" si="11"/>
        <v>26.25</v>
      </c>
      <c r="BM28" s="1"/>
      <c r="BY28" s="1"/>
      <c r="BZ28" s="6" t="s">
        <v>8253</v>
      </c>
      <c r="CA28" s="329" t="s">
        <v>424</v>
      </c>
      <c r="CB28" s="104">
        <v>406</v>
      </c>
      <c r="CC28" s="7" t="s">
        <v>8184</v>
      </c>
      <c r="CD28" s="1"/>
      <c r="CE28" s="63" t="s">
        <v>8319</v>
      </c>
      <c r="CF28" s="64" t="s">
        <v>433</v>
      </c>
      <c r="CG28" s="13">
        <v>2</v>
      </c>
      <c r="CH28" s="13">
        <v>1</v>
      </c>
      <c r="CI28" s="13">
        <v>1</v>
      </c>
      <c r="CJ28" s="13">
        <v>0</v>
      </c>
      <c r="CK28" s="13">
        <v>1</v>
      </c>
      <c r="CL28" s="13">
        <v>1</v>
      </c>
      <c r="CM28" s="13">
        <f t="shared" si="14"/>
        <v>5</v>
      </c>
      <c r="CN28" s="13">
        <v>0.55999999999999983</v>
      </c>
      <c r="CO28" s="13">
        <f t="shared" si="15"/>
        <v>5.56</v>
      </c>
      <c r="CP28" s="13">
        <f t="shared" si="16"/>
        <v>50</v>
      </c>
      <c r="CQ28" s="13">
        <v>676</v>
      </c>
      <c r="CR28" s="13">
        <v>704</v>
      </c>
      <c r="CS28" s="13">
        <v>14</v>
      </c>
      <c r="CT28" s="13">
        <v>8</v>
      </c>
      <c r="CU28" s="13">
        <v>66</v>
      </c>
      <c r="CV28" s="13">
        <v>47</v>
      </c>
      <c r="CW28" s="13">
        <v>14</v>
      </c>
      <c r="CX28" s="13">
        <v>30</v>
      </c>
      <c r="CY28" s="13">
        <v>600</v>
      </c>
      <c r="CZ28" s="13">
        <v>600</v>
      </c>
      <c r="DA28" s="13">
        <v>356</v>
      </c>
      <c r="DB28" s="13">
        <v>383</v>
      </c>
      <c r="DC28" s="13">
        <v>320</v>
      </c>
      <c r="DD28" s="13">
        <v>321</v>
      </c>
      <c r="DE28" s="13">
        <v>37</v>
      </c>
      <c r="DF28" s="13">
        <v>9</v>
      </c>
      <c r="DG28" s="13">
        <v>29</v>
      </c>
      <c r="DH28" s="13">
        <v>17</v>
      </c>
      <c r="DI28" s="13">
        <v>29</v>
      </c>
      <c r="DJ28" s="13">
        <v>5</v>
      </c>
      <c r="DK28" s="13">
        <v>18</v>
      </c>
      <c r="DL28" s="13">
        <v>13</v>
      </c>
      <c r="DM28" s="13">
        <v>38</v>
      </c>
      <c r="DN28" s="13">
        <v>78</v>
      </c>
      <c r="DO28" s="13">
        <v>175</v>
      </c>
      <c r="DP28" s="13">
        <v>251</v>
      </c>
      <c r="DQ28" s="13">
        <v>37</v>
      </c>
      <c r="DR28" s="13">
        <v>77</v>
      </c>
      <c r="DS28" s="13">
        <v>137</v>
      </c>
      <c r="DT28" s="13">
        <v>243</v>
      </c>
      <c r="DU28" s="13">
        <v>153</v>
      </c>
      <c r="DV28" s="106">
        <v>259</v>
      </c>
      <c r="DW28" s="1"/>
    </row>
    <row r="29" spans="1:127" ht="19.5" customHeight="1" thickTop="1" thickBot="1" x14ac:dyDescent="0.3">
      <c r="AU29" s="1"/>
      <c r="AV29" s="103">
        <v>27</v>
      </c>
      <c r="AW29" s="13">
        <v>5</v>
      </c>
      <c r="AX29" s="13" t="s">
        <v>286</v>
      </c>
      <c r="AY29" s="13">
        <v>63</v>
      </c>
      <c r="AZ29" s="13">
        <v>50</v>
      </c>
      <c r="BA29" s="13">
        <v>110</v>
      </c>
      <c r="BB29" s="13">
        <v>104</v>
      </c>
      <c r="BC29" s="13">
        <v>43</v>
      </c>
      <c r="BD29" s="13">
        <v>54</v>
      </c>
      <c r="BE29" s="13" t="s">
        <v>403</v>
      </c>
      <c r="BF29" s="13">
        <v>1</v>
      </c>
      <c r="BG29" s="13">
        <v>37</v>
      </c>
      <c r="BH29" s="13">
        <v>34</v>
      </c>
      <c r="BI29" s="264" t="s">
        <v>489</v>
      </c>
      <c r="BJ29" s="13">
        <v>3</v>
      </c>
      <c r="BK29" s="101">
        <f t="shared" si="10"/>
        <v>55</v>
      </c>
      <c r="BL29" s="102">
        <f t="shared" si="11"/>
        <v>52</v>
      </c>
      <c r="BM29" s="1"/>
      <c r="BY29" s="1"/>
      <c r="BZ29" s="6" t="s">
        <v>8255</v>
      </c>
      <c r="CA29" s="367" t="s">
        <v>582</v>
      </c>
      <c r="CB29" s="104">
        <v>190</v>
      </c>
      <c r="CC29" s="7" t="s">
        <v>8184</v>
      </c>
      <c r="CD29" s="1"/>
      <c r="CE29" s="65" t="s">
        <v>8320</v>
      </c>
      <c r="CF29" s="66" t="s">
        <v>560</v>
      </c>
      <c r="CG29" s="14">
        <v>2</v>
      </c>
      <c r="CH29" s="14">
        <v>2</v>
      </c>
      <c r="CI29" s="14">
        <v>0</v>
      </c>
      <c r="CJ29" s="14">
        <v>0</v>
      </c>
      <c r="CK29" s="14">
        <v>2</v>
      </c>
      <c r="CL29" s="14">
        <v>0</v>
      </c>
      <c r="CM29" s="14">
        <f t="shared" si="14"/>
        <v>11</v>
      </c>
      <c r="CN29" s="14">
        <v>0.84000000000000075</v>
      </c>
      <c r="CO29" s="14">
        <f t="shared" si="15"/>
        <v>11.84</v>
      </c>
      <c r="CP29" s="14">
        <f t="shared" si="16"/>
        <v>100</v>
      </c>
      <c r="CQ29" s="14">
        <v>667</v>
      </c>
      <c r="CR29" s="14">
        <v>709</v>
      </c>
      <c r="CS29" s="14">
        <v>11</v>
      </c>
      <c r="CT29" s="14">
        <v>12</v>
      </c>
      <c r="CU29" s="14">
        <v>50</v>
      </c>
      <c r="CV29" s="14">
        <v>51</v>
      </c>
      <c r="CW29" s="14">
        <v>19</v>
      </c>
      <c r="CX29" s="14">
        <v>25</v>
      </c>
      <c r="CY29" s="14">
        <v>600</v>
      </c>
      <c r="CZ29" s="14">
        <v>600</v>
      </c>
      <c r="DA29" s="14">
        <v>339</v>
      </c>
      <c r="DB29" s="14">
        <v>362</v>
      </c>
      <c r="DC29" s="14">
        <v>328</v>
      </c>
      <c r="DD29" s="14">
        <v>347</v>
      </c>
      <c r="DE29" s="14">
        <v>28</v>
      </c>
      <c r="DF29" s="14">
        <v>12</v>
      </c>
      <c r="DG29" s="14">
        <v>31</v>
      </c>
      <c r="DH29" s="14">
        <v>14</v>
      </c>
      <c r="DI29" s="14">
        <v>22</v>
      </c>
      <c r="DJ29" s="14">
        <v>7</v>
      </c>
      <c r="DK29" s="14">
        <v>20</v>
      </c>
      <c r="DL29" s="14">
        <v>11</v>
      </c>
      <c r="DM29" s="14">
        <v>25</v>
      </c>
      <c r="DN29" s="14">
        <v>62</v>
      </c>
      <c r="DO29" s="14">
        <v>154</v>
      </c>
      <c r="DP29" s="14">
        <v>256</v>
      </c>
      <c r="DQ29" s="14">
        <v>46</v>
      </c>
      <c r="DR29" s="14">
        <v>88</v>
      </c>
      <c r="DS29" s="14">
        <v>172</v>
      </c>
      <c r="DT29" s="14">
        <v>248</v>
      </c>
      <c r="DU29" s="14">
        <v>137</v>
      </c>
      <c r="DV29" s="107">
        <v>119</v>
      </c>
      <c r="DW29" s="1"/>
    </row>
    <row r="30" spans="1:127" ht="19.5" customHeight="1" thickTop="1" thickBot="1" x14ac:dyDescent="0.3">
      <c r="AU30" s="1"/>
      <c r="AV30" s="103">
        <v>28</v>
      </c>
      <c r="AW30" s="13">
        <v>4</v>
      </c>
      <c r="AX30" s="13" t="s">
        <v>295</v>
      </c>
      <c r="AY30" s="13">
        <v>122</v>
      </c>
      <c r="AZ30" s="13">
        <v>132</v>
      </c>
      <c r="BA30" s="13">
        <v>253</v>
      </c>
      <c r="BB30" s="13">
        <v>267</v>
      </c>
      <c r="BC30" s="13">
        <v>116</v>
      </c>
      <c r="BD30" s="13">
        <v>135</v>
      </c>
      <c r="BE30" s="13" t="s">
        <v>304</v>
      </c>
      <c r="BF30" s="13">
        <v>1</v>
      </c>
      <c r="BG30" s="13">
        <v>80</v>
      </c>
      <c r="BH30" s="13">
        <v>106</v>
      </c>
      <c r="BI30" s="778" t="s">
        <v>415</v>
      </c>
      <c r="BJ30" s="13">
        <v>0</v>
      </c>
      <c r="BK30" s="101">
        <f t="shared" si="10"/>
        <v>63.25</v>
      </c>
      <c r="BL30" s="102">
        <f t="shared" si="11"/>
        <v>66.75</v>
      </c>
      <c r="BM30" s="1"/>
      <c r="BY30" s="1"/>
      <c r="BZ30" s="6" t="s">
        <v>8273</v>
      </c>
      <c r="CA30" s="221" t="s">
        <v>415</v>
      </c>
      <c r="CB30" s="104">
        <v>355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4</v>
      </c>
      <c r="AX31" s="13" t="s">
        <v>295</v>
      </c>
      <c r="AY31" s="13">
        <v>56</v>
      </c>
      <c r="AZ31" s="13">
        <v>67</v>
      </c>
      <c r="BA31" s="13">
        <v>158</v>
      </c>
      <c r="BB31" s="13">
        <v>133</v>
      </c>
      <c r="BC31" s="13">
        <v>94</v>
      </c>
      <c r="BD31" s="13">
        <v>66</v>
      </c>
      <c r="BE31" s="13" t="s">
        <v>313</v>
      </c>
      <c r="BF31" s="13">
        <v>7</v>
      </c>
      <c r="BG31" s="13">
        <v>70</v>
      </c>
      <c r="BH31" s="13">
        <v>55</v>
      </c>
      <c r="BI31" s="725" t="s">
        <v>459</v>
      </c>
      <c r="BJ31" s="13">
        <v>1</v>
      </c>
      <c r="BK31" s="101">
        <f t="shared" si="10"/>
        <v>52.67</v>
      </c>
      <c r="BL31" s="102">
        <f t="shared" si="11"/>
        <v>44.33</v>
      </c>
      <c r="BM31" s="1"/>
      <c r="BY31" s="1"/>
      <c r="BZ31" s="6" t="s">
        <v>8245</v>
      </c>
      <c r="CA31" s="104"/>
      <c r="CB31" s="104">
        <f>SUM(CT3:CT29)</f>
        <v>548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7</v>
      </c>
      <c r="AX32" s="13" t="s">
        <v>295</v>
      </c>
      <c r="AY32" s="13">
        <v>151</v>
      </c>
      <c r="AZ32" s="13">
        <v>135</v>
      </c>
      <c r="BA32" s="13">
        <v>267</v>
      </c>
      <c r="BB32" s="13">
        <v>241</v>
      </c>
      <c r="BC32" s="13">
        <v>104</v>
      </c>
      <c r="BD32" s="13">
        <v>106</v>
      </c>
      <c r="BE32" s="13" t="s">
        <v>322</v>
      </c>
      <c r="BF32" s="13">
        <v>2</v>
      </c>
      <c r="BG32" s="13">
        <v>93</v>
      </c>
      <c r="BH32" s="13">
        <v>69</v>
      </c>
      <c r="BI32" s="563" t="s">
        <v>442</v>
      </c>
      <c r="BJ32" s="13">
        <v>2</v>
      </c>
      <c r="BK32" s="101">
        <f t="shared" si="10"/>
        <v>53.4</v>
      </c>
      <c r="BL32" s="102">
        <f t="shared" si="11"/>
        <v>48.2</v>
      </c>
      <c r="BM32" s="1"/>
      <c r="BY32" s="1"/>
      <c r="BZ32" s="6" t="s">
        <v>8247</v>
      </c>
      <c r="CA32" s="104"/>
      <c r="CB32" s="104">
        <f>SUM(CV3:CV29)</f>
        <v>2351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10</v>
      </c>
      <c r="AX33" s="13" t="s">
        <v>295</v>
      </c>
      <c r="AY33" s="13">
        <v>181</v>
      </c>
      <c r="AZ33" s="13">
        <v>172</v>
      </c>
      <c r="BA33" s="13">
        <v>366</v>
      </c>
      <c r="BB33" s="13">
        <v>352</v>
      </c>
      <c r="BC33" s="13">
        <v>174</v>
      </c>
      <c r="BD33" s="13">
        <v>180</v>
      </c>
      <c r="BE33" s="13" t="s">
        <v>331</v>
      </c>
      <c r="BF33" s="13">
        <v>9</v>
      </c>
      <c r="BG33" s="13">
        <v>79</v>
      </c>
      <c r="BH33" s="13">
        <v>57</v>
      </c>
      <c r="BI33" s="429" t="s">
        <v>454</v>
      </c>
      <c r="BJ33" s="13">
        <v>1</v>
      </c>
      <c r="BK33" s="101">
        <f t="shared" si="10"/>
        <v>40.67</v>
      </c>
      <c r="BL33" s="102">
        <f t="shared" si="11"/>
        <v>39.11</v>
      </c>
      <c r="BM33" s="1"/>
      <c r="BY33" s="1"/>
      <c r="BZ33" s="6" t="s">
        <v>8258</v>
      </c>
      <c r="CA33" s="269" t="s">
        <v>510</v>
      </c>
      <c r="CB33" s="104">
        <v>35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7</v>
      </c>
      <c r="AX34" s="13" t="s">
        <v>295</v>
      </c>
      <c r="AY34" s="13">
        <v>246</v>
      </c>
      <c r="AZ34" s="13">
        <v>218</v>
      </c>
      <c r="BA34" s="13">
        <v>436</v>
      </c>
      <c r="BB34" s="13">
        <v>403</v>
      </c>
      <c r="BC34" s="13">
        <v>171</v>
      </c>
      <c r="BD34" s="13">
        <v>185</v>
      </c>
      <c r="BE34" s="13" t="s">
        <v>340</v>
      </c>
      <c r="BF34" s="13">
        <v>1</v>
      </c>
      <c r="BG34" s="13">
        <v>159</v>
      </c>
      <c r="BH34" s="13">
        <v>147</v>
      </c>
      <c r="BI34" s="241" t="s">
        <v>451</v>
      </c>
      <c r="BJ34" s="13">
        <v>0</v>
      </c>
      <c r="BK34" s="101">
        <f t="shared" si="10"/>
        <v>62.29</v>
      </c>
      <c r="BL34" s="102">
        <f t="shared" si="11"/>
        <v>57.57</v>
      </c>
      <c r="BM34" s="1"/>
      <c r="BY34" s="1"/>
      <c r="BZ34" s="6" t="s">
        <v>8262</v>
      </c>
      <c r="CA34" s="367" t="s">
        <v>582</v>
      </c>
      <c r="CB34" s="104">
        <v>16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7</v>
      </c>
      <c r="AX35" s="13" t="s">
        <v>295</v>
      </c>
      <c r="AY35" s="13">
        <v>205</v>
      </c>
      <c r="AZ35" s="13">
        <v>159</v>
      </c>
      <c r="BA35" s="13">
        <v>389</v>
      </c>
      <c r="BB35" s="13">
        <v>308</v>
      </c>
      <c r="BC35" s="13">
        <v>156</v>
      </c>
      <c r="BD35" s="13">
        <v>149</v>
      </c>
      <c r="BE35" s="13" t="s">
        <v>349</v>
      </c>
      <c r="BF35" s="13">
        <v>3</v>
      </c>
      <c r="BG35" s="13">
        <v>123</v>
      </c>
      <c r="BH35" s="13">
        <v>92</v>
      </c>
      <c r="BI35" s="330" t="s">
        <v>424</v>
      </c>
      <c r="BJ35" s="13">
        <v>0</v>
      </c>
      <c r="BK35" s="101">
        <f t="shared" ref="BK35:BK66" si="17">ROUND(BA35/(AW35-BJ35),2)</f>
        <v>55.57</v>
      </c>
      <c r="BL35" s="102">
        <f t="shared" ref="BL35:BL66" si="18">ROUND(BB35/(AW35-BJ35),2)</f>
        <v>44</v>
      </c>
      <c r="BM35" s="1"/>
      <c r="BY35" s="1"/>
      <c r="BZ35" s="6" t="s">
        <v>8249</v>
      </c>
      <c r="CA35" s="104"/>
      <c r="CB35" s="104">
        <f>SUM(CX3:CX29)</f>
        <v>1106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7</v>
      </c>
      <c r="AX36" s="13" t="s">
        <v>295</v>
      </c>
      <c r="AY36" s="13">
        <v>168</v>
      </c>
      <c r="AZ36" s="13">
        <v>137</v>
      </c>
      <c r="BA36" s="13">
        <v>393</v>
      </c>
      <c r="BB36" s="13">
        <v>316</v>
      </c>
      <c r="BC36" s="13">
        <v>210</v>
      </c>
      <c r="BD36" s="13">
        <v>179</v>
      </c>
      <c r="BE36" s="13" t="s">
        <v>358</v>
      </c>
      <c r="BF36" s="13">
        <v>5</v>
      </c>
      <c r="BG36" s="13">
        <v>133</v>
      </c>
      <c r="BH36" s="13">
        <v>102</v>
      </c>
      <c r="BI36" s="554" t="s">
        <v>476</v>
      </c>
      <c r="BJ36" s="13">
        <v>0</v>
      </c>
      <c r="BK36" s="101">
        <f t="shared" si="17"/>
        <v>56.14</v>
      </c>
      <c r="BL36" s="102">
        <f t="shared" si="18"/>
        <v>45.14</v>
      </c>
      <c r="BM36" s="1"/>
      <c r="BY36" s="1"/>
      <c r="BZ36" s="6" t="s">
        <v>8259</v>
      </c>
      <c r="CA36" s="329" t="s">
        <v>424</v>
      </c>
      <c r="CB36" s="104">
        <v>22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12</v>
      </c>
      <c r="AX37" s="13" t="s">
        <v>295</v>
      </c>
      <c r="AY37" s="13">
        <v>297</v>
      </c>
      <c r="AZ37" s="13">
        <v>254</v>
      </c>
      <c r="BA37" s="13">
        <v>627</v>
      </c>
      <c r="BB37" s="13">
        <v>487</v>
      </c>
      <c r="BC37" s="13">
        <v>286</v>
      </c>
      <c r="BD37" s="13">
        <v>233</v>
      </c>
      <c r="BE37" s="13" t="s">
        <v>367</v>
      </c>
      <c r="BF37" s="13">
        <v>1</v>
      </c>
      <c r="BG37" s="13">
        <v>133</v>
      </c>
      <c r="BH37" s="13">
        <v>108</v>
      </c>
      <c r="BI37" s="446" t="s">
        <v>548</v>
      </c>
      <c r="BJ37" s="13">
        <v>4</v>
      </c>
      <c r="BK37" s="101">
        <f t="shared" si="17"/>
        <v>78.38</v>
      </c>
      <c r="BL37" s="102">
        <f t="shared" si="18"/>
        <v>60.88</v>
      </c>
      <c r="BM37" s="1"/>
      <c r="BY37" s="1"/>
      <c r="BZ37" s="6" t="s">
        <v>8263</v>
      </c>
      <c r="CA37" s="367" t="s">
        <v>582</v>
      </c>
      <c r="CB37" s="104">
        <v>2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12</v>
      </c>
      <c r="AX38" s="13" t="s">
        <v>295</v>
      </c>
      <c r="AY38" s="13">
        <v>330</v>
      </c>
      <c r="AZ38" s="13">
        <v>333</v>
      </c>
      <c r="BA38" s="13">
        <v>770</v>
      </c>
      <c r="BB38" s="13">
        <v>654</v>
      </c>
      <c r="BC38" s="13">
        <v>392</v>
      </c>
      <c r="BD38" s="13">
        <v>321</v>
      </c>
      <c r="BE38" s="13" t="s">
        <v>376</v>
      </c>
      <c r="BF38" s="13">
        <v>2</v>
      </c>
      <c r="BG38" s="13">
        <v>154</v>
      </c>
      <c r="BH38" s="13">
        <v>140</v>
      </c>
      <c r="BI38" s="305" t="s">
        <v>471</v>
      </c>
      <c r="BJ38" s="13">
        <v>1</v>
      </c>
      <c r="BK38" s="101">
        <f t="shared" si="17"/>
        <v>70</v>
      </c>
      <c r="BL38" s="102">
        <f t="shared" si="18"/>
        <v>59.45</v>
      </c>
      <c r="BM38" s="1"/>
      <c r="BY38" s="1"/>
      <c r="BZ38" s="6" t="s">
        <v>8268</v>
      </c>
      <c r="CA38" s="482" t="s">
        <v>548</v>
      </c>
      <c r="CB38" s="104">
        <v>24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8</v>
      </c>
      <c r="AX39" s="13" t="s">
        <v>295</v>
      </c>
      <c r="AY39" s="13">
        <v>239</v>
      </c>
      <c r="AZ39" s="13">
        <v>217</v>
      </c>
      <c r="BA39" s="13">
        <v>492</v>
      </c>
      <c r="BB39" s="13">
        <v>483</v>
      </c>
      <c r="BC39" s="13">
        <v>229</v>
      </c>
      <c r="BD39" s="13">
        <v>266</v>
      </c>
      <c r="BE39" s="13" t="s">
        <v>385</v>
      </c>
      <c r="BF39" s="13">
        <v>2</v>
      </c>
      <c r="BG39" s="13">
        <v>163</v>
      </c>
      <c r="BH39" s="13">
        <v>129</v>
      </c>
      <c r="BI39" s="439" t="s">
        <v>442</v>
      </c>
      <c r="BJ39" s="13">
        <v>2</v>
      </c>
      <c r="BK39" s="101">
        <f t="shared" si="17"/>
        <v>82</v>
      </c>
      <c r="BL39" s="102">
        <f t="shared" si="18"/>
        <v>80.5</v>
      </c>
      <c r="BM39" s="1"/>
      <c r="BY39" s="1"/>
      <c r="BZ39" s="6" t="s">
        <v>8269</v>
      </c>
      <c r="CA39" s="566" t="s">
        <v>454</v>
      </c>
      <c r="CB39" s="104">
        <v>60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7</v>
      </c>
      <c r="AX40" s="13" t="s">
        <v>295</v>
      </c>
      <c r="AY40" s="13">
        <v>292</v>
      </c>
      <c r="AZ40" s="13">
        <v>241</v>
      </c>
      <c r="BA40" s="13">
        <v>582</v>
      </c>
      <c r="BB40" s="13">
        <v>481</v>
      </c>
      <c r="BC40" s="13">
        <v>263</v>
      </c>
      <c r="BD40" s="13">
        <v>240</v>
      </c>
      <c r="BE40" s="13" t="s">
        <v>394</v>
      </c>
      <c r="BF40" s="13">
        <v>2</v>
      </c>
      <c r="BG40" s="13">
        <v>178</v>
      </c>
      <c r="BH40" s="13">
        <v>157</v>
      </c>
      <c r="BI40" s="274" t="s">
        <v>510</v>
      </c>
      <c r="BJ40" s="13">
        <v>1</v>
      </c>
      <c r="BK40" s="101">
        <f t="shared" si="17"/>
        <v>97</v>
      </c>
      <c r="BL40" s="102">
        <f t="shared" si="18"/>
        <v>80.17</v>
      </c>
      <c r="BM40" s="1"/>
      <c r="BY40" s="1"/>
      <c r="BZ40" s="6" t="s">
        <v>8270</v>
      </c>
      <c r="CA40" s="227" t="s">
        <v>428</v>
      </c>
      <c r="CB40" s="104">
        <v>136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8</v>
      </c>
      <c r="AX41" s="13" t="s">
        <v>295</v>
      </c>
      <c r="AY41" s="13">
        <v>178</v>
      </c>
      <c r="AZ41" s="13">
        <v>167</v>
      </c>
      <c r="BA41" s="13">
        <v>384</v>
      </c>
      <c r="BB41" s="13">
        <v>312</v>
      </c>
      <c r="BC41" s="13">
        <v>171</v>
      </c>
      <c r="BD41" s="13">
        <v>145</v>
      </c>
      <c r="BE41" s="13" t="s">
        <v>403</v>
      </c>
      <c r="BF41" s="13">
        <v>3</v>
      </c>
      <c r="BG41" s="13">
        <v>103</v>
      </c>
      <c r="BH41" s="13">
        <v>76</v>
      </c>
      <c r="BI41" s="725" t="s">
        <v>459</v>
      </c>
      <c r="BJ41" s="13">
        <v>2</v>
      </c>
      <c r="BK41" s="101">
        <f t="shared" si="17"/>
        <v>64</v>
      </c>
      <c r="BL41" s="102">
        <f t="shared" si="18"/>
        <v>52</v>
      </c>
      <c r="BM41" s="1"/>
      <c r="BY41" s="1"/>
      <c r="BZ41" s="6" t="s">
        <v>8271</v>
      </c>
      <c r="CA41" s="641" t="s">
        <v>485</v>
      </c>
      <c r="CB41" s="104">
        <v>212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7</v>
      </c>
      <c r="AX42" s="13" t="s">
        <v>304</v>
      </c>
      <c r="AY42" s="13">
        <v>163</v>
      </c>
      <c r="AZ42" s="13">
        <v>147</v>
      </c>
      <c r="BA42" s="13">
        <v>359</v>
      </c>
      <c r="BB42" s="13">
        <v>299</v>
      </c>
      <c r="BC42" s="13">
        <v>176</v>
      </c>
      <c r="BD42" s="13">
        <v>152</v>
      </c>
      <c r="BE42" s="13" t="s">
        <v>313</v>
      </c>
      <c r="BF42" s="13">
        <v>8</v>
      </c>
      <c r="BG42" s="13">
        <v>112</v>
      </c>
      <c r="BH42" s="13">
        <v>89</v>
      </c>
      <c r="BI42" s="725" t="s">
        <v>459</v>
      </c>
      <c r="BJ42" s="13">
        <v>0</v>
      </c>
      <c r="BK42" s="101">
        <f t="shared" si="17"/>
        <v>51.29</v>
      </c>
      <c r="BL42" s="102">
        <f t="shared" si="18"/>
        <v>42.71</v>
      </c>
      <c r="BM42" s="1"/>
      <c r="BY42" s="1"/>
      <c r="BZ42" s="6" t="s">
        <v>8251</v>
      </c>
      <c r="CA42" s="104"/>
      <c r="CB42" s="104">
        <f>SUM(CZ3:CZ29)</f>
        <v>29080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8</v>
      </c>
      <c r="AX43" s="13" t="s">
        <v>304</v>
      </c>
      <c r="AY43" s="13">
        <v>179</v>
      </c>
      <c r="AZ43" s="13">
        <v>179</v>
      </c>
      <c r="BA43" s="13">
        <v>426</v>
      </c>
      <c r="BB43" s="13">
        <v>370</v>
      </c>
      <c r="BC43" s="13">
        <v>225</v>
      </c>
      <c r="BD43" s="13">
        <v>191</v>
      </c>
      <c r="BE43" s="13" t="s">
        <v>322</v>
      </c>
      <c r="BF43" s="13">
        <v>1</v>
      </c>
      <c r="BG43" s="13">
        <v>153</v>
      </c>
      <c r="BH43" s="13">
        <v>116</v>
      </c>
      <c r="BI43" s="709" t="s">
        <v>514</v>
      </c>
      <c r="BJ43" s="13">
        <v>2</v>
      </c>
      <c r="BK43" s="101">
        <f t="shared" si="17"/>
        <v>71</v>
      </c>
      <c r="BL43" s="102">
        <f t="shared" si="18"/>
        <v>61.67</v>
      </c>
      <c r="BM43" s="1"/>
      <c r="BY43" s="1"/>
      <c r="BZ43" s="6" t="s">
        <v>8321</v>
      </c>
      <c r="CA43" s="104"/>
      <c r="CB43" s="104">
        <f>(QUOTIENT(CB42,6)+MOD(CB42,6)/10)</f>
        <v>4846.3999999999996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5</v>
      </c>
      <c r="AX44" s="13" t="s">
        <v>304</v>
      </c>
      <c r="AY44" s="13">
        <v>112</v>
      </c>
      <c r="AZ44" s="13">
        <v>100</v>
      </c>
      <c r="BA44" s="13">
        <v>214</v>
      </c>
      <c r="BB44" s="13">
        <v>184</v>
      </c>
      <c r="BC44" s="13">
        <v>90</v>
      </c>
      <c r="BD44" s="13">
        <v>84</v>
      </c>
      <c r="BE44" s="13" t="s">
        <v>331</v>
      </c>
      <c r="BF44" s="13">
        <v>3</v>
      </c>
      <c r="BG44" s="13">
        <v>71</v>
      </c>
      <c r="BH44" s="13">
        <v>51</v>
      </c>
      <c r="BI44" s="438" t="s">
        <v>489</v>
      </c>
      <c r="BJ44" s="13">
        <v>2</v>
      </c>
      <c r="BK44" s="101">
        <f t="shared" si="17"/>
        <v>71.33</v>
      </c>
      <c r="BL44" s="102">
        <f t="shared" si="18"/>
        <v>61.33</v>
      </c>
      <c r="BM44" s="1"/>
      <c r="BY44" s="1"/>
      <c r="BZ44" s="6" t="s">
        <v>8322</v>
      </c>
      <c r="CA44" s="104"/>
      <c r="CB44" s="104">
        <f>ROUND(CB27*6/CB42,2)</f>
        <v>6.75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4</v>
      </c>
      <c r="AX45" s="13" t="s">
        <v>304</v>
      </c>
      <c r="AY45" s="13">
        <v>137</v>
      </c>
      <c r="AZ45" s="13">
        <v>118</v>
      </c>
      <c r="BA45" s="13">
        <v>290</v>
      </c>
      <c r="BB45" s="13">
        <v>253</v>
      </c>
      <c r="BC45" s="13">
        <v>135</v>
      </c>
      <c r="BD45" s="13">
        <v>135</v>
      </c>
      <c r="BE45" s="13" t="s">
        <v>340</v>
      </c>
      <c r="BF45" s="13">
        <v>1</v>
      </c>
      <c r="BG45" s="13">
        <v>132</v>
      </c>
      <c r="BH45" s="13">
        <v>106</v>
      </c>
      <c r="BI45" s="341" t="s">
        <v>560</v>
      </c>
      <c r="BJ45" s="13">
        <v>0</v>
      </c>
      <c r="BK45" s="101">
        <f t="shared" si="17"/>
        <v>72.5</v>
      </c>
      <c r="BL45" s="102">
        <f t="shared" si="18"/>
        <v>63.25</v>
      </c>
      <c r="BM45" s="1"/>
      <c r="BY45" s="1"/>
      <c r="BZ45" s="6" t="s">
        <v>8323</v>
      </c>
      <c r="CA45" s="104"/>
      <c r="CB45" s="104">
        <f>ROUND(CB27/CA1,2)</f>
        <v>327.27999999999997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1</v>
      </c>
      <c r="AX46" s="13" t="s">
        <v>304</v>
      </c>
      <c r="AY46" s="13">
        <v>4</v>
      </c>
      <c r="AZ46" s="13">
        <v>3</v>
      </c>
      <c r="BA46" s="13">
        <v>5</v>
      </c>
      <c r="BB46" s="13">
        <v>6</v>
      </c>
      <c r="BC46" s="13">
        <v>1</v>
      </c>
      <c r="BD46" s="13">
        <v>3</v>
      </c>
      <c r="BE46" s="13" t="s">
        <v>349</v>
      </c>
      <c r="BF46" s="13">
        <v>1</v>
      </c>
      <c r="BG46" s="13">
        <v>5</v>
      </c>
      <c r="BH46" s="13">
        <v>6</v>
      </c>
      <c r="BI46" s="556" t="s">
        <v>548</v>
      </c>
      <c r="BJ46" s="13">
        <v>0</v>
      </c>
      <c r="BK46" s="101">
        <f t="shared" si="17"/>
        <v>5</v>
      </c>
      <c r="BL46" s="102">
        <f t="shared" si="18"/>
        <v>6</v>
      </c>
      <c r="BM46" s="1"/>
      <c r="BY46" s="1"/>
      <c r="BZ46" s="6" t="s">
        <v>8324</v>
      </c>
      <c r="CA46" s="104"/>
      <c r="CB46" s="104">
        <f>ROUND(CB31/CA1,2)</f>
        <v>5.48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2</v>
      </c>
      <c r="AX47" s="13" t="s">
        <v>304</v>
      </c>
      <c r="AY47" s="13">
        <v>126</v>
      </c>
      <c r="AZ47" s="13">
        <v>116</v>
      </c>
      <c r="BA47" s="13">
        <v>235</v>
      </c>
      <c r="BB47" s="13">
        <v>234</v>
      </c>
      <c r="BC47" s="13">
        <v>97</v>
      </c>
      <c r="BD47" s="13">
        <v>118</v>
      </c>
      <c r="BE47" s="13" t="s">
        <v>358</v>
      </c>
      <c r="BF47" s="13">
        <v>2</v>
      </c>
      <c r="BG47" s="13">
        <v>199</v>
      </c>
      <c r="BH47" s="13">
        <v>197</v>
      </c>
      <c r="BI47" s="244" t="s">
        <v>454</v>
      </c>
      <c r="BJ47" s="13">
        <v>1</v>
      </c>
      <c r="BK47" s="101">
        <f t="shared" si="17"/>
        <v>235</v>
      </c>
      <c r="BL47" s="102">
        <f t="shared" si="18"/>
        <v>234</v>
      </c>
      <c r="BM47" s="1"/>
      <c r="BY47" s="1"/>
      <c r="BZ47" s="6" t="s">
        <v>8325</v>
      </c>
      <c r="CA47" s="104"/>
      <c r="CB47" s="104">
        <f>ROUND(CB32/CA1,2)</f>
        <v>23.51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4</v>
      </c>
      <c r="AX48" s="13" t="s">
        <v>304</v>
      </c>
      <c r="AY48" s="13">
        <v>100</v>
      </c>
      <c r="AZ48" s="13">
        <v>90</v>
      </c>
      <c r="BA48" s="13">
        <v>236</v>
      </c>
      <c r="BB48" s="13">
        <v>180</v>
      </c>
      <c r="BC48" s="13">
        <v>114</v>
      </c>
      <c r="BD48" s="13">
        <v>90</v>
      </c>
      <c r="BE48" s="13" t="s">
        <v>367</v>
      </c>
      <c r="BF48" s="13">
        <v>5</v>
      </c>
      <c r="BG48" s="13">
        <v>133</v>
      </c>
      <c r="BH48" s="13">
        <v>72</v>
      </c>
      <c r="BI48" s="342" t="s">
        <v>437</v>
      </c>
      <c r="BJ48" s="13">
        <v>0</v>
      </c>
      <c r="BK48" s="101">
        <f t="shared" si="17"/>
        <v>59</v>
      </c>
      <c r="BL48" s="102">
        <f t="shared" si="18"/>
        <v>45</v>
      </c>
      <c r="BM48" s="1"/>
      <c r="BY48" s="1"/>
      <c r="BZ48" s="6" t="s">
        <v>8326</v>
      </c>
      <c r="CA48" s="104"/>
      <c r="CB48" s="104">
        <f>ROUND(CB35/CA1,2)</f>
        <v>11.06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5</v>
      </c>
      <c r="AX49" s="13" t="s">
        <v>304</v>
      </c>
      <c r="AY49" s="13">
        <v>42</v>
      </c>
      <c r="AZ49" s="13">
        <v>51</v>
      </c>
      <c r="BA49" s="13">
        <v>105</v>
      </c>
      <c r="BB49" s="13">
        <v>106</v>
      </c>
      <c r="BC49" s="13">
        <v>58</v>
      </c>
      <c r="BD49" s="13">
        <v>55</v>
      </c>
      <c r="BE49" s="13" t="s">
        <v>376</v>
      </c>
      <c r="BF49" s="13">
        <v>6</v>
      </c>
      <c r="BG49" s="13">
        <v>53</v>
      </c>
      <c r="BH49" s="13">
        <v>55</v>
      </c>
      <c r="BI49" s="305" t="s">
        <v>471</v>
      </c>
      <c r="BJ49" s="13">
        <v>0</v>
      </c>
      <c r="BK49" s="101">
        <f t="shared" si="17"/>
        <v>21</v>
      </c>
      <c r="BL49" s="102">
        <f t="shared" si="18"/>
        <v>21.2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6</v>
      </c>
      <c r="AX50" s="13" t="s">
        <v>304</v>
      </c>
      <c r="AY50" s="13">
        <v>153</v>
      </c>
      <c r="AZ50" s="13">
        <v>116</v>
      </c>
      <c r="BA50" s="13">
        <v>306</v>
      </c>
      <c r="BB50" s="13">
        <v>230</v>
      </c>
      <c r="BC50" s="13">
        <v>146</v>
      </c>
      <c r="BD50" s="13">
        <v>114</v>
      </c>
      <c r="BE50" s="13" t="s">
        <v>385</v>
      </c>
      <c r="BF50" s="13">
        <v>9</v>
      </c>
      <c r="BG50" s="13">
        <v>102</v>
      </c>
      <c r="BH50" s="13">
        <v>69</v>
      </c>
      <c r="BI50" s="327" t="s">
        <v>433</v>
      </c>
      <c r="BJ50" s="13">
        <v>1</v>
      </c>
      <c r="BK50" s="101">
        <f t="shared" si="17"/>
        <v>61.2</v>
      </c>
      <c r="BL50" s="102">
        <f t="shared" si="18"/>
        <v>46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7</v>
      </c>
      <c r="AX51" s="13" t="s">
        <v>304</v>
      </c>
      <c r="AY51" s="13">
        <v>227</v>
      </c>
      <c r="AZ51" s="13">
        <v>252</v>
      </c>
      <c r="BA51" s="13">
        <v>507</v>
      </c>
      <c r="BB51" s="13">
        <v>463</v>
      </c>
      <c r="BC51" s="13">
        <v>255</v>
      </c>
      <c r="BD51" s="13">
        <v>211</v>
      </c>
      <c r="BE51" s="13" t="s">
        <v>394</v>
      </c>
      <c r="BF51" s="13">
        <v>3</v>
      </c>
      <c r="BG51" s="13">
        <v>283</v>
      </c>
      <c r="BH51" s="13">
        <v>254</v>
      </c>
      <c r="BI51" s="556" t="s">
        <v>548</v>
      </c>
      <c r="BJ51" s="13">
        <v>0</v>
      </c>
      <c r="BK51" s="101">
        <f t="shared" si="17"/>
        <v>72.430000000000007</v>
      </c>
      <c r="BL51" s="102">
        <f t="shared" si="18"/>
        <v>66.14</v>
      </c>
      <c r="BM51" s="1"/>
    </row>
    <row r="52" spans="47:82" x14ac:dyDescent="0.25">
      <c r="AU52" s="1"/>
      <c r="AV52" s="103">
        <v>50</v>
      </c>
      <c r="AW52" s="13">
        <v>12</v>
      </c>
      <c r="AX52" s="13" t="s">
        <v>304</v>
      </c>
      <c r="AY52" s="13">
        <v>253</v>
      </c>
      <c r="AZ52" s="13">
        <v>243</v>
      </c>
      <c r="BA52" s="13">
        <v>588</v>
      </c>
      <c r="BB52" s="13">
        <v>480</v>
      </c>
      <c r="BC52" s="13">
        <v>299</v>
      </c>
      <c r="BD52" s="13">
        <v>237</v>
      </c>
      <c r="BE52" s="13" t="s">
        <v>403</v>
      </c>
      <c r="BF52" s="13">
        <v>3</v>
      </c>
      <c r="BG52" s="13">
        <v>103</v>
      </c>
      <c r="BH52" s="13">
        <v>82</v>
      </c>
      <c r="BI52" s="324" t="s">
        <v>446</v>
      </c>
      <c r="BJ52" s="13">
        <v>1</v>
      </c>
      <c r="BK52" s="101">
        <f t="shared" si="17"/>
        <v>53.45</v>
      </c>
      <c r="BL52" s="102">
        <f t="shared" si="18"/>
        <v>43.64</v>
      </c>
      <c r="BM52" s="1"/>
    </row>
    <row r="53" spans="47:82" x14ac:dyDescent="0.25">
      <c r="AU53" s="1"/>
      <c r="AV53" s="103">
        <v>51</v>
      </c>
      <c r="AW53" s="13">
        <v>5</v>
      </c>
      <c r="AX53" s="13" t="s">
        <v>313</v>
      </c>
      <c r="AY53" s="13">
        <v>40</v>
      </c>
      <c r="AZ53" s="13">
        <v>55</v>
      </c>
      <c r="BA53" s="13">
        <v>114</v>
      </c>
      <c r="BB53" s="13">
        <v>117</v>
      </c>
      <c r="BC53" s="13">
        <v>67</v>
      </c>
      <c r="BD53" s="13">
        <v>62</v>
      </c>
      <c r="BE53" s="13" t="s">
        <v>322</v>
      </c>
      <c r="BF53" s="13">
        <v>5</v>
      </c>
      <c r="BG53" s="13">
        <v>47</v>
      </c>
      <c r="BH53" s="13">
        <v>25</v>
      </c>
      <c r="BI53" s="731" t="s">
        <v>424</v>
      </c>
      <c r="BJ53" s="13">
        <v>0</v>
      </c>
      <c r="BK53" s="101">
        <f t="shared" si="17"/>
        <v>22.8</v>
      </c>
      <c r="BL53" s="102">
        <f t="shared" si="18"/>
        <v>23.4</v>
      </c>
      <c r="BM53" s="1"/>
    </row>
    <row r="54" spans="47:82" x14ac:dyDescent="0.25">
      <c r="AU54" s="1"/>
      <c r="AV54" s="103">
        <v>52</v>
      </c>
      <c r="AW54" s="13">
        <v>7</v>
      </c>
      <c r="AX54" s="13" t="s">
        <v>313</v>
      </c>
      <c r="AY54" s="13">
        <v>153</v>
      </c>
      <c r="AZ54" s="13">
        <v>140</v>
      </c>
      <c r="BA54" s="13">
        <v>317</v>
      </c>
      <c r="BB54" s="13">
        <v>306</v>
      </c>
      <c r="BC54" s="13">
        <v>154</v>
      </c>
      <c r="BD54" s="13">
        <v>166</v>
      </c>
      <c r="BE54" s="13" t="s">
        <v>331</v>
      </c>
      <c r="BF54" s="13">
        <v>1</v>
      </c>
      <c r="BG54" s="13">
        <v>83</v>
      </c>
      <c r="BH54" s="13">
        <v>88</v>
      </c>
      <c r="BI54" s="445" t="s">
        <v>485</v>
      </c>
      <c r="BJ54" s="13">
        <v>1</v>
      </c>
      <c r="BK54" s="101">
        <f t="shared" si="17"/>
        <v>52.83</v>
      </c>
      <c r="BL54" s="102">
        <f t="shared" si="18"/>
        <v>51</v>
      </c>
      <c r="BM54" s="1"/>
    </row>
    <row r="55" spans="47:82" x14ac:dyDescent="0.25">
      <c r="AU55" s="1"/>
      <c r="AV55" s="103">
        <v>53</v>
      </c>
      <c r="AW55" s="13">
        <v>10</v>
      </c>
      <c r="AX55" s="13" t="s">
        <v>313</v>
      </c>
      <c r="AY55" s="13">
        <v>148</v>
      </c>
      <c r="AZ55" s="13">
        <v>150</v>
      </c>
      <c r="BA55" s="13">
        <v>299</v>
      </c>
      <c r="BB55" s="13">
        <v>272</v>
      </c>
      <c r="BC55" s="13">
        <v>136</v>
      </c>
      <c r="BD55" s="13">
        <v>122</v>
      </c>
      <c r="BE55" s="13" t="s">
        <v>340</v>
      </c>
      <c r="BF55" s="13">
        <v>1</v>
      </c>
      <c r="BG55" s="13">
        <v>101</v>
      </c>
      <c r="BH55" s="13">
        <v>68</v>
      </c>
      <c r="BI55" s="330" t="s">
        <v>424</v>
      </c>
      <c r="BJ55" s="13">
        <v>1</v>
      </c>
      <c r="BK55" s="101">
        <f t="shared" si="17"/>
        <v>33.22</v>
      </c>
      <c r="BL55" s="102">
        <f t="shared" si="18"/>
        <v>30.22</v>
      </c>
      <c r="BM55" s="1"/>
    </row>
    <row r="56" spans="47:82" x14ac:dyDescent="0.25">
      <c r="AU56" s="1"/>
      <c r="AV56" s="103">
        <v>54</v>
      </c>
      <c r="AW56" s="13">
        <v>5</v>
      </c>
      <c r="AX56" s="13" t="s">
        <v>313</v>
      </c>
      <c r="AY56" s="13">
        <v>157</v>
      </c>
      <c r="AZ56" s="13">
        <v>151</v>
      </c>
      <c r="BA56" s="13">
        <v>263</v>
      </c>
      <c r="BB56" s="13">
        <v>255</v>
      </c>
      <c r="BC56" s="13">
        <v>97</v>
      </c>
      <c r="BD56" s="13">
        <v>104</v>
      </c>
      <c r="BE56" s="13" t="s">
        <v>349</v>
      </c>
      <c r="BF56" s="13">
        <v>4</v>
      </c>
      <c r="BG56" s="13">
        <v>69</v>
      </c>
      <c r="BH56" s="13">
        <v>63</v>
      </c>
      <c r="BI56" s="457" t="s">
        <v>552</v>
      </c>
      <c r="BJ56" s="13">
        <v>2</v>
      </c>
      <c r="BK56" s="101">
        <f t="shared" si="17"/>
        <v>87.67</v>
      </c>
      <c r="BL56" s="102">
        <f t="shared" si="18"/>
        <v>85</v>
      </c>
      <c r="BM56" s="1"/>
    </row>
    <row r="57" spans="47:82" x14ac:dyDescent="0.25">
      <c r="AU57" s="1"/>
      <c r="AV57" s="103">
        <v>55</v>
      </c>
      <c r="AW57" s="13">
        <v>7</v>
      </c>
      <c r="AX57" s="13" t="s">
        <v>313</v>
      </c>
      <c r="AY57" s="13">
        <v>288</v>
      </c>
      <c r="AZ57" s="13">
        <v>264</v>
      </c>
      <c r="BA57" s="13">
        <v>527</v>
      </c>
      <c r="BB57" s="13">
        <v>505</v>
      </c>
      <c r="BC57" s="13">
        <v>212</v>
      </c>
      <c r="BD57" s="13">
        <v>241</v>
      </c>
      <c r="BE57" s="13" t="s">
        <v>358</v>
      </c>
      <c r="BF57" s="13">
        <v>1</v>
      </c>
      <c r="BG57" s="13">
        <v>269</v>
      </c>
      <c r="BH57" s="13">
        <v>241</v>
      </c>
      <c r="BI57" s="429" t="s">
        <v>454</v>
      </c>
      <c r="BJ57" s="13">
        <v>0</v>
      </c>
      <c r="BK57" s="101">
        <f t="shared" si="17"/>
        <v>75.290000000000006</v>
      </c>
      <c r="BL57" s="102">
        <f t="shared" si="18"/>
        <v>72.14</v>
      </c>
      <c r="BM57" s="1"/>
    </row>
    <row r="58" spans="47:82" x14ac:dyDescent="0.25">
      <c r="AU58" s="1"/>
      <c r="AV58" s="103">
        <v>56</v>
      </c>
      <c r="AW58" s="13">
        <v>13</v>
      </c>
      <c r="AX58" s="13" t="s">
        <v>313</v>
      </c>
      <c r="AY58" s="13">
        <v>418</v>
      </c>
      <c r="AZ58" s="13">
        <v>384</v>
      </c>
      <c r="BA58" s="13">
        <v>918</v>
      </c>
      <c r="BB58" s="13">
        <v>781</v>
      </c>
      <c r="BC58" s="13">
        <v>455</v>
      </c>
      <c r="BD58" s="13">
        <v>397</v>
      </c>
      <c r="BE58" s="13" t="s">
        <v>367</v>
      </c>
      <c r="BF58" s="13">
        <v>3</v>
      </c>
      <c r="BG58" s="13">
        <v>208</v>
      </c>
      <c r="BH58" s="13">
        <v>181</v>
      </c>
      <c r="BI58" s="777" t="s">
        <v>463</v>
      </c>
      <c r="BJ58" s="13">
        <v>2</v>
      </c>
      <c r="BK58" s="101">
        <f t="shared" si="17"/>
        <v>83.45</v>
      </c>
      <c r="BL58" s="102">
        <f t="shared" si="18"/>
        <v>71</v>
      </c>
      <c r="BM58" s="1"/>
    </row>
    <row r="59" spans="47:82" x14ac:dyDescent="0.25">
      <c r="AU59" s="1"/>
      <c r="AV59" s="103">
        <v>57</v>
      </c>
      <c r="AW59" s="13">
        <v>6</v>
      </c>
      <c r="AX59" s="13" t="s">
        <v>313</v>
      </c>
      <c r="AY59" s="13">
        <v>359</v>
      </c>
      <c r="AZ59" s="13">
        <v>290</v>
      </c>
      <c r="BA59" s="13">
        <v>637</v>
      </c>
      <c r="BB59" s="13">
        <v>536</v>
      </c>
      <c r="BC59" s="13">
        <v>242</v>
      </c>
      <c r="BD59" s="13">
        <v>246</v>
      </c>
      <c r="BE59" s="13" t="s">
        <v>376</v>
      </c>
      <c r="BF59" s="13">
        <v>1</v>
      </c>
      <c r="BG59" s="13">
        <v>206</v>
      </c>
      <c r="BH59" s="13">
        <v>160</v>
      </c>
      <c r="BI59" s="457" t="s">
        <v>552</v>
      </c>
      <c r="BJ59" s="13">
        <v>3</v>
      </c>
      <c r="BK59" s="101">
        <f t="shared" si="17"/>
        <v>212.33</v>
      </c>
      <c r="BL59" s="102">
        <f t="shared" si="18"/>
        <v>178.67</v>
      </c>
      <c r="BM59" s="1"/>
    </row>
    <row r="60" spans="47:82" x14ac:dyDescent="0.25">
      <c r="AU60" s="1"/>
      <c r="AV60" s="103">
        <v>58</v>
      </c>
      <c r="AW60" s="13">
        <v>6</v>
      </c>
      <c r="AX60" s="13" t="s">
        <v>313</v>
      </c>
      <c r="AY60" s="13">
        <v>139</v>
      </c>
      <c r="AZ60" s="13">
        <v>143</v>
      </c>
      <c r="BA60" s="13">
        <v>299</v>
      </c>
      <c r="BB60" s="13">
        <v>271</v>
      </c>
      <c r="BC60" s="13">
        <v>144</v>
      </c>
      <c r="BD60" s="13">
        <v>128</v>
      </c>
      <c r="BE60" s="13" t="s">
        <v>385</v>
      </c>
      <c r="BF60" s="13">
        <v>3</v>
      </c>
      <c r="BG60" s="13">
        <v>135</v>
      </c>
      <c r="BH60" s="13">
        <v>134</v>
      </c>
      <c r="BI60" s="315" t="s">
        <v>428</v>
      </c>
      <c r="BJ60" s="13">
        <v>1</v>
      </c>
      <c r="BK60" s="101">
        <f t="shared" si="17"/>
        <v>59.8</v>
      </c>
      <c r="BL60" s="102">
        <f t="shared" si="18"/>
        <v>54.2</v>
      </c>
      <c r="BM60" s="1"/>
    </row>
    <row r="61" spans="47:82" x14ac:dyDescent="0.25">
      <c r="AU61" s="1"/>
      <c r="AV61" s="103">
        <v>59</v>
      </c>
      <c r="AW61" s="13">
        <v>6</v>
      </c>
      <c r="AX61" s="13" t="s">
        <v>313</v>
      </c>
      <c r="AY61" s="13">
        <v>87</v>
      </c>
      <c r="AZ61" s="13">
        <v>71</v>
      </c>
      <c r="BA61" s="13">
        <v>182</v>
      </c>
      <c r="BB61" s="13">
        <v>156</v>
      </c>
      <c r="BC61" s="13">
        <v>88</v>
      </c>
      <c r="BD61" s="13">
        <v>85</v>
      </c>
      <c r="BE61" s="13" t="s">
        <v>394</v>
      </c>
      <c r="BF61" s="13">
        <v>6</v>
      </c>
      <c r="BG61" s="13">
        <v>68</v>
      </c>
      <c r="BH61" s="13">
        <v>44</v>
      </c>
      <c r="BI61" s="562" t="s">
        <v>494</v>
      </c>
      <c r="BJ61" s="13">
        <v>2</v>
      </c>
      <c r="BK61" s="101">
        <f t="shared" si="17"/>
        <v>45.5</v>
      </c>
      <c r="BL61" s="102">
        <f t="shared" si="18"/>
        <v>39</v>
      </c>
      <c r="BM61" s="1"/>
    </row>
    <row r="62" spans="47:82" x14ac:dyDescent="0.25">
      <c r="AU62" s="1"/>
      <c r="AV62" s="103">
        <v>60</v>
      </c>
      <c r="AW62" s="13">
        <v>7</v>
      </c>
      <c r="AX62" s="13" t="s">
        <v>313</v>
      </c>
      <c r="AY62" s="13">
        <v>313</v>
      </c>
      <c r="AZ62" s="13">
        <v>288</v>
      </c>
      <c r="BA62" s="13">
        <v>611</v>
      </c>
      <c r="BB62" s="13">
        <v>577</v>
      </c>
      <c r="BC62" s="13">
        <v>267</v>
      </c>
      <c r="BD62" s="13">
        <v>289</v>
      </c>
      <c r="BE62" s="13" t="s">
        <v>403</v>
      </c>
      <c r="BF62" s="13">
        <v>2</v>
      </c>
      <c r="BG62" s="13">
        <v>239</v>
      </c>
      <c r="BH62" s="13">
        <v>242</v>
      </c>
      <c r="BI62" s="318" t="s">
        <v>463</v>
      </c>
      <c r="BJ62" s="13">
        <v>1</v>
      </c>
      <c r="BK62" s="101">
        <f t="shared" si="17"/>
        <v>101.83</v>
      </c>
      <c r="BL62" s="102">
        <f t="shared" si="18"/>
        <v>96.17</v>
      </c>
      <c r="BM62" s="1"/>
    </row>
    <row r="63" spans="47:82" x14ac:dyDescent="0.25">
      <c r="AU63" s="1"/>
      <c r="AV63" s="103">
        <v>61</v>
      </c>
      <c r="AW63" s="13">
        <v>6</v>
      </c>
      <c r="AX63" s="13" t="s">
        <v>322</v>
      </c>
      <c r="AY63" s="13">
        <v>101</v>
      </c>
      <c r="AZ63" s="13">
        <v>112</v>
      </c>
      <c r="BA63" s="13">
        <v>204</v>
      </c>
      <c r="BB63" s="13">
        <v>225</v>
      </c>
      <c r="BC63" s="13">
        <v>96</v>
      </c>
      <c r="BD63" s="13">
        <v>113</v>
      </c>
      <c r="BE63" s="13" t="s">
        <v>331</v>
      </c>
      <c r="BF63" s="13">
        <v>4</v>
      </c>
      <c r="BG63" s="13">
        <v>92</v>
      </c>
      <c r="BH63" s="13">
        <v>90</v>
      </c>
      <c r="BI63" s="261" t="s">
        <v>485</v>
      </c>
      <c r="BJ63" s="13">
        <v>2</v>
      </c>
      <c r="BK63" s="101">
        <f t="shared" si="17"/>
        <v>51</v>
      </c>
      <c r="BL63" s="102">
        <f t="shared" si="18"/>
        <v>56.25</v>
      </c>
      <c r="BM63" s="1"/>
    </row>
    <row r="64" spans="47:82" x14ac:dyDescent="0.25">
      <c r="AU64" s="1"/>
      <c r="AV64" s="103">
        <v>62</v>
      </c>
      <c r="AW64" s="13">
        <v>7</v>
      </c>
      <c r="AX64" s="13" t="s">
        <v>322</v>
      </c>
      <c r="AY64" s="13">
        <v>313</v>
      </c>
      <c r="AZ64" s="13">
        <v>267</v>
      </c>
      <c r="BA64" s="13">
        <v>626</v>
      </c>
      <c r="BB64" s="13">
        <v>521</v>
      </c>
      <c r="BC64" s="13">
        <v>271</v>
      </c>
      <c r="BD64" s="13">
        <v>254</v>
      </c>
      <c r="BE64" s="13" t="s">
        <v>340</v>
      </c>
      <c r="BF64" s="13">
        <v>1</v>
      </c>
      <c r="BG64" s="13">
        <v>198</v>
      </c>
      <c r="BH64" s="13">
        <v>160</v>
      </c>
      <c r="BI64" s="258" t="s">
        <v>476</v>
      </c>
      <c r="BJ64" s="13">
        <v>0</v>
      </c>
      <c r="BK64" s="101">
        <f t="shared" si="17"/>
        <v>89.43</v>
      </c>
      <c r="BL64" s="102">
        <f t="shared" si="18"/>
        <v>74.430000000000007</v>
      </c>
      <c r="BM64" s="1"/>
    </row>
    <row r="65" spans="47:65" x14ac:dyDescent="0.25">
      <c r="AU65" s="1"/>
      <c r="AV65" s="103">
        <v>63</v>
      </c>
      <c r="AW65" s="13">
        <v>5</v>
      </c>
      <c r="AX65" s="13" t="s">
        <v>322</v>
      </c>
      <c r="AY65" s="13">
        <v>123</v>
      </c>
      <c r="AZ65" s="13">
        <v>119</v>
      </c>
      <c r="BA65" s="13">
        <v>260</v>
      </c>
      <c r="BB65" s="13">
        <v>241</v>
      </c>
      <c r="BC65" s="13">
        <v>127</v>
      </c>
      <c r="BD65" s="13">
        <v>122</v>
      </c>
      <c r="BE65" s="13" t="s">
        <v>349</v>
      </c>
      <c r="BF65" s="13">
        <v>1</v>
      </c>
      <c r="BG65" s="13">
        <v>97</v>
      </c>
      <c r="BH65" s="13">
        <v>85</v>
      </c>
      <c r="BI65" s="446" t="s">
        <v>548</v>
      </c>
      <c r="BJ65" s="13">
        <v>0</v>
      </c>
      <c r="BK65" s="101">
        <f t="shared" si="17"/>
        <v>52</v>
      </c>
      <c r="BL65" s="102">
        <f t="shared" si="18"/>
        <v>48.2</v>
      </c>
      <c r="BM65" s="1"/>
    </row>
    <row r="66" spans="47:65" x14ac:dyDescent="0.25">
      <c r="AU66" s="1"/>
      <c r="AV66" s="103">
        <v>64</v>
      </c>
      <c r="AW66" s="13">
        <v>6</v>
      </c>
      <c r="AX66" s="13" t="s">
        <v>322</v>
      </c>
      <c r="AY66" s="13">
        <v>121</v>
      </c>
      <c r="AZ66" s="13">
        <v>142</v>
      </c>
      <c r="BA66" s="13">
        <v>247</v>
      </c>
      <c r="BB66" s="13">
        <v>260</v>
      </c>
      <c r="BC66" s="13">
        <v>108</v>
      </c>
      <c r="BD66" s="13">
        <v>118</v>
      </c>
      <c r="BE66" s="13" t="s">
        <v>358</v>
      </c>
      <c r="BF66" s="13">
        <v>5</v>
      </c>
      <c r="BG66" s="13">
        <v>80</v>
      </c>
      <c r="BH66" s="13">
        <v>68</v>
      </c>
      <c r="BI66" s="457" t="s">
        <v>552</v>
      </c>
      <c r="BJ66" s="13">
        <v>2</v>
      </c>
      <c r="BK66" s="101">
        <f t="shared" si="17"/>
        <v>61.75</v>
      </c>
      <c r="BL66" s="102">
        <f t="shared" si="18"/>
        <v>65</v>
      </c>
      <c r="BM66" s="1"/>
    </row>
    <row r="67" spans="47:65" x14ac:dyDescent="0.25">
      <c r="AU67" s="1"/>
      <c r="AV67" s="103">
        <v>65</v>
      </c>
      <c r="AW67" s="13">
        <v>4</v>
      </c>
      <c r="AX67" s="13" t="s">
        <v>322</v>
      </c>
      <c r="AY67" s="13">
        <v>133</v>
      </c>
      <c r="AZ67" s="13">
        <v>107</v>
      </c>
      <c r="BA67" s="13">
        <v>246</v>
      </c>
      <c r="BB67" s="13">
        <v>195</v>
      </c>
      <c r="BC67" s="13">
        <v>108</v>
      </c>
      <c r="BD67" s="13">
        <v>88</v>
      </c>
      <c r="BE67" s="13" t="s">
        <v>367</v>
      </c>
      <c r="BF67" s="13">
        <v>4</v>
      </c>
      <c r="BG67" s="13">
        <v>93</v>
      </c>
      <c r="BH67" s="13">
        <v>81</v>
      </c>
      <c r="BI67" s="731" t="s">
        <v>424</v>
      </c>
      <c r="BJ67" s="13">
        <v>0</v>
      </c>
      <c r="BK67" s="101">
        <f t="shared" ref="BK67:BK98" si="19">ROUND(BA67/(AW67-BJ67),2)</f>
        <v>61.5</v>
      </c>
      <c r="BL67" s="102">
        <f t="shared" ref="BL67:BL98" si="20">ROUND(BB67/(AW67-BJ67),2)</f>
        <v>48.75</v>
      </c>
      <c r="BM67" s="1"/>
    </row>
    <row r="68" spans="47:65" x14ac:dyDescent="0.25">
      <c r="AU68" s="1"/>
      <c r="AV68" s="103">
        <v>66</v>
      </c>
      <c r="AW68" s="13">
        <v>5</v>
      </c>
      <c r="AX68" s="13" t="s">
        <v>322</v>
      </c>
      <c r="AY68" s="13">
        <v>188</v>
      </c>
      <c r="AZ68" s="13">
        <v>153</v>
      </c>
      <c r="BA68" s="13">
        <v>372</v>
      </c>
      <c r="BB68" s="13">
        <v>304</v>
      </c>
      <c r="BC68" s="13">
        <v>168</v>
      </c>
      <c r="BD68" s="13">
        <v>151</v>
      </c>
      <c r="BE68" s="13" t="s">
        <v>376</v>
      </c>
      <c r="BF68" s="13">
        <v>3</v>
      </c>
      <c r="BG68" s="13">
        <v>165</v>
      </c>
      <c r="BH68" s="13">
        <v>119</v>
      </c>
      <c r="BI68" s="706" t="s">
        <v>471</v>
      </c>
      <c r="BJ68" s="13">
        <v>0</v>
      </c>
      <c r="BK68" s="101">
        <f t="shared" si="19"/>
        <v>74.400000000000006</v>
      </c>
      <c r="BL68" s="102">
        <f t="shared" si="20"/>
        <v>60.8</v>
      </c>
      <c r="BM68" s="1"/>
    </row>
    <row r="69" spans="47:65" x14ac:dyDescent="0.25">
      <c r="AU69" s="1"/>
      <c r="AV69" s="103">
        <v>67</v>
      </c>
      <c r="AW69" s="13">
        <v>5</v>
      </c>
      <c r="AX69" s="13" t="s">
        <v>322</v>
      </c>
      <c r="AY69" s="13">
        <v>98</v>
      </c>
      <c r="AZ69" s="13">
        <v>75</v>
      </c>
      <c r="BA69" s="13">
        <v>164</v>
      </c>
      <c r="BB69" s="13">
        <v>126</v>
      </c>
      <c r="BC69" s="13">
        <v>63</v>
      </c>
      <c r="BD69" s="13">
        <v>51</v>
      </c>
      <c r="BE69" s="13" t="s">
        <v>385</v>
      </c>
      <c r="BF69" s="13">
        <v>2</v>
      </c>
      <c r="BG69" s="13">
        <v>55</v>
      </c>
      <c r="BH69" s="13">
        <v>31</v>
      </c>
      <c r="BI69" s="441" t="s">
        <v>476</v>
      </c>
      <c r="BJ69" s="13">
        <v>0</v>
      </c>
      <c r="BK69" s="101">
        <f t="shared" si="19"/>
        <v>32.799999999999997</v>
      </c>
      <c r="BL69" s="102">
        <f t="shared" si="20"/>
        <v>25.2</v>
      </c>
      <c r="BM69" s="1"/>
    </row>
    <row r="70" spans="47:65" x14ac:dyDescent="0.25">
      <c r="AU70" s="1"/>
      <c r="AV70" s="103">
        <v>68</v>
      </c>
      <c r="AW70" s="13">
        <v>7</v>
      </c>
      <c r="AX70" s="13" t="s">
        <v>322</v>
      </c>
      <c r="AY70" s="13">
        <v>173</v>
      </c>
      <c r="AZ70" s="13">
        <v>189</v>
      </c>
      <c r="BA70" s="13">
        <v>347</v>
      </c>
      <c r="BB70" s="13">
        <v>331</v>
      </c>
      <c r="BC70" s="13">
        <v>160</v>
      </c>
      <c r="BD70" s="13">
        <v>142</v>
      </c>
      <c r="BE70" s="13" t="s">
        <v>394</v>
      </c>
      <c r="BF70" s="13">
        <v>4</v>
      </c>
      <c r="BG70" s="13">
        <v>104</v>
      </c>
      <c r="BH70" s="13">
        <v>108</v>
      </c>
      <c r="BI70" s="274" t="s">
        <v>510</v>
      </c>
      <c r="BJ70" s="13">
        <v>0</v>
      </c>
      <c r="BK70" s="101">
        <f t="shared" si="19"/>
        <v>49.57</v>
      </c>
      <c r="BL70" s="102">
        <f t="shared" si="20"/>
        <v>47.29</v>
      </c>
      <c r="BM70" s="1"/>
    </row>
    <row r="71" spans="47:65" x14ac:dyDescent="0.25">
      <c r="AU71" s="1"/>
      <c r="AV71" s="103">
        <v>69</v>
      </c>
      <c r="AW71" s="13">
        <v>6</v>
      </c>
      <c r="AX71" s="13" t="s">
        <v>322</v>
      </c>
      <c r="AY71" s="13">
        <v>52</v>
      </c>
      <c r="AZ71" s="13">
        <v>72</v>
      </c>
      <c r="BA71" s="13">
        <v>157</v>
      </c>
      <c r="BB71" s="13">
        <v>157</v>
      </c>
      <c r="BC71" s="13">
        <v>100</v>
      </c>
      <c r="BD71" s="13">
        <v>85</v>
      </c>
      <c r="BE71" s="13" t="s">
        <v>403</v>
      </c>
      <c r="BF71" s="13">
        <v>3</v>
      </c>
      <c r="BG71" s="13">
        <v>51</v>
      </c>
      <c r="BH71" s="13">
        <v>53</v>
      </c>
      <c r="BI71" s="548" t="s">
        <v>552</v>
      </c>
      <c r="BJ71" s="13">
        <v>0</v>
      </c>
      <c r="BK71" s="101">
        <f t="shared" si="19"/>
        <v>26.17</v>
      </c>
      <c r="BL71" s="102">
        <f t="shared" si="20"/>
        <v>26.17</v>
      </c>
      <c r="BM71" s="1"/>
    </row>
    <row r="72" spans="47:65" x14ac:dyDescent="0.25">
      <c r="AU72" s="1"/>
      <c r="AV72" s="103">
        <v>70</v>
      </c>
      <c r="AW72" s="13">
        <v>4</v>
      </c>
      <c r="AX72" s="13" t="s">
        <v>331</v>
      </c>
      <c r="AY72" s="13">
        <v>112</v>
      </c>
      <c r="AZ72" s="13">
        <v>89</v>
      </c>
      <c r="BA72" s="13">
        <v>195</v>
      </c>
      <c r="BB72" s="13">
        <v>157</v>
      </c>
      <c r="BC72" s="13">
        <v>75</v>
      </c>
      <c r="BD72" s="13">
        <v>68</v>
      </c>
      <c r="BE72" s="13" t="s">
        <v>340</v>
      </c>
      <c r="BF72" s="13">
        <v>5</v>
      </c>
      <c r="BG72" s="13">
        <v>128</v>
      </c>
      <c r="BH72" s="13">
        <v>99</v>
      </c>
      <c r="BI72" s="220" t="s">
        <v>415</v>
      </c>
      <c r="BJ72" s="13">
        <v>0</v>
      </c>
      <c r="BK72" s="101">
        <f t="shared" si="19"/>
        <v>48.75</v>
      </c>
      <c r="BL72" s="102">
        <f t="shared" si="20"/>
        <v>39.25</v>
      </c>
      <c r="BM72" s="1"/>
    </row>
    <row r="73" spans="47:65" x14ac:dyDescent="0.25">
      <c r="AU73" s="1"/>
      <c r="AV73" s="103">
        <v>71</v>
      </c>
      <c r="AW73" s="13">
        <v>6</v>
      </c>
      <c r="AX73" s="13" t="s">
        <v>331</v>
      </c>
      <c r="AY73" s="13">
        <v>82</v>
      </c>
      <c r="AZ73" s="13">
        <v>77</v>
      </c>
      <c r="BA73" s="13">
        <v>179</v>
      </c>
      <c r="BB73" s="13">
        <v>157</v>
      </c>
      <c r="BC73" s="13">
        <v>88</v>
      </c>
      <c r="BD73" s="13">
        <v>80</v>
      </c>
      <c r="BE73" s="13" t="s">
        <v>349</v>
      </c>
      <c r="BF73" s="13">
        <v>5</v>
      </c>
      <c r="BG73" s="13">
        <v>124</v>
      </c>
      <c r="BH73" s="13">
        <v>99</v>
      </c>
      <c r="BI73" s="285" t="s">
        <v>548</v>
      </c>
      <c r="BJ73" s="13">
        <v>1</v>
      </c>
      <c r="BK73" s="101">
        <f t="shared" si="19"/>
        <v>35.799999999999997</v>
      </c>
      <c r="BL73" s="102">
        <f t="shared" si="20"/>
        <v>31.4</v>
      </c>
      <c r="BM73" s="1"/>
    </row>
    <row r="74" spans="47:65" x14ac:dyDescent="0.25">
      <c r="AU74" s="1"/>
      <c r="AV74" s="103">
        <v>72</v>
      </c>
      <c r="AW74" s="13">
        <v>6</v>
      </c>
      <c r="AX74" s="13" t="s">
        <v>331</v>
      </c>
      <c r="AY74" s="13">
        <v>141</v>
      </c>
      <c r="AZ74" s="13">
        <v>131</v>
      </c>
      <c r="BA74" s="13">
        <v>244</v>
      </c>
      <c r="BB74" s="13">
        <v>242</v>
      </c>
      <c r="BC74" s="13">
        <v>91</v>
      </c>
      <c r="BD74" s="13">
        <v>111</v>
      </c>
      <c r="BE74" s="13" t="s">
        <v>358</v>
      </c>
      <c r="BF74" s="13">
        <v>5</v>
      </c>
      <c r="BG74" s="13">
        <v>94</v>
      </c>
      <c r="BH74" s="13">
        <v>99</v>
      </c>
      <c r="BI74" s="324" t="s">
        <v>446</v>
      </c>
      <c r="BJ74" s="13">
        <v>0</v>
      </c>
      <c r="BK74" s="101">
        <f t="shared" si="19"/>
        <v>40.67</v>
      </c>
      <c r="BL74" s="102">
        <f t="shared" si="20"/>
        <v>40.33</v>
      </c>
      <c r="BM74" s="1"/>
    </row>
    <row r="75" spans="47:65" x14ac:dyDescent="0.25">
      <c r="AU75" s="1"/>
      <c r="AV75" s="103">
        <v>73</v>
      </c>
      <c r="AW75" s="13">
        <v>3</v>
      </c>
      <c r="AX75" s="13" t="s">
        <v>331</v>
      </c>
      <c r="AY75" s="13">
        <v>38</v>
      </c>
      <c r="AZ75" s="13">
        <v>38</v>
      </c>
      <c r="BA75" s="13">
        <v>70</v>
      </c>
      <c r="BB75" s="13">
        <v>70</v>
      </c>
      <c r="BC75" s="13">
        <v>24</v>
      </c>
      <c r="BD75" s="13">
        <v>32</v>
      </c>
      <c r="BE75" s="13" t="s">
        <v>367</v>
      </c>
      <c r="BF75" s="13">
        <v>5</v>
      </c>
      <c r="BG75" s="13">
        <v>50</v>
      </c>
      <c r="BH75" s="13">
        <v>44</v>
      </c>
      <c r="BI75" s="320" t="s">
        <v>494</v>
      </c>
      <c r="BJ75" s="13">
        <v>0</v>
      </c>
      <c r="BK75" s="101">
        <f t="shared" si="19"/>
        <v>23.33</v>
      </c>
      <c r="BL75" s="102">
        <f t="shared" si="20"/>
        <v>23.33</v>
      </c>
      <c r="BM75" s="1"/>
    </row>
    <row r="76" spans="47:65" x14ac:dyDescent="0.25">
      <c r="AU76" s="1"/>
      <c r="AV76" s="103">
        <v>74</v>
      </c>
      <c r="AW76" s="13">
        <v>4</v>
      </c>
      <c r="AX76" s="13" t="s">
        <v>331</v>
      </c>
      <c r="AY76" s="13">
        <v>88</v>
      </c>
      <c r="AZ76" s="13">
        <v>89</v>
      </c>
      <c r="BA76" s="13">
        <v>193</v>
      </c>
      <c r="BB76" s="13">
        <v>165</v>
      </c>
      <c r="BC76" s="13">
        <v>91</v>
      </c>
      <c r="BD76" s="13">
        <v>76</v>
      </c>
      <c r="BE76" s="13" t="s">
        <v>376</v>
      </c>
      <c r="BF76" s="13">
        <v>4</v>
      </c>
      <c r="BG76" s="13">
        <v>163</v>
      </c>
      <c r="BH76" s="13">
        <v>118</v>
      </c>
      <c r="BI76" s="342" t="s">
        <v>437</v>
      </c>
      <c r="BJ76" s="13">
        <v>0</v>
      </c>
      <c r="BK76" s="101">
        <f t="shared" si="19"/>
        <v>48.25</v>
      </c>
      <c r="BL76" s="102">
        <f t="shared" si="20"/>
        <v>41.25</v>
      </c>
      <c r="BM76" s="1"/>
    </row>
    <row r="77" spans="47:65" x14ac:dyDescent="0.25">
      <c r="AU77" s="1"/>
      <c r="AV77" s="103">
        <v>75</v>
      </c>
      <c r="AW77" s="13">
        <v>8</v>
      </c>
      <c r="AX77" s="13" t="s">
        <v>331</v>
      </c>
      <c r="AY77" s="13">
        <v>98</v>
      </c>
      <c r="AZ77" s="13">
        <v>120</v>
      </c>
      <c r="BA77" s="13">
        <v>203</v>
      </c>
      <c r="BB77" s="13">
        <v>236</v>
      </c>
      <c r="BC77" s="13">
        <v>91</v>
      </c>
      <c r="BD77" s="13">
        <v>116</v>
      </c>
      <c r="BE77" s="13" t="s">
        <v>385</v>
      </c>
      <c r="BF77" s="13">
        <v>6</v>
      </c>
      <c r="BG77" s="13">
        <v>56</v>
      </c>
      <c r="BH77" s="13">
        <v>50</v>
      </c>
      <c r="BI77" s="324" t="s">
        <v>446</v>
      </c>
      <c r="BJ77" s="13">
        <v>1</v>
      </c>
      <c r="BK77" s="101">
        <f t="shared" si="19"/>
        <v>29</v>
      </c>
      <c r="BL77" s="102">
        <f t="shared" si="20"/>
        <v>33.71</v>
      </c>
      <c r="BM77" s="1"/>
    </row>
    <row r="78" spans="47:65" x14ac:dyDescent="0.25">
      <c r="AU78" s="1"/>
      <c r="AV78" s="103">
        <v>76</v>
      </c>
      <c r="AW78" s="13">
        <v>4</v>
      </c>
      <c r="AX78" s="13" t="s">
        <v>331</v>
      </c>
      <c r="AY78" s="13">
        <v>54</v>
      </c>
      <c r="AZ78" s="13">
        <v>50</v>
      </c>
      <c r="BA78" s="13">
        <v>110</v>
      </c>
      <c r="BB78" s="13">
        <v>101</v>
      </c>
      <c r="BC78" s="13">
        <v>46</v>
      </c>
      <c r="BD78" s="13">
        <v>51</v>
      </c>
      <c r="BE78" s="13" t="s">
        <v>394</v>
      </c>
      <c r="BF78" s="13">
        <v>5</v>
      </c>
      <c r="BG78" s="13">
        <v>46</v>
      </c>
      <c r="BH78" s="13">
        <v>35</v>
      </c>
      <c r="BI78" s="562" t="s">
        <v>494</v>
      </c>
      <c r="BJ78" s="13">
        <v>0</v>
      </c>
      <c r="BK78" s="101">
        <f t="shared" si="19"/>
        <v>27.5</v>
      </c>
      <c r="BL78" s="102">
        <f t="shared" si="20"/>
        <v>25.25</v>
      </c>
      <c r="BM78" s="1"/>
    </row>
    <row r="79" spans="47:65" x14ac:dyDescent="0.25">
      <c r="AU79" s="1"/>
      <c r="AV79" s="103">
        <v>77</v>
      </c>
      <c r="AW79" s="13">
        <v>5</v>
      </c>
      <c r="AX79" s="13" t="s">
        <v>331</v>
      </c>
      <c r="AY79" s="13">
        <v>88</v>
      </c>
      <c r="AZ79" s="13">
        <v>89</v>
      </c>
      <c r="BA79" s="13">
        <v>163</v>
      </c>
      <c r="BB79" s="13">
        <v>169</v>
      </c>
      <c r="BC79" s="13">
        <v>72</v>
      </c>
      <c r="BD79" s="13">
        <v>80</v>
      </c>
      <c r="BE79" s="13" t="s">
        <v>403</v>
      </c>
      <c r="BF79" s="13">
        <v>1</v>
      </c>
      <c r="BG79" s="13">
        <v>85</v>
      </c>
      <c r="BH79" s="13">
        <v>88</v>
      </c>
      <c r="BI79" s="340" t="s">
        <v>502</v>
      </c>
      <c r="BJ79" s="13">
        <v>0</v>
      </c>
      <c r="BK79" s="101">
        <f t="shared" si="19"/>
        <v>32.6</v>
      </c>
      <c r="BL79" s="102">
        <f t="shared" si="20"/>
        <v>33.799999999999997</v>
      </c>
      <c r="BM79" s="1"/>
    </row>
    <row r="80" spans="47:65" x14ac:dyDescent="0.25">
      <c r="AU80" s="1"/>
      <c r="AV80" s="103">
        <v>78</v>
      </c>
      <c r="AW80" s="13">
        <v>4</v>
      </c>
      <c r="AX80" s="13" t="s">
        <v>340</v>
      </c>
      <c r="AY80" s="13">
        <v>103</v>
      </c>
      <c r="AZ80" s="13">
        <v>95</v>
      </c>
      <c r="BA80" s="13">
        <v>204</v>
      </c>
      <c r="BB80" s="13">
        <v>184</v>
      </c>
      <c r="BC80" s="13">
        <v>95</v>
      </c>
      <c r="BD80" s="13">
        <v>89</v>
      </c>
      <c r="BE80" s="13" t="s">
        <v>349</v>
      </c>
      <c r="BF80" s="13">
        <v>5</v>
      </c>
      <c r="BG80" s="13">
        <v>129</v>
      </c>
      <c r="BH80" s="13">
        <v>117</v>
      </c>
      <c r="BI80" s="310" t="s">
        <v>529</v>
      </c>
      <c r="BJ80" s="13">
        <v>0</v>
      </c>
      <c r="BK80" s="101">
        <f t="shared" si="19"/>
        <v>51</v>
      </c>
      <c r="BL80" s="102">
        <f t="shared" si="20"/>
        <v>46</v>
      </c>
      <c r="BM80" s="1"/>
    </row>
    <row r="81" spans="47:65" x14ac:dyDescent="0.25">
      <c r="AU81" s="1"/>
      <c r="AV81" s="103">
        <v>79</v>
      </c>
      <c r="AW81" s="13">
        <v>6</v>
      </c>
      <c r="AX81" s="13" t="s">
        <v>340</v>
      </c>
      <c r="AY81" s="13">
        <v>119</v>
      </c>
      <c r="AZ81" s="13">
        <v>133</v>
      </c>
      <c r="BA81" s="13">
        <v>287</v>
      </c>
      <c r="BB81" s="13">
        <v>256</v>
      </c>
      <c r="BC81" s="13">
        <v>146</v>
      </c>
      <c r="BD81" s="13">
        <v>123</v>
      </c>
      <c r="BE81" s="13" t="s">
        <v>358</v>
      </c>
      <c r="BF81" s="13">
        <v>1</v>
      </c>
      <c r="BG81" s="13">
        <v>104</v>
      </c>
      <c r="BH81" s="13">
        <v>71</v>
      </c>
      <c r="BI81" s="258" t="s">
        <v>476</v>
      </c>
      <c r="BJ81" s="13">
        <v>1</v>
      </c>
      <c r="BK81" s="101">
        <f t="shared" si="19"/>
        <v>57.4</v>
      </c>
      <c r="BL81" s="102">
        <f t="shared" si="20"/>
        <v>51.2</v>
      </c>
      <c r="BM81" s="1"/>
    </row>
    <row r="82" spans="47:65" x14ac:dyDescent="0.25">
      <c r="AU82" s="1"/>
      <c r="AV82" s="103">
        <v>80</v>
      </c>
      <c r="AW82" s="13">
        <v>6</v>
      </c>
      <c r="AX82" s="13" t="s">
        <v>340</v>
      </c>
      <c r="AY82" s="13">
        <v>152</v>
      </c>
      <c r="AZ82" s="13">
        <v>142</v>
      </c>
      <c r="BA82" s="13">
        <v>306</v>
      </c>
      <c r="BB82" s="13">
        <v>264</v>
      </c>
      <c r="BC82" s="13">
        <v>134</v>
      </c>
      <c r="BD82" s="13">
        <v>122</v>
      </c>
      <c r="BE82" s="13" t="s">
        <v>367</v>
      </c>
      <c r="BF82" s="13">
        <v>1</v>
      </c>
      <c r="BG82" s="13">
        <v>99</v>
      </c>
      <c r="BH82" s="13">
        <v>93</v>
      </c>
      <c r="BI82" s="548" t="s">
        <v>552</v>
      </c>
      <c r="BJ82" s="13">
        <v>0</v>
      </c>
      <c r="BK82" s="101">
        <f t="shared" si="19"/>
        <v>51</v>
      </c>
      <c r="BL82" s="102">
        <f t="shared" si="20"/>
        <v>44</v>
      </c>
      <c r="BM82" s="1"/>
    </row>
    <row r="83" spans="47:65" x14ac:dyDescent="0.25">
      <c r="AU83" s="1"/>
      <c r="AV83" s="103">
        <v>81</v>
      </c>
      <c r="AW83" s="13">
        <v>9</v>
      </c>
      <c r="AX83" s="13" t="s">
        <v>340</v>
      </c>
      <c r="AY83" s="13">
        <v>142</v>
      </c>
      <c r="AZ83" s="13">
        <v>128</v>
      </c>
      <c r="BA83" s="13">
        <v>289</v>
      </c>
      <c r="BB83" s="13">
        <v>272</v>
      </c>
      <c r="BC83" s="13">
        <v>133</v>
      </c>
      <c r="BD83" s="13">
        <v>144</v>
      </c>
      <c r="BE83" s="13" t="s">
        <v>376</v>
      </c>
      <c r="BF83" s="13">
        <v>1</v>
      </c>
      <c r="BG83" s="13">
        <v>141</v>
      </c>
      <c r="BH83" s="13">
        <v>122</v>
      </c>
      <c r="BI83" s="350" t="s">
        <v>489</v>
      </c>
      <c r="BJ83" s="13">
        <v>1</v>
      </c>
      <c r="BK83" s="101">
        <f t="shared" si="19"/>
        <v>36.130000000000003</v>
      </c>
      <c r="BL83" s="102">
        <f t="shared" si="20"/>
        <v>34</v>
      </c>
      <c r="BM83" s="1"/>
    </row>
    <row r="84" spans="47:65" x14ac:dyDescent="0.25">
      <c r="AU84" s="1"/>
      <c r="AV84" s="103">
        <v>82</v>
      </c>
      <c r="AW84" s="13">
        <v>8</v>
      </c>
      <c r="AX84" s="13" t="s">
        <v>340</v>
      </c>
      <c r="AY84" s="13">
        <v>317</v>
      </c>
      <c r="AZ84" s="13">
        <v>232</v>
      </c>
      <c r="BA84" s="13">
        <v>598</v>
      </c>
      <c r="BB84" s="13">
        <v>442</v>
      </c>
      <c r="BC84" s="13">
        <v>260</v>
      </c>
      <c r="BD84" s="13">
        <v>210</v>
      </c>
      <c r="BE84" s="13" t="s">
        <v>385</v>
      </c>
      <c r="BF84" s="13">
        <v>6</v>
      </c>
      <c r="BG84" s="13">
        <v>149</v>
      </c>
      <c r="BH84" s="13">
        <v>102</v>
      </c>
      <c r="BI84" s="278" t="s">
        <v>529</v>
      </c>
      <c r="BJ84" s="13">
        <v>1</v>
      </c>
      <c r="BK84" s="101">
        <f t="shared" si="19"/>
        <v>85.43</v>
      </c>
      <c r="BL84" s="102">
        <f t="shared" si="20"/>
        <v>63.14</v>
      </c>
      <c r="BM84" s="1"/>
    </row>
    <row r="85" spans="47:65" x14ac:dyDescent="0.25">
      <c r="AU85" s="1"/>
      <c r="AV85" s="103">
        <v>83</v>
      </c>
      <c r="AW85" s="13">
        <v>5</v>
      </c>
      <c r="AX85" s="13" t="s">
        <v>340</v>
      </c>
      <c r="AY85" s="13">
        <v>128</v>
      </c>
      <c r="AZ85" s="13">
        <v>95</v>
      </c>
      <c r="BA85" s="13">
        <v>264</v>
      </c>
      <c r="BB85" s="13">
        <v>204</v>
      </c>
      <c r="BC85" s="13">
        <v>123</v>
      </c>
      <c r="BD85" s="13">
        <v>109</v>
      </c>
      <c r="BE85" s="13" t="s">
        <v>394</v>
      </c>
      <c r="BF85" s="13">
        <v>3</v>
      </c>
      <c r="BG85" s="13">
        <v>151</v>
      </c>
      <c r="BH85" s="13">
        <v>109</v>
      </c>
      <c r="BI85" s="454" t="s">
        <v>529</v>
      </c>
      <c r="BJ85" s="13">
        <v>1</v>
      </c>
      <c r="BK85" s="101">
        <f t="shared" si="19"/>
        <v>66</v>
      </c>
      <c r="BL85" s="102">
        <f t="shared" si="20"/>
        <v>51</v>
      </c>
      <c r="BM85" s="1"/>
    </row>
    <row r="86" spans="47:65" x14ac:dyDescent="0.25">
      <c r="AU86" s="1"/>
      <c r="AV86" s="103">
        <v>84</v>
      </c>
      <c r="AW86" s="13">
        <v>9</v>
      </c>
      <c r="AX86" s="13" t="s">
        <v>340</v>
      </c>
      <c r="AY86" s="13">
        <v>267</v>
      </c>
      <c r="AZ86" s="13">
        <v>261</v>
      </c>
      <c r="BA86" s="13">
        <v>655</v>
      </c>
      <c r="BB86" s="13">
        <v>533</v>
      </c>
      <c r="BC86" s="13">
        <v>352</v>
      </c>
      <c r="BD86" s="13">
        <v>272</v>
      </c>
      <c r="BE86" s="13" t="s">
        <v>403</v>
      </c>
      <c r="BF86" s="13">
        <v>1</v>
      </c>
      <c r="BG86" s="13">
        <v>235</v>
      </c>
      <c r="BH86" s="13">
        <v>207</v>
      </c>
      <c r="BI86" s="776" t="s">
        <v>510</v>
      </c>
      <c r="BJ86" s="13">
        <v>1</v>
      </c>
      <c r="BK86" s="101">
        <f t="shared" si="19"/>
        <v>81.88</v>
      </c>
      <c r="BL86" s="102">
        <f t="shared" si="20"/>
        <v>66.63</v>
      </c>
      <c r="BM86" s="1"/>
    </row>
    <row r="87" spans="47:65" x14ac:dyDescent="0.25">
      <c r="AU87" s="1"/>
      <c r="AV87" s="103">
        <v>85</v>
      </c>
      <c r="AW87" s="13">
        <v>2</v>
      </c>
      <c r="AX87" s="13" t="s">
        <v>349</v>
      </c>
      <c r="AY87" s="13">
        <v>15</v>
      </c>
      <c r="AZ87" s="13">
        <v>19</v>
      </c>
      <c r="BA87" s="13">
        <v>37</v>
      </c>
      <c r="BB87" s="13">
        <v>42</v>
      </c>
      <c r="BC87" s="13">
        <v>22</v>
      </c>
      <c r="BD87" s="13">
        <v>23</v>
      </c>
      <c r="BE87" s="13" t="s">
        <v>358</v>
      </c>
      <c r="BF87" s="13">
        <v>4</v>
      </c>
      <c r="BG87" s="13">
        <v>26</v>
      </c>
      <c r="BH87" s="13">
        <v>38</v>
      </c>
      <c r="BI87" s="438" t="s">
        <v>489</v>
      </c>
      <c r="BJ87" s="13">
        <v>1</v>
      </c>
      <c r="BK87" s="101">
        <f t="shared" si="19"/>
        <v>37</v>
      </c>
      <c r="BL87" s="102">
        <f t="shared" si="20"/>
        <v>42</v>
      </c>
      <c r="BM87" s="1"/>
    </row>
    <row r="88" spans="47:65" x14ac:dyDescent="0.25">
      <c r="AU88" s="1"/>
      <c r="AV88" s="103">
        <v>86</v>
      </c>
      <c r="AW88" s="13">
        <v>2</v>
      </c>
      <c r="AX88" s="13" t="s">
        <v>349</v>
      </c>
      <c r="AY88" s="13">
        <v>52</v>
      </c>
      <c r="AZ88" s="13">
        <v>45</v>
      </c>
      <c r="BA88" s="13">
        <v>121</v>
      </c>
      <c r="BB88" s="13">
        <v>94</v>
      </c>
      <c r="BC88" s="13">
        <v>61</v>
      </c>
      <c r="BD88" s="13">
        <v>49</v>
      </c>
      <c r="BE88" s="13" t="s">
        <v>367</v>
      </c>
      <c r="BF88" s="13">
        <v>5</v>
      </c>
      <c r="BG88" s="13">
        <v>74</v>
      </c>
      <c r="BH88" s="13">
        <v>54</v>
      </c>
      <c r="BI88" s="312" t="s">
        <v>540</v>
      </c>
      <c r="BJ88" s="13">
        <v>1</v>
      </c>
      <c r="BK88" s="101">
        <f t="shared" si="19"/>
        <v>121</v>
      </c>
      <c r="BL88" s="102">
        <f t="shared" si="20"/>
        <v>94</v>
      </c>
      <c r="BM88" s="1"/>
    </row>
    <row r="89" spans="47:65" x14ac:dyDescent="0.25">
      <c r="AU89" s="1"/>
      <c r="AV89" s="103">
        <v>87</v>
      </c>
      <c r="AW89" s="13">
        <v>9</v>
      </c>
      <c r="AX89" s="13" t="s">
        <v>349</v>
      </c>
      <c r="AY89" s="13">
        <v>191</v>
      </c>
      <c r="AZ89" s="13">
        <v>222</v>
      </c>
      <c r="BA89" s="13">
        <v>403</v>
      </c>
      <c r="BB89" s="13">
        <v>424</v>
      </c>
      <c r="BC89" s="13">
        <v>195</v>
      </c>
      <c r="BD89" s="13">
        <v>202</v>
      </c>
      <c r="BE89" s="13" t="s">
        <v>376</v>
      </c>
      <c r="BF89" s="13">
        <v>4</v>
      </c>
      <c r="BG89" s="13">
        <v>139</v>
      </c>
      <c r="BH89" s="13">
        <v>145</v>
      </c>
      <c r="BI89" s="305" t="s">
        <v>471</v>
      </c>
      <c r="BJ89" s="13">
        <v>3</v>
      </c>
      <c r="BK89" s="101">
        <f t="shared" si="19"/>
        <v>67.17</v>
      </c>
      <c r="BL89" s="102">
        <f t="shared" si="20"/>
        <v>70.67</v>
      </c>
      <c r="BM89" s="1"/>
    </row>
    <row r="90" spans="47:65" x14ac:dyDescent="0.25">
      <c r="AU90" s="1"/>
      <c r="AV90" s="103">
        <v>88</v>
      </c>
      <c r="AW90" s="13">
        <v>3</v>
      </c>
      <c r="AX90" s="13" t="s">
        <v>349</v>
      </c>
      <c r="AY90" s="13">
        <v>42</v>
      </c>
      <c r="AZ90" s="13">
        <v>52</v>
      </c>
      <c r="BA90" s="13">
        <v>86</v>
      </c>
      <c r="BB90" s="13">
        <v>95</v>
      </c>
      <c r="BC90" s="13">
        <v>37</v>
      </c>
      <c r="BD90" s="13">
        <v>43</v>
      </c>
      <c r="BE90" s="13" t="s">
        <v>385</v>
      </c>
      <c r="BF90" s="13">
        <v>2</v>
      </c>
      <c r="BG90" s="13">
        <v>56</v>
      </c>
      <c r="BH90" s="13">
        <v>54</v>
      </c>
      <c r="BI90" s="278" t="s">
        <v>529</v>
      </c>
      <c r="BJ90" s="13">
        <v>0</v>
      </c>
      <c r="BK90" s="101">
        <f t="shared" si="19"/>
        <v>28.67</v>
      </c>
      <c r="BL90" s="102">
        <f t="shared" si="20"/>
        <v>31.67</v>
      </c>
      <c r="BM90" s="1"/>
    </row>
    <row r="91" spans="47:65" x14ac:dyDescent="0.25">
      <c r="AU91" s="1"/>
      <c r="AV91" s="103">
        <v>89</v>
      </c>
      <c r="AW91" s="13">
        <v>2</v>
      </c>
      <c r="AX91" s="13" t="s">
        <v>349</v>
      </c>
      <c r="AY91" s="13">
        <v>56</v>
      </c>
      <c r="AZ91" s="13">
        <v>46</v>
      </c>
      <c r="BA91" s="13">
        <v>120</v>
      </c>
      <c r="BB91" s="13">
        <v>96</v>
      </c>
      <c r="BC91" s="13">
        <v>59</v>
      </c>
      <c r="BD91" s="13">
        <v>50</v>
      </c>
      <c r="BE91" s="13" t="s">
        <v>394</v>
      </c>
      <c r="BF91" s="13">
        <v>4</v>
      </c>
      <c r="BG91" s="13">
        <v>96</v>
      </c>
      <c r="BH91" s="13">
        <v>79</v>
      </c>
      <c r="BI91" s="571" t="s">
        <v>485</v>
      </c>
      <c r="BJ91" s="13">
        <v>0</v>
      </c>
      <c r="BK91" s="101">
        <f t="shared" si="19"/>
        <v>60</v>
      </c>
      <c r="BL91" s="102">
        <f t="shared" si="20"/>
        <v>48</v>
      </c>
      <c r="BM91" s="1"/>
    </row>
    <row r="92" spans="47:65" x14ac:dyDescent="0.25">
      <c r="AU92" s="1"/>
      <c r="AV92" s="103">
        <v>90</v>
      </c>
      <c r="AW92" s="13">
        <v>7</v>
      </c>
      <c r="AX92" s="13" t="s">
        <v>349</v>
      </c>
      <c r="AY92" s="13">
        <v>173</v>
      </c>
      <c r="AZ92" s="13">
        <v>161</v>
      </c>
      <c r="BA92" s="13">
        <v>414</v>
      </c>
      <c r="BB92" s="13">
        <v>363</v>
      </c>
      <c r="BC92" s="13">
        <v>230</v>
      </c>
      <c r="BD92" s="13">
        <v>202</v>
      </c>
      <c r="BE92" s="13" t="s">
        <v>403</v>
      </c>
      <c r="BF92" s="13">
        <v>6</v>
      </c>
      <c r="BG92" s="13">
        <v>127</v>
      </c>
      <c r="BH92" s="13">
        <v>96</v>
      </c>
      <c r="BI92" s="271" t="s">
        <v>514</v>
      </c>
      <c r="BJ92" s="13">
        <v>3</v>
      </c>
      <c r="BK92" s="101">
        <f t="shared" si="19"/>
        <v>103.5</v>
      </c>
      <c r="BL92" s="102">
        <f t="shared" si="20"/>
        <v>90.75</v>
      </c>
      <c r="BM92" s="1"/>
    </row>
    <row r="93" spans="47:65" x14ac:dyDescent="0.25">
      <c r="AU93" s="1"/>
      <c r="AV93" s="103">
        <v>91</v>
      </c>
      <c r="AW93" s="13">
        <v>7</v>
      </c>
      <c r="AX93" s="13" t="s">
        <v>358</v>
      </c>
      <c r="AY93" s="13">
        <v>315</v>
      </c>
      <c r="AZ93" s="13">
        <v>306</v>
      </c>
      <c r="BA93" s="13">
        <v>690</v>
      </c>
      <c r="BB93" s="13">
        <v>593</v>
      </c>
      <c r="BC93" s="13">
        <v>339</v>
      </c>
      <c r="BD93" s="13">
        <v>287</v>
      </c>
      <c r="BE93" s="13" t="s">
        <v>367</v>
      </c>
      <c r="BF93" s="13">
        <v>2</v>
      </c>
      <c r="BG93" s="13">
        <v>254</v>
      </c>
      <c r="BH93" s="13">
        <v>228</v>
      </c>
      <c r="BI93" s="330" t="s">
        <v>424</v>
      </c>
      <c r="BJ93" s="13">
        <v>3</v>
      </c>
      <c r="BK93" s="101">
        <f t="shared" si="19"/>
        <v>172.5</v>
      </c>
      <c r="BL93" s="102">
        <f t="shared" si="20"/>
        <v>148.25</v>
      </c>
      <c r="BM93" s="1"/>
    </row>
    <row r="94" spans="47:65" x14ac:dyDescent="0.25">
      <c r="AU94" s="1"/>
      <c r="AV94" s="103">
        <v>92</v>
      </c>
      <c r="AW94" s="13">
        <v>6</v>
      </c>
      <c r="AX94" s="13" t="s">
        <v>358</v>
      </c>
      <c r="AY94" s="13">
        <v>127</v>
      </c>
      <c r="AZ94" s="13">
        <v>135</v>
      </c>
      <c r="BA94" s="13">
        <v>261</v>
      </c>
      <c r="BB94" s="13">
        <v>239</v>
      </c>
      <c r="BC94" s="13">
        <v>120</v>
      </c>
      <c r="BD94" s="13">
        <v>104</v>
      </c>
      <c r="BE94" s="13" t="s">
        <v>376</v>
      </c>
      <c r="BF94" s="13">
        <v>1</v>
      </c>
      <c r="BG94" s="13">
        <v>127</v>
      </c>
      <c r="BH94" s="13">
        <v>116</v>
      </c>
      <c r="BI94" s="261" t="s">
        <v>485</v>
      </c>
      <c r="BJ94" s="13">
        <v>0</v>
      </c>
      <c r="BK94" s="101">
        <f t="shared" si="19"/>
        <v>43.5</v>
      </c>
      <c r="BL94" s="102">
        <f t="shared" si="20"/>
        <v>39.83</v>
      </c>
      <c r="BM94" s="1"/>
    </row>
    <row r="95" spans="47:65" x14ac:dyDescent="0.25">
      <c r="AU95" s="1"/>
      <c r="AV95" s="103">
        <v>93</v>
      </c>
      <c r="AW95" s="13">
        <v>4</v>
      </c>
      <c r="AX95" s="13" t="s">
        <v>358</v>
      </c>
      <c r="AY95" s="13">
        <v>73</v>
      </c>
      <c r="AZ95" s="13">
        <v>90</v>
      </c>
      <c r="BA95" s="13">
        <v>173</v>
      </c>
      <c r="BB95" s="13">
        <v>166</v>
      </c>
      <c r="BC95" s="13">
        <v>94</v>
      </c>
      <c r="BD95" s="13">
        <v>76</v>
      </c>
      <c r="BE95" s="13" t="s">
        <v>385</v>
      </c>
      <c r="BF95" s="13">
        <v>3</v>
      </c>
      <c r="BG95" s="13">
        <v>83</v>
      </c>
      <c r="BH95" s="13">
        <v>79</v>
      </c>
      <c r="BI95" s="278" t="s">
        <v>529</v>
      </c>
      <c r="BJ95" s="13">
        <v>3</v>
      </c>
      <c r="BK95" s="101">
        <f t="shared" si="19"/>
        <v>173</v>
      </c>
      <c r="BL95" s="102">
        <f t="shared" si="20"/>
        <v>166</v>
      </c>
      <c r="BM95" s="1"/>
    </row>
    <row r="96" spans="47:65" x14ac:dyDescent="0.25">
      <c r="AU96" s="1"/>
      <c r="AV96" s="103">
        <v>94</v>
      </c>
      <c r="AW96" s="13">
        <v>4</v>
      </c>
      <c r="AX96" s="13" t="s">
        <v>358</v>
      </c>
      <c r="AY96" s="13">
        <v>99</v>
      </c>
      <c r="AZ96" s="13">
        <v>91</v>
      </c>
      <c r="BA96" s="13">
        <v>204</v>
      </c>
      <c r="BB96" s="13">
        <v>190</v>
      </c>
      <c r="BC96" s="13">
        <v>95</v>
      </c>
      <c r="BD96" s="13">
        <v>99</v>
      </c>
      <c r="BE96" s="13" t="s">
        <v>394</v>
      </c>
      <c r="BF96" s="13">
        <v>9</v>
      </c>
      <c r="BG96" s="13">
        <v>144</v>
      </c>
      <c r="BH96" s="13">
        <v>127</v>
      </c>
      <c r="BI96" s="706" t="s">
        <v>471</v>
      </c>
      <c r="BJ96" s="13">
        <v>0</v>
      </c>
      <c r="BK96" s="101">
        <f t="shared" si="19"/>
        <v>51</v>
      </c>
      <c r="BL96" s="102">
        <f t="shared" si="20"/>
        <v>47.5</v>
      </c>
      <c r="BM96" s="1"/>
    </row>
    <row r="97" spans="47:65" x14ac:dyDescent="0.25">
      <c r="AU97" s="1"/>
      <c r="AV97" s="103">
        <v>95</v>
      </c>
      <c r="AW97" s="13">
        <v>6</v>
      </c>
      <c r="AX97" s="13" t="s">
        <v>358</v>
      </c>
      <c r="AY97" s="13">
        <v>106</v>
      </c>
      <c r="AZ97" s="13">
        <v>72</v>
      </c>
      <c r="BA97" s="13">
        <v>172</v>
      </c>
      <c r="BB97" s="13">
        <v>139</v>
      </c>
      <c r="BC97" s="13">
        <v>65</v>
      </c>
      <c r="BD97" s="13">
        <v>67</v>
      </c>
      <c r="BE97" s="13" t="s">
        <v>403</v>
      </c>
      <c r="BF97" s="13">
        <v>6</v>
      </c>
      <c r="BG97" s="13">
        <v>59</v>
      </c>
      <c r="BH97" s="13">
        <v>49</v>
      </c>
      <c r="BI97" s="548" t="s">
        <v>552</v>
      </c>
      <c r="BJ97" s="13">
        <v>2</v>
      </c>
      <c r="BK97" s="101">
        <f t="shared" si="19"/>
        <v>43</v>
      </c>
      <c r="BL97" s="102">
        <f t="shared" si="20"/>
        <v>34.75</v>
      </c>
      <c r="BM97" s="1"/>
    </row>
    <row r="98" spans="47:65" x14ac:dyDescent="0.25">
      <c r="AU98" s="1"/>
      <c r="AV98" s="103">
        <v>96</v>
      </c>
      <c r="AW98" s="13">
        <v>5</v>
      </c>
      <c r="AX98" s="13" t="s">
        <v>367</v>
      </c>
      <c r="AY98" s="13">
        <v>242</v>
      </c>
      <c r="AZ98" s="13">
        <v>214</v>
      </c>
      <c r="BA98" s="13">
        <v>479</v>
      </c>
      <c r="BB98" s="13">
        <v>399</v>
      </c>
      <c r="BC98" s="13">
        <v>208</v>
      </c>
      <c r="BD98" s="13">
        <v>185</v>
      </c>
      <c r="BE98" s="13" t="s">
        <v>376</v>
      </c>
      <c r="BF98" s="13">
        <v>1</v>
      </c>
      <c r="BG98" s="13">
        <v>223</v>
      </c>
      <c r="BH98" s="13">
        <v>164</v>
      </c>
      <c r="BI98" s="220" t="s">
        <v>415</v>
      </c>
      <c r="BJ98" s="13">
        <v>0</v>
      </c>
      <c r="BK98" s="101">
        <f t="shared" si="19"/>
        <v>95.8</v>
      </c>
      <c r="BL98" s="102">
        <f t="shared" si="20"/>
        <v>79.8</v>
      </c>
      <c r="BM98" s="1"/>
    </row>
    <row r="99" spans="47:65" x14ac:dyDescent="0.25">
      <c r="AU99" s="1"/>
      <c r="AV99" s="103">
        <v>97</v>
      </c>
      <c r="AW99" s="13">
        <v>5</v>
      </c>
      <c r="AX99" s="13" t="s">
        <v>367</v>
      </c>
      <c r="AY99" s="13">
        <v>151</v>
      </c>
      <c r="AZ99" s="13">
        <v>183</v>
      </c>
      <c r="BA99" s="13">
        <v>409</v>
      </c>
      <c r="BB99" s="13">
        <v>407</v>
      </c>
      <c r="BC99" s="13">
        <v>237</v>
      </c>
      <c r="BD99" s="13">
        <v>224</v>
      </c>
      <c r="BE99" s="13" t="s">
        <v>385</v>
      </c>
      <c r="BF99" s="13">
        <v>5</v>
      </c>
      <c r="BG99" s="13">
        <v>162</v>
      </c>
      <c r="BH99" s="13">
        <v>143</v>
      </c>
      <c r="BI99" s="554" t="s">
        <v>476</v>
      </c>
      <c r="BJ99" s="13">
        <v>1</v>
      </c>
      <c r="BK99" s="101">
        <f t="shared" ref="BK99:BK130" si="21">ROUND(BA99/(AW99-BJ99),2)</f>
        <v>102.25</v>
      </c>
      <c r="BL99" s="102">
        <f t="shared" ref="BL99:BL107" si="22">ROUND(BB99/(AW99-BJ99),2)</f>
        <v>101.75</v>
      </c>
      <c r="BM99" s="1"/>
    </row>
    <row r="100" spans="47:65" x14ac:dyDescent="0.25">
      <c r="AU100" s="1"/>
      <c r="AV100" s="103">
        <v>98</v>
      </c>
      <c r="AW100" s="13">
        <v>4</v>
      </c>
      <c r="AX100" s="13" t="s">
        <v>367</v>
      </c>
      <c r="AY100" s="13">
        <v>188</v>
      </c>
      <c r="AZ100" s="13">
        <v>166</v>
      </c>
      <c r="BA100" s="13">
        <v>383</v>
      </c>
      <c r="BB100" s="13">
        <v>307</v>
      </c>
      <c r="BC100" s="13">
        <v>178</v>
      </c>
      <c r="BD100" s="13">
        <v>141</v>
      </c>
      <c r="BE100" s="13" t="s">
        <v>394</v>
      </c>
      <c r="BF100" s="13">
        <v>1</v>
      </c>
      <c r="BG100" s="13">
        <v>353</v>
      </c>
      <c r="BH100" s="13">
        <v>284</v>
      </c>
      <c r="BI100" s="302" t="s">
        <v>548</v>
      </c>
      <c r="BJ100" s="13">
        <v>3</v>
      </c>
      <c r="BK100" s="101">
        <f t="shared" si="21"/>
        <v>383</v>
      </c>
      <c r="BL100" s="102">
        <f t="shared" si="22"/>
        <v>307</v>
      </c>
      <c r="BM100" s="1"/>
    </row>
    <row r="101" spans="47:65" x14ac:dyDescent="0.25">
      <c r="AU101" s="1"/>
      <c r="AV101" s="103">
        <v>99</v>
      </c>
      <c r="AW101" s="13">
        <v>11</v>
      </c>
      <c r="AX101" s="13" t="s">
        <v>367</v>
      </c>
      <c r="AY101" s="13">
        <v>272</v>
      </c>
      <c r="AZ101" s="13">
        <v>290</v>
      </c>
      <c r="BA101" s="13">
        <v>631</v>
      </c>
      <c r="BB101" s="13">
        <v>544</v>
      </c>
      <c r="BC101" s="13">
        <v>325</v>
      </c>
      <c r="BD101" s="13">
        <v>254</v>
      </c>
      <c r="BE101" s="13" t="s">
        <v>403</v>
      </c>
      <c r="BF101" s="13">
        <v>2</v>
      </c>
      <c r="BG101" s="13">
        <v>196</v>
      </c>
      <c r="BH101" s="13">
        <v>174</v>
      </c>
      <c r="BI101" s="707" t="s">
        <v>494</v>
      </c>
      <c r="BJ101" s="13">
        <v>1</v>
      </c>
      <c r="BK101" s="101">
        <f t="shared" si="21"/>
        <v>63.1</v>
      </c>
      <c r="BL101" s="102">
        <f t="shared" si="22"/>
        <v>54.4</v>
      </c>
      <c r="BM101" s="1"/>
    </row>
    <row r="102" spans="47:65" x14ac:dyDescent="0.25">
      <c r="AU102" s="1"/>
      <c r="AV102" s="103">
        <v>100</v>
      </c>
      <c r="AW102" s="13">
        <v>8</v>
      </c>
      <c r="AX102" s="13" t="s">
        <v>376</v>
      </c>
      <c r="AY102" s="13">
        <v>198</v>
      </c>
      <c r="AZ102" s="13">
        <v>214</v>
      </c>
      <c r="BA102" s="13">
        <v>478</v>
      </c>
      <c r="BB102" s="13">
        <v>422</v>
      </c>
      <c r="BC102" s="13">
        <v>255</v>
      </c>
      <c r="BD102" s="13">
        <v>208</v>
      </c>
      <c r="BE102" s="13" t="s">
        <v>385</v>
      </c>
      <c r="BF102" s="13">
        <v>3</v>
      </c>
      <c r="BG102" s="13">
        <v>156</v>
      </c>
      <c r="BH102" s="13">
        <v>134</v>
      </c>
      <c r="BI102" s="220" t="s">
        <v>415</v>
      </c>
      <c r="BJ102" s="13">
        <v>1</v>
      </c>
      <c r="BK102" s="101">
        <f t="shared" si="21"/>
        <v>68.290000000000006</v>
      </c>
      <c r="BL102" s="102">
        <f t="shared" si="22"/>
        <v>60.29</v>
      </c>
      <c r="BM102" s="1"/>
    </row>
    <row r="103" spans="47:65" x14ac:dyDescent="0.25">
      <c r="AU103" s="1"/>
      <c r="AV103" s="103">
        <v>101</v>
      </c>
      <c r="AW103" s="13">
        <v>5</v>
      </c>
      <c r="AX103" s="13" t="s">
        <v>376</v>
      </c>
      <c r="AY103" s="13">
        <v>112</v>
      </c>
      <c r="AZ103" s="13">
        <v>113</v>
      </c>
      <c r="BA103" s="13">
        <v>246</v>
      </c>
      <c r="BB103" s="13">
        <v>206</v>
      </c>
      <c r="BC103" s="13">
        <v>128</v>
      </c>
      <c r="BD103" s="13">
        <v>93</v>
      </c>
      <c r="BE103" s="13" t="s">
        <v>394</v>
      </c>
      <c r="BF103" s="13">
        <v>3</v>
      </c>
      <c r="BG103" s="13">
        <v>111</v>
      </c>
      <c r="BH103" s="13">
        <v>88</v>
      </c>
      <c r="BI103" s="562" t="s">
        <v>494</v>
      </c>
      <c r="BJ103" s="13">
        <v>0</v>
      </c>
      <c r="BK103" s="101">
        <f t="shared" si="21"/>
        <v>49.2</v>
      </c>
      <c r="BL103" s="102">
        <f t="shared" si="22"/>
        <v>41.2</v>
      </c>
      <c r="BM103" s="1"/>
    </row>
    <row r="104" spans="47:65" x14ac:dyDescent="0.25">
      <c r="AU104" s="1"/>
      <c r="AV104" s="103">
        <v>102</v>
      </c>
      <c r="AW104" s="13">
        <v>10</v>
      </c>
      <c r="AX104" s="13" t="s">
        <v>376</v>
      </c>
      <c r="AY104" s="13">
        <v>378</v>
      </c>
      <c r="AZ104" s="13">
        <v>375</v>
      </c>
      <c r="BA104" s="13">
        <v>756</v>
      </c>
      <c r="BB104" s="13">
        <v>720</v>
      </c>
      <c r="BC104" s="13">
        <v>341</v>
      </c>
      <c r="BD104" s="13">
        <v>345</v>
      </c>
      <c r="BE104" s="13" t="s">
        <v>403</v>
      </c>
      <c r="BF104" s="13">
        <v>2</v>
      </c>
      <c r="BG104" s="13">
        <v>212</v>
      </c>
      <c r="BH104" s="13">
        <v>176</v>
      </c>
      <c r="BI104" s="343" t="s">
        <v>442</v>
      </c>
      <c r="BJ104" s="13">
        <v>1</v>
      </c>
      <c r="BK104" s="101">
        <f t="shared" si="21"/>
        <v>84</v>
      </c>
      <c r="BL104" s="102">
        <f t="shared" si="22"/>
        <v>80</v>
      </c>
      <c r="BM104" s="1"/>
    </row>
    <row r="105" spans="47:65" x14ac:dyDescent="0.25">
      <c r="AU105" s="1"/>
      <c r="AV105" s="103">
        <v>103</v>
      </c>
      <c r="AW105" s="13">
        <v>4</v>
      </c>
      <c r="AX105" s="13" t="s">
        <v>385</v>
      </c>
      <c r="AY105" s="13">
        <v>71</v>
      </c>
      <c r="AZ105" s="13">
        <v>75</v>
      </c>
      <c r="BA105" s="13">
        <v>105</v>
      </c>
      <c r="BB105" s="13">
        <v>112</v>
      </c>
      <c r="BC105" s="13">
        <v>29</v>
      </c>
      <c r="BD105" s="13">
        <v>37</v>
      </c>
      <c r="BE105" s="13" t="s">
        <v>394</v>
      </c>
      <c r="BF105" s="13">
        <v>6</v>
      </c>
      <c r="BG105" s="13">
        <v>47</v>
      </c>
      <c r="BH105" s="13">
        <v>45</v>
      </c>
      <c r="BI105" s="429" t="s">
        <v>454</v>
      </c>
      <c r="BJ105" s="13">
        <v>1</v>
      </c>
      <c r="BK105" s="101">
        <f t="shared" si="21"/>
        <v>35</v>
      </c>
      <c r="BL105" s="102">
        <f t="shared" si="22"/>
        <v>37.33</v>
      </c>
      <c r="BM105" s="1"/>
    </row>
    <row r="106" spans="47:65" x14ac:dyDescent="0.25">
      <c r="AU106" s="1"/>
      <c r="AV106" s="103">
        <v>104</v>
      </c>
      <c r="AW106" s="13">
        <v>9</v>
      </c>
      <c r="AX106" s="13" t="s">
        <v>385</v>
      </c>
      <c r="AY106" s="13">
        <v>138</v>
      </c>
      <c r="AZ106" s="13">
        <v>139</v>
      </c>
      <c r="BA106" s="13">
        <v>260</v>
      </c>
      <c r="BB106" s="13">
        <v>256</v>
      </c>
      <c r="BC106" s="13">
        <v>109</v>
      </c>
      <c r="BD106" s="13">
        <v>117</v>
      </c>
      <c r="BE106" s="13" t="s">
        <v>403</v>
      </c>
      <c r="BF106" s="13">
        <v>1</v>
      </c>
      <c r="BG106" s="13">
        <v>53</v>
      </c>
      <c r="BH106" s="13">
        <v>51</v>
      </c>
      <c r="BI106" s="318" t="s">
        <v>463</v>
      </c>
      <c r="BJ106" s="13">
        <v>1</v>
      </c>
      <c r="BK106" s="101">
        <f t="shared" si="21"/>
        <v>32.5</v>
      </c>
      <c r="BL106" s="102">
        <f t="shared" si="22"/>
        <v>32</v>
      </c>
      <c r="BM106" s="1"/>
    </row>
    <row r="107" spans="47:65" x14ac:dyDescent="0.25">
      <c r="AU107" s="1"/>
      <c r="AV107" s="103">
        <v>105</v>
      </c>
      <c r="AW107" s="13">
        <v>5</v>
      </c>
      <c r="AX107" s="13" t="s">
        <v>394</v>
      </c>
      <c r="AY107" s="13">
        <v>84</v>
      </c>
      <c r="AZ107" s="13">
        <v>85</v>
      </c>
      <c r="BA107" s="13">
        <v>205</v>
      </c>
      <c r="BB107" s="13">
        <v>181</v>
      </c>
      <c r="BC107" s="13">
        <v>117</v>
      </c>
      <c r="BD107" s="13">
        <v>96</v>
      </c>
      <c r="BE107" s="13" t="s">
        <v>403</v>
      </c>
      <c r="BF107" s="13">
        <v>7</v>
      </c>
      <c r="BG107" s="13">
        <v>93</v>
      </c>
      <c r="BH107" s="13">
        <v>78</v>
      </c>
      <c r="BI107" s="571" t="s">
        <v>485</v>
      </c>
      <c r="BJ107" s="13">
        <v>1</v>
      </c>
      <c r="BK107" s="101">
        <f t="shared" si="21"/>
        <v>51.25</v>
      </c>
      <c r="BL107" s="102">
        <f t="shared" si="22"/>
        <v>45.25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5">
    <tabColor rgb="FFFF0066"/>
  </sheetPr>
  <dimension ref="A1:DW108"/>
  <sheetViews>
    <sheetView topLeftCell="V1" zoomScale="62" zoomScaleNormal="62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94" t="s">
        <v>8</v>
      </c>
      <c r="B2" s="101">
        <f t="shared" ref="B2:B16" si="0">(F2+0.05*G2+0.2*H2+0.5*I2-0.01*K2-S2+T2+1.5*U2+AB2)+(0.2*AG2+2*AH2-0.01*AI2+1.5*AJ2-0.1*AL2+AO2+3*AP2+AT2)</f>
        <v>445.19</v>
      </c>
      <c r="C2" s="12">
        <v>77</v>
      </c>
      <c r="D2" s="1"/>
      <c r="E2" s="12">
        <v>55</v>
      </c>
      <c r="F2" s="12">
        <v>15</v>
      </c>
      <c r="G2" s="12">
        <v>2454</v>
      </c>
      <c r="H2" s="12">
        <v>158</v>
      </c>
      <c r="I2" s="12">
        <v>102</v>
      </c>
      <c r="J2" s="12">
        <v>2335</v>
      </c>
      <c r="K2" s="12">
        <v>1205</v>
      </c>
      <c r="L2" s="13">
        <f t="shared" ref="L2:L16" si="1">ROUND(G2*100/J2,2)</f>
        <v>105.1</v>
      </c>
      <c r="M2" s="12">
        <f t="shared" ref="M2:M16" si="2">ROUND(G2/(E2-F2),2)</f>
        <v>61.35</v>
      </c>
      <c r="N2" s="12">
        <f t="shared" ref="N2:N16" si="3">ROUND((4*H2+6*I2)*100/G2,2)</f>
        <v>50.69</v>
      </c>
      <c r="O2" s="12">
        <f t="shared" ref="O2:O16" si="4">ROUND(J2/(H2+I2),2)</f>
        <v>8.98</v>
      </c>
      <c r="P2" s="12">
        <f t="shared" ref="P2:P16" si="5">ROUND(K2*100/J2,2)</f>
        <v>51.61</v>
      </c>
      <c r="Q2" s="12">
        <v>13</v>
      </c>
      <c r="R2" s="12">
        <v>9</v>
      </c>
      <c r="S2" s="12">
        <v>1</v>
      </c>
      <c r="T2" s="12">
        <v>9</v>
      </c>
      <c r="U2" s="12">
        <v>7</v>
      </c>
      <c r="V2" s="12">
        <v>34</v>
      </c>
      <c r="W2" s="12">
        <v>75</v>
      </c>
      <c r="X2" s="12">
        <v>2</v>
      </c>
      <c r="Y2" s="12">
        <v>167</v>
      </c>
      <c r="Z2" s="12">
        <v>160</v>
      </c>
      <c r="AA2" s="460" t="s">
        <v>433</v>
      </c>
      <c r="AB2" s="12">
        <v>7</v>
      </c>
      <c r="AC2" s="1"/>
      <c r="AD2" s="12">
        <v>40</v>
      </c>
      <c r="AE2" s="12">
        <v>1984</v>
      </c>
      <c r="AF2" s="12">
        <f t="shared" ref="AF2:AF16" si="6">(QUOTIENT(AE2,6)+MOD(AE2,6)/10)</f>
        <v>330.4</v>
      </c>
      <c r="AG2" s="12">
        <v>953</v>
      </c>
      <c r="AH2" s="12">
        <v>6</v>
      </c>
      <c r="AI2" s="12">
        <v>2126</v>
      </c>
      <c r="AJ2" s="12">
        <v>25</v>
      </c>
      <c r="AK2" s="12">
        <f t="shared" ref="AK2:AK16" si="7">ROUND(AI2*6/AE2,2)</f>
        <v>6.43</v>
      </c>
      <c r="AL2" s="12">
        <v>114</v>
      </c>
      <c r="AM2" s="12">
        <f t="shared" ref="AM2:AM16" si="8">ROUND(AE2/AJ2,2)</f>
        <v>79.36</v>
      </c>
      <c r="AN2" s="12">
        <f t="shared" ref="AN2:AN16" si="9">ROUND(AI2/AJ2,2)</f>
        <v>85.04</v>
      </c>
      <c r="AO2" s="12">
        <v>2</v>
      </c>
      <c r="AP2" s="12">
        <v>0</v>
      </c>
      <c r="AQ2" s="12">
        <v>4</v>
      </c>
      <c r="AR2" s="12">
        <v>73</v>
      </c>
      <c r="AS2" s="749" t="s">
        <v>463</v>
      </c>
      <c r="AT2" s="12">
        <v>2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62" t="s">
        <v>17</v>
      </c>
      <c r="B3" s="101">
        <f t="shared" si="0"/>
        <v>429.01</v>
      </c>
      <c r="C3" s="13">
        <v>71</v>
      </c>
      <c r="D3" s="1"/>
      <c r="E3" s="13">
        <v>56</v>
      </c>
      <c r="F3" s="13">
        <v>15</v>
      </c>
      <c r="G3" s="13">
        <v>2706</v>
      </c>
      <c r="H3" s="13">
        <v>214</v>
      </c>
      <c r="I3" s="13">
        <v>91</v>
      </c>
      <c r="J3" s="13">
        <v>2565</v>
      </c>
      <c r="K3" s="13">
        <v>1323</v>
      </c>
      <c r="L3" s="13">
        <f t="shared" si="1"/>
        <v>105.5</v>
      </c>
      <c r="M3" s="13">
        <f t="shared" si="2"/>
        <v>66</v>
      </c>
      <c r="N3" s="13">
        <f t="shared" si="3"/>
        <v>51.81</v>
      </c>
      <c r="O3" s="13">
        <f t="shared" si="4"/>
        <v>8.41</v>
      </c>
      <c r="P3" s="13">
        <f t="shared" si="5"/>
        <v>51.58</v>
      </c>
      <c r="Q3" s="13">
        <v>21</v>
      </c>
      <c r="R3" s="13">
        <v>7</v>
      </c>
      <c r="S3" s="13">
        <v>2</v>
      </c>
      <c r="T3" s="13">
        <v>11</v>
      </c>
      <c r="U3" s="13">
        <v>8</v>
      </c>
      <c r="V3" s="13">
        <v>32</v>
      </c>
      <c r="W3" s="13">
        <v>79</v>
      </c>
      <c r="X3" s="13">
        <v>1</v>
      </c>
      <c r="Y3" s="13">
        <v>183</v>
      </c>
      <c r="Z3" s="13">
        <v>149</v>
      </c>
      <c r="AA3" s="778" t="s">
        <v>415</v>
      </c>
      <c r="AB3" s="13">
        <v>6</v>
      </c>
      <c r="AC3" s="1"/>
      <c r="AD3" s="13">
        <v>33</v>
      </c>
      <c r="AE3" s="13">
        <v>1542</v>
      </c>
      <c r="AF3" s="13">
        <f t="shared" si="6"/>
        <v>257</v>
      </c>
      <c r="AG3" s="13">
        <v>758</v>
      </c>
      <c r="AH3" s="13">
        <v>2</v>
      </c>
      <c r="AI3" s="13">
        <v>1656</v>
      </c>
      <c r="AJ3" s="13">
        <v>29</v>
      </c>
      <c r="AK3" s="13">
        <f t="shared" si="7"/>
        <v>6.44</v>
      </c>
      <c r="AL3" s="13">
        <v>89</v>
      </c>
      <c r="AM3" s="13">
        <f t="shared" si="8"/>
        <v>53.17</v>
      </c>
      <c r="AN3" s="13">
        <f t="shared" si="9"/>
        <v>57.1</v>
      </c>
      <c r="AO3" s="13">
        <v>2</v>
      </c>
      <c r="AP3" s="13">
        <v>0</v>
      </c>
      <c r="AQ3" s="13">
        <v>3</v>
      </c>
      <c r="AR3" s="13">
        <v>51</v>
      </c>
      <c r="AS3" s="469" t="s">
        <v>494</v>
      </c>
      <c r="AT3" s="13">
        <v>1</v>
      </c>
      <c r="AU3" s="1"/>
      <c r="AV3" s="100">
        <v>1</v>
      </c>
      <c r="AW3" s="101">
        <v>8</v>
      </c>
      <c r="AX3" s="101" t="s">
        <v>8</v>
      </c>
      <c r="AY3" s="101">
        <v>272</v>
      </c>
      <c r="AZ3" s="101">
        <v>292</v>
      </c>
      <c r="BA3" s="101">
        <v>624</v>
      </c>
      <c r="BB3" s="101">
        <v>590</v>
      </c>
      <c r="BC3" s="101">
        <v>310</v>
      </c>
      <c r="BD3" s="101">
        <v>298</v>
      </c>
      <c r="BE3" s="101" t="s">
        <v>17</v>
      </c>
      <c r="BF3" s="101">
        <v>4</v>
      </c>
      <c r="BG3" s="101">
        <v>152</v>
      </c>
      <c r="BH3" s="101">
        <v>127</v>
      </c>
      <c r="BI3" s="583" t="s">
        <v>437</v>
      </c>
      <c r="BJ3" s="101">
        <v>2</v>
      </c>
      <c r="BK3" s="101">
        <f t="shared" ref="BK3:BK34" si="10">ROUND(BA3/(AW3-BJ3),2)</f>
        <v>104</v>
      </c>
      <c r="BL3" s="102">
        <f t="shared" ref="BL3:BL34" si="11">ROUND(BB3/(AW3-BJ3),2)</f>
        <v>98.33</v>
      </c>
      <c r="BM3" s="1"/>
      <c r="BN3" s="12" t="s">
        <v>8274</v>
      </c>
      <c r="BO3" s="12">
        <v>100</v>
      </c>
      <c r="BP3" s="12">
        <v>0</v>
      </c>
      <c r="BQ3" s="12">
        <v>5555</v>
      </c>
      <c r="BR3" s="12">
        <v>4820</v>
      </c>
      <c r="BS3" s="12">
        <f t="shared" ref="BS3:BS12" si="12">ROUND(BQ3/(BO3-BP3),2)</f>
        <v>55.55</v>
      </c>
      <c r="BT3" s="12">
        <f t="shared" ref="BT3:BT12" si="13">ROUND(BR3/(BO3-BP3),2)</f>
        <v>48.2</v>
      </c>
      <c r="BU3" s="12">
        <v>67</v>
      </c>
      <c r="BV3" s="12">
        <v>269</v>
      </c>
      <c r="BW3" s="12">
        <v>248</v>
      </c>
      <c r="BX3" s="380" t="s">
        <v>459</v>
      </c>
      <c r="BY3" s="1"/>
      <c r="BZ3" s="6" t="s">
        <v>8242</v>
      </c>
      <c r="CA3" s="104"/>
      <c r="CB3" s="104">
        <f>SUM(CQ3:CQ29)</f>
        <v>31796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1</v>
      </c>
      <c r="CI3" s="12">
        <v>1</v>
      </c>
      <c r="CJ3" s="12">
        <v>0</v>
      </c>
      <c r="CK3" s="12">
        <v>1</v>
      </c>
      <c r="CL3" s="12">
        <v>0</v>
      </c>
      <c r="CM3" s="12">
        <f t="shared" ref="CM3:CM29" si="14">4*CH3-2*CI3+CJ3+1.5*(CK3+CL3)</f>
        <v>3.5</v>
      </c>
      <c r="CN3" s="12">
        <v>-0.67999999999999972</v>
      </c>
      <c r="CO3" s="12">
        <f t="shared" ref="CO3:CO29" si="15">CM3+CN3</f>
        <v>2.8200000000000003</v>
      </c>
      <c r="CP3" s="12">
        <f t="shared" ref="CP3:CP29" si="16">ROUND(CH3*100/CG3,2)</f>
        <v>50</v>
      </c>
      <c r="CQ3" s="105">
        <v>604</v>
      </c>
      <c r="CR3" s="12">
        <v>605</v>
      </c>
      <c r="CS3" s="12">
        <v>13</v>
      </c>
      <c r="CT3" s="12">
        <v>16</v>
      </c>
      <c r="CU3" s="12">
        <v>37</v>
      </c>
      <c r="CV3" s="12">
        <v>44</v>
      </c>
      <c r="CW3" s="12">
        <v>26</v>
      </c>
      <c r="CX3" s="12">
        <v>17</v>
      </c>
      <c r="CY3" s="12">
        <v>530</v>
      </c>
      <c r="CZ3" s="12">
        <v>586</v>
      </c>
      <c r="DA3" s="12">
        <v>326</v>
      </c>
      <c r="DB3" s="12">
        <v>325</v>
      </c>
      <c r="DC3" s="12">
        <v>278</v>
      </c>
      <c r="DD3" s="12">
        <v>0</v>
      </c>
      <c r="DE3" s="12">
        <v>19</v>
      </c>
      <c r="DF3" s="12">
        <v>16</v>
      </c>
      <c r="DG3" s="12">
        <v>25</v>
      </c>
      <c r="DH3" s="12">
        <v>9</v>
      </c>
      <c r="DI3" s="12">
        <v>18</v>
      </c>
      <c r="DJ3" s="12">
        <v>10</v>
      </c>
      <c r="DK3" s="12">
        <v>0</v>
      </c>
      <c r="DL3" s="12">
        <v>0</v>
      </c>
      <c r="DM3" s="12">
        <v>32</v>
      </c>
      <c r="DN3" s="12">
        <v>79</v>
      </c>
      <c r="DO3" s="12">
        <v>158</v>
      </c>
      <c r="DP3" s="12">
        <v>245</v>
      </c>
      <c r="DQ3" s="12">
        <v>48</v>
      </c>
      <c r="DR3" s="12">
        <v>101</v>
      </c>
      <c r="DS3" s="12">
        <v>186</v>
      </c>
      <c r="DT3" s="12">
        <v>275</v>
      </c>
      <c r="DU3" s="12">
        <v>117</v>
      </c>
      <c r="DV3" s="12">
        <v>99</v>
      </c>
      <c r="DW3" s="1"/>
    </row>
    <row r="4" spans="1:127" ht="19.5" customHeight="1" thickTop="1" thickBot="1" x14ac:dyDescent="0.3">
      <c r="A4" s="62" t="s">
        <v>26</v>
      </c>
      <c r="B4" s="101">
        <f t="shared" si="0"/>
        <v>458.58999999999992</v>
      </c>
      <c r="C4" s="13">
        <v>71</v>
      </c>
      <c r="D4" s="1"/>
      <c r="E4" s="13">
        <v>50</v>
      </c>
      <c r="F4" s="13">
        <v>15</v>
      </c>
      <c r="G4" s="13">
        <v>2165</v>
      </c>
      <c r="H4" s="13">
        <v>166</v>
      </c>
      <c r="I4" s="13">
        <v>72</v>
      </c>
      <c r="J4" s="13">
        <v>1947</v>
      </c>
      <c r="K4" s="13">
        <v>952</v>
      </c>
      <c r="L4" s="13">
        <f t="shared" si="1"/>
        <v>111.2</v>
      </c>
      <c r="M4" s="13">
        <f t="shared" si="2"/>
        <v>61.86</v>
      </c>
      <c r="N4" s="13">
        <f t="shared" si="3"/>
        <v>50.62</v>
      </c>
      <c r="O4" s="13">
        <f t="shared" si="4"/>
        <v>8.18</v>
      </c>
      <c r="P4" s="13">
        <f t="shared" si="5"/>
        <v>48.9</v>
      </c>
      <c r="Q4" s="13">
        <v>15</v>
      </c>
      <c r="R4" s="13">
        <v>6</v>
      </c>
      <c r="S4" s="13">
        <v>3</v>
      </c>
      <c r="T4" s="13">
        <v>11</v>
      </c>
      <c r="U4" s="13">
        <v>5</v>
      </c>
      <c r="V4" s="13">
        <v>37</v>
      </c>
      <c r="W4" s="13">
        <v>82</v>
      </c>
      <c r="X4" s="13">
        <v>2</v>
      </c>
      <c r="Y4" s="13">
        <v>164</v>
      </c>
      <c r="Z4" s="13">
        <v>148</v>
      </c>
      <c r="AA4" s="310" t="s">
        <v>529</v>
      </c>
      <c r="AB4" s="13">
        <v>1</v>
      </c>
      <c r="AC4" s="1"/>
      <c r="AD4" s="13">
        <v>43</v>
      </c>
      <c r="AE4" s="13">
        <v>2040</v>
      </c>
      <c r="AF4" s="13">
        <f t="shared" si="6"/>
        <v>340</v>
      </c>
      <c r="AG4" s="13">
        <v>981</v>
      </c>
      <c r="AH4" s="13">
        <v>7</v>
      </c>
      <c r="AI4" s="13">
        <v>2264</v>
      </c>
      <c r="AJ4" s="13">
        <v>50</v>
      </c>
      <c r="AK4" s="13">
        <f t="shared" si="7"/>
        <v>6.66</v>
      </c>
      <c r="AL4" s="13">
        <v>104</v>
      </c>
      <c r="AM4" s="13">
        <f t="shared" si="8"/>
        <v>40.799999999999997</v>
      </c>
      <c r="AN4" s="13">
        <f t="shared" si="9"/>
        <v>45.28</v>
      </c>
      <c r="AO4" s="13">
        <v>4</v>
      </c>
      <c r="AP4" s="13">
        <v>0</v>
      </c>
      <c r="AQ4" s="13">
        <v>4</v>
      </c>
      <c r="AR4" s="13">
        <v>76</v>
      </c>
      <c r="AS4" s="728" t="s">
        <v>415</v>
      </c>
      <c r="AT4" s="13">
        <v>3</v>
      </c>
      <c r="AU4" s="1"/>
      <c r="AV4" s="103">
        <v>2</v>
      </c>
      <c r="AW4" s="13">
        <v>5</v>
      </c>
      <c r="AX4" s="13" t="s">
        <v>8</v>
      </c>
      <c r="AY4" s="13">
        <v>109</v>
      </c>
      <c r="AZ4" s="13">
        <v>112</v>
      </c>
      <c r="BA4" s="13">
        <v>263</v>
      </c>
      <c r="BB4" s="13">
        <v>234</v>
      </c>
      <c r="BC4" s="13">
        <v>140</v>
      </c>
      <c r="BD4" s="13">
        <v>122</v>
      </c>
      <c r="BE4" s="13" t="s">
        <v>26</v>
      </c>
      <c r="BF4" s="13">
        <v>3</v>
      </c>
      <c r="BG4" s="13">
        <v>99</v>
      </c>
      <c r="BH4" s="13">
        <v>91</v>
      </c>
      <c r="BI4" s="458" t="s">
        <v>424</v>
      </c>
      <c r="BJ4" s="13">
        <v>1</v>
      </c>
      <c r="BK4" s="101">
        <f t="shared" si="10"/>
        <v>65.75</v>
      </c>
      <c r="BL4" s="102">
        <f t="shared" si="11"/>
        <v>58.5</v>
      </c>
      <c r="BM4" s="1"/>
      <c r="BN4" s="13" t="s">
        <v>8276</v>
      </c>
      <c r="BO4" s="13">
        <v>100</v>
      </c>
      <c r="BP4" s="13">
        <v>2</v>
      </c>
      <c r="BQ4" s="13">
        <v>5883</v>
      </c>
      <c r="BR4" s="13">
        <v>5237</v>
      </c>
      <c r="BS4" s="13">
        <f t="shared" si="12"/>
        <v>60.03</v>
      </c>
      <c r="BT4" s="13">
        <f t="shared" si="13"/>
        <v>53.44</v>
      </c>
      <c r="BU4" s="13">
        <v>68</v>
      </c>
      <c r="BV4" s="13">
        <v>207</v>
      </c>
      <c r="BW4" s="13">
        <v>167</v>
      </c>
      <c r="BX4" s="229" t="s">
        <v>428</v>
      </c>
      <c r="BY4" s="1"/>
      <c r="BZ4" s="6" t="s">
        <v>8252</v>
      </c>
      <c r="CA4" s="906" t="s">
        <v>415</v>
      </c>
      <c r="CB4" s="104">
        <v>401</v>
      </c>
      <c r="CC4" s="7" t="s">
        <v>8184</v>
      </c>
      <c r="CD4" s="1"/>
      <c r="CE4" s="15" t="s">
        <v>8277</v>
      </c>
      <c r="CF4" s="16" t="s">
        <v>471</v>
      </c>
      <c r="CG4" s="13">
        <v>6</v>
      </c>
      <c r="CH4" s="13">
        <v>5</v>
      </c>
      <c r="CI4" s="13">
        <v>1</v>
      </c>
      <c r="CJ4" s="13">
        <v>0</v>
      </c>
      <c r="CK4" s="13">
        <v>3</v>
      </c>
      <c r="CL4" s="13">
        <v>3</v>
      </c>
      <c r="CM4" s="13">
        <f t="shared" si="14"/>
        <v>27</v>
      </c>
      <c r="CN4" s="13">
        <v>4.0169999999999986</v>
      </c>
      <c r="CO4" s="13">
        <f t="shared" si="15"/>
        <v>31.016999999999999</v>
      </c>
      <c r="CP4" s="13">
        <f t="shared" si="16"/>
        <v>83.33</v>
      </c>
      <c r="CQ4" s="13">
        <v>1872</v>
      </c>
      <c r="CR4" s="13">
        <v>2019</v>
      </c>
      <c r="CS4" s="13">
        <v>34</v>
      </c>
      <c r="CT4" s="13">
        <v>26</v>
      </c>
      <c r="CU4" s="13">
        <v>119</v>
      </c>
      <c r="CV4" s="13">
        <v>141</v>
      </c>
      <c r="CW4" s="13">
        <v>67</v>
      </c>
      <c r="CX4" s="13">
        <v>72</v>
      </c>
      <c r="CY4" s="13">
        <v>1721</v>
      </c>
      <c r="CZ4" s="13">
        <v>1753</v>
      </c>
      <c r="DA4" s="13">
        <v>357</v>
      </c>
      <c r="DB4" s="13">
        <v>366</v>
      </c>
      <c r="DC4" s="13">
        <v>250</v>
      </c>
      <c r="DD4" s="13">
        <v>297</v>
      </c>
      <c r="DE4" s="13">
        <v>35</v>
      </c>
      <c r="DF4" s="13">
        <v>15</v>
      </c>
      <c r="DG4" s="13">
        <v>26</v>
      </c>
      <c r="DH4" s="13">
        <v>14</v>
      </c>
      <c r="DI4" s="13">
        <v>10</v>
      </c>
      <c r="DJ4" s="13">
        <v>7</v>
      </c>
      <c r="DK4" s="13">
        <v>20</v>
      </c>
      <c r="DL4" s="13">
        <v>9</v>
      </c>
      <c r="DM4" s="13">
        <v>35</v>
      </c>
      <c r="DN4" s="13">
        <v>72</v>
      </c>
      <c r="DO4" s="13">
        <v>162</v>
      </c>
      <c r="DP4" s="13">
        <v>256</v>
      </c>
      <c r="DQ4" s="13">
        <v>26</v>
      </c>
      <c r="DR4" s="13">
        <v>54</v>
      </c>
      <c r="DS4" s="13">
        <v>148</v>
      </c>
      <c r="DT4" s="13">
        <v>235</v>
      </c>
      <c r="DU4" s="13">
        <v>186</v>
      </c>
      <c r="DV4" s="106">
        <v>188</v>
      </c>
      <c r="DW4" s="1"/>
    </row>
    <row r="5" spans="1:127" ht="19.5" customHeight="1" thickTop="1" thickBot="1" x14ac:dyDescent="0.3">
      <c r="A5" s="62" t="s">
        <v>35</v>
      </c>
      <c r="B5" s="101">
        <f t="shared" si="0"/>
        <v>407.97</v>
      </c>
      <c r="C5" s="13">
        <v>78</v>
      </c>
      <c r="D5" s="1"/>
      <c r="E5" s="13">
        <v>59</v>
      </c>
      <c r="F5" s="13">
        <v>12</v>
      </c>
      <c r="G5" s="13">
        <v>1942</v>
      </c>
      <c r="H5" s="13">
        <v>139</v>
      </c>
      <c r="I5" s="13">
        <v>79</v>
      </c>
      <c r="J5" s="13">
        <v>1761</v>
      </c>
      <c r="K5" s="13">
        <v>886</v>
      </c>
      <c r="L5" s="13">
        <f t="shared" si="1"/>
        <v>110.28</v>
      </c>
      <c r="M5" s="13">
        <f t="shared" si="2"/>
        <v>41.32</v>
      </c>
      <c r="N5" s="13">
        <f t="shared" si="3"/>
        <v>53.04</v>
      </c>
      <c r="O5" s="13">
        <f t="shared" si="4"/>
        <v>8.08</v>
      </c>
      <c r="P5" s="13">
        <f t="shared" si="5"/>
        <v>50.31</v>
      </c>
      <c r="Q5" s="13">
        <v>12</v>
      </c>
      <c r="R5" s="13">
        <v>5</v>
      </c>
      <c r="S5" s="13">
        <v>3</v>
      </c>
      <c r="T5" s="13">
        <v>12</v>
      </c>
      <c r="U5" s="13">
        <v>2</v>
      </c>
      <c r="V5" s="13">
        <v>30</v>
      </c>
      <c r="W5" s="13">
        <v>79</v>
      </c>
      <c r="X5" s="13">
        <v>2</v>
      </c>
      <c r="Y5" s="13">
        <v>134</v>
      </c>
      <c r="Z5" s="13">
        <v>117</v>
      </c>
      <c r="AA5" s="351" t="s">
        <v>582</v>
      </c>
      <c r="AB5" s="13">
        <v>1</v>
      </c>
      <c r="AC5" s="1"/>
      <c r="AD5" s="13">
        <v>43</v>
      </c>
      <c r="AE5" s="13">
        <v>2018</v>
      </c>
      <c r="AF5" s="13">
        <f t="shared" si="6"/>
        <v>336.2</v>
      </c>
      <c r="AG5" s="13">
        <v>967</v>
      </c>
      <c r="AH5" s="13">
        <v>4</v>
      </c>
      <c r="AI5" s="13">
        <v>2247</v>
      </c>
      <c r="AJ5" s="13">
        <v>37</v>
      </c>
      <c r="AK5" s="13">
        <f t="shared" si="7"/>
        <v>6.68</v>
      </c>
      <c r="AL5" s="13">
        <v>110</v>
      </c>
      <c r="AM5" s="13">
        <f t="shared" si="8"/>
        <v>54.54</v>
      </c>
      <c r="AN5" s="13">
        <f t="shared" si="9"/>
        <v>60.73</v>
      </c>
      <c r="AO5" s="13">
        <v>1</v>
      </c>
      <c r="AP5" s="13">
        <v>0</v>
      </c>
      <c r="AQ5" s="13">
        <v>3</v>
      </c>
      <c r="AR5" s="13">
        <v>57</v>
      </c>
      <c r="AS5" s="292" t="s">
        <v>582</v>
      </c>
      <c r="AT5" s="13">
        <v>3</v>
      </c>
      <c r="AU5" s="1"/>
      <c r="AV5" s="103">
        <v>3</v>
      </c>
      <c r="AW5" s="13">
        <v>10</v>
      </c>
      <c r="AX5" s="13" t="s">
        <v>8</v>
      </c>
      <c r="AY5" s="13">
        <v>256</v>
      </c>
      <c r="AZ5" s="13">
        <v>220</v>
      </c>
      <c r="BA5" s="13">
        <v>540</v>
      </c>
      <c r="BB5" s="13">
        <v>448</v>
      </c>
      <c r="BC5" s="13">
        <v>255</v>
      </c>
      <c r="BD5" s="13">
        <v>228</v>
      </c>
      <c r="BE5" s="13" t="s">
        <v>35</v>
      </c>
      <c r="BF5" s="13">
        <v>4</v>
      </c>
      <c r="BG5" s="13">
        <v>186</v>
      </c>
      <c r="BH5" s="13">
        <v>140</v>
      </c>
      <c r="BI5" s="708" t="s">
        <v>463</v>
      </c>
      <c r="BJ5" s="13">
        <v>3</v>
      </c>
      <c r="BK5" s="101">
        <f t="shared" si="10"/>
        <v>77.14</v>
      </c>
      <c r="BL5" s="102">
        <f t="shared" si="11"/>
        <v>64</v>
      </c>
      <c r="BM5" s="1"/>
      <c r="BN5" s="13" t="s">
        <v>8278</v>
      </c>
      <c r="BO5" s="13">
        <v>98</v>
      </c>
      <c r="BP5" s="13">
        <v>6</v>
      </c>
      <c r="BQ5" s="13">
        <v>5117</v>
      </c>
      <c r="BR5" s="13">
        <v>4710</v>
      </c>
      <c r="BS5" s="13">
        <f t="shared" si="12"/>
        <v>55.62</v>
      </c>
      <c r="BT5" s="13">
        <f t="shared" si="13"/>
        <v>51.2</v>
      </c>
      <c r="BU5" s="13">
        <v>12</v>
      </c>
      <c r="BV5" s="13">
        <v>228</v>
      </c>
      <c r="BW5" s="13">
        <v>184</v>
      </c>
      <c r="BX5" s="552" t="s">
        <v>582</v>
      </c>
      <c r="BY5" s="1"/>
      <c r="BZ5" s="6" t="s">
        <v>8254</v>
      </c>
      <c r="CA5" s="289" t="s">
        <v>560</v>
      </c>
      <c r="CB5" s="104">
        <v>134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2</v>
      </c>
      <c r="CI5" s="13">
        <v>0</v>
      </c>
      <c r="CJ5" s="13">
        <v>0</v>
      </c>
      <c r="CK5" s="13">
        <v>1</v>
      </c>
      <c r="CL5" s="13">
        <v>2</v>
      </c>
      <c r="CM5" s="13">
        <f t="shared" si="14"/>
        <v>12.5</v>
      </c>
      <c r="CN5" s="13">
        <v>0.14299999999999979</v>
      </c>
      <c r="CO5" s="13">
        <f t="shared" si="15"/>
        <v>12.643000000000001</v>
      </c>
      <c r="CP5" s="13">
        <f t="shared" si="16"/>
        <v>100</v>
      </c>
      <c r="CQ5" s="13">
        <v>673</v>
      </c>
      <c r="CR5" s="13">
        <v>679</v>
      </c>
      <c r="CS5" s="13">
        <v>11</v>
      </c>
      <c r="CT5" s="13">
        <v>10</v>
      </c>
      <c r="CU5" s="13">
        <v>37</v>
      </c>
      <c r="CV5" s="13">
        <v>59</v>
      </c>
      <c r="CW5" s="13">
        <v>31</v>
      </c>
      <c r="CX5" s="13">
        <v>20</v>
      </c>
      <c r="CY5" s="13">
        <v>600</v>
      </c>
      <c r="CZ5" s="13">
        <v>599</v>
      </c>
      <c r="DA5" s="13">
        <v>340</v>
      </c>
      <c r="DB5" s="13">
        <v>341</v>
      </c>
      <c r="DC5" s="13">
        <v>333</v>
      </c>
      <c r="DD5" s="13">
        <v>338</v>
      </c>
      <c r="DE5" s="13">
        <v>19</v>
      </c>
      <c r="DF5" s="13">
        <v>16</v>
      </c>
      <c r="DG5" s="13">
        <v>34</v>
      </c>
      <c r="DH5" s="13">
        <v>14</v>
      </c>
      <c r="DI5" s="13">
        <v>18</v>
      </c>
      <c r="DJ5" s="13">
        <v>15</v>
      </c>
      <c r="DK5" s="13">
        <v>25</v>
      </c>
      <c r="DL5" s="13">
        <v>6</v>
      </c>
      <c r="DM5" s="13">
        <v>36</v>
      </c>
      <c r="DN5" s="13">
        <v>77</v>
      </c>
      <c r="DO5" s="13">
        <v>175</v>
      </c>
      <c r="DP5" s="13">
        <v>264</v>
      </c>
      <c r="DQ5" s="13">
        <v>39</v>
      </c>
      <c r="DR5" s="13">
        <v>88</v>
      </c>
      <c r="DS5" s="13">
        <v>186</v>
      </c>
      <c r="DT5" s="13">
        <v>260</v>
      </c>
      <c r="DU5" s="13">
        <v>250</v>
      </c>
      <c r="DV5" s="106">
        <v>163</v>
      </c>
      <c r="DW5" s="1"/>
    </row>
    <row r="6" spans="1:127" ht="19.5" customHeight="1" thickTop="1" thickBot="1" x14ac:dyDescent="0.3">
      <c r="A6" s="62" t="s">
        <v>44</v>
      </c>
      <c r="B6" s="101">
        <f t="shared" si="0"/>
        <v>401.32000000000005</v>
      </c>
      <c r="C6" s="13">
        <v>71</v>
      </c>
      <c r="D6" s="1"/>
      <c r="E6" s="13">
        <v>48</v>
      </c>
      <c r="F6" s="13">
        <v>12</v>
      </c>
      <c r="G6" s="13">
        <v>1618</v>
      </c>
      <c r="H6" s="13">
        <v>130</v>
      </c>
      <c r="I6" s="13">
        <v>44</v>
      </c>
      <c r="J6" s="13">
        <v>1511</v>
      </c>
      <c r="K6" s="13">
        <v>726</v>
      </c>
      <c r="L6" s="13">
        <f t="shared" si="1"/>
        <v>107.08</v>
      </c>
      <c r="M6" s="13">
        <f t="shared" si="2"/>
        <v>44.94</v>
      </c>
      <c r="N6" s="13">
        <f t="shared" si="3"/>
        <v>48.45</v>
      </c>
      <c r="O6" s="13">
        <f t="shared" si="4"/>
        <v>8.68</v>
      </c>
      <c r="P6" s="13">
        <f t="shared" si="5"/>
        <v>48.05</v>
      </c>
      <c r="Q6" s="13">
        <v>13</v>
      </c>
      <c r="R6" s="13">
        <v>4</v>
      </c>
      <c r="S6" s="13">
        <v>1</v>
      </c>
      <c r="T6" s="13">
        <v>12</v>
      </c>
      <c r="U6" s="13">
        <v>0</v>
      </c>
      <c r="V6" s="13">
        <v>29</v>
      </c>
      <c r="W6" s="13">
        <v>0</v>
      </c>
      <c r="X6" s="13">
        <v>1</v>
      </c>
      <c r="Y6" s="13">
        <v>89</v>
      </c>
      <c r="Z6" s="13">
        <v>73</v>
      </c>
      <c r="AA6" s="327" t="s">
        <v>433</v>
      </c>
      <c r="AB6" s="13">
        <v>0</v>
      </c>
      <c r="AC6" s="1"/>
      <c r="AD6" s="13">
        <v>44</v>
      </c>
      <c r="AE6" s="13">
        <v>2119</v>
      </c>
      <c r="AF6" s="13">
        <f t="shared" si="6"/>
        <v>353.1</v>
      </c>
      <c r="AG6" s="13">
        <v>1060</v>
      </c>
      <c r="AH6" s="13">
        <v>5</v>
      </c>
      <c r="AI6" s="13">
        <v>2232</v>
      </c>
      <c r="AJ6" s="13">
        <v>40</v>
      </c>
      <c r="AK6" s="13">
        <f t="shared" si="7"/>
        <v>6.32</v>
      </c>
      <c r="AL6" s="13">
        <v>100</v>
      </c>
      <c r="AM6" s="13">
        <f t="shared" si="8"/>
        <v>52.98</v>
      </c>
      <c r="AN6" s="13">
        <f t="shared" si="9"/>
        <v>55.8</v>
      </c>
      <c r="AO6" s="13">
        <v>3</v>
      </c>
      <c r="AP6" s="13">
        <v>0</v>
      </c>
      <c r="AQ6" s="13">
        <v>4</v>
      </c>
      <c r="AR6" s="13">
        <v>49</v>
      </c>
      <c r="AS6" s="302" t="s">
        <v>548</v>
      </c>
      <c r="AT6" s="13">
        <v>4</v>
      </c>
      <c r="AU6" s="1"/>
      <c r="AV6" s="103">
        <v>4</v>
      </c>
      <c r="AW6" s="13">
        <v>4</v>
      </c>
      <c r="AX6" s="13" t="s">
        <v>8</v>
      </c>
      <c r="AY6" s="13">
        <v>140</v>
      </c>
      <c r="AZ6" s="13">
        <v>129</v>
      </c>
      <c r="BA6" s="13">
        <v>277</v>
      </c>
      <c r="BB6" s="13">
        <v>254</v>
      </c>
      <c r="BC6" s="13">
        <v>129</v>
      </c>
      <c r="BD6" s="13">
        <v>125</v>
      </c>
      <c r="BE6" s="13" t="s">
        <v>44</v>
      </c>
      <c r="BF6" s="13">
        <v>4</v>
      </c>
      <c r="BG6" s="13">
        <v>151</v>
      </c>
      <c r="BH6" s="13">
        <v>131</v>
      </c>
      <c r="BI6" s="250" t="s">
        <v>459</v>
      </c>
      <c r="BJ6" s="13">
        <v>1</v>
      </c>
      <c r="BK6" s="101">
        <f t="shared" si="10"/>
        <v>92.33</v>
      </c>
      <c r="BL6" s="102">
        <f t="shared" si="11"/>
        <v>84.67</v>
      </c>
      <c r="BM6" s="1"/>
      <c r="BN6" s="13" t="s">
        <v>8280</v>
      </c>
      <c r="BO6" s="13">
        <v>92</v>
      </c>
      <c r="BP6" s="13">
        <v>10</v>
      </c>
      <c r="BQ6" s="13">
        <v>4582</v>
      </c>
      <c r="BR6" s="13">
        <v>4111</v>
      </c>
      <c r="BS6" s="13">
        <f t="shared" si="12"/>
        <v>55.88</v>
      </c>
      <c r="BT6" s="13">
        <f t="shared" si="13"/>
        <v>50.13</v>
      </c>
      <c r="BU6" s="13">
        <v>34</v>
      </c>
      <c r="BV6" s="13">
        <v>250</v>
      </c>
      <c r="BW6" s="13">
        <v>217</v>
      </c>
      <c r="BX6" s="317" t="s">
        <v>485</v>
      </c>
      <c r="BY6" s="1"/>
      <c r="BZ6" s="6" t="s">
        <v>8272</v>
      </c>
      <c r="CA6" s="306" t="s">
        <v>459</v>
      </c>
      <c r="CB6" s="104">
        <v>269</v>
      </c>
      <c r="CC6" s="7" t="s">
        <v>8184</v>
      </c>
      <c r="CD6" s="1"/>
      <c r="CE6" s="19" t="s">
        <v>8281</v>
      </c>
      <c r="CF6" s="20" t="s">
        <v>540</v>
      </c>
      <c r="CG6" s="13">
        <v>4</v>
      </c>
      <c r="CH6" s="13">
        <v>2</v>
      </c>
      <c r="CI6" s="13">
        <v>2</v>
      </c>
      <c r="CJ6" s="13">
        <v>0</v>
      </c>
      <c r="CK6" s="13">
        <v>2</v>
      </c>
      <c r="CL6" s="13">
        <v>2</v>
      </c>
      <c r="CM6" s="13">
        <f t="shared" si="14"/>
        <v>10</v>
      </c>
      <c r="CN6" s="13">
        <v>-2.5950000000000002</v>
      </c>
      <c r="CO6" s="13">
        <f t="shared" si="15"/>
        <v>7.4049999999999994</v>
      </c>
      <c r="CP6" s="13">
        <f t="shared" si="16"/>
        <v>50</v>
      </c>
      <c r="CQ6" s="13">
        <v>1133</v>
      </c>
      <c r="CR6" s="13">
        <v>1134</v>
      </c>
      <c r="CS6" s="13">
        <v>23</v>
      </c>
      <c r="CT6" s="13">
        <v>24</v>
      </c>
      <c r="CU6" s="13">
        <v>75</v>
      </c>
      <c r="CV6" s="13">
        <v>91</v>
      </c>
      <c r="CW6" s="13">
        <v>44</v>
      </c>
      <c r="CX6" s="13">
        <v>37</v>
      </c>
      <c r="CY6" s="13">
        <v>1037</v>
      </c>
      <c r="CZ6" s="13">
        <v>1009</v>
      </c>
      <c r="DA6" s="13">
        <v>336</v>
      </c>
      <c r="DB6" s="13">
        <v>343</v>
      </c>
      <c r="DC6" s="13">
        <v>141</v>
      </c>
      <c r="DD6" s="13">
        <v>140</v>
      </c>
      <c r="DE6" s="13">
        <v>27</v>
      </c>
      <c r="DF6" s="13">
        <v>17</v>
      </c>
      <c r="DG6" s="13">
        <v>29</v>
      </c>
      <c r="DH6" s="13">
        <v>13</v>
      </c>
      <c r="DI6" s="13">
        <v>10</v>
      </c>
      <c r="DJ6" s="13">
        <v>4</v>
      </c>
      <c r="DK6" s="13">
        <v>11</v>
      </c>
      <c r="DL6" s="13">
        <v>3</v>
      </c>
      <c r="DM6" s="13">
        <v>39</v>
      </c>
      <c r="DN6" s="13">
        <v>81</v>
      </c>
      <c r="DO6" s="13">
        <v>160</v>
      </c>
      <c r="DP6" s="13">
        <v>264</v>
      </c>
      <c r="DQ6" s="13">
        <v>28</v>
      </c>
      <c r="DR6" s="13">
        <v>71</v>
      </c>
      <c r="DS6" s="13">
        <v>166</v>
      </c>
      <c r="DT6" s="13">
        <v>251</v>
      </c>
      <c r="DU6" s="13">
        <v>154</v>
      </c>
      <c r="DV6" s="106">
        <v>293</v>
      </c>
      <c r="DW6" s="1"/>
    </row>
    <row r="7" spans="1:127" ht="19.5" customHeight="1" thickTop="1" thickBot="1" x14ac:dyDescent="0.3">
      <c r="A7" s="62" t="s">
        <v>53</v>
      </c>
      <c r="B7" s="101">
        <f t="shared" si="0"/>
        <v>485.39</v>
      </c>
      <c r="C7" s="13">
        <v>73</v>
      </c>
      <c r="D7" s="1"/>
      <c r="E7" s="13">
        <v>55</v>
      </c>
      <c r="F7" s="13">
        <v>14</v>
      </c>
      <c r="G7" s="13">
        <v>2630</v>
      </c>
      <c r="H7" s="13">
        <v>186</v>
      </c>
      <c r="I7" s="13">
        <v>105</v>
      </c>
      <c r="J7" s="13">
        <v>2570</v>
      </c>
      <c r="K7" s="13">
        <v>1336</v>
      </c>
      <c r="L7" s="13">
        <f t="shared" si="1"/>
        <v>102.33</v>
      </c>
      <c r="M7" s="13">
        <f t="shared" si="2"/>
        <v>64.150000000000006</v>
      </c>
      <c r="N7" s="13">
        <f t="shared" si="3"/>
        <v>52.24</v>
      </c>
      <c r="O7" s="13">
        <f t="shared" si="4"/>
        <v>8.83</v>
      </c>
      <c r="P7" s="13">
        <f t="shared" si="5"/>
        <v>51.98</v>
      </c>
      <c r="Q7" s="13">
        <v>13</v>
      </c>
      <c r="R7" s="13">
        <v>7</v>
      </c>
      <c r="S7" s="13">
        <v>2</v>
      </c>
      <c r="T7" s="13">
        <v>13</v>
      </c>
      <c r="U7" s="13">
        <v>9</v>
      </c>
      <c r="V7" s="13">
        <v>29</v>
      </c>
      <c r="W7" s="13">
        <v>77</v>
      </c>
      <c r="X7" s="13">
        <v>1</v>
      </c>
      <c r="Y7" s="13">
        <v>150</v>
      </c>
      <c r="Z7" s="13">
        <v>140</v>
      </c>
      <c r="AA7" s="553" t="s">
        <v>419</v>
      </c>
      <c r="AB7" s="13">
        <v>7</v>
      </c>
      <c r="AC7" s="1"/>
      <c r="AD7" s="13">
        <v>38</v>
      </c>
      <c r="AE7" s="13">
        <v>1900</v>
      </c>
      <c r="AF7" s="13">
        <f t="shared" si="6"/>
        <v>316.39999999999998</v>
      </c>
      <c r="AG7" s="13">
        <v>952</v>
      </c>
      <c r="AH7" s="13">
        <v>4</v>
      </c>
      <c r="AI7" s="13">
        <v>2105</v>
      </c>
      <c r="AJ7" s="13">
        <v>37</v>
      </c>
      <c r="AK7" s="13">
        <f t="shared" si="7"/>
        <v>6.65</v>
      </c>
      <c r="AL7" s="13">
        <v>88</v>
      </c>
      <c r="AM7" s="13">
        <f t="shared" si="8"/>
        <v>51.35</v>
      </c>
      <c r="AN7" s="13">
        <f t="shared" si="9"/>
        <v>56.89</v>
      </c>
      <c r="AO7" s="13">
        <v>4</v>
      </c>
      <c r="AP7" s="13">
        <v>0</v>
      </c>
      <c r="AQ7" s="13">
        <v>4</v>
      </c>
      <c r="AR7" s="13">
        <v>22</v>
      </c>
      <c r="AS7" s="312" t="s">
        <v>540</v>
      </c>
      <c r="AT7" s="13">
        <v>4</v>
      </c>
      <c r="AU7" s="1"/>
      <c r="AV7" s="103">
        <v>5</v>
      </c>
      <c r="AW7" s="13">
        <v>5</v>
      </c>
      <c r="AX7" s="13" t="s">
        <v>8</v>
      </c>
      <c r="AY7" s="13">
        <v>119</v>
      </c>
      <c r="AZ7" s="13">
        <v>96</v>
      </c>
      <c r="BA7" s="13">
        <v>193</v>
      </c>
      <c r="BB7" s="13">
        <v>184</v>
      </c>
      <c r="BC7" s="13">
        <v>67</v>
      </c>
      <c r="BD7" s="13">
        <v>88</v>
      </c>
      <c r="BE7" s="13" t="s">
        <v>53</v>
      </c>
      <c r="BF7" s="13">
        <v>6</v>
      </c>
      <c r="BG7" s="13">
        <v>72</v>
      </c>
      <c r="BH7" s="13">
        <v>60</v>
      </c>
      <c r="BI7" s="575" t="s">
        <v>451</v>
      </c>
      <c r="BJ7" s="13">
        <v>0</v>
      </c>
      <c r="BK7" s="101">
        <f t="shared" si="10"/>
        <v>38.6</v>
      </c>
      <c r="BL7" s="102">
        <f t="shared" si="11"/>
        <v>36.799999999999997</v>
      </c>
      <c r="BM7" s="1"/>
      <c r="BN7" s="13" t="s">
        <v>8282</v>
      </c>
      <c r="BO7" s="13">
        <v>82</v>
      </c>
      <c r="BP7" s="13">
        <v>16</v>
      </c>
      <c r="BQ7" s="13">
        <v>4050</v>
      </c>
      <c r="BR7" s="13">
        <v>3589</v>
      </c>
      <c r="BS7" s="13">
        <f t="shared" si="12"/>
        <v>61.36</v>
      </c>
      <c r="BT7" s="13">
        <f t="shared" si="13"/>
        <v>54.38</v>
      </c>
      <c r="BU7" s="13">
        <v>101</v>
      </c>
      <c r="BV7" s="13">
        <v>234</v>
      </c>
      <c r="BW7" s="13">
        <v>226</v>
      </c>
      <c r="BX7" s="802" t="s">
        <v>424</v>
      </c>
      <c r="BY7" s="1"/>
      <c r="BZ7" s="6" t="s">
        <v>8244</v>
      </c>
      <c r="CA7" s="104"/>
      <c r="CB7" s="104">
        <f>SUM(CS3:CS29)</f>
        <v>569</v>
      </c>
      <c r="CC7" s="7" t="s">
        <v>8283</v>
      </c>
      <c r="CD7" s="1"/>
      <c r="CE7" s="21" t="s">
        <v>8284</v>
      </c>
      <c r="CF7" s="22" t="s">
        <v>428</v>
      </c>
      <c r="CG7" s="13">
        <v>4</v>
      </c>
      <c r="CH7" s="13">
        <v>2</v>
      </c>
      <c r="CI7" s="13">
        <v>2</v>
      </c>
      <c r="CJ7" s="13">
        <v>0</v>
      </c>
      <c r="CK7" s="13">
        <v>2</v>
      </c>
      <c r="CL7" s="13">
        <v>4</v>
      </c>
      <c r="CM7" s="13">
        <f t="shared" si="14"/>
        <v>13</v>
      </c>
      <c r="CN7" s="13">
        <v>0.47199999999999859</v>
      </c>
      <c r="CO7" s="13">
        <f t="shared" si="15"/>
        <v>13.471999999999998</v>
      </c>
      <c r="CP7" s="13">
        <f t="shared" si="16"/>
        <v>50</v>
      </c>
      <c r="CQ7" s="13">
        <v>1283</v>
      </c>
      <c r="CR7" s="13">
        <v>1349</v>
      </c>
      <c r="CS7" s="13">
        <v>20</v>
      </c>
      <c r="CT7" s="13">
        <v>16</v>
      </c>
      <c r="CU7" s="13">
        <v>93</v>
      </c>
      <c r="CV7" s="13">
        <v>93</v>
      </c>
      <c r="CW7" s="13">
        <v>43</v>
      </c>
      <c r="CX7" s="13">
        <v>47</v>
      </c>
      <c r="CY7" s="13">
        <v>1164</v>
      </c>
      <c r="CZ7" s="13">
        <v>1200</v>
      </c>
      <c r="DA7" s="13">
        <v>342</v>
      </c>
      <c r="DB7" s="13">
        <v>357</v>
      </c>
      <c r="DC7" s="13">
        <v>299</v>
      </c>
      <c r="DD7" s="13">
        <v>321</v>
      </c>
      <c r="DE7" s="13">
        <v>27</v>
      </c>
      <c r="DF7" s="13">
        <v>15</v>
      </c>
      <c r="DG7" s="13">
        <v>25</v>
      </c>
      <c r="DH7" s="13">
        <v>20</v>
      </c>
      <c r="DI7" s="13">
        <v>21</v>
      </c>
      <c r="DJ7" s="13">
        <v>8</v>
      </c>
      <c r="DK7" s="13">
        <v>19</v>
      </c>
      <c r="DL7" s="13">
        <v>7</v>
      </c>
      <c r="DM7" s="13">
        <v>35</v>
      </c>
      <c r="DN7" s="13">
        <v>78</v>
      </c>
      <c r="DO7" s="13">
        <v>163</v>
      </c>
      <c r="DP7" s="13">
        <v>254</v>
      </c>
      <c r="DQ7" s="13">
        <v>43</v>
      </c>
      <c r="DR7" s="13">
        <v>76</v>
      </c>
      <c r="DS7" s="13">
        <v>166</v>
      </c>
      <c r="DT7" s="13">
        <v>260</v>
      </c>
      <c r="DU7" s="13">
        <v>207</v>
      </c>
      <c r="DV7" s="106">
        <v>211</v>
      </c>
      <c r="DW7" s="1"/>
    </row>
    <row r="8" spans="1:127" ht="19.5" customHeight="1" thickTop="1" thickBot="1" x14ac:dyDescent="0.3">
      <c r="A8" s="62" t="s">
        <v>62</v>
      </c>
      <c r="B8" s="101">
        <f t="shared" si="0"/>
        <v>436.97</v>
      </c>
      <c r="C8" s="13">
        <v>77</v>
      </c>
      <c r="D8" s="1"/>
      <c r="E8" s="13">
        <v>51</v>
      </c>
      <c r="F8" s="13">
        <v>12</v>
      </c>
      <c r="G8" s="13">
        <v>1880</v>
      </c>
      <c r="H8" s="13">
        <v>145</v>
      </c>
      <c r="I8" s="13">
        <v>54</v>
      </c>
      <c r="J8" s="13">
        <v>1862</v>
      </c>
      <c r="K8" s="13">
        <v>959</v>
      </c>
      <c r="L8" s="13">
        <f t="shared" si="1"/>
        <v>100.97</v>
      </c>
      <c r="M8" s="13">
        <f t="shared" si="2"/>
        <v>48.21</v>
      </c>
      <c r="N8" s="13">
        <f t="shared" si="3"/>
        <v>48.09</v>
      </c>
      <c r="O8" s="13">
        <f t="shared" si="4"/>
        <v>9.36</v>
      </c>
      <c r="P8" s="13">
        <f t="shared" si="5"/>
        <v>51.5</v>
      </c>
      <c r="Q8" s="13">
        <v>13</v>
      </c>
      <c r="R8" s="13">
        <v>5</v>
      </c>
      <c r="S8" s="13">
        <v>5</v>
      </c>
      <c r="T8" s="13">
        <v>11</v>
      </c>
      <c r="U8" s="13">
        <v>5</v>
      </c>
      <c r="V8" s="13">
        <v>36</v>
      </c>
      <c r="W8" s="13">
        <v>82</v>
      </c>
      <c r="X8" s="13">
        <v>1</v>
      </c>
      <c r="Y8" s="13">
        <v>163</v>
      </c>
      <c r="Z8" s="13">
        <v>170</v>
      </c>
      <c r="AA8" s="725" t="s">
        <v>459</v>
      </c>
      <c r="AB8" s="13">
        <v>4</v>
      </c>
      <c r="AC8" s="1"/>
      <c r="AD8" s="13">
        <v>47</v>
      </c>
      <c r="AE8" s="13">
        <v>2326</v>
      </c>
      <c r="AF8" s="13">
        <f t="shared" si="6"/>
        <v>387.4</v>
      </c>
      <c r="AG8" s="13">
        <v>1134</v>
      </c>
      <c r="AH8" s="13">
        <v>7</v>
      </c>
      <c r="AI8" s="13">
        <v>2474</v>
      </c>
      <c r="AJ8" s="13">
        <v>40</v>
      </c>
      <c r="AK8" s="13">
        <f t="shared" si="7"/>
        <v>6.38</v>
      </c>
      <c r="AL8" s="13">
        <v>140</v>
      </c>
      <c r="AM8" s="13">
        <f t="shared" si="8"/>
        <v>58.15</v>
      </c>
      <c r="AN8" s="13">
        <f t="shared" si="9"/>
        <v>61.85</v>
      </c>
      <c r="AO8" s="13">
        <v>2</v>
      </c>
      <c r="AP8" s="13">
        <v>0</v>
      </c>
      <c r="AQ8" s="13">
        <v>4</v>
      </c>
      <c r="AR8" s="13">
        <v>49</v>
      </c>
      <c r="AS8" s="458" t="s">
        <v>424</v>
      </c>
      <c r="AT8" s="13">
        <v>3</v>
      </c>
      <c r="AU8" s="1"/>
      <c r="AV8" s="103">
        <v>6</v>
      </c>
      <c r="AW8" s="13">
        <v>8</v>
      </c>
      <c r="AX8" s="13" t="s">
        <v>8</v>
      </c>
      <c r="AY8" s="13">
        <v>170</v>
      </c>
      <c r="AZ8" s="13">
        <v>163</v>
      </c>
      <c r="BA8" s="13">
        <v>358</v>
      </c>
      <c r="BB8" s="13">
        <v>327</v>
      </c>
      <c r="BC8" s="13">
        <v>179</v>
      </c>
      <c r="BD8" s="13">
        <v>164</v>
      </c>
      <c r="BE8" s="13" t="s">
        <v>62</v>
      </c>
      <c r="BF8" s="13">
        <v>4</v>
      </c>
      <c r="BG8" s="13">
        <v>133</v>
      </c>
      <c r="BH8" s="13">
        <v>108</v>
      </c>
      <c r="BI8" s="220" t="s">
        <v>415</v>
      </c>
      <c r="BJ8" s="13">
        <v>0</v>
      </c>
      <c r="BK8" s="101">
        <f t="shared" si="10"/>
        <v>44.75</v>
      </c>
      <c r="BL8" s="102">
        <f t="shared" si="11"/>
        <v>40.880000000000003</v>
      </c>
      <c r="BM8" s="1"/>
      <c r="BN8" s="13" t="s">
        <v>8285</v>
      </c>
      <c r="BO8" s="13">
        <v>66</v>
      </c>
      <c r="BP8" s="13">
        <v>17</v>
      </c>
      <c r="BQ8" s="13">
        <v>2702</v>
      </c>
      <c r="BR8" s="13">
        <v>2397</v>
      </c>
      <c r="BS8" s="13">
        <f t="shared" si="12"/>
        <v>55.14</v>
      </c>
      <c r="BT8" s="13">
        <f t="shared" si="13"/>
        <v>48.92</v>
      </c>
      <c r="BU8" s="13">
        <v>10</v>
      </c>
      <c r="BV8" s="13">
        <v>202</v>
      </c>
      <c r="BW8" s="13">
        <v>176</v>
      </c>
      <c r="BX8" s="459" t="s">
        <v>514</v>
      </c>
      <c r="BY8" s="1"/>
      <c r="BZ8" s="6" t="s">
        <v>8246</v>
      </c>
      <c r="CA8" s="104"/>
      <c r="CB8" s="104">
        <f>SUM(CU3:CU29)</f>
        <v>2235</v>
      </c>
      <c r="CC8" s="7" t="s">
        <v>8185</v>
      </c>
      <c r="CD8" s="1"/>
      <c r="CE8" s="23" t="s">
        <v>8286</v>
      </c>
      <c r="CF8" s="24" t="s">
        <v>494</v>
      </c>
      <c r="CG8" s="13">
        <v>6</v>
      </c>
      <c r="CH8" s="13">
        <v>3</v>
      </c>
      <c r="CI8" s="13">
        <v>3</v>
      </c>
      <c r="CJ8" s="13">
        <v>0</v>
      </c>
      <c r="CK8" s="13">
        <v>3</v>
      </c>
      <c r="CL8" s="13">
        <v>3</v>
      </c>
      <c r="CM8" s="13">
        <f t="shared" si="14"/>
        <v>15</v>
      </c>
      <c r="CN8" s="13">
        <v>0.28799999999999898</v>
      </c>
      <c r="CO8" s="13">
        <f t="shared" si="15"/>
        <v>15.287999999999998</v>
      </c>
      <c r="CP8" s="13">
        <f t="shared" si="16"/>
        <v>50</v>
      </c>
      <c r="CQ8" s="13">
        <v>1948</v>
      </c>
      <c r="CR8" s="13">
        <v>1909</v>
      </c>
      <c r="CS8" s="13">
        <v>32</v>
      </c>
      <c r="CT8" s="13">
        <v>35</v>
      </c>
      <c r="CU8" s="13">
        <v>132</v>
      </c>
      <c r="CV8" s="13">
        <v>137</v>
      </c>
      <c r="CW8" s="13">
        <v>61</v>
      </c>
      <c r="CX8" s="13">
        <v>62</v>
      </c>
      <c r="CY8" s="13">
        <v>1755</v>
      </c>
      <c r="CZ8" s="13">
        <v>1714</v>
      </c>
      <c r="DA8" s="13">
        <v>344</v>
      </c>
      <c r="DB8" s="13">
        <v>341</v>
      </c>
      <c r="DC8" s="13">
        <v>306</v>
      </c>
      <c r="DD8" s="13">
        <v>302</v>
      </c>
      <c r="DE8" s="13">
        <v>27</v>
      </c>
      <c r="DF8" s="13">
        <v>13</v>
      </c>
      <c r="DG8" s="13">
        <v>26</v>
      </c>
      <c r="DH8" s="13">
        <v>15</v>
      </c>
      <c r="DI8" s="13">
        <v>17</v>
      </c>
      <c r="DJ8" s="13">
        <v>8</v>
      </c>
      <c r="DK8" s="13">
        <v>16</v>
      </c>
      <c r="DL8" s="13">
        <v>6</v>
      </c>
      <c r="DM8" s="13">
        <v>33</v>
      </c>
      <c r="DN8" s="13">
        <v>80</v>
      </c>
      <c r="DO8" s="13">
        <v>153</v>
      </c>
      <c r="DP8" s="13">
        <v>258</v>
      </c>
      <c r="DQ8" s="13">
        <v>33</v>
      </c>
      <c r="DR8" s="13">
        <v>63</v>
      </c>
      <c r="DS8" s="13">
        <v>156</v>
      </c>
      <c r="DT8" s="13">
        <v>240</v>
      </c>
      <c r="DU8" s="13">
        <v>228</v>
      </c>
      <c r="DV8" s="106">
        <v>192</v>
      </c>
      <c r="DW8" s="1"/>
    </row>
    <row r="9" spans="1:127" ht="19.5" customHeight="1" thickTop="1" thickBot="1" x14ac:dyDescent="0.3">
      <c r="A9" s="62" t="s">
        <v>71</v>
      </c>
      <c r="B9" s="101">
        <f t="shared" si="0"/>
        <v>299.95000000000005</v>
      </c>
      <c r="C9" s="13">
        <v>67</v>
      </c>
      <c r="D9" s="1"/>
      <c r="E9" s="13">
        <v>43</v>
      </c>
      <c r="F9" s="13">
        <v>8</v>
      </c>
      <c r="G9" s="13">
        <v>1489</v>
      </c>
      <c r="H9" s="13">
        <v>98</v>
      </c>
      <c r="I9" s="13">
        <v>64</v>
      </c>
      <c r="J9" s="13">
        <v>1348</v>
      </c>
      <c r="K9" s="13">
        <v>659</v>
      </c>
      <c r="L9" s="13">
        <f t="shared" si="1"/>
        <v>110.46</v>
      </c>
      <c r="M9" s="13">
        <f t="shared" si="2"/>
        <v>42.54</v>
      </c>
      <c r="N9" s="13">
        <f t="shared" si="3"/>
        <v>52.12</v>
      </c>
      <c r="O9" s="13">
        <f t="shared" si="4"/>
        <v>8.32</v>
      </c>
      <c r="P9" s="13">
        <f t="shared" si="5"/>
        <v>48.89</v>
      </c>
      <c r="Q9" s="13">
        <v>10</v>
      </c>
      <c r="R9" s="13">
        <v>5</v>
      </c>
      <c r="S9" s="13">
        <v>1</v>
      </c>
      <c r="T9" s="13">
        <v>7</v>
      </c>
      <c r="U9" s="13">
        <v>1</v>
      </c>
      <c r="V9" s="13">
        <v>28</v>
      </c>
      <c r="W9" s="13">
        <v>101</v>
      </c>
      <c r="X9" s="13">
        <v>1</v>
      </c>
      <c r="Y9" s="13">
        <v>122</v>
      </c>
      <c r="Z9" s="13">
        <v>129</v>
      </c>
      <c r="AA9" s="267" t="s">
        <v>502</v>
      </c>
      <c r="AB9" s="13">
        <v>2</v>
      </c>
      <c r="AC9" s="1"/>
      <c r="AD9" s="13">
        <v>30</v>
      </c>
      <c r="AE9" s="13">
        <v>1524</v>
      </c>
      <c r="AF9" s="13">
        <f t="shared" si="6"/>
        <v>254</v>
      </c>
      <c r="AG9" s="13">
        <v>722</v>
      </c>
      <c r="AH9" s="13">
        <v>0</v>
      </c>
      <c r="AI9" s="13">
        <v>1671</v>
      </c>
      <c r="AJ9" s="13">
        <v>25</v>
      </c>
      <c r="AK9" s="13">
        <f t="shared" si="7"/>
        <v>6.58</v>
      </c>
      <c r="AL9" s="13">
        <v>72</v>
      </c>
      <c r="AM9" s="13">
        <f t="shared" si="8"/>
        <v>60.96</v>
      </c>
      <c r="AN9" s="13">
        <f t="shared" si="9"/>
        <v>66.84</v>
      </c>
      <c r="AO9" s="13">
        <v>2</v>
      </c>
      <c r="AP9" s="13">
        <v>0</v>
      </c>
      <c r="AQ9" s="13">
        <v>4</v>
      </c>
      <c r="AR9" s="13">
        <v>86</v>
      </c>
      <c r="AS9" s="557" t="s">
        <v>437</v>
      </c>
      <c r="AT9" s="13">
        <v>3</v>
      </c>
      <c r="AU9" s="1"/>
      <c r="AV9" s="103">
        <v>7</v>
      </c>
      <c r="AW9" s="13">
        <v>6</v>
      </c>
      <c r="AX9" s="13" t="s">
        <v>8</v>
      </c>
      <c r="AY9" s="13">
        <v>129</v>
      </c>
      <c r="AZ9" s="13">
        <v>138</v>
      </c>
      <c r="BA9" s="13">
        <v>300</v>
      </c>
      <c r="BB9" s="13">
        <v>265</v>
      </c>
      <c r="BC9" s="13">
        <v>157</v>
      </c>
      <c r="BD9" s="13">
        <v>127</v>
      </c>
      <c r="BE9" s="13" t="s">
        <v>71</v>
      </c>
      <c r="BF9" s="13">
        <v>2</v>
      </c>
      <c r="BG9" s="13">
        <v>114</v>
      </c>
      <c r="BH9" s="13">
        <v>94</v>
      </c>
      <c r="BI9" s="461" t="s">
        <v>433</v>
      </c>
      <c r="BJ9" s="13">
        <v>0</v>
      </c>
      <c r="BK9" s="101">
        <f t="shared" si="10"/>
        <v>50</v>
      </c>
      <c r="BL9" s="102">
        <f t="shared" si="11"/>
        <v>44.17</v>
      </c>
      <c r="BM9" s="1"/>
      <c r="BN9" s="13" t="s">
        <v>8287</v>
      </c>
      <c r="BO9" s="13">
        <v>49</v>
      </c>
      <c r="BP9" s="13">
        <v>16</v>
      </c>
      <c r="BQ9" s="13">
        <v>1707</v>
      </c>
      <c r="BR9" s="13">
        <v>1590</v>
      </c>
      <c r="BS9" s="13">
        <f t="shared" si="12"/>
        <v>51.73</v>
      </c>
      <c r="BT9" s="13">
        <f t="shared" si="13"/>
        <v>48.18</v>
      </c>
      <c r="BU9" s="13">
        <v>74</v>
      </c>
      <c r="BV9" s="13">
        <v>132</v>
      </c>
      <c r="BW9" s="13">
        <v>101</v>
      </c>
      <c r="BX9" s="334" t="s">
        <v>514</v>
      </c>
      <c r="BY9" s="1"/>
      <c r="BZ9" s="6" t="s">
        <v>8256</v>
      </c>
      <c r="CA9" s="246" t="s">
        <v>459</v>
      </c>
      <c r="CB9" s="104">
        <v>37</v>
      </c>
      <c r="CC9" s="7" t="s">
        <v>8185</v>
      </c>
      <c r="CD9" s="1"/>
      <c r="CE9" s="25" t="s">
        <v>8288</v>
      </c>
      <c r="CF9" s="26" t="s">
        <v>419</v>
      </c>
      <c r="CG9" s="13">
        <v>4</v>
      </c>
      <c r="CH9" s="13">
        <v>2</v>
      </c>
      <c r="CI9" s="13">
        <v>2</v>
      </c>
      <c r="CJ9" s="13">
        <v>0</v>
      </c>
      <c r="CK9" s="13">
        <v>2</v>
      </c>
      <c r="CL9" s="13">
        <v>4</v>
      </c>
      <c r="CM9" s="13">
        <f t="shared" si="14"/>
        <v>13</v>
      </c>
      <c r="CN9" s="13">
        <v>0.79699999999999971</v>
      </c>
      <c r="CO9" s="13">
        <f t="shared" si="15"/>
        <v>13.797000000000001</v>
      </c>
      <c r="CP9" s="13">
        <f t="shared" si="16"/>
        <v>50</v>
      </c>
      <c r="CQ9" s="13">
        <v>1306</v>
      </c>
      <c r="CR9" s="13">
        <v>1313</v>
      </c>
      <c r="CS9" s="13">
        <v>30</v>
      </c>
      <c r="CT9" s="13">
        <v>19</v>
      </c>
      <c r="CU9" s="13">
        <v>95</v>
      </c>
      <c r="CV9" s="13">
        <v>81</v>
      </c>
      <c r="CW9" s="13">
        <v>37</v>
      </c>
      <c r="CX9" s="13">
        <v>50</v>
      </c>
      <c r="CY9" s="13">
        <v>1150</v>
      </c>
      <c r="CZ9" s="13">
        <v>1168</v>
      </c>
      <c r="DA9" s="13">
        <v>380</v>
      </c>
      <c r="DB9" s="13">
        <v>367</v>
      </c>
      <c r="DC9" s="13">
        <v>273</v>
      </c>
      <c r="DD9" s="13">
        <v>0</v>
      </c>
      <c r="DE9" s="13">
        <v>25</v>
      </c>
      <c r="DF9" s="13">
        <v>13</v>
      </c>
      <c r="DG9" s="13">
        <v>26</v>
      </c>
      <c r="DH9" s="13">
        <v>15</v>
      </c>
      <c r="DI9" s="13">
        <v>22</v>
      </c>
      <c r="DJ9" s="13">
        <v>6</v>
      </c>
      <c r="DK9" s="13">
        <v>0</v>
      </c>
      <c r="DL9" s="13">
        <v>0</v>
      </c>
      <c r="DM9" s="13">
        <v>45</v>
      </c>
      <c r="DN9" s="13">
        <v>86</v>
      </c>
      <c r="DO9" s="13">
        <v>162</v>
      </c>
      <c r="DP9" s="13">
        <v>232</v>
      </c>
      <c r="DQ9" s="13">
        <v>37</v>
      </c>
      <c r="DR9" s="13">
        <v>80</v>
      </c>
      <c r="DS9" s="13">
        <v>167</v>
      </c>
      <c r="DT9" s="13">
        <v>253</v>
      </c>
      <c r="DU9" s="13">
        <v>139</v>
      </c>
      <c r="DV9" s="106">
        <v>244</v>
      </c>
      <c r="DW9" s="1"/>
    </row>
    <row r="10" spans="1:127" ht="19.5" customHeight="1" thickTop="1" thickBot="1" x14ac:dyDescent="0.3">
      <c r="A10" s="62" t="s">
        <v>80</v>
      </c>
      <c r="B10" s="101">
        <f t="shared" si="0"/>
        <v>344.90999999999997</v>
      </c>
      <c r="C10" s="13">
        <v>73</v>
      </c>
      <c r="D10" s="1"/>
      <c r="E10" s="13">
        <v>46</v>
      </c>
      <c r="F10" s="13">
        <v>14</v>
      </c>
      <c r="G10" s="13">
        <v>1798</v>
      </c>
      <c r="H10" s="13">
        <v>140</v>
      </c>
      <c r="I10" s="13">
        <v>51</v>
      </c>
      <c r="J10" s="13">
        <v>1656</v>
      </c>
      <c r="K10" s="13">
        <v>789</v>
      </c>
      <c r="L10" s="13">
        <f t="shared" si="1"/>
        <v>108.57</v>
      </c>
      <c r="M10" s="13">
        <f t="shared" si="2"/>
        <v>56.19</v>
      </c>
      <c r="N10" s="13">
        <f t="shared" si="3"/>
        <v>48.16</v>
      </c>
      <c r="O10" s="13">
        <f t="shared" si="4"/>
        <v>8.67</v>
      </c>
      <c r="P10" s="13">
        <f t="shared" si="5"/>
        <v>47.64</v>
      </c>
      <c r="Q10" s="13">
        <v>15</v>
      </c>
      <c r="R10" s="13">
        <v>6</v>
      </c>
      <c r="S10" s="13">
        <v>0</v>
      </c>
      <c r="T10" s="13">
        <v>14</v>
      </c>
      <c r="U10" s="13">
        <v>3</v>
      </c>
      <c r="V10" s="13">
        <v>29</v>
      </c>
      <c r="W10" s="13">
        <v>81</v>
      </c>
      <c r="X10" s="13">
        <v>2</v>
      </c>
      <c r="Y10" s="13">
        <v>128</v>
      </c>
      <c r="Z10" s="13">
        <v>106</v>
      </c>
      <c r="AA10" s="343" t="s">
        <v>442</v>
      </c>
      <c r="AB10" s="13">
        <v>2</v>
      </c>
      <c r="AC10" s="1"/>
      <c r="AD10" s="13">
        <v>35</v>
      </c>
      <c r="AE10" s="13">
        <v>1665</v>
      </c>
      <c r="AF10" s="13">
        <f t="shared" si="6"/>
        <v>277.3</v>
      </c>
      <c r="AG10" s="13">
        <v>743</v>
      </c>
      <c r="AH10" s="13">
        <v>7</v>
      </c>
      <c r="AI10" s="13">
        <v>1990</v>
      </c>
      <c r="AJ10" s="13">
        <v>26</v>
      </c>
      <c r="AK10" s="13">
        <f t="shared" si="7"/>
        <v>7.17</v>
      </c>
      <c r="AL10" s="13">
        <v>98</v>
      </c>
      <c r="AM10" s="13">
        <f t="shared" si="8"/>
        <v>64.040000000000006</v>
      </c>
      <c r="AN10" s="13">
        <f t="shared" si="9"/>
        <v>76.540000000000006</v>
      </c>
      <c r="AO10" s="13">
        <v>1</v>
      </c>
      <c r="AP10" s="13">
        <v>0</v>
      </c>
      <c r="AQ10" s="13">
        <v>3</v>
      </c>
      <c r="AR10" s="13">
        <v>55</v>
      </c>
      <c r="AS10" s="550" t="s">
        <v>446</v>
      </c>
      <c r="AT10" s="13">
        <v>2</v>
      </c>
      <c r="AU10" s="1"/>
      <c r="AV10" s="103">
        <v>8</v>
      </c>
      <c r="AW10" s="13">
        <v>6</v>
      </c>
      <c r="AX10" s="13" t="s">
        <v>8</v>
      </c>
      <c r="AY10" s="13">
        <v>205</v>
      </c>
      <c r="AZ10" s="13">
        <v>213</v>
      </c>
      <c r="BA10" s="13">
        <v>416</v>
      </c>
      <c r="BB10" s="13">
        <v>387</v>
      </c>
      <c r="BC10" s="13">
        <v>190</v>
      </c>
      <c r="BD10" s="13">
        <v>174</v>
      </c>
      <c r="BE10" s="13" t="s">
        <v>80</v>
      </c>
      <c r="BF10" s="13">
        <v>2</v>
      </c>
      <c r="BG10" s="13">
        <v>116</v>
      </c>
      <c r="BH10" s="13">
        <v>115</v>
      </c>
      <c r="BI10" s="802" t="s">
        <v>424</v>
      </c>
      <c r="BJ10" s="13">
        <v>0</v>
      </c>
      <c r="BK10" s="101">
        <f t="shared" si="10"/>
        <v>69.33</v>
      </c>
      <c r="BL10" s="102">
        <f t="shared" si="11"/>
        <v>64.5</v>
      </c>
      <c r="BM10" s="1"/>
      <c r="BN10" s="13" t="s">
        <v>8289</v>
      </c>
      <c r="BO10" s="13">
        <v>33</v>
      </c>
      <c r="BP10" s="13">
        <v>9</v>
      </c>
      <c r="BQ10" s="13">
        <v>1134</v>
      </c>
      <c r="BR10" s="13">
        <v>1025</v>
      </c>
      <c r="BS10" s="13">
        <f t="shared" si="12"/>
        <v>47.25</v>
      </c>
      <c r="BT10" s="13">
        <f t="shared" si="13"/>
        <v>42.71</v>
      </c>
      <c r="BU10" s="13">
        <v>39</v>
      </c>
      <c r="BV10" s="13">
        <v>115</v>
      </c>
      <c r="BW10" s="13">
        <v>119</v>
      </c>
      <c r="BX10" s="469" t="s">
        <v>494</v>
      </c>
      <c r="BY10" s="1"/>
      <c r="BZ10" s="6" t="s">
        <v>8260</v>
      </c>
      <c r="CA10" s="289" t="s">
        <v>560</v>
      </c>
      <c r="CB10" s="104">
        <v>9</v>
      </c>
      <c r="CC10" s="7" t="s">
        <v>8185</v>
      </c>
      <c r="CD10" s="1"/>
      <c r="CE10" s="27" t="s">
        <v>8290</v>
      </c>
      <c r="CF10" s="28" t="s">
        <v>437</v>
      </c>
      <c r="CG10" s="13">
        <v>4</v>
      </c>
      <c r="CH10" s="13">
        <v>2</v>
      </c>
      <c r="CI10" s="13">
        <v>2</v>
      </c>
      <c r="CJ10" s="13">
        <v>0</v>
      </c>
      <c r="CK10" s="13">
        <v>2</v>
      </c>
      <c r="CL10" s="13">
        <v>3</v>
      </c>
      <c r="CM10" s="13">
        <f t="shared" si="14"/>
        <v>11.5</v>
      </c>
      <c r="CN10" s="13">
        <v>0.90799999999999925</v>
      </c>
      <c r="CO10" s="13">
        <f t="shared" si="15"/>
        <v>12.407999999999999</v>
      </c>
      <c r="CP10" s="13">
        <f t="shared" si="16"/>
        <v>50</v>
      </c>
      <c r="CQ10" s="13">
        <v>1369</v>
      </c>
      <c r="CR10" s="13">
        <v>1333</v>
      </c>
      <c r="CS10" s="13">
        <v>28</v>
      </c>
      <c r="CT10" s="13">
        <v>25</v>
      </c>
      <c r="CU10" s="13">
        <v>99</v>
      </c>
      <c r="CV10" s="13">
        <v>99</v>
      </c>
      <c r="CW10" s="13">
        <v>48</v>
      </c>
      <c r="CX10" s="13">
        <v>44</v>
      </c>
      <c r="CY10" s="13">
        <v>1200</v>
      </c>
      <c r="CZ10" s="13">
        <v>1133</v>
      </c>
      <c r="DA10" s="13">
        <v>376</v>
      </c>
      <c r="DB10" s="13">
        <v>353</v>
      </c>
      <c r="DC10" s="13">
        <v>319</v>
      </c>
      <c r="DD10" s="13">
        <v>0</v>
      </c>
      <c r="DE10" s="13">
        <v>33</v>
      </c>
      <c r="DF10" s="13">
        <v>15</v>
      </c>
      <c r="DG10" s="13">
        <v>31</v>
      </c>
      <c r="DH10" s="13">
        <v>17</v>
      </c>
      <c r="DI10" s="13">
        <v>21</v>
      </c>
      <c r="DJ10" s="13">
        <v>10</v>
      </c>
      <c r="DK10" s="13">
        <v>0</v>
      </c>
      <c r="DL10" s="13">
        <v>0</v>
      </c>
      <c r="DM10" s="13">
        <v>37</v>
      </c>
      <c r="DN10" s="13">
        <v>70</v>
      </c>
      <c r="DO10" s="13">
        <v>173</v>
      </c>
      <c r="DP10" s="13">
        <v>244</v>
      </c>
      <c r="DQ10" s="13">
        <v>26</v>
      </c>
      <c r="DR10" s="13">
        <v>72</v>
      </c>
      <c r="DS10" s="13">
        <v>172</v>
      </c>
      <c r="DT10" s="13">
        <v>247</v>
      </c>
      <c r="DU10" s="13">
        <v>152</v>
      </c>
      <c r="DV10" s="106">
        <v>160</v>
      </c>
      <c r="DW10" s="1"/>
    </row>
    <row r="11" spans="1:127" ht="19.5" customHeight="1" thickTop="1" thickBot="1" x14ac:dyDescent="0.3">
      <c r="A11" s="62" t="s">
        <v>89</v>
      </c>
      <c r="B11" s="101">
        <f t="shared" si="0"/>
        <v>424.87</v>
      </c>
      <c r="C11" s="13">
        <v>72</v>
      </c>
      <c r="D11" s="1"/>
      <c r="E11" s="13">
        <v>48</v>
      </c>
      <c r="F11" s="13">
        <v>9</v>
      </c>
      <c r="G11" s="13">
        <v>2253</v>
      </c>
      <c r="H11" s="13">
        <v>144</v>
      </c>
      <c r="I11" s="13">
        <v>97</v>
      </c>
      <c r="J11" s="13">
        <v>2149</v>
      </c>
      <c r="K11" s="13">
        <v>1110</v>
      </c>
      <c r="L11" s="13">
        <f t="shared" si="1"/>
        <v>104.84</v>
      </c>
      <c r="M11" s="13">
        <f t="shared" si="2"/>
        <v>57.77</v>
      </c>
      <c r="N11" s="13">
        <f t="shared" si="3"/>
        <v>51.4</v>
      </c>
      <c r="O11" s="13">
        <f t="shared" si="4"/>
        <v>8.92</v>
      </c>
      <c r="P11" s="13">
        <f t="shared" si="5"/>
        <v>51.65</v>
      </c>
      <c r="Q11" s="13">
        <v>8</v>
      </c>
      <c r="R11" s="13">
        <v>8</v>
      </c>
      <c r="S11" s="13">
        <v>1</v>
      </c>
      <c r="T11" s="13">
        <v>16</v>
      </c>
      <c r="U11" s="13">
        <v>5</v>
      </c>
      <c r="V11" s="13">
        <v>27</v>
      </c>
      <c r="W11" s="13">
        <v>58</v>
      </c>
      <c r="X11" s="13">
        <v>5</v>
      </c>
      <c r="Y11" s="13">
        <v>133</v>
      </c>
      <c r="Z11" s="13">
        <v>122</v>
      </c>
      <c r="AA11" s="317" t="s">
        <v>485</v>
      </c>
      <c r="AB11" s="13">
        <v>4</v>
      </c>
      <c r="AC11" s="1"/>
      <c r="AD11" s="13">
        <v>37</v>
      </c>
      <c r="AE11" s="13">
        <v>1775</v>
      </c>
      <c r="AF11" s="13">
        <f t="shared" si="6"/>
        <v>295.5</v>
      </c>
      <c r="AG11" s="13">
        <v>827</v>
      </c>
      <c r="AH11" s="13">
        <v>4</v>
      </c>
      <c r="AI11" s="13">
        <v>2088</v>
      </c>
      <c r="AJ11" s="13">
        <v>41</v>
      </c>
      <c r="AK11" s="13">
        <f t="shared" si="7"/>
        <v>7.06</v>
      </c>
      <c r="AL11" s="13">
        <v>115</v>
      </c>
      <c r="AM11" s="13">
        <f t="shared" si="8"/>
        <v>43.29</v>
      </c>
      <c r="AN11" s="13">
        <f t="shared" si="9"/>
        <v>50.93</v>
      </c>
      <c r="AO11" s="13">
        <v>4</v>
      </c>
      <c r="AP11" s="13">
        <v>0</v>
      </c>
      <c r="AQ11" s="13">
        <v>4</v>
      </c>
      <c r="AR11" s="13">
        <v>49</v>
      </c>
      <c r="AS11" s="349" t="s">
        <v>476</v>
      </c>
      <c r="AT11" s="13">
        <v>4</v>
      </c>
      <c r="AU11" s="1"/>
      <c r="AV11" s="103">
        <v>9</v>
      </c>
      <c r="AW11" s="13">
        <v>3</v>
      </c>
      <c r="AX11" s="13" t="s">
        <v>8</v>
      </c>
      <c r="AY11" s="13">
        <v>27</v>
      </c>
      <c r="AZ11" s="13">
        <v>28</v>
      </c>
      <c r="BA11" s="13">
        <v>59</v>
      </c>
      <c r="BB11" s="13">
        <v>54</v>
      </c>
      <c r="BC11" s="13">
        <v>30</v>
      </c>
      <c r="BD11" s="13">
        <v>26</v>
      </c>
      <c r="BE11" s="13" t="s">
        <v>89</v>
      </c>
      <c r="BF11" s="13">
        <v>2</v>
      </c>
      <c r="BG11" s="13">
        <v>40</v>
      </c>
      <c r="BH11" s="13">
        <v>37</v>
      </c>
      <c r="BI11" s="552" t="s">
        <v>582</v>
      </c>
      <c r="BJ11" s="13">
        <v>0</v>
      </c>
      <c r="BK11" s="101">
        <f t="shared" si="10"/>
        <v>19.670000000000002</v>
      </c>
      <c r="BL11" s="102">
        <f t="shared" si="11"/>
        <v>18</v>
      </c>
      <c r="BM11" s="1"/>
      <c r="BN11" s="13" t="s">
        <v>8291</v>
      </c>
      <c r="BO11" s="13">
        <v>24</v>
      </c>
      <c r="BP11" s="13">
        <v>8</v>
      </c>
      <c r="BQ11" s="13">
        <v>624</v>
      </c>
      <c r="BR11" s="13">
        <v>572</v>
      </c>
      <c r="BS11" s="13">
        <f t="shared" si="12"/>
        <v>39</v>
      </c>
      <c r="BT11" s="13">
        <f t="shared" si="13"/>
        <v>35.75</v>
      </c>
      <c r="BU11" s="13">
        <v>93</v>
      </c>
      <c r="BV11" s="13">
        <v>90</v>
      </c>
      <c r="BW11" s="13">
        <v>79</v>
      </c>
      <c r="BX11" s="340" t="s">
        <v>502</v>
      </c>
      <c r="BY11" s="1"/>
      <c r="BZ11" s="6" t="s">
        <v>8248</v>
      </c>
      <c r="CA11" s="104"/>
      <c r="CB11" s="104">
        <f>SUM(CW3:CW29)</f>
        <v>1108</v>
      </c>
      <c r="CC11" s="7" t="s">
        <v>8186</v>
      </c>
      <c r="CD11" s="1"/>
      <c r="CE11" s="29" t="s">
        <v>8292</v>
      </c>
      <c r="CF11" s="30" t="s">
        <v>424</v>
      </c>
      <c r="CG11" s="13">
        <v>6</v>
      </c>
      <c r="CH11" s="13">
        <v>2</v>
      </c>
      <c r="CI11" s="13">
        <v>4</v>
      </c>
      <c r="CJ11" s="13">
        <v>0</v>
      </c>
      <c r="CK11" s="13">
        <v>2</v>
      </c>
      <c r="CL11" s="13">
        <v>3</v>
      </c>
      <c r="CM11" s="13">
        <f t="shared" si="14"/>
        <v>7.5</v>
      </c>
      <c r="CN11" s="13">
        <v>2.377000000000002</v>
      </c>
      <c r="CO11" s="13">
        <f t="shared" si="15"/>
        <v>9.8770000000000024</v>
      </c>
      <c r="CP11" s="13">
        <f t="shared" si="16"/>
        <v>33.33</v>
      </c>
      <c r="CQ11" s="13">
        <v>1676</v>
      </c>
      <c r="CR11" s="13">
        <v>1801</v>
      </c>
      <c r="CS11" s="13">
        <v>38</v>
      </c>
      <c r="CT11" s="13">
        <v>42</v>
      </c>
      <c r="CU11" s="13">
        <v>99</v>
      </c>
      <c r="CV11" s="13">
        <v>114</v>
      </c>
      <c r="CW11" s="13">
        <v>63</v>
      </c>
      <c r="CX11" s="13">
        <v>53</v>
      </c>
      <c r="CY11" s="13">
        <v>1573</v>
      </c>
      <c r="CZ11" s="13">
        <v>1774</v>
      </c>
      <c r="DA11" s="13">
        <v>351</v>
      </c>
      <c r="DB11" s="13">
        <v>325</v>
      </c>
      <c r="DC11" s="13">
        <v>178</v>
      </c>
      <c r="DD11" s="13">
        <v>280</v>
      </c>
      <c r="DE11" s="13">
        <v>23</v>
      </c>
      <c r="DF11" s="13">
        <v>18</v>
      </c>
      <c r="DG11" s="13">
        <v>22</v>
      </c>
      <c r="DH11" s="13">
        <v>11</v>
      </c>
      <c r="DI11" s="13">
        <v>11</v>
      </c>
      <c r="DJ11" s="13">
        <v>4</v>
      </c>
      <c r="DK11" s="13">
        <v>17</v>
      </c>
      <c r="DL11" s="13">
        <v>6</v>
      </c>
      <c r="DM11" s="13">
        <v>40</v>
      </c>
      <c r="DN11" s="13">
        <v>79</v>
      </c>
      <c r="DO11" s="13">
        <v>171</v>
      </c>
      <c r="DP11" s="13">
        <v>265</v>
      </c>
      <c r="DQ11" s="13">
        <v>40</v>
      </c>
      <c r="DR11" s="13">
        <v>82</v>
      </c>
      <c r="DS11" s="13">
        <v>186</v>
      </c>
      <c r="DT11" s="13">
        <v>274</v>
      </c>
      <c r="DU11" s="13">
        <v>234</v>
      </c>
      <c r="DV11" s="106">
        <v>133</v>
      </c>
      <c r="DW11" s="1"/>
    </row>
    <row r="12" spans="1:127" ht="19.5" customHeight="1" thickTop="1" thickBot="1" x14ac:dyDescent="0.3">
      <c r="A12" s="62" t="s">
        <v>98</v>
      </c>
      <c r="B12" s="101">
        <f t="shared" si="0"/>
        <v>440.95000000000005</v>
      </c>
      <c r="C12" s="13">
        <v>68</v>
      </c>
      <c r="D12" s="1"/>
      <c r="E12" s="13">
        <v>45</v>
      </c>
      <c r="F12" s="13">
        <v>14</v>
      </c>
      <c r="G12" s="13">
        <v>1931</v>
      </c>
      <c r="H12" s="13">
        <v>132</v>
      </c>
      <c r="I12" s="13">
        <v>71</v>
      </c>
      <c r="J12" s="13">
        <v>1819</v>
      </c>
      <c r="K12" s="13">
        <v>912</v>
      </c>
      <c r="L12" s="13">
        <f t="shared" si="1"/>
        <v>106.16</v>
      </c>
      <c r="M12" s="13">
        <f t="shared" si="2"/>
        <v>62.29</v>
      </c>
      <c r="N12" s="13">
        <f t="shared" si="3"/>
        <v>49.4</v>
      </c>
      <c r="O12" s="13">
        <f t="shared" si="4"/>
        <v>8.9600000000000009</v>
      </c>
      <c r="P12" s="13">
        <f t="shared" si="5"/>
        <v>50.14</v>
      </c>
      <c r="Q12" s="13">
        <v>10</v>
      </c>
      <c r="R12" s="13">
        <v>8</v>
      </c>
      <c r="S12" s="13">
        <v>1</v>
      </c>
      <c r="T12" s="13">
        <v>13</v>
      </c>
      <c r="U12" s="13">
        <v>4</v>
      </c>
      <c r="V12" s="13">
        <v>30</v>
      </c>
      <c r="W12" s="13">
        <v>56</v>
      </c>
      <c r="X12" s="13">
        <v>3</v>
      </c>
      <c r="Y12" s="13">
        <v>111</v>
      </c>
      <c r="Z12" s="13">
        <v>69</v>
      </c>
      <c r="AA12" s="799" t="s">
        <v>494</v>
      </c>
      <c r="AB12" s="13">
        <v>4</v>
      </c>
      <c r="AC12" s="1"/>
      <c r="AD12" s="13">
        <v>41</v>
      </c>
      <c r="AE12" s="13">
        <v>2018</v>
      </c>
      <c r="AF12" s="13">
        <f t="shared" si="6"/>
        <v>336.2</v>
      </c>
      <c r="AG12" s="13">
        <v>1008</v>
      </c>
      <c r="AH12" s="13">
        <v>5</v>
      </c>
      <c r="AI12" s="13">
        <v>2238</v>
      </c>
      <c r="AJ12" s="13">
        <v>48</v>
      </c>
      <c r="AK12" s="13">
        <f t="shared" si="7"/>
        <v>6.65</v>
      </c>
      <c r="AL12" s="13">
        <v>136</v>
      </c>
      <c r="AM12" s="13">
        <f t="shared" si="8"/>
        <v>42.04</v>
      </c>
      <c r="AN12" s="13">
        <f t="shared" si="9"/>
        <v>46.63</v>
      </c>
      <c r="AO12" s="13">
        <v>4</v>
      </c>
      <c r="AP12" s="13">
        <v>0</v>
      </c>
      <c r="AQ12" s="13">
        <v>4</v>
      </c>
      <c r="AR12" s="13">
        <v>19</v>
      </c>
      <c r="AS12" s="550" t="s">
        <v>446</v>
      </c>
      <c r="AT12" s="13">
        <v>4</v>
      </c>
      <c r="AU12" s="1"/>
      <c r="AV12" s="103">
        <v>10</v>
      </c>
      <c r="AW12" s="13">
        <v>7</v>
      </c>
      <c r="AX12" s="13" t="s">
        <v>8</v>
      </c>
      <c r="AY12" s="13">
        <v>214</v>
      </c>
      <c r="AZ12" s="13">
        <v>198</v>
      </c>
      <c r="BA12" s="13">
        <v>414</v>
      </c>
      <c r="BB12" s="13">
        <v>380</v>
      </c>
      <c r="BC12" s="13">
        <v>185</v>
      </c>
      <c r="BD12" s="13">
        <v>182</v>
      </c>
      <c r="BE12" s="13" t="s">
        <v>98</v>
      </c>
      <c r="BF12" s="13">
        <v>6</v>
      </c>
      <c r="BG12" s="13">
        <v>202</v>
      </c>
      <c r="BH12" s="13">
        <v>176</v>
      </c>
      <c r="BI12" s="459" t="s">
        <v>514</v>
      </c>
      <c r="BJ12" s="13">
        <v>1</v>
      </c>
      <c r="BK12" s="101">
        <f t="shared" si="10"/>
        <v>69</v>
      </c>
      <c r="BL12" s="102">
        <f t="shared" si="11"/>
        <v>63.33</v>
      </c>
      <c r="BM12" s="1"/>
      <c r="BN12" s="14" t="s">
        <v>8293</v>
      </c>
      <c r="BO12" s="14">
        <v>16</v>
      </c>
      <c r="BP12" s="14">
        <v>7</v>
      </c>
      <c r="BQ12" s="14">
        <v>442</v>
      </c>
      <c r="BR12" s="14">
        <v>398</v>
      </c>
      <c r="BS12" s="14">
        <f t="shared" si="12"/>
        <v>49.11</v>
      </c>
      <c r="BT12" s="14">
        <f t="shared" si="13"/>
        <v>44.22</v>
      </c>
      <c r="BU12" s="14">
        <v>1</v>
      </c>
      <c r="BV12" s="14">
        <v>89</v>
      </c>
      <c r="BW12" s="14">
        <v>82</v>
      </c>
      <c r="BX12" s="476" t="s">
        <v>514</v>
      </c>
      <c r="BY12" s="1"/>
      <c r="BZ12" s="6" t="s">
        <v>8257</v>
      </c>
      <c r="CA12" s="513" t="s">
        <v>424</v>
      </c>
      <c r="CB12" s="104">
        <v>18</v>
      </c>
      <c r="CC12" s="7" t="s">
        <v>8186</v>
      </c>
      <c r="CD12" s="1"/>
      <c r="CE12" s="31" t="s">
        <v>8294</v>
      </c>
      <c r="CF12" s="32" t="s">
        <v>514</v>
      </c>
      <c r="CG12" s="13">
        <v>6</v>
      </c>
      <c r="CH12" s="13">
        <v>3</v>
      </c>
      <c r="CI12" s="13">
        <v>3</v>
      </c>
      <c r="CJ12" s="13">
        <v>0</v>
      </c>
      <c r="CK12" s="13">
        <v>4</v>
      </c>
      <c r="CL12" s="13">
        <v>4</v>
      </c>
      <c r="CM12" s="13">
        <f t="shared" si="14"/>
        <v>18</v>
      </c>
      <c r="CN12" s="13">
        <v>-0.45000000000000018</v>
      </c>
      <c r="CO12" s="13">
        <f t="shared" si="15"/>
        <v>17.55</v>
      </c>
      <c r="CP12" s="13">
        <f t="shared" si="16"/>
        <v>50</v>
      </c>
      <c r="CQ12" s="13">
        <v>1972</v>
      </c>
      <c r="CR12" s="13">
        <v>1927</v>
      </c>
      <c r="CS12" s="13">
        <v>35</v>
      </c>
      <c r="CT12" s="13">
        <v>30</v>
      </c>
      <c r="CU12" s="13">
        <v>146</v>
      </c>
      <c r="CV12" s="13">
        <v>147</v>
      </c>
      <c r="CW12" s="13">
        <v>63</v>
      </c>
      <c r="CX12" s="13">
        <v>65</v>
      </c>
      <c r="CY12" s="13">
        <v>1800</v>
      </c>
      <c r="CZ12" s="13">
        <v>1764</v>
      </c>
      <c r="DA12" s="13">
        <v>367</v>
      </c>
      <c r="DB12" s="13">
        <v>357</v>
      </c>
      <c r="DC12" s="13">
        <v>281</v>
      </c>
      <c r="DD12" s="13">
        <v>0</v>
      </c>
      <c r="DE12" s="13">
        <v>27</v>
      </c>
      <c r="DF12" s="13">
        <v>15</v>
      </c>
      <c r="DG12" s="13">
        <v>33</v>
      </c>
      <c r="DH12" s="13">
        <v>12</v>
      </c>
      <c r="DI12" s="13">
        <v>21</v>
      </c>
      <c r="DJ12" s="13">
        <v>5</v>
      </c>
      <c r="DK12" s="13">
        <v>0</v>
      </c>
      <c r="DL12" s="13">
        <v>0</v>
      </c>
      <c r="DM12" s="13">
        <v>33</v>
      </c>
      <c r="DN12" s="13">
        <v>79</v>
      </c>
      <c r="DO12" s="13">
        <v>164</v>
      </c>
      <c r="DP12" s="13">
        <v>250</v>
      </c>
      <c r="DQ12" s="13">
        <v>39</v>
      </c>
      <c r="DR12" s="13">
        <v>74</v>
      </c>
      <c r="DS12" s="13">
        <v>147</v>
      </c>
      <c r="DT12" s="13">
        <v>237</v>
      </c>
      <c r="DU12" s="13">
        <v>202</v>
      </c>
      <c r="DV12" s="106">
        <v>172</v>
      </c>
      <c r="DW12" s="1"/>
    </row>
    <row r="13" spans="1:127" ht="19.5" customHeight="1" thickTop="1" thickBot="1" x14ac:dyDescent="0.3">
      <c r="A13" s="62" t="s">
        <v>107</v>
      </c>
      <c r="B13" s="101">
        <f t="shared" si="0"/>
        <v>481.56</v>
      </c>
      <c r="C13" s="13">
        <v>75</v>
      </c>
      <c r="D13" s="1"/>
      <c r="E13" s="13">
        <v>57</v>
      </c>
      <c r="F13" s="13">
        <v>17</v>
      </c>
      <c r="G13" s="13">
        <v>2293</v>
      </c>
      <c r="H13" s="13">
        <v>172</v>
      </c>
      <c r="I13" s="13">
        <v>86</v>
      </c>
      <c r="J13" s="13">
        <v>2078</v>
      </c>
      <c r="K13" s="13">
        <v>1030</v>
      </c>
      <c r="L13" s="13">
        <f t="shared" si="1"/>
        <v>110.35</v>
      </c>
      <c r="M13" s="13">
        <f t="shared" si="2"/>
        <v>57.33</v>
      </c>
      <c r="N13" s="13">
        <f t="shared" si="3"/>
        <v>52.51</v>
      </c>
      <c r="O13" s="13">
        <f t="shared" si="4"/>
        <v>8.0500000000000007</v>
      </c>
      <c r="P13" s="13">
        <f t="shared" si="5"/>
        <v>49.57</v>
      </c>
      <c r="Q13" s="13">
        <v>16</v>
      </c>
      <c r="R13" s="13">
        <v>10</v>
      </c>
      <c r="S13" s="13">
        <v>2</v>
      </c>
      <c r="T13" s="13">
        <v>12</v>
      </c>
      <c r="U13" s="13">
        <v>5</v>
      </c>
      <c r="V13" s="13">
        <v>34</v>
      </c>
      <c r="W13" s="13">
        <v>72</v>
      </c>
      <c r="X13" s="13">
        <v>4</v>
      </c>
      <c r="Y13" s="13">
        <v>176</v>
      </c>
      <c r="Z13" s="13">
        <v>135</v>
      </c>
      <c r="AA13" s="709" t="s">
        <v>514</v>
      </c>
      <c r="AB13" s="13">
        <v>3</v>
      </c>
      <c r="AC13" s="1"/>
      <c r="AD13" s="13">
        <v>49</v>
      </c>
      <c r="AE13" s="13">
        <v>2273</v>
      </c>
      <c r="AF13" s="13">
        <f t="shared" si="6"/>
        <v>378.5</v>
      </c>
      <c r="AG13" s="13">
        <v>1093</v>
      </c>
      <c r="AH13" s="13">
        <v>5</v>
      </c>
      <c r="AI13" s="13">
        <v>2449</v>
      </c>
      <c r="AJ13" s="13">
        <v>42</v>
      </c>
      <c r="AK13" s="13">
        <f t="shared" si="7"/>
        <v>6.46</v>
      </c>
      <c r="AL13" s="13">
        <v>128</v>
      </c>
      <c r="AM13" s="13">
        <f t="shared" si="8"/>
        <v>54.12</v>
      </c>
      <c r="AN13" s="13">
        <f t="shared" si="9"/>
        <v>58.31</v>
      </c>
      <c r="AO13" s="13">
        <v>4</v>
      </c>
      <c r="AP13" s="13">
        <v>0</v>
      </c>
      <c r="AQ13" s="13">
        <v>4</v>
      </c>
      <c r="AR13" s="13">
        <v>62</v>
      </c>
      <c r="AS13" s="349" t="s">
        <v>476</v>
      </c>
      <c r="AT13" s="13">
        <v>4</v>
      </c>
      <c r="AU13" s="1"/>
      <c r="AV13" s="103">
        <v>11</v>
      </c>
      <c r="AW13" s="13">
        <v>11</v>
      </c>
      <c r="AX13" s="13" t="s">
        <v>8</v>
      </c>
      <c r="AY13" s="13">
        <v>310</v>
      </c>
      <c r="AZ13" s="13">
        <v>257</v>
      </c>
      <c r="BA13" s="13">
        <v>524</v>
      </c>
      <c r="BB13" s="13">
        <v>434</v>
      </c>
      <c r="BC13" s="13">
        <v>194</v>
      </c>
      <c r="BD13" s="13">
        <v>177</v>
      </c>
      <c r="BE13" s="13" t="s">
        <v>107</v>
      </c>
      <c r="BF13" s="13">
        <v>3</v>
      </c>
      <c r="BG13" s="13">
        <v>128</v>
      </c>
      <c r="BH13" s="13">
        <v>113</v>
      </c>
      <c r="BI13" s="775" t="s">
        <v>459</v>
      </c>
      <c r="BJ13" s="13">
        <v>3</v>
      </c>
      <c r="BK13" s="101">
        <f t="shared" si="10"/>
        <v>65.5</v>
      </c>
      <c r="BL13" s="102">
        <f t="shared" si="11"/>
        <v>54.25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769" t="s">
        <v>463</v>
      </c>
      <c r="CB13" s="104">
        <v>2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1</v>
      </c>
      <c r="CI13" s="13">
        <v>1</v>
      </c>
      <c r="CJ13" s="13">
        <v>0</v>
      </c>
      <c r="CK13" s="13">
        <v>2</v>
      </c>
      <c r="CL13" s="13">
        <v>2</v>
      </c>
      <c r="CM13" s="13">
        <f t="shared" si="14"/>
        <v>8</v>
      </c>
      <c r="CN13" s="13">
        <v>0.62000000000000011</v>
      </c>
      <c r="CO13" s="13">
        <f t="shared" si="15"/>
        <v>8.620000000000001</v>
      </c>
      <c r="CP13" s="13">
        <f t="shared" si="16"/>
        <v>50</v>
      </c>
      <c r="CQ13" s="13">
        <v>681</v>
      </c>
      <c r="CR13" s="13">
        <v>712</v>
      </c>
      <c r="CS13" s="13">
        <v>13</v>
      </c>
      <c r="CT13" s="13">
        <v>11</v>
      </c>
      <c r="CU13" s="13">
        <v>49</v>
      </c>
      <c r="CV13" s="13">
        <v>56</v>
      </c>
      <c r="CW13" s="13">
        <v>19</v>
      </c>
      <c r="CX13" s="13">
        <v>25</v>
      </c>
      <c r="CY13" s="13">
        <v>600</v>
      </c>
      <c r="CZ13" s="13">
        <v>600</v>
      </c>
      <c r="DA13" s="13">
        <v>362</v>
      </c>
      <c r="DB13" s="13">
        <v>388</v>
      </c>
      <c r="DC13" s="13">
        <v>319</v>
      </c>
      <c r="DD13" s="13">
        <v>324</v>
      </c>
      <c r="DE13" s="13">
        <v>25</v>
      </c>
      <c r="DF13" s="13">
        <v>14</v>
      </c>
      <c r="DG13" s="13">
        <v>31</v>
      </c>
      <c r="DH13" s="13">
        <v>13</v>
      </c>
      <c r="DI13" s="13">
        <v>24</v>
      </c>
      <c r="DJ13" s="13">
        <v>5</v>
      </c>
      <c r="DK13" s="13">
        <v>25</v>
      </c>
      <c r="DL13" s="13">
        <v>12</v>
      </c>
      <c r="DM13" s="13">
        <v>37</v>
      </c>
      <c r="DN13" s="13">
        <v>77</v>
      </c>
      <c r="DO13" s="13">
        <v>167</v>
      </c>
      <c r="DP13" s="13">
        <v>250</v>
      </c>
      <c r="DQ13" s="13">
        <v>36</v>
      </c>
      <c r="DR13" s="13">
        <v>81</v>
      </c>
      <c r="DS13" s="13">
        <v>173</v>
      </c>
      <c r="DT13" s="13">
        <v>237</v>
      </c>
      <c r="DU13" s="13">
        <v>161</v>
      </c>
      <c r="DV13" s="106">
        <v>167</v>
      </c>
      <c r="DW13" s="1"/>
    </row>
    <row r="14" spans="1:127" ht="19.5" customHeight="1" thickTop="1" thickBot="1" x14ac:dyDescent="0.3">
      <c r="A14" s="62" t="s">
        <v>116</v>
      </c>
      <c r="B14" s="101">
        <f t="shared" si="0"/>
        <v>356.43000000000006</v>
      </c>
      <c r="C14" s="13">
        <v>72</v>
      </c>
      <c r="D14" s="1"/>
      <c r="E14" s="13">
        <v>48</v>
      </c>
      <c r="F14" s="13">
        <v>11</v>
      </c>
      <c r="G14" s="13">
        <v>1482</v>
      </c>
      <c r="H14" s="13">
        <v>115</v>
      </c>
      <c r="I14" s="13">
        <v>48</v>
      </c>
      <c r="J14" s="13">
        <v>1462</v>
      </c>
      <c r="K14" s="13">
        <v>758</v>
      </c>
      <c r="L14" s="13">
        <f t="shared" si="1"/>
        <v>101.37</v>
      </c>
      <c r="M14" s="13">
        <f t="shared" si="2"/>
        <v>40.049999999999997</v>
      </c>
      <c r="N14" s="13">
        <f t="shared" si="3"/>
        <v>50.47</v>
      </c>
      <c r="O14" s="13">
        <f t="shared" si="4"/>
        <v>8.9700000000000006</v>
      </c>
      <c r="P14" s="13">
        <f t="shared" si="5"/>
        <v>51.85</v>
      </c>
      <c r="Q14" s="13">
        <v>13</v>
      </c>
      <c r="R14" s="13">
        <v>6</v>
      </c>
      <c r="S14" s="13">
        <v>2</v>
      </c>
      <c r="T14" s="13">
        <v>8</v>
      </c>
      <c r="U14" s="13">
        <v>2</v>
      </c>
      <c r="V14" s="13">
        <v>35</v>
      </c>
      <c r="W14" s="13">
        <v>80</v>
      </c>
      <c r="X14" s="13">
        <v>2</v>
      </c>
      <c r="Y14" s="13">
        <v>155</v>
      </c>
      <c r="Z14" s="13">
        <v>153</v>
      </c>
      <c r="AA14" s="307" t="s">
        <v>459</v>
      </c>
      <c r="AB14" s="13">
        <v>2</v>
      </c>
      <c r="AC14" s="1"/>
      <c r="AD14" s="13">
        <v>37</v>
      </c>
      <c r="AE14" s="13">
        <v>1700</v>
      </c>
      <c r="AF14" s="13">
        <f t="shared" si="6"/>
        <v>283.2</v>
      </c>
      <c r="AG14" s="13">
        <v>843</v>
      </c>
      <c r="AH14" s="13">
        <v>3</v>
      </c>
      <c r="AI14" s="13">
        <v>1799</v>
      </c>
      <c r="AJ14" s="13">
        <v>45</v>
      </c>
      <c r="AK14" s="13">
        <f t="shared" si="7"/>
        <v>6.35</v>
      </c>
      <c r="AL14" s="13">
        <v>92</v>
      </c>
      <c r="AM14" s="13">
        <f t="shared" si="8"/>
        <v>37.78</v>
      </c>
      <c r="AN14" s="13">
        <f t="shared" si="9"/>
        <v>39.979999999999997</v>
      </c>
      <c r="AO14" s="13">
        <v>3</v>
      </c>
      <c r="AP14" s="13">
        <v>0</v>
      </c>
      <c r="AQ14" s="13">
        <v>4</v>
      </c>
      <c r="AR14" s="13">
        <v>36</v>
      </c>
      <c r="AS14" s="575" t="s">
        <v>451</v>
      </c>
      <c r="AT14" s="13">
        <v>3</v>
      </c>
      <c r="AU14" s="1"/>
      <c r="AV14" s="103">
        <v>12</v>
      </c>
      <c r="AW14" s="13">
        <v>5</v>
      </c>
      <c r="AX14" s="13" t="s">
        <v>8</v>
      </c>
      <c r="AY14" s="13">
        <v>168</v>
      </c>
      <c r="AZ14" s="13">
        <v>142</v>
      </c>
      <c r="BA14" s="13">
        <v>321</v>
      </c>
      <c r="BB14" s="13">
        <v>255</v>
      </c>
      <c r="BC14" s="13">
        <v>146</v>
      </c>
      <c r="BD14" s="13">
        <v>113</v>
      </c>
      <c r="BE14" s="13" t="s">
        <v>116</v>
      </c>
      <c r="BF14" s="13">
        <v>3</v>
      </c>
      <c r="BG14" s="13">
        <v>228</v>
      </c>
      <c r="BH14" s="13">
        <v>184</v>
      </c>
      <c r="BI14" s="552" t="s">
        <v>582</v>
      </c>
      <c r="BJ14" s="13">
        <v>2</v>
      </c>
      <c r="BK14" s="101">
        <f t="shared" si="10"/>
        <v>107</v>
      </c>
      <c r="BL14" s="102">
        <f t="shared" si="11"/>
        <v>85</v>
      </c>
      <c r="BM14" s="1"/>
      <c r="BY14" s="1"/>
      <c r="BZ14" s="6" t="s">
        <v>8264</v>
      </c>
      <c r="CA14" s="362" t="s">
        <v>552</v>
      </c>
      <c r="CB14" s="104">
        <v>25</v>
      </c>
      <c r="CC14" s="7" t="s">
        <v>8187</v>
      </c>
      <c r="CD14" s="1"/>
      <c r="CE14" s="35" t="s">
        <v>8296</v>
      </c>
      <c r="CF14" s="36" t="s">
        <v>463</v>
      </c>
      <c r="CG14" s="13">
        <v>4</v>
      </c>
      <c r="CH14" s="13">
        <v>1</v>
      </c>
      <c r="CI14" s="13">
        <v>3</v>
      </c>
      <c r="CJ14" s="13">
        <v>0</v>
      </c>
      <c r="CK14" s="13">
        <v>3</v>
      </c>
      <c r="CL14" s="13">
        <v>0</v>
      </c>
      <c r="CM14" s="13">
        <f t="shared" si="14"/>
        <v>2.5</v>
      </c>
      <c r="CN14" s="13">
        <v>-7.5000000000000178E-2</v>
      </c>
      <c r="CO14" s="13">
        <f t="shared" si="15"/>
        <v>2.4249999999999998</v>
      </c>
      <c r="CP14" s="13">
        <f t="shared" si="16"/>
        <v>25</v>
      </c>
      <c r="CQ14" s="13">
        <v>1310</v>
      </c>
      <c r="CR14" s="13">
        <v>1345</v>
      </c>
      <c r="CS14" s="13">
        <v>17</v>
      </c>
      <c r="CT14" s="13">
        <v>26</v>
      </c>
      <c r="CU14" s="13">
        <v>103</v>
      </c>
      <c r="CV14" s="13">
        <v>101</v>
      </c>
      <c r="CW14" s="13">
        <v>43</v>
      </c>
      <c r="CX14" s="13">
        <v>42</v>
      </c>
      <c r="CY14" s="13">
        <v>1167</v>
      </c>
      <c r="CZ14" s="13">
        <v>1200</v>
      </c>
      <c r="DA14" s="13">
        <v>361</v>
      </c>
      <c r="DB14" s="13">
        <v>360</v>
      </c>
      <c r="DC14" s="13">
        <v>272</v>
      </c>
      <c r="DD14" s="13">
        <v>313</v>
      </c>
      <c r="DE14" s="13">
        <v>27</v>
      </c>
      <c r="DF14" s="13">
        <v>15</v>
      </c>
      <c r="DG14" s="13">
        <v>30</v>
      </c>
      <c r="DH14" s="13">
        <v>14</v>
      </c>
      <c r="DI14" s="13">
        <v>24</v>
      </c>
      <c r="DJ14" s="13">
        <v>2</v>
      </c>
      <c r="DK14" s="13">
        <v>21</v>
      </c>
      <c r="DL14" s="13">
        <v>6</v>
      </c>
      <c r="DM14" s="13">
        <v>32</v>
      </c>
      <c r="DN14" s="13">
        <v>70</v>
      </c>
      <c r="DO14" s="13">
        <v>149</v>
      </c>
      <c r="DP14" s="13">
        <v>234</v>
      </c>
      <c r="DQ14" s="13">
        <v>38</v>
      </c>
      <c r="DR14" s="13">
        <v>81</v>
      </c>
      <c r="DS14" s="13">
        <v>161</v>
      </c>
      <c r="DT14" s="13">
        <v>246</v>
      </c>
      <c r="DU14" s="13">
        <v>263</v>
      </c>
      <c r="DV14" s="106">
        <v>184</v>
      </c>
      <c r="DW14" s="1"/>
    </row>
    <row r="15" spans="1:127" ht="19.5" customHeight="1" thickTop="1" thickBot="1" x14ac:dyDescent="0.3">
      <c r="A15" s="62" t="s">
        <v>125</v>
      </c>
      <c r="B15" s="101">
        <f t="shared" si="0"/>
        <v>417.37</v>
      </c>
      <c r="C15" s="13">
        <v>75</v>
      </c>
      <c r="D15" s="1"/>
      <c r="E15" s="13">
        <v>53</v>
      </c>
      <c r="F15" s="13">
        <v>9</v>
      </c>
      <c r="G15" s="13">
        <v>2086</v>
      </c>
      <c r="H15" s="13">
        <v>155</v>
      </c>
      <c r="I15" s="13">
        <v>85</v>
      </c>
      <c r="J15" s="13">
        <v>1907</v>
      </c>
      <c r="K15" s="13">
        <v>973</v>
      </c>
      <c r="L15" s="13">
        <f t="shared" si="1"/>
        <v>109.39</v>
      </c>
      <c r="M15" s="13">
        <f t="shared" si="2"/>
        <v>47.41</v>
      </c>
      <c r="N15" s="13">
        <f t="shared" si="3"/>
        <v>54.17</v>
      </c>
      <c r="O15" s="13">
        <f t="shared" si="4"/>
        <v>7.95</v>
      </c>
      <c r="P15" s="13">
        <f t="shared" si="5"/>
        <v>51.02</v>
      </c>
      <c r="Q15" s="13">
        <v>20</v>
      </c>
      <c r="R15" s="13">
        <v>7</v>
      </c>
      <c r="S15" s="13">
        <v>4</v>
      </c>
      <c r="T15" s="13">
        <v>10</v>
      </c>
      <c r="U15" s="13">
        <v>6</v>
      </c>
      <c r="V15" s="13">
        <v>35</v>
      </c>
      <c r="W15" s="13">
        <v>77</v>
      </c>
      <c r="X15" s="13">
        <v>2</v>
      </c>
      <c r="Y15" s="13">
        <v>186</v>
      </c>
      <c r="Z15" s="13">
        <v>155</v>
      </c>
      <c r="AA15" s="333" t="s">
        <v>451</v>
      </c>
      <c r="AB15" s="13">
        <v>4</v>
      </c>
      <c r="AC15" s="1"/>
      <c r="AD15" s="13">
        <v>39</v>
      </c>
      <c r="AE15" s="13">
        <v>1790</v>
      </c>
      <c r="AF15" s="13">
        <f t="shared" si="6"/>
        <v>298.2</v>
      </c>
      <c r="AG15" s="13">
        <v>885</v>
      </c>
      <c r="AH15" s="13">
        <v>6</v>
      </c>
      <c r="AI15" s="13">
        <v>1880</v>
      </c>
      <c r="AJ15" s="13">
        <v>36</v>
      </c>
      <c r="AK15" s="13">
        <f t="shared" si="7"/>
        <v>6.3</v>
      </c>
      <c r="AL15" s="13">
        <v>109</v>
      </c>
      <c r="AM15" s="13">
        <f t="shared" si="8"/>
        <v>49.72</v>
      </c>
      <c r="AN15" s="13">
        <f t="shared" si="9"/>
        <v>52.22</v>
      </c>
      <c r="AO15" s="13">
        <v>4</v>
      </c>
      <c r="AP15" s="13">
        <v>0</v>
      </c>
      <c r="AQ15" s="13">
        <v>4</v>
      </c>
      <c r="AR15" s="13">
        <v>24</v>
      </c>
      <c r="AS15" s="707" t="s">
        <v>494</v>
      </c>
      <c r="AT15" s="13">
        <v>4</v>
      </c>
      <c r="AU15" s="1"/>
      <c r="AV15" s="103">
        <v>13</v>
      </c>
      <c r="AW15" s="13">
        <v>10</v>
      </c>
      <c r="AX15" s="13" t="s">
        <v>8</v>
      </c>
      <c r="AY15" s="13">
        <v>227</v>
      </c>
      <c r="AZ15" s="13">
        <v>239</v>
      </c>
      <c r="BA15" s="13">
        <v>524</v>
      </c>
      <c r="BB15" s="13">
        <v>496</v>
      </c>
      <c r="BC15" s="13">
        <v>270</v>
      </c>
      <c r="BD15" s="13">
        <v>257</v>
      </c>
      <c r="BE15" s="13" t="s">
        <v>125</v>
      </c>
      <c r="BF15" s="13">
        <v>3</v>
      </c>
      <c r="BG15" s="13">
        <v>123</v>
      </c>
      <c r="BH15" s="13">
        <v>116</v>
      </c>
      <c r="BI15" s="461" t="s">
        <v>433</v>
      </c>
      <c r="BJ15" s="13">
        <v>0</v>
      </c>
      <c r="BK15" s="101">
        <f t="shared" si="10"/>
        <v>52.4</v>
      </c>
      <c r="BL15" s="102">
        <f t="shared" si="11"/>
        <v>49.6</v>
      </c>
      <c r="BM15" s="1"/>
      <c r="BY15" s="1"/>
      <c r="BZ15" s="6" t="s">
        <v>8265</v>
      </c>
      <c r="CA15" s="651" t="s">
        <v>433</v>
      </c>
      <c r="CB15" s="104">
        <v>62</v>
      </c>
      <c r="CC15" s="7" t="s">
        <v>8187</v>
      </c>
      <c r="CD15" s="1"/>
      <c r="CE15" s="37" t="s">
        <v>8297</v>
      </c>
      <c r="CF15" s="38" t="s">
        <v>529</v>
      </c>
      <c r="CG15" s="13">
        <v>2</v>
      </c>
      <c r="CH15" s="13">
        <v>2</v>
      </c>
      <c r="CI15" s="13">
        <v>0</v>
      </c>
      <c r="CJ15" s="13">
        <v>0</v>
      </c>
      <c r="CK15" s="13">
        <v>0</v>
      </c>
      <c r="CL15" s="13">
        <v>0</v>
      </c>
      <c r="CM15" s="13">
        <f t="shared" si="14"/>
        <v>8</v>
      </c>
      <c r="CN15" s="13">
        <v>1.012999999999999</v>
      </c>
      <c r="CO15" s="13">
        <f t="shared" si="15"/>
        <v>9.0129999999999981</v>
      </c>
      <c r="CP15" s="13">
        <f t="shared" si="16"/>
        <v>100</v>
      </c>
      <c r="CQ15" s="13">
        <v>665</v>
      </c>
      <c r="CR15" s="13">
        <v>700</v>
      </c>
      <c r="CS15" s="13">
        <v>8</v>
      </c>
      <c r="CT15" s="13">
        <v>7</v>
      </c>
      <c r="CU15" s="13">
        <v>42</v>
      </c>
      <c r="CV15" s="13">
        <v>51</v>
      </c>
      <c r="CW15" s="13">
        <v>25</v>
      </c>
      <c r="CX15" s="13">
        <v>22</v>
      </c>
      <c r="CY15" s="13">
        <v>600</v>
      </c>
      <c r="CZ15" s="13">
        <v>587</v>
      </c>
      <c r="DA15" s="13">
        <v>343</v>
      </c>
      <c r="DB15" s="13">
        <v>354</v>
      </c>
      <c r="DC15" s="13">
        <v>322</v>
      </c>
      <c r="DD15" s="13">
        <v>346</v>
      </c>
      <c r="DE15" s="13">
        <v>21</v>
      </c>
      <c r="DF15" s="13">
        <v>14</v>
      </c>
      <c r="DG15" s="13">
        <v>29</v>
      </c>
      <c r="DH15" s="13">
        <v>13</v>
      </c>
      <c r="DI15" s="13">
        <v>21</v>
      </c>
      <c r="DJ15" s="13">
        <v>11</v>
      </c>
      <c r="DK15" s="13">
        <v>22</v>
      </c>
      <c r="DL15" s="13">
        <v>9</v>
      </c>
      <c r="DM15" s="13">
        <v>40</v>
      </c>
      <c r="DN15" s="13">
        <v>78</v>
      </c>
      <c r="DO15" s="13">
        <v>186</v>
      </c>
      <c r="DP15" s="13">
        <v>271</v>
      </c>
      <c r="DQ15" s="13">
        <v>38</v>
      </c>
      <c r="DR15" s="13">
        <v>73</v>
      </c>
      <c r="DS15" s="13">
        <v>151</v>
      </c>
      <c r="DT15" s="13">
        <v>249</v>
      </c>
      <c r="DU15" s="13">
        <v>195</v>
      </c>
      <c r="DV15" s="106">
        <v>174</v>
      </c>
      <c r="DW15" s="1"/>
    </row>
    <row r="16" spans="1:127" ht="19.5" customHeight="1" thickTop="1" thickBot="1" x14ac:dyDescent="0.3">
      <c r="A16" s="95" t="s">
        <v>134</v>
      </c>
      <c r="B16" s="101">
        <f t="shared" si="0"/>
        <v>403.37</v>
      </c>
      <c r="C16" s="14">
        <v>80</v>
      </c>
      <c r="D16" s="1"/>
      <c r="E16" s="14">
        <v>46</v>
      </c>
      <c r="F16" s="14">
        <v>14</v>
      </c>
      <c r="G16" s="14">
        <v>1539</v>
      </c>
      <c r="H16" s="14">
        <v>107</v>
      </c>
      <c r="I16" s="14">
        <v>59</v>
      </c>
      <c r="J16" s="14">
        <v>1479</v>
      </c>
      <c r="K16" s="14">
        <v>761</v>
      </c>
      <c r="L16" s="14">
        <f t="shared" si="1"/>
        <v>104.06</v>
      </c>
      <c r="M16" s="14">
        <f t="shared" si="2"/>
        <v>48.09</v>
      </c>
      <c r="N16" s="14">
        <f t="shared" si="3"/>
        <v>50.81</v>
      </c>
      <c r="O16" s="14">
        <f t="shared" si="4"/>
        <v>8.91</v>
      </c>
      <c r="P16" s="14">
        <f t="shared" si="5"/>
        <v>51.45</v>
      </c>
      <c r="Q16" s="14">
        <v>8</v>
      </c>
      <c r="R16" s="14">
        <v>7</v>
      </c>
      <c r="S16" s="14">
        <v>2</v>
      </c>
      <c r="T16" s="14">
        <v>8</v>
      </c>
      <c r="U16" s="14">
        <v>3</v>
      </c>
      <c r="V16" s="14">
        <v>32</v>
      </c>
      <c r="W16" s="14">
        <v>91</v>
      </c>
      <c r="X16" s="14">
        <v>2</v>
      </c>
      <c r="Y16" s="14">
        <v>149</v>
      </c>
      <c r="Z16" s="14">
        <v>163</v>
      </c>
      <c r="AA16" s="493" t="s">
        <v>415</v>
      </c>
      <c r="AB16" s="14">
        <v>1</v>
      </c>
      <c r="AC16" s="1"/>
      <c r="AD16" s="14">
        <v>44</v>
      </c>
      <c r="AE16" s="14">
        <v>2146</v>
      </c>
      <c r="AF16" s="14">
        <f t="shared" si="6"/>
        <v>357.4</v>
      </c>
      <c r="AG16" s="13">
        <v>1032</v>
      </c>
      <c r="AH16" s="14">
        <v>11</v>
      </c>
      <c r="AI16" s="14">
        <v>2297</v>
      </c>
      <c r="AJ16" s="14">
        <v>37</v>
      </c>
      <c r="AK16" s="14">
        <f t="shared" si="7"/>
        <v>6.42</v>
      </c>
      <c r="AL16" s="14">
        <v>113</v>
      </c>
      <c r="AM16" s="14">
        <f t="shared" si="8"/>
        <v>58</v>
      </c>
      <c r="AN16" s="14">
        <f t="shared" si="9"/>
        <v>62.08</v>
      </c>
      <c r="AO16" s="14">
        <v>3</v>
      </c>
      <c r="AP16" s="14">
        <v>0</v>
      </c>
      <c r="AQ16" s="14">
        <v>4</v>
      </c>
      <c r="AR16" s="14">
        <v>19</v>
      </c>
      <c r="AS16" s="801" t="s">
        <v>424</v>
      </c>
      <c r="AT16" s="14">
        <v>5</v>
      </c>
      <c r="AU16" s="1"/>
      <c r="AV16" s="103">
        <v>14</v>
      </c>
      <c r="AW16" s="13">
        <v>8</v>
      </c>
      <c r="AX16" s="13" t="s">
        <v>8</v>
      </c>
      <c r="AY16" s="13">
        <v>175</v>
      </c>
      <c r="AZ16" s="13">
        <v>152</v>
      </c>
      <c r="BA16" s="13">
        <v>352</v>
      </c>
      <c r="BB16" s="13">
        <v>321</v>
      </c>
      <c r="BC16" s="13">
        <v>158</v>
      </c>
      <c r="BD16" s="13">
        <v>169</v>
      </c>
      <c r="BE16" s="13" t="s">
        <v>134</v>
      </c>
      <c r="BF16" s="13">
        <v>2</v>
      </c>
      <c r="BG16" s="13">
        <v>201</v>
      </c>
      <c r="BH16" s="13">
        <v>186</v>
      </c>
      <c r="BI16" s="433" t="s">
        <v>415</v>
      </c>
      <c r="BJ16" s="13">
        <v>1</v>
      </c>
      <c r="BK16" s="101">
        <f t="shared" si="10"/>
        <v>50.29</v>
      </c>
      <c r="BL16" s="102">
        <f t="shared" si="11"/>
        <v>45.86</v>
      </c>
      <c r="BM16" s="1"/>
      <c r="BY16" s="1"/>
      <c r="BZ16" s="6" t="s">
        <v>8266</v>
      </c>
      <c r="CA16" s="906" t="s">
        <v>415</v>
      </c>
      <c r="CB16" s="104">
        <v>136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2</v>
      </c>
      <c r="CI16" s="13">
        <v>0</v>
      </c>
      <c r="CJ16" s="13">
        <v>0</v>
      </c>
      <c r="CK16" s="13">
        <v>2</v>
      </c>
      <c r="CL16" s="13">
        <v>2</v>
      </c>
      <c r="CM16" s="13">
        <f t="shared" si="14"/>
        <v>14</v>
      </c>
      <c r="CN16" s="13">
        <v>1.371</v>
      </c>
      <c r="CO16" s="13">
        <f t="shared" si="15"/>
        <v>15.371</v>
      </c>
      <c r="CP16" s="13">
        <f t="shared" si="16"/>
        <v>100</v>
      </c>
      <c r="CQ16" s="13">
        <v>649</v>
      </c>
      <c r="CR16" s="13">
        <v>692</v>
      </c>
      <c r="CS16" s="13">
        <v>19</v>
      </c>
      <c r="CT16" s="13">
        <v>12</v>
      </c>
      <c r="CU16" s="13">
        <v>53</v>
      </c>
      <c r="CV16" s="13">
        <v>51</v>
      </c>
      <c r="CW16" s="13">
        <v>21</v>
      </c>
      <c r="CX16" s="13">
        <v>24</v>
      </c>
      <c r="CY16" s="13">
        <v>577</v>
      </c>
      <c r="CZ16" s="13">
        <v>578</v>
      </c>
      <c r="DA16" s="13">
        <v>327</v>
      </c>
      <c r="DB16" s="13">
        <v>369</v>
      </c>
      <c r="DC16" s="13">
        <v>322</v>
      </c>
      <c r="DD16" s="13">
        <v>0</v>
      </c>
      <c r="DE16" s="13">
        <v>27</v>
      </c>
      <c r="DF16" s="13">
        <v>13</v>
      </c>
      <c r="DG16" s="13">
        <v>26</v>
      </c>
      <c r="DH16" s="13">
        <v>15</v>
      </c>
      <c r="DI16" s="13">
        <v>26</v>
      </c>
      <c r="DJ16" s="13">
        <v>8</v>
      </c>
      <c r="DK16" s="13">
        <v>0</v>
      </c>
      <c r="DL16" s="13">
        <v>0</v>
      </c>
      <c r="DM16" s="13">
        <v>25</v>
      </c>
      <c r="DN16" s="13">
        <v>74</v>
      </c>
      <c r="DO16" s="13">
        <v>170</v>
      </c>
      <c r="DP16" s="13">
        <v>265</v>
      </c>
      <c r="DQ16" s="13">
        <v>36</v>
      </c>
      <c r="DR16" s="13">
        <v>75</v>
      </c>
      <c r="DS16" s="13">
        <v>157</v>
      </c>
      <c r="DT16" s="13">
        <v>238</v>
      </c>
      <c r="DU16" s="13">
        <v>154</v>
      </c>
      <c r="DV16" s="106">
        <v>163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8</v>
      </c>
      <c r="AX17" s="13" t="s">
        <v>17</v>
      </c>
      <c r="AY17" s="13">
        <v>264</v>
      </c>
      <c r="AZ17" s="13">
        <v>241</v>
      </c>
      <c r="BA17" s="13">
        <v>498</v>
      </c>
      <c r="BB17" s="13">
        <v>437</v>
      </c>
      <c r="BC17" s="13">
        <v>204</v>
      </c>
      <c r="BD17" s="13">
        <v>196</v>
      </c>
      <c r="BE17" s="13" t="s">
        <v>26</v>
      </c>
      <c r="BF17" s="13">
        <v>5</v>
      </c>
      <c r="BG17" s="13">
        <v>137</v>
      </c>
      <c r="BH17" s="13">
        <v>111</v>
      </c>
      <c r="BI17" s="240" t="s">
        <v>446</v>
      </c>
      <c r="BJ17" s="13">
        <v>1</v>
      </c>
      <c r="BK17" s="101">
        <f t="shared" si="10"/>
        <v>71.14</v>
      </c>
      <c r="BL17" s="102">
        <f t="shared" si="11"/>
        <v>62.43</v>
      </c>
      <c r="BM17" s="1"/>
      <c r="BY17" s="1"/>
      <c r="BZ17" s="6" t="s">
        <v>8267</v>
      </c>
      <c r="CA17" s="906" t="s">
        <v>415</v>
      </c>
      <c r="CB17" s="104">
        <v>226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1</v>
      </c>
      <c r="CI17" s="13">
        <v>1</v>
      </c>
      <c r="CJ17" s="13">
        <v>0</v>
      </c>
      <c r="CK17" s="13">
        <v>1</v>
      </c>
      <c r="CL17" s="13">
        <v>0</v>
      </c>
      <c r="CM17" s="13">
        <f t="shared" si="14"/>
        <v>3.5</v>
      </c>
      <c r="CN17" s="13">
        <v>-0.88499999999999979</v>
      </c>
      <c r="CO17" s="13">
        <f t="shared" si="15"/>
        <v>2.6150000000000002</v>
      </c>
      <c r="CP17" s="13">
        <f t="shared" si="16"/>
        <v>50</v>
      </c>
      <c r="CQ17" s="13">
        <v>665</v>
      </c>
      <c r="CR17" s="13">
        <v>668</v>
      </c>
      <c r="CS17" s="13">
        <v>12</v>
      </c>
      <c r="CT17" s="13">
        <v>10</v>
      </c>
      <c r="CU17" s="13">
        <v>40</v>
      </c>
      <c r="CV17" s="13">
        <v>40</v>
      </c>
      <c r="CW17" s="13">
        <v>27</v>
      </c>
      <c r="CX17" s="13">
        <v>20</v>
      </c>
      <c r="CY17" s="13">
        <v>563</v>
      </c>
      <c r="CZ17" s="13">
        <v>600</v>
      </c>
      <c r="DA17" s="13">
        <v>336</v>
      </c>
      <c r="DB17" s="13">
        <v>335</v>
      </c>
      <c r="DC17" s="13">
        <v>329</v>
      </c>
      <c r="DD17" s="13">
        <v>333</v>
      </c>
      <c r="DE17" s="13">
        <v>20</v>
      </c>
      <c r="DF17" s="13">
        <v>14</v>
      </c>
      <c r="DG17" s="13">
        <v>22</v>
      </c>
      <c r="DH17" s="13">
        <v>12</v>
      </c>
      <c r="DI17" s="13">
        <v>20</v>
      </c>
      <c r="DJ17" s="13">
        <v>13</v>
      </c>
      <c r="DK17" s="13">
        <v>18</v>
      </c>
      <c r="DL17" s="13">
        <v>8</v>
      </c>
      <c r="DM17" s="13">
        <v>45</v>
      </c>
      <c r="DN17" s="13">
        <v>80</v>
      </c>
      <c r="DO17" s="13">
        <v>169</v>
      </c>
      <c r="DP17" s="13">
        <v>237</v>
      </c>
      <c r="DQ17" s="13">
        <v>40</v>
      </c>
      <c r="DR17" s="13">
        <v>76</v>
      </c>
      <c r="DS17" s="13">
        <v>160</v>
      </c>
      <c r="DT17" s="13">
        <v>270</v>
      </c>
      <c r="DU17" s="13">
        <v>199</v>
      </c>
      <c r="DV17" s="106">
        <v>207</v>
      </c>
      <c r="DW17" s="1"/>
    </row>
    <row r="18" spans="1:127" ht="19.5" customHeight="1" thickTop="1" thickBot="1" x14ac:dyDescent="0.3">
      <c r="AU18" s="1"/>
      <c r="AV18" s="103">
        <v>16</v>
      </c>
      <c r="AW18" s="13">
        <v>7</v>
      </c>
      <c r="AX18" s="13" t="s">
        <v>17</v>
      </c>
      <c r="AY18" s="13">
        <v>188</v>
      </c>
      <c r="AZ18" s="13">
        <v>201</v>
      </c>
      <c r="BA18" s="13">
        <v>407</v>
      </c>
      <c r="BB18" s="13">
        <v>389</v>
      </c>
      <c r="BC18" s="13">
        <v>196</v>
      </c>
      <c r="BD18" s="13">
        <v>188</v>
      </c>
      <c r="BE18" s="13" t="s">
        <v>35</v>
      </c>
      <c r="BF18" s="13">
        <v>3</v>
      </c>
      <c r="BG18" s="13">
        <v>110</v>
      </c>
      <c r="BH18" s="13">
        <v>93</v>
      </c>
      <c r="BI18" s="315" t="s">
        <v>428</v>
      </c>
      <c r="BJ18" s="13">
        <v>2</v>
      </c>
      <c r="BK18" s="101">
        <f t="shared" si="10"/>
        <v>81.400000000000006</v>
      </c>
      <c r="BL18" s="102">
        <f t="shared" si="11"/>
        <v>77.8</v>
      </c>
      <c r="BM18" s="1"/>
      <c r="BY18" s="1"/>
      <c r="BZ18" s="6" t="s">
        <v>8250</v>
      </c>
      <c r="CA18" s="104"/>
      <c r="CB18" s="104">
        <f>SUM(CY3:CY29)</f>
        <v>28449</v>
      </c>
      <c r="CC18" s="7" t="s">
        <v>8187</v>
      </c>
      <c r="CD18" s="1"/>
      <c r="CE18" s="43" t="s">
        <v>8301</v>
      </c>
      <c r="CF18" s="44" t="s">
        <v>446</v>
      </c>
      <c r="CG18" s="13">
        <v>4</v>
      </c>
      <c r="CH18" s="13">
        <v>1</v>
      </c>
      <c r="CI18" s="13">
        <v>3</v>
      </c>
      <c r="CJ18" s="13">
        <v>0</v>
      </c>
      <c r="CK18" s="13">
        <v>2</v>
      </c>
      <c r="CL18" s="13">
        <v>2</v>
      </c>
      <c r="CM18" s="13">
        <f t="shared" si="14"/>
        <v>4</v>
      </c>
      <c r="CN18" s="13">
        <v>-3.7869999999999999</v>
      </c>
      <c r="CO18" s="13">
        <f t="shared" si="15"/>
        <v>0.21300000000000008</v>
      </c>
      <c r="CP18" s="13">
        <f t="shared" si="16"/>
        <v>25</v>
      </c>
      <c r="CQ18" s="13">
        <v>1239</v>
      </c>
      <c r="CR18" s="13">
        <v>1226</v>
      </c>
      <c r="CS18" s="13">
        <v>19</v>
      </c>
      <c r="CT18" s="13">
        <v>28</v>
      </c>
      <c r="CU18" s="13">
        <v>92</v>
      </c>
      <c r="CV18" s="13">
        <v>94</v>
      </c>
      <c r="CW18" s="13">
        <v>37</v>
      </c>
      <c r="CX18" s="13">
        <v>35</v>
      </c>
      <c r="CY18" s="13">
        <v>1058</v>
      </c>
      <c r="CZ18" s="13">
        <v>1096</v>
      </c>
      <c r="DA18" s="13">
        <v>367</v>
      </c>
      <c r="DB18" s="13">
        <v>364</v>
      </c>
      <c r="DC18" s="13">
        <v>200</v>
      </c>
      <c r="DD18" s="13">
        <v>199</v>
      </c>
      <c r="DE18" s="13">
        <v>28</v>
      </c>
      <c r="DF18" s="13">
        <v>12</v>
      </c>
      <c r="DG18" s="13">
        <v>30</v>
      </c>
      <c r="DH18" s="13">
        <v>12</v>
      </c>
      <c r="DI18" s="13">
        <v>13</v>
      </c>
      <c r="DJ18" s="13">
        <v>6</v>
      </c>
      <c r="DK18" s="13">
        <v>15</v>
      </c>
      <c r="DL18" s="13">
        <v>3</v>
      </c>
      <c r="DM18" s="13">
        <v>35</v>
      </c>
      <c r="DN18" s="13">
        <v>67</v>
      </c>
      <c r="DO18" s="13">
        <v>161</v>
      </c>
      <c r="DP18" s="13">
        <v>241</v>
      </c>
      <c r="DQ18" s="13">
        <v>26</v>
      </c>
      <c r="DR18" s="13">
        <v>71</v>
      </c>
      <c r="DS18" s="13">
        <v>158</v>
      </c>
      <c r="DT18" s="13">
        <v>237</v>
      </c>
      <c r="DU18" s="13">
        <v>141</v>
      </c>
      <c r="DV18" s="106">
        <v>167</v>
      </c>
      <c r="DW18" s="1"/>
    </row>
    <row r="19" spans="1:127" ht="19.5" customHeight="1" thickTop="1" thickBot="1" x14ac:dyDescent="0.3">
      <c r="AU19" s="1"/>
      <c r="AV19" s="103">
        <v>17</v>
      </c>
      <c r="AW19" s="13">
        <v>5</v>
      </c>
      <c r="AX19" s="13" t="s">
        <v>17</v>
      </c>
      <c r="AY19" s="13">
        <v>208</v>
      </c>
      <c r="AZ19" s="13">
        <v>177</v>
      </c>
      <c r="BA19" s="13">
        <v>419</v>
      </c>
      <c r="BB19" s="13">
        <v>354</v>
      </c>
      <c r="BC19" s="13">
        <v>184</v>
      </c>
      <c r="BD19" s="13">
        <v>177</v>
      </c>
      <c r="BE19" s="13" t="s">
        <v>44</v>
      </c>
      <c r="BF19" s="13">
        <v>5</v>
      </c>
      <c r="BG19" s="13">
        <v>144</v>
      </c>
      <c r="BH19" s="13">
        <v>101</v>
      </c>
      <c r="BI19" s="469" t="s">
        <v>494</v>
      </c>
      <c r="BJ19" s="13">
        <v>1</v>
      </c>
      <c r="BK19" s="101">
        <f t="shared" si="10"/>
        <v>104.75</v>
      </c>
      <c r="BL19" s="102">
        <f t="shared" si="11"/>
        <v>88.5</v>
      </c>
      <c r="BM19" s="1"/>
      <c r="BY19" s="1"/>
      <c r="BZ19" s="6" t="s">
        <v>8302</v>
      </c>
      <c r="CA19" s="104"/>
      <c r="CB19" s="104">
        <f>(QUOTIENT(CB18,6)+MOD(CB18,6)/10)</f>
        <v>4741.3</v>
      </c>
      <c r="CC19" s="7" t="s">
        <v>8204</v>
      </c>
      <c r="CD19" s="1"/>
      <c r="CE19" s="45" t="s">
        <v>8303</v>
      </c>
      <c r="CF19" s="46" t="s">
        <v>459</v>
      </c>
      <c r="CG19" s="13">
        <v>6</v>
      </c>
      <c r="CH19" s="13">
        <v>3</v>
      </c>
      <c r="CI19" s="13">
        <v>3</v>
      </c>
      <c r="CJ19" s="13">
        <v>0</v>
      </c>
      <c r="CK19" s="13">
        <v>2</v>
      </c>
      <c r="CL19" s="13">
        <v>3</v>
      </c>
      <c r="CM19" s="13">
        <f t="shared" si="14"/>
        <v>13.5</v>
      </c>
      <c r="CN19" s="13">
        <v>-1.2970000000000019</v>
      </c>
      <c r="CO19" s="13">
        <f t="shared" si="15"/>
        <v>12.202999999999998</v>
      </c>
      <c r="CP19" s="13">
        <f t="shared" si="16"/>
        <v>50</v>
      </c>
      <c r="CQ19" s="13">
        <v>1965</v>
      </c>
      <c r="CR19" s="13">
        <v>1866</v>
      </c>
      <c r="CS19" s="13">
        <v>26</v>
      </c>
      <c r="CT19" s="13">
        <v>31</v>
      </c>
      <c r="CU19" s="13">
        <v>153</v>
      </c>
      <c r="CV19" s="13">
        <v>128</v>
      </c>
      <c r="CW19" s="13">
        <v>67</v>
      </c>
      <c r="CX19" s="13">
        <v>70</v>
      </c>
      <c r="CY19" s="13">
        <v>1773</v>
      </c>
      <c r="CZ19" s="13">
        <v>1743</v>
      </c>
      <c r="DA19" s="13">
        <v>384</v>
      </c>
      <c r="DB19" s="13">
        <v>323</v>
      </c>
      <c r="DC19" s="13">
        <v>310</v>
      </c>
      <c r="DD19" s="13">
        <v>0</v>
      </c>
      <c r="DE19" s="13">
        <v>37</v>
      </c>
      <c r="DF19" s="13">
        <v>14</v>
      </c>
      <c r="DG19" s="13">
        <v>27</v>
      </c>
      <c r="DH19" s="13">
        <v>15</v>
      </c>
      <c r="DI19" s="13">
        <v>20</v>
      </c>
      <c r="DJ19" s="13">
        <v>7</v>
      </c>
      <c r="DK19" s="13">
        <v>0</v>
      </c>
      <c r="DL19" s="13">
        <v>0</v>
      </c>
      <c r="DM19" s="13">
        <v>30</v>
      </c>
      <c r="DN19" s="13">
        <v>67</v>
      </c>
      <c r="DO19" s="13">
        <v>153</v>
      </c>
      <c r="DP19" s="13">
        <v>240</v>
      </c>
      <c r="DQ19" s="13">
        <v>26</v>
      </c>
      <c r="DR19" s="13">
        <v>69</v>
      </c>
      <c r="DS19" s="13">
        <v>145</v>
      </c>
      <c r="DT19" s="13">
        <v>257</v>
      </c>
      <c r="DU19" s="13">
        <v>269</v>
      </c>
      <c r="DV19" s="106">
        <v>161</v>
      </c>
      <c r="DW19" s="1"/>
    </row>
    <row r="20" spans="1:127" ht="19.5" customHeight="1" thickTop="1" thickBot="1" x14ac:dyDescent="0.3">
      <c r="AU20" s="1"/>
      <c r="AV20" s="103">
        <v>18</v>
      </c>
      <c r="AW20" s="13">
        <v>7</v>
      </c>
      <c r="AX20" s="13" t="s">
        <v>17</v>
      </c>
      <c r="AY20" s="13">
        <v>80</v>
      </c>
      <c r="AZ20" s="13">
        <v>72</v>
      </c>
      <c r="BA20" s="13">
        <v>194</v>
      </c>
      <c r="BB20" s="13">
        <v>164</v>
      </c>
      <c r="BC20" s="13">
        <v>105</v>
      </c>
      <c r="BD20" s="13">
        <v>92</v>
      </c>
      <c r="BE20" s="13" t="s">
        <v>53</v>
      </c>
      <c r="BF20" s="13">
        <v>3</v>
      </c>
      <c r="BG20" s="13">
        <v>126</v>
      </c>
      <c r="BH20" s="13">
        <v>98</v>
      </c>
      <c r="BI20" s="553" t="s">
        <v>419</v>
      </c>
      <c r="BJ20" s="13">
        <v>3</v>
      </c>
      <c r="BK20" s="101">
        <f t="shared" si="10"/>
        <v>48.5</v>
      </c>
      <c r="BL20" s="102">
        <f t="shared" si="11"/>
        <v>41</v>
      </c>
      <c r="BM20" s="1"/>
      <c r="BY20" s="1"/>
      <c r="BZ20" s="6" t="s">
        <v>8304</v>
      </c>
      <c r="CA20" s="104"/>
      <c r="CB20" s="104">
        <f>ROUND(CB3*6/CB18,2)</f>
        <v>6.71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1</v>
      </c>
      <c r="CI20" s="13">
        <v>1</v>
      </c>
      <c r="CJ20" s="13">
        <v>0</v>
      </c>
      <c r="CK20" s="13">
        <v>1</v>
      </c>
      <c r="CL20" s="13">
        <v>0</v>
      </c>
      <c r="CM20" s="13">
        <f t="shared" si="14"/>
        <v>3.5</v>
      </c>
      <c r="CN20" s="13">
        <v>2.200000000000046E-2</v>
      </c>
      <c r="CO20" s="13">
        <f t="shared" si="15"/>
        <v>3.5220000000000002</v>
      </c>
      <c r="CP20" s="13">
        <f t="shared" si="16"/>
        <v>50</v>
      </c>
      <c r="CQ20" s="13">
        <v>618</v>
      </c>
      <c r="CR20" s="13">
        <v>622</v>
      </c>
      <c r="CS20" s="13">
        <v>11</v>
      </c>
      <c r="CT20" s="13">
        <v>15</v>
      </c>
      <c r="CU20" s="13">
        <v>43</v>
      </c>
      <c r="CV20" s="13">
        <v>38</v>
      </c>
      <c r="CW20" s="13">
        <v>21</v>
      </c>
      <c r="CX20" s="13">
        <v>23</v>
      </c>
      <c r="CY20" s="13">
        <v>557</v>
      </c>
      <c r="CZ20" s="13">
        <v>562</v>
      </c>
      <c r="DA20" s="13">
        <v>319</v>
      </c>
      <c r="DB20" s="13">
        <v>325</v>
      </c>
      <c r="DC20" s="13">
        <v>299</v>
      </c>
      <c r="DD20" s="13">
        <v>0</v>
      </c>
      <c r="DE20" s="13">
        <v>25</v>
      </c>
      <c r="DF20" s="13">
        <v>12</v>
      </c>
      <c r="DG20" s="13">
        <v>22</v>
      </c>
      <c r="DH20" s="13">
        <v>16</v>
      </c>
      <c r="DI20" s="13">
        <v>18</v>
      </c>
      <c r="DJ20" s="13">
        <v>9</v>
      </c>
      <c r="DK20" s="13">
        <v>0</v>
      </c>
      <c r="DL20" s="13">
        <v>0</v>
      </c>
      <c r="DM20" s="13">
        <v>30</v>
      </c>
      <c r="DN20" s="13">
        <v>78</v>
      </c>
      <c r="DO20" s="13">
        <v>168</v>
      </c>
      <c r="DP20" s="13">
        <v>270</v>
      </c>
      <c r="DQ20" s="13">
        <v>34</v>
      </c>
      <c r="DR20" s="13">
        <v>78</v>
      </c>
      <c r="DS20" s="13">
        <v>146</v>
      </c>
      <c r="DT20" s="13">
        <v>241</v>
      </c>
      <c r="DU20" s="13">
        <v>149</v>
      </c>
      <c r="DV20" s="106">
        <v>117</v>
      </c>
      <c r="DW20" s="1"/>
    </row>
    <row r="21" spans="1:127" ht="19.5" customHeight="1" thickTop="1" thickBot="1" x14ac:dyDescent="0.3">
      <c r="AU21" s="1"/>
      <c r="AV21" s="103">
        <v>19</v>
      </c>
      <c r="AW21" s="13">
        <v>7</v>
      </c>
      <c r="AX21" s="13" t="s">
        <v>17</v>
      </c>
      <c r="AY21" s="13">
        <v>133</v>
      </c>
      <c r="AZ21" s="13">
        <v>119</v>
      </c>
      <c r="BA21" s="13">
        <v>234</v>
      </c>
      <c r="BB21" s="13">
        <v>213</v>
      </c>
      <c r="BC21" s="13">
        <v>88</v>
      </c>
      <c r="BD21" s="13">
        <v>94</v>
      </c>
      <c r="BE21" s="13" t="s">
        <v>62</v>
      </c>
      <c r="BF21" s="13">
        <v>1</v>
      </c>
      <c r="BG21" s="13">
        <v>186</v>
      </c>
      <c r="BH21" s="13">
        <v>165</v>
      </c>
      <c r="BI21" s="477" t="s">
        <v>471</v>
      </c>
      <c r="BJ21" s="13">
        <v>0</v>
      </c>
      <c r="BK21" s="101">
        <f t="shared" si="10"/>
        <v>33.43</v>
      </c>
      <c r="BL21" s="102">
        <f t="shared" si="11"/>
        <v>30.43</v>
      </c>
      <c r="BM21" s="1"/>
      <c r="BY21" s="1"/>
      <c r="BZ21" s="6" t="s">
        <v>8307</v>
      </c>
      <c r="CA21" s="104"/>
      <c r="CB21" s="104">
        <f>ROUND(CB3/CA1,2)</f>
        <v>317.95999999999998</v>
      </c>
      <c r="CC21" s="7" t="s">
        <v>8184</v>
      </c>
      <c r="CD21" s="1"/>
      <c r="CE21" s="49" t="s">
        <v>8308</v>
      </c>
      <c r="CF21" s="50" t="s">
        <v>502</v>
      </c>
      <c r="CG21" s="13">
        <v>4</v>
      </c>
      <c r="CH21" s="13">
        <v>3</v>
      </c>
      <c r="CI21" s="13">
        <v>1</v>
      </c>
      <c r="CJ21" s="13">
        <v>0</v>
      </c>
      <c r="CK21" s="13">
        <v>3</v>
      </c>
      <c r="CL21" s="13">
        <v>2</v>
      </c>
      <c r="CM21" s="13">
        <f t="shared" si="14"/>
        <v>17.5</v>
      </c>
      <c r="CN21" s="13">
        <v>1.507000000000003</v>
      </c>
      <c r="CO21" s="13">
        <f t="shared" si="15"/>
        <v>19.007000000000001</v>
      </c>
      <c r="CP21" s="13">
        <f t="shared" si="16"/>
        <v>75</v>
      </c>
      <c r="CQ21" s="13">
        <v>1268</v>
      </c>
      <c r="CR21" s="13">
        <v>1350</v>
      </c>
      <c r="CS21" s="13">
        <v>24</v>
      </c>
      <c r="CT21" s="13">
        <v>22</v>
      </c>
      <c r="CU21" s="13">
        <v>87</v>
      </c>
      <c r="CV21" s="13">
        <v>101</v>
      </c>
      <c r="CW21" s="13">
        <v>44</v>
      </c>
      <c r="CX21" s="13">
        <v>46</v>
      </c>
      <c r="CY21" s="13">
        <v>1187</v>
      </c>
      <c r="CZ21" s="13">
        <v>1193</v>
      </c>
      <c r="DA21" s="13">
        <v>332</v>
      </c>
      <c r="DB21" s="13">
        <v>366</v>
      </c>
      <c r="DC21" s="13">
        <v>301</v>
      </c>
      <c r="DD21" s="13">
        <v>314</v>
      </c>
      <c r="DE21" s="13">
        <v>27</v>
      </c>
      <c r="DF21" s="13">
        <v>12</v>
      </c>
      <c r="DG21" s="13">
        <v>33</v>
      </c>
      <c r="DH21" s="13">
        <v>16</v>
      </c>
      <c r="DI21" s="13">
        <v>18</v>
      </c>
      <c r="DJ21" s="13">
        <v>10</v>
      </c>
      <c r="DK21" s="13">
        <v>18</v>
      </c>
      <c r="DL21" s="13">
        <v>7</v>
      </c>
      <c r="DM21" s="13">
        <v>38</v>
      </c>
      <c r="DN21" s="13">
        <v>69</v>
      </c>
      <c r="DO21" s="13">
        <v>180</v>
      </c>
      <c r="DP21" s="13">
        <v>278</v>
      </c>
      <c r="DQ21" s="13">
        <v>37</v>
      </c>
      <c r="DR21" s="13">
        <v>71</v>
      </c>
      <c r="DS21" s="13">
        <v>149</v>
      </c>
      <c r="DT21" s="13">
        <v>242</v>
      </c>
      <c r="DU21" s="13">
        <v>149</v>
      </c>
      <c r="DV21" s="106">
        <v>207</v>
      </c>
      <c r="DW21" s="1"/>
    </row>
    <row r="22" spans="1:127" ht="19.5" customHeight="1" thickTop="1" thickBot="1" x14ac:dyDescent="0.3">
      <c r="AU22" s="1"/>
      <c r="AV22" s="103">
        <v>20</v>
      </c>
      <c r="AW22" s="13">
        <v>8</v>
      </c>
      <c r="AX22" s="13" t="s">
        <v>17</v>
      </c>
      <c r="AY22" s="13">
        <v>121</v>
      </c>
      <c r="AZ22" s="13">
        <v>116</v>
      </c>
      <c r="BA22" s="13">
        <v>287</v>
      </c>
      <c r="BB22" s="13">
        <v>241</v>
      </c>
      <c r="BC22" s="13">
        <v>154</v>
      </c>
      <c r="BD22" s="13">
        <v>125</v>
      </c>
      <c r="BE22" s="13" t="s">
        <v>71</v>
      </c>
      <c r="BF22" s="13">
        <v>2</v>
      </c>
      <c r="BG22" s="13">
        <v>88</v>
      </c>
      <c r="BH22" s="13">
        <v>86</v>
      </c>
      <c r="BI22" s="578" t="s">
        <v>459</v>
      </c>
      <c r="BJ22" s="13">
        <v>0</v>
      </c>
      <c r="BK22" s="101">
        <f t="shared" si="10"/>
        <v>35.880000000000003</v>
      </c>
      <c r="BL22" s="102">
        <f t="shared" si="11"/>
        <v>30.13</v>
      </c>
      <c r="BM22" s="1"/>
      <c r="BY22" s="1"/>
      <c r="BZ22" s="6" t="s">
        <v>8309</v>
      </c>
      <c r="CA22" s="104"/>
      <c r="CB22" s="104">
        <f>ROUND(CB7/CA1,2)</f>
        <v>5.69</v>
      </c>
      <c r="CC22" s="7" t="s">
        <v>8283</v>
      </c>
      <c r="CD22" s="1"/>
      <c r="CE22" s="51" t="s">
        <v>8310</v>
      </c>
      <c r="CF22" s="52" t="s">
        <v>415</v>
      </c>
      <c r="CG22" s="13">
        <v>6</v>
      </c>
      <c r="CH22" s="13">
        <v>1</v>
      </c>
      <c r="CI22" s="13">
        <v>5</v>
      </c>
      <c r="CJ22" s="13">
        <v>0</v>
      </c>
      <c r="CK22" s="13">
        <v>2</v>
      </c>
      <c r="CL22" s="13">
        <v>2</v>
      </c>
      <c r="CM22" s="13">
        <f t="shared" si="14"/>
        <v>0</v>
      </c>
      <c r="CN22" s="13">
        <v>-4.4579999999999993</v>
      </c>
      <c r="CO22" s="13">
        <f t="shared" si="15"/>
        <v>-4.4579999999999993</v>
      </c>
      <c r="CP22" s="13">
        <f t="shared" si="16"/>
        <v>16.670000000000002</v>
      </c>
      <c r="CQ22" s="13">
        <v>2064</v>
      </c>
      <c r="CR22" s="13">
        <v>1935</v>
      </c>
      <c r="CS22" s="13">
        <v>27</v>
      </c>
      <c r="CT22" s="13">
        <v>33</v>
      </c>
      <c r="CU22" s="13">
        <v>141</v>
      </c>
      <c r="CV22" s="13">
        <v>139</v>
      </c>
      <c r="CW22" s="13">
        <v>80</v>
      </c>
      <c r="CX22" s="13">
        <v>69</v>
      </c>
      <c r="CY22" s="13">
        <v>1699</v>
      </c>
      <c r="CZ22" s="13">
        <v>1769</v>
      </c>
      <c r="DA22" s="13">
        <v>401</v>
      </c>
      <c r="DB22" s="13">
        <v>342</v>
      </c>
      <c r="DC22" s="13">
        <v>305</v>
      </c>
      <c r="DD22" s="13">
        <v>306</v>
      </c>
      <c r="DE22" s="13">
        <v>33</v>
      </c>
      <c r="DF22" s="13">
        <v>16</v>
      </c>
      <c r="DG22" s="13">
        <v>28</v>
      </c>
      <c r="DH22" s="13">
        <v>16</v>
      </c>
      <c r="DI22" s="13">
        <v>9</v>
      </c>
      <c r="DJ22" s="13">
        <v>11</v>
      </c>
      <c r="DK22" s="13">
        <v>17</v>
      </c>
      <c r="DL22" s="13">
        <v>8</v>
      </c>
      <c r="DM22" s="13">
        <v>28</v>
      </c>
      <c r="DN22" s="13">
        <v>75</v>
      </c>
      <c r="DO22" s="13">
        <v>136</v>
      </c>
      <c r="DP22" s="13">
        <v>226</v>
      </c>
      <c r="DQ22" s="13">
        <v>41</v>
      </c>
      <c r="DR22" s="13">
        <v>86</v>
      </c>
      <c r="DS22" s="13">
        <v>172</v>
      </c>
      <c r="DT22" s="13">
        <v>260</v>
      </c>
      <c r="DU22" s="13">
        <v>201</v>
      </c>
      <c r="DV22" s="106">
        <v>256</v>
      </c>
      <c r="DW22" s="1"/>
    </row>
    <row r="23" spans="1:127" ht="19.5" customHeight="1" thickTop="1" thickBot="1" x14ac:dyDescent="0.3">
      <c r="AU23" s="1"/>
      <c r="AV23" s="103">
        <v>21</v>
      </c>
      <c r="AW23" s="13">
        <v>6</v>
      </c>
      <c r="AX23" s="13" t="s">
        <v>17</v>
      </c>
      <c r="AY23" s="13">
        <v>227</v>
      </c>
      <c r="AZ23" s="13">
        <v>185</v>
      </c>
      <c r="BA23" s="13">
        <v>406</v>
      </c>
      <c r="BB23" s="13">
        <v>321</v>
      </c>
      <c r="BC23" s="13">
        <v>154</v>
      </c>
      <c r="BD23" s="13">
        <v>136</v>
      </c>
      <c r="BE23" s="13" t="s">
        <v>80</v>
      </c>
      <c r="BF23" s="13">
        <v>1</v>
      </c>
      <c r="BG23" s="13">
        <v>184</v>
      </c>
      <c r="BH23" s="13">
        <v>126</v>
      </c>
      <c r="BI23" s="778" t="s">
        <v>415</v>
      </c>
      <c r="BJ23" s="13">
        <v>1</v>
      </c>
      <c r="BK23" s="101">
        <f t="shared" si="10"/>
        <v>81.2</v>
      </c>
      <c r="BL23" s="102">
        <f t="shared" si="11"/>
        <v>64.2</v>
      </c>
      <c r="BM23" s="1"/>
      <c r="BY23" s="1"/>
      <c r="BZ23" s="6" t="s">
        <v>8311</v>
      </c>
      <c r="CA23" s="104"/>
      <c r="CB23" s="104">
        <f>ROUND(CB8/CA1,2)</f>
        <v>22.35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0</v>
      </c>
      <c r="CI23" s="13">
        <v>2</v>
      </c>
      <c r="CJ23" s="13">
        <v>0</v>
      </c>
      <c r="CK23" s="13">
        <v>1</v>
      </c>
      <c r="CL23" s="13">
        <v>1</v>
      </c>
      <c r="CM23" s="13">
        <f t="shared" si="14"/>
        <v>-1</v>
      </c>
      <c r="CN23" s="13">
        <v>-1.9370000000000001</v>
      </c>
      <c r="CO23" s="13">
        <f t="shared" si="15"/>
        <v>-2.9370000000000003</v>
      </c>
      <c r="CP23" s="13">
        <f t="shared" si="16"/>
        <v>0</v>
      </c>
      <c r="CQ23" s="13">
        <v>699</v>
      </c>
      <c r="CR23" s="13">
        <v>620</v>
      </c>
      <c r="CS23" s="13">
        <v>11</v>
      </c>
      <c r="CT23" s="13">
        <v>16</v>
      </c>
      <c r="CU23" s="13">
        <v>52</v>
      </c>
      <c r="CV23" s="13">
        <v>49</v>
      </c>
      <c r="CW23" s="13">
        <v>30</v>
      </c>
      <c r="CX23" s="13">
        <v>18</v>
      </c>
      <c r="CY23" s="13">
        <v>585</v>
      </c>
      <c r="CZ23" s="13">
        <v>564</v>
      </c>
      <c r="DA23" s="13">
        <v>360</v>
      </c>
      <c r="DB23" s="13">
        <v>338</v>
      </c>
      <c r="DC23" s="13">
        <v>339</v>
      </c>
      <c r="DD23" s="13">
        <v>282</v>
      </c>
      <c r="DE23" s="13">
        <v>27</v>
      </c>
      <c r="DF23" s="13">
        <v>16</v>
      </c>
      <c r="DG23" s="13">
        <v>27</v>
      </c>
      <c r="DH23" s="13">
        <v>11</v>
      </c>
      <c r="DI23" s="13">
        <v>25</v>
      </c>
      <c r="DJ23" s="13">
        <v>14</v>
      </c>
      <c r="DK23" s="13">
        <v>22</v>
      </c>
      <c r="DL23" s="13">
        <v>7</v>
      </c>
      <c r="DM23" s="13">
        <v>34</v>
      </c>
      <c r="DN23" s="13">
        <v>70</v>
      </c>
      <c r="DO23" s="13">
        <v>162</v>
      </c>
      <c r="DP23" s="13">
        <v>254</v>
      </c>
      <c r="DQ23" s="13">
        <v>38</v>
      </c>
      <c r="DR23" s="13">
        <v>93</v>
      </c>
      <c r="DS23" s="13">
        <v>187</v>
      </c>
      <c r="DT23" s="13">
        <v>281</v>
      </c>
      <c r="DU23" s="13">
        <v>114</v>
      </c>
      <c r="DV23" s="106">
        <v>148</v>
      </c>
      <c r="DW23" s="1"/>
    </row>
    <row r="24" spans="1:127" ht="19.5" customHeight="1" thickTop="1" thickBot="1" x14ac:dyDescent="0.3">
      <c r="AU24" s="1"/>
      <c r="AV24" s="103">
        <v>22</v>
      </c>
      <c r="AW24" s="13">
        <v>12</v>
      </c>
      <c r="AX24" s="13" t="s">
        <v>17</v>
      </c>
      <c r="AY24" s="13">
        <v>406</v>
      </c>
      <c r="AZ24" s="13">
        <v>426</v>
      </c>
      <c r="BA24" s="13">
        <v>933</v>
      </c>
      <c r="BB24" s="13">
        <v>858</v>
      </c>
      <c r="BC24" s="13">
        <v>464</v>
      </c>
      <c r="BD24" s="13">
        <v>432</v>
      </c>
      <c r="BE24" s="13" t="s">
        <v>89</v>
      </c>
      <c r="BF24" s="13">
        <v>2</v>
      </c>
      <c r="BG24" s="13">
        <v>199</v>
      </c>
      <c r="BH24" s="13">
        <v>154</v>
      </c>
      <c r="BI24" s="343" t="s">
        <v>442</v>
      </c>
      <c r="BJ24" s="13">
        <v>1</v>
      </c>
      <c r="BK24" s="101">
        <f t="shared" si="10"/>
        <v>84.82</v>
      </c>
      <c r="BL24" s="102">
        <f t="shared" si="11"/>
        <v>78</v>
      </c>
      <c r="BM24" s="1"/>
      <c r="BY24" s="1"/>
      <c r="BZ24" s="6" t="s">
        <v>8313</v>
      </c>
      <c r="CA24" s="104"/>
      <c r="CB24" s="104">
        <f>ROUND(CB11/CA1,2)</f>
        <v>11.08</v>
      </c>
      <c r="CC24" s="7" t="s">
        <v>8186</v>
      </c>
      <c r="CD24" s="1"/>
      <c r="CE24" s="55" t="s">
        <v>8314</v>
      </c>
      <c r="CF24" s="56" t="s">
        <v>451</v>
      </c>
      <c r="CG24" s="13">
        <v>4</v>
      </c>
      <c r="CH24" s="13">
        <v>2</v>
      </c>
      <c r="CI24" s="13">
        <v>2</v>
      </c>
      <c r="CJ24" s="13">
        <v>0</v>
      </c>
      <c r="CK24" s="13">
        <v>2</v>
      </c>
      <c r="CL24" s="13">
        <v>1</v>
      </c>
      <c r="CM24" s="13">
        <f t="shared" si="14"/>
        <v>8.5</v>
      </c>
      <c r="CN24" s="13">
        <v>0.17100000000000029</v>
      </c>
      <c r="CO24" s="13">
        <f t="shared" si="15"/>
        <v>8.6710000000000012</v>
      </c>
      <c r="CP24" s="13">
        <f t="shared" si="16"/>
        <v>50</v>
      </c>
      <c r="CQ24" s="13">
        <v>1293</v>
      </c>
      <c r="CR24" s="13">
        <v>1348</v>
      </c>
      <c r="CS24" s="13">
        <v>26</v>
      </c>
      <c r="CT24" s="13">
        <v>20</v>
      </c>
      <c r="CU24" s="13">
        <v>107</v>
      </c>
      <c r="CV24" s="13">
        <v>100</v>
      </c>
      <c r="CW24" s="13">
        <v>41</v>
      </c>
      <c r="CX24" s="13">
        <v>47</v>
      </c>
      <c r="CY24" s="13">
        <v>1157</v>
      </c>
      <c r="CZ24" s="13">
        <v>1200</v>
      </c>
      <c r="DA24" s="13">
        <v>357</v>
      </c>
      <c r="DB24" s="13">
        <v>399</v>
      </c>
      <c r="DC24" s="13">
        <v>302</v>
      </c>
      <c r="DD24" s="13">
        <v>0</v>
      </c>
      <c r="DE24" s="13">
        <v>32</v>
      </c>
      <c r="DF24" s="13">
        <v>11</v>
      </c>
      <c r="DG24" s="13">
        <v>36</v>
      </c>
      <c r="DH24" s="13">
        <v>13</v>
      </c>
      <c r="DI24" s="13">
        <v>21</v>
      </c>
      <c r="DJ24" s="13">
        <v>9</v>
      </c>
      <c r="DK24" s="13">
        <v>0</v>
      </c>
      <c r="DL24" s="13">
        <v>0</v>
      </c>
      <c r="DM24" s="13">
        <v>37</v>
      </c>
      <c r="DN24" s="13">
        <v>73</v>
      </c>
      <c r="DO24" s="13">
        <v>168</v>
      </c>
      <c r="DP24" s="13">
        <v>245</v>
      </c>
      <c r="DQ24" s="13">
        <v>34</v>
      </c>
      <c r="DR24" s="13">
        <v>88</v>
      </c>
      <c r="DS24" s="13">
        <v>161</v>
      </c>
      <c r="DT24" s="13">
        <v>225</v>
      </c>
      <c r="DU24" s="13">
        <v>200</v>
      </c>
      <c r="DV24" s="106">
        <v>251</v>
      </c>
      <c r="DW24" s="1"/>
    </row>
    <row r="25" spans="1:127" ht="19.5" customHeight="1" thickTop="1" thickBot="1" x14ac:dyDescent="0.3">
      <c r="AU25" s="1"/>
      <c r="AV25" s="103">
        <v>23</v>
      </c>
      <c r="AW25" s="13">
        <v>9</v>
      </c>
      <c r="AX25" s="13" t="s">
        <v>17</v>
      </c>
      <c r="AY25" s="13">
        <v>236</v>
      </c>
      <c r="AZ25" s="13">
        <v>220</v>
      </c>
      <c r="BA25" s="13">
        <v>508</v>
      </c>
      <c r="BB25" s="13">
        <v>429</v>
      </c>
      <c r="BC25" s="13">
        <v>239</v>
      </c>
      <c r="BD25" s="13">
        <v>209</v>
      </c>
      <c r="BE25" s="13" t="s">
        <v>98</v>
      </c>
      <c r="BF25" s="13">
        <v>5</v>
      </c>
      <c r="BG25" s="13">
        <v>195</v>
      </c>
      <c r="BH25" s="13">
        <v>158</v>
      </c>
      <c r="BI25" s="310" t="s">
        <v>529</v>
      </c>
      <c r="BJ25" s="13">
        <v>2</v>
      </c>
      <c r="BK25" s="101">
        <f t="shared" si="10"/>
        <v>72.569999999999993</v>
      </c>
      <c r="BL25" s="102">
        <f t="shared" si="11"/>
        <v>61.29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4</v>
      </c>
      <c r="CH25" s="13">
        <v>2</v>
      </c>
      <c r="CI25" s="13">
        <v>2</v>
      </c>
      <c r="CJ25" s="13">
        <v>0</v>
      </c>
      <c r="CK25" s="13">
        <v>1</v>
      </c>
      <c r="CL25" s="13">
        <v>0</v>
      </c>
      <c r="CM25" s="13">
        <f t="shared" si="14"/>
        <v>5.5</v>
      </c>
      <c r="CN25" s="13">
        <v>1.959000000000001</v>
      </c>
      <c r="CO25" s="13">
        <f t="shared" si="15"/>
        <v>7.4590000000000014</v>
      </c>
      <c r="CP25" s="13">
        <f t="shared" si="16"/>
        <v>50</v>
      </c>
      <c r="CQ25" s="13">
        <v>1258</v>
      </c>
      <c r="CR25" s="13">
        <v>1249</v>
      </c>
      <c r="CS25" s="13">
        <v>17</v>
      </c>
      <c r="CT25" s="13">
        <v>21</v>
      </c>
      <c r="CU25" s="13">
        <v>76</v>
      </c>
      <c r="CV25" s="13">
        <v>91</v>
      </c>
      <c r="CW25" s="13">
        <v>45</v>
      </c>
      <c r="CX25" s="13">
        <v>43</v>
      </c>
      <c r="CY25" s="13">
        <v>1170</v>
      </c>
      <c r="CZ25" s="13">
        <v>1101</v>
      </c>
      <c r="DA25" s="13">
        <v>360</v>
      </c>
      <c r="DB25" s="13">
        <v>353</v>
      </c>
      <c r="DC25" s="13">
        <v>284</v>
      </c>
      <c r="DD25" s="13">
        <v>286</v>
      </c>
      <c r="DE25" s="13">
        <v>25</v>
      </c>
      <c r="DF25" s="13">
        <v>14</v>
      </c>
      <c r="DG25" s="13">
        <v>25</v>
      </c>
      <c r="DH25" s="13">
        <v>16</v>
      </c>
      <c r="DI25" s="13">
        <v>12</v>
      </c>
      <c r="DJ25" s="13">
        <v>8</v>
      </c>
      <c r="DK25" s="13">
        <v>21</v>
      </c>
      <c r="DL25" s="13">
        <v>5</v>
      </c>
      <c r="DM25" s="13">
        <v>45</v>
      </c>
      <c r="DN25" s="13">
        <v>95</v>
      </c>
      <c r="DO25" s="13">
        <v>177</v>
      </c>
      <c r="DP25" s="13">
        <v>244</v>
      </c>
      <c r="DQ25" s="13">
        <v>32</v>
      </c>
      <c r="DR25" s="13">
        <v>55</v>
      </c>
      <c r="DS25" s="13">
        <v>138</v>
      </c>
      <c r="DT25" s="13">
        <v>261</v>
      </c>
      <c r="DU25" s="13">
        <v>228</v>
      </c>
      <c r="DV25" s="106">
        <v>134</v>
      </c>
      <c r="DW25" s="1"/>
    </row>
    <row r="26" spans="1:127" ht="19.5" customHeight="1" thickTop="1" thickBot="1" x14ac:dyDescent="0.3">
      <c r="AU26" s="1"/>
      <c r="AV26" s="103">
        <v>24</v>
      </c>
      <c r="AW26" s="13">
        <v>7</v>
      </c>
      <c r="AX26" s="13" t="s">
        <v>17</v>
      </c>
      <c r="AY26" s="13">
        <v>106</v>
      </c>
      <c r="AZ26" s="13">
        <v>120</v>
      </c>
      <c r="BA26" s="13">
        <v>219</v>
      </c>
      <c r="BB26" s="13">
        <v>220</v>
      </c>
      <c r="BC26" s="13">
        <v>107</v>
      </c>
      <c r="BD26" s="13">
        <v>100</v>
      </c>
      <c r="BE26" s="13" t="s">
        <v>107</v>
      </c>
      <c r="BF26" s="13">
        <v>2</v>
      </c>
      <c r="BG26" s="13">
        <v>44</v>
      </c>
      <c r="BH26" s="13">
        <v>43</v>
      </c>
      <c r="BI26" s="325" t="s">
        <v>552</v>
      </c>
      <c r="BJ26" s="13">
        <v>0</v>
      </c>
      <c r="BK26" s="101">
        <f t="shared" si="10"/>
        <v>31.29</v>
      </c>
      <c r="BL26" s="102">
        <f t="shared" si="11"/>
        <v>31.43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4</v>
      </c>
      <c r="CH26" s="13">
        <v>3</v>
      </c>
      <c r="CI26" s="13">
        <v>1</v>
      </c>
      <c r="CJ26" s="13">
        <v>0</v>
      </c>
      <c r="CK26" s="13">
        <v>3</v>
      </c>
      <c r="CL26" s="13">
        <v>4</v>
      </c>
      <c r="CM26" s="13">
        <f t="shared" si="14"/>
        <v>20.5</v>
      </c>
      <c r="CN26" s="13">
        <v>0.8650000000000011</v>
      </c>
      <c r="CO26" s="13">
        <f t="shared" si="15"/>
        <v>21.365000000000002</v>
      </c>
      <c r="CP26" s="13">
        <f t="shared" si="16"/>
        <v>75</v>
      </c>
      <c r="CQ26" s="13">
        <v>1251</v>
      </c>
      <c r="CR26" s="13">
        <v>1286</v>
      </c>
      <c r="CS26" s="13">
        <v>34</v>
      </c>
      <c r="CT26" s="13">
        <v>17</v>
      </c>
      <c r="CU26" s="13">
        <v>98</v>
      </c>
      <c r="CV26" s="13">
        <v>93</v>
      </c>
      <c r="CW26" s="13">
        <v>40</v>
      </c>
      <c r="CX26" s="13">
        <v>45</v>
      </c>
      <c r="CY26" s="13">
        <v>1139</v>
      </c>
      <c r="CZ26" s="13">
        <v>1164</v>
      </c>
      <c r="DA26" s="13">
        <v>322</v>
      </c>
      <c r="DB26" s="13">
        <v>342</v>
      </c>
      <c r="DC26" s="13">
        <v>307</v>
      </c>
      <c r="DD26" s="13">
        <v>310</v>
      </c>
      <c r="DE26" s="13">
        <v>35</v>
      </c>
      <c r="DF26" s="13">
        <v>14</v>
      </c>
      <c r="DG26" s="13">
        <v>26</v>
      </c>
      <c r="DH26" s="13">
        <v>16</v>
      </c>
      <c r="DI26" s="13">
        <v>15</v>
      </c>
      <c r="DJ26" s="13">
        <v>5</v>
      </c>
      <c r="DK26" s="13">
        <v>19</v>
      </c>
      <c r="DL26" s="13">
        <v>9</v>
      </c>
      <c r="DM26" s="13">
        <v>34</v>
      </c>
      <c r="DN26" s="13">
        <v>77</v>
      </c>
      <c r="DO26" s="13">
        <v>151</v>
      </c>
      <c r="DP26" s="13">
        <v>247</v>
      </c>
      <c r="DQ26" s="13">
        <v>32</v>
      </c>
      <c r="DR26" s="13">
        <v>75</v>
      </c>
      <c r="DS26" s="13">
        <v>164</v>
      </c>
      <c r="DT26" s="13">
        <v>253</v>
      </c>
      <c r="DU26" s="13">
        <v>119</v>
      </c>
      <c r="DV26" s="106">
        <v>235</v>
      </c>
      <c r="DW26" s="1"/>
    </row>
    <row r="27" spans="1:127" ht="19.5" customHeight="1" thickTop="1" thickBot="1" x14ac:dyDescent="0.3">
      <c r="AU27" s="1"/>
      <c r="AV27" s="103">
        <v>25</v>
      </c>
      <c r="AW27" s="13">
        <v>3</v>
      </c>
      <c r="AX27" s="13" t="s">
        <v>17</v>
      </c>
      <c r="AY27" s="13">
        <v>38</v>
      </c>
      <c r="AZ27" s="13">
        <v>45</v>
      </c>
      <c r="BA27" s="13">
        <v>88</v>
      </c>
      <c r="BB27" s="13">
        <v>84</v>
      </c>
      <c r="BC27" s="13">
        <v>44</v>
      </c>
      <c r="BD27" s="13">
        <v>39</v>
      </c>
      <c r="BE27" s="13" t="s">
        <v>116</v>
      </c>
      <c r="BF27" s="13">
        <v>5</v>
      </c>
      <c r="BG27" s="13">
        <v>37</v>
      </c>
      <c r="BH27" s="13">
        <v>30</v>
      </c>
      <c r="BI27" s="255" t="s">
        <v>480</v>
      </c>
      <c r="BJ27" s="13">
        <v>0</v>
      </c>
      <c r="BK27" s="101">
        <f t="shared" si="10"/>
        <v>29.33</v>
      </c>
      <c r="BL27" s="102">
        <f t="shared" si="11"/>
        <v>28</v>
      </c>
      <c r="BM27" s="1"/>
      <c r="BY27" s="1"/>
      <c r="BZ27" s="6" t="s">
        <v>8243</v>
      </c>
      <c r="CA27" s="104"/>
      <c r="CB27" s="104">
        <f>SUM(CR3:CR29)</f>
        <v>32123</v>
      </c>
      <c r="CC27" s="7" t="s">
        <v>8184</v>
      </c>
      <c r="CD27" s="1"/>
      <c r="CE27" s="61" t="s">
        <v>8318</v>
      </c>
      <c r="CF27" s="62" t="s">
        <v>510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f t="shared" si="14"/>
        <v>0</v>
      </c>
      <c r="CN27" s="13">
        <v>0</v>
      </c>
      <c r="CO27" s="13">
        <f t="shared" si="15"/>
        <v>0</v>
      </c>
      <c r="CP27" s="13" t="e">
        <f t="shared" si="16"/>
        <v>#DIV/0!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06">
        <v>0</v>
      </c>
      <c r="DW27" s="1"/>
    </row>
    <row r="28" spans="1:127" ht="19.5" customHeight="1" thickTop="1" thickBot="1" x14ac:dyDescent="0.3">
      <c r="AU28" s="1"/>
      <c r="AV28" s="103">
        <v>26</v>
      </c>
      <c r="AW28" s="13">
        <v>7</v>
      </c>
      <c r="AX28" s="13" t="s">
        <v>17</v>
      </c>
      <c r="AY28" s="13">
        <v>192</v>
      </c>
      <c r="AZ28" s="13">
        <v>192</v>
      </c>
      <c r="BA28" s="13">
        <v>381</v>
      </c>
      <c r="BB28" s="13">
        <v>359</v>
      </c>
      <c r="BC28" s="13">
        <v>169</v>
      </c>
      <c r="BD28" s="13">
        <v>167</v>
      </c>
      <c r="BE28" s="13" t="s">
        <v>125</v>
      </c>
      <c r="BF28" s="13">
        <v>1</v>
      </c>
      <c r="BG28" s="13">
        <v>200</v>
      </c>
      <c r="BH28" s="13">
        <v>175</v>
      </c>
      <c r="BI28" s="333" t="s">
        <v>451</v>
      </c>
      <c r="BJ28" s="13">
        <v>0</v>
      </c>
      <c r="BK28" s="101">
        <f t="shared" si="10"/>
        <v>54.43</v>
      </c>
      <c r="BL28" s="102">
        <f t="shared" si="11"/>
        <v>51.29</v>
      </c>
      <c r="BM28" s="1"/>
      <c r="BY28" s="1"/>
      <c r="BZ28" s="6" t="s">
        <v>8253</v>
      </c>
      <c r="CA28" s="376" t="s">
        <v>451</v>
      </c>
      <c r="CB28" s="104">
        <v>399</v>
      </c>
      <c r="CC28" s="7" t="s">
        <v>8184</v>
      </c>
      <c r="CD28" s="1"/>
      <c r="CE28" s="63" t="s">
        <v>8319</v>
      </c>
      <c r="CF28" s="64" t="s">
        <v>433</v>
      </c>
      <c r="CG28" s="13">
        <v>6</v>
      </c>
      <c r="CH28" s="13">
        <v>3</v>
      </c>
      <c r="CI28" s="13">
        <v>3</v>
      </c>
      <c r="CJ28" s="13">
        <v>0</v>
      </c>
      <c r="CK28" s="13">
        <v>4</v>
      </c>
      <c r="CL28" s="13">
        <v>3</v>
      </c>
      <c r="CM28" s="13">
        <f t="shared" si="14"/>
        <v>16.5</v>
      </c>
      <c r="CN28" s="13">
        <v>-0.33200000000000029</v>
      </c>
      <c r="CO28" s="13">
        <f t="shared" si="15"/>
        <v>16.167999999999999</v>
      </c>
      <c r="CP28" s="13">
        <f t="shared" si="16"/>
        <v>50</v>
      </c>
      <c r="CQ28" s="13">
        <v>1902</v>
      </c>
      <c r="CR28" s="13">
        <v>1988</v>
      </c>
      <c r="CS28" s="13">
        <v>35</v>
      </c>
      <c r="CT28" s="13">
        <v>33</v>
      </c>
      <c r="CU28" s="13">
        <v>136</v>
      </c>
      <c r="CV28" s="13">
        <v>128</v>
      </c>
      <c r="CW28" s="13">
        <v>73</v>
      </c>
      <c r="CX28" s="13">
        <v>73</v>
      </c>
      <c r="CY28" s="13">
        <v>1676</v>
      </c>
      <c r="CZ28" s="13">
        <v>1744</v>
      </c>
      <c r="DA28" s="13">
        <v>371</v>
      </c>
      <c r="DB28" s="13">
        <v>365</v>
      </c>
      <c r="DC28" s="13">
        <v>244</v>
      </c>
      <c r="DD28" s="13">
        <v>242</v>
      </c>
      <c r="DE28" s="13">
        <v>35</v>
      </c>
      <c r="DF28" s="13">
        <v>15</v>
      </c>
      <c r="DG28" s="13">
        <v>27</v>
      </c>
      <c r="DH28" s="13">
        <v>19</v>
      </c>
      <c r="DI28" s="13">
        <v>16</v>
      </c>
      <c r="DJ28" s="13">
        <v>9</v>
      </c>
      <c r="DK28" s="13">
        <v>17</v>
      </c>
      <c r="DL28" s="13">
        <v>2</v>
      </c>
      <c r="DM28" s="13">
        <v>29</v>
      </c>
      <c r="DN28" s="13">
        <v>62</v>
      </c>
      <c r="DO28" s="13">
        <v>148</v>
      </c>
      <c r="DP28" s="13">
        <v>244</v>
      </c>
      <c r="DQ28" s="13">
        <v>30</v>
      </c>
      <c r="DR28" s="13">
        <v>72</v>
      </c>
      <c r="DS28" s="13">
        <v>152</v>
      </c>
      <c r="DT28" s="13">
        <v>241</v>
      </c>
      <c r="DU28" s="13">
        <v>123</v>
      </c>
      <c r="DV28" s="106">
        <v>145</v>
      </c>
      <c r="DW28" s="1"/>
    </row>
    <row r="29" spans="1:127" ht="19.5" customHeight="1" thickTop="1" thickBot="1" x14ac:dyDescent="0.3">
      <c r="AU29" s="1"/>
      <c r="AV29" s="103">
        <v>27</v>
      </c>
      <c r="AW29" s="13">
        <v>5</v>
      </c>
      <c r="AX29" s="13" t="s">
        <v>17</v>
      </c>
      <c r="AY29" s="13">
        <v>219</v>
      </c>
      <c r="AZ29" s="13">
        <v>176</v>
      </c>
      <c r="BA29" s="13">
        <v>426</v>
      </c>
      <c r="BB29" s="13">
        <v>363</v>
      </c>
      <c r="BC29" s="13">
        <v>183</v>
      </c>
      <c r="BD29" s="13">
        <v>187</v>
      </c>
      <c r="BE29" s="13" t="s">
        <v>134</v>
      </c>
      <c r="BF29" s="13">
        <v>1</v>
      </c>
      <c r="BG29" s="13">
        <v>143</v>
      </c>
      <c r="BH29" s="13">
        <v>121</v>
      </c>
      <c r="BI29" s="315" t="s">
        <v>428</v>
      </c>
      <c r="BJ29" s="13">
        <v>1</v>
      </c>
      <c r="BK29" s="101">
        <f t="shared" si="10"/>
        <v>106.5</v>
      </c>
      <c r="BL29" s="102">
        <f t="shared" si="11"/>
        <v>90.75</v>
      </c>
      <c r="BM29" s="1"/>
      <c r="BY29" s="1"/>
      <c r="BZ29" s="6" t="s">
        <v>8255</v>
      </c>
      <c r="CA29" s="289" t="s">
        <v>560</v>
      </c>
      <c r="CB29" s="104">
        <v>133</v>
      </c>
      <c r="CC29" s="7" t="s">
        <v>8184</v>
      </c>
      <c r="CD29" s="1"/>
      <c r="CE29" s="65" t="s">
        <v>8320</v>
      </c>
      <c r="CF29" s="66" t="s">
        <v>560</v>
      </c>
      <c r="CG29" s="14">
        <v>2</v>
      </c>
      <c r="CH29" s="14">
        <v>1</v>
      </c>
      <c r="CI29" s="14">
        <v>1</v>
      </c>
      <c r="CJ29" s="14">
        <v>0</v>
      </c>
      <c r="CK29" s="14">
        <v>1</v>
      </c>
      <c r="CL29" s="14">
        <v>1</v>
      </c>
      <c r="CM29" s="14">
        <f t="shared" si="14"/>
        <v>5</v>
      </c>
      <c r="CN29" s="14">
        <v>-4.2830000000000004</v>
      </c>
      <c r="CO29" s="14">
        <f t="shared" si="15"/>
        <v>0.71699999999999964</v>
      </c>
      <c r="CP29" s="14">
        <f t="shared" si="16"/>
        <v>50</v>
      </c>
      <c r="CQ29" s="14">
        <v>433</v>
      </c>
      <c r="CR29" s="14">
        <v>447</v>
      </c>
      <c r="CS29" s="14">
        <v>6</v>
      </c>
      <c r="CT29" s="14">
        <v>13</v>
      </c>
      <c r="CU29" s="14">
        <v>31</v>
      </c>
      <c r="CV29" s="14">
        <v>35</v>
      </c>
      <c r="CW29" s="14">
        <v>12</v>
      </c>
      <c r="CX29" s="14">
        <v>10</v>
      </c>
      <c r="CY29" s="14">
        <v>411</v>
      </c>
      <c r="CZ29" s="14">
        <v>419</v>
      </c>
      <c r="DA29" s="14">
        <v>299</v>
      </c>
      <c r="DB29" s="14">
        <v>314</v>
      </c>
      <c r="DC29" s="14">
        <v>134</v>
      </c>
      <c r="DD29" s="14">
        <v>133</v>
      </c>
      <c r="DE29" s="14">
        <v>22</v>
      </c>
      <c r="DF29" s="14">
        <v>7</v>
      </c>
      <c r="DG29" s="14">
        <v>26</v>
      </c>
      <c r="DH29" s="14">
        <v>5</v>
      </c>
      <c r="DI29" s="14">
        <v>9</v>
      </c>
      <c r="DJ29" s="14">
        <v>5</v>
      </c>
      <c r="DK29" s="14">
        <v>9</v>
      </c>
      <c r="DL29" s="14">
        <v>5</v>
      </c>
      <c r="DM29" s="14">
        <v>50</v>
      </c>
      <c r="DN29" s="14">
        <v>74</v>
      </c>
      <c r="DO29" s="14">
        <v>214</v>
      </c>
      <c r="DP29" s="14">
        <v>0</v>
      </c>
      <c r="DQ29" s="14">
        <v>41</v>
      </c>
      <c r="DR29" s="14">
        <v>81</v>
      </c>
      <c r="DS29" s="14">
        <v>185</v>
      </c>
      <c r="DT29" s="14">
        <v>286</v>
      </c>
      <c r="DU29" s="14">
        <v>133</v>
      </c>
      <c r="DV29" s="107">
        <v>170</v>
      </c>
      <c r="DW29" s="1"/>
    </row>
    <row r="30" spans="1:127" ht="19.5" customHeight="1" thickTop="1" thickBot="1" x14ac:dyDescent="0.3">
      <c r="AU30" s="1"/>
      <c r="AV30" s="103">
        <v>28</v>
      </c>
      <c r="AW30" s="13">
        <v>8</v>
      </c>
      <c r="AX30" s="13" t="s">
        <v>26</v>
      </c>
      <c r="AY30" s="13">
        <v>152</v>
      </c>
      <c r="AZ30" s="13">
        <v>153</v>
      </c>
      <c r="BA30" s="13">
        <v>290</v>
      </c>
      <c r="BB30" s="13">
        <v>273</v>
      </c>
      <c r="BC30" s="13">
        <v>121</v>
      </c>
      <c r="BD30" s="13">
        <v>120</v>
      </c>
      <c r="BE30" s="13" t="s">
        <v>35</v>
      </c>
      <c r="BF30" s="13">
        <v>8</v>
      </c>
      <c r="BG30" s="13">
        <v>80</v>
      </c>
      <c r="BH30" s="13">
        <v>90</v>
      </c>
      <c r="BI30" s="349" t="s">
        <v>476</v>
      </c>
      <c r="BJ30" s="13">
        <v>1</v>
      </c>
      <c r="BK30" s="101">
        <f t="shared" si="10"/>
        <v>41.43</v>
      </c>
      <c r="BL30" s="102">
        <f t="shared" si="11"/>
        <v>39</v>
      </c>
      <c r="BM30" s="1"/>
      <c r="BY30" s="1"/>
      <c r="BZ30" s="6" t="s">
        <v>8273</v>
      </c>
      <c r="CA30" s="649" t="s">
        <v>540</v>
      </c>
      <c r="CB30" s="104">
        <v>293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5</v>
      </c>
      <c r="AX31" s="13" t="s">
        <v>26</v>
      </c>
      <c r="AY31" s="13">
        <v>91</v>
      </c>
      <c r="AZ31" s="13">
        <v>78</v>
      </c>
      <c r="BA31" s="13">
        <v>197</v>
      </c>
      <c r="BB31" s="13">
        <v>148</v>
      </c>
      <c r="BC31" s="13">
        <v>104</v>
      </c>
      <c r="BD31" s="13">
        <v>70</v>
      </c>
      <c r="BE31" s="13" t="s">
        <v>44</v>
      </c>
      <c r="BF31" s="13">
        <v>4</v>
      </c>
      <c r="BG31" s="13">
        <v>66</v>
      </c>
      <c r="BH31" s="13">
        <v>59</v>
      </c>
      <c r="BI31" s="288" t="s">
        <v>560</v>
      </c>
      <c r="BJ31" s="13">
        <v>2</v>
      </c>
      <c r="BK31" s="101">
        <f t="shared" si="10"/>
        <v>65.67</v>
      </c>
      <c r="BL31" s="102">
        <f t="shared" si="11"/>
        <v>49.33</v>
      </c>
      <c r="BM31" s="1"/>
      <c r="BY31" s="1"/>
      <c r="BZ31" s="6" t="s">
        <v>8245</v>
      </c>
      <c r="CA31" s="104"/>
      <c r="CB31" s="104">
        <f>SUM(CT3:CT29)</f>
        <v>558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5</v>
      </c>
      <c r="AX32" s="13" t="s">
        <v>26</v>
      </c>
      <c r="AY32" s="13">
        <v>183</v>
      </c>
      <c r="AZ32" s="13">
        <v>159</v>
      </c>
      <c r="BA32" s="13">
        <v>356</v>
      </c>
      <c r="BB32" s="13">
        <v>298</v>
      </c>
      <c r="BC32" s="13">
        <v>155</v>
      </c>
      <c r="BD32" s="13">
        <v>139</v>
      </c>
      <c r="BE32" s="13" t="s">
        <v>53</v>
      </c>
      <c r="BF32" s="13">
        <v>1</v>
      </c>
      <c r="BG32" s="13">
        <v>154</v>
      </c>
      <c r="BH32" s="13">
        <v>120</v>
      </c>
      <c r="BI32" s="283" t="s">
        <v>552</v>
      </c>
      <c r="BJ32" s="13">
        <v>0</v>
      </c>
      <c r="BK32" s="101">
        <f t="shared" si="10"/>
        <v>71.2</v>
      </c>
      <c r="BL32" s="102">
        <f t="shared" si="11"/>
        <v>59.6</v>
      </c>
      <c r="BM32" s="1"/>
      <c r="BY32" s="1"/>
      <c r="BZ32" s="6" t="s">
        <v>8247</v>
      </c>
      <c r="CA32" s="104"/>
      <c r="CB32" s="104">
        <f>SUM(CV3:CV29)</f>
        <v>2301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8</v>
      </c>
      <c r="AX33" s="13" t="s">
        <v>26</v>
      </c>
      <c r="AY33" s="13">
        <v>168</v>
      </c>
      <c r="AZ33" s="13">
        <v>176</v>
      </c>
      <c r="BA33" s="13">
        <v>335</v>
      </c>
      <c r="BB33" s="13">
        <v>311</v>
      </c>
      <c r="BC33" s="13">
        <v>149</v>
      </c>
      <c r="BD33" s="13">
        <v>135</v>
      </c>
      <c r="BE33" s="13" t="s">
        <v>62</v>
      </c>
      <c r="BF33" s="13">
        <v>5</v>
      </c>
      <c r="BG33" s="13">
        <v>228</v>
      </c>
      <c r="BH33" s="13">
        <v>201</v>
      </c>
      <c r="BI33" s="707" t="s">
        <v>494</v>
      </c>
      <c r="BJ33" s="13">
        <v>2</v>
      </c>
      <c r="BK33" s="101">
        <f t="shared" si="10"/>
        <v>55.83</v>
      </c>
      <c r="BL33" s="102">
        <f t="shared" si="11"/>
        <v>51.83</v>
      </c>
      <c r="BM33" s="1"/>
      <c r="BY33" s="1"/>
      <c r="BZ33" s="6" t="s">
        <v>8258</v>
      </c>
      <c r="CA33" s="376" t="s">
        <v>451</v>
      </c>
      <c r="CB33" s="104">
        <v>36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2</v>
      </c>
      <c r="AX34" s="13" t="s">
        <v>26</v>
      </c>
      <c r="AY34" s="13">
        <v>87</v>
      </c>
      <c r="AZ34" s="13">
        <v>95</v>
      </c>
      <c r="BA34" s="13">
        <v>170</v>
      </c>
      <c r="BB34" s="13">
        <v>177</v>
      </c>
      <c r="BC34" s="13">
        <v>75</v>
      </c>
      <c r="BD34" s="13">
        <v>82</v>
      </c>
      <c r="BE34" s="13" t="s">
        <v>71</v>
      </c>
      <c r="BF34" s="13">
        <v>2</v>
      </c>
      <c r="BG34" s="13">
        <v>134</v>
      </c>
      <c r="BH34" s="13">
        <v>134</v>
      </c>
      <c r="BI34" s="267" t="s">
        <v>502</v>
      </c>
      <c r="BJ34" s="13">
        <v>0</v>
      </c>
      <c r="BK34" s="101">
        <f t="shared" si="10"/>
        <v>85</v>
      </c>
      <c r="BL34" s="102">
        <f t="shared" si="11"/>
        <v>88.5</v>
      </c>
      <c r="BM34" s="1"/>
      <c r="BY34" s="1"/>
      <c r="BZ34" s="6" t="s">
        <v>8262</v>
      </c>
      <c r="CA34" s="289" t="s">
        <v>560</v>
      </c>
      <c r="CB34" s="104">
        <v>9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4</v>
      </c>
      <c r="AX35" s="13" t="s">
        <v>26</v>
      </c>
      <c r="AY35" s="13">
        <v>33</v>
      </c>
      <c r="AZ35" s="13">
        <v>36</v>
      </c>
      <c r="BA35" s="13">
        <v>93</v>
      </c>
      <c r="BB35" s="13">
        <v>85</v>
      </c>
      <c r="BC35" s="13">
        <v>55</v>
      </c>
      <c r="BD35" s="13">
        <v>49</v>
      </c>
      <c r="BE35" s="13" t="s">
        <v>80</v>
      </c>
      <c r="BF35" s="13">
        <v>9</v>
      </c>
      <c r="BG35" s="13">
        <v>44</v>
      </c>
      <c r="BH35" s="13">
        <v>44</v>
      </c>
      <c r="BI35" s="469" t="s">
        <v>494</v>
      </c>
      <c r="BJ35" s="13">
        <v>1</v>
      </c>
      <c r="BK35" s="101">
        <f t="shared" ref="BK35:BK66" si="17">ROUND(BA35/(AW35-BJ35),2)</f>
        <v>31</v>
      </c>
      <c r="BL35" s="102">
        <f t="shared" ref="BL35:BL66" si="18">ROUND(BB35/(AW35-BJ35),2)</f>
        <v>28.33</v>
      </c>
      <c r="BM35" s="1"/>
      <c r="BY35" s="1"/>
      <c r="BZ35" s="6" t="s">
        <v>8249</v>
      </c>
      <c r="CA35" s="104"/>
      <c r="CB35" s="104">
        <f>SUM(CX3:CX29)</f>
        <v>1079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11</v>
      </c>
      <c r="AX36" s="13" t="s">
        <v>26</v>
      </c>
      <c r="AY36" s="13">
        <v>293</v>
      </c>
      <c r="AZ36" s="13">
        <v>259</v>
      </c>
      <c r="BA36" s="13">
        <v>534</v>
      </c>
      <c r="BB36" s="13">
        <v>486</v>
      </c>
      <c r="BC36" s="13">
        <v>221</v>
      </c>
      <c r="BD36" s="13">
        <v>227</v>
      </c>
      <c r="BE36" s="13" t="s">
        <v>89</v>
      </c>
      <c r="BF36" s="13">
        <v>4</v>
      </c>
      <c r="BG36" s="13">
        <v>250</v>
      </c>
      <c r="BH36" s="13">
        <v>217</v>
      </c>
      <c r="BI36" s="317" t="s">
        <v>485</v>
      </c>
      <c r="BJ36" s="13">
        <v>3</v>
      </c>
      <c r="BK36" s="101">
        <f t="shared" si="17"/>
        <v>66.75</v>
      </c>
      <c r="BL36" s="102">
        <f t="shared" si="18"/>
        <v>60.75</v>
      </c>
      <c r="BM36" s="1"/>
      <c r="BY36" s="1"/>
      <c r="BZ36" s="6" t="s">
        <v>8259</v>
      </c>
      <c r="CA36" s="486" t="s">
        <v>428</v>
      </c>
      <c r="CB36" s="104">
        <v>20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5</v>
      </c>
      <c r="AX37" s="13" t="s">
        <v>26</v>
      </c>
      <c r="AY37" s="13">
        <v>85</v>
      </c>
      <c r="AZ37" s="13">
        <v>82</v>
      </c>
      <c r="BA37" s="13">
        <v>229</v>
      </c>
      <c r="BB37" s="13">
        <v>167</v>
      </c>
      <c r="BC37" s="13">
        <v>123</v>
      </c>
      <c r="BD37" s="13">
        <v>85</v>
      </c>
      <c r="BE37" s="13" t="s">
        <v>98</v>
      </c>
      <c r="BF37" s="13">
        <v>6</v>
      </c>
      <c r="BG37" s="13">
        <v>123</v>
      </c>
      <c r="BH37" s="13">
        <v>78</v>
      </c>
      <c r="BI37" s="342" t="s">
        <v>437</v>
      </c>
      <c r="BJ37" s="13">
        <v>0</v>
      </c>
      <c r="BK37" s="101">
        <f t="shared" si="17"/>
        <v>45.8</v>
      </c>
      <c r="BL37" s="102">
        <f t="shared" si="18"/>
        <v>33.4</v>
      </c>
      <c r="BM37" s="1"/>
      <c r="BY37" s="1"/>
      <c r="BZ37" s="6" t="s">
        <v>8263</v>
      </c>
      <c r="CA37" s="651" t="s">
        <v>433</v>
      </c>
      <c r="CB37" s="104">
        <v>2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7</v>
      </c>
      <c r="AX38" s="13" t="s">
        <v>26</v>
      </c>
      <c r="AY38" s="13">
        <v>263</v>
      </c>
      <c r="AZ38" s="13">
        <v>246</v>
      </c>
      <c r="BA38" s="13">
        <v>565</v>
      </c>
      <c r="BB38" s="13">
        <v>472</v>
      </c>
      <c r="BC38" s="13">
        <v>275</v>
      </c>
      <c r="BD38" s="13">
        <v>226</v>
      </c>
      <c r="BE38" s="13" t="s">
        <v>107</v>
      </c>
      <c r="BF38" s="13">
        <v>1</v>
      </c>
      <c r="BG38" s="13">
        <v>263</v>
      </c>
      <c r="BH38" s="13">
        <v>199</v>
      </c>
      <c r="BI38" s="248" t="s">
        <v>463</v>
      </c>
      <c r="BJ38" s="13">
        <v>1</v>
      </c>
      <c r="BK38" s="101">
        <f t="shared" si="17"/>
        <v>94.17</v>
      </c>
      <c r="BL38" s="102">
        <f t="shared" si="18"/>
        <v>78.67</v>
      </c>
      <c r="BM38" s="1"/>
      <c r="BY38" s="1"/>
      <c r="BZ38" s="6" t="s">
        <v>8268</v>
      </c>
      <c r="CA38" s="306" t="s">
        <v>459</v>
      </c>
      <c r="CB38" s="104">
        <v>26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5</v>
      </c>
      <c r="AX39" s="13" t="s">
        <v>26</v>
      </c>
      <c r="AY39" s="13">
        <v>171</v>
      </c>
      <c r="AZ39" s="13">
        <v>167</v>
      </c>
      <c r="BA39" s="13">
        <v>311</v>
      </c>
      <c r="BB39" s="13">
        <v>308</v>
      </c>
      <c r="BC39" s="13">
        <v>129</v>
      </c>
      <c r="BD39" s="13">
        <v>141</v>
      </c>
      <c r="BE39" s="13" t="s">
        <v>116</v>
      </c>
      <c r="BF39" s="13">
        <v>1</v>
      </c>
      <c r="BG39" s="13">
        <v>168</v>
      </c>
      <c r="BH39" s="13">
        <v>158</v>
      </c>
      <c r="BI39" s="271" t="s">
        <v>514</v>
      </c>
      <c r="BJ39" s="13">
        <v>1</v>
      </c>
      <c r="BK39" s="101">
        <f t="shared" si="17"/>
        <v>77.75</v>
      </c>
      <c r="BL39" s="102">
        <f t="shared" si="18"/>
        <v>77</v>
      </c>
      <c r="BM39" s="1"/>
      <c r="BY39" s="1"/>
      <c r="BZ39" s="6" t="s">
        <v>8269</v>
      </c>
      <c r="CA39" s="726" t="s">
        <v>471</v>
      </c>
      <c r="CB39" s="104">
        <v>54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5</v>
      </c>
      <c r="AX40" s="13" t="s">
        <v>26</v>
      </c>
      <c r="AY40" s="13">
        <v>118</v>
      </c>
      <c r="AZ40" s="13">
        <v>104</v>
      </c>
      <c r="BA40" s="13">
        <v>261</v>
      </c>
      <c r="BB40" s="13">
        <v>227</v>
      </c>
      <c r="BC40" s="13">
        <v>133</v>
      </c>
      <c r="BD40" s="13">
        <v>123</v>
      </c>
      <c r="BE40" s="13" t="s">
        <v>125</v>
      </c>
      <c r="BF40" s="13">
        <v>3</v>
      </c>
      <c r="BG40" s="13">
        <v>107</v>
      </c>
      <c r="BH40" s="13">
        <v>81</v>
      </c>
      <c r="BI40" s="240" t="s">
        <v>446</v>
      </c>
      <c r="BJ40" s="13">
        <v>0</v>
      </c>
      <c r="BK40" s="101">
        <f t="shared" si="17"/>
        <v>52.2</v>
      </c>
      <c r="BL40" s="102">
        <f t="shared" si="18"/>
        <v>45.4</v>
      </c>
      <c r="BM40" s="1"/>
      <c r="BY40" s="1"/>
      <c r="BZ40" s="6" t="s">
        <v>8270</v>
      </c>
      <c r="CA40" s="650" t="s">
        <v>582</v>
      </c>
      <c r="CB40" s="104">
        <v>138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7</v>
      </c>
      <c r="AX41" s="13" t="s">
        <v>26</v>
      </c>
      <c r="AY41" s="13">
        <v>152</v>
      </c>
      <c r="AZ41" s="13">
        <v>164</v>
      </c>
      <c r="BA41" s="13">
        <v>355</v>
      </c>
      <c r="BB41" s="13">
        <v>331</v>
      </c>
      <c r="BC41" s="13">
        <v>188</v>
      </c>
      <c r="BD41" s="13">
        <v>167</v>
      </c>
      <c r="BE41" s="13" t="s">
        <v>134</v>
      </c>
      <c r="BF41" s="13">
        <v>8</v>
      </c>
      <c r="BG41" s="13">
        <v>115</v>
      </c>
      <c r="BH41" s="13">
        <v>119</v>
      </c>
      <c r="BI41" s="469" t="s">
        <v>494</v>
      </c>
      <c r="BJ41" s="13">
        <v>2</v>
      </c>
      <c r="BK41" s="101">
        <f t="shared" si="17"/>
        <v>71</v>
      </c>
      <c r="BL41" s="102">
        <f t="shared" si="18"/>
        <v>66.2</v>
      </c>
      <c r="BM41" s="1"/>
      <c r="BY41" s="1"/>
      <c r="BZ41" s="6" t="s">
        <v>8271</v>
      </c>
      <c r="CA41" s="376" t="s">
        <v>451</v>
      </c>
      <c r="CB41" s="104">
        <v>225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1</v>
      </c>
      <c r="AX42" s="13" t="s">
        <v>35</v>
      </c>
      <c r="AY42" s="13">
        <v>8</v>
      </c>
      <c r="AZ42" s="13">
        <v>14</v>
      </c>
      <c r="BA42" s="13">
        <v>18</v>
      </c>
      <c r="BB42" s="13">
        <v>24</v>
      </c>
      <c r="BC42" s="13">
        <v>10</v>
      </c>
      <c r="BD42" s="13">
        <v>10</v>
      </c>
      <c r="BE42" s="13" t="s">
        <v>44</v>
      </c>
      <c r="BF42" s="13">
        <v>5</v>
      </c>
      <c r="BG42" s="13">
        <v>18</v>
      </c>
      <c r="BH42" s="13">
        <v>24</v>
      </c>
      <c r="BI42" s="265" t="s">
        <v>494</v>
      </c>
      <c r="BJ42" s="13">
        <v>0</v>
      </c>
      <c r="BK42" s="101">
        <f t="shared" si="17"/>
        <v>18</v>
      </c>
      <c r="BL42" s="102">
        <f t="shared" si="18"/>
        <v>24</v>
      </c>
      <c r="BM42" s="1"/>
      <c r="BY42" s="1"/>
      <c r="BZ42" s="6" t="s">
        <v>8251</v>
      </c>
      <c r="CA42" s="104"/>
      <c r="CB42" s="104">
        <f>SUM(CZ3:CZ29)</f>
        <v>28820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11</v>
      </c>
      <c r="AX43" s="13" t="s">
        <v>35</v>
      </c>
      <c r="AY43" s="13">
        <v>346</v>
      </c>
      <c r="AZ43" s="13">
        <v>318</v>
      </c>
      <c r="BA43" s="13">
        <v>748</v>
      </c>
      <c r="BB43" s="13">
        <v>631</v>
      </c>
      <c r="BC43" s="13">
        <v>370</v>
      </c>
      <c r="BD43" s="13">
        <v>313</v>
      </c>
      <c r="BE43" s="13" t="s">
        <v>53</v>
      </c>
      <c r="BF43" s="13">
        <v>2</v>
      </c>
      <c r="BG43" s="13">
        <v>159</v>
      </c>
      <c r="BH43" s="13">
        <v>124</v>
      </c>
      <c r="BI43" s="320" t="s">
        <v>494</v>
      </c>
      <c r="BJ43" s="13">
        <v>0</v>
      </c>
      <c r="BK43" s="101">
        <f t="shared" si="17"/>
        <v>68</v>
      </c>
      <c r="BL43" s="102">
        <f t="shared" si="18"/>
        <v>57.36</v>
      </c>
      <c r="BM43" s="1"/>
      <c r="BY43" s="1"/>
      <c r="BZ43" s="6" t="s">
        <v>8321</v>
      </c>
      <c r="CA43" s="104"/>
      <c r="CB43" s="104">
        <f>(QUOTIENT(CB42,6)+MOD(CB42,6)/10)</f>
        <v>4803.2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5</v>
      </c>
      <c r="AX44" s="13" t="s">
        <v>35</v>
      </c>
      <c r="AY44" s="13">
        <v>170</v>
      </c>
      <c r="AZ44" s="13">
        <v>175</v>
      </c>
      <c r="BA44" s="13">
        <v>371</v>
      </c>
      <c r="BB44" s="13">
        <v>346</v>
      </c>
      <c r="BC44" s="13">
        <v>187</v>
      </c>
      <c r="BD44" s="13">
        <v>171</v>
      </c>
      <c r="BE44" s="13" t="s">
        <v>62</v>
      </c>
      <c r="BF44" s="13">
        <v>6</v>
      </c>
      <c r="BG44" s="13">
        <v>135</v>
      </c>
      <c r="BH44" s="13">
        <v>147</v>
      </c>
      <c r="BI44" s="302" t="s">
        <v>548</v>
      </c>
      <c r="BJ44" s="13">
        <v>1</v>
      </c>
      <c r="BK44" s="101">
        <f t="shared" si="17"/>
        <v>92.75</v>
      </c>
      <c r="BL44" s="102">
        <f t="shared" si="18"/>
        <v>86.5</v>
      </c>
      <c r="BM44" s="1"/>
      <c r="BY44" s="1"/>
      <c r="BZ44" s="6" t="s">
        <v>8322</v>
      </c>
      <c r="CA44" s="104"/>
      <c r="CB44" s="104">
        <f>ROUND(CB27*6/CB42,2)</f>
        <v>6.69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5</v>
      </c>
      <c r="AX45" s="13" t="s">
        <v>35</v>
      </c>
      <c r="AY45" s="13">
        <v>91</v>
      </c>
      <c r="AZ45" s="13">
        <v>86</v>
      </c>
      <c r="BA45" s="13">
        <v>212</v>
      </c>
      <c r="BB45" s="13">
        <v>160</v>
      </c>
      <c r="BC45" s="13">
        <v>117</v>
      </c>
      <c r="BD45" s="13">
        <v>74</v>
      </c>
      <c r="BE45" s="13" t="s">
        <v>71</v>
      </c>
      <c r="BF45" s="13">
        <v>8</v>
      </c>
      <c r="BG45" s="13">
        <v>84</v>
      </c>
      <c r="BH45" s="13">
        <v>52</v>
      </c>
      <c r="BI45" s="557" t="s">
        <v>437</v>
      </c>
      <c r="BJ45" s="13">
        <v>0</v>
      </c>
      <c r="BK45" s="101">
        <f t="shared" si="17"/>
        <v>42.4</v>
      </c>
      <c r="BL45" s="102">
        <f t="shared" si="18"/>
        <v>32</v>
      </c>
      <c r="BM45" s="1"/>
      <c r="BY45" s="1"/>
      <c r="BZ45" s="6" t="s">
        <v>8323</v>
      </c>
      <c r="CA45" s="104"/>
      <c r="CB45" s="104">
        <f>ROUND(CB27/CA1,2)</f>
        <v>321.23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5</v>
      </c>
      <c r="AX46" s="13" t="s">
        <v>35</v>
      </c>
      <c r="AY46" s="13">
        <v>63</v>
      </c>
      <c r="AZ46" s="13">
        <v>65</v>
      </c>
      <c r="BA46" s="13">
        <v>123</v>
      </c>
      <c r="BB46" s="13">
        <v>115</v>
      </c>
      <c r="BC46" s="13">
        <v>49</v>
      </c>
      <c r="BD46" s="13">
        <v>50</v>
      </c>
      <c r="BE46" s="13" t="s">
        <v>80</v>
      </c>
      <c r="BF46" s="13">
        <v>3</v>
      </c>
      <c r="BG46" s="13">
        <v>41</v>
      </c>
      <c r="BH46" s="13">
        <v>40</v>
      </c>
      <c r="BI46" s="319" t="s">
        <v>419</v>
      </c>
      <c r="BJ46" s="13">
        <v>0</v>
      </c>
      <c r="BK46" s="101">
        <f t="shared" si="17"/>
        <v>24.6</v>
      </c>
      <c r="BL46" s="102">
        <f t="shared" si="18"/>
        <v>23</v>
      </c>
      <c r="BM46" s="1"/>
      <c r="BY46" s="1"/>
      <c r="BZ46" s="6" t="s">
        <v>8324</v>
      </c>
      <c r="CA46" s="104"/>
      <c r="CB46" s="104">
        <f>ROUND(CB31/CA1,2)</f>
        <v>5.58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6</v>
      </c>
      <c r="AX47" s="13" t="s">
        <v>35</v>
      </c>
      <c r="AY47" s="13">
        <v>92</v>
      </c>
      <c r="AZ47" s="13">
        <v>82</v>
      </c>
      <c r="BA47" s="13">
        <v>175</v>
      </c>
      <c r="BB47" s="13">
        <v>149</v>
      </c>
      <c r="BC47" s="13">
        <v>72</v>
      </c>
      <c r="BD47" s="13">
        <v>67</v>
      </c>
      <c r="BE47" s="13" t="s">
        <v>89</v>
      </c>
      <c r="BF47" s="13">
        <v>6</v>
      </c>
      <c r="BG47" s="13">
        <v>101</v>
      </c>
      <c r="BH47" s="13">
        <v>86</v>
      </c>
      <c r="BI47" s="261" t="s">
        <v>485</v>
      </c>
      <c r="BJ47" s="13">
        <v>0</v>
      </c>
      <c r="BK47" s="101">
        <f t="shared" si="17"/>
        <v>29.17</v>
      </c>
      <c r="BL47" s="102">
        <f t="shared" si="18"/>
        <v>24.83</v>
      </c>
      <c r="BM47" s="1"/>
      <c r="BY47" s="1"/>
      <c r="BZ47" s="6" t="s">
        <v>8325</v>
      </c>
      <c r="CA47" s="104"/>
      <c r="CB47" s="104">
        <f>ROUND(CB32/CA1,2)</f>
        <v>23.01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1</v>
      </c>
      <c r="AX48" s="13" t="s">
        <v>35</v>
      </c>
      <c r="AY48" s="13">
        <v>41</v>
      </c>
      <c r="AZ48" s="13">
        <v>24</v>
      </c>
      <c r="BA48" s="13">
        <v>59</v>
      </c>
      <c r="BB48" s="13">
        <v>41</v>
      </c>
      <c r="BC48" s="13">
        <v>15</v>
      </c>
      <c r="BD48" s="13">
        <v>17</v>
      </c>
      <c r="BE48" s="13" t="s">
        <v>98</v>
      </c>
      <c r="BF48" s="13">
        <v>2</v>
      </c>
      <c r="BG48" s="13">
        <v>59</v>
      </c>
      <c r="BH48" s="13">
        <v>41</v>
      </c>
      <c r="BI48" s="709" t="s">
        <v>514</v>
      </c>
      <c r="BJ48" s="13">
        <v>0</v>
      </c>
      <c r="BK48" s="101">
        <f t="shared" si="17"/>
        <v>59</v>
      </c>
      <c r="BL48" s="102">
        <f t="shared" si="18"/>
        <v>41</v>
      </c>
      <c r="BM48" s="1"/>
      <c r="BY48" s="1"/>
      <c r="BZ48" s="6" t="s">
        <v>8326</v>
      </c>
      <c r="CA48" s="104"/>
      <c r="CB48" s="104">
        <f>ROUND(CB35/CA1,2)</f>
        <v>10.79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9</v>
      </c>
      <c r="AX49" s="13" t="s">
        <v>35</v>
      </c>
      <c r="AY49" s="13">
        <v>111</v>
      </c>
      <c r="AZ49" s="13">
        <v>101</v>
      </c>
      <c r="BA49" s="13">
        <v>211</v>
      </c>
      <c r="BB49" s="13">
        <v>199</v>
      </c>
      <c r="BC49" s="13">
        <v>84</v>
      </c>
      <c r="BD49" s="13">
        <v>98</v>
      </c>
      <c r="BE49" s="13" t="s">
        <v>107</v>
      </c>
      <c r="BF49" s="13">
        <v>8</v>
      </c>
      <c r="BG49" s="13">
        <v>64</v>
      </c>
      <c r="BH49" s="13">
        <v>52</v>
      </c>
      <c r="BI49" s="334" t="s">
        <v>514</v>
      </c>
      <c r="BJ49" s="13">
        <v>2</v>
      </c>
      <c r="BK49" s="101">
        <f t="shared" si="17"/>
        <v>30.14</v>
      </c>
      <c r="BL49" s="102">
        <f t="shared" si="18"/>
        <v>28.43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12</v>
      </c>
      <c r="AX50" s="13" t="s">
        <v>35</v>
      </c>
      <c r="AY50" s="13">
        <v>184</v>
      </c>
      <c r="AZ50" s="13">
        <v>187</v>
      </c>
      <c r="BA50" s="13">
        <v>386</v>
      </c>
      <c r="BB50" s="13">
        <v>351</v>
      </c>
      <c r="BC50" s="13">
        <v>180</v>
      </c>
      <c r="BD50" s="13">
        <v>164</v>
      </c>
      <c r="BE50" s="13" t="s">
        <v>116</v>
      </c>
      <c r="BF50" s="13">
        <v>2</v>
      </c>
      <c r="BG50" s="13">
        <v>162</v>
      </c>
      <c r="BH50" s="13">
        <v>130</v>
      </c>
      <c r="BI50" s="351" t="s">
        <v>582</v>
      </c>
      <c r="BJ50" s="13">
        <v>0</v>
      </c>
      <c r="BK50" s="101">
        <f t="shared" si="17"/>
        <v>32.17</v>
      </c>
      <c r="BL50" s="102">
        <f t="shared" si="18"/>
        <v>29.25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5</v>
      </c>
      <c r="AX51" s="13" t="s">
        <v>35</v>
      </c>
      <c r="AY51" s="13">
        <v>93</v>
      </c>
      <c r="AZ51" s="13">
        <v>77</v>
      </c>
      <c r="BA51" s="13">
        <v>172</v>
      </c>
      <c r="BB51" s="13">
        <v>158</v>
      </c>
      <c r="BC51" s="13">
        <v>71</v>
      </c>
      <c r="BD51" s="13">
        <v>81</v>
      </c>
      <c r="BE51" s="13" t="s">
        <v>125</v>
      </c>
      <c r="BF51" s="13">
        <v>1</v>
      </c>
      <c r="BG51" s="13">
        <v>89</v>
      </c>
      <c r="BH51" s="13">
        <v>75</v>
      </c>
      <c r="BI51" s="244" t="s">
        <v>454</v>
      </c>
      <c r="BJ51" s="13">
        <v>1</v>
      </c>
      <c r="BK51" s="101">
        <f t="shared" si="17"/>
        <v>43</v>
      </c>
      <c r="BL51" s="102">
        <f t="shared" si="18"/>
        <v>39.5</v>
      </c>
      <c r="BM51" s="1"/>
    </row>
    <row r="52" spans="47:82" x14ac:dyDescent="0.25">
      <c r="AU52" s="1"/>
      <c r="AV52" s="103">
        <v>50</v>
      </c>
      <c r="AW52" s="13">
        <v>7</v>
      </c>
      <c r="AX52" s="13" t="s">
        <v>35</v>
      </c>
      <c r="AY52" s="13">
        <v>84</v>
      </c>
      <c r="AZ52" s="13">
        <v>79</v>
      </c>
      <c r="BA52" s="13">
        <v>155</v>
      </c>
      <c r="BB52" s="13">
        <v>145</v>
      </c>
      <c r="BC52" s="13">
        <v>59</v>
      </c>
      <c r="BD52" s="13">
        <v>66</v>
      </c>
      <c r="BE52" s="13" t="s">
        <v>134</v>
      </c>
      <c r="BF52" s="13">
        <v>4</v>
      </c>
      <c r="BG52" s="13">
        <v>68</v>
      </c>
      <c r="BH52" s="13">
        <v>51</v>
      </c>
      <c r="BI52" s="264" t="s">
        <v>489</v>
      </c>
      <c r="BJ52" s="13">
        <v>1</v>
      </c>
      <c r="BK52" s="101">
        <f t="shared" si="17"/>
        <v>25.83</v>
      </c>
      <c r="BL52" s="102">
        <f t="shared" si="18"/>
        <v>24.17</v>
      </c>
      <c r="BM52" s="1"/>
    </row>
    <row r="53" spans="47:82" x14ac:dyDescent="0.25">
      <c r="AU53" s="1"/>
      <c r="AV53" s="103">
        <v>51</v>
      </c>
      <c r="AW53" s="13">
        <v>8</v>
      </c>
      <c r="AX53" s="13" t="s">
        <v>44</v>
      </c>
      <c r="AY53" s="13">
        <v>184</v>
      </c>
      <c r="AZ53" s="13">
        <v>189</v>
      </c>
      <c r="BA53" s="13">
        <v>397</v>
      </c>
      <c r="BB53" s="13">
        <v>369</v>
      </c>
      <c r="BC53" s="13">
        <v>192</v>
      </c>
      <c r="BD53" s="13">
        <v>180</v>
      </c>
      <c r="BE53" s="13" t="s">
        <v>53</v>
      </c>
      <c r="BF53" s="13">
        <v>1</v>
      </c>
      <c r="BG53" s="13">
        <v>133</v>
      </c>
      <c r="BH53" s="13">
        <v>106</v>
      </c>
      <c r="BI53" s="288" t="s">
        <v>560</v>
      </c>
      <c r="BJ53" s="13">
        <v>1</v>
      </c>
      <c r="BK53" s="101">
        <f t="shared" si="17"/>
        <v>56.71</v>
      </c>
      <c r="BL53" s="102">
        <f t="shared" si="18"/>
        <v>52.71</v>
      </c>
      <c r="BM53" s="1"/>
    </row>
    <row r="54" spans="47:82" x14ac:dyDescent="0.25">
      <c r="AU54" s="1"/>
      <c r="AV54" s="103">
        <v>52</v>
      </c>
      <c r="AW54" s="13">
        <v>3</v>
      </c>
      <c r="AX54" s="13" t="s">
        <v>44</v>
      </c>
      <c r="AY54" s="13">
        <v>180</v>
      </c>
      <c r="AZ54" s="13">
        <v>158</v>
      </c>
      <c r="BA54" s="13">
        <v>377</v>
      </c>
      <c r="BB54" s="13">
        <v>320</v>
      </c>
      <c r="BC54" s="13">
        <v>179</v>
      </c>
      <c r="BD54" s="13">
        <v>162</v>
      </c>
      <c r="BE54" s="13" t="s">
        <v>62</v>
      </c>
      <c r="BF54" s="13">
        <v>1</v>
      </c>
      <c r="BG54" s="13">
        <v>179</v>
      </c>
      <c r="BH54" s="13">
        <v>154</v>
      </c>
      <c r="BI54" s="253" t="s">
        <v>471</v>
      </c>
      <c r="BJ54" s="13">
        <v>0</v>
      </c>
      <c r="BK54" s="101">
        <f t="shared" si="17"/>
        <v>125.67</v>
      </c>
      <c r="BL54" s="102">
        <f t="shared" si="18"/>
        <v>106.67</v>
      </c>
      <c r="BM54" s="1"/>
    </row>
    <row r="55" spans="47:82" x14ac:dyDescent="0.25">
      <c r="AU55" s="1"/>
      <c r="AV55" s="103">
        <v>53</v>
      </c>
      <c r="AW55" s="13">
        <v>3</v>
      </c>
      <c r="AX55" s="13" t="s">
        <v>44</v>
      </c>
      <c r="AY55" s="13">
        <v>58</v>
      </c>
      <c r="AZ55" s="13">
        <v>62</v>
      </c>
      <c r="BA55" s="13">
        <v>136</v>
      </c>
      <c r="BB55" s="13">
        <v>140</v>
      </c>
      <c r="BC55" s="13">
        <v>71</v>
      </c>
      <c r="BD55" s="13">
        <v>78</v>
      </c>
      <c r="BE55" s="13" t="s">
        <v>71</v>
      </c>
      <c r="BF55" s="13">
        <v>1</v>
      </c>
      <c r="BG55" s="13">
        <v>71</v>
      </c>
      <c r="BH55" s="13">
        <v>78</v>
      </c>
      <c r="BI55" s="708" t="s">
        <v>463</v>
      </c>
      <c r="BJ55" s="13">
        <v>0</v>
      </c>
      <c r="BK55" s="101">
        <f t="shared" si="17"/>
        <v>45.33</v>
      </c>
      <c r="BL55" s="102">
        <f t="shared" si="18"/>
        <v>46.67</v>
      </c>
      <c r="BM55" s="1"/>
    </row>
    <row r="56" spans="47:82" x14ac:dyDescent="0.25">
      <c r="AU56" s="1"/>
      <c r="AV56" s="103">
        <v>54</v>
      </c>
      <c r="AW56" s="13">
        <v>1</v>
      </c>
      <c r="AX56" s="13" t="s">
        <v>44</v>
      </c>
      <c r="AY56" s="13">
        <v>21</v>
      </c>
      <c r="AZ56" s="13">
        <v>17</v>
      </c>
      <c r="BA56" s="13">
        <v>29</v>
      </c>
      <c r="BB56" s="13">
        <v>36</v>
      </c>
      <c r="BC56" s="13">
        <v>7</v>
      </c>
      <c r="BD56" s="13">
        <v>19</v>
      </c>
      <c r="BE56" s="13" t="s">
        <v>80</v>
      </c>
      <c r="BF56" s="13">
        <v>5</v>
      </c>
      <c r="BG56" s="13">
        <v>29</v>
      </c>
      <c r="BH56" s="13">
        <v>36</v>
      </c>
      <c r="BI56" s="320" t="s">
        <v>494</v>
      </c>
      <c r="BJ56" s="13">
        <v>1</v>
      </c>
      <c r="BK56" s="101" t="e">
        <f t="shared" si="17"/>
        <v>#DIV/0!</v>
      </c>
      <c r="BL56" s="102" t="e">
        <f t="shared" si="18"/>
        <v>#DIV/0!</v>
      </c>
      <c r="BM56" s="1"/>
    </row>
    <row r="57" spans="47:82" x14ac:dyDescent="0.25">
      <c r="AU57" s="1"/>
      <c r="AV57" s="103">
        <v>55</v>
      </c>
      <c r="AW57" s="13">
        <v>6</v>
      </c>
      <c r="AX57" s="13" t="s">
        <v>44</v>
      </c>
      <c r="AY57" s="13">
        <v>111</v>
      </c>
      <c r="AZ57" s="13">
        <v>127</v>
      </c>
      <c r="BA57" s="13">
        <v>285</v>
      </c>
      <c r="BB57" s="13">
        <v>275</v>
      </c>
      <c r="BC57" s="13">
        <v>159</v>
      </c>
      <c r="BD57" s="13">
        <v>148</v>
      </c>
      <c r="BE57" s="13" t="s">
        <v>89</v>
      </c>
      <c r="BF57" s="13">
        <v>1</v>
      </c>
      <c r="BG57" s="13">
        <v>95</v>
      </c>
      <c r="BH57" s="13">
        <v>81</v>
      </c>
      <c r="BI57" s="327" t="s">
        <v>433</v>
      </c>
      <c r="BJ57" s="13">
        <v>0</v>
      </c>
      <c r="BK57" s="101">
        <f t="shared" si="17"/>
        <v>47.5</v>
      </c>
      <c r="BL57" s="102">
        <f t="shared" si="18"/>
        <v>45.83</v>
      </c>
      <c r="BM57" s="1"/>
    </row>
    <row r="58" spans="47:82" x14ac:dyDescent="0.25">
      <c r="AU58" s="1"/>
      <c r="AV58" s="103">
        <v>56</v>
      </c>
      <c r="AW58" s="13">
        <v>3</v>
      </c>
      <c r="AX58" s="13" t="s">
        <v>44</v>
      </c>
      <c r="AY58" s="13">
        <v>172</v>
      </c>
      <c r="AZ58" s="13">
        <v>145</v>
      </c>
      <c r="BA58" s="13">
        <v>297</v>
      </c>
      <c r="BB58" s="13">
        <v>264</v>
      </c>
      <c r="BC58" s="13">
        <v>112</v>
      </c>
      <c r="BD58" s="13">
        <v>119</v>
      </c>
      <c r="BE58" s="13" t="s">
        <v>98</v>
      </c>
      <c r="BF58" s="13">
        <v>6</v>
      </c>
      <c r="BG58" s="13">
        <v>139</v>
      </c>
      <c r="BH58" s="13">
        <v>118</v>
      </c>
      <c r="BI58" s="319" t="s">
        <v>419</v>
      </c>
      <c r="BJ58" s="13">
        <v>0</v>
      </c>
      <c r="BK58" s="101">
        <f t="shared" si="17"/>
        <v>99</v>
      </c>
      <c r="BL58" s="102">
        <f t="shared" si="18"/>
        <v>88</v>
      </c>
      <c r="BM58" s="1"/>
    </row>
    <row r="59" spans="47:82" x14ac:dyDescent="0.25">
      <c r="AU59" s="1"/>
      <c r="AV59" s="103">
        <v>57</v>
      </c>
      <c r="AW59" s="13">
        <v>11</v>
      </c>
      <c r="AX59" s="13" t="s">
        <v>44</v>
      </c>
      <c r="AY59" s="13">
        <v>290</v>
      </c>
      <c r="AZ59" s="13">
        <v>237</v>
      </c>
      <c r="BA59" s="13">
        <v>581</v>
      </c>
      <c r="BB59" s="13">
        <v>500</v>
      </c>
      <c r="BC59" s="13">
        <v>259</v>
      </c>
      <c r="BD59" s="13">
        <v>263</v>
      </c>
      <c r="BE59" s="13" t="s">
        <v>107</v>
      </c>
      <c r="BF59" s="13">
        <v>1</v>
      </c>
      <c r="BG59" s="13">
        <v>104</v>
      </c>
      <c r="BH59" s="13">
        <v>69</v>
      </c>
      <c r="BI59" s="551" t="s">
        <v>433</v>
      </c>
      <c r="BJ59" s="13">
        <v>3</v>
      </c>
      <c r="BK59" s="101">
        <f t="shared" si="17"/>
        <v>72.63</v>
      </c>
      <c r="BL59" s="102">
        <f t="shared" si="18"/>
        <v>62.5</v>
      </c>
      <c r="BM59" s="1"/>
    </row>
    <row r="60" spans="47:82" x14ac:dyDescent="0.25">
      <c r="AU60" s="1"/>
      <c r="AV60" s="103">
        <v>58</v>
      </c>
      <c r="AW60" s="13">
        <v>1</v>
      </c>
      <c r="AX60" s="13" t="s">
        <v>44</v>
      </c>
      <c r="AY60" s="13">
        <v>12</v>
      </c>
      <c r="AZ60" s="13">
        <v>11</v>
      </c>
      <c r="BA60" s="13">
        <v>30</v>
      </c>
      <c r="BB60" s="13">
        <v>25</v>
      </c>
      <c r="BC60" s="13">
        <v>17</v>
      </c>
      <c r="BD60" s="13">
        <v>14</v>
      </c>
      <c r="BE60" s="13" t="s">
        <v>116</v>
      </c>
      <c r="BF60" s="13">
        <v>8</v>
      </c>
      <c r="BG60" s="13">
        <v>30</v>
      </c>
      <c r="BH60" s="13">
        <v>25</v>
      </c>
      <c r="BI60" s="550" t="s">
        <v>446</v>
      </c>
      <c r="BJ60" s="13">
        <v>1</v>
      </c>
      <c r="BK60" s="101" t="e">
        <f t="shared" si="17"/>
        <v>#DIV/0!</v>
      </c>
      <c r="BL60" s="102" t="e">
        <f t="shared" si="18"/>
        <v>#DIV/0!</v>
      </c>
      <c r="BM60" s="1"/>
    </row>
    <row r="61" spans="47:82" x14ac:dyDescent="0.25">
      <c r="AU61" s="1"/>
      <c r="AV61" s="103">
        <v>59</v>
      </c>
      <c r="AW61" s="13">
        <v>7</v>
      </c>
      <c r="AX61" s="13" t="s">
        <v>44</v>
      </c>
      <c r="AY61" s="13">
        <v>57</v>
      </c>
      <c r="AZ61" s="13">
        <v>59</v>
      </c>
      <c r="BA61" s="13">
        <v>120</v>
      </c>
      <c r="BB61" s="13">
        <v>116</v>
      </c>
      <c r="BC61" s="13">
        <v>55</v>
      </c>
      <c r="BD61" s="13">
        <v>57</v>
      </c>
      <c r="BE61" s="13" t="s">
        <v>125</v>
      </c>
      <c r="BF61" s="13">
        <v>3</v>
      </c>
      <c r="BG61" s="13">
        <v>30</v>
      </c>
      <c r="BH61" s="13">
        <v>18</v>
      </c>
      <c r="BI61" s="349" t="s">
        <v>476</v>
      </c>
      <c r="BJ61" s="13">
        <v>1</v>
      </c>
      <c r="BK61" s="101">
        <f t="shared" si="17"/>
        <v>20</v>
      </c>
      <c r="BL61" s="102">
        <f t="shared" si="18"/>
        <v>19.329999999999998</v>
      </c>
      <c r="BM61" s="1"/>
    </row>
    <row r="62" spans="47:82" x14ac:dyDescent="0.25">
      <c r="AU62" s="1"/>
      <c r="AV62" s="103">
        <v>60</v>
      </c>
      <c r="AW62" s="13">
        <v>5</v>
      </c>
      <c r="AX62" s="13" t="s">
        <v>44</v>
      </c>
      <c r="AY62" s="13">
        <v>85</v>
      </c>
      <c r="AZ62" s="13">
        <v>77</v>
      </c>
      <c r="BA62" s="13">
        <v>151</v>
      </c>
      <c r="BB62" s="13">
        <v>132</v>
      </c>
      <c r="BC62" s="13">
        <v>61</v>
      </c>
      <c r="BD62" s="13">
        <v>55</v>
      </c>
      <c r="BE62" s="13" t="s">
        <v>134</v>
      </c>
      <c r="BF62" s="13">
        <v>4</v>
      </c>
      <c r="BG62" s="13">
        <v>63</v>
      </c>
      <c r="BH62" s="13">
        <v>44</v>
      </c>
      <c r="BI62" s="302" t="s">
        <v>548</v>
      </c>
      <c r="BJ62" s="13">
        <v>1</v>
      </c>
      <c r="BK62" s="101">
        <f t="shared" si="17"/>
        <v>37.75</v>
      </c>
      <c r="BL62" s="102">
        <f t="shared" si="18"/>
        <v>33</v>
      </c>
      <c r="BM62" s="1"/>
    </row>
    <row r="63" spans="47:82" x14ac:dyDescent="0.25">
      <c r="AU63" s="1"/>
      <c r="AV63" s="103">
        <v>61</v>
      </c>
      <c r="AW63" s="13">
        <v>7</v>
      </c>
      <c r="AX63" s="13" t="s">
        <v>53</v>
      </c>
      <c r="AY63" s="13">
        <v>115</v>
      </c>
      <c r="AZ63" s="13">
        <v>117</v>
      </c>
      <c r="BA63" s="13">
        <v>244</v>
      </c>
      <c r="BB63" s="13">
        <v>207</v>
      </c>
      <c r="BC63" s="13">
        <v>118</v>
      </c>
      <c r="BD63" s="13">
        <v>90</v>
      </c>
      <c r="BE63" s="13" t="s">
        <v>62</v>
      </c>
      <c r="BF63" s="13">
        <v>2</v>
      </c>
      <c r="BG63" s="13">
        <v>74</v>
      </c>
      <c r="BH63" s="13">
        <v>60</v>
      </c>
      <c r="BI63" s="557" t="s">
        <v>437</v>
      </c>
      <c r="BJ63" s="13">
        <v>0</v>
      </c>
      <c r="BK63" s="101">
        <f t="shared" si="17"/>
        <v>34.86</v>
      </c>
      <c r="BL63" s="102">
        <f t="shared" si="18"/>
        <v>29.57</v>
      </c>
      <c r="BM63" s="1"/>
    </row>
    <row r="64" spans="47:82" x14ac:dyDescent="0.25">
      <c r="AU64" s="1"/>
      <c r="AV64" s="103">
        <v>62</v>
      </c>
      <c r="AW64" s="13">
        <v>5</v>
      </c>
      <c r="AX64" s="13" t="s">
        <v>53</v>
      </c>
      <c r="AY64" s="13">
        <v>227</v>
      </c>
      <c r="AZ64" s="13">
        <v>221</v>
      </c>
      <c r="BA64" s="13">
        <v>456</v>
      </c>
      <c r="BB64" s="13">
        <v>408</v>
      </c>
      <c r="BC64" s="13">
        <v>210</v>
      </c>
      <c r="BD64" s="13">
        <v>187</v>
      </c>
      <c r="BE64" s="13" t="s">
        <v>71</v>
      </c>
      <c r="BF64" s="13">
        <v>3</v>
      </c>
      <c r="BG64" s="13">
        <v>168</v>
      </c>
      <c r="BH64" s="13">
        <v>132</v>
      </c>
      <c r="BI64" s="728" t="s">
        <v>415</v>
      </c>
      <c r="BJ64" s="13">
        <v>0</v>
      </c>
      <c r="BK64" s="101">
        <f t="shared" si="17"/>
        <v>91.2</v>
      </c>
      <c r="BL64" s="102">
        <f t="shared" si="18"/>
        <v>81.599999999999994</v>
      </c>
      <c r="BM64" s="1"/>
    </row>
    <row r="65" spans="47:65" x14ac:dyDescent="0.25">
      <c r="AU65" s="1"/>
      <c r="AV65" s="103">
        <v>63</v>
      </c>
      <c r="AW65" s="13">
        <v>8</v>
      </c>
      <c r="AX65" s="13" t="s">
        <v>53</v>
      </c>
      <c r="AY65" s="13">
        <v>236</v>
      </c>
      <c r="AZ65" s="13">
        <v>215</v>
      </c>
      <c r="BA65" s="13">
        <v>479</v>
      </c>
      <c r="BB65" s="13">
        <v>416</v>
      </c>
      <c r="BC65" s="13">
        <v>221</v>
      </c>
      <c r="BD65" s="13">
        <v>201</v>
      </c>
      <c r="BE65" s="13" t="s">
        <v>80</v>
      </c>
      <c r="BF65" s="13">
        <v>1</v>
      </c>
      <c r="BG65" s="13">
        <v>121</v>
      </c>
      <c r="BH65" s="13">
        <v>90</v>
      </c>
      <c r="BI65" s="305" t="s">
        <v>471</v>
      </c>
      <c r="BJ65" s="13">
        <v>3</v>
      </c>
      <c r="BK65" s="101">
        <f t="shared" si="17"/>
        <v>95.8</v>
      </c>
      <c r="BL65" s="102">
        <f t="shared" si="18"/>
        <v>83.2</v>
      </c>
      <c r="BM65" s="1"/>
    </row>
    <row r="66" spans="47:65" x14ac:dyDescent="0.25">
      <c r="AU66" s="1"/>
      <c r="AV66" s="103">
        <v>64</v>
      </c>
      <c r="AW66" s="13">
        <v>9</v>
      </c>
      <c r="AX66" s="13" t="s">
        <v>53</v>
      </c>
      <c r="AY66" s="13">
        <v>174</v>
      </c>
      <c r="AZ66" s="13">
        <v>159</v>
      </c>
      <c r="BA66" s="13">
        <v>333</v>
      </c>
      <c r="BB66" s="13">
        <v>308</v>
      </c>
      <c r="BC66" s="13">
        <v>144</v>
      </c>
      <c r="BD66" s="13">
        <v>149</v>
      </c>
      <c r="BE66" s="13" t="s">
        <v>89</v>
      </c>
      <c r="BF66" s="13">
        <v>6</v>
      </c>
      <c r="BG66" s="13">
        <v>100</v>
      </c>
      <c r="BH66" s="13">
        <v>69</v>
      </c>
      <c r="BI66" s="250" t="s">
        <v>459</v>
      </c>
      <c r="BJ66" s="13">
        <v>2</v>
      </c>
      <c r="BK66" s="101">
        <f t="shared" si="17"/>
        <v>47.57</v>
      </c>
      <c r="BL66" s="102">
        <f t="shared" si="18"/>
        <v>44</v>
      </c>
      <c r="BM66" s="1"/>
    </row>
    <row r="67" spans="47:65" x14ac:dyDescent="0.25">
      <c r="AU67" s="1"/>
      <c r="AV67" s="103">
        <v>65</v>
      </c>
      <c r="AW67" s="13">
        <v>6</v>
      </c>
      <c r="AX67" s="13" t="s">
        <v>53</v>
      </c>
      <c r="AY67" s="13">
        <v>160</v>
      </c>
      <c r="AZ67" s="13">
        <v>163</v>
      </c>
      <c r="BA67" s="13">
        <v>277</v>
      </c>
      <c r="BB67" s="13">
        <v>267</v>
      </c>
      <c r="BC67" s="13">
        <v>95</v>
      </c>
      <c r="BD67" s="13">
        <v>104</v>
      </c>
      <c r="BE67" s="13" t="s">
        <v>98</v>
      </c>
      <c r="BF67" s="13">
        <v>2</v>
      </c>
      <c r="BG67" s="13">
        <v>99</v>
      </c>
      <c r="BH67" s="13">
        <v>80</v>
      </c>
      <c r="BI67" s="477" t="s">
        <v>471</v>
      </c>
      <c r="BJ67" s="13">
        <v>1</v>
      </c>
      <c r="BK67" s="101">
        <f t="shared" ref="BK67:BK98" si="19">ROUND(BA67/(AW67-BJ67),2)</f>
        <v>55.4</v>
      </c>
      <c r="BL67" s="102">
        <f t="shared" ref="BL67:BL98" si="20">ROUND(BB67/(AW67-BJ67),2)</f>
        <v>53.4</v>
      </c>
      <c r="BM67" s="1"/>
    </row>
    <row r="68" spans="47:65" x14ac:dyDescent="0.25">
      <c r="AU68" s="1"/>
      <c r="AV68" s="103">
        <v>66</v>
      </c>
      <c r="AW68" s="13">
        <v>8</v>
      </c>
      <c r="AX68" s="13" t="s">
        <v>53</v>
      </c>
      <c r="AY68" s="13">
        <v>197</v>
      </c>
      <c r="AZ68" s="13">
        <v>225</v>
      </c>
      <c r="BA68" s="13">
        <v>452</v>
      </c>
      <c r="BB68" s="13">
        <v>421</v>
      </c>
      <c r="BC68" s="13">
        <v>235</v>
      </c>
      <c r="BD68" s="13">
        <v>196</v>
      </c>
      <c r="BE68" s="13" t="s">
        <v>107</v>
      </c>
      <c r="BF68" s="13">
        <v>5</v>
      </c>
      <c r="BG68" s="13">
        <v>81</v>
      </c>
      <c r="BH68" s="13">
        <v>76</v>
      </c>
      <c r="BI68" s="322" t="s">
        <v>415</v>
      </c>
      <c r="BJ68" s="13">
        <v>1</v>
      </c>
      <c r="BK68" s="101">
        <f t="shared" si="19"/>
        <v>64.569999999999993</v>
      </c>
      <c r="BL68" s="102">
        <f t="shared" si="20"/>
        <v>60.14</v>
      </c>
      <c r="BM68" s="1"/>
    </row>
    <row r="69" spans="47:65" x14ac:dyDescent="0.25">
      <c r="AU69" s="1"/>
      <c r="AV69" s="103">
        <v>67</v>
      </c>
      <c r="AW69" s="13">
        <v>11</v>
      </c>
      <c r="AX69" s="13" t="s">
        <v>53</v>
      </c>
      <c r="AY69" s="13">
        <v>295</v>
      </c>
      <c r="AZ69" s="13">
        <v>291</v>
      </c>
      <c r="BA69" s="13">
        <v>607</v>
      </c>
      <c r="BB69" s="13">
        <v>551</v>
      </c>
      <c r="BC69" s="13">
        <v>285</v>
      </c>
      <c r="BD69" s="13">
        <v>260</v>
      </c>
      <c r="BE69" s="13" t="s">
        <v>116</v>
      </c>
      <c r="BF69" s="13">
        <v>1</v>
      </c>
      <c r="BG69" s="13">
        <v>269</v>
      </c>
      <c r="BH69" s="13">
        <v>248</v>
      </c>
      <c r="BI69" s="307" t="s">
        <v>459</v>
      </c>
      <c r="BJ69" s="13">
        <v>0</v>
      </c>
      <c r="BK69" s="101">
        <f t="shared" si="19"/>
        <v>55.18</v>
      </c>
      <c r="BL69" s="102">
        <f t="shared" si="20"/>
        <v>50.09</v>
      </c>
      <c r="BM69" s="1"/>
    </row>
    <row r="70" spans="47:65" x14ac:dyDescent="0.25">
      <c r="AU70" s="1"/>
      <c r="AV70" s="103">
        <v>68</v>
      </c>
      <c r="AW70" s="13">
        <v>9</v>
      </c>
      <c r="AX70" s="13" t="s">
        <v>53</v>
      </c>
      <c r="AY70" s="13">
        <v>241</v>
      </c>
      <c r="AZ70" s="13">
        <v>225</v>
      </c>
      <c r="BA70" s="13">
        <v>521</v>
      </c>
      <c r="BB70" s="13">
        <v>478</v>
      </c>
      <c r="BC70" s="13">
        <v>258</v>
      </c>
      <c r="BD70" s="13">
        <v>253</v>
      </c>
      <c r="BE70" s="13" t="s">
        <v>125</v>
      </c>
      <c r="BF70" s="13">
        <v>2</v>
      </c>
      <c r="BG70" s="13">
        <v>207</v>
      </c>
      <c r="BH70" s="13">
        <v>167</v>
      </c>
      <c r="BI70" s="229" t="s">
        <v>428</v>
      </c>
      <c r="BJ70" s="13">
        <v>2</v>
      </c>
      <c r="BK70" s="101">
        <f t="shared" si="19"/>
        <v>74.430000000000007</v>
      </c>
      <c r="BL70" s="102">
        <f t="shared" si="20"/>
        <v>68.290000000000006</v>
      </c>
      <c r="BM70" s="1"/>
    </row>
    <row r="71" spans="47:65" x14ac:dyDescent="0.25">
      <c r="AU71" s="1"/>
      <c r="AV71" s="103">
        <v>69</v>
      </c>
      <c r="AW71" s="13">
        <v>8</v>
      </c>
      <c r="AX71" s="13" t="s">
        <v>53</v>
      </c>
      <c r="AY71" s="13">
        <v>252</v>
      </c>
      <c r="AZ71" s="13">
        <v>251</v>
      </c>
      <c r="BA71" s="13">
        <v>552</v>
      </c>
      <c r="BB71" s="13">
        <v>502</v>
      </c>
      <c r="BC71" s="13">
        <v>284</v>
      </c>
      <c r="BD71" s="13">
        <v>251</v>
      </c>
      <c r="BE71" s="13" t="s">
        <v>134</v>
      </c>
      <c r="BF71" s="13">
        <v>3</v>
      </c>
      <c r="BG71" s="13">
        <v>154</v>
      </c>
      <c r="BH71" s="13">
        <v>132</v>
      </c>
      <c r="BI71" s="558" t="s">
        <v>540</v>
      </c>
      <c r="BJ71" s="13">
        <v>1</v>
      </c>
      <c r="BK71" s="101">
        <f t="shared" si="19"/>
        <v>78.86</v>
      </c>
      <c r="BL71" s="102">
        <f t="shared" si="20"/>
        <v>71.709999999999994</v>
      </c>
      <c r="BM71" s="1"/>
    </row>
    <row r="72" spans="47:65" x14ac:dyDescent="0.25">
      <c r="AU72" s="1"/>
      <c r="AV72" s="103">
        <v>70</v>
      </c>
      <c r="AW72" s="13">
        <v>9</v>
      </c>
      <c r="AX72" s="13" t="s">
        <v>62</v>
      </c>
      <c r="AY72" s="13">
        <v>131</v>
      </c>
      <c r="AZ72" s="13">
        <v>124</v>
      </c>
      <c r="BA72" s="13">
        <v>278</v>
      </c>
      <c r="BB72" s="13">
        <v>253</v>
      </c>
      <c r="BC72" s="13">
        <v>136</v>
      </c>
      <c r="BD72" s="13">
        <v>129</v>
      </c>
      <c r="BE72" s="13" t="s">
        <v>71</v>
      </c>
      <c r="BF72" s="13">
        <v>1</v>
      </c>
      <c r="BG72" s="13">
        <v>101</v>
      </c>
      <c r="BH72" s="13">
        <v>86</v>
      </c>
      <c r="BI72" s="708" t="s">
        <v>463</v>
      </c>
      <c r="BJ72" s="13">
        <v>1</v>
      </c>
      <c r="BK72" s="101">
        <f t="shared" si="19"/>
        <v>34.75</v>
      </c>
      <c r="BL72" s="102">
        <f t="shared" si="20"/>
        <v>31.63</v>
      </c>
      <c r="BM72" s="1"/>
    </row>
    <row r="73" spans="47:65" x14ac:dyDescent="0.25">
      <c r="AU73" s="1"/>
      <c r="AV73" s="103">
        <v>71</v>
      </c>
      <c r="AW73" s="13">
        <v>7</v>
      </c>
      <c r="AX73" s="13" t="s">
        <v>62</v>
      </c>
      <c r="AY73" s="13">
        <v>141</v>
      </c>
      <c r="AZ73" s="13">
        <v>152</v>
      </c>
      <c r="BA73" s="13">
        <v>364</v>
      </c>
      <c r="BB73" s="13">
        <v>327</v>
      </c>
      <c r="BC73" s="13">
        <v>204</v>
      </c>
      <c r="BD73" s="13">
        <v>175</v>
      </c>
      <c r="BE73" s="13" t="s">
        <v>80</v>
      </c>
      <c r="BF73" s="13">
        <v>4</v>
      </c>
      <c r="BG73" s="13">
        <v>86</v>
      </c>
      <c r="BH73" s="13">
        <v>86</v>
      </c>
      <c r="BI73" s="725" t="s">
        <v>459</v>
      </c>
      <c r="BJ73" s="13">
        <v>1</v>
      </c>
      <c r="BK73" s="101">
        <f t="shared" si="19"/>
        <v>60.67</v>
      </c>
      <c r="BL73" s="102">
        <f t="shared" si="20"/>
        <v>54.5</v>
      </c>
      <c r="BM73" s="1"/>
    </row>
    <row r="74" spans="47:65" x14ac:dyDescent="0.25">
      <c r="AU74" s="1"/>
      <c r="AV74" s="103">
        <v>72</v>
      </c>
      <c r="AW74" s="13">
        <v>7</v>
      </c>
      <c r="AX74" s="13" t="s">
        <v>62</v>
      </c>
      <c r="AY74" s="13">
        <v>142</v>
      </c>
      <c r="AZ74" s="13">
        <v>131</v>
      </c>
      <c r="BA74" s="13">
        <v>293</v>
      </c>
      <c r="BB74" s="13">
        <v>268</v>
      </c>
      <c r="BC74" s="13">
        <v>135</v>
      </c>
      <c r="BD74" s="13">
        <v>137</v>
      </c>
      <c r="BE74" s="13" t="s">
        <v>89</v>
      </c>
      <c r="BF74" s="13">
        <v>3</v>
      </c>
      <c r="BG74" s="13">
        <v>138</v>
      </c>
      <c r="BH74" s="13">
        <v>129</v>
      </c>
      <c r="BI74" s="725" t="s">
        <v>459</v>
      </c>
      <c r="BJ74" s="13">
        <v>0</v>
      </c>
      <c r="BK74" s="101">
        <f t="shared" si="19"/>
        <v>41.86</v>
      </c>
      <c r="BL74" s="102">
        <f t="shared" si="20"/>
        <v>38.29</v>
      </c>
      <c r="BM74" s="1"/>
    </row>
    <row r="75" spans="47:65" x14ac:dyDescent="0.25">
      <c r="AU75" s="1"/>
      <c r="AV75" s="103">
        <v>73</v>
      </c>
      <c r="AW75" s="13">
        <v>9</v>
      </c>
      <c r="AX75" s="13" t="s">
        <v>62</v>
      </c>
      <c r="AY75" s="13">
        <v>143</v>
      </c>
      <c r="AZ75" s="13">
        <v>148</v>
      </c>
      <c r="BA75" s="13">
        <v>296</v>
      </c>
      <c r="BB75" s="13">
        <v>284</v>
      </c>
      <c r="BC75" s="13">
        <v>138</v>
      </c>
      <c r="BD75" s="13">
        <v>136</v>
      </c>
      <c r="BE75" s="13" t="s">
        <v>98</v>
      </c>
      <c r="BF75" s="13">
        <v>3</v>
      </c>
      <c r="BG75" s="13">
        <v>112</v>
      </c>
      <c r="BH75" s="13">
        <v>91</v>
      </c>
      <c r="BI75" s="349" t="s">
        <v>476</v>
      </c>
      <c r="BJ75" s="13">
        <v>2</v>
      </c>
      <c r="BK75" s="101">
        <f t="shared" si="19"/>
        <v>42.29</v>
      </c>
      <c r="BL75" s="102">
        <f t="shared" si="20"/>
        <v>40.57</v>
      </c>
      <c r="BM75" s="1"/>
    </row>
    <row r="76" spans="47:65" x14ac:dyDescent="0.25">
      <c r="AU76" s="1"/>
      <c r="AV76" s="103">
        <v>74</v>
      </c>
      <c r="AW76" s="13">
        <v>9</v>
      </c>
      <c r="AX76" s="13" t="s">
        <v>62</v>
      </c>
      <c r="AY76" s="13">
        <v>267</v>
      </c>
      <c r="AZ76" s="13">
        <v>249</v>
      </c>
      <c r="BA76" s="13">
        <v>556</v>
      </c>
      <c r="BB76" s="13">
        <v>460</v>
      </c>
      <c r="BC76" s="13">
        <v>269</v>
      </c>
      <c r="BD76" s="13">
        <v>211</v>
      </c>
      <c r="BE76" s="13" t="s">
        <v>107</v>
      </c>
      <c r="BF76" s="13">
        <v>4</v>
      </c>
      <c r="BG76" s="13">
        <v>199</v>
      </c>
      <c r="BH76" s="13">
        <v>175</v>
      </c>
      <c r="BI76" s="709" t="s">
        <v>514</v>
      </c>
      <c r="BJ76" s="13">
        <v>2</v>
      </c>
      <c r="BK76" s="101">
        <f t="shared" si="19"/>
        <v>79.430000000000007</v>
      </c>
      <c r="BL76" s="102">
        <f t="shared" si="20"/>
        <v>65.709999999999994</v>
      </c>
      <c r="BM76" s="1"/>
    </row>
    <row r="77" spans="47:65" x14ac:dyDescent="0.25">
      <c r="AU77" s="1"/>
      <c r="AV77" s="103">
        <v>75</v>
      </c>
      <c r="AW77" s="13">
        <v>5</v>
      </c>
      <c r="AX77" s="13" t="s">
        <v>62</v>
      </c>
      <c r="AY77" s="13">
        <v>34</v>
      </c>
      <c r="AZ77" s="13">
        <v>58</v>
      </c>
      <c r="BA77" s="13">
        <v>88</v>
      </c>
      <c r="BB77" s="13">
        <v>102</v>
      </c>
      <c r="BC77" s="13">
        <v>47</v>
      </c>
      <c r="BD77" s="13">
        <v>44</v>
      </c>
      <c r="BE77" s="13" t="s">
        <v>116</v>
      </c>
      <c r="BF77" s="13">
        <v>2</v>
      </c>
      <c r="BG77" s="13">
        <v>42</v>
      </c>
      <c r="BH77" s="13">
        <v>48</v>
      </c>
      <c r="BI77" s="280" t="s">
        <v>540</v>
      </c>
      <c r="BJ77" s="13">
        <v>1</v>
      </c>
      <c r="BK77" s="101">
        <f t="shared" si="19"/>
        <v>22</v>
      </c>
      <c r="BL77" s="102">
        <f t="shared" si="20"/>
        <v>25.5</v>
      </c>
      <c r="BM77" s="1"/>
    </row>
    <row r="78" spans="47:65" x14ac:dyDescent="0.25">
      <c r="AU78" s="1"/>
      <c r="AV78" s="103">
        <v>76</v>
      </c>
      <c r="AW78" s="13">
        <v>2</v>
      </c>
      <c r="AX78" s="13" t="s">
        <v>62</v>
      </c>
      <c r="AY78" s="13">
        <v>61</v>
      </c>
      <c r="AZ78" s="13">
        <v>60</v>
      </c>
      <c r="BA78" s="13">
        <v>120</v>
      </c>
      <c r="BB78" s="13">
        <v>120</v>
      </c>
      <c r="BC78" s="13">
        <v>54</v>
      </c>
      <c r="BD78" s="13">
        <v>60</v>
      </c>
      <c r="BE78" s="13" t="s">
        <v>125</v>
      </c>
      <c r="BF78" s="13">
        <v>4</v>
      </c>
      <c r="BG78" s="13">
        <v>119</v>
      </c>
      <c r="BH78" s="13">
        <v>116</v>
      </c>
      <c r="BI78" s="473" t="s">
        <v>428</v>
      </c>
      <c r="BJ78" s="13">
        <v>0</v>
      </c>
      <c r="BK78" s="101">
        <f t="shared" si="19"/>
        <v>60</v>
      </c>
      <c r="BL78" s="102">
        <f t="shared" si="20"/>
        <v>60</v>
      </c>
      <c r="BM78" s="1"/>
    </row>
    <row r="79" spans="47:65" x14ac:dyDescent="0.25">
      <c r="AU79" s="1"/>
      <c r="AV79" s="103">
        <v>77</v>
      </c>
      <c r="AW79" s="13">
        <v>5</v>
      </c>
      <c r="AX79" s="13" t="s">
        <v>62</v>
      </c>
      <c r="AY79" s="13">
        <v>104</v>
      </c>
      <c r="AZ79" s="13">
        <v>85</v>
      </c>
      <c r="BA79" s="13">
        <v>183</v>
      </c>
      <c r="BB79" s="13">
        <v>170</v>
      </c>
      <c r="BC79" s="13">
        <v>70</v>
      </c>
      <c r="BD79" s="13">
        <v>85</v>
      </c>
      <c r="BE79" s="13" t="s">
        <v>134</v>
      </c>
      <c r="BF79" s="13">
        <v>2</v>
      </c>
      <c r="BG79" s="13">
        <v>58</v>
      </c>
      <c r="BH79" s="13">
        <v>53</v>
      </c>
      <c r="BI79" s="725" t="s">
        <v>459</v>
      </c>
      <c r="BJ79" s="13">
        <v>1</v>
      </c>
      <c r="BK79" s="101">
        <f t="shared" si="19"/>
        <v>45.75</v>
      </c>
      <c r="BL79" s="102">
        <f t="shared" si="20"/>
        <v>42.5</v>
      </c>
      <c r="BM79" s="1"/>
    </row>
    <row r="80" spans="47:65" x14ac:dyDescent="0.25">
      <c r="AU80" s="1"/>
      <c r="AV80" s="103">
        <v>78</v>
      </c>
      <c r="AW80" s="13">
        <v>3</v>
      </c>
      <c r="AX80" s="13" t="s">
        <v>71</v>
      </c>
      <c r="AY80" s="13">
        <v>58</v>
      </c>
      <c r="AZ80" s="13">
        <v>50</v>
      </c>
      <c r="BA80" s="13">
        <v>129</v>
      </c>
      <c r="BB80" s="13">
        <v>103</v>
      </c>
      <c r="BC80" s="13">
        <v>69</v>
      </c>
      <c r="BD80" s="13">
        <v>53</v>
      </c>
      <c r="BE80" s="13" t="s">
        <v>80</v>
      </c>
      <c r="BF80" s="13">
        <v>6</v>
      </c>
      <c r="BG80" s="13">
        <v>78</v>
      </c>
      <c r="BH80" s="13">
        <v>53</v>
      </c>
      <c r="BI80" s="350" t="s">
        <v>489</v>
      </c>
      <c r="BJ80" s="13">
        <v>1</v>
      </c>
      <c r="BK80" s="101">
        <f t="shared" si="19"/>
        <v>64.5</v>
      </c>
      <c r="BL80" s="102">
        <f t="shared" si="20"/>
        <v>51.5</v>
      </c>
      <c r="BM80" s="1"/>
    </row>
    <row r="81" spans="47:65" x14ac:dyDescent="0.25">
      <c r="AU81" s="1"/>
      <c r="AV81" s="103">
        <v>79</v>
      </c>
      <c r="AW81" s="13">
        <v>8</v>
      </c>
      <c r="AX81" s="13" t="s">
        <v>71</v>
      </c>
      <c r="AY81" s="13">
        <v>73</v>
      </c>
      <c r="AZ81" s="13">
        <v>85</v>
      </c>
      <c r="BA81" s="13">
        <v>155</v>
      </c>
      <c r="BB81" s="13">
        <v>151</v>
      </c>
      <c r="BC81" s="13">
        <v>77</v>
      </c>
      <c r="BD81" s="13">
        <v>66</v>
      </c>
      <c r="BE81" s="13" t="s">
        <v>89</v>
      </c>
      <c r="BF81" s="13">
        <v>5</v>
      </c>
      <c r="BG81" s="13">
        <v>50</v>
      </c>
      <c r="BH81" s="13">
        <v>36</v>
      </c>
      <c r="BI81" s="820" t="s">
        <v>471</v>
      </c>
      <c r="BJ81" s="13">
        <v>1</v>
      </c>
      <c r="BK81" s="101">
        <f t="shared" si="19"/>
        <v>22.14</v>
      </c>
      <c r="BL81" s="102">
        <f t="shared" si="20"/>
        <v>21.57</v>
      </c>
      <c r="BM81" s="1"/>
    </row>
    <row r="82" spans="47:65" x14ac:dyDescent="0.25">
      <c r="AU82" s="1"/>
      <c r="AV82" s="103">
        <v>80</v>
      </c>
      <c r="AW82" s="13">
        <v>4</v>
      </c>
      <c r="AX82" s="13" t="s">
        <v>71</v>
      </c>
      <c r="AY82" s="13">
        <v>19</v>
      </c>
      <c r="AZ82" s="13">
        <v>24</v>
      </c>
      <c r="BA82" s="13">
        <v>68</v>
      </c>
      <c r="BB82" s="13">
        <v>70</v>
      </c>
      <c r="BC82" s="13">
        <v>47</v>
      </c>
      <c r="BD82" s="13">
        <v>46</v>
      </c>
      <c r="BE82" s="13" t="s">
        <v>98</v>
      </c>
      <c r="BF82" s="13">
        <v>5</v>
      </c>
      <c r="BG82" s="13">
        <v>30</v>
      </c>
      <c r="BH82" s="13">
        <v>32</v>
      </c>
      <c r="BI82" s="775" t="s">
        <v>459</v>
      </c>
      <c r="BJ82" s="13">
        <v>2</v>
      </c>
      <c r="BK82" s="101">
        <f t="shared" si="19"/>
        <v>34</v>
      </c>
      <c r="BL82" s="102">
        <f t="shared" si="20"/>
        <v>35</v>
      </c>
      <c r="BM82" s="1"/>
    </row>
    <row r="83" spans="47:65" x14ac:dyDescent="0.25">
      <c r="AU83" s="1"/>
      <c r="AV83" s="103">
        <v>81</v>
      </c>
      <c r="AW83" s="13">
        <v>6</v>
      </c>
      <c r="AX83" s="13" t="s">
        <v>71</v>
      </c>
      <c r="AY83" s="13">
        <v>202</v>
      </c>
      <c r="AZ83" s="13">
        <v>176</v>
      </c>
      <c r="BA83" s="13">
        <v>402</v>
      </c>
      <c r="BB83" s="13">
        <v>353</v>
      </c>
      <c r="BC83" s="13">
        <v>183</v>
      </c>
      <c r="BD83" s="13">
        <v>177</v>
      </c>
      <c r="BE83" s="13" t="s">
        <v>107</v>
      </c>
      <c r="BF83" s="13">
        <v>1</v>
      </c>
      <c r="BG83" s="13">
        <v>141</v>
      </c>
      <c r="BH83" s="13">
        <v>104</v>
      </c>
      <c r="BI83" s="550" t="s">
        <v>446</v>
      </c>
      <c r="BJ83" s="13">
        <v>1</v>
      </c>
      <c r="BK83" s="101">
        <f t="shared" si="19"/>
        <v>80.400000000000006</v>
      </c>
      <c r="BL83" s="102">
        <f t="shared" si="20"/>
        <v>70.599999999999994</v>
      </c>
      <c r="BM83" s="1"/>
    </row>
    <row r="84" spans="47:65" x14ac:dyDescent="0.25">
      <c r="AU84" s="1"/>
      <c r="AV84" s="103">
        <v>82</v>
      </c>
      <c r="AW84" s="13">
        <v>4</v>
      </c>
      <c r="AX84" s="13" t="s">
        <v>71</v>
      </c>
      <c r="AY84" s="13">
        <v>123</v>
      </c>
      <c r="AZ84" s="13">
        <v>111</v>
      </c>
      <c r="BA84" s="13">
        <v>294</v>
      </c>
      <c r="BB84" s="13">
        <v>254</v>
      </c>
      <c r="BC84" s="13">
        <v>159</v>
      </c>
      <c r="BD84" s="13">
        <v>143</v>
      </c>
      <c r="BE84" s="13" t="s">
        <v>116</v>
      </c>
      <c r="BF84" s="13">
        <v>4</v>
      </c>
      <c r="BG84" s="13">
        <v>122</v>
      </c>
      <c r="BH84" s="13">
        <v>103</v>
      </c>
      <c r="BI84" s="305" t="s">
        <v>471</v>
      </c>
      <c r="BJ84" s="13">
        <v>0</v>
      </c>
      <c r="BK84" s="101">
        <f t="shared" si="19"/>
        <v>73.5</v>
      </c>
      <c r="BL84" s="102">
        <f t="shared" si="20"/>
        <v>63.5</v>
      </c>
      <c r="BM84" s="1"/>
    </row>
    <row r="85" spans="47:65" x14ac:dyDescent="0.25">
      <c r="AU85" s="1"/>
      <c r="AV85" s="103">
        <v>83</v>
      </c>
      <c r="AW85" s="13">
        <v>3</v>
      </c>
      <c r="AX85" s="13" t="s">
        <v>71</v>
      </c>
      <c r="AY85" s="13">
        <v>134</v>
      </c>
      <c r="AZ85" s="13">
        <v>88</v>
      </c>
      <c r="BA85" s="13">
        <v>229</v>
      </c>
      <c r="BB85" s="13">
        <v>167</v>
      </c>
      <c r="BC85" s="13">
        <v>80</v>
      </c>
      <c r="BD85" s="13">
        <v>79</v>
      </c>
      <c r="BE85" s="13" t="s">
        <v>125</v>
      </c>
      <c r="BF85" s="13">
        <v>3</v>
      </c>
      <c r="BG85" s="13">
        <v>120</v>
      </c>
      <c r="BH85" s="13">
        <v>89</v>
      </c>
      <c r="BI85" s="327" t="s">
        <v>433</v>
      </c>
      <c r="BJ85" s="13">
        <v>0</v>
      </c>
      <c r="BK85" s="101">
        <f t="shared" si="19"/>
        <v>76.33</v>
      </c>
      <c r="BL85" s="102">
        <f t="shared" si="20"/>
        <v>55.67</v>
      </c>
      <c r="BM85" s="1"/>
    </row>
    <row r="86" spans="47:65" x14ac:dyDescent="0.25">
      <c r="AU86" s="1"/>
      <c r="AV86" s="103">
        <v>84</v>
      </c>
      <c r="AW86" s="13">
        <v>3</v>
      </c>
      <c r="AX86" s="13" t="s">
        <v>71</v>
      </c>
      <c r="AY86" s="13">
        <v>14</v>
      </c>
      <c r="AZ86" s="13">
        <v>10</v>
      </c>
      <c r="BA86" s="13">
        <v>26</v>
      </c>
      <c r="BB86" s="13">
        <v>21</v>
      </c>
      <c r="BC86" s="13">
        <v>11</v>
      </c>
      <c r="BD86" s="13">
        <v>11</v>
      </c>
      <c r="BE86" s="13" t="s">
        <v>134</v>
      </c>
      <c r="BF86" s="13">
        <v>8</v>
      </c>
      <c r="BG86" s="13">
        <v>12</v>
      </c>
      <c r="BH86" s="13">
        <v>10</v>
      </c>
      <c r="BI86" s="319" t="s">
        <v>419</v>
      </c>
      <c r="BJ86" s="13">
        <v>2</v>
      </c>
      <c r="BK86" s="101">
        <f t="shared" si="19"/>
        <v>26</v>
      </c>
      <c r="BL86" s="102">
        <f t="shared" si="20"/>
        <v>21</v>
      </c>
      <c r="BM86" s="1"/>
    </row>
    <row r="87" spans="47:65" x14ac:dyDescent="0.25">
      <c r="AU87" s="1"/>
      <c r="AV87" s="103">
        <v>85</v>
      </c>
      <c r="AW87" s="13">
        <v>8</v>
      </c>
      <c r="AX87" s="13" t="s">
        <v>80</v>
      </c>
      <c r="AY87" s="13">
        <v>190</v>
      </c>
      <c r="AZ87" s="13">
        <v>207</v>
      </c>
      <c r="BA87" s="13">
        <v>457</v>
      </c>
      <c r="BB87" s="13">
        <v>415</v>
      </c>
      <c r="BC87" s="13">
        <v>247</v>
      </c>
      <c r="BD87" s="13">
        <v>208</v>
      </c>
      <c r="BE87" s="13" t="s">
        <v>89</v>
      </c>
      <c r="BF87" s="13">
        <v>2</v>
      </c>
      <c r="BG87" s="13">
        <v>156</v>
      </c>
      <c r="BH87" s="13">
        <v>149</v>
      </c>
      <c r="BI87" s="706" t="s">
        <v>471</v>
      </c>
      <c r="BJ87" s="13">
        <v>0</v>
      </c>
      <c r="BK87" s="101">
        <f t="shared" si="19"/>
        <v>57.13</v>
      </c>
      <c r="BL87" s="102">
        <f t="shared" si="20"/>
        <v>51.88</v>
      </c>
      <c r="BM87" s="1"/>
    </row>
    <row r="88" spans="47:65" x14ac:dyDescent="0.25">
      <c r="AU88" s="1"/>
      <c r="AV88" s="103">
        <v>86</v>
      </c>
      <c r="AW88" s="13">
        <v>7</v>
      </c>
      <c r="AX88" s="13" t="s">
        <v>80</v>
      </c>
      <c r="AY88" s="13">
        <v>209</v>
      </c>
      <c r="AZ88" s="13">
        <v>175</v>
      </c>
      <c r="BA88" s="13">
        <v>441</v>
      </c>
      <c r="BB88" s="13">
        <v>363</v>
      </c>
      <c r="BC88" s="13">
        <v>216</v>
      </c>
      <c r="BD88" s="13">
        <v>188</v>
      </c>
      <c r="BE88" s="13" t="s">
        <v>98</v>
      </c>
      <c r="BF88" s="13">
        <v>7</v>
      </c>
      <c r="BG88" s="13">
        <v>130</v>
      </c>
      <c r="BH88" s="13">
        <v>101</v>
      </c>
      <c r="BI88" s="458" t="s">
        <v>424</v>
      </c>
      <c r="BJ88" s="13">
        <v>1</v>
      </c>
      <c r="BK88" s="101">
        <f t="shared" si="19"/>
        <v>73.5</v>
      </c>
      <c r="BL88" s="102">
        <f t="shared" si="20"/>
        <v>60.5</v>
      </c>
      <c r="BM88" s="1"/>
    </row>
    <row r="89" spans="47:65" x14ac:dyDescent="0.25">
      <c r="AU89" s="1"/>
      <c r="AV89" s="103">
        <v>87</v>
      </c>
      <c r="AW89" s="13">
        <v>4</v>
      </c>
      <c r="AX89" s="13" t="s">
        <v>80</v>
      </c>
      <c r="AY89" s="13">
        <v>41</v>
      </c>
      <c r="AZ89" s="13">
        <v>43</v>
      </c>
      <c r="BA89" s="13">
        <v>112</v>
      </c>
      <c r="BB89" s="13">
        <v>98</v>
      </c>
      <c r="BC89" s="13">
        <v>66</v>
      </c>
      <c r="BD89" s="13">
        <v>55</v>
      </c>
      <c r="BE89" s="13" t="s">
        <v>107</v>
      </c>
      <c r="BF89" s="13">
        <v>1</v>
      </c>
      <c r="BG89" s="13">
        <v>39</v>
      </c>
      <c r="BH89" s="13">
        <v>35</v>
      </c>
      <c r="BI89" s="310" t="s">
        <v>529</v>
      </c>
      <c r="BJ89" s="13">
        <v>0</v>
      </c>
      <c r="BK89" s="101">
        <f t="shared" si="19"/>
        <v>28</v>
      </c>
      <c r="BL89" s="102">
        <f t="shared" si="20"/>
        <v>24.5</v>
      </c>
      <c r="BM89" s="1"/>
    </row>
    <row r="90" spans="47:65" x14ac:dyDescent="0.25">
      <c r="AU90" s="1"/>
      <c r="AV90" s="103">
        <v>88</v>
      </c>
      <c r="AW90" s="13">
        <v>3</v>
      </c>
      <c r="AX90" s="13" t="s">
        <v>80</v>
      </c>
      <c r="AY90" s="13">
        <v>38</v>
      </c>
      <c r="AZ90" s="13">
        <v>41</v>
      </c>
      <c r="BA90" s="13">
        <v>73</v>
      </c>
      <c r="BB90" s="13">
        <v>70</v>
      </c>
      <c r="BC90" s="13">
        <v>33</v>
      </c>
      <c r="BD90" s="13">
        <v>29</v>
      </c>
      <c r="BE90" s="13" t="s">
        <v>116</v>
      </c>
      <c r="BF90" s="13">
        <v>1</v>
      </c>
      <c r="BG90" s="13">
        <v>37</v>
      </c>
      <c r="BH90" s="13">
        <v>31</v>
      </c>
      <c r="BI90" s="330" t="s">
        <v>424</v>
      </c>
      <c r="BJ90" s="13">
        <v>1</v>
      </c>
      <c r="BK90" s="101">
        <f t="shared" si="19"/>
        <v>36.5</v>
      </c>
      <c r="BL90" s="102">
        <f t="shared" si="20"/>
        <v>35</v>
      </c>
      <c r="BM90" s="1"/>
    </row>
    <row r="91" spans="47:65" x14ac:dyDescent="0.25">
      <c r="AU91" s="1"/>
      <c r="AV91" s="103">
        <v>89</v>
      </c>
      <c r="AW91" s="13">
        <v>9</v>
      </c>
      <c r="AX91" s="13" t="s">
        <v>80</v>
      </c>
      <c r="AY91" s="13">
        <v>254</v>
      </c>
      <c r="AZ91" s="13">
        <v>227</v>
      </c>
      <c r="BA91" s="13">
        <v>514</v>
      </c>
      <c r="BB91" s="13">
        <v>459</v>
      </c>
      <c r="BC91" s="13">
        <v>242</v>
      </c>
      <c r="BD91" s="13">
        <v>232</v>
      </c>
      <c r="BE91" s="13" t="s">
        <v>125</v>
      </c>
      <c r="BF91" s="13">
        <v>2</v>
      </c>
      <c r="BG91" s="13">
        <v>161</v>
      </c>
      <c r="BH91" s="13">
        <v>145</v>
      </c>
      <c r="BI91" s="244" t="s">
        <v>454</v>
      </c>
      <c r="BJ91" s="13">
        <v>2</v>
      </c>
      <c r="BK91" s="101">
        <f t="shared" si="19"/>
        <v>73.430000000000007</v>
      </c>
      <c r="BL91" s="102">
        <f t="shared" si="20"/>
        <v>65.569999999999993</v>
      </c>
      <c r="BM91" s="1"/>
    </row>
    <row r="92" spans="47:65" x14ac:dyDescent="0.25">
      <c r="AU92" s="1"/>
      <c r="AV92" s="103">
        <v>90</v>
      </c>
      <c r="AW92" s="13">
        <v>6</v>
      </c>
      <c r="AX92" s="13" t="s">
        <v>80</v>
      </c>
      <c r="AY92" s="13">
        <v>97</v>
      </c>
      <c r="AZ92" s="13">
        <v>113</v>
      </c>
      <c r="BA92" s="13">
        <v>221</v>
      </c>
      <c r="BB92" s="13">
        <v>231</v>
      </c>
      <c r="BC92" s="13">
        <v>110</v>
      </c>
      <c r="BD92" s="13">
        <v>118</v>
      </c>
      <c r="BE92" s="13" t="s">
        <v>134</v>
      </c>
      <c r="BF92" s="13">
        <v>3</v>
      </c>
      <c r="BG92" s="13">
        <v>150</v>
      </c>
      <c r="BH92" s="13">
        <v>140</v>
      </c>
      <c r="BI92" s="343" t="s">
        <v>442</v>
      </c>
      <c r="BJ92" s="13">
        <v>1</v>
      </c>
      <c r="BK92" s="101">
        <f t="shared" si="19"/>
        <v>44.2</v>
      </c>
      <c r="BL92" s="102">
        <f t="shared" si="20"/>
        <v>46.2</v>
      </c>
      <c r="BM92" s="1"/>
    </row>
    <row r="93" spans="47:65" x14ac:dyDescent="0.25">
      <c r="AU93" s="1"/>
      <c r="AV93" s="103">
        <v>91</v>
      </c>
      <c r="AW93" s="13">
        <v>6</v>
      </c>
      <c r="AX93" s="13" t="s">
        <v>89</v>
      </c>
      <c r="AY93" s="13">
        <v>179</v>
      </c>
      <c r="AZ93" s="13">
        <v>177</v>
      </c>
      <c r="BA93" s="13">
        <v>398</v>
      </c>
      <c r="BB93" s="13">
        <v>363</v>
      </c>
      <c r="BC93" s="13">
        <v>189</v>
      </c>
      <c r="BD93" s="13">
        <v>186</v>
      </c>
      <c r="BE93" s="13" t="s">
        <v>98</v>
      </c>
      <c r="BF93" s="13">
        <v>2</v>
      </c>
      <c r="BG93" s="13">
        <v>160</v>
      </c>
      <c r="BH93" s="13">
        <v>124</v>
      </c>
      <c r="BI93" s="458" t="s">
        <v>424</v>
      </c>
      <c r="BJ93" s="13">
        <v>0</v>
      </c>
      <c r="BK93" s="101">
        <f t="shared" si="19"/>
        <v>66.33</v>
      </c>
      <c r="BL93" s="102">
        <f t="shared" si="20"/>
        <v>60.5</v>
      </c>
      <c r="BM93" s="1"/>
    </row>
    <row r="94" spans="47:65" x14ac:dyDescent="0.25">
      <c r="AU94" s="1"/>
      <c r="AV94" s="103">
        <v>92</v>
      </c>
      <c r="AW94" s="13">
        <v>10</v>
      </c>
      <c r="AX94" s="13" t="s">
        <v>89</v>
      </c>
      <c r="AY94" s="13">
        <v>235</v>
      </c>
      <c r="AZ94" s="13">
        <v>205</v>
      </c>
      <c r="BA94" s="13">
        <v>490</v>
      </c>
      <c r="BB94" s="13">
        <v>421</v>
      </c>
      <c r="BC94" s="13">
        <v>238</v>
      </c>
      <c r="BD94" s="13">
        <v>216</v>
      </c>
      <c r="BE94" s="13" t="s">
        <v>107</v>
      </c>
      <c r="BF94" s="13">
        <v>5</v>
      </c>
      <c r="BG94" s="13">
        <v>118</v>
      </c>
      <c r="BH94" s="13">
        <v>104</v>
      </c>
      <c r="BI94" s="330" t="s">
        <v>424</v>
      </c>
      <c r="BJ94" s="13">
        <v>1</v>
      </c>
      <c r="BK94" s="101">
        <f t="shared" si="19"/>
        <v>54.44</v>
      </c>
      <c r="BL94" s="102">
        <f t="shared" si="20"/>
        <v>46.78</v>
      </c>
      <c r="BM94" s="1"/>
    </row>
    <row r="95" spans="47:65" x14ac:dyDescent="0.25">
      <c r="AU95" s="1"/>
      <c r="AV95" s="103">
        <v>93</v>
      </c>
      <c r="AW95" s="13">
        <v>7</v>
      </c>
      <c r="AX95" s="13" t="s">
        <v>89</v>
      </c>
      <c r="AY95" s="13">
        <v>187</v>
      </c>
      <c r="AZ95" s="13">
        <v>171</v>
      </c>
      <c r="BA95" s="13">
        <v>365</v>
      </c>
      <c r="BB95" s="13">
        <v>323</v>
      </c>
      <c r="BC95" s="13">
        <v>154</v>
      </c>
      <c r="BD95" s="13">
        <v>152</v>
      </c>
      <c r="BE95" s="13" t="s">
        <v>116</v>
      </c>
      <c r="BF95" s="13">
        <v>3</v>
      </c>
      <c r="BG95" s="13">
        <v>143</v>
      </c>
      <c r="BH95" s="13">
        <v>129</v>
      </c>
      <c r="BI95" s="342" t="s">
        <v>437</v>
      </c>
      <c r="BJ95" s="13">
        <v>1</v>
      </c>
      <c r="BK95" s="101">
        <f t="shared" si="19"/>
        <v>60.83</v>
      </c>
      <c r="BL95" s="102">
        <f t="shared" si="20"/>
        <v>53.83</v>
      </c>
      <c r="BM95" s="1"/>
    </row>
    <row r="96" spans="47:65" x14ac:dyDescent="0.25">
      <c r="AU96" s="1"/>
      <c r="AV96" s="103">
        <v>94</v>
      </c>
      <c r="AW96" s="13">
        <v>7</v>
      </c>
      <c r="AX96" s="13" t="s">
        <v>89</v>
      </c>
      <c r="AY96" s="13">
        <v>147</v>
      </c>
      <c r="AZ96" s="13">
        <v>150</v>
      </c>
      <c r="BA96" s="13">
        <v>287</v>
      </c>
      <c r="BB96" s="13">
        <v>265</v>
      </c>
      <c r="BC96" s="13">
        <v>123</v>
      </c>
      <c r="BD96" s="13">
        <v>115</v>
      </c>
      <c r="BE96" s="13" t="s">
        <v>125</v>
      </c>
      <c r="BF96" s="13">
        <v>5</v>
      </c>
      <c r="BG96" s="13">
        <v>87</v>
      </c>
      <c r="BH96" s="13">
        <v>77</v>
      </c>
      <c r="BI96" s="706" t="s">
        <v>471</v>
      </c>
      <c r="BJ96" s="13">
        <v>0</v>
      </c>
      <c r="BK96" s="101">
        <f t="shared" si="19"/>
        <v>41</v>
      </c>
      <c r="BL96" s="102">
        <f t="shared" si="20"/>
        <v>37.86</v>
      </c>
      <c r="BM96" s="1"/>
    </row>
    <row r="97" spans="47:65" x14ac:dyDescent="0.25">
      <c r="AU97" s="1"/>
      <c r="AV97" s="103">
        <v>95</v>
      </c>
      <c r="AW97" s="13">
        <v>5</v>
      </c>
      <c r="AX97" s="13" t="s">
        <v>89</v>
      </c>
      <c r="AY97" s="13">
        <v>65</v>
      </c>
      <c r="AZ97" s="13">
        <v>61</v>
      </c>
      <c r="BA97" s="13">
        <v>153</v>
      </c>
      <c r="BB97" s="13">
        <v>140</v>
      </c>
      <c r="BC97" s="13">
        <v>86</v>
      </c>
      <c r="BD97" s="13">
        <v>79</v>
      </c>
      <c r="BE97" s="13" t="s">
        <v>134</v>
      </c>
      <c r="BF97" s="13">
        <v>5</v>
      </c>
      <c r="BG97" s="13">
        <v>71</v>
      </c>
      <c r="BH97" s="13">
        <v>52</v>
      </c>
      <c r="BI97" s="435" t="s">
        <v>502</v>
      </c>
      <c r="BJ97" s="13">
        <v>0</v>
      </c>
      <c r="BK97" s="101">
        <f t="shared" si="19"/>
        <v>30.6</v>
      </c>
      <c r="BL97" s="102">
        <f t="shared" si="20"/>
        <v>28</v>
      </c>
      <c r="BM97" s="1"/>
    </row>
    <row r="98" spans="47:65" x14ac:dyDescent="0.25">
      <c r="AU98" s="1"/>
      <c r="AV98" s="103">
        <v>96</v>
      </c>
      <c r="AW98" s="13">
        <v>6</v>
      </c>
      <c r="AX98" s="13" t="s">
        <v>98</v>
      </c>
      <c r="AY98" s="13">
        <v>60</v>
      </c>
      <c r="AZ98" s="13">
        <v>60</v>
      </c>
      <c r="BA98" s="13">
        <v>160</v>
      </c>
      <c r="BB98" s="13">
        <v>129</v>
      </c>
      <c r="BC98" s="13">
        <v>93</v>
      </c>
      <c r="BD98" s="13">
        <v>69</v>
      </c>
      <c r="BE98" s="13" t="s">
        <v>107</v>
      </c>
      <c r="BF98" s="13">
        <v>10</v>
      </c>
      <c r="BG98" s="13">
        <v>77</v>
      </c>
      <c r="BH98" s="13">
        <v>58</v>
      </c>
      <c r="BI98" s="255" t="s">
        <v>480</v>
      </c>
      <c r="BJ98" s="13">
        <v>1</v>
      </c>
      <c r="BK98" s="101">
        <f t="shared" si="19"/>
        <v>32</v>
      </c>
      <c r="BL98" s="102">
        <f t="shared" si="20"/>
        <v>25.8</v>
      </c>
      <c r="BM98" s="1"/>
    </row>
    <row r="99" spans="47:65" x14ac:dyDescent="0.25">
      <c r="AU99" s="1"/>
      <c r="AV99" s="103">
        <v>97</v>
      </c>
      <c r="AW99" s="13">
        <v>7</v>
      </c>
      <c r="AX99" s="13" t="s">
        <v>98</v>
      </c>
      <c r="AY99" s="13">
        <v>108</v>
      </c>
      <c r="AZ99" s="13">
        <v>123</v>
      </c>
      <c r="BA99" s="13">
        <v>272</v>
      </c>
      <c r="BB99" s="13">
        <v>245</v>
      </c>
      <c r="BC99" s="13">
        <v>154</v>
      </c>
      <c r="BD99" s="13">
        <v>122</v>
      </c>
      <c r="BE99" s="13" t="s">
        <v>116</v>
      </c>
      <c r="BF99" s="13">
        <v>2</v>
      </c>
      <c r="BG99" s="13">
        <v>119</v>
      </c>
      <c r="BH99" s="13">
        <v>88</v>
      </c>
      <c r="BI99" s="799" t="s">
        <v>494</v>
      </c>
      <c r="BJ99" s="13">
        <v>3</v>
      </c>
      <c r="BK99" s="101">
        <f t="shared" ref="BK99:BK130" si="21">ROUND(BA99/(AW99-BJ99),2)</f>
        <v>68</v>
      </c>
      <c r="BL99" s="102">
        <f t="shared" ref="BL99:BL107" si="22">ROUND(BB99/(AW99-BJ99),2)</f>
        <v>61.25</v>
      </c>
      <c r="BM99" s="1"/>
    </row>
    <row r="100" spans="47:65" x14ac:dyDescent="0.25">
      <c r="AU100" s="1"/>
      <c r="AV100" s="103">
        <v>98</v>
      </c>
      <c r="AW100" s="13">
        <v>6</v>
      </c>
      <c r="AX100" s="13" t="s">
        <v>98</v>
      </c>
      <c r="AY100" s="13">
        <v>202</v>
      </c>
      <c r="AZ100" s="13">
        <v>203</v>
      </c>
      <c r="BA100" s="13">
        <v>424</v>
      </c>
      <c r="BB100" s="13">
        <v>382</v>
      </c>
      <c r="BC100" s="13">
        <v>210</v>
      </c>
      <c r="BD100" s="13">
        <v>179</v>
      </c>
      <c r="BE100" s="13" t="s">
        <v>125</v>
      </c>
      <c r="BF100" s="13">
        <v>2</v>
      </c>
      <c r="BG100" s="13">
        <v>201</v>
      </c>
      <c r="BH100" s="13">
        <v>178</v>
      </c>
      <c r="BI100" s="318" t="s">
        <v>463</v>
      </c>
      <c r="BJ100" s="13">
        <v>1</v>
      </c>
      <c r="BK100" s="101">
        <f t="shared" si="21"/>
        <v>84.8</v>
      </c>
      <c r="BL100" s="102">
        <f t="shared" si="22"/>
        <v>76.400000000000006</v>
      </c>
      <c r="BM100" s="1"/>
    </row>
    <row r="101" spans="47:65" x14ac:dyDescent="0.25">
      <c r="AU101" s="1"/>
      <c r="AV101" s="103">
        <v>99</v>
      </c>
      <c r="AW101" s="13">
        <v>8</v>
      </c>
      <c r="AX101" s="13" t="s">
        <v>98</v>
      </c>
      <c r="AY101" s="13">
        <v>70</v>
      </c>
      <c r="AZ101" s="13">
        <v>99</v>
      </c>
      <c r="BA101" s="13">
        <v>163</v>
      </c>
      <c r="BB101" s="13">
        <v>186</v>
      </c>
      <c r="BC101" s="13">
        <v>85</v>
      </c>
      <c r="BD101" s="13">
        <v>87</v>
      </c>
      <c r="BE101" s="13" t="s">
        <v>134</v>
      </c>
      <c r="BF101" s="13">
        <v>3</v>
      </c>
      <c r="BG101" s="13">
        <v>63</v>
      </c>
      <c r="BH101" s="13">
        <v>60</v>
      </c>
      <c r="BI101" s="433" t="s">
        <v>415</v>
      </c>
      <c r="BJ101" s="13">
        <v>0</v>
      </c>
      <c r="BK101" s="101">
        <f t="shared" si="21"/>
        <v>20.38</v>
      </c>
      <c r="BL101" s="102">
        <f t="shared" si="22"/>
        <v>23.25</v>
      </c>
      <c r="BM101" s="1"/>
    </row>
    <row r="102" spans="47:65" x14ac:dyDescent="0.25">
      <c r="AU102" s="1"/>
      <c r="AV102" s="103">
        <v>100</v>
      </c>
      <c r="AW102" s="13">
        <v>2</v>
      </c>
      <c r="AX102" s="13" t="s">
        <v>107</v>
      </c>
      <c r="AY102" s="13">
        <v>6</v>
      </c>
      <c r="AZ102" s="13">
        <v>7</v>
      </c>
      <c r="BA102" s="13">
        <v>28</v>
      </c>
      <c r="BB102" s="13">
        <v>13</v>
      </c>
      <c r="BC102" s="13">
        <v>22</v>
      </c>
      <c r="BD102" s="13">
        <v>6</v>
      </c>
      <c r="BE102" s="13" t="s">
        <v>116</v>
      </c>
      <c r="BF102" s="13">
        <v>10</v>
      </c>
      <c r="BG102" s="13">
        <v>16</v>
      </c>
      <c r="BH102" s="13">
        <v>7</v>
      </c>
      <c r="BI102" s="820" t="s">
        <v>471</v>
      </c>
      <c r="BJ102" s="13">
        <v>0</v>
      </c>
      <c r="BK102" s="101">
        <f t="shared" si="21"/>
        <v>14</v>
      </c>
      <c r="BL102" s="102">
        <f t="shared" si="22"/>
        <v>6.5</v>
      </c>
      <c r="BM102" s="1"/>
    </row>
    <row r="103" spans="47:65" x14ac:dyDescent="0.25">
      <c r="AU103" s="1"/>
      <c r="AV103" s="103">
        <v>101</v>
      </c>
      <c r="AW103" s="13">
        <v>6</v>
      </c>
      <c r="AX103" s="13" t="s">
        <v>107</v>
      </c>
      <c r="AY103" s="13">
        <v>139</v>
      </c>
      <c r="AZ103" s="13">
        <v>135</v>
      </c>
      <c r="BA103" s="13">
        <v>283</v>
      </c>
      <c r="BB103" s="13">
        <v>281</v>
      </c>
      <c r="BC103" s="13">
        <v>119</v>
      </c>
      <c r="BD103" s="13">
        <v>146</v>
      </c>
      <c r="BE103" s="13" t="s">
        <v>125</v>
      </c>
      <c r="BF103" s="13">
        <v>5</v>
      </c>
      <c r="BG103" s="13">
        <v>234</v>
      </c>
      <c r="BH103" s="13">
        <v>226</v>
      </c>
      <c r="BI103" s="802" t="s">
        <v>424</v>
      </c>
      <c r="BJ103" s="13">
        <v>1</v>
      </c>
      <c r="BK103" s="101">
        <f t="shared" si="21"/>
        <v>56.6</v>
      </c>
      <c r="BL103" s="102">
        <f t="shared" si="22"/>
        <v>56.2</v>
      </c>
      <c r="BM103" s="1"/>
    </row>
    <row r="104" spans="47:65" x14ac:dyDescent="0.25">
      <c r="AU104" s="1"/>
      <c r="AV104" s="103">
        <v>102</v>
      </c>
      <c r="AW104" s="13">
        <v>7</v>
      </c>
      <c r="AX104" s="13" t="s">
        <v>107</v>
      </c>
      <c r="AY104" s="13">
        <v>34</v>
      </c>
      <c r="AZ104" s="13">
        <v>37</v>
      </c>
      <c r="BA104" s="13">
        <v>79</v>
      </c>
      <c r="BB104" s="13">
        <v>78</v>
      </c>
      <c r="BC104" s="13">
        <v>43</v>
      </c>
      <c r="BD104" s="13">
        <v>41</v>
      </c>
      <c r="BE104" s="13" t="s">
        <v>134</v>
      </c>
      <c r="BF104" s="13">
        <v>10</v>
      </c>
      <c r="BG104" s="13">
        <v>29</v>
      </c>
      <c r="BH104" s="13">
        <v>32</v>
      </c>
      <c r="BI104" s="815" t="s">
        <v>480</v>
      </c>
      <c r="BJ104" s="13">
        <v>0</v>
      </c>
      <c r="BK104" s="101">
        <f t="shared" si="21"/>
        <v>11.29</v>
      </c>
      <c r="BL104" s="102">
        <f t="shared" si="22"/>
        <v>11.14</v>
      </c>
      <c r="BM104" s="1"/>
    </row>
    <row r="105" spans="47:65" x14ac:dyDescent="0.25">
      <c r="AU105" s="1"/>
      <c r="AV105" s="103">
        <v>103</v>
      </c>
      <c r="AW105" s="13">
        <v>4</v>
      </c>
      <c r="AX105" s="13" t="s">
        <v>116</v>
      </c>
      <c r="AY105" s="13">
        <v>79</v>
      </c>
      <c r="AZ105" s="13">
        <v>65</v>
      </c>
      <c r="BA105" s="13">
        <v>148</v>
      </c>
      <c r="BB105" s="13">
        <v>126</v>
      </c>
      <c r="BC105" s="13">
        <v>61</v>
      </c>
      <c r="BD105" s="13">
        <v>61</v>
      </c>
      <c r="BE105" s="13" t="s">
        <v>125</v>
      </c>
      <c r="BF105" s="13">
        <v>6</v>
      </c>
      <c r="BG105" s="13">
        <v>66</v>
      </c>
      <c r="BH105" s="13">
        <v>46</v>
      </c>
      <c r="BI105" s="550" t="s">
        <v>446</v>
      </c>
      <c r="BJ105" s="13">
        <v>0</v>
      </c>
      <c r="BK105" s="101">
        <f t="shared" si="21"/>
        <v>37</v>
      </c>
      <c r="BL105" s="102">
        <f t="shared" si="22"/>
        <v>31.5</v>
      </c>
      <c r="BM105" s="1"/>
    </row>
    <row r="106" spans="47:65" x14ac:dyDescent="0.25">
      <c r="AU106" s="1"/>
      <c r="AV106" s="103">
        <v>104</v>
      </c>
      <c r="AW106" s="13">
        <v>8</v>
      </c>
      <c r="AX106" s="13" t="s">
        <v>116</v>
      </c>
      <c r="AY106" s="13">
        <v>115</v>
      </c>
      <c r="AZ106" s="13">
        <v>106</v>
      </c>
      <c r="BA106" s="13">
        <v>208</v>
      </c>
      <c r="BB106" s="13">
        <v>192</v>
      </c>
      <c r="BC106" s="13">
        <v>85</v>
      </c>
      <c r="BD106" s="13">
        <v>86</v>
      </c>
      <c r="BE106" s="13" t="s">
        <v>134</v>
      </c>
      <c r="BF106" s="13">
        <v>8</v>
      </c>
      <c r="BG106" s="13">
        <v>63</v>
      </c>
      <c r="BH106" s="13">
        <v>51</v>
      </c>
      <c r="BI106" s="241" t="s">
        <v>451</v>
      </c>
      <c r="BJ106" s="13">
        <v>0</v>
      </c>
      <c r="BK106" s="101">
        <f t="shared" si="21"/>
        <v>26</v>
      </c>
      <c r="BL106" s="102">
        <f t="shared" si="22"/>
        <v>24</v>
      </c>
      <c r="BM106" s="1"/>
    </row>
    <row r="107" spans="47:65" x14ac:dyDescent="0.25">
      <c r="AU107" s="1"/>
      <c r="AV107" s="103">
        <v>105</v>
      </c>
      <c r="AW107" s="13">
        <v>5</v>
      </c>
      <c r="AX107" s="13" t="s">
        <v>125</v>
      </c>
      <c r="AY107" s="13">
        <v>139</v>
      </c>
      <c r="AZ107" s="13">
        <v>102</v>
      </c>
      <c r="BA107" s="13">
        <v>224</v>
      </c>
      <c r="BB107" s="13">
        <v>168</v>
      </c>
      <c r="BC107" s="13">
        <v>81</v>
      </c>
      <c r="BD107" s="13">
        <v>66</v>
      </c>
      <c r="BE107" s="13" t="s">
        <v>134</v>
      </c>
      <c r="BF107" s="13">
        <v>5</v>
      </c>
      <c r="BG107" s="13">
        <v>109</v>
      </c>
      <c r="BH107" s="13">
        <v>78</v>
      </c>
      <c r="BI107" s="461" t="s">
        <v>433</v>
      </c>
      <c r="BJ107" s="13">
        <v>1</v>
      </c>
      <c r="BK107" s="101">
        <f t="shared" si="21"/>
        <v>56</v>
      </c>
      <c r="BL107" s="102">
        <f t="shared" si="22"/>
        <v>42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>
    <tabColor rgb="FFCC0066"/>
  </sheetPr>
  <dimension ref="A1:DW108"/>
  <sheetViews>
    <sheetView topLeftCell="AD1" zoomScale="66" zoomScaleNormal="66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101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96" t="s">
        <v>143</v>
      </c>
      <c r="B2" s="101">
        <f t="shared" ref="B2:B16" si="0">(F2+0.05*G2+0.2*H2+0.5*I2-0.01*K2-S2+T2+1.5*U2+AB2)+(0.2*AG2+2*AH2-0.01*AI2+1.5*AJ2-0.1*AL2+AO2+3*AP2+AT2)</f>
        <v>408.47</v>
      </c>
      <c r="C2" s="12">
        <v>78</v>
      </c>
      <c r="D2" s="1"/>
      <c r="E2" s="12">
        <v>59</v>
      </c>
      <c r="F2" s="12">
        <v>14</v>
      </c>
      <c r="G2" s="12">
        <v>2112</v>
      </c>
      <c r="H2" s="12">
        <v>156</v>
      </c>
      <c r="I2" s="12">
        <v>66</v>
      </c>
      <c r="J2" s="12">
        <v>2063</v>
      </c>
      <c r="K2" s="12">
        <v>1068</v>
      </c>
      <c r="L2" s="13">
        <f t="shared" ref="L2:L16" si="1">ROUND(G2*100/J2,2)</f>
        <v>102.38</v>
      </c>
      <c r="M2" s="12">
        <f t="shared" ref="M2:M16" si="2">ROUND(G2/(E2-F2),2)</f>
        <v>46.93</v>
      </c>
      <c r="N2" s="12">
        <f t="shared" ref="N2:N16" si="3">ROUND((4*H2+6*I2)*100/G2,2)</f>
        <v>48.3</v>
      </c>
      <c r="O2" s="12">
        <f t="shared" ref="O2:O16" si="4">ROUND(J2/(H2+I2),2)</f>
        <v>9.2899999999999991</v>
      </c>
      <c r="P2" s="12">
        <f t="shared" ref="P2:P16" si="5">ROUND(K2*100/J2,2)</f>
        <v>51.77</v>
      </c>
      <c r="Q2" s="12">
        <v>16</v>
      </c>
      <c r="R2" s="12">
        <v>8</v>
      </c>
      <c r="S2" s="12">
        <v>5</v>
      </c>
      <c r="T2" s="12">
        <v>11</v>
      </c>
      <c r="U2" s="12">
        <v>3</v>
      </c>
      <c r="V2" s="12">
        <v>37</v>
      </c>
      <c r="W2" s="12">
        <v>80</v>
      </c>
      <c r="X2" s="12">
        <v>2</v>
      </c>
      <c r="Y2" s="12">
        <v>177</v>
      </c>
      <c r="Z2" s="12">
        <v>151</v>
      </c>
      <c r="AA2" s="656" t="s">
        <v>437</v>
      </c>
      <c r="AB2" s="12">
        <v>5</v>
      </c>
      <c r="AC2" s="1"/>
      <c r="AD2" s="12">
        <v>42</v>
      </c>
      <c r="AE2" s="12">
        <v>1986</v>
      </c>
      <c r="AF2" s="12">
        <f t="shared" ref="AF2:AF16" si="6">(QUOTIENT(AE2,6)+MOD(AE2,6)/10)</f>
        <v>331</v>
      </c>
      <c r="AG2" s="12">
        <v>1004</v>
      </c>
      <c r="AH2" s="12">
        <v>4</v>
      </c>
      <c r="AI2" s="12">
        <v>2205</v>
      </c>
      <c r="AJ2" s="12">
        <v>28</v>
      </c>
      <c r="AK2" s="12">
        <f t="shared" ref="AK2:AK16" si="7">ROUND(AI2*6/AE2,2)</f>
        <v>6.66</v>
      </c>
      <c r="AL2" s="12">
        <v>99</v>
      </c>
      <c r="AM2" s="12">
        <f t="shared" ref="AM2:AM16" si="8">ROUND(AE2/AJ2,2)</f>
        <v>70.930000000000007</v>
      </c>
      <c r="AN2" s="12">
        <f t="shared" ref="AN2:AN16" si="9">ROUND(AI2/AJ2,2)</f>
        <v>78.75</v>
      </c>
      <c r="AO2" s="12">
        <v>0</v>
      </c>
      <c r="AP2" s="12">
        <v>0</v>
      </c>
      <c r="AQ2" s="12">
        <v>2</v>
      </c>
      <c r="AR2" s="12">
        <v>59</v>
      </c>
      <c r="AS2" s="293" t="s">
        <v>540</v>
      </c>
      <c r="AT2" s="12">
        <v>1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64" t="s">
        <v>152</v>
      </c>
      <c r="B3" s="101">
        <f t="shared" si="0"/>
        <v>390.13</v>
      </c>
      <c r="C3" s="13">
        <v>75</v>
      </c>
      <c r="D3" s="1"/>
      <c r="E3" s="13">
        <v>53</v>
      </c>
      <c r="F3" s="13">
        <v>13</v>
      </c>
      <c r="G3" s="13">
        <v>2172</v>
      </c>
      <c r="H3" s="13">
        <v>157</v>
      </c>
      <c r="I3" s="13">
        <v>79</v>
      </c>
      <c r="J3" s="13">
        <v>2155</v>
      </c>
      <c r="K3" s="13">
        <v>1117</v>
      </c>
      <c r="L3" s="13">
        <f t="shared" si="1"/>
        <v>100.79</v>
      </c>
      <c r="M3" s="13">
        <f t="shared" si="2"/>
        <v>54.3</v>
      </c>
      <c r="N3" s="13">
        <f t="shared" si="3"/>
        <v>50.74</v>
      </c>
      <c r="O3" s="13">
        <f t="shared" si="4"/>
        <v>9.1300000000000008</v>
      </c>
      <c r="P3" s="13">
        <f t="shared" si="5"/>
        <v>51.83</v>
      </c>
      <c r="Q3" s="13">
        <v>14</v>
      </c>
      <c r="R3" s="13">
        <v>6</v>
      </c>
      <c r="S3" s="13">
        <v>3</v>
      </c>
      <c r="T3" s="13">
        <v>14</v>
      </c>
      <c r="U3" s="13">
        <v>5</v>
      </c>
      <c r="V3" s="13">
        <v>28</v>
      </c>
      <c r="W3" s="13">
        <v>90</v>
      </c>
      <c r="X3" s="13">
        <v>1</v>
      </c>
      <c r="Y3" s="13">
        <v>156</v>
      </c>
      <c r="Z3" s="13">
        <v>139</v>
      </c>
      <c r="AA3" s="312" t="s">
        <v>540</v>
      </c>
      <c r="AB3" s="13">
        <v>6</v>
      </c>
      <c r="AC3" s="1"/>
      <c r="AD3" s="13">
        <v>36</v>
      </c>
      <c r="AE3" s="13">
        <v>1633</v>
      </c>
      <c r="AF3" s="13">
        <f t="shared" si="6"/>
        <v>272.10000000000002</v>
      </c>
      <c r="AG3" s="13">
        <v>788</v>
      </c>
      <c r="AH3" s="13">
        <v>2</v>
      </c>
      <c r="AI3" s="13">
        <v>1900</v>
      </c>
      <c r="AJ3" s="13">
        <v>31</v>
      </c>
      <c r="AK3" s="13">
        <f t="shared" si="7"/>
        <v>6.98</v>
      </c>
      <c r="AL3" s="13">
        <v>88</v>
      </c>
      <c r="AM3" s="13">
        <f t="shared" si="8"/>
        <v>52.68</v>
      </c>
      <c r="AN3" s="13">
        <f t="shared" si="9"/>
        <v>61.29</v>
      </c>
      <c r="AO3" s="13">
        <v>1</v>
      </c>
      <c r="AP3" s="13">
        <v>0</v>
      </c>
      <c r="AQ3" s="13">
        <v>3</v>
      </c>
      <c r="AR3" s="13">
        <v>42</v>
      </c>
      <c r="AS3" s="580" t="s">
        <v>510</v>
      </c>
      <c r="AT3" s="13">
        <v>3</v>
      </c>
      <c r="AU3" s="1"/>
      <c r="AV3" s="100">
        <v>1</v>
      </c>
      <c r="AW3" s="101">
        <v>8</v>
      </c>
      <c r="AX3" s="101" t="s">
        <v>143</v>
      </c>
      <c r="AY3" s="101">
        <v>117</v>
      </c>
      <c r="AZ3" s="101">
        <v>117</v>
      </c>
      <c r="BA3" s="101">
        <v>241</v>
      </c>
      <c r="BB3" s="101">
        <v>223</v>
      </c>
      <c r="BC3" s="101">
        <v>111</v>
      </c>
      <c r="BD3" s="101">
        <v>106</v>
      </c>
      <c r="BE3" s="101" t="s">
        <v>152</v>
      </c>
      <c r="BF3" s="101">
        <v>9</v>
      </c>
      <c r="BG3" s="101">
        <v>73</v>
      </c>
      <c r="BH3" s="101">
        <v>69</v>
      </c>
      <c r="BI3" s="809" t="s">
        <v>437</v>
      </c>
      <c r="BJ3" s="101">
        <v>0</v>
      </c>
      <c r="BK3" s="101">
        <f t="shared" ref="BK3:BK34" si="10">ROUND(BA3/(AW3-BJ3),2)</f>
        <v>30.13</v>
      </c>
      <c r="BL3" s="102">
        <f t="shared" ref="BL3:BL34" si="11">ROUND(BB3/(AW3-BJ3),2)</f>
        <v>27.88</v>
      </c>
      <c r="BM3" s="1"/>
      <c r="BN3" s="12" t="s">
        <v>8274</v>
      </c>
      <c r="BO3" s="12">
        <v>101</v>
      </c>
      <c r="BP3" s="12">
        <v>0</v>
      </c>
      <c r="BQ3" s="12">
        <v>5039</v>
      </c>
      <c r="BR3" s="12">
        <v>4305</v>
      </c>
      <c r="BS3" s="12">
        <f t="shared" ref="BS3:BS12" si="12">ROUND(BQ3/(BO3-BP3),2)</f>
        <v>49.89</v>
      </c>
      <c r="BT3" s="12">
        <f t="shared" ref="BT3:BT12" si="13">ROUND(BR3/(BO3-BP3),2)</f>
        <v>42.62</v>
      </c>
      <c r="BU3" s="12">
        <v>34</v>
      </c>
      <c r="BV3" s="12">
        <v>259</v>
      </c>
      <c r="BW3" s="12">
        <v>199</v>
      </c>
      <c r="BX3" s="383" t="s">
        <v>480</v>
      </c>
      <c r="BY3" s="1"/>
      <c r="BZ3" s="6" t="s">
        <v>8242</v>
      </c>
      <c r="CA3" s="104"/>
      <c r="CB3" s="104">
        <f>SUM(CQ3:CQ29)</f>
        <v>32813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2</v>
      </c>
      <c r="CI3" s="12">
        <v>0</v>
      </c>
      <c r="CJ3" s="12">
        <v>0</v>
      </c>
      <c r="CK3" s="12">
        <v>1</v>
      </c>
      <c r="CL3" s="12">
        <v>2</v>
      </c>
      <c r="CM3" s="12">
        <f t="shared" ref="CM3:CM29" si="14">4*CH3-2*CI3+CJ3+1.5*(CK3+CL3)</f>
        <v>12.5</v>
      </c>
      <c r="CN3" s="12">
        <v>2.124000000000001</v>
      </c>
      <c r="CO3" s="12">
        <f t="shared" ref="CO3:CO29" si="15">CM3+CN3</f>
        <v>14.624000000000001</v>
      </c>
      <c r="CP3" s="12">
        <f t="shared" ref="CP3:CP29" si="16">ROUND(CH3*100/CG3,2)</f>
        <v>100</v>
      </c>
      <c r="CQ3" s="105">
        <v>608</v>
      </c>
      <c r="CR3" s="12">
        <v>681</v>
      </c>
      <c r="CS3" s="12">
        <v>19</v>
      </c>
      <c r="CT3" s="12">
        <v>9</v>
      </c>
      <c r="CU3" s="12">
        <v>47</v>
      </c>
      <c r="CV3" s="12">
        <v>53</v>
      </c>
      <c r="CW3" s="12">
        <v>22</v>
      </c>
      <c r="CX3" s="12">
        <v>23</v>
      </c>
      <c r="CY3" s="12">
        <v>529</v>
      </c>
      <c r="CZ3" s="12">
        <v>569</v>
      </c>
      <c r="DA3" s="12">
        <v>322</v>
      </c>
      <c r="DB3" s="12">
        <v>393</v>
      </c>
      <c r="DC3" s="12">
        <v>286</v>
      </c>
      <c r="DD3" s="12">
        <v>0</v>
      </c>
      <c r="DE3" s="12">
        <v>26</v>
      </c>
      <c r="DF3" s="12">
        <v>11</v>
      </c>
      <c r="DG3" s="12">
        <v>30</v>
      </c>
      <c r="DH3" s="12">
        <v>16</v>
      </c>
      <c r="DI3" s="12">
        <v>21</v>
      </c>
      <c r="DJ3" s="12">
        <v>11</v>
      </c>
      <c r="DK3" s="12">
        <v>0</v>
      </c>
      <c r="DL3" s="12">
        <v>0</v>
      </c>
      <c r="DM3" s="12">
        <v>33</v>
      </c>
      <c r="DN3" s="12">
        <v>69</v>
      </c>
      <c r="DO3" s="12">
        <v>153</v>
      </c>
      <c r="DP3" s="12">
        <v>268</v>
      </c>
      <c r="DQ3" s="12">
        <v>31</v>
      </c>
      <c r="DR3" s="12">
        <v>72</v>
      </c>
      <c r="DS3" s="12">
        <v>151</v>
      </c>
      <c r="DT3" s="12">
        <v>231</v>
      </c>
      <c r="DU3" s="12">
        <v>120</v>
      </c>
      <c r="DV3" s="12">
        <v>135</v>
      </c>
      <c r="DW3" s="1"/>
    </row>
    <row r="4" spans="1:127" ht="19.5" customHeight="1" thickTop="1" thickBot="1" x14ac:dyDescent="0.3">
      <c r="A4" s="64" t="s">
        <v>161</v>
      </c>
      <c r="B4" s="101">
        <f t="shared" si="0"/>
        <v>441.86000000000007</v>
      </c>
      <c r="C4" s="13">
        <v>72</v>
      </c>
      <c r="D4" s="1"/>
      <c r="E4" s="13">
        <v>51</v>
      </c>
      <c r="F4" s="13">
        <v>7</v>
      </c>
      <c r="G4" s="13">
        <v>1731</v>
      </c>
      <c r="H4" s="13">
        <v>135</v>
      </c>
      <c r="I4" s="13">
        <v>65</v>
      </c>
      <c r="J4" s="13">
        <v>1514</v>
      </c>
      <c r="K4" s="13">
        <v>731</v>
      </c>
      <c r="L4" s="13">
        <f t="shared" si="1"/>
        <v>114.33</v>
      </c>
      <c r="M4" s="13">
        <f t="shared" si="2"/>
        <v>39.340000000000003</v>
      </c>
      <c r="N4" s="13">
        <f t="shared" si="3"/>
        <v>53.73</v>
      </c>
      <c r="O4" s="13">
        <f t="shared" si="4"/>
        <v>7.57</v>
      </c>
      <c r="P4" s="13">
        <f t="shared" si="5"/>
        <v>48.28</v>
      </c>
      <c r="Q4" s="13">
        <v>13</v>
      </c>
      <c r="R4" s="13">
        <v>7</v>
      </c>
      <c r="S4" s="13">
        <v>2</v>
      </c>
      <c r="T4" s="13">
        <v>8</v>
      </c>
      <c r="U4" s="13">
        <v>3</v>
      </c>
      <c r="V4" s="13">
        <v>27</v>
      </c>
      <c r="W4" s="13">
        <v>72</v>
      </c>
      <c r="X4" s="13">
        <v>1</v>
      </c>
      <c r="Y4" s="13">
        <v>158</v>
      </c>
      <c r="Z4" s="13">
        <v>117</v>
      </c>
      <c r="AA4" s="715" t="s">
        <v>582</v>
      </c>
      <c r="AB4" s="13">
        <v>1</v>
      </c>
      <c r="AC4" s="1"/>
      <c r="AD4" s="13">
        <v>44</v>
      </c>
      <c r="AE4" s="13">
        <v>2139</v>
      </c>
      <c r="AF4" s="13">
        <f t="shared" si="6"/>
        <v>356.3</v>
      </c>
      <c r="AG4" s="13">
        <v>1036</v>
      </c>
      <c r="AH4" s="13">
        <v>6</v>
      </c>
      <c r="AI4" s="13">
        <v>2338</v>
      </c>
      <c r="AJ4" s="13">
        <v>56</v>
      </c>
      <c r="AK4" s="13">
        <f t="shared" si="7"/>
        <v>6.56</v>
      </c>
      <c r="AL4" s="13">
        <v>142</v>
      </c>
      <c r="AM4" s="13">
        <f t="shared" si="8"/>
        <v>38.200000000000003</v>
      </c>
      <c r="AN4" s="13">
        <f t="shared" si="9"/>
        <v>41.75</v>
      </c>
      <c r="AO4" s="13">
        <v>4</v>
      </c>
      <c r="AP4" s="13">
        <v>2</v>
      </c>
      <c r="AQ4" s="13">
        <v>6</v>
      </c>
      <c r="AR4" s="13">
        <v>49</v>
      </c>
      <c r="AS4" s="550" t="s">
        <v>446</v>
      </c>
      <c r="AT4" s="13">
        <v>9</v>
      </c>
      <c r="AU4" s="1"/>
      <c r="AV4" s="103">
        <v>2</v>
      </c>
      <c r="AW4" s="13">
        <v>3</v>
      </c>
      <c r="AX4" s="13" t="s">
        <v>143</v>
      </c>
      <c r="AY4" s="13">
        <v>46</v>
      </c>
      <c r="AZ4" s="13">
        <v>29</v>
      </c>
      <c r="BA4" s="13">
        <v>87</v>
      </c>
      <c r="BB4" s="13">
        <v>60</v>
      </c>
      <c r="BC4" s="13">
        <v>39</v>
      </c>
      <c r="BD4" s="13">
        <v>31</v>
      </c>
      <c r="BE4" s="13" t="s">
        <v>161</v>
      </c>
      <c r="BF4" s="13">
        <v>1</v>
      </c>
      <c r="BG4" s="13">
        <v>62</v>
      </c>
      <c r="BH4" s="13">
        <v>37</v>
      </c>
      <c r="BI4" s="469" t="s">
        <v>494</v>
      </c>
      <c r="BJ4" s="13">
        <v>1</v>
      </c>
      <c r="BK4" s="101">
        <f t="shared" si="10"/>
        <v>43.5</v>
      </c>
      <c r="BL4" s="102">
        <f t="shared" si="11"/>
        <v>30</v>
      </c>
      <c r="BM4" s="1"/>
      <c r="BN4" s="13" t="s">
        <v>8276</v>
      </c>
      <c r="BO4" s="13">
        <v>101</v>
      </c>
      <c r="BP4" s="13">
        <v>1</v>
      </c>
      <c r="BQ4" s="13">
        <v>5748</v>
      </c>
      <c r="BR4" s="13">
        <v>5176</v>
      </c>
      <c r="BS4" s="13">
        <f t="shared" si="12"/>
        <v>57.48</v>
      </c>
      <c r="BT4" s="13">
        <f t="shared" si="13"/>
        <v>51.76</v>
      </c>
      <c r="BU4" s="13">
        <v>82</v>
      </c>
      <c r="BV4" s="13">
        <v>251</v>
      </c>
      <c r="BW4" s="13">
        <v>230</v>
      </c>
      <c r="BX4" s="283" t="s">
        <v>552</v>
      </c>
      <c r="BY4" s="1"/>
      <c r="BZ4" s="6" t="s">
        <v>8252</v>
      </c>
      <c r="CA4" s="503" t="s">
        <v>514</v>
      </c>
      <c r="CB4" s="104">
        <v>410</v>
      </c>
      <c r="CC4" s="7" t="s">
        <v>8184</v>
      </c>
      <c r="CD4" s="1"/>
      <c r="CE4" s="15" t="s">
        <v>8277</v>
      </c>
      <c r="CF4" s="16" t="s">
        <v>471</v>
      </c>
      <c r="CG4" s="13">
        <v>4</v>
      </c>
      <c r="CH4" s="13">
        <v>4</v>
      </c>
      <c r="CI4" s="13">
        <v>0</v>
      </c>
      <c r="CJ4" s="13">
        <v>0</v>
      </c>
      <c r="CK4" s="13">
        <v>3</v>
      </c>
      <c r="CL4" s="13">
        <v>4</v>
      </c>
      <c r="CM4" s="13">
        <f t="shared" si="14"/>
        <v>26.5</v>
      </c>
      <c r="CN4" s="13">
        <v>2.8660000000000001</v>
      </c>
      <c r="CO4" s="13">
        <f t="shared" si="15"/>
        <v>29.366</v>
      </c>
      <c r="CP4" s="13">
        <f t="shared" si="16"/>
        <v>100</v>
      </c>
      <c r="CQ4" s="13">
        <v>1257</v>
      </c>
      <c r="CR4" s="13">
        <v>1261</v>
      </c>
      <c r="CS4" s="13">
        <v>33</v>
      </c>
      <c r="CT4" s="13">
        <v>14</v>
      </c>
      <c r="CU4" s="13">
        <v>86</v>
      </c>
      <c r="CV4" s="13">
        <v>88</v>
      </c>
      <c r="CW4" s="13">
        <v>38</v>
      </c>
      <c r="CX4" s="13">
        <v>51</v>
      </c>
      <c r="CY4" s="13">
        <v>1198</v>
      </c>
      <c r="CZ4" s="13">
        <v>1084</v>
      </c>
      <c r="DA4" s="13">
        <v>320</v>
      </c>
      <c r="DB4" s="13">
        <v>321</v>
      </c>
      <c r="DC4" s="13">
        <v>306</v>
      </c>
      <c r="DD4" s="13">
        <v>0</v>
      </c>
      <c r="DE4" s="13">
        <v>23</v>
      </c>
      <c r="DF4" s="13">
        <v>11</v>
      </c>
      <c r="DG4" s="13">
        <v>25</v>
      </c>
      <c r="DH4" s="13">
        <v>16</v>
      </c>
      <c r="DI4" s="13">
        <v>19</v>
      </c>
      <c r="DJ4" s="13">
        <v>8</v>
      </c>
      <c r="DK4" s="13">
        <v>0</v>
      </c>
      <c r="DL4" s="13">
        <v>0</v>
      </c>
      <c r="DM4" s="13">
        <v>35</v>
      </c>
      <c r="DN4" s="13">
        <v>86</v>
      </c>
      <c r="DO4" s="13">
        <v>179</v>
      </c>
      <c r="DP4" s="13">
        <v>279</v>
      </c>
      <c r="DQ4" s="13">
        <v>23</v>
      </c>
      <c r="DR4" s="13">
        <v>49</v>
      </c>
      <c r="DS4" s="13">
        <v>144</v>
      </c>
      <c r="DT4" s="13">
        <v>239</v>
      </c>
      <c r="DU4" s="13">
        <v>148</v>
      </c>
      <c r="DV4" s="106">
        <v>241</v>
      </c>
      <c r="DW4" s="1"/>
    </row>
    <row r="5" spans="1:127" ht="19.5" customHeight="1" thickTop="1" thickBot="1" x14ac:dyDescent="0.3">
      <c r="A5" s="64" t="s">
        <v>170</v>
      </c>
      <c r="B5" s="101">
        <f t="shared" si="0"/>
        <v>491.95000000000005</v>
      </c>
      <c r="C5" s="13">
        <v>75</v>
      </c>
      <c r="D5" s="1"/>
      <c r="E5" s="13">
        <v>63</v>
      </c>
      <c r="F5" s="13">
        <v>17</v>
      </c>
      <c r="G5" s="13">
        <v>2887</v>
      </c>
      <c r="H5" s="13">
        <v>203</v>
      </c>
      <c r="I5" s="13">
        <v>98</v>
      </c>
      <c r="J5" s="13">
        <v>2728</v>
      </c>
      <c r="K5" s="13">
        <v>1372</v>
      </c>
      <c r="L5" s="13">
        <f t="shared" si="1"/>
        <v>105.83</v>
      </c>
      <c r="M5" s="13">
        <f t="shared" si="2"/>
        <v>62.76</v>
      </c>
      <c r="N5" s="13">
        <f t="shared" si="3"/>
        <v>48.49</v>
      </c>
      <c r="O5" s="13">
        <f t="shared" si="4"/>
        <v>9.06</v>
      </c>
      <c r="P5" s="13">
        <f t="shared" si="5"/>
        <v>50.29</v>
      </c>
      <c r="Q5" s="13">
        <v>13</v>
      </c>
      <c r="R5" s="13">
        <v>7</v>
      </c>
      <c r="S5" s="13">
        <v>2</v>
      </c>
      <c r="T5" s="13">
        <v>17</v>
      </c>
      <c r="U5" s="13">
        <v>7</v>
      </c>
      <c r="V5" s="13">
        <v>32</v>
      </c>
      <c r="W5" s="13">
        <v>67</v>
      </c>
      <c r="X5" s="13">
        <v>1</v>
      </c>
      <c r="Y5" s="13">
        <v>144</v>
      </c>
      <c r="Z5" s="13">
        <v>138</v>
      </c>
      <c r="AA5" s="302" t="s">
        <v>548</v>
      </c>
      <c r="AB5" s="13">
        <v>4</v>
      </c>
      <c r="AC5" s="1"/>
      <c r="AD5" s="13">
        <v>38</v>
      </c>
      <c r="AE5" s="13">
        <v>1777</v>
      </c>
      <c r="AF5" s="13">
        <f t="shared" si="6"/>
        <v>296.10000000000002</v>
      </c>
      <c r="AG5" s="13">
        <v>873</v>
      </c>
      <c r="AH5" s="13">
        <v>8</v>
      </c>
      <c r="AI5" s="13">
        <v>1888</v>
      </c>
      <c r="AJ5" s="13">
        <v>37</v>
      </c>
      <c r="AK5" s="13">
        <f t="shared" si="7"/>
        <v>6.37</v>
      </c>
      <c r="AL5" s="13">
        <v>90</v>
      </c>
      <c r="AM5" s="13">
        <f t="shared" si="8"/>
        <v>48.03</v>
      </c>
      <c r="AN5" s="13">
        <f t="shared" si="9"/>
        <v>51.03</v>
      </c>
      <c r="AO5" s="13">
        <v>4</v>
      </c>
      <c r="AP5" s="13">
        <v>0</v>
      </c>
      <c r="AQ5" s="13">
        <v>3</v>
      </c>
      <c r="AR5" s="13">
        <v>40</v>
      </c>
      <c r="AS5" s="292" t="s">
        <v>582</v>
      </c>
      <c r="AT5" s="13">
        <v>3</v>
      </c>
      <c r="AU5" s="1"/>
      <c r="AV5" s="103">
        <v>3</v>
      </c>
      <c r="AW5" s="13">
        <v>10</v>
      </c>
      <c r="AX5" s="13" t="s">
        <v>143</v>
      </c>
      <c r="AY5" s="13">
        <v>201</v>
      </c>
      <c r="AZ5" s="13">
        <v>208</v>
      </c>
      <c r="BA5" s="13">
        <v>492</v>
      </c>
      <c r="BB5" s="13">
        <v>438</v>
      </c>
      <c r="BC5" s="13">
        <v>271</v>
      </c>
      <c r="BD5" s="13">
        <v>230</v>
      </c>
      <c r="BE5" s="13" t="s">
        <v>170</v>
      </c>
      <c r="BF5" s="13">
        <v>1</v>
      </c>
      <c r="BG5" s="13">
        <v>188</v>
      </c>
      <c r="BH5" s="13">
        <v>167</v>
      </c>
      <c r="BI5" s="473" t="s">
        <v>428</v>
      </c>
      <c r="BJ5" s="13">
        <v>2</v>
      </c>
      <c r="BK5" s="101">
        <f t="shared" si="10"/>
        <v>61.5</v>
      </c>
      <c r="BL5" s="102">
        <f t="shared" si="11"/>
        <v>54.75</v>
      </c>
      <c r="BM5" s="1"/>
      <c r="BN5" s="13" t="s">
        <v>8278</v>
      </c>
      <c r="BO5" s="13">
        <v>100</v>
      </c>
      <c r="BP5" s="13">
        <v>4</v>
      </c>
      <c r="BQ5" s="13">
        <v>5061</v>
      </c>
      <c r="BR5" s="13">
        <v>4527</v>
      </c>
      <c r="BS5" s="13">
        <f t="shared" si="12"/>
        <v>52.72</v>
      </c>
      <c r="BT5" s="13">
        <f t="shared" si="13"/>
        <v>47.16</v>
      </c>
      <c r="BU5" s="13">
        <v>54</v>
      </c>
      <c r="BV5" s="13">
        <v>215</v>
      </c>
      <c r="BW5" s="13">
        <v>182</v>
      </c>
      <c r="BX5" s="223" t="s">
        <v>419</v>
      </c>
      <c r="BY5" s="1"/>
      <c r="BZ5" s="6" t="s">
        <v>8254</v>
      </c>
      <c r="CA5" s="468" t="s">
        <v>494</v>
      </c>
      <c r="CB5" s="104">
        <v>219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2</v>
      </c>
      <c r="CI5" s="13">
        <v>0</v>
      </c>
      <c r="CJ5" s="13">
        <v>0</v>
      </c>
      <c r="CK5" s="13">
        <v>1</v>
      </c>
      <c r="CL5" s="13">
        <v>2</v>
      </c>
      <c r="CM5" s="13">
        <f t="shared" si="14"/>
        <v>12.5</v>
      </c>
      <c r="CN5" s="13">
        <v>1.84</v>
      </c>
      <c r="CO5" s="13">
        <f t="shared" si="15"/>
        <v>14.34</v>
      </c>
      <c r="CP5" s="13">
        <f t="shared" si="16"/>
        <v>100</v>
      </c>
      <c r="CQ5" s="13">
        <v>657</v>
      </c>
      <c r="CR5" s="13">
        <v>663</v>
      </c>
      <c r="CS5" s="13">
        <v>10</v>
      </c>
      <c r="CT5" s="13">
        <v>8</v>
      </c>
      <c r="CU5" s="13">
        <v>43</v>
      </c>
      <c r="CV5" s="13">
        <v>52</v>
      </c>
      <c r="CW5" s="13">
        <v>18</v>
      </c>
      <c r="CX5" s="13">
        <v>25</v>
      </c>
      <c r="CY5" s="13">
        <v>600</v>
      </c>
      <c r="CZ5" s="13">
        <v>531</v>
      </c>
      <c r="DA5" s="13">
        <v>342</v>
      </c>
      <c r="DB5" s="13">
        <v>345</v>
      </c>
      <c r="DC5" s="13">
        <v>315</v>
      </c>
      <c r="DD5" s="13">
        <v>0</v>
      </c>
      <c r="DE5" s="13">
        <v>23</v>
      </c>
      <c r="DF5" s="13">
        <v>11</v>
      </c>
      <c r="DG5" s="13">
        <v>32</v>
      </c>
      <c r="DH5" s="13">
        <v>17</v>
      </c>
      <c r="DI5" s="13">
        <v>20</v>
      </c>
      <c r="DJ5" s="13">
        <v>7</v>
      </c>
      <c r="DK5" s="13">
        <v>0</v>
      </c>
      <c r="DL5" s="13">
        <v>0</v>
      </c>
      <c r="DM5" s="13">
        <v>44</v>
      </c>
      <c r="DN5" s="13">
        <v>95</v>
      </c>
      <c r="DO5" s="13">
        <v>182</v>
      </c>
      <c r="DP5" s="13">
        <v>260</v>
      </c>
      <c r="DQ5" s="13">
        <v>31</v>
      </c>
      <c r="DR5" s="13">
        <v>68</v>
      </c>
      <c r="DS5" s="13">
        <v>154</v>
      </c>
      <c r="DT5" s="13">
        <v>242</v>
      </c>
      <c r="DU5" s="13">
        <v>124</v>
      </c>
      <c r="DV5" s="106">
        <v>167</v>
      </c>
      <c r="DW5" s="1"/>
    </row>
    <row r="6" spans="1:127" ht="19.5" customHeight="1" thickTop="1" thickBot="1" x14ac:dyDescent="0.3">
      <c r="A6" s="64" t="s">
        <v>179</v>
      </c>
      <c r="B6" s="101">
        <f t="shared" si="0"/>
        <v>318.27999999999997</v>
      </c>
      <c r="C6" s="13">
        <v>67</v>
      </c>
      <c r="D6" s="1"/>
      <c r="E6" s="13">
        <v>45</v>
      </c>
      <c r="F6" s="13">
        <v>15</v>
      </c>
      <c r="G6" s="13">
        <v>1464</v>
      </c>
      <c r="H6" s="13">
        <v>100</v>
      </c>
      <c r="I6" s="13">
        <v>52</v>
      </c>
      <c r="J6" s="13">
        <v>1368</v>
      </c>
      <c r="K6" s="13">
        <v>687</v>
      </c>
      <c r="L6" s="13">
        <f t="shared" si="1"/>
        <v>107.02</v>
      </c>
      <c r="M6" s="13">
        <f t="shared" si="2"/>
        <v>48.8</v>
      </c>
      <c r="N6" s="13">
        <f t="shared" si="3"/>
        <v>48.63</v>
      </c>
      <c r="O6" s="13">
        <f t="shared" si="4"/>
        <v>9</v>
      </c>
      <c r="P6" s="13">
        <f t="shared" si="5"/>
        <v>50.22</v>
      </c>
      <c r="Q6" s="13">
        <v>10</v>
      </c>
      <c r="R6" s="13">
        <v>8</v>
      </c>
      <c r="S6" s="13">
        <v>1</v>
      </c>
      <c r="T6" s="13">
        <v>4</v>
      </c>
      <c r="U6" s="13">
        <v>4</v>
      </c>
      <c r="V6" s="13">
        <v>41</v>
      </c>
      <c r="W6" s="13">
        <v>80</v>
      </c>
      <c r="X6" s="13">
        <v>3</v>
      </c>
      <c r="Y6" s="13">
        <v>155</v>
      </c>
      <c r="Z6" s="13">
        <v>142</v>
      </c>
      <c r="AA6" s="715" t="s">
        <v>582</v>
      </c>
      <c r="AB6" s="13">
        <v>2</v>
      </c>
      <c r="AC6" s="1"/>
      <c r="AD6" s="13">
        <v>35</v>
      </c>
      <c r="AE6" s="13">
        <v>1638</v>
      </c>
      <c r="AF6" s="13">
        <f t="shared" si="6"/>
        <v>273</v>
      </c>
      <c r="AG6" s="13">
        <v>767</v>
      </c>
      <c r="AH6" s="13">
        <v>0</v>
      </c>
      <c r="AI6" s="13">
        <v>1895</v>
      </c>
      <c r="AJ6" s="13">
        <v>35</v>
      </c>
      <c r="AK6" s="13">
        <f t="shared" si="7"/>
        <v>6.94</v>
      </c>
      <c r="AL6" s="13">
        <v>90</v>
      </c>
      <c r="AM6" s="13">
        <f t="shared" si="8"/>
        <v>46.8</v>
      </c>
      <c r="AN6" s="13">
        <f t="shared" si="9"/>
        <v>54.14</v>
      </c>
      <c r="AO6" s="13">
        <v>1</v>
      </c>
      <c r="AP6" s="13">
        <v>0</v>
      </c>
      <c r="AQ6" s="13">
        <v>3</v>
      </c>
      <c r="AR6" s="13">
        <v>83</v>
      </c>
      <c r="AS6" s="715" t="s">
        <v>582</v>
      </c>
      <c r="AT6" s="13">
        <v>1</v>
      </c>
      <c r="AU6" s="1"/>
      <c r="AV6" s="103">
        <v>4</v>
      </c>
      <c r="AW6" s="13">
        <v>4</v>
      </c>
      <c r="AX6" s="13" t="s">
        <v>143</v>
      </c>
      <c r="AY6" s="13">
        <v>39</v>
      </c>
      <c r="AZ6" s="13">
        <v>38</v>
      </c>
      <c r="BA6" s="13">
        <v>90</v>
      </c>
      <c r="BB6" s="13">
        <v>82</v>
      </c>
      <c r="BC6" s="13">
        <v>50</v>
      </c>
      <c r="BD6" s="13">
        <v>44</v>
      </c>
      <c r="BE6" s="13" t="s">
        <v>179</v>
      </c>
      <c r="BF6" s="13">
        <v>1</v>
      </c>
      <c r="BG6" s="13">
        <v>36</v>
      </c>
      <c r="BH6" s="13">
        <v>26</v>
      </c>
      <c r="BI6" s="580" t="s">
        <v>510</v>
      </c>
      <c r="BJ6" s="13">
        <v>1</v>
      </c>
      <c r="BK6" s="101">
        <f t="shared" si="10"/>
        <v>30</v>
      </c>
      <c r="BL6" s="102">
        <f t="shared" si="11"/>
        <v>27.33</v>
      </c>
      <c r="BM6" s="1"/>
      <c r="BN6" s="13" t="s">
        <v>8280</v>
      </c>
      <c r="BO6" s="13">
        <v>96</v>
      </c>
      <c r="BP6" s="13">
        <v>10</v>
      </c>
      <c r="BQ6" s="13">
        <v>4590</v>
      </c>
      <c r="BR6" s="13">
        <v>4225</v>
      </c>
      <c r="BS6" s="13">
        <f t="shared" si="12"/>
        <v>53.37</v>
      </c>
      <c r="BT6" s="13">
        <f t="shared" si="13"/>
        <v>49.13</v>
      </c>
      <c r="BU6" s="13">
        <v>46</v>
      </c>
      <c r="BV6" s="13">
        <v>211</v>
      </c>
      <c r="BW6" s="13">
        <v>197</v>
      </c>
      <c r="BX6" s="302" t="s">
        <v>548</v>
      </c>
      <c r="BY6" s="1"/>
      <c r="BZ6" s="6" t="s">
        <v>8272</v>
      </c>
      <c r="CA6" s="359" t="s">
        <v>480</v>
      </c>
      <c r="CB6" s="104">
        <v>259</v>
      </c>
      <c r="CC6" s="7" t="s">
        <v>8184</v>
      </c>
      <c r="CD6" s="1"/>
      <c r="CE6" s="19" t="s">
        <v>8281</v>
      </c>
      <c r="CF6" s="20" t="s">
        <v>540</v>
      </c>
      <c r="CG6" s="13">
        <v>6</v>
      </c>
      <c r="CH6" s="13">
        <v>5</v>
      </c>
      <c r="CI6" s="13">
        <v>1</v>
      </c>
      <c r="CJ6" s="13">
        <v>0</v>
      </c>
      <c r="CK6" s="13">
        <v>2</v>
      </c>
      <c r="CL6" s="13">
        <v>4</v>
      </c>
      <c r="CM6" s="13">
        <f t="shared" si="14"/>
        <v>27</v>
      </c>
      <c r="CN6" s="13">
        <v>1.3630000000000011</v>
      </c>
      <c r="CO6" s="13">
        <f t="shared" si="15"/>
        <v>28.363</v>
      </c>
      <c r="CP6" s="13">
        <f t="shared" si="16"/>
        <v>83.33</v>
      </c>
      <c r="CQ6" s="13">
        <v>2018</v>
      </c>
      <c r="CR6" s="13">
        <v>2052</v>
      </c>
      <c r="CS6" s="13">
        <v>31</v>
      </c>
      <c r="CT6" s="13">
        <v>27</v>
      </c>
      <c r="CU6" s="13">
        <v>139</v>
      </c>
      <c r="CV6" s="13">
        <v>138</v>
      </c>
      <c r="CW6" s="13">
        <v>68</v>
      </c>
      <c r="CX6" s="13">
        <v>74</v>
      </c>
      <c r="CY6" s="13">
        <v>1775</v>
      </c>
      <c r="CZ6" s="13">
        <v>1747</v>
      </c>
      <c r="DA6" s="13">
        <v>354</v>
      </c>
      <c r="DB6" s="13">
        <v>368</v>
      </c>
      <c r="DC6" s="13">
        <v>324</v>
      </c>
      <c r="DD6" s="13">
        <v>322</v>
      </c>
      <c r="DE6" s="13">
        <v>31</v>
      </c>
      <c r="DF6" s="13">
        <v>16</v>
      </c>
      <c r="DG6" s="13">
        <v>30</v>
      </c>
      <c r="DH6" s="13">
        <v>17</v>
      </c>
      <c r="DI6" s="13">
        <v>17</v>
      </c>
      <c r="DJ6" s="13">
        <v>6</v>
      </c>
      <c r="DK6" s="13">
        <v>18</v>
      </c>
      <c r="DL6" s="13">
        <v>8</v>
      </c>
      <c r="DM6" s="13">
        <v>27</v>
      </c>
      <c r="DN6" s="13">
        <v>67</v>
      </c>
      <c r="DO6" s="13">
        <v>163</v>
      </c>
      <c r="DP6" s="13">
        <v>252</v>
      </c>
      <c r="DQ6" s="13">
        <v>29</v>
      </c>
      <c r="DR6" s="13">
        <v>59</v>
      </c>
      <c r="DS6" s="13">
        <v>146</v>
      </c>
      <c r="DT6" s="13">
        <v>232</v>
      </c>
      <c r="DU6" s="13">
        <v>205</v>
      </c>
      <c r="DV6" s="106">
        <v>168</v>
      </c>
      <c r="DW6" s="1"/>
    </row>
    <row r="7" spans="1:127" ht="19.5" customHeight="1" thickTop="1" thickBot="1" x14ac:dyDescent="0.3">
      <c r="A7" s="64" t="s">
        <v>188</v>
      </c>
      <c r="B7" s="101">
        <f t="shared" si="0"/>
        <v>448.5</v>
      </c>
      <c r="C7" s="13">
        <v>78</v>
      </c>
      <c r="D7" s="1"/>
      <c r="E7" s="13">
        <v>53</v>
      </c>
      <c r="F7" s="13">
        <v>12</v>
      </c>
      <c r="G7" s="13">
        <v>2377</v>
      </c>
      <c r="H7" s="13">
        <v>168</v>
      </c>
      <c r="I7" s="13">
        <v>87</v>
      </c>
      <c r="J7" s="13">
        <v>2317</v>
      </c>
      <c r="K7" s="13">
        <v>1206</v>
      </c>
      <c r="L7" s="13">
        <f t="shared" si="1"/>
        <v>102.59</v>
      </c>
      <c r="M7" s="13">
        <f t="shared" si="2"/>
        <v>57.98</v>
      </c>
      <c r="N7" s="13">
        <f t="shared" si="3"/>
        <v>50.23</v>
      </c>
      <c r="O7" s="13">
        <f t="shared" si="4"/>
        <v>9.09</v>
      </c>
      <c r="P7" s="13">
        <f t="shared" si="5"/>
        <v>52.05</v>
      </c>
      <c r="Q7" s="13">
        <v>12</v>
      </c>
      <c r="R7" s="13">
        <v>9</v>
      </c>
      <c r="S7" s="13">
        <v>2</v>
      </c>
      <c r="T7" s="13">
        <v>14</v>
      </c>
      <c r="U7" s="13">
        <v>5</v>
      </c>
      <c r="V7" s="13">
        <v>31</v>
      </c>
      <c r="W7" s="13">
        <v>82</v>
      </c>
      <c r="X7" s="13">
        <v>2</v>
      </c>
      <c r="Y7" s="13">
        <v>162</v>
      </c>
      <c r="Z7" s="13">
        <v>134</v>
      </c>
      <c r="AA7" s="463" t="s">
        <v>510</v>
      </c>
      <c r="AB7" s="13">
        <v>3</v>
      </c>
      <c r="AC7" s="1"/>
      <c r="AD7" s="13">
        <v>43</v>
      </c>
      <c r="AE7" s="13">
        <v>2142</v>
      </c>
      <c r="AF7" s="13">
        <f t="shared" si="6"/>
        <v>357</v>
      </c>
      <c r="AG7" s="13">
        <v>1012</v>
      </c>
      <c r="AH7" s="13">
        <v>2</v>
      </c>
      <c r="AI7" s="13">
        <v>2519</v>
      </c>
      <c r="AJ7" s="13">
        <v>39</v>
      </c>
      <c r="AK7" s="13">
        <f t="shared" si="7"/>
        <v>7.06</v>
      </c>
      <c r="AL7" s="13">
        <v>116</v>
      </c>
      <c r="AM7" s="13">
        <f t="shared" si="8"/>
        <v>54.92</v>
      </c>
      <c r="AN7" s="13">
        <f t="shared" si="9"/>
        <v>64.59</v>
      </c>
      <c r="AO7" s="13">
        <v>0</v>
      </c>
      <c r="AP7" s="13">
        <v>0</v>
      </c>
      <c r="AQ7" s="13">
        <v>2</v>
      </c>
      <c r="AR7" s="13">
        <v>44</v>
      </c>
      <c r="AS7" s="331" t="s">
        <v>454</v>
      </c>
      <c r="AT7" s="13">
        <v>2</v>
      </c>
      <c r="AU7" s="1"/>
      <c r="AV7" s="103">
        <v>5</v>
      </c>
      <c r="AW7" s="13">
        <v>12</v>
      </c>
      <c r="AX7" s="13" t="s">
        <v>143</v>
      </c>
      <c r="AY7" s="13">
        <v>366</v>
      </c>
      <c r="AZ7" s="13">
        <v>318</v>
      </c>
      <c r="BA7" s="13">
        <v>695</v>
      </c>
      <c r="BB7" s="13">
        <v>615</v>
      </c>
      <c r="BC7" s="13">
        <v>311</v>
      </c>
      <c r="BD7" s="13">
        <v>297</v>
      </c>
      <c r="BE7" s="13" t="s">
        <v>188</v>
      </c>
      <c r="BF7" s="13">
        <v>6</v>
      </c>
      <c r="BG7" s="13">
        <v>164</v>
      </c>
      <c r="BH7" s="13">
        <v>202</v>
      </c>
      <c r="BI7" s="578" t="s">
        <v>459</v>
      </c>
      <c r="BJ7" s="13">
        <v>1</v>
      </c>
      <c r="BK7" s="101">
        <f t="shared" si="10"/>
        <v>63.18</v>
      </c>
      <c r="BL7" s="102">
        <f t="shared" si="11"/>
        <v>55.91</v>
      </c>
      <c r="BM7" s="1"/>
      <c r="BN7" s="13" t="s">
        <v>8282</v>
      </c>
      <c r="BO7" s="13">
        <v>86</v>
      </c>
      <c r="BP7" s="13">
        <v>18</v>
      </c>
      <c r="BQ7" s="13">
        <v>3812</v>
      </c>
      <c r="BR7" s="13">
        <v>3405</v>
      </c>
      <c r="BS7" s="13">
        <f t="shared" si="12"/>
        <v>56.06</v>
      </c>
      <c r="BT7" s="13">
        <f t="shared" si="13"/>
        <v>50.07</v>
      </c>
      <c r="BU7" s="13">
        <v>7</v>
      </c>
      <c r="BV7" s="13">
        <v>150</v>
      </c>
      <c r="BW7" s="13">
        <v>133</v>
      </c>
      <c r="BX7" s="557" t="s">
        <v>437</v>
      </c>
      <c r="BY7" s="1"/>
      <c r="BZ7" s="6" t="s">
        <v>8244</v>
      </c>
      <c r="CA7" s="104"/>
      <c r="CB7" s="104">
        <f>SUM(CS3:CS29)</f>
        <v>621</v>
      </c>
      <c r="CC7" s="7" t="s">
        <v>8283</v>
      </c>
      <c r="CD7" s="1"/>
      <c r="CE7" s="21" t="s">
        <v>8284</v>
      </c>
      <c r="CF7" s="22" t="s">
        <v>428</v>
      </c>
      <c r="CG7" s="13">
        <v>4</v>
      </c>
      <c r="CH7" s="13">
        <v>1</v>
      </c>
      <c r="CI7" s="13">
        <v>2</v>
      </c>
      <c r="CJ7" s="13">
        <v>1</v>
      </c>
      <c r="CK7" s="13">
        <v>3</v>
      </c>
      <c r="CL7" s="13">
        <v>2</v>
      </c>
      <c r="CM7" s="13">
        <f t="shared" si="14"/>
        <v>8.5</v>
      </c>
      <c r="CN7" s="13">
        <v>0.72299999999999986</v>
      </c>
      <c r="CO7" s="13">
        <f t="shared" si="15"/>
        <v>9.222999999999999</v>
      </c>
      <c r="CP7" s="13">
        <f t="shared" si="16"/>
        <v>25</v>
      </c>
      <c r="CQ7" s="13">
        <v>1271</v>
      </c>
      <c r="CR7" s="13">
        <v>1243</v>
      </c>
      <c r="CS7" s="13">
        <v>25</v>
      </c>
      <c r="CT7" s="13">
        <v>22</v>
      </c>
      <c r="CU7" s="13">
        <v>87</v>
      </c>
      <c r="CV7" s="13">
        <v>76</v>
      </c>
      <c r="CW7" s="13">
        <v>41</v>
      </c>
      <c r="CX7" s="13">
        <v>48</v>
      </c>
      <c r="CY7" s="13">
        <v>1200</v>
      </c>
      <c r="CZ7" s="13">
        <v>1148</v>
      </c>
      <c r="DA7" s="13">
        <v>347</v>
      </c>
      <c r="DB7" s="13">
        <v>333</v>
      </c>
      <c r="DC7" s="13">
        <v>292</v>
      </c>
      <c r="DD7" s="13">
        <v>0</v>
      </c>
      <c r="DE7" s="13">
        <v>28</v>
      </c>
      <c r="DF7" s="13">
        <v>14</v>
      </c>
      <c r="DG7" s="13">
        <v>24</v>
      </c>
      <c r="DH7" s="13">
        <v>16</v>
      </c>
      <c r="DI7" s="13">
        <v>16</v>
      </c>
      <c r="DJ7" s="13">
        <v>5</v>
      </c>
      <c r="DK7" s="13">
        <v>0</v>
      </c>
      <c r="DL7" s="13">
        <v>0</v>
      </c>
      <c r="DM7" s="13">
        <v>35</v>
      </c>
      <c r="DN7" s="13">
        <v>72</v>
      </c>
      <c r="DO7" s="13">
        <v>164</v>
      </c>
      <c r="DP7" s="13">
        <v>265</v>
      </c>
      <c r="DQ7" s="13">
        <v>40</v>
      </c>
      <c r="DR7" s="13">
        <v>83</v>
      </c>
      <c r="DS7" s="13">
        <v>165</v>
      </c>
      <c r="DT7" s="13">
        <v>247</v>
      </c>
      <c r="DU7" s="13">
        <v>188</v>
      </c>
      <c r="DV7" s="106">
        <v>243</v>
      </c>
      <c r="DW7" s="1"/>
    </row>
    <row r="8" spans="1:127" ht="19.5" customHeight="1" thickTop="1" thickBot="1" x14ac:dyDescent="0.3">
      <c r="A8" s="64" t="s">
        <v>197</v>
      </c>
      <c r="B8" s="101">
        <f t="shared" si="0"/>
        <v>502.69</v>
      </c>
      <c r="C8" s="13">
        <v>82</v>
      </c>
      <c r="D8" s="1"/>
      <c r="E8" s="13">
        <v>59</v>
      </c>
      <c r="F8" s="13">
        <v>10</v>
      </c>
      <c r="G8" s="13">
        <v>2167</v>
      </c>
      <c r="H8" s="13">
        <v>185</v>
      </c>
      <c r="I8" s="13">
        <v>79</v>
      </c>
      <c r="J8" s="13">
        <v>1863</v>
      </c>
      <c r="K8" s="13">
        <v>926</v>
      </c>
      <c r="L8" s="13">
        <f t="shared" si="1"/>
        <v>116.32</v>
      </c>
      <c r="M8" s="13">
        <f t="shared" si="2"/>
        <v>44.22</v>
      </c>
      <c r="N8" s="13">
        <f t="shared" si="3"/>
        <v>56.02</v>
      </c>
      <c r="O8" s="13">
        <f t="shared" si="4"/>
        <v>7.06</v>
      </c>
      <c r="P8" s="13">
        <f t="shared" si="5"/>
        <v>49.7</v>
      </c>
      <c r="Q8" s="13">
        <v>10</v>
      </c>
      <c r="R8" s="13">
        <v>9</v>
      </c>
      <c r="S8" s="13">
        <v>4</v>
      </c>
      <c r="T8" s="13">
        <v>14</v>
      </c>
      <c r="U8" s="13">
        <v>3</v>
      </c>
      <c r="V8" s="13">
        <v>24</v>
      </c>
      <c r="W8" s="13">
        <v>60</v>
      </c>
      <c r="X8" s="13">
        <v>1</v>
      </c>
      <c r="Y8" s="13">
        <v>127</v>
      </c>
      <c r="Z8" s="13">
        <v>110</v>
      </c>
      <c r="AA8" s="722" t="s">
        <v>540</v>
      </c>
      <c r="AB8" s="13">
        <v>2</v>
      </c>
      <c r="AC8" s="1"/>
      <c r="AD8" s="13">
        <v>53</v>
      </c>
      <c r="AE8" s="13">
        <v>2574</v>
      </c>
      <c r="AF8" s="13">
        <f t="shared" si="6"/>
        <v>429</v>
      </c>
      <c r="AG8" s="13">
        <v>1262</v>
      </c>
      <c r="AH8" s="13">
        <v>7</v>
      </c>
      <c r="AI8" s="13">
        <v>2760</v>
      </c>
      <c r="AJ8" s="13">
        <v>48</v>
      </c>
      <c r="AK8" s="13">
        <f t="shared" si="7"/>
        <v>6.43</v>
      </c>
      <c r="AL8" s="13">
        <v>142</v>
      </c>
      <c r="AM8" s="13">
        <f t="shared" si="8"/>
        <v>53.63</v>
      </c>
      <c r="AN8" s="13">
        <f t="shared" si="9"/>
        <v>57.5</v>
      </c>
      <c r="AO8" s="13">
        <v>2</v>
      </c>
      <c r="AP8" s="13">
        <v>0</v>
      </c>
      <c r="AQ8" s="13">
        <v>4</v>
      </c>
      <c r="AR8" s="13">
        <v>16</v>
      </c>
      <c r="AS8" s="223" t="s">
        <v>419</v>
      </c>
      <c r="AT8" s="13">
        <v>2</v>
      </c>
      <c r="AU8" s="1"/>
      <c r="AV8" s="103">
        <v>6</v>
      </c>
      <c r="AW8" s="13">
        <v>5</v>
      </c>
      <c r="AX8" s="13" t="s">
        <v>143</v>
      </c>
      <c r="AY8" s="13">
        <v>35</v>
      </c>
      <c r="AZ8" s="13">
        <v>48</v>
      </c>
      <c r="BA8" s="13">
        <v>99</v>
      </c>
      <c r="BB8" s="13">
        <v>95</v>
      </c>
      <c r="BC8" s="13">
        <v>55</v>
      </c>
      <c r="BD8" s="13">
        <v>47</v>
      </c>
      <c r="BE8" s="13" t="s">
        <v>197</v>
      </c>
      <c r="BF8" s="13">
        <v>4</v>
      </c>
      <c r="BG8" s="13">
        <v>49</v>
      </c>
      <c r="BH8" s="13">
        <v>41</v>
      </c>
      <c r="BI8" s="715" t="s">
        <v>582</v>
      </c>
      <c r="BJ8" s="13">
        <v>1</v>
      </c>
      <c r="BK8" s="101">
        <f t="shared" si="10"/>
        <v>24.75</v>
      </c>
      <c r="BL8" s="102">
        <f t="shared" si="11"/>
        <v>23.75</v>
      </c>
      <c r="BM8" s="1"/>
      <c r="BN8" s="13" t="s">
        <v>8285</v>
      </c>
      <c r="BO8" s="13">
        <v>68</v>
      </c>
      <c r="BP8" s="13">
        <v>11</v>
      </c>
      <c r="BQ8" s="13">
        <v>2397</v>
      </c>
      <c r="BR8" s="13">
        <v>2202</v>
      </c>
      <c r="BS8" s="13">
        <f t="shared" si="12"/>
        <v>42.05</v>
      </c>
      <c r="BT8" s="13">
        <f t="shared" si="13"/>
        <v>38.630000000000003</v>
      </c>
      <c r="BU8" s="13">
        <v>5</v>
      </c>
      <c r="BV8" s="13">
        <v>164</v>
      </c>
      <c r="BW8" s="13">
        <v>202</v>
      </c>
      <c r="BX8" s="578" t="s">
        <v>459</v>
      </c>
      <c r="BY8" s="1"/>
      <c r="BZ8" s="6" t="s">
        <v>8246</v>
      </c>
      <c r="CA8" s="104"/>
      <c r="CB8" s="104">
        <f>SUM(CU3:CU29)</f>
        <v>2344</v>
      </c>
      <c r="CC8" s="7" t="s">
        <v>8185</v>
      </c>
      <c r="CD8" s="1"/>
      <c r="CE8" s="23" t="s">
        <v>8286</v>
      </c>
      <c r="CF8" s="24" t="s">
        <v>494</v>
      </c>
      <c r="CG8" s="13">
        <v>4</v>
      </c>
      <c r="CH8" s="13">
        <v>3</v>
      </c>
      <c r="CI8" s="13">
        <v>1</v>
      </c>
      <c r="CJ8" s="13">
        <v>0</v>
      </c>
      <c r="CK8" s="13">
        <v>2</v>
      </c>
      <c r="CL8" s="13">
        <v>3</v>
      </c>
      <c r="CM8" s="13">
        <f t="shared" si="14"/>
        <v>17.5</v>
      </c>
      <c r="CN8" s="13">
        <v>3.3450000000000002</v>
      </c>
      <c r="CO8" s="13">
        <f t="shared" si="15"/>
        <v>20.844999999999999</v>
      </c>
      <c r="CP8" s="13">
        <f t="shared" si="16"/>
        <v>75</v>
      </c>
      <c r="CQ8" s="13">
        <v>1174</v>
      </c>
      <c r="CR8" s="13">
        <v>1192</v>
      </c>
      <c r="CS8" s="13">
        <v>29</v>
      </c>
      <c r="CT8" s="13">
        <v>20</v>
      </c>
      <c r="CU8" s="13">
        <v>80</v>
      </c>
      <c r="CV8" s="13">
        <v>77</v>
      </c>
      <c r="CW8" s="13">
        <v>40</v>
      </c>
      <c r="CX8" s="13">
        <v>44</v>
      </c>
      <c r="CY8" s="13">
        <v>1115</v>
      </c>
      <c r="CZ8" s="13">
        <v>1058</v>
      </c>
      <c r="DA8" s="13">
        <v>328</v>
      </c>
      <c r="DB8" s="13">
        <v>330</v>
      </c>
      <c r="DC8" s="13">
        <v>219</v>
      </c>
      <c r="DD8" s="13">
        <v>221</v>
      </c>
      <c r="DE8" s="13">
        <v>25</v>
      </c>
      <c r="DF8" s="13">
        <v>14</v>
      </c>
      <c r="DG8" s="13">
        <v>26</v>
      </c>
      <c r="DH8" s="13">
        <v>13</v>
      </c>
      <c r="DI8" s="13">
        <v>17</v>
      </c>
      <c r="DJ8" s="13">
        <v>5</v>
      </c>
      <c r="DK8" s="13">
        <v>15</v>
      </c>
      <c r="DL8" s="13">
        <v>10</v>
      </c>
      <c r="DM8" s="13">
        <v>30</v>
      </c>
      <c r="DN8" s="13">
        <v>67</v>
      </c>
      <c r="DO8" s="13">
        <v>160</v>
      </c>
      <c r="DP8" s="13">
        <v>267</v>
      </c>
      <c r="DQ8" s="13">
        <v>33</v>
      </c>
      <c r="DR8" s="13">
        <v>69</v>
      </c>
      <c r="DS8" s="13">
        <v>154</v>
      </c>
      <c r="DT8" s="13">
        <v>245</v>
      </c>
      <c r="DU8" s="13">
        <v>198</v>
      </c>
      <c r="DV8" s="106">
        <v>198</v>
      </c>
      <c r="DW8" s="1"/>
    </row>
    <row r="9" spans="1:127" ht="19.5" customHeight="1" thickTop="1" thickBot="1" x14ac:dyDescent="0.3">
      <c r="A9" s="64" t="s">
        <v>206</v>
      </c>
      <c r="B9" s="101">
        <f t="shared" si="0"/>
        <v>495.28000000000009</v>
      </c>
      <c r="C9" s="13">
        <v>80</v>
      </c>
      <c r="D9" s="1"/>
      <c r="E9" s="13">
        <v>56</v>
      </c>
      <c r="F9" s="13">
        <v>14</v>
      </c>
      <c r="G9" s="13">
        <v>2473</v>
      </c>
      <c r="H9" s="13">
        <v>187</v>
      </c>
      <c r="I9" s="13">
        <v>87</v>
      </c>
      <c r="J9" s="13">
        <v>2342</v>
      </c>
      <c r="K9" s="13">
        <v>1197</v>
      </c>
      <c r="L9" s="13">
        <f t="shared" si="1"/>
        <v>105.59</v>
      </c>
      <c r="M9" s="13">
        <f t="shared" si="2"/>
        <v>58.88</v>
      </c>
      <c r="N9" s="13">
        <f t="shared" si="3"/>
        <v>51.35</v>
      </c>
      <c r="O9" s="13">
        <f t="shared" si="4"/>
        <v>8.5500000000000007</v>
      </c>
      <c r="P9" s="13">
        <f t="shared" si="5"/>
        <v>51.11</v>
      </c>
      <c r="Q9" s="13">
        <v>16</v>
      </c>
      <c r="R9" s="13">
        <v>8</v>
      </c>
      <c r="S9" s="13">
        <v>2</v>
      </c>
      <c r="T9" s="13">
        <v>17</v>
      </c>
      <c r="U9" s="13">
        <v>5</v>
      </c>
      <c r="V9" s="13">
        <v>32</v>
      </c>
      <c r="W9" s="13">
        <v>84</v>
      </c>
      <c r="X9" s="13">
        <v>1</v>
      </c>
      <c r="Y9" s="13">
        <v>181</v>
      </c>
      <c r="Z9" s="13">
        <v>167</v>
      </c>
      <c r="AA9" s="285" t="s">
        <v>548</v>
      </c>
      <c r="AB9" s="13">
        <v>3</v>
      </c>
      <c r="AC9" s="1"/>
      <c r="AD9" s="13">
        <v>47</v>
      </c>
      <c r="AE9" s="13">
        <v>2242</v>
      </c>
      <c r="AF9" s="13">
        <f t="shared" si="6"/>
        <v>373.4</v>
      </c>
      <c r="AG9" s="13">
        <v>1071</v>
      </c>
      <c r="AH9" s="13">
        <v>5</v>
      </c>
      <c r="AI9" s="13">
        <v>2500</v>
      </c>
      <c r="AJ9" s="13">
        <v>46</v>
      </c>
      <c r="AK9" s="13">
        <f t="shared" si="7"/>
        <v>6.69</v>
      </c>
      <c r="AL9" s="13">
        <v>120</v>
      </c>
      <c r="AM9" s="13">
        <f t="shared" si="8"/>
        <v>48.74</v>
      </c>
      <c r="AN9" s="13">
        <f t="shared" si="9"/>
        <v>54.35</v>
      </c>
      <c r="AO9" s="13">
        <v>3</v>
      </c>
      <c r="AP9" s="13">
        <v>0</v>
      </c>
      <c r="AQ9" s="13">
        <v>3</v>
      </c>
      <c r="AR9" s="13">
        <v>20</v>
      </c>
      <c r="AS9" s="322" t="s">
        <v>415</v>
      </c>
      <c r="AT9" s="13">
        <v>4</v>
      </c>
      <c r="AU9" s="1"/>
      <c r="AV9" s="103">
        <v>7</v>
      </c>
      <c r="AW9" s="13">
        <v>7</v>
      </c>
      <c r="AX9" s="13" t="s">
        <v>143</v>
      </c>
      <c r="AY9" s="13">
        <v>209</v>
      </c>
      <c r="AZ9" s="13">
        <v>201</v>
      </c>
      <c r="BA9" s="13">
        <v>403</v>
      </c>
      <c r="BB9" s="13">
        <v>376</v>
      </c>
      <c r="BC9" s="13">
        <v>178</v>
      </c>
      <c r="BD9" s="13">
        <v>175</v>
      </c>
      <c r="BE9" s="13" t="s">
        <v>206</v>
      </c>
      <c r="BF9" s="13">
        <v>5</v>
      </c>
      <c r="BG9" s="13">
        <v>150</v>
      </c>
      <c r="BH9" s="13">
        <v>133</v>
      </c>
      <c r="BI9" s="557" t="s">
        <v>437</v>
      </c>
      <c r="BJ9" s="13">
        <v>0</v>
      </c>
      <c r="BK9" s="101">
        <f t="shared" si="10"/>
        <v>57.57</v>
      </c>
      <c r="BL9" s="102">
        <f t="shared" si="11"/>
        <v>53.71</v>
      </c>
      <c r="BM9" s="1"/>
      <c r="BN9" s="13" t="s">
        <v>8287</v>
      </c>
      <c r="BO9" s="13">
        <v>57</v>
      </c>
      <c r="BP9" s="13">
        <v>11</v>
      </c>
      <c r="BQ9" s="13">
        <v>2604</v>
      </c>
      <c r="BR9" s="13">
        <v>2251</v>
      </c>
      <c r="BS9" s="13">
        <f t="shared" si="12"/>
        <v>56.61</v>
      </c>
      <c r="BT9" s="13">
        <f t="shared" si="13"/>
        <v>48.93</v>
      </c>
      <c r="BU9" s="13">
        <v>101</v>
      </c>
      <c r="BV9" s="13">
        <v>156</v>
      </c>
      <c r="BW9" s="13">
        <v>128</v>
      </c>
      <c r="BX9" s="458" t="s">
        <v>424</v>
      </c>
      <c r="BY9" s="1"/>
      <c r="BZ9" s="6" t="s">
        <v>8256</v>
      </c>
      <c r="CA9" s="645" t="s">
        <v>446</v>
      </c>
      <c r="CB9" s="104">
        <v>35</v>
      </c>
      <c r="CC9" s="7" t="s">
        <v>8185</v>
      </c>
      <c r="CD9" s="1"/>
      <c r="CE9" s="25" t="s">
        <v>8288</v>
      </c>
      <c r="CF9" s="26" t="s">
        <v>419</v>
      </c>
      <c r="CG9" s="13">
        <v>6</v>
      </c>
      <c r="CH9" s="13">
        <v>2</v>
      </c>
      <c r="CI9" s="13">
        <v>4</v>
      </c>
      <c r="CJ9" s="13">
        <v>0</v>
      </c>
      <c r="CK9" s="13">
        <v>2</v>
      </c>
      <c r="CL9" s="13">
        <v>3</v>
      </c>
      <c r="CM9" s="13">
        <f t="shared" si="14"/>
        <v>7.5</v>
      </c>
      <c r="CN9" s="13">
        <v>-4.1759999999999966</v>
      </c>
      <c r="CO9" s="13">
        <f t="shared" si="15"/>
        <v>3.3240000000000034</v>
      </c>
      <c r="CP9" s="13">
        <f t="shared" si="16"/>
        <v>33.33</v>
      </c>
      <c r="CQ9" s="13">
        <v>1985</v>
      </c>
      <c r="CR9" s="13">
        <v>1817</v>
      </c>
      <c r="CS9" s="13">
        <v>26</v>
      </c>
      <c r="CT9" s="13">
        <v>43</v>
      </c>
      <c r="CU9" s="13">
        <v>143</v>
      </c>
      <c r="CV9" s="13">
        <v>136</v>
      </c>
      <c r="CW9" s="13">
        <v>72</v>
      </c>
      <c r="CX9" s="13">
        <v>63</v>
      </c>
      <c r="CY9" s="13">
        <v>1752</v>
      </c>
      <c r="CZ9" s="13">
        <v>1637</v>
      </c>
      <c r="DA9" s="13">
        <v>371</v>
      </c>
      <c r="DB9" s="13">
        <v>368</v>
      </c>
      <c r="DC9" s="13">
        <v>261</v>
      </c>
      <c r="DD9" s="13">
        <v>0</v>
      </c>
      <c r="DE9" s="13">
        <v>32</v>
      </c>
      <c r="DF9" s="13">
        <v>16</v>
      </c>
      <c r="DG9" s="13">
        <v>31</v>
      </c>
      <c r="DH9" s="13">
        <v>17</v>
      </c>
      <c r="DI9" s="13">
        <v>21</v>
      </c>
      <c r="DJ9" s="13">
        <v>7</v>
      </c>
      <c r="DK9" s="13">
        <v>0</v>
      </c>
      <c r="DL9" s="13">
        <v>0</v>
      </c>
      <c r="DM9" s="13">
        <v>39</v>
      </c>
      <c r="DN9" s="13">
        <v>70</v>
      </c>
      <c r="DO9" s="13">
        <v>158</v>
      </c>
      <c r="DP9" s="13">
        <v>230</v>
      </c>
      <c r="DQ9" s="13">
        <v>38</v>
      </c>
      <c r="DR9" s="13">
        <v>73</v>
      </c>
      <c r="DS9" s="13">
        <v>166</v>
      </c>
      <c r="DT9" s="13">
        <v>245</v>
      </c>
      <c r="DU9" s="13">
        <v>215</v>
      </c>
      <c r="DV9" s="106">
        <v>333</v>
      </c>
      <c r="DW9" s="1"/>
    </row>
    <row r="10" spans="1:127" ht="19.5" customHeight="1" thickTop="1" thickBot="1" x14ac:dyDescent="0.3">
      <c r="A10" s="64" t="s">
        <v>215</v>
      </c>
      <c r="B10" s="101">
        <f t="shared" si="0"/>
        <v>379.75</v>
      </c>
      <c r="C10" s="13">
        <v>72</v>
      </c>
      <c r="D10" s="1"/>
      <c r="E10" s="13">
        <v>53</v>
      </c>
      <c r="F10" s="13">
        <v>17</v>
      </c>
      <c r="G10" s="13">
        <v>1904</v>
      </c>
      <c r="H10" s="13">
        <v>151</v>
      </c>
      <c r="I10" s="13">
        <v>73</v>
      </c>
      <c r="J10" s="13">
        <v>1664</v>
      </c>
      <c r="K10" s="13">
        <v>816</v>
      </c>
      <c r="L10" s="13">
        <f t="shared" si="1"/>
        <v>114.42</v>
      </c>
      <c r="M10" s="13">
        <f t="shared" si="2"/>
        <v>52.89</v>
      </c>
      <c r="N10" s="13">
        <f t="shared" si="3"/>
        <v>54.73</v>
      </c>
      <c r="O10" s="13">
        <f t="shared" si="4"/>
        <v>7.43</v>
      </c>
      <c r="P10" s="13">
        <f t="shared" si="5"/>
        <v>49.04</v>
      </c>
      <c r="Q10" s="13">
        <v>10</v>
      </c>
      <c r="R10" s="13">
        <v>6</v>
      </c>
      <c r="S10" s="13">
        <v>0</v>
      </c>
      <c r="T10" s="13">
        <v>12</v>
      </c>
      <c r="U10" s="13">
        <v>4</v>
      </c>
      <c r="V10" s="13">
        <v>24</v>
      </c>
      <c r="W10" s="13">
        <v>90</v>
      </c>
      <c r="X10" s="13">
        <v>2</v>
      </c>
      <c r="Y10" s="13">
        <v>118</v>
      </c>
      <c r="Z10" s="13">
        <v>130</v>
      </c>
      <c r="AA10" s="317" t="s">
        <v>485</v>
      </c>
      <c r="AB10" s="13">
        <v>5</v>
      </c>
      <c r="AC10" s="1"/>
      <c r="AD10" s="13">
        <v>33</v>
      </c>
      <c r="AE10" s="13">
        <v>1588</v>
      </c>
      <c r="AF10" s="13">
        <f t="shared" si="6"/>
        <v>264.39999999999998</v>
      </c>
      <c r="AG10" s="13">
        <v>740</v>
      </c>
      <c r="AH10" s="13">
        <v>3</v>
      </c>
      <c r="AI10" s="13">
        <v>1799</v>
      </c>
      <c r="AJ10" s="13">
        <v>35</v>
      </c>
      <c r="AK10" s="13">
        <f t="shared" si="7"/>
        <v>6.8</v>
      </c>
      <c r="AL10" s="13">
        <v>105</v>
      </c>
      <c r="AM10" s="13">
        <f t="shared" si="8"/>
        <v>45.37</v>
      </c>
      <c r="AN10" s="13">
        <f t="shared" si="9"/>
        <v>51.4</v>
      </c>
      <c r="AO10" s="13">
        <v>4</v>
      </c>
      <c r="AP10" s="13">
        <v>0</v>
      </c>
      <c r="AQ10" s="13">
        <v>4</v>
      </c>
      <c r="AR10" s="13">
        <v>73</v>
      </c>
      <c r="AS10" s="331" t="s">
        <v>454</v>
      </c>
      <c r="AT10" s="13">
        <v>4</v>
      </c>
      <c r="AU10" s="1"/>
      <c r="AV10" s="103">
        <v>8</v>
      </c>
      <c r="AW10" s="13">
        <v>6</v>
      </c>
      <c r="AX10" s="13" t="s">
        <v>143</v>
      </c>
      <c r="AY10" s="13">
        <v>174</v>
      </c>
      <c r="AZ10" s="13">
        <v>163</v>
      </c>
      <c r="BA10" s="13">
        <v>423</v>
      </c>
      <c r="BB10" s="13">
        <v>357</v>
      </c>
      <c r="BC10" s="13">
        <v>218</v>
      </c>
      <c r="BD10" s="13">
        <v>194</v>
      </c>
      <c r="BE10" s="13" t="s">
        <v>215</v>
      </c>
      <c r="BF10" s="13">
        <v>4</v>
      </c>
      <c r="BG10" s="13">
        <v>124</v>
      </c>
      <c r="BH10" s="13">
        <v>113</v>
      </c>
      <c r="BI10" s="317" t="s">
        <v>485</v>
      </c>
      <c r="BJ10" s="13">
        <v>2</v>
      </c>
      <c r="BK10" s="101">
        <f t="shared" si="10"/>
        <v>105.75</v>
      </c>
      <c r="BL10" s="102">
        <f t="shared" si="11"/>
        <v>89.25</v>
      </c>
      <c r="BM10" s="1"/>
      <c r="BN10" s="13" t="s">
        <v>8289</v>
      </c>
      <c r="BO10" s="13">
        <v>46</v>
      </c>
      <c r="BP10" s="13">
        <v>13</v>
      </c>
      <c r="BQ10" s="13">
        <v>2064</v>
      </c>
      <c r="BR10" s="13">
        <v>1874</v>
      </c>
      <c r="BS10" s="13">
        <f t="shared" si="12"/>
        <v>62.55</v>
      </c>
      <c r="BT10" s="13">
        <f t="shared" si="13"/>
        <v>56.79</v>
      </c>
      <c r="BU10" s="13">
        <v>87</v>
      </c>
      <c r="BV10" s="13">
        <v>164</v>
      </c>
      <c r="BW10" s="13">
        <v>158</v>
      </c>
      <c r="BX10" s="334" t="s">
        <v>514</v>
      </c>
      <c r="BY10" s="1"/>
      <c r="BZ10" s="6" t="s">
        <v>8260</v>
      </c>
      <c r="CA10" s="642" t="s">
        <v>459</v>
      </c>
      <c r="CB10" s="104">
        <v>11</v>
      </c>
      <c r="CC10" s="7" t="s">
        <v>8185</v>
      </c>
      <c r="CD10" s="1"/>
      <c r="CE10" s="27" t="s">
        <v>8290</v>
      </c>
      <c r="CF10" s="28" t="s">
        <v>437</v>
      </c>
      <c r="CG10" s="13">
        <v>6</v>
      </c>
      <c r="CH10" s="13">
        <v>4</v>
      </c>
      <c r="CI10" s="13">
        <v>2</v>
      </c>
      <c r="CJ10" s="13">
        <v>0</v>
      </c>
      <c r="CK10" s="13">
        <v>4</v>
      </c>
      <c r="CL10" s="13">
        <v>3</v>
      </c>
      <c r="CM10" s="13">
        <f t="shared" si="14"/>
        <v>22.5</v>
      </c>
      <c r="CN10" s="13">
        <v>1.773000000000001</v>
      </c>
      <c r="CO10" s="13">
        <f t="shared" si="15"/>
        <v>24.273</v>
      </c>
      <c r="CP10" s="13">
        <f t="shared" si="16"/>
        <v>66.67</v>
      </c>
      <c r="CQ10" s="13">
        <v>1868</v>
      </c>
      <c r="CR10" s="13">
        <v>1975</v>
      </c>
      <c r="CS10" s="13">
        <v>41</v>
      </c>
      <c r="CT10" s="13">
        <v>36</v>
      </c>
      <c r="CU10" s="13">
        <v>127</v>
      </c>
      <c r="CV10" s="13">
        <v>156</v>
      </c>
      <c r="CW10" s="13">
        <v>71</v>
      </c>
      <c r="CX10" s="13">
        <v>60</v>
      </c>
      <c r="CY10" s="13">
        <v>1705</v>
      </c>
      <c r="CZ10" s="13">
        <v>1717</v>
      </c>
      <c r="DA10" s="13">
        <v>363</v>
      </c>
      <c r="DB10" s="13">
        <v>394</v>
      </c>
      <c r="DC10" s="13">
        <v>253</v>
      </c>
      <c r="DD10" s="13">
        <v>0</v>
      </c>
      <c r="DE10" s="13">
        <v>28</v>
      </c>
      <c r="DF10" s="13">
        <v>16</v>
      </c>
      <c r="DG10" s="13">
        <v>32</v>
      </c>
      <c r="DH10" s="13">
        <v>16</v>
      </c>
      <c r="DI10" s="13">
        <v>14</v>
      </c>
      <c r="DJ10" s="13">
        <v>9</v>
      </c>
      <c r="DK10" s="13">
        <v>0</v>
      </c>
      <c r="DL10" s="13">
        <v>0</v>
      </c>
      <c r="DM10" s="13">
        <v>31</v>
      </c>
      <c r="DN10" s="13">
        <v>78</v>
      </c>
      <c r="DO10" s="13">
        <v>164</v>
      </c>
      <c r="DP10" s="13">
        <v>253</v>
      </c>
      <c r="DQ10" s="13">
        <v>31</v>
      </c>
      <c r="DR10" s="13">
        <v>77</v>
      </c>
      <c r="DS10" s="13">
        <v>156</v>
      </c>
      <c r="DT10" s="13">
        <v>253</v>
      </c>
      <c r="DU10" s="13">
        <v>150</v>
      </c>
      <c r="DV10" s="106">
        <v>166</v>
      </c>
      <c r="DW10" s="1"/>
    </row>
    <row r="11" spans="1:127" ht="19.5" customHeight="1" thickTop="1" thickBot="1" x14ac:dyDescent="0.3">
      <c r="A11" s="64" t="s">
        <v>224</v>
      </c>
      <c r="B11" s="101">
        <f t="shared" si="0"/>
        <v>338.79</v>
      </c>
      <c r="C11" s="13">
        <v>69</v>
      </c>
      <c r="D11" s="1"/>
      <c r="E11" s="13">
        <v>48</v>
      </c>
      <c r="F11" s="13">
        <v>10</v>
      </c>
      <c r="G11" s="13">
        <v>1432</v>
      </c>
      <c r="H11" s="13">
        <v>104</v>
      </c>
      <c r="I11" s="13">
        <v>47</v>
      </c>
      <c r="J11" s="13">
        <v>1395</v>
      </c>
      <c r="K11" s="13">
        <v>705</v>
      </c>
      <c r="L11" s="13">
        <f t="shared" si="1"/>
        <v>102.65</v>
      </c>
      <c r="M11" s="13">
        <f t="shared" si="2"/>
        <v>37.68</v>
      </c>
      <c r="N11" s="13">
        <f t="shared" si="3"/>
        <v>48.74</v>
      </c>
      <c r="O11" s="13">
        <f t="shared" si="4"/>
        <v>9.24</v>
      </c>
      <c r="P11" s="13">
        <f t="shared" si="5"/>
        <v>50.54</v>
      </c>
      <c r="Q11" s="13">
        <v>16</v>
      </c>
      <c r="R11" s="13">
        <v>9</v>
      </c>
      <c r="S11" s="13">
        <v>2</v>
      </c>
      <c r="T11" s="13">
        <v>7</v>
      </c>
      <c r="U11" s="13">
        <v>1</v>
      </c>
      <c r="V11" s="13">
        <v>29</v>
      </c>
      <c r="W11" s="13">
        <v>71</v>
      </c>
      <c r="X11" s="13">
        <v>2</v>
      </c>
      <c r="Y11" s="13">
        <v>194</v>
      </c>
      <c r="Z11" s="13">
        <v>149</v>
      </c>
      <c r="AA11" s="326" t="s">
        <v>480</v>
      </c>
      <c r="AB11" s="13">
        <v>1</v>
      </c>
      <c r="AC11" s="1"/>
      <c r="AD11" s="13">
        <v>33</v>
      </c>
      <c r="AE11" s="13">
        <v>1576</v>
      </c>
      <c r="AF11" s="13">
        <f t="shared" si="6"/>
        <v>262.39999999999998</v>
      </c>
      <c r="AG11" s="13">
        <v>799</v>
      </c>
      <c r="AH11" s="13">
        <v>4</v>
      </c>
      <c r="AI11" s="13">
        <v>1666</v>
      </c>
      <c r="AJ11" s="13">
        <v>42</v>
      </c>
      <c r="AK11" s="13">
        <f t="shared" si="7"/>
        <v>6.34</v>
      </c>
      <c r="AL11" s="13">
        <v>97</v>
      </c>
      <c r="AM11" s="13">
        <f t="shared" si="8"/>
        <v>37.520000000000003</v>
      </c>
      <c r="AN11" s="13">
        <f t="shared" si="9"/>
        <v>39.67</v>
      </c>
      <c r="AO11" s="13">
        <v>4</v>
      </c>
      <c r="AP11" s="13">
        <v>0</v>
      </c>
      <c r="AQ11" s="13">
        <v>4</v>
      </c>
      <c r="AR11" s="13">
        <v>38</v>
      </c>
      <c r="AS11" s="343" t="s">
        <v>442</v>
      </c>
      <c r="AT11" s="13">
        <v>4</v>
      </c>
      <c r="AU11" s="1"/>
      <c r="AV11" s="103">
        <v>9</v>
      </c>
      <c r="AW11" s="13">
        <v>7</v>
      </c>
      <c r="AX11" s="13" t="s">
        <v>143</v>
      </c>
      <c r="AY11" s="13">
        <v>94</v>
      </c>
      <c r="AZ11" s="13">
        <v>86</v>
      </c>
      <c r="BA11" s="13">
        <v>195</v>
      </c>
      <c r="BB11" s="13">
        <v>183</v>
      </c>
      <c r="BC11" s="13">
        <v>91</v>
      </c>
      <c r="BD11" s="13">
        <v>97</v>
      </c>
      <c r="BE11" s="13" t="s">
        <v>224</v>
      </c>
      <c r="BF11" s="13">
        <v>6</v>
      </c>
      <c r="BG11" s="13">
        <v>39</v>
      </c>
      <c r="BH11" s="13">
        <v>45</v>
      </c>
      <c r="BI11" s="717" t="s">
        <v>560</v>
      </c>
      <c r="BJ11" s="13">
        <v>1</v>
      </c>
      <c r="BK11" s="101">
        <f t="shared" si="10"/>
        <v>32.5</v>
      </c>
      <c r="BL11" s="102">
        <f t="shared" si="11"/>
        <v>30.5</v>
      </c>
      <c r="BM11" s="1"/>
      <c r="BN11" s="13" t="s">
        <v>8291</v>
      </c>
      <c r="BO11" s="13">
        <v>33</v>
      </c>
      <c r="BP11" s="13">
        <v>10</v>
      </c>
      <c r="BQ11" s="13">
        <v>768</v>
      </c>
      <c r="BR11" s="13">
        <v>698</v>
      </c>
      <c r="BS11" s="13">
        <f t="shared" si="12"/>
        <v>33.39</v>
      </c>
      <c r="BT11" s="13">
        <f t="shared" si="13"/>
        <v>30.35</v>
      </c>
      <c r="BU11" s="13">
        <v>42</v>
      </c>
      <c r="BV11" s="13">
        <v>111</v>
      </c>
      <c r="BW11" s="13">
        <v>73</v>
      </c>
      <c r="BX11" s="459" t="s">
        <v>514</v>
      </c>
      <c r="BY11" s="1"/>
      <c r="BZ11" s="6" t="s">
        <v>8248</v>
      </c>
      <c r="CA11" s="104"/>
      <c r="CB11" s="104">
        <f>SUM(CW3:CW29)</f>
        <v>1112</v>
      </c>
      <c r="CC11" s="7" t="s">
        <v>8186</v>
      </c>
      <c r="CD11" s="1"/>
      <c r="CE11" s="29" t="s">
        <v>8292</v>
      </c>
      <c r="CF11" s="30" t="s">
        <v>424</v>
      </c>
      <c r="CG11" s="13">
        <v>4</v>
      </c>
      <c r="CH11" s="13">
        <v>2</v>
      </c>
      <c r="CI11" s="13">
        <v>2</v>
      </c>
      <c r="CJ11" s="13">
        <v>0</v>
      </c>
      <c r="CK11" s="13">
        <v>3</v>
      </c>
      <c r="CL11" s="13">
        <v>3</v>
      </c>
      <c r="CM11" s="13">
        <f t="shared" si="14"/>
        <v>13</v>
      </c>
      <c r="CN11" s="13">
        <v>0.17199999999999879</v>
      </c>
      <c r="CO11" s="13">
        <f t="shared" si="15"/>
        <v>13.171999999999999</v>
      </c>
      <c r="CP11" s="13">
        <f t="shared" si="16"/>
        <v>50</v>
      </c>
      <c r="CQ11" s="13">
        <v>1357</v>
      </c>
      <c r="CR11" s="13">
        <v>1357</v>
      </c>
      <c r="CS11" s="13">
        <v>27</v>
      </c>
      <c r="CT11" s="13">
        <v>22</v>
      </c>
      <c r="CU11" s="13">
        <v>84</v>
      </c>
      <c r="CV11" s="13">
        <v>113</v>
      </c>
      <c r="CW11" s="13">
        <v>50</v>
      </c>
      <c r="CX11" s="13">
        <v>45</v>
      </c>
      <c r="CY11" s="13">
        <v>1153</v>
      </c>
      <c r="CZ11" s="13">
        <v>1153</v>
      </c>
      <c r="DA11" s="13">
        <v>377</v>
      </c>
      <c r="DB11" s="13">
        <v>376</v>
      </c>
      <c r="DC11" s="13">
        <v>313</v>
      </c>
      <c r="DD11" s="13">
        <v>314</v>
      </c>
      <c r="DE11" s="13">
        <v>26</v>
      </c>
      <c r="DF11" s="13">
        <v>15</v>
      </c>
      <c r="DG11" s="13">
        <v>41</v>
      </c>
      <c r="DH11" s="13">
        <v>13</v>
      </c>
      <c r="DI11" s="13">
        <v>18</v>
      </c>
      <c r="DJ11" s="13">
        <v>10</v>
      </c>
      <c r="DK11" s="13">
        <v>21</v>
      </c>
      <c r="DL11" s="13">
        <v>10</v>
      </c>
      <c r="DM11" s="13">
        <v>26</v>
      </c>
      <c r="DN11" s="13">
        <v>62</v>
      </c>
      <c r="DO11" s="13">
        <v>135</v>
      </c>
      <c r="DP11" s="13">
        <v>233</v>
      </c>
      <c r="DQ11" s="13">
        <v>30</v>
      </c>
      <c r="DR11" s="13">
        <v>77</v>
      </c>
      <c r="DS11" s="13">
        <v>164</v>
      </c>
      <c r="DT11" s="13">
        <v>240</v>
      </c>
      <c r="DU11" s="13">
        <v>156</v>
      </c>
      <c r="DV11" s="106">
        <v>260</v>
      </c>
      <c r="DW11" s="1"/>
    </row>
    <row r="12" spans="1:127" ht="19.5" customHeight="1" thickTop="1" thickBot="1" x14ac:dyDescent="0.3">
      <c r="A12" s="64" t="s">
        <v>233</v>
      </c>
      <c r="B12" s="101">
        <f t="shared" si="0"/>
        <v>427.59000000000003</v>
      </c>
      <c r="C12" s="13">
        <v>76</v>
      </c>
      <c r="D12" s="1"/>
      <c r="E12" s="13">
        <v>56</v>
      </c>
      <c r="F12" s="13">
        <v>17</v>
      </c>
      <c r="G12" s="13">
        <v>2517</v>
      </c>
      <c r="H12" s="13">
        <v>180</v>
      </c>
      <c r="I12" s="13">
        <v>94</v>
      </c>
      <c r="J12" s="13">
        <v>2307</v>
      </c>
      <c r="K12" s="13">
        <v>1144</v>
      </c>
      <c r="L12" s="13">
        <f t="shared" si="1"/>
        <v>109.1</v>
      </c>
      <c r="M12" s="13">
        <f t="shared" si="2"/>
        <v>64.540000000000006</v>
      </c>
      <c r="N12" s="13">
        <f t="shared" si="3"/>
        <v>51.01</v>
      </c>
      <c r="O12" s="13">
        <f t="shared" si="4"/>
        <v>8.42</v>
      </c>
      <c r="P12" s="13">
        <f t="shared" si="5"/>
        <v>49.59</v>
      </c>
      <c r="Q12" s="13">
        <v>11</v>
      </c>
      <c r="R12" s="13">
        <v>7</v>
      </c>
      <c r="S12" s="13">
        <v>2</v>
      </c>
      <c r="T12" s="13">
        <v>7</v>
      </c>
      <c r="U12" s="13">
        <v>9</v>
      </c>
      <c r="V12" s="13">
        <v>27</v>
      </c>
      <c r="W12" s="13">
        <v>65</v>
      </c>
      <c r="X12" s="13">
        <v>3</v>
      </c>
      <c r="Y12" s="13">
        <v>163</v>
      </c>
      <c r="Z12" s="13">
        <v>130</v>
      </c>
      <c r="AA12" s="330" t="s">
        <v>424</v>
      </c>
      <c r="AB12" s="13">
        <v>6</v>
      </c>
      <c r="AC12" s="1"/>
      <c r="AD12" s="13">
        <v>37</v>
      </c>
      <c r="AE12" s="13">
        <v>1711</v>
      </c>
      <c r="AF12" s="13">
        <f t="shared" si="6"/>
        <v>285.10000000000002</v>
      </c>
      <c r="AG12" s="13">
        <v>797</v>
      </c>
      <c r="AH12" s="13">
        <v>4</v>
      </c>
      <c r="AI12" s="13">
        <v>1832</v>
      </c>
      <c r="AJ12" s="13">
        <v>30</v>
      </c>
      <c r="AK12" s="13">
        <f t="shared" si="7"/>
        <v>6.42</v>
      </c>
      <c r="AL12" s="13">
        <v>104</v>
      </c>
      <c r="AM12" s="13">
        <f t="shared" si="8"/>
        <v>57.03</v>
      </c>
      <c r="AN12" s="13">
        <f t="shared" si="9"/>
        <v>61.07</v>
      </c>
      <c r="AO12" s="13">
        <v>2</v>
      </c>
      <c r="AP12" s="13">
        <v>0</v>
      </c>
      <c r="AQ12" s="13">
        <v>3</v>
      </c>
      <c r="AR12" s="13">
        <v>43</v>
      </c>
      <c r="AS12" s="550" t="s">
        <v>446</v>
      </c>
      <c r="AT12" s="13">
        <v>3</v>
      </c>
      <c r="AU12" s="1"/>
      <c r="AV12" s="103">
        <v>10</v>
      </c>
      <c r="AW12" s="13">
        <v>9</v>
      </c>
      <c r="AX12" s="13" t="s">
        <v>143</v>
      </c>
      <c r="AY12" s="13">
        <v>286</v>
      </c>
      <c r="AZ12" s="13">
        <v>300</v>
      </c>
      <c r="BA12" s="13">
        <v>610</v>
      </c>
      <c r="BB12" s="13">
        <v>574</v>
      </c>
      <c r="BC12" s="13">
        <v>299</v>
      </c>
      <c r="BD12" s="13">
        <v>274</v>
      </c>
      <c r="BE12" s="13" t="s">
        <v>233</v>
      </c>
      <c r="BF12" s="13">
        <v>3</v>
      </c>
      <c r="BG12" s="13">
        <v>198</v>
      </c>
      <c r="BH12" s="13">
        <v>198</v>
      </c>
      <c r="BI12" s="265" t="s">
        <v>494</v>
      </c>
      <c r="BJ12" s="13">
        <v>2</v>
      </c>
      <c r="BK12" s="101">
        <f t="shared" si="10"/>
        <v>87.14</v>
      </c>
      <c r="BL12" s="102">
        <f t="shared" si="11"/>
        <v>82</v>
      </c>
      <c r="BM12" s="1"/>
      <c r="BN12" s="14" t="s">
        <v>8293</v>
      </c>
      <c r="BO12" s="14">
        <v>23</v>
      </c>
      <c r="BP12" s="14">
        <v>12</v>
      </c>
      <c r="BQ12" s="14">
        <v>730</v>
      </c>
      <c r="BR12" s="14">
        <v>677</v>
      </c>
      <c r="BS12" s="14">
        <f t="shared" si="12"/>
        <v>66.36</v>
      </c>
      <c r="BT12" s="14">
        <f t="shared" si="13"/>
        <v>61.55</v>
      </c>
      <c r="BU12" s="14">
        <v>48</v>
      </c>
      <c r="BV12" s="14">
        <v>94</v>
      </c>
      <c r="BW12" s="14">
        <v>85</v>
      </c>
      <c r="BX12" s="234" t="s">
        <v>437</v>
      </c>
      <c r="BY12" s="1"/>
      <c r="BZ12" s="6" t="s">
        <v>8257</v>
      </c>
      <c r="CA12" s="260" t="s">
        <v>489</v>
      </c>
      <c r="CB12" s="104">
        <v>19</v>
      </c>
      <c r="CC12" s="7" t="s">
        <v>8186</v>
      </c>
      <c r="CD12" s="1"/>
      <c r="CE12" s="31" t="s">
        <v>8294</v>
      </c>
      <c r="CF12" s="32" t="s">
        <v>514</v>
      </c>
      <c r="CG12" s="13">
        <v>4</v>
      </c>
      <c r="CH12" s="13">
        <v>2</v>
      </c>
      <c r="CI12" s="13">
        <v>2</v>
      </c>
      <c r="CJ12" s="13">
        <v>0</v>
      </c>
      <c r="CK12" s="13">
        <v>2</v>
      </c>
      <c r="CL12" s="13">
        <v>3</v>
      </c>
      <c r="CM12" s="13">
        <f t="shared" si="14"/>
        <v>11.5</v>
      </c>
      <c r="CN12" s="13">
        <v>-0.95899999999999941</v>
      </c>
      <c r="CO12" s="13">
        <f t="shared" si="15"/>
        <v>10.541</v>
      </c>
      <c r="CP12" s="13">
        <f t="shared" si="16"/>
        <v>50</v>
      </c>
      <c r="CQ12" s="13">
        <v>1452</v>
      </c>
      <c r="CR12" s="13">
        <v>1339</v>
      </c>
      <c r="CS12" s="13">
        <v>24</v>
      </c>
      <c r="CT12" s="13">
        <v>20</v>
      </c>
      <c r="CU12" s="13">
        <v>114</v>
      </c>
      <c r="CV12" s="13">
        <v>95</v>
      </c>
      <c r="CW12" s="13">
        <v>50</v>
      </c>
      <c r="CX12" s="13">
        <v>50</v>
      </c>
      <c r="CY12" s="13">
        <v>1200</v>
      </c>
      <c r="CZ12" s="13">
        <v>1145</v>
      </c>
      <c r="DA12" s="13">
        <v>410</v>
      </c>
      <c r="DB12" s="13">
        <v>389</v>
      </c>
      <c r="DC12" s="13">
        <v>287</v>
      </c>
      <c r="DD12" s="13">
        <v>0</v>
      </c>
      <c r="DE12" s="13">
        <v>34</v>
      </c>
      <c r="DF12" s="13">
        <v>16</v>
      </c>
      <c r="DG12" s="13">
        <v>29</v>
      </c>
      <c r="DH12" s="13">
        <v>17</v>
      </c>
      <c r="DI12" s="13">
        <v>20</v>
      </c>
      <c r="DJ12" s="13">
        <v>6</v>
      </c>
      <c r="DK12" s="13">
        <v>0</v>
      </c>
      <c r="DL12" s="13">
        <v>0</v>
      </c>
      <c r="DM12" s="13">
        <v>31</v>
      </c>
      <c r="DN12" s="13">
        <v>64</v>
      </c>
      <c r="DO12" s="13">
        <v>143</v>
      </c>
      <c r="DP12" s="13">
        <v>226</v>
      </c>
      <c r="DQ12" s="13">
        <v>30</v>
      </c>
      <c r="DR12" s="13">
        <v>66</v>
      </c>
      <c r="DS12" s="13">
        <v>162</v>
      </c>
      <c r="DT12" s="13">
        <v>233</v>
      </c>
      <c r="DU12" s="13">
        <v>194</v>
      </c>
      <c r="DV12" s="106">
        <v>336</v>
      </c>
      <c r="DW12" s="1"/>
    </row>
    <row r="13" spans="1:127" ht="19.5" customHeight="1" thickTop="1" thickBot="1" x14ac:dyDescent="0.3">
      <c r="A13" s="64" t="s">
        <v>242</v>
      </c>
      <c r="B13" s="101">
        <f t="shared" si="0"/>
        <v>434.73</v>
      </c>
      <c r="C13" s="13">
        <v>75</v>
      </c>
      <c r="D13" s="1"/>
      <c r="E13" s="13">
        <v>57</v>
      </c>
      <c r="F13" s="13">
        <v>14</v>
      </c>
      <c r="G13" s="13">
        <v>2108</v>
      </c>
      <c r="H13" s="13">
        <v>142</v>
      </c>
      <c r="I13" s="13">
        <v>89</v>
      </c>
      <c r="J13" s="13">
        <v>1957</v>
      </c>
      <c r="K13" s="13">
        <v>1002</v>
      </c>
      <c r="L13" s="13">
        <f t="shared" si="1"/>
        <v>107.72</v>
      </c>
      <c r="M13" s="13">
        <f t="shared" si="2"/>
        <v>49.02</v>
      </c>
      <c r="N13" s="13">
        <f t="shared" si="3"/>
        <v>52.28</v>
      </c>
      <c r="O13" s="13">
        <f t="shared" si="4"/>
        <v>8.4700000000000006</v>
      </c>
      <c r="P13" s="13">
        <f t="shared" si="5"/>
        <v>51.2</v>
      </c>
      <c r="Q13" s="13">
        <v>15</v>
      </c>
      <c r="R13" s="13">
        <v>8</v>
      </c>
      <c r="S13" s="13">
        <v>3</v>
      </c>
      <c r="T13" s="13">
        <v>12</v>
      </c>
      <c r="U13" s="13">
        <v>4</v>
      </c>
      <c r="V13" s="13">
        <v>31</v>
      </c>
      <c r="W13" s="13">
        <v>71</v>
      </c>
      <c r="X13" s="13">
        <v>1</v>
      </c>
      <c r="Y13" s="13">
        <v>153</v>
      </c>
      <c r="Z13" s="13">
        <v>143</v>
      </c>
      <c r="AA13" s="558" t="s">
        <v>540</v>
      </c>
      <c r="AB13" s="13">
        <v>3</v>
      </c>
      <c r="AC13" s="1"/>
      <c r="AD13" s="13">
        <v>44</v>
      </c>
      <c r="AE13" s="13">
        <v>2232</v>
      </c>
      <c r="AF13" s="13">
        <f t="shared" si="6"/>
        <v>372</v>
      </c>
      <c r="AG13" s="13">
        <v>1018</v>
      </c>
      <c r="AH13" s="13">
        <v>3</v>
      </c>
      <c r="AI13" s="13">
        <v>2615</v>
      </c>
      <c r="AJ13" s="13">
        <v>40</v>
      </c>
      <c r="AK13" s="13">
        <f t="shared" si="7"/>
        <v>7.03</v>
      </c>
      <c r="AL13" s="13">
        <v>130</v>
      </c>
      <c r="AM13" s="13">
        <f t="shared" si="8"/>
        <v>55.8</v>
      </c>
      <c r="AN13" s="13">
        <f t="shared" si="9"/>
        <v>65.38</v>
      </c>
      <c r="AO13" s="13">
        <v>2</v>
      </c>
      <c r="AP13" s="13">
        <v>0</v>
      </c>
      <c r="AQ13" s="13">
        <v>3</v>
      </c>
      <c r="AR13" s="13">
        <v>43</v>
      </c>
      <c r="AS13" s="231" t="s">
        <v>437</v>
      </c>
      <c r="AT13" s="13">
        <v>2</v>
      </c>
      <c r="AU13" s="1"/>
      <c r="AV13" s="103">
        <v>11</v>
      </c>
      <c r="AW13" s="13">
        <v>4</v>
      </c>
      <c r="AX13" s="13" t="s">
        <v>143</v>
      </c>
      <c r="AY13" s="13">
        <v>72</v>
      </c>
      <c r="AZ13" s="13">
        <v>69</v>
      </c>
      <c r="BA13" s="13">
        <v>198</v>
      </c>
      <c r="BB13" s="13">
        <v>158</v>
      </c>
      <c r="BC13" s="13">
        <v>116</v>
      </c>
      <c r="BD13" s="13">
        <v>89</v>
      </c>
      <c r="BE13" s="13" t="s">
        <v>242</v>
      </c>
      <c r="BF13" s="13">
        <v>4</v>
      </c>
      <c r="BG13" s="13">
        <v>125</v>
      </c>
      <c r="BH13" s="13">
        <v>95</v>
      </c>
      <c r="BI13" s="557" t="s">
        <v>437</v>
      </c>
      <c r="BJ13" s="13">
        <v>1</v>
      </c>
      <c r="BK13" s="101">
        <f t="shared" si="10"/>
        <v>66</v>
      </c>
      <c r="BL13" s="102">
        <f t="shared" si="11"/>
        <v>52.67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549" t="s">
        <v>510</v>
      </c>
      <c r="CB13" s="104">
        <v>2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1</v>
      </c>
      <c r="CI13" s="13">
        <v>1</v>
      </c>
      <c r="CJ13" s="13">
        <v>0</v>
      </c>
      <c r="CK13" s="13">
        <v>1</v>
      </c>
      <c r="CL13" s="13">
        <v>1</v>
      </c>
      <c r="CM13" s="13">
        <f t="shared" si="14"/>
        <v>5</v>
      </c>
      <c r="CN13" s="13">
        <v>-0.74300000000000033</v>
      </c>
      <c r="CO13" s="13">
        <f t="shared" si="15"/>
        <v>4.2569999999999997</v>
      </c>
      <c r="CP13" s="13">
        <f t="shared" si="16"/>
        <v>50</v>
      </c>
      <c r="CQ13" s="13">
        <v>614</v>
      </c>
      <c r="CR13" s="13">
        <v>663</v>
      </c>
      <c r="CS13" s="13">
        <v>16</v>
      </c>
      <c r="CT13" s="13">
        <v>13</v>
      </c>
      <c r="CU13" s="13">
        <v>49</v>
      </c>
      <c r="CV13" s="13">
        <v>54</v>
      </c>
      <c r="CW13" s="13">
        <v>20</v>
      </c>
      <c r="CX13" s="13">
        <v>19</v>
      </c>
      <c r="CY13" s="13">
        <v>530</v>
      </c>
      <c r="CZ13" s="13">
        <v>538</v>
      </c>
      <c r="DA13" s="13">
        <v>331</v>
      </c>
      <c r="DB13" s="13">
        <v>385</v>
      </c>
      <c r="DC13" s="13">
        <v>283</v>
      </c>
      <c r="DD13" s="13">
        <v>278</v>
      </c>
      <c r="DE13" s="13">
        <v>30</v>
      </c>
      <c r="DF13" s="13">
        <v>12</v>
      </c>
      <c r="DG13" s="13">
        <v>32</v>
      </c>
      <c r="DH13" s="13">
        <v>11</v>
      </c>
      <c r="DI13" s="13">
        <v>19</v>
      </c>
      <c r="DJ13" s="13">
        <v>8</v>
      </c>
      <c r="DK13" s="13">
        <v>22</v>
      </c>
      <c r="DL13" s="13">
        <v>8</v>
      </c>
      <c r="DM13" s="13">
        <v>39</v>
      </c>
      <c r="DN13" s="13">
        <v>86</v>
      </c>
      <c r="DO13" s="13">
        <v>165</v>
      </c>
      <c r="DP13" s="13">
        <v>277</v>
      </c>
      <c r="DQ13" s="13">
        <v>45</v>
      </c>
      <c r="DR13" s="13">
        <v>71</v>
      </c>
      <c r="DS13" s="13">
        <v>166</v>
      </c>
      <c r="DT13" s="13">
        <v>231</v>
      </c>
      <c r="DU13" s="13">
        <v>120</v>
      </c>
      <c r="DV13" s="106">
        <v>162</v>
      </c>
      <c r="DW13" s="1"/>
    </row>
    <row r="14" spans="1:127" ht="19.5" customHeight="1" thickTop="1" thickBot="1" x14ac:dyDescent="0.3">
      <c r="A14" s="64" t="s">
        <v>251</v>
      </c>
      <c r="B14" s="101">
        <f t="shared" si="0"/>
        <v>380.44</v>
      </c>
      <c r="C14" s="13">
        <v>76</v>
      </c>
      <c r="D14" s="1"/>
      <c r="E14" s="13">
        <v>59</v>
      </c>
      <c r="F14" s="13">
        <v>13</v>
      </c>
      <c r="G14" s="13">
        <v>1814</v>
      </c>
      <c r="H14" s="13">
        <v>130</v>
      </c>
      <c r="I14" s="13">
        <v>44</v>
      </c>
      <c r="J14" s="13">
        <v>1936</v>
      </c>
      <c r="K14" s="13">
        <v>1017</v>
      </c>
      <c r="L14" s="13">
        <f t="shared" si="1"/>
        <v>93.7</v>
      </c>
      <c r="M14" s="13">
        <f t="shared" si="2"/>
        <v>39.43</v>
      </c>
      <c r="N14" s="13">
        <f t="shared" si="3"/>
        <v>43.22</v>
      </c>
      <c r="O14" s="13">
        <f t="shared" si="4"/>
        <v>11.13</v>
      </c>
      <c r="P14" s="13">
        <f t="shared" si="5"/>
        <v>52.53</v>
      </c>
      <c r="Q14" s="13">
        <v>9</v>
      </c>
      <c r="R14" s="13">
        <v>3</v>
      </c>
      <c r="S14" s="13">
        <v>3</v>
      </c>
      <c r="T14" s="13">
        <v>11</v>
      </c>
      <c r="U14" s="13">
        <v>2</v>
      </c>
      <c r="V14" s="13">
        <v>34</v>
      </c>
      <c r="W14" s="13">
        <v>105</v>
      </c>
      <c r="X14" s="13">
        <v>4</v>
      </c>
      <c r="Y14" s="13">
        <v>111</v>
      </c>
      <c r="Z14" s="13">
        <v>133</v>
      </c>
      <c r="AA14" s="240" t="s">
        <v>446</v>
      </c>
      <c r="AB14" s="13">
        <v>0</v>
      </c>
      <c r="AC14" s="1"/>
      <c r="AD14" s="13">
        <v>42</v>
      </c>
      <c r="AE14" s="13">
        <v>1903</v>
      </c>
      <c r="AF14" s="13">
        <f t="shared" si="6"/>
        <v>317.10000000000002</v>
      </c>
      <c r="AG14" s="13">
        <v>920</v>
      </c>
      <c r="AH14" s="13">
        <v>5</v>
      </c>
      <c r="AI14" s="13">
        <v>2079</v>
      </c>
      <c r="AJ14" s="13">
        <v>40</v>
      </c>
      <c r="AK14" s="13">
        <f t="shared" si="7"/>
        <v>6.55</v>
      </c>
      <c r="AL14" s="13">
        <v>93</v>
      </c>
      <c r="AM14" s="13">
        <f t="shared" si="8"/>
        <v>47.58</v>
      </c>
      <c r="AN14" s="13">
        <f t="shared" si="9"/>
        <v>51.98</v>
      </c>
      <c r="AO14" s="13">
        <v>3</v>
      </c>
      <c r="AP14" s="13">
        <v>0</v>
      </c>
      <c r="AQ14" s="13">
        <v>3</v>
      </c>
      <c r="AR14" s="13">
        <v>49</v>
      </c>
      <c r="AS14" s="340" t="s">
        <v>502</v>
      </c>
      <c r="AT14" s="13">
        <v>1</v>
      </c>
      <c r="AU14" s="1"/>
      <c r="AV14" s="103">
        <v>12</v>
      </c>
      <c r="AW14" s="13">
        <v>7</v>
      </c>
      <c r="AX14" s="13" t="s">
        <v>143</v>
      </c>
      <c r="AY14" s="13">
        <v>98</v>
      </c>
      <c r="AZ14" s="13">
        <v>77</v>
      </c>
      <c r="BA14" s="13">
        <v>132</v>
      </c>
      <c r="BB14" s="13">
        <v>120</v>
      </c>
      <c r="BC14" s="13">
        <v>29</v>
      </c>
      <c r="BD14" s="13">
        <v>43</v>
      </c>
      <c r="BE14" s="13" t="s">
        <v>251</v>
      </c>
      <c r="BF14" s="13">
        <v>1</v>
      </c>
      <c r="BG14" s="13">
        <v>69</v>
      </c>
      <c r="BH14" s="13">
        <v>55</v>
      </c>
      <c r="BI14" s="322" t="s">
        <v>415</v>
      </c>
      <c r="BJ14" s="13">
        <v>0</v>
      </c>
      <c r="BK14" s="101">
        <f t="shared" si="10"/>
        <v>18.86</v>
      </c>
      <c r="BL14" s="102">
        <f t="shared" si="11"/>
        <v>17.14</v>
      </c>
      <c r="BM14" s="1"/>
      <c r="BY14" s="1"/>
      <c r="BZ14" s="6" t="s">
        <v>8264</v>
      </c>
      <c r="CA14" s="757" t="s">
        <v>451</v>
      </c>
      <c r="CB14" s="104">
        <v>25</v>
      </c>
      <c r="CC14" s="7" t="s">
        <v>8187</v>
      </c>
      <c r="CD14" s="1"/>
      <c r="CE14" s="35" t="s">
        <v>8296</v>
      </c>
      <c r="CF14" s="36" t="s">
        <v>463</v>
      </c>
      <c r="CG14" s="13">
        <v>2</v>
      </c>
      <c r="CH14" s="13">
        <v>0</v>
      </c>
      <c r="CI14" s="13">
        <v>2</v>
      </c>
      <c r="CJ14" s="13">
        <v>0</v>
      </c>
      <c r="CK14" s="13">
        <v>1</v>
      </c>
      <c r="CL14" s="13">
        <v>0</v>
      </c>
      <c r="CM14" s="13">
        <f t="shared" si="14"/>
        <v>-2.5</v>
      </c>
      <c r="CN14" s="13">
        <v>-0.62700000000000067</v>
      </c>
      <c r="CO14" s="13">
        <f t="shared" si="15"/>
        <v>-3.1270000000000007</v>
      </c>
      <c r="CP14" s="13">
        <f t="shared" si="16"/>
        <v>0</v>
      </c>
      <c r="CQ14" s="13">
        <v>694</v>
      </c>
      <c r="CR14" s="13">
        <v>692</v>
      </c>
      <c r="CS14" s="13">
        <v>13</v>
      </c>
      <c r="CT14" s="13">
        <v>15</v>
      </c>
      <c r="CU14" s="13">
        <v>47</v>
      </c>
      <c r="CV14" s="13">
        <v>44</v>
      </c>
      <c r="CW14" s="13">
        <v>28</v>
      </c>
      <c r="CX14" s="13">
        <v>28</v>
      </c>
      <c r="CY14" s="13">
        <v>576</v>
      </c>
      <c r="CZ14" s="13">
        <v>600</v>
      </c>
      <c r="DA14" s="13">
        <v>351</v>
      </c>
      <c r="DB14" s="13">
        <v>350</v>
      </c>
      <c r="DC14" s="13">
        <v>343</v>
      </c>
      <c r="DD14" s="13">
        <v>342</v>
      </c>
      <c r="DE14" s="13">
        <v>25</v>
      </c>
      <c r="DF14" s="13">
        <v>16</v>
      </c>
      <c r="DG14" s="13">
        <v>25</v>
      </c>
      <c r="DH14" s="13">
        <v>19</v>
      </c>
      <c r="DI14" s="13">
        <v>22</v>
      </c>
      <c r="DJ14" s="13">
        <v>12</v>
      </c>
      <c r="DK14" s="13">
        <v>19</v>
      </c>
      <c r="DL14" s="13">
        <v>9</v>
      </c>
      <c r="DM14" s="13">
        <v>34</v>
      </c>
      <c r="DN14" s="13">
        <v>76</v>
      </c>
      <c r="DO14" s="13">
        <v>142</v>
      </c>
      <c r="DP14" s="13">
        <v>241</v>
      </c>
      <c r="DQ14" s="13">
        <v>37</v>
      </c>
      <c r="DR14" s="13">
        <v>74</v>
      </c>
      <c r="DS14" s="13">
        <v>167</v>
      </c>
      <c r="DT14" s="13">
        <v>263</v>
      </c>
      <c r="DU14" s="13">
        <v>134</v>
      </c>
      <c r="DV14" s="106">
        <v>145</v>
      </c>
      <c r="DW14" s="1"/>
    </row>
    <row r="15" spans="1:127" ht="19.5" customHeight="1" thickTop="1" thickBot="1" x14ac:dyDescent="0.3">
      <c r="A15" s="64" t="s">
        <v>260</v>
      </c>
      <c r="B15" s="101">
        <f t="shared" si="0"/>
        <v>420.23</v>
      </c>
      <c r="C15" s="13">
        <v>70</v>
      </c>
      <c r="D15" s="1"/>
      <c r="E15" s="13">
        <v>48</v>
      </c>
      <c r="F15" s="13">
        <v>10</v>
      </c>
      <c r="G15" s="13">
        <v>1884</v>
      </c>
      <c r="H15" s="13">
        <v>139</v>
      </c>
      <c r="I15" s="13">
        <v>71</v>
      </c>
      <c r="J15" s="13">
        <v>1726</v>
      </c>
      <c r="K15" s="13">
        <v>865</v>
      </c>
      <c r="L15" s="13">
        <f t="shared" si="1"/>
        <v>109.15</v>
      </c>
      <c r="M15" s="13">
        <f t="shared" si="2"/>
        <v>49.58</v>
      </c>
      <c r="N15" s="13">
        <f t="shared" si="3"/>
        <v>52.12</v>
      </c>
      <c r="O15" s="13">
        <f t="shared" si="4"/>
        <v>8.2200000000000006</v>
      </c>
      <c r="P15" s="13">
        <f t="shared" si="5"/>
        <v>50.12</v>
      </c>
      <c r="Q15" s="13">
        <v>11</v>
      </c>
      <c r="R15" s="13">
        <v>8</v>
      </c>
      <c r="S15" s="13">
        <v>1</v>
      </c>
      <c r="T15" s="13">
        <v>13</v>
      </c>
      <c r="U15" s="13">
        <v>2</v>
      </c>
      <c r="V15" s="13">
        <v>24</v>
      </c>
      <c r="W15" s="13">
        <v>69</v>
      </c>
      <c r="X15" s="13">
        <v>2</v>
      </c>
      <c r="Y15" s="13">
        <v>151</v>
      </c>
      <c r="Z15" s="13">
        <v>111</v>
      </c>
      <c r="AA15" s="344" t="s">
        <v>510</v>
      </c>
      <c r="AB15" s="13">
        <v>3</v>
      </c>
      <c r="AC15" s="1"/>
      <c r="AD15" s="13">
        <v>40</v>
      </c>
      <c r="AE15" s="13">
        <v>1916</v>
      </c>
      <c r="AF15" s="13">
        <f t="shared" si="6"/>
        <v>319.2</v>
      </c>
      <c r="AG15" s="13">
        <v>968</v>
      </c>
      <c r="AH15" s="13">
        <v>6</v>
      </c>
      <c r="AI15" s="13">
        <v>1942</v>
      </c>
      <c r="AJ15" s="13">
        <v>40</v>
      </c>
      <c r="AK15" s="13">
        <f t="shared" si="7"/>
        <v>6.08</v>
      </c>
      <c r="AL15" s="13">
        <v>98</v>
      </c>
      <c r="AM15" s="13">
        <f t="shared" si="8"/>
        <v>47.9</v>
      </c>
      <c r="AN15" s="13">
        <f t="shared" si="9"/>
        <v>48.55</v>
      </c>
      <c r="AO15" s="13">
        <v>3</v>
      </c>
      <c r="AP15" s="13">
        <v>0</v>
      </c>
      <c r="AQ15" s="13">
        <v>4</v>
      </c>
      <c r="AR15" s="13">
        <v>56</v>
      </c>
      <c r="AS15" s="315" t="s">
        <v>428</v>
      </c>
      <c r="AT15" s="13">
        <v>4</v>
      </c>
      <c r="AU15" s="1"/>
      <c r="AV15" s="103">
        <v>13</v>
      </c>
      <c r="AW15" s="13">
        <v>8</v>
      </c>
      <c r="AX15" s="13" t="s">
        <v>143</v>
      </c>
      <c r="AY15" s="13">
        <v>184</v>
      </c>
      <c r="AZ15" s="13">
        <v>179</v>
      </c>
      <c r="BA15" s="13">
        <v>401</v>
      </c>
      <c r="BB15" s="13">
        <v>335</v>
      </c>
      <c r="BC15" s="13">
        <v>192</v>
      </c>
      <c r="BD15" s="13">
        <v>156</v>
      </c>
      <c r="BE15" s="13" t="s">
        <v>260</v>
      </c>
      <c r="BF15" s="13">
        <v>4</v>
      </c>
      <c r="BG15" s="13">
        <v>129</v>
      </c>
      <c r="BH15" s="13">
        <v>139</v>
      </c>
      <c r="BI15" s="231" t="s">
        <v>437</v>
      </c>
      <c r="BJ15" s="13">
        <v>2</v>
      </c>
      <c r="BK15" s="101">
        <f t="shared" si="10"/>
        <v>66.83</v>
      </c>
      <c r="BL15" s="102">
        <f t="shared" si="11"/>
        <v>55.83</v>
      </c>
      <c r="BM15" s="1"/>
      <c r="BY15" s="1"/>
      <c r="BZ15" s="6" t="s">
        <v>8265</v>
      </c>
      <c r="CA15" s="260" t="s">
        <v>489</v>
      </c>
      <c r="CB15" s="104">
        <v>58</v>
      </c>
      <c r="CC15" s="7" t="s">
        <v>8187</v>
      </c>
      <c r="CD15" s="1"/>
      <c r="CE15" s="37" t="s">
        <v>8297</v>
      </c>
      <c r="CF15" s="38" t="s">
        <v>529</v>
      </c>
      <c r="CG15" s="13">
        <v>2</v>
      </c>
      <c r="CH15" s="13">
        <v>1</v>
      </c>
      <c r="CI15" s="13">
        <v>1</v>
      </c>
      <c r="CJ15" s="13">
        <v>0</v>
      </c>
      <c r="CK15" s="13">
        <v>1</v>
      </c>
      <c r="CL15" s="13">
        <v>2</v>
      </c>
      <c r="CM15" s="13">
        <f t="shared" si="14"/>
        <v>6.5</v>
      </c>
      <c r="CN15" s="13">
        <v>0.1799999999999998</v>
      </c>
      <c r="CO15" s="13">
        <f t="shared" si="15"/>
        <v>6.68</v>
      </c>
      <c r="CP15" s="13">
        <f t="shared" si="16"/>
        <v>50</v>
      </c>
      <c r="CQ15" s="13">
        <v>632</v>
      </c>
      <c r="CR15" s="13">
        <v>631</v>
      </c>
      <c r="CS15" s="13">
        <v>18</v>
      </c>
      <c r="CT15" s="13">
        <v>10</v>
      </c>
      <c r="CU15" s="13">
        <v>48</v>
      </c>
      <c r="CV15" s="13">
        <v>40</v>
      </c>
      <c r="CW15" s="13">
        <v>21</v>
      </c>
      <c r="CX15" s="13">
        <v>25</v>
      </c>
      <c r="CY15" s="13">
        <v>579</v>
      </c>
      <c r="CZ15" s="13">
        <v>577</v>
      </c>
      <c r="DA15" s="13">
        <v>334</v>
      </c>
      <c r="DB15" s="13">
        <v>328</v>
      </c>
      <c r="DC15" s="13">
        <v>298</v>
      </c>
      <c r="DD15" s="13">
        <v>303</v>
      </c>
      <c r="DE15" s="13">
        <v>25</v>
      </c>
      <c r="DF15" s="13">
        <v>12</v>
      </c>
      <c r="DG15" s="13">
        <v>23</v>
      </c>
      <c r="DH15" s="13">
        <v>13</v>
      </c>
      <c r="DI15" s="13">
        <v>23</v>
      </c>
      <c r="DJ15" s="13">
        <v>9</v>
      </c>
      <c r="DK15" s="13">
        <v>17</v>
      </c>
      <c r="DL15" s="13">
        <v>12</v>
      </c>
      <c r="DM15" s="13">
        <v>52</v>
      </c>
      <c r="DN15" s="13">
        <v>89</v>
      </c>
      <c r="DO15" s="13">
        <v>189</v>
      </c>
      <c r="DP15" s="13">
        <v>264</v>
      </c>
      <c r="DQ15" s="13">
        <v>30</v>
      </c>
      <c r="DR15" s="13">
        <v>81</v>
      </c>
      <c r="DS15" s="13">
        <v>180</v>
      </c>
      <c r="DT15" s="13">
        <v>274</v>
      </c>
      <c r="DU15" s="13">
        <v>117</v>
      </c>
      <c r="DV15" s="106">
        <v>192</v>
      </c>
      <c r="DW15" s="1"/>
    </row>
    <row r="16" spans="1:127" ht="19.5" customHeight="1" thickTop="1" thickBot="1" x14ac:dyDescent="0.3">
      <c r="A16" s="97" t="s">
        <v>269</v>
      </c>
      <c r="B16" s="101">
        <f t="shared" si="0"/>
        <v>404.52000000000004</v>
      </c>
      <c r="C16" s="14">
        <v>66</v>
      </c>
      <c r="D16" s="1"/>
      <c r="E16" s="14">
        <v>52</v>
      </c>
      <c r="F16" s="14">
        <v>8</v>
      </c>
      <c r="G16" s="14">
        <v>2174</v>
      </c>
      <c r="H16" s="14">
        <v>163</v>
      </c>
      <c r="I16" s="14">
        <v>81</v>
      </c>
      <c r="J16" s="14">
        <v>2005</v>
      </c>
      <c r="K16" s="14">
        <v>1020</v>
      </c>
      <c r="L16" s="14">
        <f t="shared" si="1"/>
        <v>108.43</v>
      </c>
      <c r="M16" s="14">
        <f t="shared" si="2"/>
        <v>49.41</v>
      </c>
      <c r="N16" s="14">
        <f t="shared" si="3"/>
        <v>52.35</v>
      </c>
      <c r="O16" s="14">
        <f t="shared" si="4"/>
        <v>8.2200000000000006</v>
      </c>
      <c r="P16" s="14">
        <f t="shared" si="5"/>
        <v>50.87</v>
      </c>
      <c r="Q16" s="14">
        <v>9</v>
      </c>
      <c r="R16" s="14">
        <v>8</v>
      </c>
      <c r="S16" s="14">
        <v>1</v>
      </c>
      <c r="T16" s="14">
        <v>16</v>
      </c>
      <c r="U16" s="14">
        <v>3</v>
      </c>
      <c r="V16" s="14">
        <v>27</v>
      </c>
      <c r="W16" s="14">
        <v>81</v>
      </c>
      <c r="X16" s="14">
        <v>5</v>
      </c>
      <c r="Y16" s="14">
        <v>139</v>
      </c>
      <c r="Z16" s="14">
        <v>103</v>
      </c>
      <c r="AA16" s="290" t="s">
        <v>489</v>
      </c>
      <c r="AB16" s="14">
        <v>3</v>
      </c>
      <c r="AC16" s="1"/>
      <c r="AD16" s="14">
        <v>39</v>
      </c>
      <c r="AE16" s="14">
        <v>1787</v>
      </c>
      <c r="AF16" s="14">
        <f t="shared" si="6"/>
        <v>297.5</v>
      </c>
      <c r="AG16" s="13">
        <v>844</v>
      </c>
      <c r="AH16" s="14">
        <v>3</v>
      </c>
      <c r="AI16" s="14">
        <v>2038</v>
      </c>
      <c r="AJ16" s="14">
        <v>36</v>
      </c>
      <c r="AK16" s="14">
        <f t="shared" si="7"/>
        <v>6.84</v>
      </c>
      <c r="AL16" s="14">
        <v>100</v>
      </c>
      <c r="AM16" s="14">
        <f t="shared" si="8"/>
        <v>49.64</v>
      </c>
      <c r="AN16" s="14">
        <f t="shared" si="9"/>
        <v>56.61</v>
      </c>
      <c r="AO16" s="14">
        <v>2</v>
      </c>
      <c r="AP16" s="14">
        <v>0</v>
      </c>
      <c r="AQ16" s="14">
        <v>4</v>
      </c>
      <c r="AR16" s="14">
        <v>53</v>
      </c>
      <c r="AS16" s="648" t="s">
        <v>582</v>
      </c>
      <c r="AT16" s="14">
        <v>2</v>
      </c>
      <c r="AU16" s="1"/>
      <c r="AV16" s="103">
        <v>14</v>
      </c>
      <c r="AW16" s="13">
        <v>9</v>
      </c>
      <c r="AX16" s="13" t="s">
        <v>143</v>
      </c>
      <c r="AY16" s="13">
        <v>222</v>
      </c>
      <c r="AZ16" s="13">
        <v>215</v>
      </c>
      <c r="BA16" s="13">
        <v>430</v>
      </c>
      <c r="BB16" s="13">
        <v>397</v>
      </c>
      <c r="BC16" s="13">
        <v>194</v>
      </c>
      <c r="BD16" s="13">
        <v>182</v>
      </c>
      <c r="BE16" s="13" t="s">
        <v>269</v>
      </c>
      <c r="BF16" s="13">
        <v>2</v>
      </c>
      <c r="BG16" s="13">
        <v>127</v>
      </c>
      <c r="BH16" s="13">
        <v>110</v>
      </c>
      <c r="BI16" s="318" t="s">
        <v>463</v>
      </c>
      <c r="BJ16" s="13">
        <v>0</v>
      </c>
      <c r="BK16" s="101">
        <f t="shared" si="10"/>
        <v>47.78</v>
      </c>
      <c r="BL16" s="102">
        <f t="shared" si="11"/>
        <v>44.11</v>
      </c>
      <c r="BM16" s="1"/>
      <c r="BY16" s="1"/>
      <c r="BZ16" s="6" t="s">
        <v>8266</v>
      </c>
      <c r="CA16" s="260" t="s">
        <v>489</v>
      </c>
      <c r="CB16" s="104">
        <v>135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1</v>
      </c>
      <c r="CI16" s="13">
        <v>1</v>
      </c>
      <c r="CJ16" s="13">
        <v>0</v>
      </c>
      <c r="CK16" s="13">
        <v>1</v>
      </c>
      <c r="CL16" s="13">
        <v>2</v>
      </c>
      <c r="CM16" s="13">
        <f t="shared" si="14"/>
        <v>6.5</v>
      </c>
      <c r="CN16" s="13">
        <v>-0.43599999999999989</v>
      </c>
      <c r="CO16" s="13">
        <f t="shared" si="15"/>
        <v>6.0640000000000001</v>
      </c>
      <c r="CP16" s="13">
        <f t="shared" si="16"/>
        <v>50</v>
      </c>
      <c r="CQ16" s="13">
        <v>623</v>
      </c>
      <c r="CR16" s="13">
        <v>629</v>
      </c>
      <c r="CS16" s="13">
        <v>13</v>
      </c>
      <c r="CT16" s="13">
        <v>9</v>
      </c>
      <c r="CU16" s="13">
        <v>50</v>
      </c>
      <c r="CV16" s="13">
        <v>45</v>
      </c>
      <c r="CW16" s="13">
        <v>20</v>
      </c>
      <c r="CX16" s="13">
        <v>20</v>
      </c>
      <c r="CY16" s="13">
        <v>575</v>
      </c>
      <c r="CZ16" s="13">
        <v>600</v>
      </c>
      <c r="DA16" s="13">
        <v>317</v>
      </c>
      <c r="DB16" s="13">
        <v>324</v>
      </c>
      <c r="DC16" s="13">
        <v>306</v>
      </c>
      <c r="DD16" s="13">
        <v>305</v>
      </c>
      <c r="DE16" s="13">
        <v>25</v>
      </c>
      <c r="DF16" s="13">
        <v>11</v>
      </c>
      <c r="DG16" s="13">
        <v>26</v>
      </c>
      <c r="DH16" s="13">
        <v>12</v>
      </c>
      <c r="DI16" s="13">
        <v>25</v>
      </c>
      <c r="DJ16" s="13">
        <v>9</v>
      </c>
      <c r="DK16" s="13">
        <v>19</v>
      </c>
      <c r="DL16" s="13">
        <v>8</v>
      </c>
      <c r="DM16" s="13">
        <v>37</v>
      </c>
      <c r="DN16" s="13">
        <v>70</v>
      </c>
      <c r="DO16" s="13">
        <v>173</v>
      </c>
      <c r="DP16" s="13">
        <v>271</v>
      </c>
      <c r="DQ16" s="13">
        <v>31</v>
      </c>
      <c r="DR16" s="13">
        <v>86</v>
      </c>
      <c r="DS16" s="13">
        <v>174</v>
      </c>
      <c r="DT16" s="13">
        <v>268</v>
      </c>
      <c r="DU16" s="13">
        <v>251</v>
      </c>
      <c r="DV16" s="106">
        <v>263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6</v>
      </c>
      <c r="AX17" s="13" t="s">
        <v>152</v>
      </c>
      <c r="AY17" s="13">
        <v>109</v>
      </c>
      <c r="AZ17" s="13">
        <v>83</v>
      </c>
      <c r="BA17" s="13">
        <v>218</v>
      </c>
      <c r="BB17" s="13">
        <v>161</v>
      </c>
      <c r="BC17" s="13">
        <v>92</v>
      </c>
      <c r="BD17" s="13">
        <v>78</v>
      </c>
      <c r="BE17" s="13" t="s">
        <v>161</v>
      </c>
      <c r="BF17" s="13">
        <v>7</v>
      </c>
      <c r="BG17" s="13">
        <v>109</v>
      </c>
      <c r="BH17" s="13">
        <v>76</v>
      </c>
      <c r="BI17" s="250" t="s">
        <v>459</v>
      </c>
      <c r="BJ17" s="13">
        <v>1</v>
      </c>
      <c r="BK17" s="101">
        <f t="shared" si="10"/>
        <v>43.6</v>
      </c>
      <c r="BL17" s="102">
        <f t="shared" si="11"/>
        <v>32.200000000000003</v>
      </c>
      <c r="BM17" s="1"/>
      <c r="BY17" s="1"/>
      <c r="BZ17" s="6" t="s">
        <v>8267</v>
      </c>
      <c r="CA17" s="467" t="s">
        <v>415</v>
      </c>
      <c r="CB17" s="104">
        <v>216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1</v>
      </c>
      <c r="CI17" s="13">
        <v>1</v>
      </c>
      <c r="CJ17" s="13">
        <v>0</v>
      </c>
      <c r="CK17" s="13">
        <v>2</v>
      </c>
      <c r="CL17" s="13">
        <v>1</v>
      </c>
      <c r="CM17" s="13">
        <f t="shared" si="14"/>
        <v>6.5</v>
      </c>
      <c r="CN17" s="13">
        <v>6.3999999999999169E-2</v>
      </c>
      <c r="CO17" s="13">
        <f t="shared" si="15"/>
        <v>6.5639999999999992</v>
      </c>
      <c r="CP17" s="13">
        <f t="shared" si="16"/>
        <v>50</v>
      </c>
      <c r="CQ17" s="13">
        <v>635</v>
      </c>
      <c r="CR17" s="13">
        <v>665</v>
      </c>
      <c r="CS17" s="13">
        <v>17</v>
      </c>
      <c r="CT17" s="13">
        <v>12</v>
      </c>
      <c r="CU17" s="13">
        <v>50</v>
      </c>
      <c r="CV17" s="13">
        <v>57</v>
      </c>
      <c r="CW17" s="13">
        <v>19</v>
      </c>
      <c r="CX17" s="13">
        <v>21</v>
      </c>
      <c r="CY17" s="13">
        <v>577</v>
      </c>
      <c r="CZ17" s="13">
        <v>600</v>
      </c>
      <c r="DA17" s="13">
        <v>323</v>
      </c>
      <c r="DB17" s="13">
        <v>346</v>
      </c>
      <c r="DC17" s="13">
        <v>312</v>
      </c>
      <c r="DD17" s="13">
        <v>319</v>
      </c>
      <c r="DE17" s="13">
        <v>27</v>
      </c>
      <c r="DF17" s="13">
        <v>11</v>
      </c>
      <c r="DG17" s="13">
        <v>31</v>
      </c>
      <c r="DH17" s="13">
        <v>12</v>
      </c>
      <c r="DI17" s="13">
        <v>23</v>
      </c>
      <c r="DJ17" s="13">
        <v>8</v>
      </c>
      <c r="DK17" s="13">
        <v>26</v>
      </c>
      <c r="DL17" s="13">
        <v>9</v>
      </c>
      <c r="DM17" s="13">
        <v>32</v>
      </c>
      <c r="DN17" s="13">
        <v>80</v>
      </c>
      <c r="DO17" s="13">
        <v>189</v>
      </c>
      <c r="DP17" s="13">
        <v>267</v>
      </c>
      <c r="DQ17" s="13">
        <v>33</v>
      </c>
      <c r="DR17" s="13">
        <v>84</v>
      </c>
      <c r="DS17" s="13">
        <v>175</v>
      </c>
      <c r="DT17" s="13">
        <v>266</v>
      </c>
      <c r="DU17" s="13">
        <v>85</v>
      </c>
      <c r="DV17" s="106">
        <v>115</v>
      </c>
      <c r="DW17" s="1"/>
    </row>
    <row r="18" spans="1:127" ht="19.5" customHeight="1" thickTop="1" thickBot="1" x14ac:dyDescent="0.3">
      <c r="AU18" s="1"/>
      <c r="AV18" s="103">
        <v>16</v>
      </c>
      <c r="AW18" s="13">
        <v>12</v>
      </c>
      <c r="AX18" s="13" t="s">
        <v>152</v>
      </c>
      <c r="AY18" s="13">
        <v>317</v>
      </c>
      <c r="AZ18" s="13">
        <v>319</v>
      </c>
      <c r="BA18" s="13">
        <v>629</v>
      </c>
      <c r="BB18" s="13">
        <v>601</v>
      </c>
      <c r="BC18" s="13">
        <v>280</v>
      </c>
      <c r="BD18" s="13">
        <v>282</v>
      </c>
      <c r="BE18" s="13" t="s">
        <v>170</v>
      </c>
      <c r="BF18" s="13">
        <v>1</v>
      </c>
      <c r="BG18" s="13">
        <v>116</v>
      </c>
      <c r="BH18" s="13">
        <v>120</v>
      </c>
      <c r="BI18" s="435" t="s">
        <v>502</v>
      </c>
      <c r="BJ18" s="13">
        <v>3</v>
      </c>
      <c r="BK18" s="101">
        <f t="shared" si="10"/>
        <v>69.89</v>
      </c>
      <c r="BL18" s="102">
        <f t="shared" si="11"/>
        <v>66.78</v>
      </c>
      <c r="BM18" s="1"/>
      <c r="BY18" s="1"/>
      <c r="BZ18" s="6" t="s">
        <v>8250</v>
      </c>
      <c r="CA18" s="104"/>
      <c r="CB18" s="104">
        <f>SUM(CY3:CY29)</f>
        <v>29340</v>
      </c>
      <c r="CC18" s="7" t="s">
        <v>8187</v>
      </c>
      <c r="CD18" s="1"/>
      <c r="CE18" s="43" t="s">
        <v>8301</v>
      </c>
      <c r="CF18" s="44" t="s">
        <v>446</v>
      </c>
      <c r="CG18" s="13">
        <v>6</v>
      </c>
      <c r="CH18" s="13">
        <v>3</v>
      </c>
      <c r="CI18" s="13">
        <v>3</v>
      </c>
      <c r="CJ18" s="13">
        <v>0</v>
      </c>
      <c r="CK18" s="13">
        <v>1</v>
      </c>
      <c r="CL18" s="13">
        <v>1</v>
      </c>
      <c r="CM18" s="13">
        <f t="shared" si="14"/>
        <v>9</v>
      </c>
      <c r="CN18" s="13">
        <v>-2.2780000000000009</v>
      </c>
      <c r="CO18" s="13">
        <f t="shared" si="15"/>
        <v>6.7219999999999995</v>
      </c>
      <c r="CP18" s="13">
        <f t="shared" si="16"/>
        <v>50</v>
      </c>
      <c r="CQ18" s="13">
        <v>1944</v>
      </c>
      <c r="CR18" s="13">
        <v>1819</v>
      </c>
      <c r="CS18" s="13">
        <v>36</v>
      </c>
      <c r="CT18" s="13">
        <v>55</v>
      </c>
      <c r="CU18" s="13">
        <v>141</v>
      </c>
      <c r="CV18" s="13">
        <v>134</v>
      </c>
      <c r="CW18" s="13">
        <v>60</v>
      </c>
      <c r="CX18" s="13">
        <v>56</v>
      </c>
      <c r="CY18" s="13">
        <v>1796</v>
      </c>
      <c r="CZ18" s="13">
        <v>1662</v>
      </c>
      <c r="DA18" s="13">
        <v>372</v>
      </c>
      <c r="DB18" s="13">
        <v>370</v>
      </c>
      <c r="DC18" s="13">
        <v>277</v>
      </c>
      <c r="DD18" s="13">
        <v>188</v>
      </c>
      <c r="DE18" s="13">
        <v>35</v>
      </c>
      <c r="DF18" s="13">
        <v>12</v>
      </c>
      <c r="DG18" s="13">
        <v>32</v>
      </c>
      <c r="DH18" s="13">
        <v>11</v>
      </c>
      <c r="DI18" s="13">
        <v>16</v>
      </c>
      <c r="DJ18" s="13">
        <v>6</v>
      </c>
      <c r="DK18" s="13">
        <v>12</v>
      </c>
      <c r="DL18" s="13">
        <v>6</v>
      </c>
      <c r="DM18" s="13">
        <v>38</v>
      </c>
      <c r="DN18" s="13">
        <v>70</v>
      </c>
      <c r="DO18" s="13">
        <v>162</v>
      </c>
      <c r="DP18" s="13">
        <v>254</v>
      </c>
      <c r="DQ18" s="13">
        <v>28</v>
      </c>
      <c r="DR18" s="13">
        <v>68</v>
      </c>
      <c r="DS18" s="13">
        <v>146</v>
      </c>
      <c r="DT18" s="13">
        <v>234</v>
      </c>
      <c r="DU18" s="13">
        <v>186</v>
      </c>
      <c r="DV18" s="106">
        <v>209</v>
      </c>
      <c r="DW18" s="1"/>
    </row>
    <row r="19" spans="1:127" ht="19.5" customHeight="1" thickTop="1" thickBot="1" x14ac:dyDescent="0.3">
      <c r="AU19" s="1"/>
      <c r="AV19" s="103">
        <v>17</v>
      </c>
      <c r="AW19" s="13">
        <v>5</v>
      </c>
      <c r="AX19" s="13" t="s">
        <v>152</v>
      </c>
      <c r="AY19" s="13">
        <v>166</v>
      </c>
      <c r="AZ19" s="13">
        <v>158</v>
      </c>
      <c r="BA19" s="13">
        <v>312</v>
      </c>
      <c r="BB19" s="13">
        <v>301</v>
      </c>
      <c r="BC19" s="13">
        <v>134</v>
      </c>
      <c r="BD19" s="13">
        <v>143</v>
      </c>
      <c r="BE19" s="13" t="s">
        <v>179</v>
      </c>
      <c r="BF19" s="13">
        <v>3</v>
      </c>
      <c r="BG19" s="13">
        <v>205</v>
      </c>
      <c r="BH19" s="13">
        <v>186</v>
      </c>
      <c r="BI19" s="558" t="s">
        <v>540</v>
      </c>
      <c r="BJ19" s="13">
        <v>1</v>
      </c>
      <c r="BK19" s="101">
        <f t="shared" si="10"/>
        <v>78</v>
      </c>
      <c r="BL19" s="102">
        <f t="shared" si="11"/>
        <v>75.25</v>
      </c>
      <c r="BM19" s="1"/>
      <c r="BY19" s="1"/>
      <c r="BZ19" s="6" t="s">
        <v>8302</v>
      </c>
      <c r="CA19" s="104"/>
      <c r="CB19" s="104">
        <f>(QUOTIENT(CB18,6)+MOD(CB18,6)/10)</f>
        <v>4890</v>
      </c>
      <c r="CC19" s="7" t="s">
        <v>8204</v>
      </c>
      <c r="CD19" s="1"/>
      <c r="CE19" s="45" t="s">
        <v>8303</v>
      </c>
      <c r="CF19" s="46" t="s">
        <v>459</v>
      </c>
      <c r="CG19" s="13">
        <v>4</v>
      </c>
      <c r="CH19" s="13">
        <v>2</v>
      </c>
      <c r="CI19" s="13">
        <v>2</v>
      </c>
      <c r="CJ19" s="13">
        <v>0</v>
      </c>
      <c r="CK19" s="13">
        <v>2</v>
      </c>
      <c r="CL19" s="13">
        <v>2</v>
      </c>
      <c r="CM19" s="13">
        <f t="shared" si="14"/>
        <v>10</v>
      </c>
      <c r="CN19" s="13">
        <v>0.27299999999999969</v>
      </c>
      <c r="CO19" s="13">
        <f t="shared" si="15"/>
        <v>10.273</v>
      </c>
      <c r="CP19" s="13">
        <f t="shared" si="16"/>
        <v>50</v>
      </c>
      <c r="CQ19" s="13">
        <v>1265</v>
      </c>
      <c r="CR19" s="13">
        <v>1274</v>
      </c>
      <c r="CS19" s="13">
        <v>21</v>
      </c>
      <c r="CT19" s="13">
        <v>20</v>
      </c>
      <c r="CU19" s="13">
        <v>99</v>
      </c>
      <c r="CV19" s="13">
        <v>87</v>
      </c>
      <c r="CW19" s="13">
        <v>31</v>
      </c>
      <c r="CX19" s="13">
        <v>37</v>
      </c>
      <c r="CY19" s="13">
        <v>1189</v>
      </c>
      <c r="CZ19" s="13">
        <v>1182</v>
      </c>
      <c r="DA19" s="13">
        <v>346</v>
      </c>
      <c r="DB19" s="13">
        <v>356</v>
      </c>
      <c r="DC19" s="13">
        <v>263</v>
      </c>
      <c r="DD19" s="13">
        <v>269</v>
      </c>
      <c r="DE19" s="13">
        <v>33</v>
      </c>
      <c r="DF19" s="13">
        <v>9</v>
      </c>
      <c r="DG19" s="13">
        <v>27</v>
      </c>
      <c r="DH19" s="13">
        <v>11</v>
      </c>
      <c r="DI19" s="13">
        <v>11</v>
      </c>
      <c r="DJ19" s="13">
        <v>7</v>
      </c>
      <c r="DK19" s="13">
        <v>17</v>
      </c>
      <c r="DL19" s="13">
        <v>8</v>
      </c>
      <c r="DM19" s="13">
        <v>41</v>
      </c>
      <c r="DN19" s="13">
        <v>74</v>
      </c>
      <c r="DO19" s="13">
        <v>165</v>
      </c>
      <c r="DP19" s="13">
        <v>257</v>
      </c>
      <c r="DQ19" s="13">
        <v>31</v>
      </c>
      <c r="DR19" s="13">
        <v>75</v>
      </c>
      <c r="DS19" s="13">
        <v>169</v>
      </c>
      <c r="DT19" s="13">
        <v>258</v>
      </c>
      <c r="DU19" s="13">
        <v>164</v>
      </c>
      <c r="DV19" s="106">
        <v>182</v>
      </c>
      <c r="DW19" s="1"/>
    </row>
    <row r="20" spans="1:127" ht="19.5" customHeight="1" thickTop="1" thickBot="1" x14ac:dyDescent="0.3">
      <c r="AU20" s="1"/>
      <c r="AV20" s="103">
        <v>18</v>
      </c>
      <c r="AW20" s="13">
        <v>8</v>
      </c>
      <c r="AX20" s="13" t="s">
        <v>152</v>
      </c>
      <c r="AY20" s="13">
        <v>71</v>
      </c>
      <c r="AZ20" s="13">
        <v>129</v>
      </c>
      <c r="BA20" s="13">
        <v>191</v>
      </c>
      <c r="BB20" s="13">
        <v>250</v>
      </c>
      <c r="BC20" s="13">
        <v>114</v>
      </c>
      <c r="BD20" s="13">
        <v>121</v>
      </c>
      <c r="BE20" s="13" t="s">
        <v>188</v>
      </c>
      <c r="BF20" s="13">
        <v>2</v>
      </c>
      <c r="BG20" s="13">
        <v>84</v>
      </c>
      <c r="BH20" s="13">
        <v>88</v>
      </c>
      <c r="BI20" s="312" t="s">
        <v>540</v>
      </c>
      <c r="BJ20" s="13">
        <v>1</v>
      </c>
      <c r="BK20" s="101">
        <f t="shared" si="10"/>
        <v>27.29</v>
      </c>
      <c r="BL20" s="102">
        <f t="shared" si="11"/>
        <v>35.71</v>
      </c>
      <c r="BM20" s="1"/>
      <c r="BY20" s="1"/>
      <c r="BZ20" s="6" t="s">
        <v>8304</v>
      </c>
      <c r="CA20" s="104"/>
      <c r="CB20" s="104">
        <f>ROUND(CB3*6/CB18,2)</f>
        <v>6.71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1</v>
      </c>
      <c r="CI20" s="13">
        <v>1</v>
      </c>
      <c r="CJ20" s="13">
        <v>0</v>
      </c>
      <c r="CK20" s="13">
        <v>0</v>
      </c>
      <c r="CL20" s="13">
        <v>1</v>
      </c>
      <c r="CM20" s="13">
        <f t="shared" si="14"/>
        <v>3.5</v>
      </c>
      <c r="CN20" s="13">
        <v>-0.88500000000000001</v>
      </c>
      <c r="CO20" s="13">
        <f t="shared" si="15"/>
        <v>2.6150000000000002</v>
      </c>
      <c r="CP20" s="13">
        <f t="shared" si="16"/>
        <v>50</v>
      </c>
      <c r="CQ20" s="13">
        <v>654</v>
      </c>
      <c r="CR20" s="13">
        <v>594</v>
      </c>
      <c r="CS20" s="13">
        <v>7</v>
      </c>
      <c r="CT20" s="13">
        <v>12</v>
      </c>
      <c r="CU20" s="13">
        <v>40</v>
      </c>
      <c r="CV20" s="13">
        <v>39</v>
      </c>
      <c r="CW20" s="13">
        <v>25</v>
      </c>
      <c r="CX20" s="13">
        <v>15</v>
      </c>
      <c r="CY20" s="13">
        <v>600</v>
      </c>
      <c r="CZ20" s="13">
        <v>586</v>
      </c>
      <c r="DA20" s="13">
        <v>333</v>
      </c>
      <c r="DB20" s="13">
        <v>322</v>
      </c>
      <c r="DC20" s="13">
        <v>321</v>
      </c>
      <c r="DD20" s="13">
        <v>0</v>
      </c>
      <c r="DE20" s="13">
        <v>23</v>
      </c>
      <c r="DF20" s="13">
        <v>15</v>
      </c>
      <c r="DG20" s="13">
        <v>23</v>
      </c>
      <c r="DH20" s="13">
        <v>8</v>
      </c>
      <c r="DI20" s="13">
        <v>17</v>
      </c>
      <c r="DJ20" s="13">
        <v>10</v>
      </c>
      <c r="DK20" s="13">
        <v>0</v>
      </c>
      <c r="DL20" s="13">
        <v>0</v>
      </c>
      <c r="DM20" s="13">
        <v>41</v>
      </c>
      <c r="DN20" s="13">
        <v>98</v>
      </c>
      <c r="DO20" s="13">
        <v>180</v>
      </c>
      <c r="DP20" s="13">
        <v>271</v>
      </c>
      <c r="DQ20" s="13">
        <v>48</v>
      </c>
      <c r="DR20" s="13">
        <v>89</v>
      </c>
      <c r="DS20" s="13">
        <v>169</v>
      </c>
      <c r="DT20" s="13">
        <v>261</v>
      </c>
      <c r="DU20" s="13">
        <v>211</v>
      </c>
      <c r="DV20" s="106">
        <v>106</v>
      </c>
      <c r="DW20" s="1"/>
    </row>
    <row r="21" spans="1:127" ht="19.5" customHeight="1" thickTop="1" thickBot="1" x14ac:dyDescent="0.3">
      <c r="AU21" s="1"/>
      <c r="AV21" s="103">
        <v>19</v>
      </c>
      <c r="AW21" s="13">
        <v>5</v>
      </c>
      <c r="AX21" s="13" t="s">
        <v>152</v>
      </c>
      <c r="AY21" s="13">
        <v>208</v>
      </c>
      <c r="AZ21" s="13">
        <v>156</v>
      </c>
      <c r="BA21" s="13">
        <v>369</v>
      </c>
      <c r="BB21" s="13">
        <v>296</v>
      </c>
      <c r="BC21" s="13">
        <v>145</v>
      </c>
      <c r="BD21" s="13">
        <v>140</v>
      </c>
      <c r="BE21" s="13" t="s">
        <v>197</v>
      </c>
      <c r="BF21" s="13">
        <v>4</v>
      </c>
      <c r="BG21" s="13">
        <v>134</v>
      </c>
      <c r="BH21" s="13">
        <v>107</v>
      </c>
      <c r="BI21" s="722" t="s">
        <v>540</v>
      </c>
      <c r="BJ21" s="13">
        <v>0</v>
      </c>
      <c r="BK21" s="101">
        <f t="shared" si="10"/>
        <v>73.8</v>
      </c>
      <c r="BL21" s="102">
        <f t="shared" si="11"/>
        <v>59.2</v>
      </c>
      <c r="BM21" s="1"/>
      <c r="BY21" s="1"/>
      <c r="BZ21" s="6" t="s">
        <v>8307</v>
      </c>
      <c r="CA21" s="104"/>
      <c r="CB21" s="104">
        <f>ROUND(CB3/CA1,2)</f>
        <v>324.88</v>
      </c>
      <c r="CC21" s="7" t="s">
        <v>8184</v>
      </c>
      <c r="CD21" s="1"/>
      <c r="CE21" s="49" t="s">
        <v>8308</v>
      </c>
      <c r="CF21" s="50" t="s">
        <v>502</v>
      </c>
      <c r="CG21" s="13">
        <v>6</v>
      </c>
      <c r="CH21" s="13">
        <v>4</v>
      </c>
      <c r="CI21" s="13">
        <v>2</v>
      </c>
      <c r="CJ21" s="13">
        <v>0</v>
      </c>
      <c r="CK21" s="13">
        <v>5</v>
      </c>
      <c r="CL21" s="13">
        <v>2</v>
      </c>
      <c r="CM21" s="13">
        <f t="shared" si="14"/>
        <v>22.5</v>
      </c>
      <c r="CN21" s="13">
        <v>1.6240000000000001</v>
      </c>
      <c r="CO21" s="13">
        <f t="shared" si="15"/>
        <v>24.123999999999999</v>
      </c>
      <c r="CP21" s="13">
        <f t="shared" si="16"/>
        <v>66.67</v>
      </c>
      <c r="CQ21" s="13">
        <v>1865</v>
      </c>
      <c r="CR21" s="13">
        <v>1942</v>
      </c>
      <c r="CS21" s="13">
        <v>32</v>
      </c>
      <c r="CT21" s="13">
        <v>29</v>
      </c>
      <c r="CU21" s="13">
        <v>133</v>
      </c>
      <c r="CV21" s="13">
        <v>122</v>
      </c>
      <c r="CW21" s="13">
        <v>66</v>
      </c>
      <c r="CX21" s="13">
        <v>71</v>
      </c>
      <c r="CY21" s="13">
        <v>1703</v>
      </c>
      <c r="CZ21" s="13">
        <v>1739</v>
      </c>
      <c r="DA21" s="13">
        <v>341</v>
      </c>
      <c r="DB21" s="13">
        <v>346</v>
      </c>
      <c r="DC21" s="13">
        <v>261</v>
      </c>
      <c r="DD21" s="13">
        <v>299</v>
      </c>
      <c r="DE21" s="13">
        <v>30</v>
      </c>
      <c r="DF21" s="13">
        <v>13</v>
      </c>
      <c r="DG21" s="13">
        <v>23</v>
      </c>
      <c r="DH21" s="13">
        <v>18</v>
      </c>
      <c r="DI21" s="13">
        <v>19</v>
      </c>
      <c r="DJ21" s="13">
        <v>8</v>
      </c>
      <c r="DK21" s="13">
        <v>18</v>
      </c>
      <c r="DL21" s="13">
        <v>7</v>
      </c>
      <c r="DM21" s="13">
        <v>33</v>
      </c>
      <c r="DN21" s="13">
        <v>80</v>
      </c>
      <c r="DO21" s="13">
        <v>160</v>
      </c>
      <c r="DP21" s="13">
        <v>247</v>
      </c>
      <c r="DQ21" s="13">
        <v>35</v>
      </c>
      <c r="DR21" s="13">
        <v>78</v>
      </c>
      <c r="DS21" s="13">
        <v>159</v>
      </c>
      <c r="DT21" s="13">
        <v>239</v>
      </c>
      <c r="DU21" s="13">
        <v>166</v>
      </c>
      <c r="DV21" s="106">
        <v>189</v>
      </c>
      <c r="DW21" s="1"/>
    </row>
    <row r="22" spans="1:127" ht="19.5" customHeight="1" thickTop="1" thickBot="1" x14ac:dyDescent="0.3">
      <c r="AU22" s="1"/>
      <c r="AV22" s="103">
        <v>20</v>
      </c>
      <c r="AW22" s="13">
        <v>5</v>
      </c>
      <c r="AX22" s="13" t="s">
        <v>152</v>
      </c>
      <c r="AY22" s="13">
        <v>50</v>
      </c>
      <c r="AZ22" s="13">
        <v>75</v>
      </c>
      <c r="BA22" s="13">
        <v>120</v>
      </c>
      <c r="BB22" s="13">
        <v>138</v>
      </c>
      <c r="BC22" s="13">
        <v>61</v>
      </c>
      <c r="BD22" s="13">
        <v>63</v>
      </c>
      <c r="BE22" s="13" t="s">
        <v>206</v>
      </c>
      <c r="BF22" s="13">
        <v>5</v>
      </c>
      <c r="BG22" s="13">
        <v>34</v>
      </c>
      <c r="BH22" s="13">
        <v>40</v>
      </c>
      <c r="BI22" s="231" t="s">
        <v>437</v>
      </c>
      <c r="BJ22" s="13">
        <v>0</v>
      </c>
      <c r="BK22" s="101">
        <f t="shared" si="10"/>
        <v>24</v>
      </c>
      <c r="BL22" s="102">
        <f t="shared" si="11"/>
        <v>27.6</v>
      </c>
      <c r="BM22" s="1"/>
      <c r="BY22" s="1"/>
      <c r="BZ22" s="6" t="s">
        <v>8309</v>
      </c>
      <c r="CA22" s="104"/>
      <c r="CB22" s="104">
        <f>ROUND(CB7/CA1,2)</f>
        <v>6.15</v>
      </c>
      <c r="CC22" s="7" t="s">
        <v>8283</v>
      </c>
      <c r="CD22" s="1"/>
      <c r="CE22" s="51" t="s">
        <v>8310</v>
      </c>
      <c r="CF22" s="52" t="s">
        <v>415</v>
      </c>
      <c r="CG22" s="13">
        <v>4</v>
      </c>
      <c r="CH22" s="13">
        <v>1</v>
      </c>
      <c r="CI22" s="13">
        <v>3</v>
      </c>
      <c r="CJ22" s="13">
        <v>0</v>
      </c>
      <c r="CK22" s="13">
        <v>4</v>
      </c>
      <c r="CL22" s="13">
        <v>2</v>
      </c>
      <c r="CM22" s="13">
        <f t="shared" si="14"/>
        <v>7</v>
      </c>
      <c r="CN22" s="13">
        <v>1.1350000000000009</v>
      </c>
      <c r="CO22" s="13">
        <f t="shared" si="15"/>
        <v>8.1350000000000016</v>
      </c>
      <c r="CP22" s="13">
        <f t="shared" si="16"/>
        <v>25</v>
      </c>
      <c r="CQ22" s="13">
        <v>1272</v>
      </c>
      <c r="CR22" s="13">
        <v>1270</v>
      </c>
      <c r="CS22" s="13">
        <v>29</v>
      </c>
      <c r="CT22" s="13">
        <v>25</v>
      </c>
      <c r="CU22" s="13">
        <v>97</v>
      </c>
      <c r="CV22" s="13">
        <v>108</v>
      </c>
      <c r="CW22" s="13">
        <v>38</v>
      </c>
      <c r="CX22" s="13">
        <v>43</v>
      </c>
      <c r="CY22" s="13">
        <v>1150</v>
      </c>
      <c r="CZ22" s="13">
        <v>1102</v>
      </c>
      <c r="DA22" s="13">
        <v>366</v>
      </c>
      <c r="DB22" s="13">
        <v>364</v>
      </c>
      <c r="DC22" s="13">
        <v>290</v>
      </c>
      <c r="DD22" s="13">
        <v>294</v>
      </c>
      <c r="DE22" s="13">
        <v>31</v>
      </c>
      <c r="DF22" s="13">
        <v>14</v>
      </c>
      <c r="DG22" s="13">
        <v>32</v>
      </c>
      <c r="DH22" s="13">
        <v>12</v>
      </c>
      <c r="DI22" s="13">
        <v>21</v>
      </c>
      <c r="DJ22" s="13">
        <v>5</v>
      </c>
      <c r="DK22" s="13">
        <v>24</v>
      </c>
      <c r="DL22" s="13">
        <v>9</v>
      </c>
      <c r="DM22" s="13">
        <v>35</v>
      </c>
      <c r="DN22" s="13">
        <v>80</v>
      </c>
      <c r="DO22" s="13">
        <v>146</v>
      </c>
      <c r="DP22" s="13">
        <v>216</v>
      </c>
      <c r="DQ22" s="13">
        <v>33</v>
      </c>
      <c r="DR22" s="13">
        <v>61</v>
      </c>
      <c r="DS22" s="13">
        <v>161</v>
      </c>
      <c r="DT22" s="13">
        <v>253</v>
      </c>
      <c r="DU22" s="13">
        <v>121</v>
      </c>
      <c r="DV22" s="106">
        <v>286</v>
      </c>
      <c r="DW22" s="1"/>
    </row>
    <row r="23" spans="1:127" ht="19.5" customHeight="1" thickTop="1" thickBot="1" x14ac:dyDescent="0.3">
      <c r="AU23" s="1"/>
      <c r="AV23" s="103">
        <v>21</v>
      </c>
      <c r="AW23" s="13">
        <v>5</v>
      </c>
      <c r="AX23" s="13" t="s">
        <v>152</v>
      </c>
      <c r="AY23" s="13">
        <v>139</v>
      </c>
      <c r="AZ23" s="13">
        <v>130</v>
      </c>
      <c r="BA23" s="13">
        <v>249</v>
      </c>
      <c r="BB23" s="13">
        <v>245</v>
      </c>
      <c r="BC23" s="13">
        <v>100</v>
      </c>
      <c r="BD23" s="13">
        <v>115</v>
      </c>
      <c r="BE23" s="13" t="s">
        <v>215</v>
      </c>
      <c r="BF23" s="13">
        <v>10</v>
      </c>
      <c r="BG23" s="13">
        <v>85</v>
      </c>
      <c r="BH23" s="13">
        <v>90</v>
      </c>
      <c r="BI23" s="469" t="s">
        <v>494</v>
      </c>
      <c r="BJ23" s="13">
        <v>1</v>
      </c>
      <c r="BK23" s="101">
        <f t="shared" si="10"/>
        <v>62.25</v>
      </c>
      <c r="BL23" s="102">
        <f t="shared" si="11"/>
        <v>61.25</v>
      </c>
      <c r="BM23" s="1"/>
      <c r="BY23" s="1"/>
      <c r="BZ23" s="6" t="s">
        <v>8311</v>
      </c>
      <c r="CA23" s="104"/>
      <c r="CB23" s="104">
        <f>ROUND(CB8/CA1,2)</f>
        <v>23.21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0</v>
      </c>
      <c r="CI23" s="13">
        <v>2</v>
      </c>
      <c r="CJ23" s="13">
        <v>0</v>
      </c>
      <c r="CK23" s="13">
        <v>1</v>
      </c>
      <c r="CL23" s="13">
        <v>2</v>
      </c>
      <c r="CM23" s="13">
        <f t="shared" si="14"/>
        <v>0.5</v>
      </c>
      <c r="CN23" s="13">
        <v>-1.18</v>
      </c>
      <c r="CO23" s="13">
        <f t="shared" si="15"/>
        <v>-0.67999999999999994</v>
      </c>
      <c r="CP23" s="13">
        <f t="shared" si="16"/>
        <v>0</v>
      </c>
      <c r="CQ23" s="13">
        <v>719</v>
      </c>
      <c r="CR23" s="13">
        <v>660</v>
      </c>
      <c r="CS23" s="13">
        <v>12</v>
      </c>
      <c r="CT23" s="13">
        <v>8</v>
      </c>
      <c r="CU23" s="13">
        <v>39</v>
      </c>
      <c r="CV23" s="13">
        <v>35</v>
      </c>
      <c r="CW23" s="13">
        <v>31</v>
      </c>
      <c r="CX23" s="13">
        <v>28</v>
      </c>
      <c r="CY23" s="13">
        <v>600</v>
      </c>
      <c r="CZ23" s="13">
        <v>600</v>
      </c>
      <c r="DA23" s="13">
        <v>384</v>
      </c>
      <c r="DB23" s="13">
        <v>361</v>
      </c>
      <c r="DC23" s="13">
        <v>335</v>
      </c>
      <c r="DD23" s="13">
        <v>0</v>
      </c>
      <c r="DE23" s="13">
        <v>25</v>
      </c>
      <c r="DF23" s="13">
        <v>19</v>
      </c>
      <c r="DG23" s="13">
        <v>18</v>
      </c>
      <c r="DH23" s="13">
        <v>17</v>
      </c>
      <c r="DI23" s="13">
        <v>14</v>
      </c>
      <c r="DJ23" s="13">
        <v>12</v>
      </c>
      <c r="DK23" s="13">
        <v>0</v>
      </c>
      <c r="DL23" s="13">
        <v>0</v>
      </c>
      <c r="DM23" s="13">
        <v>26</v>
      </c>
      <c r="DN23" s="13">
        <v>58</v>
      </c>
      <c r="DO23" s="13">
        <v>135</v>
      </c>
      <c r="DP23" s="13">
        <v>227</v>
      </c>
      <c r="DQ23" s="13">
        <v>36</v>
      </c>
      <c r="DR23" s="13">
        <v>85</v>
      </c>
      <c r="DS23" s="13">
        <v>185</v>
      </c>
      <c r="DT23" s="13">
        <v>255</v>
      </c>
      <c r="DU23" s="13">
        <v>138</v>
      </c>
      <c r="DV23" s="106">
        <v>180</v>
      </c>
      <c r="DW23" s="1"/>
    </row>
    <row r="24" spans="1:127" ht="19.5" customHeight="1" thickTop="1" thickBot="1" x14ac:dyDescent="0.3">
      <c r="AU24" s="1"/>
      <c r="AV24" s="103">
        <v>22</v>
      </c>
      <c r="AW24" s="13">
        <v>6</v>
      </c>
      <c r="AX24" s="13" t="s">
        <v>152</v>
      </c>
      <c r="AY24" s="13">
        <v>117</v>
      </c>
      <c r="AZ24" s="13">
        <v>114</v>
      </c>
      <c r="BA24" s="13">
        <v>264</v>
      </c>
      <c r="BB24" s="13">
        <v>240</v>
      </c>
      <c r="BC24" s="13">
        <v>132</v>
      </c>
      <c r="BD24" s="13">
        <v>126</v>
      </c>
      <c r="BE24" s="13" t="s">
        <v>224</v>
      </c>
      <c r="BF24" s="13">
        <v>2</v>
      </c>
      <c r="BG24" s="13">
        <v>112</v>
      </c>
      <c r="BH24" s="13">
        <v>91</v>
      </c>
      <c r="BI24" s="558" t="s">
        <v>540</v>
      </c>
      <c r="BJ24" s="13">
        <v>0</v>
      </c>
      <c r="BK24" s="101">
        <f t="shared" si="10"/>
        <v>44</v>
      </c>
      <c r="BL24" s="102">
        <f t="shared" si="11"/>
        <v>40</v>
      </c>
      <c r="BM24" s="1"/>
      <c r="BY24" s="1"/>
      <c r="BZ24" s="6" t="s">
        <v>8313</v>
      </c>
      <c r="CA24" s="104"/>
      <c r="CB24" s="104">
        <f>ROUND(CB11/CA1,2)</f>
        <v>11.01</v>
      </c>
      <c r="CC24" s="7" t="s">
        <v>8186</v>
      </c>
      <c r="CD24" s="1"/>
      <c r="CE24" s="55" t="s">
        <v>8314</v>
      </c>
      <c r="CF24" s="56" t="s">
        <v>451</v>
      </c>
      <c r="CG24" s="13">
        <v>6</v>
      </c>
      <c r="CH24" s="13">
        <v>1</v>
      </c>
      <c r="CI24" s="13">
        <v>5</v>
      </c>
      <c r="CJ24" s="13">
        <v>0</v>
      </c>
      <c r="CK24" s="13">
        <v>3</v>
      </c>
      <c r="CL24" s="13">
        <v>3</v>
      </c>
      <c r="CM24" s="13">
        <f t="shared" si="14"/>
        <v>3</v>
      </c>
      <c r="CN24" s="13">
        <v>-3.0459999999999989</v>
      </c>
      <c r="CO24" s="13">
        <f t="shared" si="15"/>
        <v>-4.5999999999998931E-2</v>
      </c>
      <c r="CP24" s="13">
        <f t="shared" si="16"/>
        <v>16.670000000000002</v>
      </c>
      <c r="CQ24" s="13">
        <v>2296</v>
      </c>
      <c r="CR24" s="13">
        <v>2271</v>
      </c>
      <c r="CS24" s="13">
        <v>51</v>
      </c>
      <c r="CT24" s="13">
        <v>48</v>
      </c>
      <c r="CU24" s="13">
        <v>187</v>
      </c>
      <c r="CV24" s="13">
        <v>157</v>
      </c>
      <c r="CW24" s="13">
        <v>73</v>
      </c>
      <c r="CX24" s="13">
        <v>68</v>
      </c>
      <c r="CY24" s="13">
        <v>1971</v>
      </c>
      <c r="CZ24" s="13">
        <v>2054</v>
      </c>
      <c r="DA24" s="13">
        <v>384</v>
      </c>
      <c r="DB24" s="13">
        <v>385</v>
      </c>
      <c r="DC24" s="13">
        <v>290</v>
      </c>
      <c r="DD24" s="13">
        <v>288</v>
      </c>
      <c r="DE24" s="13">
        <v>33</v>
      </c>
      <c r="DF24" s="13">
        <v>13</v>
      </c>
      <c r="DG24" s="13">
        <v>28</v>
      </c>
      <c r="DH24" s="13">
        <v>15</v>
      </c>
      <c r="DI24" s="13">
        <v>22</v>
      </c>
      <c r="DJ24" s="13">
        <v>7</v>
      </c>
      <c r="DK24" s="13">
        <v>15</v>
      </c>
      <c r="DL24" s="13">
        <v>6</v>
      </c>
      <c r="DM24" s="13">
        <v>25</v>
      </c>
      <c r="DN24" s="13">
        <v>59</v>
      </c>
      <c r="DO24" s="13">
        <v>142</v>
      </c>
      <c r="DP24" s="13">
        <v>226</v>
      </c>
      <c r="DQ24" s="13">
        <v>33</v>
      </c>
      <c r="DR24" s="13">
        <v>68</v>
      </c>
      <c r="DS24" s="13">
        <v>149</v>
      </c>
      <c r="DT24" s="13">
        <v>247</v>
      </c>
      <c r="DU24" s="13">
        <v>166</v>
      </c>
      <c r="DV24" s="106">
        <v>150</v>
      </c>
      <c r="DW24" s="1"/>
    </row>
    <row r="25" spans="1:127" ht="19.5" customHeight="1" thickTop="1" thickBot="1" x14ac:dyDescent="0.3">
      <c r="AU25" s="1"/>
      <c r="AV25" s="103">
        <v>23</v>
      </c>
      <c r="AW25" s="13">
        <v>3</v>
      </c>
      <c r="AX25" s="13" t="s">
        <v>152</v>
      </c>
      <c r="AY25" s="13">
        <v>43</v>
      </c>
      <c r="AZ25" s="13">
        <v>50</v>
      </c>
      <c r="BA25" s="13">
        <v>114</v>
      </c>
      <c r="BB25" s="13">
        <v>99</v>
      </c>
      <c r="BC25" s="13">
        <v>69</v>
      </c>
      <c r="BD25" s="13">
        <v>49</v>
      </c>
      <c r="BE25" s="13" t="s">
        <v>233</v>
      </c>
      <c r="BF25" s="13">
        <v>3</v>
      </c>
      <c r="BG25" s="13">
        <v>53</v>
      </c>
      <c r="BH25" s="13">
        <v>57</v>
      </c>
      <c r="BI25" s="473" t="s">
        <v>428</v>
      </c>
      <c r="BJ25" s="13">
        <v>0</v>
      </c>
      <c r="BK25" s="101">
        <f t="shared" si="10"/>
        <v>38</v>
      </c>
      <c r="BL25" s="102">
        <f t="shared" si="11"/>
        <v>33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6</v>
      </c>
      <c r="CH25" s="13">
        <v>2</v>
      </c>
      <c r="CI25" s="13">
        <v>4</v>
      </c>
      <c r="CJ25" s="13">
        <v>0</v>
      </c>
      <c r="CK25" s="13">
        <v>3</v>
      </c>
      <c r="CL25" s="13">
        <v>0</v>
      </c>
      <c r="CM25" s="13">
        <f t="shared" si="14"/>
        <v>4.5</v>
      </c>
      <c r="CN25" s="13">
        <v>-1.794999999999999</v>
      </c>
      <c r="CO25" s="13">
        <f t="shared" si="15"/>
        <v>2.705000000000001</v>
      </c>
      <c r="CP25" s="13">
        <f t="shared" si="16"/>
        <v>33.33</v>
      </c>
      <c r="CQ25" s="13">
        <v>2035</v>
      </c>
      <c r="CR25" s="13">
        <v>1975</v>
      </c>
      <c r="CS25" s="13">
        <v>20</v>
      </c>
      <c r="CT25" s="13">
        <v>42</v>
      </c>
      <c r="CU25" s="13">
        <v>143</v>
      </c>
      <c r="CV25" s="13">
        <v>138</v>
      </c>
      <c r="CW25" s="13">
        <v>71</v>
      </c>
      <c r="CX25" s="13">
        <v>71</v>
      </c>
      <c r="CY25" s="13">
        <v>1763</v>
      </c>
      <c r="CZ25" s="13">
        <v>1784</v>
      </c>
      <c r="DA25" s="13">
        <v>379</v>
      </c>
      <c r="DB25" s="13">
        <v>350</v>
      </c>
      <c r="DC25" s="13">
        <v>318</v>
      </c>
      <c r="DD25" s="13">
        <v>0</v>
      </c>
      <c r="DE25" s="13">
        <v>31</v>
      </c>
      <c r="DF25" s="13">
        <v>16</v>
      </c>
      <c r="DG25" s="13">
        <v>26</v>
      </c>
      <c r="DH25" s="13">
        <v>16</v>
      </c>
      <c r="DI25" s="13">
        <v>20</v>
      </c>
      <c r="DJ25" s="13">
        <v>7</v>
      </c>
      <c r="DK25" s="13">
        <v>0</v>
      </c>
      <c r="DL25" s="13">
        <v>0</v>
      </c>
      <c r="DM25" s="13">
        <v>27</v>
      </c>
      <c r="DN25" s="13">
        <v>62</v>
      </c>
      <c r="DO25" s="13">
        <v>155</v>
      </c>
      <c r="DP25" s="13">
        <v>239</v>
      </c>
      <c r="DQ25" s="13">
        <v>41</v>
      </c>
      <c r="DR25" s="13">
        <v>88</v>
      </c>
      <c r="DS25" s="13">
        <v>156</v>
      </c>
      <c r="DT25" s="13">
        <v>253</v>
      </c>
      <c r="DU25" s="13">
        <v>249</v>
      </c>
      <c r="DV25" s="106">
        <v>179</v>
      </c>
      <c r="DW25" s="1"/>
    </row>
    <row r="26" spans="1:127" ht="19.5" customHeight="1" thickTop="1" thickBot="1" x14ac:dyDescent="0.3">
      <c r="AU26" s="1"/>
      <c r="AV26" s="103">
        <v>24</v>
      </c>
      <c r="AW26" s="13">
        <v>8</v>
      </c>
      <c r="AX26" s="13" t="s">
        <v>152</v>
      </c>
      <c r="AY26" s="13">
        <v>298</v>
      </c>
      <c r="AZ26" s="13">
        <v>319</v>
      </c>
      <c r="BA26" s="13">
        <v>698</v>
      </c>
      <c r="BB26" s="13">
        <v>654</v>
      </c>
      <c r="BC26" s="13">
        <v>366</v>
      </c>
      <c r="BD26" s="13">
        <v>335</v>
      </c>
      <c r="BE26" s="13" t="s">
        <v>242</v>
      </c>
      <c r="BF26" s="13">
        <v>2</v>
      </c>
      <c r="BG26" s="13">
        <v>166</v>
      </c>
      <c r="BH26" s="13">
        <v>164</v>
      </c>
      <c r="BI26" s="704" t="s">
        <v>419</v>
      </c>
      <c r="BJ26" s="13">
        <v>2</v>
      </c>
      <c r="BK26" s="101">
        <f t="shared" si="10"/>
        <v>116.33</v>
      </c>
      <c r="BL26" s="102">
        <f t="shared" si="11"/>
        <v>109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2</v>
      </c>
      <c r="CH26" s="13">
        <v>1</v>
      </c>
      <c r="CI26" s="13">
        <v>1</v>
      </c>
      <c r="CJ26" s="13">
        <v>0</v>
      </c>
      <c r="CK26" s="13">
        <v>1</v>
      </c>
      <c r="CL26" s="13">
        <v>1</v>
      </c>
      <c r="CM26" s="13">
        <f t="shared" si="14"/>
        <v>5</v>
      </c>
      <c r="CN26" s="13">
        <v>-0.55999999999999983</v>
      </c>
      <c r="CO26" s="13">
        <f t="shared" si="15"/>
        <v>4.4400000000000004</v>
      </c>
      <c r="CP26" s="13">
        <f t="shared" si="16"/>
        <v>50</v>
      </c>
      <c r="CQ26" s="13">
        <v>704</v>
      </c>
      <c r="CR26" s="13">
        <v>676</v>
      </c>
      <c r="CS26" s="13">
        <v>8</v>
      </c>
      <c r="CT26" s="13">
        <v>14</v>
      </c>
      <c r="CU26" s="13">
        <v>47</v>
      </c>
      <c r="CV26" s="13">
        <v>66</v>
      </c>
      <c r="CW26" s="13">
        <v>30</v>
      </c>
      <c r="CX26" s="13">
        <v>14</v>
      </c>
      <c r="CY26" s="13">
        <v>600</v>
      </c>
      <c r="CZ26" s="13">
        <v>600</v>
      </c>
      <c r="DA26" s="13">
        <v>383</v>
      </c>
      <c r="DB26" s="13">
        <v>356</v>
      </c>
      <c r="DC26" s="13">
        <v>321</v>
      </c>
      <c r="DD26" s="13">
        <v>0</v>
      </c>
      <c r="DE26" s="13">
        <v>29</v>
      </c>
      <c r="DF26" s="13">
        <v>17</v>
      </c>
      <c r="DG26" s="13">
        <v>37</v>
      </c>
      <c r="DH26" s="13">
        <v>9</v>
      </c>
      <c r="DI26" s="13">
        <v>18</v>
      </c>
      <c r="DJ26" s="13">
        <v>13</v>
      </c>
      <c r="DK26" s="13">
        <v>0</v>
      </c>
      <c r="DL26" s="13">
        <v>0</v>
      </c>
      <c r="DM26" s="13">
        <v>37</v>
      </c>
      <c r="DN26" s="13">
        <v>77</v>
      </c>
      <c r="DO26" s="13">
        <v>137</v>
      </c>
      <c r="DP26" s="13">
        <v>243</v>
      </c>
      <c r="DQ26" s="13">
        <v>38</v>
      </c>
      <c r="DR26" s="13">
        <v>78</v>
      </c>
      <c r="DS26" s="13">
        <v>175</v>
      </c>
      <c r="DT26" s="13">
        <v>251</v>
      </c>
      <c r="DU26" s="13">
        <v>259</v>
      </c>
      <c r="DV26" s="106">
        <v>153</v>
      </c>
      <c r="DW26" s="1"/>
    </row>
    <row r="27" spans="1:127" ht="19.5" customHeight="1" thickTop="1" thickBot="1" x14ac:dyDescent="0.3">
      <c r="AU27" s="1"/>
      <c r="AV27" s="103">
        <v>25</v>
      </c>
      <c r="AW27" s="13">
        <v>13</v>
      </c>
      <c r="AX27" s="13" t="s">
        <v>152</v>
      </c>
      <c r="AY27" s="13">
        <v>286</v>
      </c>
      <c r="AZ27" s="13">
        <v>329</v>
      </c>
      <c r="BA27" s="13">
        <v>614</v>
      </c>
      <c r="BB27" s="13">
        <v>650</v>
      </c>
      <c r="BC27" s="13">
        <v>296</v>
      </c>
      <c r="BD27" s="13">
        <v>321</v>
      </c>
      <c r="BE27" s="13" t="s">
        <v>251</v>
      </c>
      <c r="BF27" s="13">
        <v>4</v>
      </c>
      <c r="BG27" s="13">
        <v>133</v>
      </c>
      <c r="BH27" s="13">
        <v>157</v>
      </c>
      <c r="BI27" s="240" t="s">
        <v>446</v>
      </c>
      <c r="BJ27" s="13">
        <v>0</v>
      </c>
      <c r="BK27" s="101">
        <f t="shared" si="10"/>
        <v>47.23</v>
      </c>
      <c r="BL27" s="102">
        <f t="shared" si="11"/>
        <v>50</v>
      </c>
      <c r="BM27" s="1"/>
      <c r="BY27" s="1"/>
      <c r="BZ27" s="6" t="s">
        <v>8243</v>
      </c>
      <c r="CA27" s="104"/>
      <c r="CB27" s="104">
        <f>SUM(CR3:CR29)</f>
        <v>32599</v>
      </c>
      <c r="CC27" s="7" t="s">
        <v>8184</v>
      </c>
      <c r="CD27" s="1"/>
      <c r="CE27" s="61" t="s">
        <v>8318</v>
      </c>
      <c r="CF27" s="62" t="s">
        <v>510</v>
      </c>
      <c r="CG27" s="13">
        <v>6</v>
      </c>
      <c r="CH27" s="13">
        <v>3</v>
      </c>
      <c r="CI27" s="13">
        <v>3</v>
      </c>
      <c r="CJ27" s="13">
        <v>0</v>
      </c>
      <c r="CK27" s="13">
        <v>2</v>
      </c>
      <c r="CL27" s="13">
        <v>3</v>
      </c>
      <c r="CM27" s="13">
        <f t="shared" si="14"/>
        <v>13.5</v>
      </c>
      <c r="CN27" s="13">
        <v>0.33200000000000029</v>
      </c>
      <c r="CO27" s="13">
        <f t="shared" si="15"/>
        <v>13.832000000000001</v>
      </c>
      <c r="CP27" s="13">
        <f t="shared" si="16"/>
        <v>50</v>
      </c>
      <c r="CQ27" s="13">
        <v>1988</v>
      </c>
      <c r="CR27" s="13">
        <v>1902</v>
      </c>
      <c r="CS27" s="13">
        <v>33</v>
      </c>
      <c r="CT27" s="13">
        <v>35</v>
      </c>
      <c r="CU27" s="13">
        <v>128</v>
      </c>
      <c r="CV27" s="13">
        <v>136</v>
      </c>
      <c r="CW27" s="13">
        <v>73</v>
      </c>
      <c r="CX27" s="13">
        <v>73</v>
      </c>
      <c r="CY27" s="13">
        <v>1744</v>
      </c>
      <c r="CZ27" s="13">
        <v>1676</v>
      </c>
      <c r="DA27" s="13">
        <v>365</v>
      </c>
      <c r="DB27" s="13">
        <v>371</v>
      </c>
      <c r="DC27" s="13">
        <v>242</v>
      </c>
      <c r="DD27" s="13">
        <v>0</v>
      </c>
      <c r="DE27" s="13">
        <v>27</v>
      </c>
      <c r="DF27" s="13">
        <v>19</v>
      </c>
      <c r="DG27" s="13">
        <v>35</v>
      </c>
      <c r="DH27" s="13">
        <v>15</v>
      </c>
      <c r="DI27" s="13">
        <v>17</v>
      </c>
      <c r="DJ27" s="13">
        <v>2</v>
      </c>
      <c r="DK27" s="13">
        <v>0</v>
      </c>
      <c r="DL27" s="13">
        <v>0</v>
      </c>
      <c r="DM27" s="13">
        <v>30</v>
      </c>
      <c r="DN27" s="13">
        <v>72</v>
      </c>
      <c r="DO27" s="13">
        <v>152</v>
      </c>
      <c r="DP27" s="13">
        <v>241</v>
      </c>
      <c r="DQ27" s="13">
        <v>29</v>
      </c>
      <c r="DR27" s="13">
        <v>62</v>
      </c>
      <c r="DS27" s="13">
        <v>148</v>
      </c>
      <c r="DT27" s="13">
        <v>244</v>
      </c>
      <c r="DU27" s="13">
        <v>145</v>
      </c>
      <c r="DV27" s="106">
        <v>123</v>
      </c>
      <c r="DW27" s="1"/>
    </row>
    <row r="28" spans="1:127" ht="19.5" customHeight="1" thickTop="1" thickBot="1" x14ac:dyDescent="0.3">
      <c r="AU28" s="1"/>
      <c r="AV28" s="103">
        <v>26</v>
      </c>
      <c r="AW28" s="13">
        <v>5</v>
      </c>
      <c r="AX28" s="13" t="s">
        <v>152</v>
      </c>
      <c r="AY28" s="13">
        <v>86</v>
      </c>
      <c r="AZ28" s="13">
        <v>80</v>
      </c>
      <c r="BA28" s="13">
        <v>145</v>
      </c>
      <c r="BB28" s="13">
        <v>134</v>
      </c>
      <c r="BC28" s="13">
        <v>57</v>
      </c>
      <c r="BD28" s="13">
        <v>54</v>
      </c>
      <c r="BE28" s="13" t="s">
        <v>260</v>
      </c>
      <c r="BF28" s="13">
        <v>1</v>
      </c>
      <c r="BG28" s="13">
        <v>89</v>
      </c>
      <c r="BH28" s="13">
        <v>88</v>
      </c>
      <c r="BI28" s="288" t="s">
        <v>560</v>
      </c>
      <c r="BJ28" s="13">
        <v>0</v>
      </c>
      <c r="BK28" s="101">
        <f t="shared" si="10"/>
        <v>29</v>
      </c>
      <c r="BL28" s="102">
        <f t="shared" si="11"/>
        <v>26.8</v>
      </c>
      <c r="BM28" s="1"/>
      <c r="BY28" s="1"/>
      <c r="BZ28" s="6" t="s">
        <v>8253</v>
      </c>
      <c r="CA28" s="732" t="s">
        <v>560</v>
      </c>
      <c r="CB28" s="104">
        <v>425</v>
      </c>
      <c r="CC28" s="7" t="s">
        <v>8184</v>
      </c>
      <c r="CD28" s="1"/>
      <c r="CE28" s="63" t="s">
        <v>8319</v>
      </c>
      <c r="CF28" s="64" t="s">
        <v>433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f t="shared" si="14"/>
        <v>0</v>
      </c>
      <c r="CN28" s="13">
        <v>0</v>
      </c>
      <c r="CO28" s="13">
        <f t="shared" si="15"/>
        <v>0</v>
      </c>
      <c r="CP28" s="13" t="e">
        <f t="shared" si="16"/>
        <v>#DIV/0!</v>
      </c>
      <c r="CQ28" s="13">
        <v>0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06">
        <v>0</v>
      </c>
      <c r="DW28" s="1"/>
    </row>
    <row r="29" spans="1:127" ht="19.5" customHeight="1" thickTop="1" thickBot="1" x14ac:dyDescent="0.3">
      <c r="AU29" s="1"/>
      <c r="AV29" s="103">
        <v>27</v>
      </c>
      <c r="AW29" s="13">
        <v>6</v>
      </c>
      <c r="AX29" s="13" t="s">
        <v>152</v>
      </c>
      <c r="AY29" s="13">
        <v>117</v>
      </c>
      <c r="AZ29" s="13">
        <v>146</v>
      </c>
      <c r="BA29" s="13">
        <v>320</v>
      </c>
      <c r="BB29" s="13">
        <v>302</v>
      </c>
      <c r="BC29" s="13">
        <v>187</v>
      </c>
      <c r="BD29" s="13">
        <v>156</v>
      </c>
      <c r="BE29" s="13" t="s">
        <v>269</v>
      </c>
      <c r="BF29" s="13">
        <v>5</v>
      </c>
      <c r="BG29" s="13">
        <v>88</v>
      </c>
      <c r="BH29" s="13">
        <v>74</v>
      </c>
      <c r="BI29" s="736" t="s">
        <v>502</v>
      </c>
      <c r="BJ29" s="13">
        <v>3</v>
      </c>
      <c r="BK29" s="101">
        <f t="shared" si="10"/>
        <v>106.67</v>
      </c>
      <c r="BL29" s="102">
        <f t="shared" si="11"/>
        <v>100.67</v>
      </c>
      <c r="BM29" s="1"/>
      <c r="BY29" s="1"/>
      <c r="BZ29" s="6" t="s">
        <v>8255</v>
      </c>
      <c r="CA29" s="645" t="s">
        <v>446</v>
      </c>
      <c r="CB29" s="104">
        <v>188</v>
      </c>
      <c r="CC29" s="7" t="s">
        <v>8184</v>
      </c>
      <c r="CD29" s="1"/>
      <c r="CE29" s="65" t="s">
        <v>8320</v>
      </c>
      <c r="CF29" s="66" t="s">
        <v>560</v>
      </c>
      <c r="CG29" s="14">
        <v>4</v>
      </c>
      <c r="CH29" s="14">
        <v>3</v>
      </c>
      <c r="CI29" s="14">
        <v>1</v>
      </c>
      <c r="CJ29" s="14">
        <v>0</v>
      </c>
      <c r="CK29" s="14">
        <v>2</v>
      </c>
      <c r="CL29" s="14">
        <v>3</v>
      </c>
      <c r="CM29" s="14">
        <f t="shared" si="14"/>
        <v>17.5</v>
      </c>
      <c r="CN29" s="14">
        <v>2.9070000000000009</v>
      </c>
      <c r="CO29" s="14">
        <f t="shared" si="15"/>
        <v>20.407</v>
      </c>
      <c r="CP29" s="14">
        <f t="shared" si="16"/>
        <v>75</v>
      </c>
      <c r="CQ29" s="14">
        <v>1226</v>
      </c>
      <c r="CR29" s="14">
        <v>1356</v>
      </c>
      <c r="CS29" s="14">
        <v>30</v>
      </c>
      <c r="CT29" s="14">
        <v>15</v>
      </c>
      <c r="CU29" s="14">
        <v>96</v>
      </c>
      <c r="CV29" s="14">
        <v>102</v>
      </c>
      <c r="CW29" s="14">
        <v>36</v>
      </c>
      <c r="CX29" s="14">
        <v>51</v>
      </c>
      <c r="CY29" s="14">
        <v>1160</v>
      </c>
      <c r="CZ29" s="14">
        <v>1155</v>
      </c>
      <c r="DA29" s="14">
        <v>332</v>
      </c>
      <c r="DB29" s="14">
        <v>425</v>
      </c>
      <c r="DC29" s="14">
        <v>282</v>
      </c>
      <c r="DD29" s="14">
        <v>0</v>
      </c>
      <c r="DE29" s="14">
        <v>30</v>
      </c>
      <c r="DF29" s="14">
        <v>11</v>
      </c>
      <c r="DG29" s="14">
        <v>34</v>
      </c>
      <c r="DH29" s="14">
        <v>16</v>
      </c>
      <c r="DI29" s="14">
        <v>20</v>
      </c>
      <c r="DJ29" s="14">
        <v>8</v>
      </c>
      <c r="DK29" s="14">
        <v>0</v>
      </c>
      <c r="DL29" s="14">
        <v>0</v>
      </c>
      <c r="DM29" s="14">
        <v>42</v>
      </c>
      <c r="DN29" s="14">
        <v>89</v>
      </c>
      <c r="DO29" s="14">
        <v>153</v>
      </c>
      <c r="DP29" s="14">
        <v>251</v>
      </c>
      <c r="DQ29" s="14">
        <v>24</v>
      </c>
      <c r="DR29" s="14">
        <v>58</v>
      </c>
      <c r="DS29" s="14">
        <v>129</v>
      </c>
      <c r="DT29" s="14">
        <v>203</v>
      </c>
      <c r="DU29" s="14">
        <v>133</v>
      </c>
      <c r="DV29" s="107">
        <v>298</v>
      </c>
      <c r="DW29" s="1"/>
    </row>
    <row r="30" spans="1:127" ht="19.5" customHeight="1" thickTop="1" thickBot="1" x14ac:dyDescent="0.3">
      <c r="AU30" s="1"/>
      <c r="AV30" s="103">
        <v>28</v>
      </c>
      <c r="AW30" s="13">
        <v>9</v>
      </c>
      <c r="AX30" s="13" t="s">
        <v>161</v>
      </c>
      <c r="AY30" s="13">
        <v>140</v>
      </c>
      <c r="AZ30" s="13">
        <v>147</v>
      </c>
      <c r="BA30" s="13">
        <v>339</v>
      </c>
      <c r="BB30" s="13">
        <v>318</v>
      </c>
      <c r="BC30" s="13">
        <v>169</v>
      </c>
      <c r="BD30" s="13">
        <v>171</v>
      </c>
      <c r="BE30" s="13" t="s">
        <v>170</v>
      </c>
      <c r="BF30" s="13">
        <v>3</v>
      </c>
      <c r="BG30" s="13">
        <v>74</v>
      </c>
      <c r="BH30" s="13">
        <v>57</v>
      </c>
      <c r="BI30" s="435" t="s">
        <v>502</v>
      </c>
      <c r="BJ30" s="13">
        <v>0</v>
      </c>
      <c r="BK30" s="101">
        <f t="shared" si="10"/>
        <v>37.67</v>
      </c>
      <c r="BL30" s="102">
        <f t="shared" si="11"/>
        <v>35.33</v>
      </c>
      <c r="BM30" s="1"/>
      <c r="BY30" s="1"/>
      <c r="BZ30" s="6" t="s">
        <v>8273</v>
      </c>
      <c r="CA30" s="272" t="s">
        <v>514</v>
      </c>
      <c r="CB30" s="104">
        <v>336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6</v>
      </c>
      <c r="AX31" s="13" t="s">
        <v>161</v>
      </c>
      <c r="AY31" s="13">
        <v>196</v>
      </c>
      <c r="AZ31" s="13">
        <v>148</v>
      </c>
      <c r="BA31" s="13">
        <v>360</v>
      </c>
      <c r="BB31" s="13">
        <v>287</v>
      </c>
      <c r="BC31" s="13">
        <v>145</v>
      </c>
      <c r="BD31" s="13">
        <v>139</v>
      </c>
      <c r="BE31" s="13" t="s">
        <v>179</v>
      </c>
      <c r="BF31" s="13">
        <v>2</v>
      </c>
      <c r="BG31" s="13">
        <v>249</v>
      </c>
      <c r="BH31" s="13">
        <v>203</v>
      </c>
      <c r="BI31" s="715" t="s">
        <v>582</v>
      </c>
      <c r="BJ31" s="13">
        <v>0</v>
      </c>
      <c r="BK31" s="101">
        <f t="shared" si="10"/>
        <v>60</v>
      </c>
      <c r="BL31" s="102">
        <f t="shared" si="11"/>
        <v>47.83</v>
      </c>
      <c r="BM31" s="1"/>
      <c r="BY31" s="1"/>
      <c r="BZ31" s="6" t="s">
        <v>8245</v>
      </c>
      <c r="CA31" s="104"/>
      <c r="CB31" s="104">
        <f>SUM(CT3:CT29)</f>
        <v>583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6</v>
      </c>
      <c r="AX32" s="13" t="s">
        <v>161</v>
      </c>
      <c r="AY32" s="13">
        <v>130</v>
      </c>
      <c r="AZ32" s="13">
        <v>109</v>
      </c>
      <c r="BA32" s="13">
        <v>250</v>
      </c>
      <c r="BB32" s="13">
        <v>224</v>
      </c>
      <c r="BC32" s="13">
        <v>115</v>
      </c>
      <c r="BD32" s="13">
        <v>115</v>
      </c>
      <c r="BE32" s="13" t="s">
        <v>188</v>
      </c>
      <c r="BF32" s="13">
        <v>1</v>
      </c>
      <c r="BG32" s="13">
        <v>74</v>
      </c>
      <c r="BH32" s="13">
        <v>60</v>
      </c>
      <c r="BI32" s="435" t="s">
        <v>502</v>
      </c>
      <c r="BJ32" s="13">
        <v>0</v>
      </c>
      <c r="BK32" s="101">
        <f t="shared" si="10"/>
        <v>41.67</v>
      </c>
      <c r="BL32" s="102">
        <f t="shared" si="11"/>
        <v>37.33</v>
      </c>
      <c r="BM32" s="1"/>
      <c r="BY32" s="1"/>
      <c r="BZ32" s="6" t="s">
        <v>8247</v>
      </c>
      <c r="CA32" s="104"/>
      <c r="CB32" s="104">
        <f>SUM(CV3:CV29)</f>
        <v>2348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10</v>
      </c>
      <c r="AX33" s="13" t="s">
        <v>161</v>
      </c>
      <c r="AY33" s="13">
        <v>188</v>
      </c>
      <c r="AZ33" s="13">
        <v>142</v>
      </c>
      <c r="BA33" s="13">
        <v>365</v>
      </c>
      <c r="BB33" s="13">
        <v>276</v>
      </c>
      <c r="BC33" s="13">
        <v>161</v>
      </c>
      <c r="BD33" s="13">
        <v>134</v>
      </c>
      <c r="BE33" s="13" t="s">
        <v>197</v>
      </c>
      <c r="BF33" s="13">
        <v>3</v>
      </c>
      <c r="BG33" s="13">
        <v>86</v>
      </c>
      <c r="BH33" s="13">
        <v>64</v>
      </c>
      <c r="BI33" s="330" t="s">
        <v>424</v>
      </c>
      <c r="BJ33" s="13">
        <v>1</v>
      </c>
      <c r="BK33" s="101">
        <f t="shared" si="10"/>
        <v>40.56</v>
      </c>
      <c r="BL33" s="102">
        <f t="shared" si="11"/>
        <v>30.67</v>
      </c>
      <c r="BM33" s="1"/>
      <c r="BY33" s="1"/>
      <c r="BZ33" s="6" t="s">
        <v>8258</v>
      </c>
      <c r="CA33" s="329" t="s">
        <v>424</v>
      </c>
      <c r="CB33" s="104">
        <v>41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4</v>
      </c>
      <c r="AX34" s="13" t="s">
        <v>161</v>
      </c>
      <c r="AY34" s="13">
        <v>178</v>
      </c>
      <c r="AZ34" s="13">
        <v>144</v>
      </c>
      <c r="BA34" s="13">
        <v>406</v>
      </c>
      <c r="BB34" s="13">
        <v>313</v>
      </c>
      <c r="BC34" s="13">
        <v>200</v>
      </c>
      <c r="BD34" s="13">
        <v>169</v>
      </c>
      <c r="BE34" s="13" t="s">
        <v>206</v>
      </c>
      <c r="BF34" s="13">
        <v>2</v>
      </c>
      <c r="BG34" s="13">
        <v>206</v>
      </c>
      <c r="BH34" s="13">
        <v>167</v>
      </c>
      <c r="BI34" s="285" t="s">
        <v>548</v>
      </c>
      <c r="BJ34" s="13">
        <v>1</v>
      </c>
      <c r="BK34" s="101">
        <f t="shared" si="10"/>
        <v>135.33000000000001</v>
      </c>
      <c r="BL34" s="102">
        <f t="shared" si="11"/>
        <v>104.33</v>
      </c>
      <c r="BM34" s="1"/>
      <c r="BY34" s="1"/>
      <c r="BZ34" s="6" t="s">
        <v>8262</v>
      </c>
      <c r="CA34" s="645" t="s">
        <v>446</v>
      </c>
      <c r="CB34" s="104">
        <v>12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8</v>
      </c>
      <c r="AX35" s="13" t="s">
        <v>161</v>
      </c>
      <c r="AY35" s="13">
        <v>67</v>
      </c>
      <c r="AZ35" s="13">
        <v>82</v>
      </c>
      <c r="BA35" s="13">
        <v>186</v>
      </c>
      <c r="BB35" s="13">
        <v>152</v>
      </c>
      <c r="BC35" s="13">
        <v>109</v>
      </c>
      <c r="BD35" s="13">
        <v>70</v>
      </c>
      <c r="BE35" s="13" t="s">
        <v>215</v>
      </c>
      <c r="BF35" s="13">
        <v>3</v>
      </c>
      <c r="BG35" s="13">
        <v>66</v>
      </c>
      <c r="BH35" s="13">
        <v>32</v>
      </c>
      <c r="BI35" s="723" t="s">
        <v>451</v>
      </c>
      <c r="BJ35" s="13">
        <v>1</v>
      </c>
      <c r="BK35" s="101">
        <f t="shared" ref="BK35:BK66" si="17">ROUND(BA35/(AW35-BJ35),2)</f>
        <v>26.57</v>
      </c>
      <c r="BL35" s="102">
        <f t="shared" ref="BL35:BL66" si="18">ROUND(BB35/(AW35-BJ35),2)</f>
        <v>21.71</v>
      </c>
      <c r="BM35" s="1"/>
      <c r="BY35" s="1"/>
      <c r="BZ35" s="6" t="s">
        <v>8249</v>
      </c>
      <c r="CA35" s="104"/>
      <c r="CB35" s="104">
        <f>SUM(CX3:CX29)</f>
        <v>1123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8</v>
      </c>
      <c r="AX36" s="13" t="s">
        <v>161</v>
      </c>
      <c r="AY36" s="13">
        <v>151</v>
      </c>
      <c r="AZ36" s="13">
        <v>138</v>
      </c>
      <c r="BA36" s="13">
        <v>331</v>
      </c>
      <c r="BB36" s="13">
        <v>282</v>
      </c>
      <c r="BC36" s="13">
        <v>166</v>
      </c>
      <c r="BD36" s="13">
        <v>144</v>
      </c>
      <c r="BE36" s="13" t="s">
        <v>224</v>
      </c>
      <c r="BF36" s="13">
        <v>1</v>
      </c>
      <c r="BG36" s="13">
        <v>259</v>
      </c>
      <c r="BH36" s="13">
        <v>199</v>
      </c>
      <c r="BI36" s="326" t="s">
        <v>480</v>
      </c>
      <c r="BJ36" s="13">
        <v>0</v>
      </c>
      <c r="BK36" s="101">
        <f t="shared" si="17"/>
        <v>41.38</v>
      </c>
      <c r="BL36" s="102">
        <f t="shared" si="18"/>
        <v>35.25</v>
      </c>
      <c r="BM36" s="1"/>
      <c r="BY36" s="1"/>
      <c r="BZ36" s="6" t="s">
        <v>8259</v>
      </c>
      <c r="CA36" s="316" t="s">
        <v>463</v>
      </c>
      <c r="CB36" s="104">
        <v>19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3</v>
      </c>
      <c r="AX37" s="13" t="s">
        <v>161</v>
      </c>
      <c r="AY37" s="13">
        <v>40</v>
      </c>
      <c r="AZ37" s="13">
        <v>50</v>
      </c>
      <c r="BA37" s="13">
        <v>87</v>
      </c>
      <c r="BB37" s="13">
        <v>90</v>
      </c>
      <c r="BC37" s="13">
        <v>42</v>
      </c>
      <c r="BD37" s="13">
        <v>40</v>
      </c>
      <c r="BE37" s="13" t="s">
        <v>233</v>
      </c>
      <c r="BF37" s="13">
        <v>3</v>
      </c>
      <c r="BG37" s="13">
        <v>83</v>
      </c>
      <c r="BH37" s="13">
        <v>84</v>
      </c>
      <c r="BI37" s="330" t="s">
        <v>424</v>
      </c>
      <c r="BJ37" s="13">
        <v>0</v>
      </c>
      <c r="BK37" s="101">
        <f t="shared" si="17"/>
        <v>29</v>
      </c>
      <c r="BL37" s="102">
        <f t="shared" si="18"/>
        <v>30</v>
      </c>
      <c r="BM37" s="1"/>
      <c r="BY37" s="1"/>
      <c r="BZ37" s="6" t="s">
        <v>8263</v>
      </c>
      <c r="CA37" s="645" t="s">
        <v>446</v>
      </c>
      <c r="CB37" s="104">
        <v>6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5</v>
      </c>
      <c r="AX38" s="13" t="s">
        <v>161</v>
      </c>
      <c r="AY38" s="13">
        <v>95</v>
      </c>
      <c r="AZ38" s="13">
        <v>93</v>
      </c>
      <c r="BA38" s="13">
        <v>208</v>
      </c>
      <c r="BB38" s="13">
        <v>176</v>
      </c>
      <c r="BC38" s="13">
        <v>100</v>
      </c>
      <c r="BD38" s="13">
        <v>83</v>
      </c>
      <c r="BE38" s="13" t="s">
        <v>242</v>
      </c>
      <c r="BF38" s="13">
        <v>4</v>
      </c>
      <c r="BG38" s="13">
        <v>118</v>
      </c>
      <c r="BH38" s="13">
        <v>103</v>
      </c>
      <c r="BI38" s="435" t="s">
        <v>502</v>
      </c>
      <c r="BJ38" s="13">
        <v>1</v>
      </c>
      <c r="BK38" s="101">
        <f t="shared" si="17"/>
        <v>52</v>
      </c>
      <c r="BL38" s="102">
        <f t="shared" si="18"/>
        <v>44</v>
      </c>
      <c r="BM38" s="1"/>
      <c r="BY38" s="1"/>
      <c r="BZ38" s="6" t="s">
        <v>8268</v>
      </c>
      <c r="CA38" s="252" t="s">
        <v>471</v>
      </c>
      <c r="CB38" s="104">
        <v>23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7</v>
      </c>
      <c r="AX39" s="13" t="s">
        <v>161</v>
      </c>
      <c r="AY39" s="13">
        <v>138</v>
      </c>
      <c r="AZ39" s="13">
        <v>149</v>
      </c>
      <c r="BA39" s="13">
        <v>290</v>
      </c>
      <c r="BB39" s="13">
        <v>267</v>
      </c>
      <c r="BC39" s="13">
        <v>133</v>
      </c>
      <c r="BD39" s="13">
        <v>118</v>
      </c>
      <c r="BE39" s="13" t="s">
        <v>251</v>
      </c>
      <c r="BF39" s="13">
        <v>2</v>
      </c>
      <c r="BG39" s="13">
        <v>97</v>
      </c>
      <c r="BH39" s="13">
        <v>90</v>
      </c>
      <c r="BI39" s="340" t="s">
        <v>502</v>
      </c>
      <c r="BJ39" s="13">
        <v>1</v>
      </c>
      <c r="BK39" s="101">
        <f t="shared" si="17"/>
        <v>48.33</v>
      </c>
      <c r="BL39" s="102">
        <f t="shared" si="18"/>
        <v>44.5</v>
      </c>
      <c r="BM39" s="1"/>
      <c r="BY39" s="1"/>
      <c r="BZ39" s="6" t="s">
        <v>8269</v>
      </c>
      <c r="CA39" s="252" t="s">
        <v>471</v>
      </c>
      <c r="CB39" s="104">
        <v>49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6</v>
      </c>
      <c r="AX40" s="13" t="s">
        <v>161</v>
      </c>
      <c r="AY40" s="13">
        <v>163</v>
      </c>
      <c r="AZ40" s="13">
        <v>146</v>
      </c>
      <c r="BA40" s="13">
        <v>298</v>
      </c>
      <c r="BB40" s="13">
        <v>271</v>
      </c>
      <c r="BC40" s="13">
        <v>124</v>
      </c>
      <c r="BD40" s="13">
        <v>125</v>
      </c>
      <c r="BE40" s="13" t="s">
        <v>260</v>
      </c>
      <c r="BF40" s="13">
        <v>2</v>
      </c>
      <c r="BG40" s="13">
        <v>136</v>
      </c>
      <c r="BH40" s="13">
        <v>115</v>
      </c>
      <c r="BI40" s="463" t="s">
        <v>510</v>
      </c>
      <c r="BJ40" s="13">
        <v>0</v>
      </c>
      <c r="BK40" s="101">
        <f t="shared" si="17"/>
        <v>49.67</v>
      </c>
      <c r="BL40" s="102">
        <f t="shared" si="18"/>
        <v>45.17</v>
      </c>
      <c r="BM40" s="1"/>
      <c r="BY40" s="1"/>
      <c r="BZ40" s="6" t="s">
        <v>8270</v>
      </c>
      <c r="CA40" s="732" t="s">
        <v>560</v>
      </c>
      <c r="CB40" s="104">
        <v>129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7</v>
      </c>
      <c r="AX41" s="13" t="s">
        <v>161</v>
      </c>
      <c r="AY41" s="13">
        <v>102</v>
      </c>
      <c r="AZ41" s="13">
        <v>101</v>
      </c>
      <c r="BA41" s="13">
        <v>217</v>
      </c>
      <c r="BB41" s="13">
        <v>201</v>
      </c>
      <c r="BC41" s="13">
        <v>103</v>
      </c>
      <c r="BD41" s="13">
        <v>100</v>
      </c>
      <c r="BE41" s="13" t="s">
        <v>269</v>
      </c>
      <c r="BF41" s="13">
        <v>2</v>
      </c>
      <c r="BG41" s="13">
        <v>107</v>
      </c>
      <c r="BH41" s="13">
        <v>104</v>
      </c>
      <c r="BI41" s="435" t="s">
        <v>502</v>
      </c>
      <c r="BJ41" s="13">
        <v>0</v>
      </c>
      <c r="BK41" s="101">
        <f t="shared" si="17"/>
        <v>31</v>
      </c>
      <c r="BL41" s="102">
        <f t="shared" si="18"/>
        <v>28.71</v>
      </c>
      <c r="BM41" s="1"/>
      <c r="BY41" s="1"/>
      <c r="BZ41" s="6" t="s">
        <v>8271</v>
      </c>
      <c r="CA41" s="732" t="s">
        <v>560</v>
      </c>
      <c r="CB41" s="104">
        <v>203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8</v>
      </c>
      <c r="AX42" s="13" t="s">
        <v>170</v>
      </c>
      <c r="AY42" s="13">
        <v>54</v>
      </c>
      <c r="AZ42" s="13">
        <v>54</v>
      </c>
      <c r="BA42" s="13">
        <v>165</v>
      </c>
      <c r="BB42" s="13">
        <v>135</v>
      </c>
      <c r="BC42" s="13">
        <v>89</v>
      </c>
      <c r="BD42" s="13">
        <v>81</v>
      </c>
      <c r="BE42" s="13" t="s">
        <v>179</v>
      </c>
      <c r="BF42" s="13">
        <v>1</v>
      </c>
      <c r="BG42" s="13">
        <v>43</v>
      </c>
      <c r="BH42" s="13">
        <v>37</v>
      </c>
      <c r="BI42" s="240" t="s">
        <v>446</v>
      </c>
      <c r="BJ42" s="13">
        <v>1</v>
      </c>
      <c r="BK42" s="101">
        <f t="shared" si="17"/>
        <v>23.57</v>
      </c>
      <c r="BL42" s="102">
        <f t="shared" si="18"/>
        <v>19.29</v>
      </c>
      <c r="BM42" s="1"/>
      <c r="BY42" s="1"/>
      <c r="BZ42" s="6" t="s">
        <v>8251</v>
      </c>
      <c r="CA42" s="104"/>
      <c r="CB42" s="104">
        <f>SUM(CZ3:CZ29)</f>
        <v>28844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11</v>
      </c>
      <c r="AX43" s="13" t="s">
        <v>170</v>
      </c>
      <c r="AY43" s="13">
        <v>262</v>
      </c>
      <c r="AZ43" s="13">
        <v>244</v>
      </c>
      <c r="BA43" s="13">
        <v>598</v>
      </c>
      <c r="BB43" s="13">
        <v>524</v>
      </c>
      <c r="BC43" s="13">
        <v>299</v>
      </c>
      <c r="BD43" s="13">
        <v>280</v>
      </c>
      <c r="BE43" s="13" t="s">
        <v>188</v>
      </c>
      <c r="BF43" s="13">
        <v>6</v>
      </c>
      <c r="BG43" s="13">
        <v>144</v>
      </c>
      <c r="BH43" s="13">
        <v>115</v>
      </c>
      <c r="BI43" s="783" t="s">
        <v>446</v>
      </c>
      <c r="BJ43" s="13">
        <v>1</v>
      </c>
      <c r="BK43" s="101">
        <f t="shared" si="17"/>
        <v>59.8</v>
      </c>
      <c r="BL43" s="102">
        <f t="shared" si="18"/>
        <v>52.4</v>
      </c>
      <c r="BM43" s="1"/>
      <c r="BY43" s="1"/>
      <c r="BZ43" s="6" t="s">
        <v>8321</v>
      </c>
      <c r="CA43" s="104"/>
      <c r="CB43" s="104">
        <f>(QUOTIENT(CB42,6)+MOD(CB42,6)/10)</f>
        <v>4807.2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17</v>
      </c>
      <c r="AX44" s="13" t="s">
        <v>170</v>
      </c>
      <c r="AY44" s="13">
        <v>250</v>
      </c>
      <c r="AZ44" s="13">
        <v>224</v>
      </c>
      <c r="BA44" s="13">
        <v>520</v>
      </c>
      <c r="BB44" s="13">
        <v>433</v>
      </c>
      <c r="BC44" s="13">
        <v>249</v>
      </c>
      <c r="BD44" s="13">
        <v>209</v>
      </c>
      <c r="BE44" s="13" t="s">
        <v>197</v>
      </c>
      <c r="BF44" s="13">
        <v>9</v>
      </c>
      <c r="BG44" s="13">
        <v>111</v>
      </c>
      <c r="BH44" s="13">
        <v>73</v>
      </c>
      <c r="BI44" s="459" t="s">
        <v>514</v>
      </c>
      <c r="BJ44" s="13">
        <v>2</v>
      </c>
      <c r="BK44" s="101">
        <f t="shared" si="17"/>
        <v>34.67</v>
      </c>
      <c r="BL44" s="102">
        <f t="shared" si="18"/>
        <v>28.87</v>
      </c>
      <c r="BM44" s="1"/>
      <c r="BY44" s="1"/>
      <c r="BZ44" s="6" t="s">
        <v>8322</v>
      </c>
      <c r="CA44" s="104"/>
      <c r="CB44" s="104">
        <f>ROUND(CB27*6/CB42,2)</f>
        <v>6.78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8</v>
      </c>
      <c r="AX45" s="13" t="s">
        <v>170</v>
      </c>
      <c r="AY45" s="13">
        <v>242</v>
      </c>
      <c r="AZ45" s="13">
        <v>220</v>
      </c>
      <c r="BA45" s="13">
        <v>513</v>
      </c>
      <c r="BB45" s="13">
        <v>450</v>
      </c>
      <c r="BC45" s="13">
        <v>241</v>
      </c>
      <c r="BD45" s="13">
        <v>230</v>
      </c>
      <c r="BE45" s="13" t="s">
        <v>206</v>
      </c>
      <c r="BF45" s="13">
        <v>2</v>
      </c>
      <c r="BG45" s="13">
        <v>157</v>
      </c>
      <c r="BH45" s="13">
        <v>131</v>
      </c>
      <c r="BI45" s="319" t="s">
        <v>419</v>
      </c>
      <c r="BJ45" s="13">
        <v>0</v>
      </c>
      <c r="BK45" s="101">
        <f t="shared" si="17"/>
        <v>64.13</v>
      </c>
      <c r="BL45" s="102">
        <f t="shared" si="18"/>
        <v>56.25</v>
      </c>
      <c r="BM45" s="1"/>
      <c r="BY45" s="1"/>
      <c r="BZ45" s="6" t="s">
        <v>8323</v>
      </c>
      <c r="CA45" s="104"/>
      <c r="CB45" s="104">
        <f>ROUND(CB27/CA1,2)</f>
        <v>322.76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6</v>
      </c>
      <c r="AX46" s="13" t="s">
        <v>170</v>
      </c>
      <c r="AY46" s="13">
        <v>138</v>
      </c>
      <c r="AZ46" s="13">
        <v>130</v>
      </c>
      <c r="BA46" s="13">
        <v>285</v>
      </c>
      <c r="BB46" s="13">
        <v>261</v>
      </c>
      <c r="BC46" s="13">
        <v>136</v>
      </c>
      <c r="BD46" s="13">
        <v>131</v>
      </c>
      <c r="BE46" s="13" t="s">
        <v>215</v>
      </c>
      <c r="BF46" s="13">
        <v>2</v>
      </c>
      <c r="BG46" s="13">
        <v>156</v>
      </c>
      <c r="BH46" s="13">
        <v>139</v>
      </c>
      <c r="BI46" s="292" t="s">
        <v>582</v>
      </c>
      <c r="BJ46" s="13">
        <v>0</v>
      </c>
      <c r="BK46" s="101">
        <f t="shared" si="17"/>
        <v>47.5</v>
      </c>
      <c r="BL46" s="102">
        <f t="shared" si="18"/>
        <v>43.5</v>
      </c>
      <c r="BM46" s="1"/>
      <c r="BY46" s="1"/>
      <c r="BZ46" s="6" t="s">
        <v>8324</v>
      </c>
      <c r="CA46" s="104"/>
      <c r="CB46" s="104">
        <f>ROUND(CB31/CA1,2)</f>
        <v>5.77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9</v>
      </c>
      <c r="AX47" s="13" t="s">
        <v>170</v>
      </c>
      <c r="AY47" s="13">
        <v>110</v>
      </c>
      <c r="AZ47" s="13">
        <v>111</v>
      </c>
      <c r="BA47" s="13">
        <v>230</v>
      </c>
      <c r="BB47" s="13">
        <v>208</v>
      </c>
      <c r="BC47" s="13">
        <v>110</v>
      </c>
      <c r="BD47" s="13">
        <v>97</v>
      </c>
      <c r="BE47" s="13" t="s">
        <v>224</v>
      </c>
      <c r="BF47" s="13">
        <v>1</v>
      </c>
      <c r="BG47" s="13">
        <v>70</v>
      </c>
      <c r="BH47" s="13">
        <v>56</v>
      </c>
      <c r="BI47" s="344" t="s">
        <v>510</v>
      </c>
      <c r="BJ47" s="13">
        <v>0</v>
      </c>
      <c r="BK47" s="101">
        <f t="shared" si="17"/>
        <v>25.56</v>
      </c>
      <c r="BL47" s="102">
        <f t="shared" si="18"/>
        <v>23.11</v>
      </c>
      <c r="BM47" s="1"/>
      <c r="BY47" s="1"/>
      <c r="BZ47" s="6" t="s">
        <v>8325</v>
      </c>
      <c r="CA47" s="104"/>
      <c r="CB47" s="104">
        <f>ROUND(CB32/CA1,2)</f>
        <v>23.25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12</v>
      </c>
      <c r="AX48" s="13" t="s">
        <v>170</v>
      </c>
      <c r="AY48" s="13">
        <v>337</v>
      </c>
      <c r="AZ48" s="13">
        <v>317</v>
      </c>
      <c r="BA48" s="13">
        <v>812</v>
      </c>
      <c r="BB48" s="13">
        <v>690</v>
      </c>
      <c r="BC48" s="13">
        <v>440</v>
      </c>
      <c r="BD48" s="13">
        <v>373</v>
      </c>
      <c r="BE48" s="13" t="s">
        <v>233</v>
      </c>
      <c r="BF48" s="13">
        <v>4</v>
      </c>
      <c r="BG48" s="13">
        <v>211</v>
      </c>
      <c r="BH48" s="13">
        <v>197</v>
      </c>
      <c r="BI48" s="302" t="s">
        <v>548</v>
      </c>
      <c r="BJ48" s="13">
        <v>4</v>
      </c>
      <c r="BK48" s="101">
        <f t="shared" si="17"/>
        <v>101.5</v>
      </c>
      <c r="BL48" s="102">
        <f t="shared" si="18"/>
        <v>86.25</v>
      </c>
      <c r="BM48" s="1"/>
      <c r="BY48" s="1"/>
      <c r="BZ48" s="6" t="s">
        <v>8326</v>
      </c>
      <c r="CA48" s="104"/>
      <c r="CB48" s="104">
        <f>ROUND(CB35/CA1,2)</f>
        <v>11.12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8</v>
      </c>
      <c r="AX49" s="13" t="s">
        <v>170</v>
      </c>
      <c r="AY49" s="13">
        <v>334</v>
      </c>
      <c r="AZ49" s="13">
        <v>289</v>
      </c>
      <c r="BA49" s="13">
        <v>637</v>
      </c>
      <c r="BB49" s="13">
        <v>549</v>
      </c>
      <c r="BC49" s="13">
        <v>282</v>
      </c>
      <c r="BD49" s="13">
        <v>260</v>
      </c>
      <c r="BE49" s="13" t="s">
        <v>242</v>
      </c>
      <c r="BF49" s="13">
        <v>1</v>
      </c>
      <c r="BG49" s="13">
        <v>186</v>
      </c>
      <c r="BH49" s="13">
        <v>150</v>
      </c>
      <c r="BI49" s="550" t="s">
        <v>446</v>
      </c>
      <c r="BJ49" s="13">
        <v>1</v>
      </c>
      <c r="BK49" s="101">
        <f t="shared" si="17"/>
        <v>91</v>
      </c>
      <c r="BL49" s="102">
        <f t="shared" si="18"/>
        <v>78.430000000000007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7</v>
      </c>
      <c r="AX50" s="13" t="s">
        <v>170</v>
      </c>
      <c r="AY50" s="13">
        <v>141</v>
      </c>
      <c r="AZ50" s="13">
        <v>160</v>
      </c>
      <c r="BA50" s="13">
        <v>332</v>
      </c>
      <c r="BB50" s="13">
        <v>328</v>
      </c>
      <c r="BC50" s="13">
        <v>165</v>
      </c>
      <c r="BD50" s="13">
        <v>168</v>
      </c>
      <c r="BE50" s="13" t="s">
        <v>251</v>
      </c>
      <c r="BF50" s="13">
        <v>10</v>
      </c>
      <c r="BG50" s="13">
        <v>94</v>
      </c>
      <c r="BH50" s="13">
        <v>85</v>
      </c>
      <c r="BI50" s="231" t="s">
        <v>437</v>
      </c>
      <c r="BJ50" s="13">
        <v>1</v>
      </c>
      <c r="BK50" s="101">
        <f t="shared" si="17"/>
        <v>55.33</v>
      </c>
      <c r="BL50" s="102">
        <f t="shared" si="18"/>
        <v>54.67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8</v>
      </c>
      <c r="AX51" s="13" t="s">
        <v>170</v>
      </c>
      <c r="AY51" s="13">
        <v>237</v>
      </c>
      <c r="AZ51" s="13">
        <v>214</v>
      </c>
      <c r="BA51" s="13">
        <v>488</v>
      </c>
      <c r="BB51" s="13">
        <v>401</v>
      </c>
      <c r="BC51" s="13">
        <v>226</v>
      </c>
      <c r="BD51" s="13">
        <v>187</v>
      </c>
      <c r="BE51" s="13" t="s">
        <v>260</v>
      </c>
      <c r="BF51" s="13">
        <v>3</v>
      </c>
      <c r="BG51" s="13">
        <v>185</v>
      </c>
      <c r="BH51" s="13">
        <v>136</v>
      </c>
      <c r="BI51" s="319" t="s">
        <v>419</v>
      </c>
      <c r="BJ51" s="13">
        <v>1</v>
      </c>
      <c r="BK51" s="101">
        <f t="shared" si="17"/>
        <v>69.709999999999994</v>
      </c>
      <c r="BL51" s="102">
        <f t="shared" si="18"/>
        <v>57.29</v>
      </c>
      <c r="BM51" s="1"/>
    </row>
    <row r="52" spans="47:82" x14ac:dyDescent="0.25">
      <c r="AU52" s="1"/>
      <c r="AV52" s="103">
        <v>50</v>
      </c>
      <c r="AW52" s="13">
        <v>5</v>
      </c>
      <c r="AX52" s="13" t="s">
        <v>170</v>
      </c>
      <c r="AY52" s="13">
        <v>196</v>
      </c>
      <c r="AZ52" s="13">
        <v>172</v>
      </c>
      <c r="BA52" s="13">
        <v>332</v>
      </c>
      <c r="BB52" s="13">
        <v>282</v>
      </c>
      <c r="BC52" s="13">
        <v>118</v>
      </c>
      <c r="BD52" s="13">
        <v>110</v>
      </c>
      <c r="BE52" s="13" t="s">
        <v>269</v>
      </c>
      <c r="BF52" s="13">
        <v>6</v>
      </c>
      <c r="BG52" s="13">
        <v>121</v>
      </c>
      <c r="BH52" s="13">
        <v>83</v>
      </c>
      <c r="BI52" s="433" t="s">
        <v>415</v>
      </c>
      <c r="BJ52" s="13">
        <v>0</v>
      </c>
      <c r="BK52" s="101">
        <f t="shared" si="17"/>
        <v>66.400000000000006</v>
      </c>
      <c r="BL52" s="102">
        <f t="shared" si="18"/>
        <v>56.4</v>
      </c>
      <c r="BM52" s="1"/>
    </row>
    <row r="53" spans="47:82" x14ac:dyDescent="0.25">
      <c r="AU53" s="1"/>
      <c r="AV53" s="103">
        <v>51</v>
      </c>
      <c r="AW53" s="13">
        <v>4</v>
      </c>
      <c r="AX53" s="13" t="s">
        <v>179</v>
      </c>
      <c r="AY53" s="13">
        <v>58</v>
      </c>
      <c r="AZ53" s="13">
        <v>54</v>
      </c>
      <c r="BA53" s="13">
        <v>110</v>
      </c>
      <c r="BB53" s="13">
        <v>95</v>
      </c>
      <c r="BC53" s="13">
        <v>50</v>
      </c>
      <c r="BD53" s="13">
        <v>41</v>
      </c>
      <c r="BE53" s="13" t="s">
        <v>188</v>
      </c>
      <c r="BF53" s="13">
        <v>2</v>
      </c>
      <c r="BG53" s="13">
        <v>60</v>
      </c>
      <c r="BH53" s="13">
        <v>60</v>
      </c>
      <c r="BI53" s="223" t="s">
        <v>419</v>
      </c>
      <c r="BJ53" s="13">
        <v>0</v>
      </c>
      <c r="BK53" s="101">
        <f t="shared" si="17"/>
        <v>27.5</v>
      </c>
      <c r="BL53" s="102">
        <f t="shared" si="18"/>
        <v>23.75</v>
      </c>
      <c r="BM53" s="1"/>
    </row>
    <row r="54" spans="47:82" x14ac:dyDescent="0.25">
      <c r="AU54" s="1"/>
      <c r="AV54" s="103">
        <v>52</v>
      </c>
      <c r="AW54" s="13">
        <v>4</v>
      </c>
      <c r="AX54" s="13" t="s">
        <v>179</v>
      </c>
      <c r="AY54" s="13">
        <v>102</v>
      </c>
      <c r="AZ54" s="13">
        <v>87</v>
      </c>
      <c r="BA54" s="13">
        <v>210</v>
      </c>
      <c r="BB54" s="13">
        <v>163</v>
      </c>
      <c r="BC54" s="13">
        <v>89</v>
      </c>
      <c r="BD54" s="13">
        <v>76</v>
      </c>
      <c r="BE54" s="13" t="s">
        <v>197</v>
      </c>
      <c r="BF54" s="13">
        <v>2</v>
      </c>
      <c r="BG54" s="13">
        <v>91</v>
      </c>
      <c r="BH54" s="13">
        <v>69</v>
      </c>
      <c r="BI54" s="459" t="s">
        <v>514</v>
      </c>
      <c r="BJ54" s="13">
        <v>0</v>
      </c>
      <c r="BK54" s="101">
        <f t="shared" si="17"/>
        <v>52.5</v>
      </c>
      <c r="BL54" s="102">
        <f t="shared" si="18"/>
        <v>40.75</v>
      </c>
      <c r="BM54" s="1"/>
    </row>
    <row r="55" spans="47:82" x14ac:dyDescent="0.25">
      <c r="AU55" s="1"/>
      <c r="AV55" s="103">
        <v>53</v>
      </c>
      <c r="AW55" s="13">
        <v>8</v>
      </c>
      <c r="AX55" s="13" t="s">
        <v>179</v>
      </c>
      <c r="AY55" s="13">
        <v>156</v>
      </c>
      <c r="AZ55" s="13">
        <v>135</v>
      </c>
      <c r="BA55" s="13">
        <v>278</v>
      </c>
      <c r="BB55" s="13">
        <v>250</v>
      </c>
      <c r="BC55" s="13">
        <v>115</v>
      </c>
      <c r="BD55" s="13">
        <v>115</v>
      </c>
      <c r="BE55" s="13" t="s">
        <v>206</v>
      </c>
      <c r="BF55" s="13">
        <v>7</v>
      </c>
      <c r="BG55" s="13">
        <v>73</v>
      </c>
      <c r="BH55" s="13">
        <v>64</v>
      </c>
      <c r="BI55" s="578" t="s">
        <v>459</v>
      </c>
      <c r="BJ55" s="13">
        <v>2</v>
      </c>
      <c r="BK55" s="101">
        <f t="shared" si="17"/>
        <v>46.33</v>
      </c>
      <c r="BL55" s="102">
        <f t="shared" si="18"/>
        <v>41.67</v>
      </c>
      <c r="BM55" s="1"/>
    </row>
    <row r="56" spans="47:82" x14ac:dyDescent="0.25">
      <c r="AU56" s="1"/>
      <c r="AV56" s="103">
        <v>54</v>
      </c>
      <c r="AW56" s="13">
        <v>2</v>
      </c>
      <c r="AX56" s="13" t="s">
        <v>179</v>
      </c>
      <c r="AY56" s="13">
        <v>165</v>
      </c>
      <c r="AZ56" s="13">
        <v>142</v>
      </c>
      <c r="BA56" s="13">
        <v>331</v>
      </c>
      <c r="BB56" s="13">
        <v>278</v>
      </c>
      <c r="BC56" s="13">
        <v>145</v>
      </c>
      <c r="BD56" s="13">
        <v>136</v>
      </c>
      <c r="BE56" s="13" t="s">
        <v>215</v>
      </c>
      <c r="BF56" s="13">
        <v>3</v>
      </c>
      <c r="BG56" s="13">
        <v>215</v>
      </c>
      <c r="BH56" s="13">
        <v>182</v>
      </c>
      <c r="BI56" s="223" t="s">
        <v>419</v>
      </c>
      <c r="BJ56" s="13">
        <v>2</v>
      </c>
      <c r="BK56" s="101" t="e">
        <f t="shared" si="17"/>
        <v>#DIV/0!</v>
      </c>
      <c r="BL56" s="102" t="e">
        <f t="shared" si="18"/>
        <v>#DIV/0!</v>
      </c>
      <c r="BM56" s="1"/>
    </row>
    <row r="57" spans="47:82" x14ac:dyDescent="0.25">
      <c r="AU57" s="1"/>
      <c r="AV57" s="103">
        <v>55</v>
      </c>
      <c r="AW57" s="13">
        <v>8</v>
      </c>
      <c r="AX57" s="13" t="s">
        <v>179</v>
      </c>
      <c r="AY57" s="13">
        <v>145</v>
      </c>
      <c r="AZ57" s="13">
        <v>138</v>
      </c>
      <c r="BA57" s="13">
        <v>285</v>
      </c>
      <c r="BB57" s="13">
        <v>279</v>
      </c>
      <c r="BC57" s="13">
        <v>131</v>
      </c>
      <c r="BD57" s="13">
        <v>141</v>
      </c>
      <c r="BE57" s="13" t="s">
        <v>224</v>
      </c>
      <c r="BF57" s="13">
        <v>6</v>
      </c>
      <c r="BG57" s="13">
        <v>104</v>
      </c>
      <c r="BH57" s="13">
        <v>99</v>
      </c>
      <c r="BI57" s="326" t="s">
        <v>480</v>
      </c>
      <c r="BJ57" s="13">
        <v>2</v>
      </c>
      <c r="BK57" s="101">
        <f t="shared" si="17"/>
        <v>47.5</v>
      </c>
      <c r="BL57" s="102">
        <f t="shared" si="18"/>
        <v>46.5</v>
      </c>
      <c r="BM57" s="1"/>
    </row>
    <row r="58" spans="47:82" x14ac:dyDescent="0.25">
      <c r="AU58" s="1"/>
      <c r="AV58" s="103">
        <v>56</v>
      </c>
      <c r="AW58" s="13">
        <v>7</v>
      </c>
      <c r="AX58" s="13" t="s">
        <v>179</v>
      </c>
      <c r="AY58" s="13">
        <v>121</v>
      </c>
      <c r="AZ58" s="13">
        <v>105</v>
      </c>
      <c r="BA58" s="13">
        <v>249</v>
      </c>
      <c r="BB58" s="13">
        <v>202</v>
      </c>
      <c r="BC58" s="13">
        <v>121</v>
      </c>
      <c r="BD58" s="13">
        <v>97</v>
      </c>
      <c r="BE58" s="13" t="s">
        <v>233</v>
      </c>
      <c r="BF58" s="13">
        <v>4</v>
      </c>
      <c r="BG58" s="13">
        <v>66</v>
      </c>
      <c r="BH58" s="13">
        <v>65</v>
      </c>
      <c r="BI58" s="459" t="s">
        <v>514</v>
      </c>
      <c r="BJ58" s="13">
        <v>1</v>
      </c>
      <c r="BK58" s="101">
        <f t="shared" si="17"/>
        <v>41.5</v>
      </c>
      <c r="BL58" s="102">
        <f t="shared" si="18"/>
        <v>33.67</v>
      </c>
      <c r="BM58" s="1"/>
    </row>
    <row r="59" spans="47:82" x14ac:dyDescent="0.25">
      <c r="AU59" s="1"/>
      <c r="AV59" s="103">
        <v>57</v>
      </c>
      <c r="AW59" s="13">
        <v>5</v>
      </c>
      <c r="AX59" s="13" t="s">
        <v>179</v>
      </c>
      <c r="AY59" s="13">
        <v>87</v>
      </c>
      <c r="AZ59" s="13">
        <v>107</v>
      </c>
      <c r="BA59" s="13">
        <v>184</v>
      </c>
      <c r="BB59" s="13">
        <v>202</v>
      </c>
      <c r="BC59" s="13">
        <v>88</v>
      </c>
      <c r="BD59" s="13">
        <v>95</v>
      </c>
      <c r="BE59" s="13" t="s">
        <v>242</v>
      </c>
      <c r="BF59" s="13">
        <v>3</v>
      </c>
      <c r="BG59" s="13">
        <v>74</v>
      </c>
      <c r="BH59" s="13">
        <v>71</v>
      </c>
      <c r="BI59" s="715" t="s">
        <v>582</v>
      </c>
      <c r="BJ59" s="13">
        <v>2</v>
      </c>
      <c r="BK59" s="101">
        <f t="shared" si="17"/>
        <v>61.33</v>
      </c>
      <c r="BL59" s="102">
        <f t="shared" si="18"/>
        <v>67.33</v>
      </c>
      <c r="BM59" s="1"/>
    </row>
    <row r="60" spans="47:82" x14ac:dyDescent="0.25">
      <c r="AU60" s="1"/>
      <c r="AV60" s="103">
        <v>58</v>
      </c>
      <c r="AW60" s="13">
        <v>9</v>
      </c>
      <c r="AX60" s="13" t="s">
        <v>179</v>
      </c>
      <c r="AY60" s="13">
        <v>165</v>
      </c>
      <c r="AZ60" s="13">
        <v>164</v>
      </c>
      <c r="BA60" s="13">
        <v>341</v>
      </c>
      <c r="BB60" s="13">
        <v>322</v>
      </c>
      <c r="BC60" s="13">
        <v>152</v>
      </c>
      <c r="BD60" s="13">
        <v>158</v>
      </c>
      <c r="BE60" s="13" t="s">
        <v>251</v>
      </c>
      <c r="BF60" s="13">
        <v>8</v>
      </c>
      <c r="BG60" s="13">
        <v>122</v>
      </c>
      <c r="BH60" s="13">
        <v>106</v>
      </c>
      <c r="BI60" s="317" t="s">
        <v>485</v>
      </c>
      <c r="BJ60" s="13">
        <v>2</v>
      </c>
      <c r="BK60" s="101">
        <f t="shared" si="17"/>
        <v>48.71</v>
      </c>
      <c r="BL60" s="102">
        <f t="shared" si="18"/>
        <v>46</v>
      </c>
      <c r="BM60" s="1"/>
    </row>
    <row r="61" spans="47:82" x14ac:dyDescent="0.25">
      <c r="AU61" s="1"/>
      <c r="AV61" s="103">
        <v>59</v>
      </c>
      <c r="AW61" s="13">
        <v>4</v>
      </c>
      <c r="AX61" s="13" t="s">
        <v>179</v>
      </c>
      <c r="AY61" s="13">
        <v>69</v>
      </c>
      <c r="AZ61" s="13">
        <v>60</v>
      </c>
      <c r="BA61" s="13">
        <v>113</v>
      </c>
      <c r="BB61" s="13">
        <v>101</v>
      </c>
      <c r="BC61" s="13">
        <v>36</v>
      </c>
      <c r="BD61" s="13">
        <v>41</v>
      </c>
      <c r="BE61" s="13" t="s">
        <v>260</v>
      </c>
      <c r="BF61" s="13">
        <v>5</v>
      </c>
      <c r="BG61" s="13">
        <v>34</v>
      </c>
      <c r="BH61" s="13">
        <v>44</v>
      </c>
      <c r="BI61" s="458" t="s">
        <v>424</v>
      </c>
      <c r="BJ61" s="13">
        <v>0</v>
      </c>
      <c r="BK61" s="101">
        <f t="shared" si="17"/>
        <v>28.25</v>
      </c>
      <c r="BL61" s="102">
        <f t="shared" si="18"/>
        <v>25.25</v>
      </c>
      <c r="BM61" s="1"/>
    </row>
    <row r="62" spans="47:82" x14ac:dyDescent="0.25">
      <c r="AU62" s="1"/>
      <c r="AV62" s="103">
        <v>60</v>
      </c>
      <c r="AW62" s="13">
        <v>5</v>
      </c>
      <c r="AX62" s="13" t="s">
        <v>179</v>
      </c>
      <c r="AY62" s="13">
        <v>57</v>
      </c>
      <c r="AZ62" s="13">
        <v>51</v>
      </c>
      <c r="BA62" s="13">
        <v>93</v>
      </c>
      <c r="BB62" s="13">
        <v>77</v>
      </c>
      <c r="BC62" s="13">
        <v>31</v>
      </c>
      <c r="BD62" s="13">
        <v>26</v>
      </c>
      <c r="BE62" s="13" t="s">
        <v>269</v>
      </c>
      <c r="BF62" s="13">
        <v>10</v>
      </c>
      <c r="BG62" s="13">
        <v>33</v>
      </c>
      <c r="BH62" s="13">
        <v>29</v>
      </c>
      <c r="BI62" s="325" t="s">
        <v>552</v>
      </c>
      <c r="BJ62" s="13">
        <v>1</v>
      </c>
      <c r="BK62" s="101">
        <f t="shared" si="17"/>
        <v>23.25</v>
      </c>
      <c r="BL62" s="102">
        <f t="shared" si="18"/>
        <v>19.25</v>
      </c>
      <c r="BM62" s="1"/>
    </row>
    <row r="63" spans="47:82" x14ac:dyDescent="0.25">
      <c r="AU63" s="1"/>
      <c r="AV63" s="103">
        <v>61</v>
      </c>
      <c r="AW63" s="13">
        <v>8</v>
      </c>
      <c r="AX63" s="13" t="s">
        <v>188</v>
      </c>
      <c r="AY63" s="13">
        <v>168</v>
      </c>
      <c r="AZ63" s="13">
        <v>140</v>
      </c>
      <c r="BA63" s="13">
        <v>337</v>
      </c>
      <c r="BB63" s="13">
        <v>286</v>
      </c>
      <c r="BC63" s="13">
        <v>146</v>
      </c>
      <c r="BD63" s="13">
        <v>146</v>
      </c>
      <c r="BE63" s="13" t="s">
        <v>197</v>
      </c>
      <c r="BF63" s="13">
        <v>10</v>
      </c>
      <c r="BG63" s="13">
        <v>65</v>
      </c>
      <c r="BH63" s="13">
        <v>34</v>
      </c>
      <c r="BI63" s="238" t="s">
        <v>442</v>
      </c>
      <c r="BJ63" s="13">
        <v>3</v>
      </c>
      <c r="BK63" s="101">
        <f t="shared" si="17"/>
        <v>67.400000000000006</v>
      </c>
      <c r="BL63" s="102">
        <f t="shared" si="18"/>
        <v>57.2</v>
      </c>
      <c r="BM63" s="1"/>
    </row>
    <row r="64" spans="47:82" x14ac:dyDescent="0.25">
      <c r="AU64" s="1"/>
      <c r="AV64" s="103">
        <v>62</v>
      </c>
      <c r="AW64" s="13">
        <v>8</v>
      </c>
      <c r="AX64" s="13" t="s">
        <v>188</v>
      </c>
      <c r="AY64" s="13">
        <v>315</v>
      </c>
      <c r="AZ64" s="13">
        <v>286</v>
      </c>
      <c r="BA64" s="13">
        <v>626</v>
      </c>
      <c r="BB64" s="13">
        <v>562</v>
      </c>
      <c r="BC64" s="13">
        <v>287</v>
      </c>
      <c r="BD64" s="13">
        <v>276</v>
      </c>
      <c r="BE64" s="13" t="s">
        <v>206</v>
      </c>
      <c r="BF64" s="13">
        <v>1</v>
      </c>
      <c r="BG64" s="13">
        <v>145</v>
      </c>
      <c r="BH64" s="13">
        <v>147</v>
      </c>
      <c r="BI64" s="463" t="s">
        <v>510</v>
      </c>
      <c r="BJ64" s="13">
        <v>1</v>
      </c>
      <c r="BK64" s="101">
        <f t="shared" si="17"/>
        <v>89.43</v>
      </c>
      <c r="BL64" s="102">
        <f t="shared" si="18"/>
        <v>80.290000000000006</v>
      </c>
      <c r="BM64" s="1"/>
    </row>
    <row r="65" spans="47:65" x14ac:dyDescent="0.25">
      <c r="AU65" s="1"/>
      <c r="AV65" s="103">
        <v>63</v>
      </c>
      <c r="AW65" s="13">
        <v>8</v>
      </c>
      <c r="AX65" s="13" t="s">
        <v>188</v>
      </c>
      <c r="AY65" s="13">
        <v>242</v>
      </c>
      <c r="AZ65" s="13">
        <v>223</v>
      </c>
      <c r="BA65" s="13">
        <v>446</v>
      </c>
      <c r="BB65" s="13">
        <v>426</v>
      </c>
      <c r="BC65" s="13">
        <v>187</v>
      </c>
      <c r="BD65" s="13">
        <v>203</v>
      </c>
      <c r="BE65" s="13" t="s">
        <v>215</v>
      </c>
      <c r="BF65" s="13">
        <v>2</v>
      </c>
      <c r="BG65" s="13">
        <v>159</v>
      </c>
      <c r="BH65" s="13">
        <v>117</v>
      </c>
      <c r="BI65" s="280" t="s">
        <v>540</v>
      </c>
      <c r="BJ65" s="13">
        <v>0</v>
      </c>
      <c r="BK65" s="101">
        <f t="shared" si="17"/>
        <v>55.75</v>
      </c>
      <c r="BL65" s="102">
        <f t="shared" si="18"/>
        <v>53.25</v>
      </c>
      <c r="BM65" s="1"/>
    </row>
    <row r="66" spans="47:65" x14ac:dyDescent="0.25">
      <c r="AU66" s="1"/>
      <c r="AV66" s="103">
        <v>64</v>
      </c>
      <c r="AW66" s="13">
        <v>4</v>
      </c>
      <c r="AX66" s="13" t="s">
        <v>188</v>
      </c>
      <c r="AY66" s="13">
        <v>166</v>
      </c>
      <c r="AZ66" s="13">
        <v>132</v>
      </c>
      <c r="BA66" s="13">
        <v>309</v>
      </c>
      <c r="BB66" s="13">
        <v>257</v>
      </c>
      <c r="BC66" s="13">
        <v>132</v>
      </c>
      <c r="BD66" s="13">
        <v>125</v>
      </c>
      <c r="BE66" s="13" t="s">
        <v>224</v>
      </c>
      <c r="BF66" s="13">
        <v>5</v>
      </c>
      <c r="BG66" s="13">
        <v>121</v>
      </c>
      <c r="BH66" s="13">
        <v>109</v>
      </c>
      <c r="BI66" s="253" t="s">
        <v>471</v>
      </c>
      <c r="BJ66" s="13">
        <v>1</v>
      </c>
      <c r="BK66" s="101">
        <f t="shared" si="17"/>
        <v>103</v>
      </c>
      <c r="BL66" s="102">
        <f t="shared" si="18"/>
        <v>85.67</v>
      </c>
      <c r="BM66" s="1"/>
    </row>
    <row r="67" spans="47:65" x14ac:dyDescent="0.25">
      <c r="AU67" s="1"/>
      <c r="AV67" s="103">
        <v>65</v>
      </c>
      <c r="AW67" s="13">
        <v>10</v>
      </c>
      <c r="AX67" s="13" t="s">
        <v>188</v>
      </c>
      <c r="AY67" s="13">
        <v>192</v>
      </c>
      <c r="AZ67" s="13">
        <v>197</v>
      </c>
      <c r="BA67" s="13">
        <v>443</v>
      </c>
      <c r="BB67" s="13">
        <v>372</v>
      </c>
      <c r="BC67" s="13">
        <v>230</v>
      </c>
      <c r="BD67" s="13">
        <v>175</v>
      </c>
      <c r="BE67" s="13" t="s">
        <v>233</v>
      </c>
      <c r="BF67" s="13">
        <v>5</v>
      </c>
      <c r="BG67" s="13">
        <v>123</v>
      </c>
      <c r="BH67" s="13">
        <v>91</v>
      </c>
      <c r="BI67" s="459" t="s">
        <v>514</v>
      </c>
      <c r="BJ67" s="13">
        <v>2</v>
      </c>
      <c r="BK67" s="101">
        <f t="shared" ref="BK67:BK98" si="19">ROUND(BA67/(AW67-BJ67),2)</f>
        <v>55.38</v>
      </c>
      <c r="BL67" s="102">
        <f t="shared" ref="BL67:BL98" si="20">ROUND(BB67/(AW67-BJ67),2)</f>
        <v>46.5</v>
      </c>
      <c r="BM67" s="1"/>
    </row>
    <row r="68" spans="47:65" x14ac:dyDescent="0.25">
      <c r="AU68" s="1"/>
      <c r="AV68" s="103">
        <v>66</v>
      </c>
      <c r="AW68" s="13">
        <v>7</v>
      </c>
      <c r="AX68" s="13" t="s">
        <v>188</v>
      </c>
      <c r="AY68" s="13">
        <v>163</v>
      </c>
      <c r="AZ68" s="13">
        <v>162</v>
      </c>
      <c r="BA68" s="13">
        <v>396</v>
      </c>
      <c r="BB68" s="13">
        <v>355</v>
      </c>
      <c r="BC68" s="13">
        <v>212</v>
      </c>
      <c r="BD68" s="13">
        <v>193</v>
      </c>
      <c r="BE68" s="13" t="s">
        <v>242</v>
      </c>
      <c r="BF68" s="13">
        <v>6</v>
      </c>
      <c r="BG68" s="13">
        <v>117</v>
      </c>
      <c r="BH68" s="13">
        <v>89</v>
      </c>
      <c r="BI68" s="458" t="s">
        <v>424</v>
      </c>
      <c r="BJ68" s="13">
        <v>0</v>
      </c>
      <c r="BK68" s="101">
        <f t="shared" si="19"/>
        <v>56.57</v>
      </c>
      <c r="BL68" s="102">
        <f t="shared" si="20"/>
        <v>50.71</v>
      </c>
      <c r="BM68" s="1"/>
    </row>
    <row r="69" spans="47:65" x14ac:dyDescent="0.25">
      <c r="AU69" s="1"/>
      <c r="AV69" s="103">
        <v>67</v>
      </c>
      <c r="AW69" s="13">
        <v>4</v>
      </c>
      <c r="AX69" s="13" t="s">
        <v>188</v>
      </c>
      <c r="AY69" s="13">
        <v>38</v>
      </c>
      <c r="AZ69" s="13">
        <v>41</v>
      </c>
      <c r="BA69" s="13">
        <v>98</v>
      </c>
      <c r="BB69" s="13">
        <v>89</v>
      </c>
      <c r="BC69" s="13">
        <v>55</v>
      </c>
      <c r="BD69" s="13">
        <v>48</v>
      </c>
      <c r="BE69" s="13" t="s">
        <v>251</v>
      </c>
      <c r="BF69" s="13">
        <v>1</v>
      </c>
      <c r="BG69" s="13">
        <v>67</v>
      </c>
      <c r="BH69" s="13">
        <v>59</v>
      </c>
      <c r="BI69" s="575" t="s">
        <v>451</v>
      </c>
      <c r="BJ69" s="13">
        <v>1</v>
      </c>
      <c r="BK69" s="101">
        <f t="shared" si="19"/>
        <v>32.67</v>
      </c>
      <c r="BL69" s="102">
        <f t="shared" si="20"/>
        <v>29.67</v>
      </c>
      <c r="BM69" s="1"/>
    </row>
    <row r="70" spans="47:65" x14ac:dyDescent="0.25">
      <c r="AU70" s="1"/>
      <c r="AV70" s="103">
        <v>68</v>
      </c>
      <c r="AW70" s="13">
        <v>5</v>
      </c>
      <c r="AX70" s="13" t="s">
        <v>188</v>
      </c>
      <c r="AY70" s="13">
        <v>92</v>
      </c>
      <c r="AZ70" s="13">
        <v>106</v>
      </c>
      <c r="BA70" s="13">
        <v>251</v>
      </c>
      <c r="BB70" s="13">
        <v>211</v>
      </c>
      <c r="BC70" s="13">
        <v>143</v>
      </c>
      <c r="BD70" s="13">
        <v>105</v>
      </c>
      <c r="BE70" s="13" t="s">
        <v>260</v>
      </c>
      <c r="BF70" s="13">
        <v>1</v>
      </c>
      <c r="BG70" s="13">
        <v>125</v>
      </c>
      <c r="BH70" s="13">
        <v>86</v>
      </c>
      <c r="BI70" s="344" t="s">
        <v>510</v>
      </c>
      <c r="BJ70" s="13">
        <v>0</v>
      </c>
      <c r="BK70" s="101">
        <f t="shared" si="19"/>
        <v>50.2</v>
      </c>
      <c r="BL70" s="102">
        <f t="shared" si="20"/>
        <v>42.2</v>
      </c>
      <c r="BM70" s="1"/>
    </row>
    <row r="71" spans="47:65" x14ac:dyDescent="0.25">
      <c r="AU71" s="1"/>
      <c r="AV71" s="103">
        <v>69</v>
      </c>
      <c r="AW71" s="13">
        <v>9</v>
      </c>
      <c r="AX71" s="13" t="s">
        <v>188</v>
      </c>
      <c r="AY71" s="13">
        <v>229</v>
      </c>
      <c r="AZ71" s="13">
        <v>226</v>
      </c>
      <c r="BA71" s="13">
        <v>471</v>
      </c>
      <c r="BB71" s="13">
        <v>428</v>
      </c>
      <c r="BC71" s="13">
        <v>213</v>
      </c>
      <c r="BD71" s="13">
        <v>202</v>
      </c>
      <c r="BE71" s="13" t="s">
        <v>269</v>
      </c>
      <c r="BF71" s="13">
        <v>4</v>
      </c>
      <c r="BG71" s="13">
        <v>151</v>
      </c>
      <c r="BH71" s="13">
        <v>148</v>
      </c>
      <c r="BI71" s="315" t="s">
        <v>428</v>
      </c>
      <c r="BJ71" s="13">
        <v>0</v>
      </c>
      <c r="BK71" s="101">
        <f t="shared" si="19"/>
        <v>52.33</v>
      </c>
      <c r="BL71" s="102">
        <f t="shared" si="20"/>
        <v>47.56</v>
      </c>
      <c r="BM71" s="1"/>
    </row>
    <row r="72" spans="47:65" x14ac:dyDescent="0.25">
      <c r="AU72" s="1"/>
      <c r="AV72" s="103">
        <v>70</v>
      </c>
      <c r="AW72" s="13">
        <v>9</v>
      </c>
      <c r="AX72" s="13" t="s">
        <v>197</v>
      </c>
      <c r="AY72" s="13">
        <v>231</v>
      </c>
      <c r="AZ72" s="13">
        <v>242</v>
      </c>
      <c r="BA72" s="13">
        <v>509</v>
      </c>
      <c r="BB72" s="13">
        <v>458</v>
      </c>
      <c r="BC72" s="13">
        <v>254</v>
      </c>
      <c r="BD72" s="13">
        <v>216</v>
      </c>
      <c r="BE72" s="13" t="s">
        <v>206</v>
      </c>
      <c r="BF72" s="13">
        <v>2</v>
      </c>
      <c r="BG72" s="13">
        <v>143</v>
      </c>
      <c r="BH72" s="13">
        <v>107</v>
      </c>
      <c r="BI72" s="704" t="s">
        <v>419</v>
      </c>
      <c r="BJ72" s="13">
        <v>1</v>
      </c>
      <c r="BK72" s="101">
        <f t="shared" si="19"/>
        <v>63.63</v>
      </c>
      <c r="BL72" s="102">
        <f t="shared" si="20"/>
        <v>57.25</v>
      </c>
      <c r="BM72" s="1"/>
    </row>
    <row r="73" spans="47:65" x14ac:dyDescent="0.25">
      <c r="AU73" s="1"/>
      <c r="AV73" s="103">
        <v>71</v>
      </c>
      <c r="AW73" s="13">
        <v>6</v>
      </c>
      <c r="AX73" s="13" t="s">
        <v>197</v>
      </c>
      <c r="AY73" s="13">
        <v>158</v>
      </c>
      <c r="AZ73" s="13">
        <v>148</v>
      </c>
      <c r="BA73" s="13">
        <v>319</v>
      </c>
      <c r="BB73" s="13">
        <v>248</v>
      </c>
      <c r="BC73" s="13">
        <v>144</v>
      </c>
      <c r="BD73" s="13">
        <v>100</v>
      </c>
      <c r="BE73" s="13" t="s">
        <v>215</v>
      </c>
      <c r="BF73" s="13">
        <v>4</v>
      </c>
      <c r="BG73" s="13">
        <v>120</v>
      </c>
      <c r="BH73" s="13">
        <v>83</v>
      </c>
      <c r="BI73" s="331" t="s">
        <v>454</v>
      </c>
      <c r="BJ73" s="13">
        <v>0</v>
      </c>
      <c r="BK73" s="101">
        <f t="shared" si="19"/>
        <v>53.17</v>
      </c>
      <c r="BL73" s="102">
        <f t="shared" si="20"/>
        <v>41.33</v>
      </c>
      <c r="BM73" s="1"/>
    </row>
    <row r="74" spans="47:65" x14ac:dyDescent="0.25">
      <c r="AU74" s="1"/>
      <c r="AV74" s="103">
        <v>72</v>
      </c>
      <c r="AW74" s="13">
        <v>5</v>
      </c>
      <c r="AX74" s="13" t="s">
        <v>197</v>
      </c>
      <c r="AY74" s="13">
        <v>41</v>
      </c>
      <c r="AZ74" s="13">
        <v>38</v>
      </c>
      <c r="BA74" s="13">
        <v>98</v>
      </c>
      <c r="BB74" s="13">
        <v>86</v>
      </c>
      <c r="BC74" s="13">
        <v>52</v>
      </c>
      <c r="BD74" s="13">
        <v>48</v>
      </c>
      <c r="BE74" s="13" t="s">
        <v>224</v>
      </c>
      <c r="BF74" s="13">
        <v>5</v>
      </c>
      <c r="BG74" s="13">
        <v>43</v>
      </c>
      <c r="BH74" s="13">
        <v>33</v>
      </c>
      <c r="BI74" s="317" t="s">
        <v>485</v>
      </c>
      <c r="BJ74" s="13">
        <v>0</v>
      </c>
      <c r="BK74" s="101">
        <f t="shared" si="19"/>
        <v>19.600000000000001</v>
      </c>
      <c r="BL74" s="102">
        <f t="shared" si="20"/>
        <v>17.2</v>
      </c>
      <c r="BM74" s="1"/>
    </row>
    <row r="75" spans="47:65" x14ac:dyDescent="0.25">
      <c r="AU75" s="1"/>
      <c r="AV75" s="103">
        <v>73</v>
      </c>
      <c r="AW75" s="13">
        <v>5</v>
      </c>
      <c r="AX75" s="13" t="s">
        <v>197</v>
      </c>
      <c r="AY75" s="13">
        <v>104</v>
      </c>
      <c r="AZ75" s="13">
        <v>96</v>
      </c>
      <c r="BA75" s="13">
        <v>208</v>
      </c>
      <c r="BB75" s="13">
        <v>202</v>
      </c>
      <c r="BC75" s="13">
        <v>97</v>
      </c>
      <c r="BD75" s="13">
        <v>106</v>
      </c>
      <c r="BE75" s="13" t="s">
        <v>233</v>
      </c>
      <c r="BF75" s="13">
        <v>2</v>
      </c>
      <c r="BG75" s="13">
        <v>124</v>
      </c>
      <c r="BH75" s="13">
        <v>114</v>
      </c>
      <c r="BI75" s="292" t="s">
        <v>582</v>
      </c>
      <c r="BJ75" s="13">
        <v>0</v>
      </c>
      <c r="BK75" s="101">
        <f t="shared" si="19"/>
        <v>41.6</v>
      </c>
      <c r="BL75" s="102">
        <f t="shared" si="20"/>
        <v>40.4</v>
      </c>
      <c r="BM75" s="1"/>
    </row>
    <row r="76" spans="47:65" x14ac:dyDescent="0.25">
      <c r="AU76" s="1"/>
      <c r="AV76" s="103">
        <v>74</v>
      </c>
      <c r="AW76" s="13">
        <v>7</v>
      </c>
      <c r="AX76" s="13" t="s">
        <v>197</v>
      </c>
      <c r="AY76" s="13">
        <v>175</v>
      </c>
      <c r="AZ76" s="13">
        <v>132</v>
      </c>
      <c r="BA76" s="13">
        <v>336</v>
      </c>
      <c r="BB76" s="13">
        <v>266</v>
      </c>
      <c r="BC76" s="13">
        <v>149</v>
      </c>
      <c r="BD76" s="13">
        <v>134</v>
      </c>
      <c r="BE76" s="13" t="s">
        <v>242</v>
      </c>
      <c r="BF76" s="13">
        <v>1</v>
      </c>
      <c r="BG76" s="13">
        <v>111</v>
      </c>
      <c r="BH76" s="13">
        <v>93</v>
      </c>
      <c r="BI76" s="322" t="s">
        <v>415</v>
      </c>
      <c r="BJ76" s="13">
        <v>1</v>
      </c>
      <c r="BK76" s="101">
        <f t="shared" si="19"/>
        <v>56</v>
      </c>
      <c r="BL76" s="102">
        <f t="shared" si="20"/>
        <v>44.33</v>
      </c>
      <c r="BM76" s="1"/>
    </row>
    <row r="77" spans="47:65" x14ac:dyDescent="0.25">
      <c r="AU77" s="1"/>
      <c r="AV77" s="103">
        <v>75</v>
      </c>
      <c r="AW77" s="13">
        <v>2</v>
      </c>
      <c r="AX77" s="13" t="s">
        <v>197</v>
      </c>
      <c r="AY77" s="13">
        <v>73</v>
      </c>
      <c r="AZ77" s="13">
        <v>81</v>
      </c>
      <c r="BA77" s="13">
        <v>140</v>
      </c>
      <c r="BB77" s="13">
        <v>138</v>
      </c>
      <c r="BC77" s="13">
        <v>58</v>
      </c>
      <c r="BD77" s="13">
        <v>57</v>
      </c>
      <c r="BE77" s="13" t="s">
        <v>251</v>
      </c>
      <c r="BF77" s="13">
        <v>7</v>
      </c>
      <c r="BG77" s="13">
        <v>81</v>
      </c>
      <c r="BH77" s="13">
        <v>84</v>
      </c>
      <c r="BI77" s="723" t="s">
        <v>451</v>
      </c>
      <c r="BJ77" s="13">
        <v>0</v>
      </c>
      <c r="BK77" s="101">
        <f t="shared" si="19"/>
        <v>70</v>
      </c>
      <c r="BL77" s="102">
        <f t="shared" si="20"/>
        <v>69</v>
      </c>
      <c r="BM77" s="1"/>
    </row>
    <row r="78" spans="47:65" x14ac:dyDescent="0.25">
      <c r="AU78" s="1"/>
      <c r="AV78" s="103">
        <v>76</v>
      </c>
      <c r="AW78" s="13">
        <v>8</v>
      </c>
      <c r="AX78" s="13" t="s">
        <v>197</v>
      </c>
      <c r="AY78" s="13">
        <v>195</v>
      </c>
      <c r="AZ78" s="13">
        <v>230</v>
      </c>
      <c r="BA78" s="13">
        <v>476</v>
      </c>
      <c r="BB78" s="13">
        <v>478</v>
      </c>
      <c r="BC78" s="13">
        <v>257</v>
      </c>
      <c r="BD78" s="13">
        <v>248</v>
      </c>
      <c r="BE78" s="13" t="s">
        <v>260</v>
      </c>
      <c r="BF78" s="13">
        <v>8</v>
      </c>
      <c r="BG78" s="13">
        <v>148</v>
      </c>
      <c r="BH78" s="13">
        <v>157</v>
      </c>
      <c r="BI78" s="305" t="s">
        <v>471</v>
      </c>
      <c r="BJ78" s="13">
        <v>1</v>
      </c>
      <c r="BK78" s="101">
        <f t="shared" si="19"/>
        <v>68</v>
      </c>
      <c r="BL78" s="102">
        <f t="shared" si="20"/>
        <v>68.290000000000006</v>
      </c>
      <c r="BM78" s="1"/>
    </row>
    <row r="79" spans="47:65" x14ac:dyDescent="0.25">
      <c r="AU79" s="1"/>
      <c r="AV79" s="103">
        <v>77</v>
      </c>
      <c r="AW79" s="13">
        <v>4</v>
      </c>
      <c r="AX79" s="13" t="s">
        <v>197</v>
      </c>
      <c r="AY79" s="13">
        <v>122</v>
      </c>
      <c r="AZ79" s="13">
        <v>109</v>
      </c>
      <c r="BA79" s="13">
        <v>247</v>
      </c>
      <c r="BB79" s="13">
        <v>214</v>
      </c>
      <c r="BC79" s="13">
        <v>116</v>
      </c>
      <c r="BD79" s="13">
        <v>105</v>
      </c>
      <c r="BE79" s="13" t="s">
        <v>269</v>
      </c>
      <c r="BF79" s="13">
        <v>3</v>
      </c>
      <c r="BG79" s="13">
        <v>145</v>
      </c>
      <c r="BH79" s="13">
        <v>123</v>
      </c>
      <c r="BI79" s="715" t="s">
        <v>582</v>
      </c>
      <c r="BJ79" s="13">
        <v>0</v>
      </c>
      <c r="BK79" s="101">
        <f t="shared" si="19"/>
        <v>61.75</v>
      </c>
      <c r="BL79" s="102">
        <f t="shared" si="20"/>
        <v>53.5</v>
      </c>
      <c r="BM79" s="1"/>
    </row>
    <row r="80" spans="47:65" x14ac:dyDescent="0.25">
      <c r="AU80" s="1"/>
      <c r="AV80" s="103">
        <v>78</v>
      </c>
      <c r="AW80" s="13">
        <v>9</v>
      </c>
      <c r="AX80" s="13" t="s">
        <v>206</v>
      </c>
      <c r="AY80" s="13">
        <v>229</v>
      </c>
      <c r="AZ80" s="13">
        <v>161</v>
      </c>
      <c r="BA80" s="13">
        <v>395</v>
      </c>
      <c r="BB80" s="13">
        <v>317</v>
      </c>
      <c r="BC80" s="13">
        <v>155</v>
      </c>
      <c r="BD80" s="13">
        <v>156</v>
      </c>
      <c r="BE80" s="13" t="s">
        <v>215</v>
      </c>
      <c r="BF80" s="13">
        <v>5</v>
      </c>
      <c r="BG80" s="13">
        <v>146</v>
      </c>
      <c r="BH80" s="13">
        <v>107</v>
      </c>
      <c r="BI80" s="575" t="s">
        <v>451</v>
      </c>
      <c r="BJ80" s="13">
        <v>5</v>
      </c>
      <c r="BK80" s="101">
        <f t="shared" si="19"/>
        <v>98.75</v>
      </c>
      <c r="BL80" s="102">
        <f t="shared" si="20"/>
        <v>79.25</v>
      </c>
      <c r="BM80" s="1"/>
    </row>
    <row r="81" spans="47:65" x14ac:dyDescent="0.25">
      <c r="AU81" s="1"/>
      <c r="AV81" s="103">
        <v>79</v>
      </c>
      <c r="AW81" s="13">
        <v>6</v>
      </c>
      <c r="AX81" s="13" t="s">
        <v>206</v>
      </c>
      <c r="AY81" s="13">
        <v>67</v>
      </c>
      <c r="AZ81" s="13">
        <v>63</v>
      </c>
      <c r="BA81" s="13">
        <v>121</v>
      </c>
      <c r="BB81" s="13">
        <v>105</v>
      </c>
      <c r="BC81" s="13">
        <v>48</v>
      </c>
      <c r="BD81" s="13">
        <v>42</v>
      </c>
      <c r="BE81" s="13" t="s">
        <v>224</v>
      </c>
      <c r="BF81" s="13">
        <v>2</v>
      </c>
      <c r="BG81" s="13">
        <v>41</v>
      </c>
      <c r="BH81" s="13">
        <v>28</v>
      </c>
      <c r="BI81" s="723" t="s">
        <v>451</v>
      </c>
      <c r="BJ81" s="13">
        <v>0</v>
      </c>
      <c r="BK81" s="101">
        <f t="shared" si="19"/>
        <v>20.170000000000002</v>
      </c>
      <c r="BL81" s="102">
        <f t="shared" si="20"/>
        <v>17.5</v>
      </c>
      <c r="BM81" s="1"/>
    </row>
    <row r="82" spans="47:65" x14ac:dyDescent="0.25">
      <c r="AU82" s="1"/>
      <c r="AV82" s="103">
        <v>80</v>
      </c>
      <c r="AW82" s="13">
        <v>8</v>
      </c>
      <c r="AX82" s="13" t="s">
        <v>206</v>
      </c>
      <c r="AY82" s="13">
        <v>286</v>
      </c>
      <c r="AZ82" s="13">
        <v>270</v>
      </c>
      <c r="BA82" s="13">
        <v>546</v>
      </c>
      <c r="BB82" s="13">
        <v>515</v>
      </c>
      <c r="BC82" s="13">
        <v>232</v>
      </c>
      <c r="BD82" s="13">
        <v>245</v>
      </c>
      <c r="BE82" s="13" t="s">
        <v>233</v>
      </c>
      <c r="BF82" s="13">
        <v>2</v>
      </c>
      <c r="BG82" s="13">
        <v>194</v>
      </c>
      <c r="BH82" s="13">
        <v>148</v>
      </c>
      <c r="BI82" s="271" t="s">
        <v>514</v>
      </c>
      <c r="BJ82" s="13">
        <v>1</v>
      </c>
      <c r="BK82" s="101">
        <f t="shared" si="19"/>
        <v>78</v>
      </c>
      <c r="BL82" s="102">
        <f t="shared" si="20"/>
        <v>73.569999999999993</v>
      </c>
      <c r="BM82" s="1"/>
    </row>
    <row r="83" spans="47:65" x14ac:dyDescent="0.25">
      <c r="AU83" s="1"/>
      <c r="AV83" s="103">
        <v>81</v>
      </c>
      <c r="AW83" s="13">
        <v>6</v>
      </c>
      <c r="AX83" s="13" t="s">
        <v>206</v>
      </c>
      <c r="AY83" s="13">
        <v>100</v>
      </c>
      <c r="AZ83" s="13">
        <v>66</v>
      </c>
      <c r="BA83" s="13">
        <v>186</v>
      </c>
      <c r="BB83" s="13">
        <v>131</v>
      </c>
      <c r="BC83" s="13">
        <v>76</v>
      </c>
      <c r="BD83" s="13">
        <v>65</v>
      </c>
      <c r="BE83" s="13" t="s">
        <v>242</v>
      </c>
      <c r="BF83" s="13">
        <v>1</v>
      </c>
      <c r="BG83" s="13">
        <v>97</v>
      </c>
      <c r="BH83" s="13">
        <v>67</v>
      </c>
      <c r="BI83" s="552" t="s">
        <v>582</v>
      </c>
      <c r="BJ83" s="13">
        <v>2</v>
      </c>
      <c r="BK83" s="101">
        <f t="shared" si="19"/>
        <v>46.5</v>
      </c>
      <c r="BL83" s="102">
        <f t="shared" si="20"/>
        <v>32.75</v>
      </c>
      <c r="BM83" s="1"/>
    </row>
    <row r="84" spans="47:65" x14ac:dyDescent="0.25">
      <c r="AU84" s="1"/>
      <c r="AV84" s="103">
        <v>82</v>
      </c>
      <c r="AW84" s="13">
        <v>6</v>
      </c>
      <c r="AX84" s="13" t="s">
        <v>206</v>
      </c>
      <c r="AY84" s="13">
        <v>200</v>
      </c>
      <c r="AZ84" s="13">
        <v>198</v>
      </c>
      <c r="BA84" s="13">
        <v>428</v>
      </c>
      <c r="BB84" s="13">
        <v>384</v>
      </c>
      <c r="BC84" s="13">
        <v>208</v>
      </c>
      <c r="BD84" s="13">
        <v>186</v>
      </c>
      <c r="BE84" s="13" t="s">
        <v>251</v>
      </c>
      <c r="BF84" s="13">
        <v>2</v>
      </c>
      <c r="BG84" s="13">
        <v>251</v>
      </c>
      <c r="BH84" s="13">
        <v>230</v>
      </c>
      <c r="BI84" s="283" t="s">
        <v>552</v>
      </c>
      <c r="BJ84" s="13">
        <v>0</v>
      </c>
      <c r="BK84" s="101">
        <f t="shared" si="19"/>
        <v>71.33</v>
      </c>
      <c r="BL84" s="102">
        <f t="shared" si="20"/>
        <v>64</v>
      </c>
      <c r="BM84" s="1"/>
    </row>
    <row r="85" spans="47:65" x14ac:dyDescent="0.25">
      <c r="AU85" s="1"/>
      <c r="AV85" s="103">
        <v>83</v>
      </c>
      <c r="AW85" s="13">
        <v>7</v>
      </c>
      <c r="AX85" s="13" t="s">
        <v>206</v>
      </c>
      <c r="AY85" s="13">
        <v>45</v>
      </c>
      <c r="AZ85" s="13">
        <v>65</v>
      </c>
      <c r="BA85" s="13">
        <v>111</v>
      </c>
      <c r="BB85" s="13">
        <v>123</v>
      </c>
      <c r="BC85" s="13">
        <v>62</v>
      </c>
      <c r="BD85" s="13">
        <v>58</v>
      </c>
      <c r="BE85" s="13" t="s">
        <v>260</v>
      </c>
      <c r="BF85" s="13">
        <v>6</v>
      </c>
      <c r="BG85" s="13">
        <v>38</v>
      </c>
      <c r="BH85" s="13">
        <v>43</v>
      </c>
      <c r="BI85" s="264" t="s">
        <v>489</v>
      </c>
      <c r="BJ85" s="13">
        <v>1</v>
      </c>
      <c r="BK85" s="101">
        <f t="shared" si="19"/>
        <v>18.5</v>
      </c>
      <c r="BL85" s="102">
        <f t="shared" si="20"/>
        <v>20.5</v>
      </c>
      <c r="BM85" s="1"/>
    </row>
    <row r="86" spans="47:65" x14ac:dyDescent="0.25">
      <c r="AU86" s="1"/>
      <c r="AV86" s="103">
        <v>84</v>
      </c>
      <c r="AW86" s="13">
        <v>8</v>
      </c>
      <c r="AX86" s="13" t="s">
        <v>206</v>
      </c>
      <c r="AY86" s="13">
        <v>256</v>
      </c>
      <c r="AZ86" s="13">
        <v>225</v>
      </c>
      <c r="BA86" s="13">
        <v>463</v>
      </c>
      <c r="BB86" s="13">
        <v>411</v>
      </c>
      <c r="BC86" s="13">
        <v>191</v>
      </c>
      <c r="BD86" s="13">
        <v>186</v>
      </c>
      <c r="BE86" s="13" t="s">
        <v>269</v>
      </c>
      <c r="BF86" s="13">
        <v>4</v>
      </c>
      <c r="BG86" s="13">
        <v>166</v>
      </c>
      <c r="BH86" s="13">
        <v>148</v>
      </c>
      <c r="BI86" s="736" t="s">
        <v>502</v>
      </c>
      <c r="BJ86" s="13">
        <v>0</v>
      </c>
      <c r="BK86" s="101">
        <f t="shared" si="19"/>
        <v>57.88</v>
      </c>
      <c r="BL86" s="102">
        <f t="shared" si="20"/>
        <v>51.38</v>
      </c>
      <c r="BM86" s="1"/>
    </row>
    <row r="87" spans="47:65" x14ac:dyDescent="0.25">
      <c r="AU87" s="1"/>
      <c r="AV87" s="103">
        <v>85</v>
      </c>
      <c r="AW87" s="13">
        <v>1</v>
      </c>
      <c r="AX87" s="13" t="s">
        <v>215</v>
      </c>
      <c r="AY87" s="13">
        <v>1</v>
      </c>
      <c r="AZ87" s="13">
        <v>2</v>
      </c>
      <c r="BA87" s="13">
        <v>4</v>
      </c>
      <c r="BB87" s="13">
        <v>7</v>
      </c>
      <c r="BC87" s="13">
        <v>3</v>
      </c>
      <c r="BD87" s="13">
        <v>5</v>
      </c>
      <c r="BE87" s="13" t="s">
        <v>224</v>
      </c>
      <c r="BF87" s="13">
        <v>2</v>
      </c>
      <c r="BG87" s="13">
        <v>4</v>
      </c>
      <c r="BH87" s="13">
        <v>7</v>
      </c>
      <c r="BI87" s="578" t="s">
        <v>459</v>
      </c>
      <c r="BJ87" s="13">
        <v>0</v>
      </c>
      <c r="BK87" s="101">
        <f t="shared" si="19"/>
        <v>4</v>
      </c>
      <c r="BL87" s="102">
        <f t="shared" si="20"/>
        <v>7</v>
      </c>
      <c r="BM87" s="1"/>
    </row>
    <row r="88" spans="47:65" x14ac:dyDescent="0.25">
      <c r="AU88" s="1"/>
      <c r="AV88" s="103">
        <v>86</v>
      </c>
      <c r="AW88" s="13">
        <v>11</v>
      </c>
      <c r="AX88" s="13" t="s">
        <v>215</v>
      </c>
      <c r="AY88" s="13">
        <v>221</v>
      </c>
      <c r="AZ88" s="13">
        <v>175</v>
      </c>
      <c r="BA88" s="13">
        <v>425</v>
      </c>
      <c r="BB88" s="13">
        <v>331</v>
      </c>
      <c r="BC88" s="13">
        <v>184</v>
      </c>
      <c r="BD88" s="13">
        <v>156</v>
      </c>
      <c r="BE88" s="13" t="s">
        <v>233</v>
      </c>
      <c r="BF88" s="13">
        <v>3</v>
      </c>
      <c r="BG88" s="13">
        <v>113</v>
      </c>
      <c r="BH88" s="13">
        <v>102</v>
      </c>
      <c r="BI88" s="241" t="s">
        <v>451</v>
      </c>
      <c r="BJ88" s="13">
        <v>0</v>
      </c>
      <c r="BK88" s="101">
        <f t="shared" si="19"/>
        <v>38.64</v>
      </c>
      <c r="BL88" s="102">
        <f t="shared" si="20"/>
        <v>30.09</v>
      </c>
      <c r="BM88" s="1"/>
    </row>
    <row r="89" spans="47:65" x14ac:dyDescent="0.25">
      <c r="AU89" s="1"/>
      <c r="AV89" s="103">
        <v>87</v>
      </c>
      <c r="AW89" s="13">
        <v>4</v>
      </c>
      <c r="AX89" s="13" t="s">
        <v>215</v>
      </c>
      <c r="AY89" s="13">
        <v>106</v>
      </c>
      <c r="AZ89" s="13">
        <v>99</v>
      </c>
      <c r="BA89" s="13">
        <v>247</v>
      </c>
      <c r="BB89" s="13">
        <v>215</v>
      </c>
      <c r="BC89" s="13">
        <v>129</v>
      </c>
      <c r="BD89" s="13">
        <v>116</v>
      </c>
      <c r="BE89" s="13" t="s">
        <v>242</v>
      </c>
      <c r="BF89" s="13">
        <v>8</v>
      </c>
      <c r="BG89" s="13">
        <v>164</v>
      </c>
      <c r="BH89" s="13">
        <v>158</v>
      </c>
      <c r="BI89" s="334" t="s">
        <v>514</v>
      </c>
      <c r="BJ89" s="13">
        <v>0</v>
      </c>
      <c r="BK89" s="101">
        <f t="shared" si="19"/>
        <v>61.75</v>
      </c>
      <c r="BL89" s="102">
        <f t="shared" si="20"/>
        <v>53.75</v>
      </c>
      <c r="BM89" s="1"/>
    </row>
    <row r="90" spans="47:65" x14ac:dyDescent="0.25">
      <c r="AU90" s="1"/>
      <c r="AV90" s="103">
        <v>88</v>
      </c>
      <c r="AW90" s="13">
        <v>7</v>
      </c>
      <c r="AX90" s="13" t="s">
        <v>215</v>
      </c>
      <c r="AY90" s="13">
        <v>80</v>
      </c>
      <c r="AZ90" s="13">
        <v>72</v>
      </c>
      <c r="BA90" s="13">
        <v>173</v>
      </c>
      <c r="BB90" s="13">
        <v>133</v>
      </c>
      <c r="BC90" s="13">
        <v>82</v>
      </c>
      <c r="BD90" s="13">
        <v>61</v>
      </c>
      <c r="BE90" s="13" t="s">
        <v>251</v>
      </c>
      <c r="BF90" s="13">
        <v>4</v>
      </c>
      <c r="BG90" s="13">
        <v>58</v>
      </c>
      <c r="BH90" s="13">
        <v>33</v>
      </c>
      <c r="BI90" s="322" t="s">
        <v>415</v>
      </c>
      <c r="BJ90" s="13">
        <v>2</v>
      </c>
      <c r="BK90" s="101">
        <f t="shared" si="19"/>
        <v>34.6</v>
      </c>
      <c r="BL90" s="102">
        <f t="shared" si="20"/>
        <v>26.6</v>
      </c>
      <c r="BM90" s="1"/>
    </row>
    <row r="91" spans="47:65" x14ac:dyDescent="0.25">
      <c r="AU91" s="1"/>
      <c r="AV91" s="103">
        <v>89</v>
      </c>
      <c r="AW91" s="13">
        <v>6</v>
      </c>
      <c r="AX91" s="13" t="s">
        <v>215</v>
      </c>
      <c r="AY91" s="13">
        <v>106</v>
      </c>
      <c r="AZ91" s="13">
        <v>107</v>
      </c>
      <c r="BA91" s="13">
        <v>207</v>
      </c>
      <c r="BB91" s="13">
        <v>217</v>
      </c>
      <c r="BC91" s="13">
        <v>99</v>
      </c>
      <c r="BD91" s="13">
        <v>110</v>
      </c>
      <c r="BE91" s="13" t="s">
        <v>260</v>
      </c>
      <c r="BF91" s="13">
        <v>2</v>
      </c>
      <c r="BG91" s="13">
        <v>66</v>
      </c>
      <c r="BH91" s="13">
        <v>63</v>
      </c>
      <c r="BI91" s="477" t="s">
        <v>471</v>
      </c>
      <c r="BJ91" s="13">
        <v>1</v>
      </c>
      <c r="BK91" s="101">
        <f t="shared" si="19"/>
        <v>41.4</v>
      </c>
      <c r="BL91" s="102">
        <f t="shared" si="20"/>
        <v>43.4</v>
      </c>
      <c r="BM91" s="1"/>
    </row>
    <row r="92" spans="47:65" x14ac:dyDescent="0.25">
      <c r="AU92" s="1"/>
      <c r="AV92" s="103">
        <v>90</v>
      </c>
      <c r="AW92" s="13">
        <v>4</v>
      </c>
      <c r="AX92" s="13" t="s">
        <v>215</v>
      </c>
      <c r="AY92" s="13">
        <v>91</v>
      </c>
      <c r="AZ92" s="13">
        <v>95</v>
      </c>
      <c r="BA92" s="13">
        <v>199</v>
      </c>
      <c r="BB92" s="13">
        <v>167</v>
      </c>
      <c r="BC92" s="13">
        <v>103</v>
      </c>
      <c r="BD92" s="13">
        <v>72</v>
      </c>
      <c r="BE92" s="13" t="s">
        <v>269</v>
      </c>
      <c r="BF92" s="13">
        <v>2</v>
      </c>
      <c r="BG92" s="13">
        <v>74</v>
      </c>
      <c r="BH92" s="13">
        <v>86</v>
      </c>
      <c r="BI92" s="715" t="s">
        <v>582</v>
      </c>
      <c r="BJ92" s="13">
        <v>0</v>
      </c>
      <c r="BK92" s="101">
        <f t="shared" si="19"/>
        <v>49.75</v>
      </c>
      <c r="BL92" s="102">
        <f t="shared" si="20"/>
        <v>41.75</v>
      </c>
      <c r="BM92" s="1"/>
    </row>
    <row r="93" spans="47:65" x14ac:dyDescent="0.25">
      <c r="AU93" s="1"/>
      <c r="AV93" s="103">
        <v>91</v>
      </c>
      <c r="AW93" s="13">
        <v>7</v>
      </c>
      <c r="AX93" s="13" t="s">
        <v>224</v>
      </c>
      <c r="AY93" s="13">
        <v>124</v>
      </c>
      <c r="AZ93" s="13">
        <v>168</v>
      </c>
      <c r="BA93" s="13">
        <v>325</v>
      </c>
      <c r="BB93" s="13">
        <v>322</v>
      </c>
      <c r="BC93" s="13">
        <v>181</v>
      </c>
      <c r="BD93" s="13">
        <v>154</v>
      </c>
      <c r="BE93" s="13" t="s">
        <v>233</v>
      </c>
      <c r="BF93" s="13">
        <v>1</v>
      </c>
      <c r="BG93" s="13">
        <v>119</v>
      </c>
      <c r="BH93" s="13">
        <v>118</v>
      </c>
      <c r="BI93" s="580" t="s">
        <v>510</v>
      </c>
      <c r="BJ93" s="13">
        <v>1</v>
      </c>
      <c r="BK93" s="101">
        <f t="shared" si="19"/>
        <v>54.17</v>
      </c>
      <c r="BL93" s="102">
        <f t="shared" si="20"/>
        <v>53.67</v>
      </c>
      <c r="BM93" s="1"/>
    </row>
    <row r="94" spans="47:65" x14ac:dyDescent="0.25">
      <c r="AU94" s="1"/>
      <c r="AV94" s="103">
        <v>92</v>
      </c>
      <c r="AW94" s="13">
        <v>4</v>
      </c>
      <c r="AX94" s="13" t="s">
        <v>224</v>
      </c>
      <c r="AY94" s="13">
        <v>54</v>
      </c>
      <c r="AZ94" s="13">
        <v>45</v>
      </c>
      <c r="BA94" s="13">
        <v>101</v>
      </c>
      <c r="BB94" s="13">
        <v>80</v>
      </c>
      <c r="BC94" s="13">
        <v>44</v>
      </c>
      <c r="BD94" s="13">
        <v>35</v>
      </c>
      <c r="BE94" s="13" t="s">
        <v>242</v>
      </c>
      <c r="BF94" s="13">
        <v>7</v>
      </c>
      <c r="BG94" s="13">
        <v>37</v>
      </c>
      <c r="BH94" s="13">
        <v>27</v>
      </c>
      <c r="BI94" s="557" t="s">
        <v>437</v>
      </c>
      <c r="BJ94" s="13">
        <v>1</v>
      </c>
      <c r="BK94" s="101">
        <f t="shared" si="19"/>
        <v>33.67</v>
      </c>
      <c r="BL94" s="102">
        <f t="shared" si="20"/>
        <v>26.67</v>
      </c>
      <c r="BM94" s="1"/>
    </row>
    <row r="95" spans="47:65" x14ac:dyDescent="0.25">
      <c r="AU95" s="1"/>
      <c r="AV95" s="103">
        <v>93</v>
      </c>
      <c r="AW95" s="13">
        <v>6</v>
      </c>
      <c r="AX95" s="13" t="s">
        <v>224</v>
      </c>
      <c r="AY95" s="13">
        <v>157</v>
      </c>
      <c r="AZ95" s="13">
        <v>160</v>
      </c>
      <c r="BA95" s="13">
        <v>322</v>
      </c>
      <c r="BB95" s="13">
        <v>314</v>
      </c>
      <c r="BC95" s="13">
        <v>121</v>
      </c>
      <c r="BD95" s="13">
        <v>154</v>
      </c>
      <c r="BE95" s="13" t="s">
        <v>251</v>
      </c>
      <c r="BF95" s="13">
        <v>1</v>
      </c>
      <c r="BG95" s="13">
        <v>91</v>
      </c>
      <c r="BH95" s="13">
        <v>79</v>
      </c>
      <c r="BI95" s="722" t="s">
        <v>540</v>
      </c>
      <c r="BJ95" s="13">
        <v>1</v>
      </c>
      <c r="BK95" s="101">
        <f t="shared" si="19"/>
        <v>64.400000000000006</v>
      </c>
      <c r="BL95" s="102">
        <f t="shared" si="20"/>
        <v>62.8</v>
      </c>
      <c r="BM95" s="1"/>
    </row>
    <row r="96" spans="47:65" x14ac:dyDescent="0.25">
      <c r="AU96" s="1"/>
      <c r="AV96" s="103">
        <v>94</v>
      </c>
      <c r="AW96" s="13">
        <v>6</v>
      </c>
      <c r="AX96" s="13" t="s">
        <v>224</v>
      </c>
      <c r="AY96" s="13">
        <v>84</v>
      </c>
      <c r="AZ96" s="13">
        <v>89</v>
      </c>
      <c r="BA96" s="13">
        <v>215</v>
      </c>
      <c r="BB96" s="13">
        <v>181</v>
      </c>
      <c r="BC96" s="13">
        <v>123</v>
      </c>
      <c r="BD96" s="13">
        <v>92</v>
      </c>
      <c r="BE96" s="13" t="s">
        <v>260</v>
      </c>
      <c r="BF96" s="13">
        <v>3</v>
      </c>
      <c r="BG96" s="13">
        <v>85</v>
      </c>
      <c r="BH96" s="13">
        <v>65</v>
      </c>
      <c r="BI96" s="326" t="s">
        <v>480</v>
      </c>
      <c r="BJ96" s="13">
        <v>0</v>
      </c>
      <c r="BK96" s="101">
        <f t="shared" si="19"/>
        <v>35.83</v>
      </c>
      <c r="BL96" s="102">
        <f t="shared" si="20"/>
        <v>30.17</v>
      </c>
      <c r="BM96" s="1"/>
    </row>
    <row r="97" spans="47:65" x14ac:dyDescent="0.25">
      <c r="AU97" s="1"/>
      <c r="AV97" s="103">
        <v>95</v>
      </c>
      <c r="AW97" s="13">
        <v>5</v>
      </c>
      <c r="AX97" s="13" t="s">
        <v>224</v>
      </c>
      <c r="AY97" s="13">
        <v>139</v>
      </c>
      <c r="AZ97" s="13">
        <v>130</v>
      </c>
      <c r="BA97" s="13">
        <v>278</v>
      </c>
      <c r="BB97" s="13">
        <v>260</v>
      </c>
      <c r="BC97" s="13">
        <v>130</v>
      </c>
      <c r="BD97" s="13">
        <v>130</v>
      </c>
      <c r="BE97" s="13" t="s">
        <v>269</v>
      </c>
      <c r="BF97" s="13">
        <v>2</v>
      </c>
      <c r="BG97" s="13">
        <v>102</v>
      </c>
      <c r="BH97" s="13">
        <v>122</v>
      </c>
      <c r="BI97" s="315" t="s">
        <v>428</v>
      </c>
      <c r="BJ97" s="13">
        <v>0</v>
      </c>
      <c r="BK97" s="101">
        <f t="shared" si="19"/>
        <v>55.6</v>
      </c>
      <c r="BL97" s="102">
        <f t="shared" si="20"/>
        <v>52</v>
      </c>
      <c r="BM97" s="1"/>
    </row>
    <row r="98" spans="47:65" x14ac:dyDescent="0.25">
      <c r="AU98" s="1"/>
      <c r="AV98" s="103">
        <v>96</v>
      </c>
      <c r="AW98" s="13">
        <v>6</v>
      </c>
      <c r="AX98" s="13" t="s">
        <v>233</v>
      </c>
      <c r="AY98" s="13">
        <v>62</v>
      </c>
      <c r="AZ98" s="13">
        <v>59</v>
      </c>
      <c r="BA98" s="13">
        <v>130</v>
      </c>
      <c r="BB98" s="13">
        <v>130</v>
      </c>
      <c r="BC98" s="13">
        <v>64</v>
      </c>
      <c r="BD98" s="13">
        <v>71</v>
      </c>
      <c r="BE98" s="13" t="s">
        <v>242</v>
      </c>
      <c r="BF98" s="13">
        <v>1</v>
      </c>
      <c r="BG98" s="13">
        <v>83</v>
      </c>
      <c r="BH98" s="13">
        <v>71</v>
      </c>
      <c r="BI98" s="736" t="s">
        <v>502</v>
      </c>
      <c r="BJ98" s="13">
        <v>1</v>
      </c>
      <c r="BK98" s="101">
        <f t="shared" si="19"/>
        <v>26</v>
      </c>
      <c r="BL98" s="102">
        <f t="shared" si="20"/>
        <v>26</v>
      </c>
      <c r="BM98" s="1"/>
    </row>
    <row r="99" spans="47:65" x14ac:dyDescent="0.25">
      <c r="AU99" s="1"/>
      <c r="AV99" s="103">
        <v>97</v>
      </c>
      <c r="AW99" s="13">
        <v>7</v>
      </c>
      <c r="AX99" s="13" t="s">
        <v>233</v>
      </c>
      <c r="AY99" s="13">
        <v>240</v>
      </c>
      <c r="AZ99" s="13">
        <v>262</v>
      </c>
      <c r="BA99" s="13">
        <v>481</v>
      </c>
      <c r="BB99" s="13">
        <v>471</v>
      </c>
      <c r="BC99" s="13">
        <v>218</v>
      </c>
      <c r="BD99" s="13">
        <v>209</v>
      </c>
      <c r="BE99" s="13" t="s">
        <v>251</v>
      </c>
      <c r="BF99" s="13">
        <v>2</v>
      </c>
      <c r="BG99" s="13">
        <v>193</v>
      </c>
      <c r="BH99" s="13">
        <v>207</v>
      </c>
      <c r="BI99" s="552" t="s">
        <v>582</v>
      </c>
      <c r="BJ99" s="13">
        <v>1</v>
      </c>
      <c r="BK99" s="101">
        <f t="shared" ref="BK99:BK130" si="21">ROUND(BA99/(AW99-BJ99),2)</f>
        <v>80.17</v>
      </c>
      <c r="BL99" s="102">
        <f t="shared" ref="BL99:BL107" si="22">ROUND(BB99/(AW99-BJ99),2)</f>
        <v>78.5</v>
      </c>
      <c r="BM99" s="1"/>
    </row>
    <row r="100" spans="47:65" x14ac:dyDescent="0.25">
      <c r="AU100" s="1"/>
      <c r="AV100" s="103">
        <v>98</v>
      </c>
      <c r="AW100" s="13">
        <v>3</v>
      </c>
      <c r="AX100" s="13" t="s">
        <v>233</v>
      </c>
      <c r="AY100" s="13">
        <v>128</v>
      </c>
      <c r="AZ100" s="13">
        <v>104</v>
      </c>
      <c r="BA100" s="13">
        <v>226</v>
      </c>
      <c r="BB100" s="13">
        <v>200</v>
      </c>
      <c r="BC100" s="13">
        <v>94</v>
      </c>
      <c r="BD100" s="13">
        <v>96</v>
      </c>
      <c r="BE100" s="13" t="s">
        <v>260</v>
      </c>
      <c r="BF100" s="13">
        <v>3</v>
      </c>
      <c r="BG100" s="13">
        <v>178</v>
      </c>
      <c r="BH100" s="13">
        <v>154</v>
      </c>
      <c r="BI100" s="292" t="s">
        <v>582</v>
      </c>
      <c r="BJ100" s="13">
        <v>1</v>
      </c>
      <c r="BK100" s="101">
        <f t="shared" si="21"/>
        <v>113</v>
      </c>
      <c r="BL100" s="102">
        <f t="shared" si="22"/>
        <v>100</v>
      </c>
      <c r="BM100" s="1"/>
    </row>
    <row r="101" spans="47:65" x14ac:dyDescent="0.25">
      <c r="AU101" s="1"/>
      <c r="AV101" s="103">
        <v>99</v>
      </c>
      <c r="AW101" s="13">
        <v>10</v>
      </c>
      <c r="AX101" s="13" t="s">
        <v>233</v>
      </c>
      <c r="AY101" s="13">
        <v>215</v>
      </c>
      <c r="AZ101" s="13">
        <v>178</v>
      </c>
      <c r="BA101" s="13">
        <v>491</v>
      </c>
      <c r="BB101" s="13">
        <v>373</v>
      </c>
      <c r="BC101" s="13">
        <v>257</v>
      </c>
      <c r="BD101" s="13">
        <v>195</v>
      </c>
      <c r="BE101" s="13" t="s">
        <v>269</v>
      </c>
      <c r="BF101" s="13">
        <v>1</v>
      </c>
      <c r="BG101" s="13">
        <v>125</v>
      </c>
      <c r="BH101" s="13">
        <v>93</v>
      </c>
      <c r="BI101" s="552" t="s">
        <v>582</v>
      </c>
      <c r="BJ101" s="13">
        <v>3</v>
      </c>
      <c r="BK101" s="101">
        <f t="shared" si="21"/>
        <v>70.14</v>
      </c>
      <c r="BL101" s="102">
        <f t="shared" si="22"/>
        <v>53.29</v>
      </c>
      <c r="BM101" s="1"/>
    </row>
    <row r="102" spans="47:65" x14ac:dyDescent="0.25">
      <c r="AU102" s="1"/>
      <c r="AV102" s="103">
        <v>100</v>
      </c>
      <c r="AW102" s="13">
        <v>8</v>
      </c>
      <c r="AX102" s="13" t="s">
        <v>242</v>
      </c>
      <c r="AY102" s="13">
        <v>148</v>
      </c>
      <c r="AZ102" s="13">
        <v>162</v>
      </c>
      <c r="BA102" s="13">
        <v>335</v>
      </c>
      <c r="BB102" s="13">
        <v>320</v>
      </c>
      <c r="BC102" s="13">
        <v>176</v>
      </c>
      <c r="BD102" s="13">
        <v>158</v>
      </c>
      <c r="BE102" s="13" t="s">
        <v>251</v>
      </c>
      <c r="BF102" s="13">
        <v>1</v>
      </c>
      <c r="BG102" s="13">
        <v>106</v>
      </c>
      <c r="BH102" s="13">
        <v>95</v>
      </c>
      <c r="BI102" s="558" t="s">
        <v>540</v>
      </c>
      <c r="BJ102" s="13">
        <v>2</v>
      </c>
      <c r="BK102" s="101">
        <f t="shared" si="21"/>
        <v>55.83</v>
      </c>
      <c r="BL102" s="102">
        <f t="shared" si="22"/>
        <v>53.33</v>
      </c>
      <c r="BM102" s="1"/>
    </row>
    <row r="103" spans="47:65" x14ac:dyDescent="0.25">
      <c r="AU103" s="1"/>
      <c r="AV103" s="103">
        <v>101</v>
      </c>
      <c r="AW103" s="13">
        <v>6</v>
      </c>
      <c r="AX103" s="13" t="s">
        <v>242</v>
      </c>
      <c r="AY103" s="13">
        <v>198</v>
      </c>
      <c r="AZ103" s="13">
        <v>186</v>
      </c>
      <c r="BA103" s="13">
        <v>384</v>
      </c>
      <c r="BB103" s="13">
        <v>335</v>
      </c>
      <c r="BC103" s="13">
        <v>167</v>
      </c>
      <c r="BD103" s="13">
        <v>149</v>
      </c>
      <c r="BE103" s="13" t="s">
        <v>260</v>
      </c>
      <c r="BF103" s="13">
        <v>7</v>
      </c>
      <c r="BG103" s="13">
        <v>156</v>
      </c>
      <c r="BH103" s="13">
        <v>128</v>
      </c>
      <c r="BI103" s="458" t="s">
        <v>424</v>
      </c>
      <c r="BJ103" s="13">
        <v>0</v>
      </c>
      <c r="BK103" s="101">
        <f t="shared" si="21"/>
        <v>64</v>
      </c>
      <c r="BL103" s="102">
        <f t="shared" si="22"/>
        <v>55.83</v>
      </c>
      <c r="BM103" s="1"/>
    </row>
    <row r="104" spans="47:65" x14ac:dyDescent="0.25">
      <c r="AU104" s="1"/>
      <c r="AV104" s="103">
        <v>102</v>
      </c>
      <c r="AW104" s="13">
        <v>7</v>
      </c>
      <c r="AX104" s="13" t="s">
        <v>242</v>
      </c>
      <c r="AY104" s="13">
        <v>183</v>
      </c>
      <c r="AZ104" s="13">
        <v>179</v>
      </c>
      <c r="BA104" s="13">
        <v>396</v>
      </c>
      <c r="BB104" s="13">
        <v>347</v>
      </c>
      <c r="BC104" s="13">
        <v>190</v>
      </c>
      <c r="BD104" s="13">
        <v>168</v>
      </c>
      <c r="BE104" s="13" t="s">
        <v>269</v>
      </c>
      <c r="BF104" s="13">
        <v>2</v>
      </c>
      <c r="BG104" s="13">
        <v>161</v>
      </c>
      <c r="BH104" s="13">
        <v>125</v>
      </c>
      <c r="BI104" s="736" t="s">
        <v>502</v>
      </c>
      <c r="BJ104" s="13">
        <v>0</v>
      </c>
      <c r="BK104" s="101">
        <f t="shared" si="21"/>
        <v>56.57</v>
      </c>
      <c r="BL104" s="102">
        <f t="shared" si="22"/>
        <v>49.57</v>
      </c>
      <c r="BM104" s="1"/>
    </row>
    <row r="105" spans="47:65" x14ac:dyDescent="0.25">
      <c r="AU105" s="1"/>
      <c r="AV105" s="103">
        <v>103</v>
      </c>
      <c r="AW105" s="13">
        <v>8</v>
      </c>
      <c r="AX105" s="13" t="s">
        <v>251</v>
      </c>
      <c r="AY105" s="13">
        <v>116</v>
      </c>
      <c r="AZ105" s="13">
        <v>120</v>
      </c>
      <c r="BA105" s="13">
        <v>215</v>
      </c>
      <c r="BB105" s="13">
        <v>220</v>
      </c>
      <c r="BC105" s="13">
        <v>87</v>
      </c>
      <c r="BD105" s="13">
        <v>100</v>
      </c>
      <c r="BE105" s="13" t="s">
        <v>260</v>
      </c>
      <c r="BF105" s="13">
        <v>2</v>
      </c>
      <c r="BG105" s="13">
        <v>52</v>
      </c>
      <c r="BH105" s="13">
        <v>61</v>
      </c>
      <c r="BI105" s="322" t="s">
        <v>415</v>
      </c>
      <c r="BJ105" s="13">
        <v>1</v>
      </c>
      <c r="BK105" s="101">
        <f t="shared" si="21"/>
        <v>30.71</v>
      </c>
      <c r="BL105" s="102">
        <f t="shared" si="22"/>
        <v>31.43</v>
      </c>
      <c r="BM105" s="1"/>
    </row>
    <row r="106" spans="47:65" x14ac:dyDescent="0.25">
      <c r="AU106" s="1"/>
      <c r="AV106" s="103">
        <v>104</v>
      </c>
      <c r="AW106" s="13">
        <v>9</v>
      </c>
      <c r="AX106" s="13" t="s">
        <v>251</v>
      </c>
      <c r="AY106" s="13">
        <v>140</v>
      </c>
      <c r="AZ106" s="13">
        <v>126</v>
      </c>
      <c r="BA106" s="13">
        <v>252</v>
      </c>
      <c r="BB106" s="13">
        <v>263</v>
      </c>
      <c r="BC106" s="13">
        <v>100</v>
      </c>
      <c r="BD106" s="13">
        <v>137</v>
      </c>
      <c r="BE106" s="13" t="s">
        <v>269</v>
      </c>
      <c r="BF106" s="13">
        <v>4</v>
      </c>
      <c r="BG106" s="13">
        <v>75</v>
      </c>
      <c r="BH106" s="13">
        <v>84</v>
      </c>
      <c r="BI106" s="315" t="s">
        <v>428</v>
      </c>
      <c r="BJ106" s="13">
        <v>0</v>
      </c>
      <c r="BK106" s="101">
        <f t="shared" si="21"/>
        <v>28</v>
      </c>
      <c r="BL106" s="102">
        <f t="shared" si="22"/>
        <v>29.22</v>
      </c>
      <c r="BM106" s="1"/>
    </row>
    <row r="107" spans="47:65" x14ac:dyDescent="0.25">
      <c r="AU107" s="1"/>
      <c r="AV107" s="103">
        <v>105</v>
      </c>
      <c r="AW107" s="13">
        <v>7</v>
      </c>
      <c r="AX107" s="13" t="s">
        <v>260</v>
      </c>
      <c r="AY107" s="13">
        <v>113</v>
      </c>
      <c r="AZ107" s="13">
        <v>121</v>
      </c>
      <c r="BA107" s="13">
        <v>265</v>
      </c>
      <c r="BB107" s="13">
        <v>221</v>
      </c>
      <c r="BC107" s="13">
        <v>136</v>
      </c>
      <c r="BD107" s="13">
        <v>100</v>
      </c>
      <c r="BE107" s="13" t="s">
        <v>269</v>
      </c>
      <c r="BF107" s="13">
        <v>3</v>
      </c>
      <c r="BG107" s="13">
        <v>109</v>
      </c>
      <c r="BH107" s="13">
        <v>85</v>
      </c>
      <c r="BI107" s="341" t="s">
        <v>560</v>
      </c>
      <c r="BJ107" s="13">
        <v>1</v>
      </c>
      <c r="BK107" s="101">
        <f t="shared" si="21"/>
        <v>44.17</v>
      </c>
      <c r="BL107" s="102">
        <f t="shared" si="22"/>
        <v>36.83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>
    <tabColor rgb="FFCC0000"/>
  </sheetPr>
  <dimension ref="A1:DW108"/>
  <sheetViews>
    <sheetView topLeftCell="AH1" zoomScale="64" zoomScaleNormal="64" workbookViewId="0">
      <selection activeCell="BE3" sqref="BE3:BE107"/>
    </sheetView>
  </sheetViews>
  <sheetFormatPr defaultRowHeight="18" x14ac:dyDescent="0.25"/>
  <cols>
    <col min="1" max="1" width="23.42578125" style="426" customWidth="1"/>
    <col min="2" max="2" width="11.42578125" style="426" customWidth="1"/>
    <col min="3" max="3" width="11.140625" style="426" customWidth="1"/>
    <col min="4" max="4" width="2.7109375" style="426" customWidth="1"/>
    <col min="5" max="5" width="9.140625" style="426" customWidth="1"/>
    <col min="6" max="6" width="5.5703125" style="426" customWidth="1"/>
    <col min="7" max="9" width="8" style="426" customWidth="1"/>
    <col min="10" max="10" width="7.7109375" style="426" customWidth="1"/>
    <col min="11" max="11" width="7.140625" style="426" customWidth="1"/>
    <col min="12" max="12" width="10.42578125" style="426" customWidth="1"/>
    <col min="13" max="13" width="11.140625" style="426" customWidth="1"/>
    <col min="14" max="16" width="8.7109375" style="426" customWidth="1"/>
    <col min="17" max="17" width="7" style="426" customWidth="1"/>
    <col min="18" max="18" width="6" style="426" customWidth="1"/>
    <col min="19" max="19" width="8.5703125" style="426" customWidth="1"/>
    <col min="20" max="20" width="6" style="426" customWidth="1"/>
    <col min="21" max="21" width="6.140625" style="426" customWidth="1"/>
    <col min="22" max="22" width="6.28515625" style="426" customWidth="1"/>
    <col min="23" max="23" width="7.5703125" style="426" customWidth="1"/>
    <col min="24" max="24" width="6.7109375" style="426" customWidth="1"/>
    <col min="25" max="25" width="7.7109375" style="426" customWidth="1"/>
    <col min="26" max="26" width="7.85546875" style="426" customWidth="1"/>
    <col min="27" max="27" width="23.42578125" style="426" customWidth="1"/>
    <col min="28" max="28" width="8" style="426" customWidth="1"/>
    <col min="29" max="29" width="2.140625" style="426" customWidth="1"/>
    <col min="30" max="30" width="11.85546875" style="426" customWidth="1"/>
    <col min="31" max="31" width="7.7109375" style="426" customWidth="1"/>
    <col min="32" max="32" width="10.140625" style="426" customWidth="1"/>
    <col min="33" max="33" width="8" style="426" customWidth="1"/>
    <col min="34" max="34" width="11.5703125" style="426" customWidth="1"/>
    <col min="35" max="35" width="7.85546875" style="426" customWidth="1"/>
    <col min="36" max="36" width="10.85546875" style="426" customWidth="1"/>
    <col min="37" max="37" width="12.42578125" style="426" customWidth="1"/>
    <col min="38" max="38" width="9" style="426" customWidth="1"/>
    <col min="39" max="39" width="11.5703125" style="426" customWidth="1"/>
    <col min="40" max="40" width="12.5703125" style="426" customWidth="1"/>
    <col min="41" max="41" width="6.7109375" style="426" customWidth="1"/>
    <col min="42" max="42" width="6.28515625" style="426" customWidth="1"/>
    <col min="43" max="43" width="7" style="426" customWidth="1"/>
    <col min="44" max="44" width="7.85546875" style="426" customWidth="1"/>
    <col min="45" max="45" width="23.42578125" style="426" customWidth="1"/>
    <col min="46" max="46" width="8" style="426" customWidth="1"/>
    <col min="47" max="47" width="2.7109375" style="426" customWidth="1"/>
    <col min="48" max="48" width="5.28515625" style="426" customWidth="1"/>
    <col min="49" max="49" width="8.140625" style="426" customWidth="1"/>
    <col min="50" max="50" width="23.42578125" style="426" customWidth="1"/>
    <col min="51" max="56" width="7.7109375" style="426" customWidth="1"/>
    <col min="57" max="57" width="23.42578125" style="426" customWidth="1"/>
    <col min="58" max="58" width="6.28515625" style="426" customWidth="1"/>
    <col min="59" max="59" width="8.140625" style="426" customWidth="1"/>
    <col min="60" max="60" width="8" style="426" customWidth="1"/>
    <col min="61" max="61" width="23.42578125" style="426" customWidth="1"/>
    <col min="62" max="62" width="7.5703125" style="426" customWidth="1"/>
    <col min="63" max="63" width="10.5703125" style="426" customWidth="1"/>
    <col min="64" max="64" width="10.85546875" style="426" customWidth="1"/>
    <col min="65" max="65" width="2.7109375" style="426" customWidth="1"/>
    <col min="66" max="66" width="7" style="426" customWidth="1"/>
    <col min="67" max="67" width="6.140625" style="426" customWidth="1"/>
    <col min="68" max="68" width="6.85546875" style="426" customWidth="1"/>
    <col min="69" max="69" width="7.140625" style="426" customWidth="1"/>
    <col min="70" max="70" width="8.5703125" style="426" customWidth="1"/>
    <col min="71" max="71" width="10.42578125" style="426" customWidth="1"/>
    <col min="72" max="72" width="10.140625" style="426" customWidth="1"/>
    <col min="73" max="73" width="8.7109375" style="426" customWidth="1"/>
    <col min="74" max="74" width="9.85546875" style="426" customWidth="1"/>
    <col min="75" max="75" width="9.140625" style="426" customWidth="1"/>
    <col min="76" max="76" width="23.42578125" style="426" customWidth="1"/>
    <col min="77" max="77" width="2.28515625" style="426" customWidth="1"/>
    <col min="78" max="78" width="9.42578125" style="426" customWidth="1"/>
    <col min="79" max="79" width="23.42578125" style="426" customWidth="1"/>
    <col min="80" max="80" width="10.7109375" style="426" customWidth="1"/>
    <col min="81" max="81" width="9.28515625" style="426" customWidth="1"/>
    <col min="82" max="82" width="3.28515625" style="426" customWidth="1"/>
    <col min="83" max="83" width="6.85546875" style="426" customWidth="1"/>
    <col min="84" max="84" width="17.7109375" style="426" customWidth="1"/>
    <col min="85" max="85" width="10.85546875" style="426" customWidth="1"/>
    <col min="86" max="86" width="7.28515625" style="426" customWidth="1"/>
    <col min="87" max="87" width="9.7109375" style="426" customWidth="1"/>
    <col min="88" max="88" width="8" style="426" customWidth="1"/>
    <col min="89" max="89" width="9" style="426" customWidth="1"/>
    <col min="90" max="91" width="9.140625" style="426" customWidth="1"/>
    <col min="92" max="92" width="11.85546875" style="426" customWidth="1"/>
    <col min="93" max="93" width="12" style="426" customWidth="1"/>
    <col min="94" max="94" width="10.42578125" style="426" customWidth="1"/>
    <col min="95" max="95" width="9.140625" style="426" customWidth="1"/>
    <col min="96" max="97" width="8.7109375" style="426" customWidth="1"/>
    <col min="98" max="98" width="9.140625" style="426" customWidth="1"/>
    <col min="99" max="99" width="8.7109375" style="426" customWidth="1"/>
    <col min="100" max="100" width="8.5703125" style="426" customWidth="1"/>
    <col min="101" max="101" width="8.28515625" style="426" customWidth="1"/>
    <col min="102" max="102" width="8.5703125" style="426" customWidth="1"/>
    <col min="103" max="103" width="7.5703125" style="426" customWidth="1"/>
    <col min="104" max="104" width="6.85546875" style="426" customWidth="1"/>
    <col min="105" max="105" width="6.7109375" style="426" customWidth="1"/>
    <col min="106" max="106" width="5.7109375" style="426" customWidth="1"/>
    <col min="107" max="107" width="6.85546875" style="426" customWidth="1"/>
    <col min="108" max="108" width="7" style="426" customWidth="1"/>
    <col min="109" max="109" width="6.42578125" style="426" customWidth="1"/>
    <col min="110" max="110" width="8.140625" style="426" customWidth="1"/>
    <col min="111" max="112" width="8.5703125" style="426" customWidth="1"/>
    <col min="113" max="113" width="8.85546875" style="426" customWidth="1"/>
    <col min="114" max="114" width="7.7109375" style="426" customWidth="1"/>
    <col min="115" max="115" width="8.5703125" style="426" customWidth="1"/>
    <col min="116" max="117" width="8.7109375" style="426" customWidth="1"/>
    <col min="118" max="118" width="7.85546875" style="426" customWidth="1"/>
    <col min="119" max="119" width="8.7109375" style="426" customWidth="1"/>
    <col min="120" max="120" width="9.140625" style="426" customWidth="1"/>
    <col min="121" max="121" width="8.42578125" style="426" customWidth="1"/>
    <col min="122" max="126" width="9.140625" style="426" customWidth="1"/>
    <col min="127" max="127" width="2.5703125" style="426" customWidth="1"/>
    <col min="128" max="137" width="9.140625" style="426" customWidth="1"/>
    <col min="138" max="16384" width="9.140625" style="426"/>
  </cols>
  <sheetData>
    <row r="1" spans="1:127" ht="18" customHeight="1" thickTop="1" thickBot="1" x14ac:dyDescent="0.3">
      <c r="A1" s="774" t="s">
        <v>8179</v>
      </c>
      <c r="B1" s="774" t="s">
        <v>8180</v>
      </c>
      <c r="C1" s="774" t="s">
        <v>8181</v>
      </c>
      <c r="D1" s="4"/>
      <c r="E1" s="774" t="s">
        <v>8182</v>
      </c>
      <c r="F1" s="774" t="s">
        <v>8183</v>
      </c>
      <c r="G1" s="774" t="s">
        <v>8184</v>
      </c>
      <c r="H1" s="774" t="s">
        <v>8185</v>
      </c>
      <c r="I1" s="774" t="s">
        <v>8186</v>
      </c>
      <c r="J1" s="774" t="s">
        <v>8187</v>
      </c>
      <c r="K1" s="774" t="s">
        <v>8188</v>
      </c>
      <c r="L1" s="774" t="s">
        <v>8189</v>
      </c>
      <c r="M1" s="774" t="s">
        <v>8190</v>
      </c>
      <c r="N1" s="774" t="s">
        <v>8191</v>
      </c>
      <c r="O1" s="774" t="s">
        <v>8192</v>
      </c>
      <c r="P1" s="774" t="s">
        <v>8193</v>
      </c>
      <c r="Q1" s="774" t="s">
        <v>8194</v>
      </c>
      <c r="R1" s="774" t="s">
        <v>8195</v>
      </c>
      <c r="S1" s="774" t="s">
        <v>8196</v>
      </c>
      <c r="T1" s="774" t="s">
        <v>8197</v>
      </c>
      <c r="U1" s="774" t="s">
        <v>8198</v>
      </c>
      <c r="V1" s="774" t="s">
        <v>8199</v>
      </c>
      <c r="W1" s="774" t="s">
        <v>8200</v>
      </c>
      <c r="X1" s="913" t="s">
        <v>8201</v>
      </c>
      <c r="Y1" s="915"/>
      <c r="Z1" s="915"/>
      <c r="AA1" s="914"/>
      <c r="AB1" s="774" t="s">
        <v>8202</v>
      </c>
      <c r="AC1" s="1"/>
      <c r="AD1" s="774" t="s">
        <v>8203</v>
      </c>
      <c r="AE1" s="774" t="s">
        <v>8187</v>
      </c>
      <c r="AF1" s="774" t="s">
        <v>8204</v>
      </c>
      <c r="AG1" s="774" t="s">
        <v>8188</v>
      </c>
      <c r="AH1" s="774" t="s">
        <v>8205</v>
      </c>
      <c r="AI1" s="774" t="s">
        <v>8184</v>
      </c>
      <c r="AJ1" s="774" t="s">
        <v>8206</v>
      </c>
      <c r="AK1" s="774" t="s">
        <v>8207</v>
      </c>
      <c r="AL1" s="774" t="s">
        <v>8208</v>
      </c>
      <c r="AM1" s="774" t="s">
        <v>8209</v>
      </c>
      <c r="AN1" s="774" t="s">
        <v>8210</v>
      </c>
      <c r="AO1" s="774" t="s">
        <v>8211</v>
      </c>
      <c r="AP1" s="774" t="s">
        <v>8212</v>
      </c>
      <c r="AQ1" s="913" t="s">
        <v>8213</v>
      </c>
      <c r="AR1" s="915"/>
      <c r="AS1" s="914"/>
      <c r="AT1" s="774" t="s">
        <v>8214</v>
      </c>
      <c r="AU1" s="4"/>
      <c r="AV1" s="911" t="s">
        <v>8215</v>
      </c>
      <c r="AW1" s="911" t="s">
        <v>8216</v>
      </c>
      <c r="AX1" s="913" t="s">
        <v>8217</v>
      </c>
      <c r="AY1" s="915"/>
      <c r="AZ1" s="914"/>
      <c r="BA1" s="913" t="s">
        <v>8218</v>
      </c>
      <c r="BB1" s="914"/>
      <c r="BC1" s="774"/>
      <c r="BD1" s="913" t="s">
        <v>8217</v>
      </c>
      <c r="BE1" s="914"/>
      <c r="BF1" s="913" t="s">
        <v>8219</v>
      </c>
      <c r="BG1" s="915"/>
      <c r="BH1" s="915"/>
      <c r="BI1" s="914"/>
      <c r="BJ1" s="911" t="s">
        <v>8220</v>
      </c>
      <c r="BK1" s="913" t="s">
        <v>8221</v>
      </c>
      <c r="BL1" s="914"/>
      <c r="BM1" s="4"/>
      <c r="BN1" s="913" t="s">
        <v>8232</v>
      </c>
      <c r="BO1" s="915"/>
      <c r="BP1" s="915"/>
      <c r="BQ1" s="915"/>
      <c r="BR1" s="914"/>
      <c r="BS1" s="913" t="s">
        <v>8233</v>
      </c>
      <c r="BT1" s="914"/>
      <c r="BU1" s="913" t="s">
        <v>8234</v>
      </c>
      <c r="BV1" s="915"/>
      <c r="BW1" s="915"/>
      <c r="BX1" s="914"/>
      <c r="BY1" s="1"/>
      <c r="BZ1" s="774" t="s">
        <v>8235</v>
      </c>
      <c r="CA1" s="5">
        <v>100</v>
      </c>
      <c r="CB1" s="3"/>
      <c r="CC1" s="3"/>
      <c r="CD1" s="1"/>
      <c r="CE1" s="913" t="s">
        <v>8236</v>
      </c>
      <c r="CF1" s="915"/>
      <c r="CG1" s="915"/>
      <c r="CH1" s="915"/>
      <c r="CI1" s="915"/>
      <c r="CJ1" s="915"/>
      <c r="CK1" s="915"/>
      <c r="CL1" s="915"/>
      <c r="CM1" s="915"/>
      <c r="CN1" s="915"/>
      <c r="CO1" s="915"/>
      <c r="CP1" s="915"/>
      <c r="CQ1" s="915"/>
      <c r="CR1" s="915"/>
      <c r="CS1" s="915"/>
      <c r="CT1" s="915"/>
      <c r="CU1" s="915"/>
      <c r="CV1" s="915"/>
      <c r="CW1" s="915"/>
      <c r="CX1" s="915"/>
      <c r="CY1" s="915"/>
      <c r="CZ1" s="915"/>
      <c r="DA1" s="915"/>
      <c r="DB1" s="915"/>
      <c r="DC1" s="915"/>
      <c r="DD1" s="915"/>
      <c r="DE1" s="915"/>
      <c r="DF1" s="915"/>
      <c r="DG1" s="915"/>
      <c r="DH1" s="915"/>
      <c r="DI1" s="915"/>
      <c r="DJ1" s="915"/>
      <c r="DK1" s="915"/>
      <c r="DL1" s="915"/>
      <c r="DM1" s="915"/>
      <c r="DN1" s="915"/>
      <c r="DO1" s="915"/>
      <c r="DP1" s="915"/>
      <c r="DQ1" s="915"/>
      <c r="DR1" s="915"/>
      <c r="DS1" s="915"/>
      <c r="DT1" s="915"/>
      <c r="DU1" s="915"/>
      <c r="DV1" s="914"/>
      <c r="DW1" s="1"/>
    </row>
    <row r="2" spans="1:127" ht="19.5" customHeight="1" thickTop="1" thickBot="1" x14ac:dyDescent="0.3">
      <c r="A2" s="98" t="s">
        <v>278</v>
      </c>
      <c r="B2" s="101">
        <f t="shared" ref="B2:B16" si="0">(F2+0.05*G2+0.2*H2+0.5*I2-0.01*K2-S2+T2+1.5*U2+AB2)+(0.2*AG2+2*AH2-0.01*AI2+1.5*AJ2-0.1*AL2+AO2+3*AP2+AT2)</f>
        <v>442.65999999999997</v>
      </c>
      <c r="C2" s="12">
        <v>74</v>
      </c>
      <c r="D2" s="1"/>
      <c r="E2" s="12">
        <v>50</v>
      </c>
      <c r="F2" s="12">
        <v>5</v>
      </c>
      <c r="G2" s="12">
        <v>2334</v>
      </c>
      <c r="H2" s="12">
        <v>168</v>
      </c>
      <c r="I2" s="12">
        <v>84</v>
      </c>
      <c r="J2" s="12">
        <v>2203</v>
      </c>
      <c r="K2" s="12">
        <v>1140</v>
      </c>
      <c r="L2" s="13">
        <f t="shared" ref="L2:L16" si="1">ROUND(G2*100/J2,2)</f>
        <v>105.95</v>
      </c>
      <c r="M2" s="12">
        <f t="shared" ref="M2:M16" si="2">ROUND(G2/(E2-F2),2)</f>
        <v>51.87</v>
      </c>
      <c r="N2" s="12">
        <f t="shared" ref="N2:N16" si="3">ROUND((4*H2+6*I2)*100/G2,2)</f>
        <v>50.39</v>
      </c>
      <c r="O2" s="12">
        <f t="shared" ref="O2:O16" si="4">ROUND(J2/(H2+I2),2)</f>
        <v>8.74</v>
      </c>
      <c r="P2" s="12">
        <f t="shared" ref="P2:P16" si="5">ROUND(K2*100/J2,2)</f>
        <v>51.75</v>
      </c>
      <c r="Q2" s="12">
        <v>13</v>
      </c>
      <c r="R2" s="12">
        <v>7</v>
      </c>
      <c r="S2" s="12">
        <v>5</v>
      </c>
      <c r="T2" s="12">
        <v>15</v>
      </c>
      <c r="U2" s="12">
        <v>6</v>
      </c>
      <c r="V2" s="12">
        <v>26</v>
      </c>
      <c r="W2" s="12">
        <v>62</v>
      </c>
      <c r="X2" s="12">
        <v>2</v>
      </c>
      <c r="Y2" s="12">
        <v>163</v>
      </c>
      <c r="Z2" s="12">
        <v>142</v>
      </c>
      <c r="AA2" s="451" t="s">
        <v>451</v>
      </c>
      <c r="AB2" s="12">
        <v>2</v>
      </c>
      <c r="AC2" s="1"/>
      <c r="AD2" s="12">
        <v>46</v>
      </c>
      <c r="AE2" s="12">
        <v>2161</v>
      </c>
      <c r="AF2" s="12">
        <f t="shared" ref="AF2:AF16" si="6">(QUOTIENT(AE2,6)+MOD(AE2,6)/10)</f>
        <v>360.1</v>
      </c>
      <c r="AG2" s="12">
        <v>1029</v>
      </c>
      <c r="AH2" s="12">
        <v>5</v>
      </c>
      <c r="AI2" s="12">
        <v>2424</v>
      </c>
      <c r="AJ2" s="12">
        <v>36</v>
      </c>
      <c r="AK2" s="12">
        <f t="shared" ref="AK2:AK16" si="7">ROUND(AI2*6/AE2,2)</f>
        <v>6.73</v>
      </c>
      <c r="AL2" s="12">
        <v>128</v>
      </c>
      <c r="AM2" s="12">
        <f t="shared" ref="AM2:AM16" si="8">ROUND(AE2/AJ2,2)</f>
        <v>60.03</v>
      </c>
      <c r="AN2" s="12">
        <f t="shared" ref="AN2:AN16" si="9">ROUND(AI2/AJ2,2)</f>
        <v>67.33</v>
      </c>
      <c r="AO2" s="12">
        <v>1</v>
      </c>
      <c r="AP2" s="12">
        <v>0</v>
      </c>
      <c r="AQ2" s="12">
        <v>3</v>
      </c>
      <c r="AR2" s="12">
        <v>60</v>
      </c>
      <c r="AS2" s="245" t="s">
        <v>454</v>
      </c>
      <c r="AT2" s="12">
        <v>2</v>
      </c>
      <c r="AU2" s="1"/>
      <c r="AV2" s="912"/>
      <c r="AW2" s="912"/>
      <c r="AX2" s="773" t="s">
        <v>8222</v>
      </c>
      <c r="AY2" s="774" t="s">
        <v>8184</v>
      </c>
      <c r="AZ2" s="774" t="s">
        <v>8187</v>
      </c>
      <c r="BA2" s="774" t="s">
        <v>8184</v>
      </c>
      <c r="BB2" s="774" t="s">
        <v>8187</v>
      </c>
      <c r="BC2" s="774" t="s">
        <v>8184</v>
      </c>
      <c r="BD2" s="774" t="s">
        <v>8187</v>
      </c>
      <c r="BE2" s="774" t="s">
        <v>8222</v>
      </c>
      <c r="BF2" s="774" t="s">
        <v>8223</v>
      </c>
      <c r="BG2" s="774" t="s">
        <v>8184</v>
      </c>
      <c r="BH2" s="774" t="s">
        <v>8187</v>
      </c>
      <c r="BI2" s="774" t="s">
        <v>8224</v>
      </c>
      <c r="BJ2" s="912"/>
      <c r="BK2" s="774" t="s">
        <v>8184</v>
      </c>
      <c r="BL2" s="774" t="s">
        <v>8187</v>
      </c>
      <c r="BM2" s="1"/>
      <c r="BN2" s="774" t="s">
        <v>8223</v>
      </c>
      <c r="BO2" s="774" t="s">
        <v>8237</v>
      </c>
      <c r="BP2" s="774" t="s">
        <v>8238</v>
      </c>
      <c r="BQ2" s="774" t="s">
        <v>8184</v>
      </c>
      <c r="BR2" s="774" t="s">
        <v>8187</v>
      </c>
      <c r="BS2" s="774" t="s">
        <v>8239</v>
      </c>
      <c r="BT2" s="774" t="s">
        <v>8187</v>
      </c>
      <c r="BU2" s="774" t="s">
        <v>8215</v>
      </c>
      <c r="BV2" s="774" t="s">
        <v>8184</v>
      </c>
      <c r="BW2" s="774" t="s">
        <v>8187</v>
      </c>
      <c r="BX2" s="774" t="s">
        <v>8224</v>
      </c>
      <c r="BY2" s="1"/>
      <c r="BZ2" s="3"/>
      <c r="CA2" s="774" t="s">
        <v>8224</v>
      </c>
      <c r="CB2" s="774" t="s">
        <v>8240</v>
      </c>
      <c r="CC2" s="3"/>
      <c r="CD2" s="1"/>
      <c r="CE2" s="774" t="s">
        <v>8241</v>
      </c>
      <c r="CF2" s="774" t="s">
        <v>412</v>
      </c>
      <c r="CG2" s="774" t="s">
        <v>8181</v>
      </c>
      <c r="CH2" s="774" t="s">
        <v>8225</v>
      </c>
      <c r="CI2" s="774" t="s">
        <v>8226</v>
      </c>
      <c r="CJ2" s="774" t="s">
        <v>8227</v>
      </c>
      <c r="CK2" s="774" t="s">
        <v>8202</v>
      </c>
      <c r="CL2" s="774" t="s">
        <v>8214</v>
      </c>
      <c r="CM2" s="774" t="s">
        <v>8228</v>
      </c>
      <c r="CN2" s="774" t="s">
        <v>414</v>
      </c>
      <c r="CO2" s="774" t="s">
        <v>8229</v>
      </c>
      <c r="CP2" s="774" t="s">
        <v>8230</v>
      </c>
      <c r="CQ2" s="774" t="s">
        <v>8242</v>
      </c>
      <c r="CR2" s="774" t="s">
        <v>8243</v>
      </c>
      <c r="CS2" s="774" t="s">
        <v>8244</v>
      </c>
      <c r="CT2" s="774" t="s">
        <v>8245</v>
      </c>
      <c r="CU2" s="774" t="s">
        <v>8246</v>
      </c>
      <c r="CV2" s="774" t="s">
        <v>8247</v>
      </c>
      <c r="CW2" s="774" t="s">
        <v>8248</v>
      </c>
      <c r="CX2" s="774" t="s">
        <v>8249</v>
      </c>
      <c r="CY2" s="774" t="s">
        <v>8250</v>
      </c>
      <c r="CZ2" s="774" t="s">
        <v>8251</v>
      </c>
      <c r="DA2" s="774" t="s">
        <v>8252</v>
      </c>
      <c r="DB2" s="774" t="s">
        <v>8253</v>
      </c>
      <c r="DC2" s="774" t="s">
        <v>8254</v>
      </c>
      <c r="DD2" s="774" t="s">
        <v>8255</v>
      </c>
      <c r="DE2" s="774" t="s">
        <v>8256</v>
      </c>
      <c r="DF2" s="774" t="s">
        <v>8257</v>
      </c>
      <c r="DG2" s="774" t="s">
        <v>8258</v>
      </c>
      <c r="DH2" s="774" t="s">
        <v>8259</v>
      </c>
      <c r="DI2" s="774" t="s">
        <v>8260</v>
      </c>
      <c r="DJ2" s="774" t="s">
        <v>8261</v>
      </c>
      <c r="DK2" s="774" t="s">
        <v>8262</v>
      </c>
      <c r="DL2" s="774" t="s">
        <v>8263</v>
      </c>
      <c r="DM2" s="774" t="s">
        <v>8264</v>
      </c>
      <c r="DN2" s="774" t="s">
        <v>8265</v>
      </c>
      <c r="DO2" s="774" t="s">
        <v>8266</v>
      </c>
      <c r="DP2" s="774" t="s">
        <v>8267</v>
      </c>
      <c r="DQ2" s="774" t="s">
        <v>8268</v>
      </c>
      <c r="DR2" s="774" t="s">
        <v>8269</v>
      </c>
      <c r="DS2" s="774" t="s">
        <v>8270</v>
      </c>
      <c r="DT2" s="774" t="s">
        <v>8271</v>
      </c>
      <c r="DU2" s="774" t="s">
        <v>8272</v>
      </c>
      <c r="DV2" s="774" t="s">
        <v>8273</v>
      </c>
      <c r="DW2" s="1"/>
    </row>
    <row r="3" spans="1:127" ht="19.5" customHeight="1" thickTop="1" thickBot="1" x14ac:dyDescent="0.3">
      <c r="A3" s="99" t="s">
        <v>287</v>
      </c>
      <c r="B3" s="101">
        <f t="shared" si="0"/>
        <v>407.25</v>
      </c>
      <c r="C3" s="13">
        <v>71</v>
      </c>
      <c r="D3" s="1"/>
      <c r="E3" s="13">
        <v>54</v>
      </c>
      <c r="F3" s="13">
        <v>17</v>
      </c>
      <c r="G3" s="13">
        <v>2085</v>
      </c>
      <c r="H3" s="13">
        <v>157</v>
      </c>
      <c r="I3" s="13">
        <v>64</v>
      </c>
      <c r="J3" s="13">
        <v>2020</v>
      </c>
      <c r="K3" s="13">
        <v>1031</v>
      </c>
      <c r="L3" s="13">
        <f t="shared" si="1"/>
        <v>103.22</v>
      </c>
      <c r="M3" s="13">
        <f t="shared" si="2"/>
        <v>56.35</v>
      </c>
      <c r="N3" s="13">
        <f t="shared" si="3"/>
        <v>48.54</v>
      </c>
      <c r="O3" s="13">
        <f t="shared" si="4"/>
        <v>9.14</v>
      </c>
      <c r="P3" s="13">
        <f t="shared" si="5"/>
        <v>51.04</v>
      </c>
      <c r="Q3" s="13">
        <v>16</v>
      </c>
      <c r="R3" s="13">
        <v>5</v>
      </c>
      <c r="S3" s="13">
        <v>2</v>
      </c>
      <c r="T3" s="13">
        <v>9</v>
      </c>
      <c r="U3" s="13">
        <v>5</v>
      </c>
      <c r="V3" s="13">
        <v>35</v>
      </c>
      <c r="W3" s="13">
        <v>79</v>
      </c>
      <c r="X3" s="13">
        <v>2</v>
      </c>
      <c r="Y3" s="13">
        <v>177</v>
      </c>
      <c r="Z3" s="13">
        <v>137</v>
      </c>
      <c r="AA3" s="569" t="s">
        <v>415</v>
      </c>
      <c r="AB3" s="13">
        <v>5</v>
      </c>
      <c r="AC3" s="1"/>
      <c r="AD3" s="13">
        <v>41</v>
      </c>
      <c r="AE3" s="13">
        <v>1914</v>
      </c>
      <c r="AF3" s="13">
        <f t="shared" si="6"/>
        <v>319</v>
      </c>
      <c r="AG3" s="13">
        <v>920</v>
      </c>
      <c r="AH3" s="13">
        <v>3</v>
      </c>
      <c r="AI3" s="13">
        <v>2189</v>
      </c>
      <c r="AJ3" s="13">
        <v>33</v>
      </c>
      <c r="AK3" s="13">
        <f t="shared" si="7"/>
        <v>6.86</v>
      </c>
      <c r="AL3" s="13">
        <v>102</v>
      </c>
      <c r="AM3" s="13">
        <f t="shared" si="8"/>
        <v>58</v>
      </c>
      <c r="AN3" s="13">
        <f t="shared" si="9"/>
        <v>66.33</v>
      </c>
      <c r="AO3" s="13">
        <v>2</v>
      </c>
      <c r="AP3" s="13">
        <v>0</v>
      </c>
      <c r="AQ3" s="13">
        <v>3</v>
      </c>
      <c r="AR3" s="13">
        <v>39</v>
      </c>
      <c r="AS3" s="561" t="s">
        <v>514</v>
      </c>
      <c r="AT3" s="13">
        <v>4</v>
      </c>
      <c r="AU3" s="1"/>
      <c r="AV3" s="100">
        <v>1</v>
      </c>
      <c r="AW3" s="101">
        <v>7</v>
      </c>
      <c r="AX3" s="101" t="s">
        <v>278</v>
      </c>
      <c r="AY3" s="101">
        <v>188</v>
      </c>
      <c r="AZ3" s="101">
        <v>199</v>
      </c>
      <c r="BA3" s="101">
        <v>357</v>
      </c>
      <c r="BB3" s="101">
        <v>354</v>
      </c>
      <c r="BC3" s="101">
        <v>151</v>
      </c>
      <c r="BD3" s="101">
        <v>155</v>
      </c>
      <c r="BE3" s="101" t="s">
        <v>287</v>
      </c>
      <c r="BF3" s="101">
        <v>1</v>
      </c>
      <c r="BG3" s="101">
        <v>141</v>
      </c>
      <c r="BH3" s="101">
        <v>126</v>
      </c>
      <c r="BI3" s="653" t="s">
        <v>415</v>
      </c>
      <c r="BJ3" s="101">
        <v>0</v>
      </c>
      <c r="BK3" s="101">
        <f t="shared" ref="BK3:BK34" si="10">ROUND(BA3/(AW3-BJ3),2)</f>
        <v>51</v>
      </c>
      <c r="BL3" s="102">
        <f t="shared" ref="BL3:BL34" si="11">ROUND(BB3/(AW3-BJ3),2)</f>
        <v>50.57</v>
      </c>
      <c r="BM3" s="1"/>
      <c r="BN3" s="12" t="s">
        <v>8274</v>
      </c>
      <c r="BO3" s="12">
        <v>100</v>
      </c>
      <c r="BP3" s="12">
        <v>0</v>
      </c>
      <c r="BQ3" s="12">
        <v>6140</v>
      </c>
      <c r="BR3" s="12">
        <v>5463</v>
      </c>
      <c r="BS3" s="12">
        <f t="shared" ref="BS3:BS12" si="12">ROUND(BQ3/(BO3-BP3),2)</f>
        <v>61.4</v>
      </c>
      <c r="BT3" s="12">
        <f t="shared" ref="BT3:BT12" si="13">ROUND(BR3/(BO3-BP3),2)</f>
        <v>54.63</v>
      </c>
      <c r="BU3" s="12">
        <v>2</v>
      </c>
      <c r="BV3" s="12">
        <v>319</v>
      </c>
      <c r="BW3" s="12">
        <v>236</v>
      </c>
      <c r="BX3" s="451" t="s">
        <v>451</v>
      </c>
      <c r="BY3" s="1"/>
      <c r="BZ3" s="6" t="s">
        <v>8242</v>
      </c>
      <c r="CA3" s="104"/>
      <c r="CB3" s="104">
        <f>SUM(CQ3:CQ29)</f>
        <v>31564</v>
      </c>
      <c r="CC3" s="7" t="s">
        <v>8184</v>
      </c>
      <c r="CD3" s="1"/>
      <c r="CE3" s="11" t="s">
        <v>8275</v>
      </c>
      <c r="CF3" s="11" t="s">
        <v>476</v>
      </c>
      <c r="CG3" s="12">
        <v>2</v>
      </c>
      <c r="CH3" s="12">
        <v>0</v>
      </c>
      <c r="CI3" s="12">
        <v>2</v>
      </c>
      <c r="CJ3" s="12">
        <v>0</v>
      </c>
      <c r="CK3" s="12">
        <v>1</v>
      </c>
      <c r="CL3" s="12">
        <v>1</v>
      </c>
      <c r="CM3" s="12">
        <f t="shared" ref="CM3:CM29" si="14">4*CH3-2*CI3+CJ3+1.5*(CK3+CL3)</f>
        <v>-1</v>
      </c>
      <c r="CN3" s="12">
        <v>-1.66</v>
      </c>
      <c r="CO3" s="12">
        <f t="shared" ref="CO3:CO29" si="15">CM3+CN3</f>
        <v>-2.66</v>
      </c>
      <c r="CP3" s="12">
        <f t="shared" ref="CP3:CP29" si="16">ROUND(CH3*100/CG3,2)</f>
        <v>0</v>
      </c>
      <c r="CQ3" s="105">
        <v>679</v>
      </c>
      <c r="CR3" s="12">
        <v>596</v>
      </c>
      <c r="CS3" s="12">
        <v>16</v>
      </c>
      <c r="CT3" s="12">
        <v>19</v>
      </c>
      <c r="CU3" s="12">
        <v>44</v>
      </c>
      <c r="CV3" s="12">
        <v>39</v>
      </c>
      <c r="CW3" s="12">
        <v>26</v>
      </c>
      <c r="CX3" s="12">
        <v>21</v>
      </c>
      <c r="CY3" s="12">
        <v>566</v>
      </c>
      <c r="CZ3" s="12">
        <v>565</v>
      </c>
      <c r="DA3" s="12">
        <v>352</v>
      </c>
      <c r="DB3" s="12">
        <v>322</v>
      </c>
      <c r="DC3" s="12">
        <v>327</v>
      </c>
      <c r="DD3" s="12">
        <v>0</v>
      </c>
      <c r="DE3" s="12">
        <v>23</v>
      </c>
      <c r="DF3" s="12">
        <v>15</v>
      </c>
      <c r="DG3" s="12">
        <v>23</v>
      </c>
      <c r="DH3" s="12">
        <v>12</v>
      </c>
      <c r="DI3" s="12">
        <v>21</v>
      </c>
      <c r="DJ3" s="12">
        <v>11</v>
      </c>
      <c r="DK3" s="12">
        <v>0</v>
      </c>
      <c r="DL3" s="12">
        <v>0</v>
      </c>
      <c r="DM3" s="12">
        <v>34</v>
      </c>
      <c r="DN3" s="12">
        <v>78</v>
      </c>
      <c r="DO3" s="12">
        <v>154</v>
      </c>
      <c r="DP3" s="12">
        <v>223</v>
      </c>
      <c r="DQ3" s="12">
        <v>33</v>
      </c>
      <c r="DR3" s="12">
        <v>79</v>
      </c>
      <c r="DS3" s="12">
        <v>182</v>
      </c>
      <c r="DT3" s="12">
        <v>273</v>
      </c>
      <c r="DU3" s="12">
        <v>101</v>
      </c>
      <c r="DV3" s="12">
        <v>84</v>
      </c>
      <c r="DW3" s="1"/>
    </row>
    <row r="4" spans="1:127" ht="19.5" customHeight="1" thickTop="1" thickBot="1" x14ac:dyDescent="0.3">
      <c r="A4" s="99" t="s">
        <v>296</v>
      </c>
      <c r="B4" s="101">
        <f t="shared" si="0"/>
        <v>412.95000000000005</v>
      </c>
      <c r="C4" s="13">
        <v>72</v>
      </c>
      <c r="D4" s="1"/>
      <c r="E4" s="13">
        <v>53</v>
      </c>
      <c r="F4" s="13">
        <v>13</v>
      </c>
      <c r="G4" s="13">
        <v>2237</v>
      </c>
      <c r="H4" s="13">
        <v>142</v>
      </c>
      <c r="I4" s="13">
        <v>82</v>
      </c>
      <c r="J4" s="13">
        <v>2099</v>
      </c>
      <c r="K4" s="13">
        <v>1038</v>
      </c>
      <c r="L4" s="13">
        <f t="shared" si="1"/>
        <v>106.57</v>
      </c>
      <c r="M4" s="13">
        <f t="shared" si="2"/>
        <v>55.93</v>
      </c>
      <c r="N4" s="13">
        <f t="shared" si="3"/>
        <v>47.38</v>
      </c>
      <c r="O4" s="13">
        <f t="shared" si="4"/>
        <v>9.3699999999999992</v>
      </c>
      <c r="P4" s="13">
        <f t="shared" si="5"/>
        <v>49.45</v>
      </c>
      <c r="Q4" s="13">
        <v>13</v>
      </c>
      <c r="R4" s="13">
        <v>12</v>
      </c>
      <c r="S4" s="13">
        <v>1</v>
      </c>
      <c r="T4" s="13">
        <v>13</v>
      </c>
      <c r="U4" s="13">
        <v>4</v>
      </c>
      <c r="V4" s="13">
        <v>32</v>
      </c>
      <c r="W4" s="13">
        <v>71</v>
      </c>
      <c r="X4" s="13">
        <v>2</v>
      </c>
      <c r="Y4" s="13">
        <v>178</v>
      </c>
      <c r="Z4" s="13">
        <v>159</v>
      </c>
      <c r="AA4" s="714" t="s">
        <v>446</v>
      </c>
      <c r="AB4" s="13">
        <v>3</v>
      </c>
      <c r="AC4" s="1"/>
      <c r="AD4" s="13">
        <v>34</v>
      </c>
      <c r="AE4" s="13">
        <v>1723</v>
      </c>
      <c r="AF4" s="13">
        <f t="shared" si="6"/>
        <v>287.10000000000002</v>
      </c>
      <c r="AG4" s="13">
        <v>844</v>
      </c>
      <c r="AH4" s="13">
        <v>4</v>
      </c>
      <c r="AI4" s="13">
        <v>1852</v>
      </c>
      <c r="AJ4" s="13">
        <v>35</v>
      </c>
      <c r="AK4" s="13">
        <f t="shared" si="7"/>
        <v>6.45</v>
      </c>
      <c r="AL4" s="13">
        <v>87</v>
      </c>
      <c r="AM4" s="13">
        <f t="shared" si="8"/>
        <v>49.23</v>
      </c>
      <c r="AN4" s="13">
        <f t="shared" si="9"/>
        <v>52.91</v>
      </c>
      <c r="AO4" s="13">
        <v>3</v>
      </c>
      <c r="AP4" s="13">
        <v>0</v>
      </c>
      <c r="AQ4" s="13">
        <v>4</v>
      </c>
      <c r="AR4" s="13">
        <v>35</v>
      </c>
      <c r="AS4" s="565" t="s">
        <v>463</v>
      </c>
      <c r="AT4" s="13">
        <v>3</v>
      </c>
      <c r="AU4" s="1"/>
      <c r="AV4" s="103">
        <v>2</v>
      </c>
      <c r="AW4" s="13">
        <v>9</v>
      </c>
      <c r="AX4" s="13" t="s">
        <v>278</v>
      </c>
      <c r="AY4" s="13">
        <v>316</v>
      </c>
      <c r="AZ4" s="13">
        <v>251</v>
      </c>
      <c r="BA4" s="13">
        <v>662</v>
      </c>
      <c r="BB4" s="13">
        <v>516</v>
      </c>
      <c r="BC4" s="13">
        <v>318</v>
      </c>
      <c r="BD4" s="13">
        <v>265</v>
      </c>
      <c r="BE4" s="13" t="s">
        <v>296</v>
      </c>
      <c r="BF4" s="13">
        <v>1</v>
      </c>
      <c r="BG4" s="13">
        <v>319</v>
      </c>
      <c r="BH4" s="13">
        <v>236</v>
      </c>
      <c r="BI4" s="452" t="s">
        <v>451</v>
      </c>
      <c r="BJ4" s="13">
        <v>1</v>
      </c>
      <c r="BK4" s="101">
        <f t="shared" si="10"/>
        <v>82.75</v>
      </c>
      <c r="BL4" s="102">
        <f t="shared" si="11"/>
        <v>64.5</v>
      </c>
      <c r="BM4" s="1"/>
      <c r="BN4" s="13" t="s">
        <v>8276</v>
      </c>
      <c r="BO4" s="13">
        <v>100</v>
      </c>
      <c r="BP4" s="13">
        <v>2</v>
      </c>
      <c r="BQ4" s="13">
        <v>5661</v>
      </c>
      <c r="BR4" s="13">
        <v>5110</v>
      </c>
      <c r="BS4" s="13">
        <f t="shared" si="12"/>
        <v>57.77</v>
      </c>
      <c r="BT4" s="13">
        <f t="shared" si="13"/>
        <v>52.14</v>
      </c>
      <c r="BU4" s="13">
        <v>87</v>
      </c>
      <c r="BV4" s="13">
        <v>305</v>
      </c>
      <c r="BW4" s="13">
        <v>257</v>
      </c>
      <c r="BX4" s="431" t="s">
        <v>540</v>
      </c>
      <c r="BY4" s="1"/>
      <c r="BZ4" s="6" t="s">
        <v>8252</v>
      </c>
      <c r="CA4" s="733" t="s">
        <v>433</v>
      </c>
      <c r="CB4" s="104">
        <v>425</v>
      </c>
      <c r="CC4" s="7" t="s">
        <v>8184</v>
      </c>
      <c r="CD4" s="1"/>
      <c r="CE4" s="15" t="s">
        <v>8277</v>
      </c>
      <c r="CF4" s="16" t="s">
        <v>471</v>
      </c>
      <c r="CG4" s="13">
        <v>4</v>
      </c>
      <c r="CH4" s="13">
        <v>1</v>
      </c>
      <c r="CI4" s="13">
        <v>3</v>
      </c>
      <c r="CJ4" s="13">
        <v>0</v>
      </c>
      <c r="CK4" s="13">
        <v>3</v>
      </c>
      <c r="CL4" s="13">
        <v>3</v>
      </c>
      <c r="CM4" s="13">
        <f t="shared" si="14"/>
        <v>7</v>
      </c>
      <c r="CN4" s="13">
        <v>1.3000000000000121E-2</v>
      </c>
      <c r="CO4" s="13">
        <f t="shared" si="15"/>
        <v>7.0129999999999999</v>
      </c>
      <c r="CP4" s="13">
        <f t="shared" si="16"/>
        <v>25</v>
      </c>
      <c r="CQ4" s="13">
        <v>1375</v>
      </c>
      <c r="CR4" s="13">
        <v>1310</v>
      </c>
      <c r="CS4" s="13">
        <v>25</v>
      </c>
      <c r="CT4" s="13">
        <v>21</v>
      </c>
      <c r="CU4" s="13">
        <v>101</v>
      </c>
      <c r="CV4" s="13">
        <v>105</v>
      </c>
      <c r="CW4" s="13">
        <v>47</v>
      </c>
      <c r="CX4" s="13">
        <v>33</v>
      </c>
      <c r="CY4" s="13">
        <v>1200</v>
      </c>
      <c r="CZ4" s="13">
        <v>1148</v>
      </c>
      <c r="DA4" s="13">
        <v>363</v>
      </c>
      <c r="DB4" s="13">
        <v>357</v>
      </c>
      <c r="DC4" s="13">
        <v>312</v>
      </c>
      <c r="DD4" s="13">
        <v>0</v>
      </c>
      <c r="DE4" s="13">
        <v>31</v>
      </c>
      <c r="DF4" s="13">
        <v>18</v>
      </c>
      <c r="DG4" s="13">
        <v>35</v>
      </c>
      <c r="DH4" s="13">
        <v>12</v>
      </c>
      <c r="DI4" s="13">
        <v>19</v>
      </c>
      <c r="DJ4" s="13">
        <v>8</v>
      </c>
      <c r="DK4" s="13">
        <v>0</v>
      </c>
      <c r="DL4" s="13">
        <v>0</v>
      </c>
      <c r="DM4" s="13">
        <v>35</v>
      </c>
      <c r="DN4" s="13">
        <v>73</v>
      </c>
      <c r="DO4" s="13">
        <v>163</v>
      </c>
      <c r="DP4" s="13">
        <v>258</v>
      </c>
      <c r="DQ4" s="13">
        <v>32</v>
      </c>
      <c r="DR4" s="13">
        <v>70</v>
      </c>
      <c r="DS4" s="13">
        <v>154</v>
      </c>
      <c r="DT4" s="13">
        <v>238</v>
      </c>
      <c r="DU4" s="13">
        <v>187</v>
      </c>
      <c r="DV4" s="106">
        <v>157</v>
      </c>
      <c r="DW4" s="1"/>
    </row>
    <row r="5" spans="1:127" ht="19.5" customHeight="1" thickTop="1" thickBot="1" x14ac:dyDescent="0.3">
      <c r="A5" s="99" t="s">
        <v>305</v>
      </c>
      <c r="B5" s="101">
        <f t="shared" si="0"/>
        <v>307.5</v>
      </c>
      <c r="C5" s="13">
        <v>67</v>
      </c>
      <c r="D5" s="1"/>
      <c r="E5" s="13">
        <v>47</v>
      </c>
      <c r="F5" s="13">
        <v>10</v>
      </c>
      <c r="G5" s="13">
        <v>1385</v>
      </c>
      <c r="H5" s="13">
        <v>95</v>
      </c>
      <c r="I5" s="13">
        <v>45</v>
      </c>
      <c r="J5" s="13">
        <v>1390</v>
      </c>
      <c r="K5" s="13">
        <v>714</v>
      </c>
      <c r="L5" s="13">
        <f t="shared" si="1"/>
        <v>99.64</v>
      </c>
      <c r="M5" s="13">
        <f t="shared" si="2"/>
        <v>37.43</v>
      </c>
      <c r="N5" s="13">
        <f t="shared" si="3"/>
        <v>46.93</v>
      </c>
      <c r="O5" s="13">
        <f t="shared" si="4"/>
        <v>9.93</v>
      </c>
      <c r="P5" s="13">
        <f t="shared" si="5"/>
        <v>51.37</v>
      </c>
      <c r="Q5" s="13">
        <v>10</v>
      </c>
      <c r="R5" s="13">
        <v>5</v>
      </c>
      <c r="S5" s="13">
        <v>1</v>
      </c>
      <c r="T5" s="13">
        <v>7</v>
      </c>
      <c r="U5" s="13">
        <v>3</v>
      </c>
      <c r="V5" s="13">
        <v>33</v>
      </c>
      <c r="W5" s="13">
        <v>84</v>
      </c>
      <c r="X5" s="13">
        <v>3</v>
      </c>
      <c r="Y5" s="13">
        <v>107</v>
      </c>
      <c r="Z5" s="13">
        <v>94</v>
      </c>
      <c r="AA5" s="261" t="s">
        <v>485</v>
      </c>
      <c r="AB5" s="13">
        <v>2</v>
      </c>
      <c r="AC5" s="1"/>
      <c r="AD5" s="13">
        <v>36</v>
      </c>
      <c r="AE5" s="13">
        <v>1635</v>
      </c>
      <c r="AF5" s="13">
        <f t="shared" si="6"/>
        <v>272.3</v>
      </c>
      <c r="AG5" s="13">
        <v>791</v>
      </c>
      <c r="AH5" s="13">
        <v>1</v>
      </c>
      <c r="AI5" s="13">
        <v>1851</v>
      </c>
      <c r="AJ5" s="13">
        <v>30</v>
      </c>
      <c r="AK5" s="13">
        <f t="shared" si="7"/>
        <v>6.79</v>
      </c>
      <c r="AL5" s="13">
        <v>83</v>
      </c>
      <c r="AM5" s="13">
        <f t="shared" si="8"/>
        <v>54.5</v>
      </c>
      <c r="AN5" s="13">
        <f t="shared" si="9"/>
        <v>61.7</v>
      </c>
      <c r="AO5" s="13">
        <v>2</v>
      </c>
      <c r="AP5" s="13">
        <v>0</v>
      </c>
      <c r="AQ5" s="13">
        <v>3</v>
      </c>
      <c r="AR5" s="13">
        <v>66</v>
      </c>
      <c r="AS5" s="349" t="s">
        <v>476</v>
      </c>
      <c r="AT5" s="13">
        <v>1</v>
      </c>
      <c r="AU5" s="1"/>
      <c r="AV5" s="103">
        <v>3</v>
      </c>
      <c r="AW5" s="13">
        <v>8</v>
      </c>
      <c r="AX5" s="13" t="s">
        <v>278</v>
      </c>
      <c r="AY5" s="13">
        <v>226</v>
      </c>
      <c r="AZ5" s="13">
        <v>170</v>
      </c>
      <c r="BA5" s="13">
        <v>361</v>
      </c>
      <c r="BB5" s="13">
        <v>285</v>
      </c>
      <c r="BC5" s="13">
        <v>126</v>
      </c>
      <c r="BD5" s="13">
        <v>115</v>
      </c>
      <c r="BE5" s="13" t="s">
        <v>305</v>
      </c>
      <c r="BF5" s="13">
        <v>1</v>
      </c>
      <c r="BG5" s="13">
        <v>94</v>
      </c>
      <c r="BH5" s="13">
        <v>58</v>
      </c>
      <c r="BI5" s="449" t="s">
        <v>419</v>
      </c>
      <c r="BJ5" s="13">
        <v>0</v>
      </c>
      <c r="BK5" s="101">
        <f t="shared" si="10"/>
        <v>45.13</v>
      </c>
      <c r="BL5" s="102">
        <f t="shared" si="11"/>
        <v>35.630000000000003</v>
      </c>
      <c r="BM5" s="1"/>
      <c r="BN5" s="13" t="s">
        <v>8278</v>
      </c>
      <c r="BO5" s="13">
        <v>98</v>
      </c>
      <c r="BP5" s="13">
        <v>10</v>
      </c>
      <c r="BQ5" s="13">
        <v>5063</v>
      </c>
      <c r="BR5" s="13">
        <v>4661</v>
      </c>
      <c r="BS5" s="13">
        <f t="shared" si="12"/>
        <v>57.53</v>
      </c>
      <c r="BT5" s="13">
        <f t="shared" si="13"/>
        <v>52.97</v>
      </c>
      <c r="BU5" s="13">
        <v>72</v>
      </c>
      <c r="BV5" s="13">
        <v>297</v>
      </c>
      <c r="BW5" s="13">
        <v>228</v>
      </c>
      <c r="BX5" s="248" t="s">
        <v>463</v>
      </c>
      <c r="BY5" s="1"/>
      <c r="BZ5" s="6" t="s">
        <v>8254</v>
      </c>
      <c r="CA5" s="269" t="s">
        <v>510</v>
      </c>
      <c r="CB5" s="104">
        <v>133</v>
      </c>
      <c r="CC5" s="7" t="s">
        <v>8184</v>
      </c>
      <c r="CD5" s="1"/>
      <c r="CE5" s="17" t="s">
        <v>8279</v>
      </c>
      <c r="CF5" s="18" t="s">
        <v>485</v>
      </c>
      <c r="CG5" s="13">
        <v>2</v>
      </c>
      <c r="CH5" s="13">
        <v>1</v>
      </c>
      <c r="CI5" s="13">
        <v>1</v>
      </c>
      <c r="CJ5" s="13">
        <v>0</v>
      </c>
      <c r="CK5" s="13">
        <v>0</v>
      </c>
      <c r="CL5" s="13">
        <v>2</v>
      </c>
      <c r="CM5" s="13">
        <f t="shared" si="14"/>
        <v>5</v>
      </c>
      <c r="CN5" s="13">
        <v>3.6619999999999999</v>
      </c>
      <c r="CO5" s="13">
        <f t="shared" si="15"/>
        <v>8.661999999999999</v>
      </c>
      <c r="CP5" s="13">
        <f t="shared" si="16"/>
        <v>50</v>
      </c>
      <c r="CQ5" s="13">
        <v>512</v>
      </c>
      <c r="CR5" s="13">
        <v>512</v>
      </c>
      <c r="CS5" s="13">
        <v>14</v>
      </c>
      <c r="CT5" s="13">
        <v>8</v>
      </c>
      <c r="CU5" s="13">
        <v>49</v>
      </c>
      <c r="CV5" s="13">
        <v>42</v>
      </c>
      <c r="CW5" s="13">
        <v>16</v>
      </c>
      <c r="CX5" s="13">
        <v>18</v>
      </c>
      <c r="CY5" s="13">
        <v>489</v>
      </c>
      <c r="CZ5" s="13">
        <v>457</v>
      </c>
      <c r="DA5" s="13">
        <v>315</v>
      </c>
      <c r="DB5" s="13">
        <v>311</v>
      </c>
      <c r="DC5" s="13">
        <v>197</v>
      </c>
      <c r="DD5" s="13">
        <v>0</v>
      </c>
      <c r="DE5" s="13">
        <v>32</v>
      </c>
      <c r="DF5" s="13">
        <v>8</v>
      </c>
      <c r="DG5" s="13">
        <v>28</v>
      </c>
      <c r="DH5" s="13">
        <v>10</v>
      </c>
      <c r="DI5" s="13">
        <v>17</v>
      </c>
      <c r="DJ5" s="13">
        <v>8</v>
      </c>
      <c r="DK5" s="13">
        <v>0</v>
      </c>
      <c r="DL5" s="13">
        <v>0</v>
      </c>
      <c r="DM5" s="13">
        <v>56</v>
      </c>
      <c r="DN5" s="13">
        <v>90</v>
      </c>
      <c r="DO5" s="13">
        <v>177</v>
      </c>
      <c r="DP5" s="13">
        <v>284</v>
      </c>
      <c r="DQ5" s="13">
        <v>29</v>
      </c>
      <c r="DR5" s="13">
        <v>74</v>
      </c>
      <c r="DS5" s="13">
        <v>157</v>
      </c>
      <c r="DT5" s="13">
        <v>290</v>
      </c>
      <c r="DU5" s="13">
        <v>201</v>
      </c>
      <c r="DV5" s="106">
        <v>110</v>
      </c>
      <c r="DW5" s="1"/>
    </row>
    <row r="6" spans="1:127" ht="19.5" customHeight="1" thickTop="1" thickBot="1" x14ac:dyDescent="0.3">
      <c r="A6" s="99" t="s">
        <v>314</v>
      </c>
      <c r="B6" s="101">
        <f t="shared" si="0"/>
        <v>445.92</v>
      </c>
      <c r="C6" s="13">
        <v>71</v>
      </c>
      <c r="D6" s="1"/>
      <c r="E6" s="13">
        <v>49</v>
      </c>
      <c r="F6" s="13">
        <v>11</v>
      </c>
      <c r="G6" s="13">
        <v>2082</v>
      </c>
      <c r="H6" s="13">
        <v>153</v>
      </c>
      <c r="I6" s="13">
        <v>85</v>
      </c>
      <c r="J6" s="13">
        <v>1848</v>
      </c>
      <c r="K6" s="13">
        <v>922</v>
      </c>
      <c r="L6" s="13">
        <f t="shared" si="1"/>
        <v>112.66</v>
      </c>
      <c r="M6" s="13">
        <f t="shared" si="2"/>
        <v>54.79</v>
      </c>
      <c r="N6" s="13">
        <f t="shared" si="3"/>
        <v>53.89</v>
      </c>
      <c r="O6" s="13">
        <f t="shared" si="4"/>
        <v>7.76</v>
      </c>
      <c r="P6" s="13">
        <f t="shared" si="5"/>
        <v>49.89</v>
      </c>
      <c r="Q6" s="13">
        <v>10</v>
      </c>
      <c r="R6" s="13">
        <v>9</v>
      </c>
      <c r="S6" s="13">
        <v>2</v>
      </c>
      <c r="T6" s="13">
        <v>14</v>
      </c>
      <c r="U6" s="13">
        <v>5</v>
      </c>
      <c r="V6" s="13">
        <v>24</v>
      </c>
      <c r="W6" s="13">
        <v>43</v>
      </c>
      <c r="X6" s="13">
        <v>1</v>
      </c>
      <c r="Y6" s="13">
        <v>124</v>
      </c>
      <c r="Z6" s="13">
        <v>63</v>
      </c>
      <c r="AA6" s="343" t="s">
        <v>442</v>
      </c>
      <c r="AB6" s="13">
        <v>2</v>
      </c>
      <c r="AC6" s="1"/>
      <c r="AD6" s="13">
        <v>42</v>
      </c>
      <c r="AE6" s="13">
        <v>1974</v>
      </c>
      <c r="AF6" s="13">
        <f t="shared" si="6"/>
        <v>329</v>
      </c>
      <c r="AG6" s="13">
        <v>972</v>
      </c>
      <c r="AH6" s="13">
        <v>9</v>
      </c>
      <c r="AI6" s="13">
        <v>2046</v>
      </c>
      <c r="AJ6" s="13">
        <v>39</v>
      </c>
      <c r="AK6" s="13">
        <f t="shared" si="7"/>
        <v>6.22</v>
      </c>
      <c r="AL6" s="13">
        <v>90</v>
      </c>
      <c r="AM6" s="13">
        <f t="shared" si="8"/>
        <v>50.62</v>
      </c>
      <c r="AN6" s="13">
        <f t="shared" si="9"/>
        <v>52.46</v>
      </c>
      <c r="AO6" s="13">
        <v>2</v>
      </c>
      <c r="AP6" s="13">
        <v>0</v>
      </c>
      <c r="AQ6" s="13">
        <v>3</v>
      </c>
      <c r="AR6" s="13">
        <v>58</v>
      </c>
      <c r="AS6" s="322" t="s">
        <v>415</v>
      </c>
      <c r="AT6" s="13">
        <v>2</v>
      </c>
      <c r="AU6" s="1"/>
      <c r="AV6" s="103">
        <v>4</v>
      </c>
      <c r="AW6" s="13">
        <v>8</v>
      </c>
      <c r="AX6" s="13" t="s">
        <v>278</v>
      </c>
      <c r="AY6" s="13">
        <v>240</v>
      </c>
      <c r="AZ6" s="13">
        <v>226</v>
      </c>
      <c r="BA6" s="13">
        <v>455</v>
      </c>
      <c r="BB6" s="13">
        <v>420</v>
      </c>
      <c r="BC6" s="13">
        <v>191</v>
      </c>
      <c r="BD6" s="13">
        <v>194</v>
      </c>
      <c r="BE6" s="13" t="s">
        <v>314</v>
      </c>
      <c r="BF6" s="13">
        <v>1</v>
      </c>
      <c r="BG6" s="13">
        <v>181</v>
      </c>
      <c r="BH6" s="13">
        <v>151</v>
      </c>
      <c r="BI6" s="736" t="s">
        <v>502</v>
      </c>
      <c r="BJ6" s="13">
        <v>0</v>
      </c>
      <c r="BK6" s="101">
        <f t="shared" si="10"/>
        <v>56.88</v>
      </c>
      <c r="BL6" s="102">
        <f t="shared" si="11"/>
        <v>52.5</v>
      </c>
      <c r="BM6" s="1"/>
      <c r="BN6" s="13" t="s">
        <v>8280</v>
      </c>
      <c r="BO6" s="13">
        <v>88</v>
      </c>
      <c r="BP6" s="13">
        <v>8</v>
      </c>
      <c r="BQ6" s="13">
        <v>3481</v>
      </c>
      <c r="BR6" s="13">
        <v>3100</v>
      </c>
      <c r="BS6" s="13">
        <f t="shared" si="12"/>
        <v>43.51</v>
      </c>
      <c r="BT6" s="13">
        <f t="shared" si="13"/>
        <v>38.75</v>
      </c>
      <c r="BU6" s="13">
        <v>94</v>
      </c>
      <c r="BV6" s="13">
        <v>218</v>
      </c>
      <c r="BW6" s="13">
        <v>183</v>
      </c>
      <c r="BX6" s="579" t="s">
        <v>428</v>
      </c>
      <c r="BY6" s="1"/>
      <c r="BZ6" s="6" t="s">
        <v>8272</v>
      </c>
      <c r="CA6" s="481" t="s">
        <v>451</v>
      </c>
      <c r="CB6" s="104">
        <v>319</v>
      </c>
      <c r="CC6" s="7" t="s">
        <v>8184</v>
      </c>
      <c r="CD6" s="1"/>
      <c r="CE6" s="19" t="s">
        <v>8281</v>
      </c>
      <c r="CF6" s="20" t="s">
        <v>540</v>
      </c>
      <c r="CG6" s="13">
        <v>6</v>
      </c>
      <c r="CH6" s="13">
        <v>4</v>
      </c>
      <c r="CI6" s="13">
        <v>2</v>
      </c>
      <c r="CJ6" s="13">
        <v>0</v>
      </c>
      <c r="CK6" s="13">
        <v>2</v>
      </c>
      <c r="CL6" s="13">
        <v>3</v>
      </c>
      <c r="CM6" s="13">
        <f t="shared" si="14"/>
        <v>19.5</v>
      </c>
      <c r="CN6" s="13">
        <v>1.1149999999999971</v>
      </c>
      <c r="CO6" s="13">
        <f t="shared" si="15"/>
        <v>20.614999999999998</v>
      </c>
      <c r="CP6" s="13">
        <f t="shared" si="16"/>
        <v>66.67</v>
      </c>
      <c r="CQ6" s="13">
        <v>1952</v>
      </c>
      <c r="CR6" s="13">
        <v>1916</v>
      </c>
      <c r="CS6" s="13">
        <v>30</v>
      </c>
      <c r="CT6" s="13">
        <v>31</v>
      </c>
      <c r="CU6" s="13">
        <v>138</v>
      </c>
      <c r="CV6" s="13">
        <v>144</v>
      </c>
      <c r="CW6" s="13">
        <v>55</v>
      </c>
      <c r="CX6" s="13">
        <v>62</v>
      </c>
      <c r="CY6" s="13">
        <v>1765</v>
      </c>
      <c r="CZ6" s="13">
        <v>1704</v>
      </c>
      <c r="DA6" s="13">
        <v>350</v>
      </c>
      <c r="DB6" s="13">
        <v>337</v>
      </c>
      <c r="DC6" s="13">
        <v>299</v>
      </c>
      <c r="DD6" s="13">
        <v>0</v>
      </c>
      <c r="DE6" s="13">
        <v>25</v>
      </c>
      <c r="DF6" s="13">
        <v>11</v>
      </c>
      <c r="DG6" s="13">
        <v>29</v>
      </c>
      <c r="DH6" s="13">
        <v>14</v>
      </c>
      <c r="DI6" s="13">
        <v>21</v>
      </c>
      <c r="DJ6" s="13">
        <v>6</v>
      </c>
      <c r="DK6" s="13">
        <v>0</v>
      </c>
      <c r="DL6" s="13">
        <v>0</v>
      </c>
      <c r="DM6" s="13">
        <v>31</v>
      </c>
      <c r="DN6" s="13">
        <v>75</v>
      </c>
      <c r="DO6" s="13">
        <v>169</v>
      </c>
      <c r="DP6" s="13">
        <v>251</v>
      </c>
      <c r="DQ6" s="13">
        <v>32</v>
      </c>
      <c r="DR6" s="13">
        <v>78</v>
      </c>
      <c r="DS6" s="13">
        <v>150</v>
      </c>
      <c r="DT6" s="13">
        <v>243</v>
      </c>
      <c r="DU6" s="13">
        <v>305</v>
      </c>
      <c r="DV6" s="106">
        <v>236</v>
      </c>
      <c r="DW6" s="1"/>
    </row>
    <row r="7" spans="1:127" ht="19.5" customHeight="1" thickTop="1" thickBot="1" x14ac:dyDescent="0.3">
      <c r="A7" s="99" t="s">
        <v>323</v>
      </c>
      <c r="B7" s="101">
        <f t="shared" si="0"/>
        <v>424.22</v>
      </c>
      <c r="C7" s="13">
        <v>72</v>
      </c>
      <c r="D7" s="1"/>
      <c r="E7" s="13">
        <v>50</v>
      </c>
      <c r="F7" s="13">
        <v>15</v>
      </c>
      <c r="G7" s="13">
        <v>2036</v>
      </c>
      <c r="H7" s="13">
        <v>147</v>
      </c>
      <c r="I7" s="13">
        <v>78</v>
      </c>
      <c r="J7" s="13">
        <v>1924</v>
      </c>
      <c r="K7" s="13">
        <v>986</v>
      </c>
      <c r="L7" s="13">
        <f t="shared" si="1"/>
        <v>105.82</v>
      </c>
      <c r="M7" s="13">
        <f t="shared" si="2"/>
        <v>58.17</v>
      </c>
      <c r="N7" s="13">
        <f t="shared" si="3"/>
        <v>51.87</v>
      </c>
      <c r="O7" s="13">
        <f t="shared" si="4"/>
        <v>8.5500000000000007</v>
      </c>
      <c r="P7" s="13">
        <f t="shared" si="5"/>
        <v>51.25</v>
      </c>
      <c r="Q7" s="13">
        <v>11</v>
      </c>
      <c r="R7" s="13">
        <v>9</v>
      </c>
      <c r="S7" s="13">
        <v>2</v>
      </c>
      <c r="T7" s="13">
        <v>12</v>
      </c>
      <c r="U7" s="13">
        <v>5</v>
      </c>
      <c r="V7" s="13">
        <v>26</v>
      </c>
      <c r="W7" s="13">
        <v>76</v>
      </c>
      <c r="X7" s="13">
        <v>1</v>
      </c>
      <c r="Y7" s="13">
        <v>129</v>
      </c>
      <c r="Z7" s="13">
        <v>96</v>
      </c>
      <c r="AA7" s="334" t="s">
        <v>514</v>
      </c>
      <c r="AB7" s="13">
        <v>4</v>
      </c>
      <c r="AC7" s="1"/>
      <c r="AD7" s="13">
        <v>38</v>
      </c>
      <c r="AE7" s="13">
        <v>1824</v>
      </c>
      <c r="AF7" s="13">
        <f t="shared" si="6"/>
        <v>304</v>
      </c>
      <c r="AG7" s="13">
        <v>894</v>
      </c>
      <c r="AH7" s="13">
        <v>3</v>
      </c>
      <c r="AI7" s="13">
        <v>1992</v>
      </c>
      <c r="AJ7" s="13">
        <v>42</v>
      </c>
      <c r="AK7" s="13">
        <f t="shared" si="7"/>
        <v>6.55</v>
      </c>
      <c r="AL7" s="13">
        <v>85</v>
      </c>
      <c r="AM7" s="13">
        <f t="shared" si="8"/>
        <v>43.43</v>
      </c>
      <c r="AN7" s="13">
        <f t="shared" si="9"/>
        <v>47.43</v>
      </c>
      <c r="AO7" s="13">
        <v>4</v>
      </c>
      <c r="AP7" s="13">
        <v>0</v>
      </c>
      <c r="AQ7" s="13">
        <v>4</v>
      </c>
      <c r="AR7" s="13">
        <v>39</v>
      </c>
      <c r="AS7" s="258" t="s">
        <v>476</v>
      </c>
      <c r="AT7" s="13">
        <v>4</v>
      </c>
      <c r="AU7" s="1"/>
      <c r="AV7" s="103">
        <v>5</v>
      </c>
      <c r="AW7" s="13">
        <v>5</v>
      </c>
      <c r="AX7" s="13" t="s">
        <v>278</v>
      </c>
      <c r="AY7" s="13">
        <v>88</v>
      </c>
      <c r="AZ7" s="13">
        <v>112</v>
      </c>
      <c r="BA7" s="13">
        <v>227</v>
      </c>
      <c r="BB7" s="13">
        <v>242</v>
      </c>
      <c r="BC7" s="13">
        <v>117</v>
      </c>
      <c r="BD7" s="13">
        <v>130</v>
      </c>
      <c r="BE7" s="13" t="s">
        <v>323</v>
      </c>
      <c r="BF7" s="13">
        <v>3</v>
      </c>
      <c r="BG7" s="13">
        <v>112</v>
      </c>
      <c r="BH7" s="13">
        <v>115</v>
      </c>
      <c r="BI7" s="255" t="s">
        <v>480</v>
      </c>
      <c r="BJ7" s="13">
        <v>1</v>
      </c>
      <c r="BK7" s="101">
        <f t="shared" si="10"/>
        <v>56.75</v>
      </c>
      <c r="BL7" s="102">
        <f t="shared" si="11"/>
        <v>60.5</v>
      </c>
      <c r="BM7" s="1"/>
      <c r="BN7" s="13" t="s">
        <v>8282</v>
      </c>
      <c r="BO7" s="13">
        <v>80</v>
      </c>
      <c r="BP7" s="13">
        <v>14</v>
      </c>
      <c r="BQ7" s="13">
        <v>3580</v>
      </c>
      <c r="BR7" s="13">
        <v>3267</v>
      </c>
      <c r="BS7" s="13">
        <f t="shared" si="12"/>
        <v>54.24</v>
      </c>
      <c r="BT7" s="13">
        <f t="shared" si="13"/>
        <v>49.5</v>
      </c>
      <c r="BU7" s="13">
        <v>39</v>
      </c>
      <c r="BV7" s="13">
        <v>280</v>
      </c>
      <c r="BW7" s="13">
        <v>243</v>
      </c>
      <c r="BX7" s="719" t="s">
        <v>437</v>
      </c>
      <c r="BY7" s="1"/>
      <c r="BZ7" s="6" t="s">
        <v>8244</v>
      </c>
      <c r="CA7" s="104"/>
      <c r="CB7" s="104">
        <f>SUM(CS3:CS29)</f>
        <v>579</v>
      </c>
      <c r="CC7" s="7" t="s">
        <v>8283</v>
      </c>
      <c r="CD7" s="1"/>
      <c r="CE7" s="21" t="s">
        <v>8284</v>
      </c>
      <c r="CF7" s="22" t="s">
        <v>428</v>
      </c>
      <c r="CG7" s="13">
        <v>4</v>
      </c>
      <c r="CH7" s="13">
        <v>2</v>
      </c>
      <c r="CI7" s="13">
        <v>2</v>
      </c>
      <c r="CJ7" s="13">
        <v>0</v>
      </c>
      <c r="CK7" s="13">
        <v>2</v>
      </c>
      <c r="CL7" s="13">
        <v>1</v>
      </c>
      <c r="CM7" s="13">
        <f t="shared" si="14"/>
        <v>8.5</v>
      </c>
      <c r="CN7" s="13">
        <v>-1.6890000000000009</v>
      </c>
      <c r="CO7" s="13">
        <f t="shared" si="15"/>
        <v>6.8109999999999991</v>
      </c>
      <c r="CP7" s="13">
        <f t="shared" si="16"/>
        <v>50</v>
      </c>
      <c r="CQ7" s="13">
        <v>1260</v>
      </c>
      <c r="CR7" s="13">
        <v>1262</v>
      </c>
      <c r="CS7" s="13">
        <v>22</v>
      </c>
      <c r="CT7" s="13">
        <v>26</v>
      </c>
      <c r="CU7" s="13">
        <v>97</v>
      </c>
      <c r="CV7" s="13">
        <v>94</v>
      </c>
      <c r="CW7" s="13">
        <v>41</v>
      </c>
      <c r="CX7" s="13">
        <v>38</v>
      </c>
      <c r="CY7" s="13">
        <v>1113</v>
      </c>
      <c r="CZ7" s="13">
        <v>1167</v>
      </c>
      <c r="DA7" s="13">
        <v>345</v>
      </c>
      <c r="DB7" s="13">
        <v>346</v>
      </c>
      <c r="DC7" s="13">
        <v>266</v>
      </c>
      <c r="DD7" s="13">
        <v>265</v>
      </c>
      <c r="DE7" s="13">
        <v>32</v>
      </c>
      <c r="DF7" s="13">
        <v>17</v>
      </c>
      <c r="DG7" s="13">
        <v>26</v>
      </c>
      <c r="DH7" s="13">
        <v>14</v>
      </c>
      <c r="DI7" s="13">
        <v>17</v>
      </c>
      <c r="DJ7" s="13">
        <v>5</v>
      </c>
      <c r="DK7" s="13">
        <v>22</v>
      </c>
      <c r="DL7" s="13">
        <v>5</v>
      </c>
      <c r="DM7" s="13">
        <v>27</v>
      </c>
      <c r="DN7" s="13">
        <v>63</v>
      </c>
      <c r="DO7" s="13">
        <v>174</v>
      </c>
      <c r="DP7" s="13">
        <v>247</v>
      </c>
      <c r="DQ7" s="13">
        <v>35</v>
      </c>
      <c r="DR7" s="13">
        <v>83</v>
      </c>
      <c r="DS7" s="13">
        <v>155</v>
      </c>
      <c r="DT7" s="13">
        <v>250</v>
      </c>
      <c r="DU7" s="13">
        <v>218</v>
      </c>
      <c r="DV7" s="106">
        <v>179</v>
      </c>
      <c r="DW7" s="1"/>
    </row>
    <row r="8" spans="1:127" ht="19.5" customHeight="1" thickTop="1" thickBot="1" x14ac:dyDescent="0.3">
      <c r="A8" s="99" t="s">
        <v>332</v>
      </c>
      <c r="B8" s="101">
        <f t="shared" si="0"/>
        <v>392.92</v>
      </c>
      <c r="C8" s="13">
        <v>70</v>
      </c>
      <c r="D8" s="1"/>
      <c r="E8" s="13">
        <v>43</v>
      </c>
      <c r="F8" s="13">
        <v>16</v>
      </c>
      <c r="G8" s="13">
        <v>1739</v>
      </c>
      <c r="H8" s="13">
        <v>134</v>
      </c>
      <c r="I8" s="13">
        <v>58</v>
      </c>
      <c r="J8" s="13">
        <v>1628</v>
      </c>
      <c r="K8" s="13">
        <v>812</v>
      </c>
      <c r="L8" s="13">
        <f t="shared" si="1"/>
        <v>106.82</v>
      </c>
      <c r="M8" s="13">
        <f t="shared" si="2"/>
        <v>64.41</v>
      </c>
      <c r="N8" s="13">
        <f t="shared" si="3"/>
        <v>50.83</v>
      </c>
      <c r="O8" s="13">
        <f t="shared" si="4"/>
        <v>8.48</v>
      </c>
      <c r="P8" s="13">
        <f t="shared" si="5"/>
        <v>49.88</v>
      </c>
      <c r="Q8" s="13">
        <v>18</v>
      </c>
      <c r="R8" s="13">
        <v>8</v>
      </c>
      <c r="S8" s="13">
        <v>1</v>
      </c>
      <c r="T8" s="13">
        <v>7</v>
      </c>
      <c r="U8" s="13">
        <v>4</v>
      </c>
      <c r="V8" s="13">
        <v>26</v>
      </c>
      <c r="W8" s="13">
        <v>73</v>
      </c>
      <c r="X8" s="13">
        <v>1</v>
      </c>
      <c r="Y8" s="13">
        <v>177</v>
      </c>
      <c r="Z8" s="13">
        <v>148</v>
      </c>
      <c r="AA8" s="248" t="s">
        <v>463</v>
      </c>
      <c r="AB8" s="13">
        <v>4</v>
      </c>
      <c r="AC8" s="1"/>
      <c r="AD8" s="13">
        <v>42</v>
      </c>
      <c r="AE8" s="13">
        <v>1971</v>
      </c>
      <c r="AF8" s="13">
        <f t="shared" si="6"/>
        <v>328.3</v>
      </c>
      <c r="AG8" s="13">
        <v>903</v>
      </c>
      <c r="AH8" s="13">
        <v>4</v>
      </c>
      <c r="AI8" s="13">
        <v>2321</v>
      </c>
      <c r="AJ8" s="13">
        <v>42</v>
      </c>
      <c r="AK8" s="13">
        <f t="shared" si="7"/>
        <v>7.07</v>
      </c>
      <c r="AL8" s="13">
        <v>111</v>
      </c>
      <c r="AM8" s="13">
        <f t="shared" si="8"/>
        <v>46.93</v>
      </c>
      <c r="AN8" s="13">
        <f t="shared" si="9"/>
        <v>55.26</v>
      </c>
      <c r="AO8" s="13">
        <v>4</v>
      </c>
      <c r="AP8" s="13">
        <v>0</v>
      </c>
      <c r="AQ8" s="13">
        <v>4</v>
      </c>
      <c r="AR8" s="13">
        <v>40</v>
      </c>
      <c r="AS8" s="560" t="s">
        <v>502</v>
      </c>
      <c r="AT8" s="13">
        <v>5</v>
      </c>
      <c r="AU8" s="1"/>
      <c r="AV8" s="103">
        <v>6</v>
      </c>
      <c r="AW8" s="13">
        <v>1</v>
      </c>
      <c r="AX8" s="13" t="s">
        <v>278</v>
      </c>
      <c r="AY8" s="13">
        <v>9</v>
      </c>
      <c r="AZ8" s="13">
        <v>14</v>
      </c>
      <c r="BA8" s="13">
        <v>21</v>
      </c>
      <c r="BB8" s="13">
        <v>29</v>
      </c>
      <c r="BC8" s="13">
        <v>11</v>
      </c>
      <c r="BD8" s="13">
        <v>15</v>
      </c>
      <c r="BE8" s="13" t="s">
        <v>332</v>
      </c>
      <c r="BF8" s="13">
        <v>2</v>
      </c>
      <c r="BG8" s="13">
        <v>21</v>
      </c>
      <c r="BH8" s="13">
        <v>29</v>
      </c>
      <c r="BI8" s="452" t="s">
        <v>451</v>
      </c>
      <c r="BJ8" s="13">
        <v>0</v>
      </c>
      <c r="BK8" s="101">
        <f t="shared" si="10"/>
        <v>21</v>
      </c>
      <c r="BL8" s="102">
        <f t="shared" si="11"/>
        <v>29</v>
      </c>
      <c r="BM8" s="1"/>
      <c r="BN8" s="13" t="s">
        <v>8285</v>
      </c>
      <c r="BO8" s="13">
        <v>66</v>
      </c>
      <c r="BP8" s="13">
        <v>14</v>
      </c>
      <c r="BQ8" s="13">
        <v>2516</v>
      </c>
      <c r="BR8" s="13">
        <v>2148</v>
      </c>
      <c r="BS8" s="13">
        <f t="shared" si="12"/>
        <v>48.38</v>
      </c>
      <c r="BT8" s="13">
        <f t="shared" si="13"/>
        <v>41.31</v>
      </c>
      <c r="BU8" s="13">
        <v>57</v>
      </c>
      <c r="BV8" s="13">
        <v>141</v>
      </c>
      <c r="BW8" s="13">
        <v>121</v>
      </c>
      <c r="BX8" s="431" t="s">
        <v>540</v>
      </c>
      <c r="BY8" s="1"/>
      <c r="BZ8" s="6" t="s">
        <v>8246</v>
      </c>
      <c r="CA8" s="104"/>
      <c r="CB8" s="104">
        <f>SUM(CU3:CU29)</f>
        <v>2305</v>
      </c>
      <c r="CC8" s="7" t="s">
        <v>8185</v>
      </c>
      <c r="CD8" s="1"/>
      <c r="CE8" s="23" t="s">
        <v>8286</v>
      </c>
      <c r="CF8" s="24" t="s">
        <v>494</v>
      </c>
      <c r="CG8" s="13">
        <v>2</v>
      </c>
      <c r="CH8" s="13">
        <v>1</v>
      </c>
      <c r="CI8" s="13">
        <v>1</v>
      </c>
      <c r="CJ8" s="13">
        <v>0</v>
      </c>
      <c r="CK8" s="13">
        <v>0</v>
      </c>
      <c r="CL8" s="13">
        <v>0</v>
      </c>
      <c r="CM8" s="13">
        <f t="shared" si="14"/>
        <v>2</v>
      </c>
      <c r="CN8" s="13">
        <v>0.20699999999999991</v>
      </c>
      <c r="CO8" s="13">
        <f t="shared" si="15"/>
        <v>2.2069999999999999</v>
      </c>
      <c r="CP8" s="13">
        <f t="shared" si="16"/>
        <v>50</v>
      </c>
      <c r="CQ8" s="13">
        <v>636</v>
      </c>
      <c r="CR8" s="13">
        <v>661</v>
      </c>
      <c r="CS8" s="13">
        <v>13</v>
      </c>
      <c r="CT8" s="13">
        <v>10</v>
      </c>
      <c r="CU8" s="13">
        <v>49</v>
      </c>
      <c r="CV8" s="13">
        <v>40</v>
      </c>
      <c r="CW8" s="13">
        <v>18</v>
      </c>
      <c r="CX8" s="13">
        <v>24</v>
      </c>
      <c r="CY8" s="13">
        <v>586</v>
      </c>
      <c r="CZ8" s="13">
        <v>600</v>
      </c>
      <c r="DA8" s="13">
        <v>337</v>
      </c>
      <c r="DB8" s="13">
        <v>363</v>
      </c>
      <c r="DC8" s="13">
        <v>299</v>
      </c>
      <c r="DD8" s="13">
        <v>298</v>
      </c>
      <c r="DE8" s="13">
        <v>29</v>
      </c>
      <c r="DF8" s="13">
        <v>10</v>
      </c>
      <c r="DG8" s="13">
        <v>25</v>
      </c>
      <c r="DH8" s="13">
        <v>13</v>
      </c>
      <c r="DI8" s="13">
        <v>20</v>
      </c>
      <c r="DJ8" s="13">
        <v>8</v>
      </c>
      <c r="DK8" s="13">
        <v>15</v>
      </c>
      <c r="DL8" s="13">
        <v>11</v>
      </c>
      <c r="DM8" s="13">
        <v>40</v>
      </c>
      <c r="DN8" s="13">
        <v>97</v>
      </c>
      <c r="DO8" s="13">
        <v>194</v>
      </c>
      <c r="DP8" s="13">
        <v>276</v>
      </c>
      <c r="DQ8" s="13">
        <v>39</v>
      </c>
      <c r="DR8" s="13">
        <v>75</v>
      </c>
      <c r="DS8" s="13">
        <v>168</v>
      </c>
      <c r="DT8" s="13">
        <v>251</v>
      </c>
      <c r="DU8" s="13">
        <v>193</v>
      </c>
      <c r="DV8" s="106">
        <v>148</v>
      </c>
      <c r="DW8" s="1"/>
    </row>
    <row r="9" spans="1:127" ht="19.5" customHeight="1" thickTop="1" thickBot="1" x14ac:dyDescent="0.3">
      <c r="A9" s="99" t="s">
        <v>341</v>
      </c>
      <c r="B9" s="101">
        <f t="shared" si="0"/>
        <v>433.41000000000008</v>
      </c>
      <c r="C9" s="13">
        <v>75</v>
      </c>
      <c r="D9" s="1"/>
      <c r="E9" s="13">
        <v>57</v>
      </c>
      <c r="F9" s="13">
        <v>18</v>
      </c>
      <c r="G9" s="13">
        <v>2461</v>
      </c>
      <c r="H9" s="13">
        <v>184</v>
      </c>
      <c r="I9" s="13">
        <v>80</v>
      </c>
      <c r="J9" s="13">
        <v>2365</v>
      </c>
      <c r="K9" s="13">
        <v>1194</v>
      </c>
      <c r="L9" s="13">
        <f t="shared" si="1"/>
        <v>104.06</v>
      </c>
      <c r="M9" s="13">
        <f t="shared" si="2"/>
        <v>63.1</v>
      </c>
      <c r="N9" s="13">
        <f t="shared" si="3"/>
        <v>49.41</v>
      </c>
      <c r="O9" s="13">
        <f t="shared" si="4"/>
        <v>8.9600000000000009</v>
      </c>
      <c r="P9" s="13">
        <f t="shared" si="5"/>
        <v>50.49</v>
      </c>
      <c r="Q9" s="13">
        <v>16</v>
      </c>
      <c r="R9" s="13">
        <v>6</v>
      </c>
      <c r="S9" s="13">
        <v>1</v>
      </c>
      <c r="T9" s="13">
        <v>17</v>
      </c>
      <c r="U9" s="13">
        <v>4</v>
      </c>
      <c r="V9" s="13">
        <v>34</v>
      </c>
      <c r="W9" s="13">
        <v>84</v>
      </c>
      <c r="X9" s="13">
        <v>2</v>
      </c>
      <c r="Y9" s="13">
        <v>171</v>
      </c>
      <c r="Z9" s="13">
        <v>159</v>
      </c>
      <c r="AA9" s="322" t="s">
        <v>415</v>
      </c>
      <c r="AB9" s="13">
        <v>4</v>
      </c>
      <c r="AC9" s="1"/>
      <c r="AD9" s="13">
        <v>40</v>
      </c>
      <c r="AE9" s="13">
        <v>1825</v>
      </c>
      <c r="AF9" s="13">
        <f t="shared" si="6"/>
        <v>304.10000000000002</v>
      </c>
      <c r="AG9" s="13">
        <v>861</v>
      </c>
      <c r="AH9" s="13">
        <v>5</v>
      </c>
      <c r="AI9" s="13">
        <v>2060</v>
      </c>
      <c r="AJ9" s="13">
        <v>31</v>
      </c>
      <c r="AK9" s="13">
        <f t="shared" si="7"/>
        <v>6.77</v>
      </c>
      <c r="AL9" s="13">
        <v>106</v>
      </c>
      <c r="AM9" s="13">
        <f t="shared" si="8"/>
        <v>58.87</v>
      </c>
      <c r="AN9" s="13">
        <f t="shared" si="9"/>
        <v>66.45</v>
      </c>
      <c r="AO9" s="13">
        <v>1</v>
      </c>
      <c r="AP9" s="13">
        <v>0</v>
      </c>
      <c r="AQ9" s="13">
        <v>3</v>
      </c>
      <c r="AR9" s="13">
        <v>64</v>
      </c>
      <c r="AS9" s="265" t="s">
        <v>494</v>
      </c>
      <c r="AT9" s="13">
        <v>3</v>
      </c>
      <c r="AU9" s="1"/>
      <c r="AV9" s="103">
        <v>7</v>
      </c>
      <c r="AW9" s="13">
        <v>6</v>
      </c>
      <c r="AX9" s="13" t="s">
        <v>278</v>
      </c>
      <c r="AY9" s="13">
        <v>135</v>
      </c>
      <c r="AZ9" s="13">
        <v>130</v>
      </c>
      <c r="BA9" s="13">
        <v>334</v>
      </c>
      <c r="BB9" s="13">
        <v>315</v>
      </c>
      <c r="BC9" s="13">
        <v>180</v>
      </c>
      <c r="BD9" s="13">
        <v>185</v>
      </c>
      <c r="BE9" s="13" t="s">
        <v>341</v>
      </c>
      <c r="BF9" s="13">
        <v>4</v>
      </c>
      <c r="BG9" s="13">
        <v>157</v>
      </c>
      <c r="BH9" s="13">
        <v>157</v>
      </c>
      <c r="BI9" s="350" t="s">
        <v>489</v>
      </c>
      <c r="BJ9" s="13">
        <v>0</v>
      </c>
      <c r="BK9" s="101">
        <f t="shared" si="10"/>
        <v>55.67</v>
      </c>
      <c r="BL9" s="102">
        <f t="shared" si="11"/>
        <v>52.5</v>
      </c>
      <c r="BM9" s="1"/>
      <c r="BN9" s="13" t="s">
        <v>8287</v>
      </c>
      <c r="BO9" s="13">
        <v>52</v>
      </c>
      <c r="BP9" s="13">
        <v>12</v>
      </c>
      <c r="BQ9" s="13">
        <v>2190</v>
      </c>
      <c r="BR9" s="13">
        <v>1955</v>
      </c>
      <c r="BS9" s="13">
        <f t="shared" si="12"/>
        <v>54.75</v>
      </c>
      <c r="BT9" s="13">
        <f t="shared" si="13"/>
        <v>48.88</v>
      </c>
      <c r="BU9" s="13">
        <v>37</v>
      </c>
      <c r="BV9" s="13">
        <v>182</v>
      </c>
      <c r="BW9" s="13">
        <v>155</v>
      </c>
      <c r="BX9" s="324" t="s">
        <v>446</v>
      </c>
      <c r="BY9" s="1"/>
      <c r="BZ9" s="6" t="s">
        <v>8256</v>
      </c>
      <c r="CA9" s="465" t="s">
        <v>463</v>
      </c>
      <c r="CB9" s="104">
        <v>37</v>
      </c>
      <c r="CC9" s="7" t="s">
        <v>8185</v>
      </c>
      <c r="CD9" s="1"/>
      <c r="CE9" s="25" t="s">
        <v>8288</v>
      </c>
      <c r="CF9" s="26" t="s">
        <v>419</v>
      </c>
      <c r="CG9" s="13">
        <v>6</v>
      </c>
      <c r="CH9" s="13">
        <v>3</v>
      </c>
      <c r="CI9" s="13">
        <v>3</v>
      </c>
      <c r="CJ9" s="13">
        <v>0</v>
      </c>
      <c r="CK9" s="13">
        <v>5</v>
      </c>
      <c r="CL9" s="13">
        <v>3</v>
      </c>
      <c r="CM9" s="13">
        <f t="shared" si="14"/>
        <v>18</v>
      </c>
      <c r="CN9" s="13">
        <v>-0.86399999999999944</v>
      </c>
      <c r="CO9" s="13">
        <f t="shared" si="15"/>
        <v>17.135999999999999</v>
      </c>
      <c r="CP9" s="13">
        <f t="shared" si="16"/>
        <v>50</v>
      </c>
      <c r="CQ9" s="13">
        <v>1896</v>
      </c>
      <c r="CR9" s="13">
        <v>1843</v>
      </c>
      <c r="CS9" s="13">
        <v>43</v>
      </c>
      <c r="CT9" s="13">
        <v>31</v>
      </c>
      <c r="CU9" s="13">
        <v>146</v>
      </c>
      <c r="CV9" s="13">
        <v>127</v>
      </c>
      <c r="CW9" s="13">
        <v>60</v>
      </c>
      <c r="CX9" s="13">
        <v>68</v>
      </c>
      <c r="CY9" s="13">
        <v>1675</v>
      </c>
      <c r="CZ9" s="13">
        <v>1675</v>
      </c>
      <c r="DA9" s="13">
        <v>367</v>
      </c>
      <c r="DB9" s="13">
        <v>368</v>
      </c>
      <c r="DC9" s="13">
        <v>272</v>
      </c>
      <c r="DD9" s="13">
        <v>275</v>
      </c>
      <c r="DE9" s="13">
        <v>35</v>
      </c>
      <c r="DF9" s="13">
        <v>14</v>
      </c>
      <c r="DG9" s="13">
        <v>25</v>
      </c>
      <c r="DH9" s="13">
        <v>13</v>
      </c>
      <c r="DI9" s="13">
        <v>16</v>
      </c>
      <c r="DJ9" s="13">
        <v>5</v>
      </c>
      <c r="DK9" s="13">
        <v>18</v>
      </c>
      <c r="DL9" s="13">
        <v>8</v>
      </c>
      <c r="DM9" s="13">
        <v>36</v>
      </c>
      <c r="DN9" s="13">
        <v>75</v>
      </c>
      <c r="DO9" s="13">
        <v>155</v>
      </c>
      <c r="DP9" s="13">
        <v>241</v>
      </c>
      <c r="DQ9" s="13">
        <v>28</v>
      </c>
      <c r="DR9" s="13">
        <v>73</v>
      </c>
      <c r="DS9" s="13">
        <v>162</v>
      </c>
      <c r="DT9" s="13">
        <v>254</v>
      </c>
      <c r="DU9" s="13">
        <v>173</v>
      </c>
      <c r="DV9" s="106">
        <v>173</v>
      </c>
      <c r="DW9" s="1"/>
    </row>
    <row r="10" spans="1:127" ht="19.5" customHeight="1" thickTop="1" thickBot="1" x14ac:dyDescent="0.3">
      <c r="A10" s="99" t="s">
        <v>350</v>
      </c>
      <c r="B10" s="101">
        <f t="shared" si="0"/>
        <v>414.48</v>
      </c>
      <c r="C10" s="13">
        <v>75</v>
      </c>
      <c r="D10" s="1"/>
      <c r="E10" s="13">
        <v>49</v>
      </c>
      <c r="F10" s="13">
        <v>10</v>
      </c>
      <c r="G10" s="13">
        <v>2126</v>
      </c>
      <c r="H10" s="13">
        <v>174</v>
      </c>
      <c r="I10" s="13">
        <v>64</v>
      </c>
      <c r="J10" s="13">
        <v>2022</v>
      </c>
      <c r="K10" s="13">
        <v>1019</v>
      </c>
      <c r="L10" s="13">
        <f t="shared" si="1"/>
        <v>105.14</v>
      </c>
      <c r="M10" s="13">
        <f t="shared" si="2"/>
        <v>54.51</v>
      </c>
      <c r="N10" s="13">
        <f t="shared" si="3"/>
        <v>50.8</v>
      </c>
      <c r="O10" s="13">
        <f t="shared" si="4"/>
        <v>8.5</v>
      </c>
      <c r="P10" s="13">
        <f t="shared" si="5"/>
        <v>50.4</v>
      </c>
      <c r="Q10" s="13">
        <v>16</v>
      </c>
      <c r="R10" s="13">
        <v>6</v>
      </c>
      <c r="S10" s="13">
        <v>2</v>
      </c>
      <c r="T10" s="13">
        <v>11</v>
      </c>
      <c r="U10" s="13">
        <v>4</v>
      </c>
      <c r="V10" s="13">
        <v>37</v>
      </c>
      <c r="W10" s="13">
        <v>81</v>
      </c>
      <c r="X10" s="13">
        <v>3</v>
      </c>
      <c r="Y10" s="13">
        <v>165</v>
      </c>
      <c r="Z10" s="13">
        <v>146</v>
      </c>
      <c r="AA10" s="431" t="s">
        <v>540</v>
      </c>
      <c r="AB10" s="13">
        <v>3</v>
      </c>
      <c r="AC10" s="1"/>
      <c r="AD10" s="13">
        <v>45</v>
      </c>
      <c r="AE10" s="13">
        <v>1961</v>
      </c>
      <c r="AF10" s="13">
        <f t="shared" si="6"/>
        <v>326.5</v>
      </c>
      <c r="AG10" s="13">
        <v>944</v>
      </c>
      <c r="AH10" s="13">
        <v>2</v>
      </c>
      <c r="AI10" s="13">
        <v>2153</v>
      </c>
      <c r="AJ10" s="13">
        <v>38</v>
      </c>
      <c r="AK10" s="13">
        <f t="shared" si="7"/>
        <v>6.59</v>
      </c>
      <c r="AL10" s="13">
        <v>107</v>
      </c>
      <c r="AM10" s="13">
        <f t="shared" si="8"/>
        <v>51.61</v>
      </c>
      <c r="AN10" s="13">
        <f t="shared" si="9"/>
        <v>56.66</v>
      </c>
      <c r="AO10" s="13">
        <v>4</v>
      </c>
      <c r="AP10" s="13">
        <v>0</v>
      </c>
      <c r="AQ10" s="13">
        <v>3</v>
      </c>
      <c r="AR10" s="13">
        <v>52</v>
      </c>
      <c r="AS10" s="334" t="s">
        <v>514</v>
      </c>
      <c r="AT10" s="13">
        <v>2</v>
      </c>
      <c r="AU10" s="1"/>
      <c r="AV10" s="103">
        <v>8</v>
      </c>
      <c r="AW10" s="13">
        <v>8</v>
      </c>
      <c r="AX10" s="13" t="s">
        <v>278</v>
      </c>
      <c r="AY10" s="13">
        <v>131</v>
      </c>
      <c r="AZ10" s="13">
        <v>125</v>
      </c>
      <c r="BA10" s="13">
        <v>257</v>
      </c>
      <c r="BB10" s="13">
        <v>235</v>
      </c>
      <c r="BC10" s="13">
        <v>114</v>
      </c>
      <c r="BD10" s="13">
        <v>110</v>
      </c>
      <c r="BE10" s="13" t="s">
        <v>350</v>
      </c>
      <c r="BF10" s="13">
        <v>7</v>
      </c>
      <c r="BG10" s="13">
        <v>173</v>
      </c>
      <c r="BH10" s="13">
        <v>158</v>
      </c>
      <c r="BI10" s="223" t="s">
        <v>419</v>
      </c>
      <c r="BJ10" s="13">
        <v>0</v>
      </c>
      <c r="BK10" s="101">
        <f t="shared" si="10"/>
        <v>32.130000000000003</v>
      </c>
      <c r="BL10" s="102">
        <f t="shared" si="11"/>
        <v>29.38</v>
      </c>
      <c r="BM10" s="1"/>
      <c r="BN10" s="13" t="s">
        <v>8289</v>
      </c>
      <c r="BO10" s="13">
        <v>40</v>
      </c>
      <c r="BP10" s="13">
        <v>14</v>
      </c>
      <c r="BQ10" s="13">
        <v>1643</v>
      </c>
      <c r="BR10" s="13">
        <v>1364</v>
      </c>
      <c r="BS10" s="13">
        <f t="shared" si="12"/>
        <v>63.19</v>
      </c>
      <c r="BT10" s="13">
        <f t="shared" si="13"/>
        <v>52.46</v>
      </c>
      <c r="BU10" s="13">
        <v>30</v>
      </c>
      <c r="BV10" s="13">
        <v>146</v>
      </c>
      <c r="BW10" s="13">
        <v>125</v>
      </c>
      <c r="BX10" s="305" t="s">
        <v>471</v>
      </c>
      <c r="BY10" s="1"/>
      <c r="BZ10" s="6" t="s">
        <v>8260</v>
      </c>
      <c r="CA10" s="269" t="s">
        <v>510</v>
      </c>
      <c r="CB10" s="104">
        <v>9</v>
      </c>
      <c r="CC10" s="7" t="s">
        <v>8185</v>
      </c>
      <c r="CD10" s="1"/>
      <c r="CE10" s="27" t="s">
        <v>8290</v>
      </c>
      <c r="CF10" s="28" t="s">
        <v>437</v>
      </c>
      <c r="CG10" s="13">
        <v>6</v>
      </c>
      <c r="CH10" s="13">
        <v>2</v>
      </c>
      <c r="CI10" s="13">
        <v>4</v>
      </c>
      <c r="CJ10" s="13">
        <v>0</v>
      </c>
      <c r="CK10" s="13">
        <v>2</v>
      </c>
      <c r="CL10" s="13">
        <v>1</v>
      </c>
      <c r="CM10" s="13">
        <f t="shared" si="14"/>
        <v>4.5</v>
      </c>
      <c r="CN10" s="13">
        <v>-2.91</v>
      </c>
      <c r="CO10" s="13">
        <f t="shared" si="15"/>
        <v>1.5899999999999999</v>
      </c>
      <c r="CP10" s="13">
        <f t="shared" si="16"/>
        <v>33.33</v>
      </c>
      <c r="CQ10" s="13">
        <v>1880</v>
      </c>
      <c r="CR10" s="13">
        <v>1863</v>
      </c>
      <c r="CS10" s="13">
        <v>23</v>
      </c>
      <c r="CT10" s="13">
        <v>40</v>
      </c>
      <c r="CU10" s="13">
        <v>125</v>
      </c>
      <c r="CV10" s="13">
        <v>123</v>
      </c>
      <c r="CW10" s="13">
        <v>71</v>
      </c>
      <c r="CX10" s="13">
        <v>69</v>
      </c>
      <c r="CY10" s="13">
        <v>1684</v>
      </c>
      <c r="CZ10" s="13">
        <v>1703</v>
      </c>
      <c r="DA10" s="13">
        <v>348</v>
      </c>
      <c r="DB10" s="13">
        <v>350</v>
      </c>
      <c r="DC10" s="13">
        <v>238</v>
      </c>
      <c r="DD10" s="13">
        <v>235</v>
      </c>
      <c r="DE10" s="13">
        <v>26</v>
      </c>
      <c r="DF10" s="13">
        <v>16</v>
      </c>
      <c r="DG10" s="13">
        <v>27</v>
      </c>
      <c r="DH10" s="13">
        <v>15</v>
      </c>
      <c r="DI10" s="13">
        <v>12</v>
      </c>
      <c r="DJ10" s="13">
        <v>8</v>
      </c>
      <c r="DK10" s="13">
        <v>14</v>
      </c>
      <c r="DL10" s="13">
        <v>8</v>
      </c>
      <c r="DM10" s="13">
        <v>37</v>
      </c>
      <c r="DN10" s="13">
        <v>80</v>
      </c>
      <c r="DO10" s="13">
        <v>168</v>
      </c>
      <c r="DP10" s="13">
        <v>246</v>
      </c>
      <c r="DQ10" s="13">
        <v>39</v>
      </c>
      <c r="DR10" s="13">
        <v>71</v>
      </c>
      <c r="DS10" s="13">
        <v>167</v>
      </c>
      <c r="DT10" s="13">
        <v>256</v>
      </c>
      <c r="DU10" s="13">
        <v>280</v>
      </c>
      <c r="DV10" s="106">
        <v>318</v>
      </c>
      <c r="DW10" s="1"/>
    </row>
    <row r="11" spans="1:127" ht="19.5" customHeight="1" thickTop="1" thickBot="1" x14ac:dyDescent="0.3">
      <c r="A11" s="99" t="s">
        <v>359</v>
      </c>
      <c r="B11" s="101">
        <f t="shared" si="0"/>
        <v>422.68</v>
      </c>
      <c r="C11" s="13">
        <v>75</v>
      </c>
      <c r="D11" s="1"/>
      <c r="E11" s="13">
        <v>48</v>
      </c>
      <c r="F11" s="13">
        <v>12</v>
      </c>
      <c r="G11" s="13">
        <v>1790</v>
      </c>
      <c r="H11" s="13">
        <v>134</v>
      </c>
      <c r="I11" s="13">
        <v>68</v>
      </c>
      <c r="J11" s="13">
        <v>1719</v>
      </c>
      <c r="K11" s="13">
        <v>883</v>
      </c>
      <c r="L11" s="13">
        <f t="shared" si="1"/>
        <v>104.13</v>
      </c>
      <c r="M11" s="13">
        <f t="shared" si="2"/>
        <v>49.72</v>
      </c>
      <c r="N11" s="13">
        <f t="shared" si="3"/>
        <v>52.74</v>
      </c>
      <c r="O11" s="13">
        <f t="shared" si="4"/>
        <v>8.51</v>
      </c>
      <c r="P11" s="13">
        <f t="shared" si="5"/>
        <v>51.37</v>
      </c>
      <c r="Q11" s="13">
        <v>10</v>
      </c>
      <c r="R11" s="13">
        <v>7</v>
      </c>
      <c r="S11" s="13">
        <v>1</v>
      </c>
      <c r="T11" s="13">
        <v>11</v>
      </c>
      <c r="U11" s="13">
        <v>3</v>
      </c>
      <c r="V11" s="13">
        <v>30</v>
      </c>
      <c r="W11" s="13">
        <v>78</v>
      </c>
      <c r="X11" s="13">
        <v>2</v>
      </c>
      <c r="Y11" s="13">
        <v>146</v>
      </c>
      <c r="Z11" s="13">
        <v>122</v>
      </c>
      <c r="AA11" s="786" t="s">
        <v>540</v>
      </c>
      <c r="AB11" s="13">
        <v>2</v>
      </c>
      <c r="AC11" s="1"/>
      <c r="AD11" s="13">
        <v>40</v>
      </c>
      <c r="AE11" s="13">
        <v>2027</v>
      </c>
      <c r="AF11" s="13">
        <f t="shared" si="6"/>
        <v>337.5</v>
      </c>
      <c r="AG11" s="13">
        <v>981</v>
      </c>
      <c r="AH11" s="13">
        <v>5</v>
      </c>
      <c r="AI11" s="13">
        <v>2219</v>
      </c>
      <c r="AJ11" s="13">
        <v>45</v>
      </c>
      <c r="AK11" s="13">
        <f t="shared" si="7"/>
        <v>6.57</v>
      </c>
      <c r="AL11" s="13">
        <v>128</v>
      </c>
      <c r="AM11" s="13">
        <f t="shared" si="8"/>
        <v>45.04</v>
      </c>
      <c r="AN11" s="13">
        <f t="shared" si="9"/>
        <v>49.31</v>
      </c>
      <c r="AO11" s="13">
        <v>3</v>
      </c>
      <c r="AP11" s="13">
        <v>2</v>
      </c>
      <c r="AQ11" s="13">
        <v>5</v>
      </c>
      <c r="AR11" s="13">
        <v>37</v>
      </c>
      <c r="AS11" s="449" t="s">
        <v>419</v>
      </c>
      <c r="AT11" s="13">
        <v>5</v>
      </c>
      <c r="AU11" s="1"/>
      <c r="AV11" s="103">
        <v>9</v>
      </c>
      <c r="AW11" s="13">
        <v>6</v>
      </c>
      <c r="AX11" s="13" t="s">
        <v>278</v>
      </c>
      <c r="AY11" s="13">
        <v>147</v>
      </c>
      <c r="AZ11" s="13">
        <v>155</v>
      </c>
      <c r="BA11" s="13">
        <v>375</v>
      </c>
      <c r="BB11" s="13">
        <v>325</v>
      </c>
      <c r="BC11" s="13">
        <v>205</v>
      </c>
      <c r="BD11" s="13">
        <v>170</v>
      </c>
      <c r="BE11" s="13" t="s">
        <v>359</v>
      </c>
      <c r="BF11" s="13">
        <v>2</v>
      </c>
      <c r="BG11" s="13">
        <v>187</v>
      </c>
      <c r="BH11" s="13">
        <v>175</v>
      </c>
      <c r="BI11" s="568" t="s">
        <v>471</v>
      </c>
      <c r="BJ11" s="13">
        <v>2</v>
      </c>
      <c r="BK11" s="101">
        <f t="shared" si="10"/>
        <v>93.75</v>
      </c>
      <c r="BL11" s="102">
        <f t="shared" si="11"/>
        <v>81.25</v>
      </c>
      <c r="BM11" s="1"/>
      <c r="BN11" s="13" t="s">
        <v>8291</v>
      </c>
      <c r="BO11" s="13">
        <v>26</v>
      </c>
      <c r="BP11" s="13">
        <v>9</v>
      </c>
      <c r="BQ11" s="13">
        <v>676</v>
      </c>
      <c r="BR11" s="13">
        <v>577</v>
      </c>
      <c r="BS11" s="13">
        <f t="shared" si="12"/>
        <v>39.76</v>
      </c>
      <c r="BT11" s="13">
        <f t="shared" si="13"/>
        <v>33.94</v>
      </c>
      <c r="BU11" s="13">
        <v>69</v>
      </c>
      <c r="BV11" s="13">
        <v>140</v>
      </c>
      <c r="BW11" s="13">
        <v>92</v>
      </c>
      <c r="BX11" s="432" t="s">
        <v>463</v>
      </c>
      <c r="BY11" s="1"/>
      <c r="BZ11" s="6" t="s">
        <v>8248</v>
      </c>
      <c r="CA11" s="104"/>
      <c r="CB11" s="104">
        <f>SUM(CW3:CW29)</f>
        <v>1045</v>
      </c>
      <c r="CC11" s="7" t="s">
        <v>8186</v>
      </c>
      <c r="CD11" s="1"/>
      <c r="CE11" s="29" t="s">
        <v>8292</v>
      </c>
      <c r="CF11" s="30" t="s">
        <v>424</v>
      </c>
      <c r="CG11" s="13">
        <v>4</v>
      </c>
      <c r="CH11" s="13">
        <v>3</v>
      </c>
      <c r="CI11" s="13">
        <v>1</v>
      </c>
      <c r="CJ11" s="13">
        <v>0</v>
      </c>
      <c r="CK11" s="13">
        <v>4</v>
      </c>
      <c r="CL11" s="13">
        <v>3</v>
      </c>
      <c r="CM11" s="13">
        <f t="shared" si="14"/>
        <v>20.5</v>
      </c>
      <c r="CN11" s="13">
        <v>3.9119999999999999</v>
      </c>
      <c r="CO11" s="13">
        <f t="shared" si="15"/>
        <v>24.411999999999999</v>
      </c>
      <c r="CP11" s="13">
        <f t="shared" si="16"/>
        <v>75</v>
      </c>
      <c r="CQ11" s="13">
        <v>1289</v>
      </c>
      <c r="CR11" s="13">
        <v>1336</v>
      </c>
      <c r="CS11" s="13">
        <v>30</v>
      </c>
      <c r="CT11" s="13">
        <v>23</v>
      </c>
      <c r="CU11" s="13">
        <v>92</v>
      </c>
      <c r="CV11" s="13">
        <v>93</v>
      </c>
      <c r="CW11" s="13">
        <v>50</v>
      </c>
      <c r="CX11" s="13">
        <v>64</v>
      </c>
      <c r="CY11" s="13">
        <v>1137</v>
      </c>
      <c r="CZ11" s="13">
        <v>1076</v>
      </c>
      <c r="DA11" s="13">
        <v>358</v>
      </c>
      <c r="DB11" s="13">
        <v>391</v>
      </c>
      <c r="DC11" s="13">
        <v>268</v>
      </c>
      <c r="DD11" s="13">
        <v>269</v>
      </c>
      <c r="DE11" s="13">
        <v>28</v>
      </c>
      <c r="DF11" s="13">
        <v>17</v>
      </c>
      <c r="DG11" s="13">
        <v>29</v>
      </c>
      <c r="DH11" s="13">
        <v>19</v>
      </c>
      <c r="DI11" s="13">
        <v>16</v>
      </c>
      <c r="DJ11" s="13">
        <v>8</v>
      </c>
      <c r="DK11" s="13">
        <v>20</v>
      </c>
      <c r="DL11" s="13">
        <v>10</v>
      </c>
      <c r="DM11" s="13">
        <v>29</v>
      </c>
      <c r="DN11" s="13">
        <v>67</v>
      </c>
      <c r="DO11" s="13">
        <v>159</v>
      </c>
      <c r="DP11" s="13">
        <v>251</v>
      </c>
      <c r="DQ11" s="13">
        <v>26</v>
      </c>
      <c r="DR11" s="13">
        <v>57</v>
      </c>
      <c r="DS11" s="13">
        <v>152</v>
      </c>
      <c r="DT11" s="13">
        <v>233</v>
      </c>
      <c r="DU11" s="13">
        <v>135</v>
      </c>
      <c r="DV11" s="106">
        <v>131</v>
      </c>
      <c r="DW11" s="1"/>
    </row>
    <row r="12" spans="1:127" ht="19.5" customHeight="1" thickTop="1" thickBot="1" x14ac:dyDescent="0.3">
      <c r="A12" s="99" t="s">
        <v>368</v>
      </c>
      <c r="B12" s="101">
        <f t="shared" si="0"/>
        <v>425.42</v>
      </c>
      <c r="C12" s="13">
        <v>78</v>
      </c>
      <c r="D12" s="1"/>
      <c r="E12" s="13">
        <v>55</v>
      </c>
      <c r="F12" s="13">
        <v>9</v>
      </c>
      <c r="G12" s="13">
        <v>1826</v>
      </c>
      <c r="H12" s="13">
        <v>141</v>
      </c>
      <c r="I12" s="13">
        <v>70</v>
      </c>
      <c r="J12" s="13">
        <v>1698</v>
      </c>
      <c r="K12" s="13">
        <v>870</v>
      </c>
      <c r="L12" s="13">
        <f t="shared" si="1"/>
        <v>107.54</v>
      </c>
      <c r="M12" s="13">
        <f t="shared" si="2"/>
        <v>39.700000000000003</v>
      </c>
      <c r="N12" s="13">
        <f t="shared" si="3"/>
        <v>53.89</v>
      </c>
      <c r="O12" s="13">
        <f t="shared" si="4"/>
        <v>8.0500000000000007</v>
      </c>
      <c r="P12" s="13">
        <f t="shared" si="5"/>
        <v>51.24</v>
      </c>
      <c r="Q12" s="13">
        <v>14</v>
      </c>
      <c r="R12" s="13">
        <v>6</v>
      </c>
      <c r="S12" s="13">
        <v>3</v>
      </c>
      <c r="T12" s="13">
        <v>10</v>
      </c>
      <c r="U12" s="13">
        <v>2</v>
      </c>
      <c r="V12" s="13">
        <v>34</v>
      </c>
      <c r="W12" s="13">
        <v>105</v>
      </c>
      <c r="X12" s="13">
        <v>3</v>
      </c>
      <c r="Y12" s="13">
        <v>159</v>
      </c>
      <c r="Z12" s="13">
        <v>159</v>
      </c>
      <c r="AA12" s="736" t="s">
        <v>502</v>
      </c>
      <c r="AB12" s="13">
        <v>2</v>
      </c>
      <c r="AC12" s="1"/>
      <c r="AD12" s="13">
        <v>42</v>
      </c>
      <c r="AE12" s="13">
        <v>2058</v>
      </c>
      <c r="AF12" s="13">
        <f t="shared" si="6"/>
        <v>343</v>
      </c>
      <c r="AG12" s="13">
        <v>1004</v>
      </c>
      <c r="AH12" s="13">
        <v>10</v>
      </c>
      <c r="AI12" s="13">
        <v>2318</v>
      </c>
      <c r="AJ12" s="13">
        <v>43</v>
      </c>
      <c r="AK12" s="13">
        <f t="shared" si="7"/>
        <v>6.76</v>
      </c>
      <c r="AL12" s="13">
        <v>115</v>
      </c>
      <c r="AM12" s="13">
        <f t="shared" si="8"/>
        <v>47.86</v>
      </c>
      <c r="AN12" s="13">
        <f t="shared" si="9"/>
        <v>53.91</v>
      </c>
      <c r="AO12" s="13">
        <v>3</v>
      </c>
      <c r="AP12" s="13">
        <v>0</v>
      </c>
      <c r="AQ12" s="13">
        <v>3</v>
      </c>
      <c r="AR12" s="13">
        <v>52</v>
      </c>
      <c r="AS12" s="705" t="s">
        <v>433</v>
      </c>
      <c r="AT12" s="13">
        <v>5</v>
      </c>
      <c r="AU12" s="1"/>
      <c r="AV12" s="103">
        <v>10</v>
      </c>
      <c r="AW12" s="13">
        <v>2</v>
      </c>
      <c r="AX12" s="13" t="s">
        <v>278</v>
      </c>
      <c r="AY12" s="13">
        <v>17</v>
      </c>
      <c r="AZ12" s="13">
        <v>20</v>
      </c>
      <c r="BA12" s="13">
        <v>37</v>
      </c>
      <c r="BB12" s="13">
        <v>41</v>
      </c>
      <c r="BC12" s="13">
        <v>17</v>
      </c>
      <c r="BD12" s="13">
        <v>21</v>
      </c>
      <c r="BE12" s="13" t="s">
        <v>368</v>
      </c>
      <c r="BF12" s="13">
        <v>3</v>
      </c>
      <c r="BG12" s="13">
        <v>37</v>
      </c>
      <c r="BH12" s="13">
        <v>39</v>
      </c>
      <c r="BI12" s="568" t="s">
        <v>471</v>
      </c>
      <c r="BJ12" s="13">
        <v>0</v>
      </c>
      <c r="BK12" s="101">
        <f t="shared" si="10"/>
        <v>18.5</v>
      </c>
      <c r="BL12" s="102">
        <f t="shared" si="11"/>
        <v>20.5</v>
      </c>
      <c r="BM12" s="1"/>
      <c r="BN12" s="14" t="s">
        <v>8293</v>
      </c>
      <c r="BO12" s="14">
        <v>17</v>
      </c>
      <c r="BP12" s="14">
        <v>5</v>
      </c>
      <c r="BQ12" s="14">
        <v>614</v>
      </c>
      <c r="BR12" s="14">
        <v>495</v>
      </c>
      <c r="BS12" s="14">
        <f t="shared" si="12"/>
        <v>51.17</v>
      </c>
      <c r="BT12" s="14">
        <f t="shared" si="13"/>
        <v>41.25</v>
      </c>
      <c r="BU12" s="14">
        <v>68</v>
      </c>
      <c r="BV12" s="14">
        <v>130</v>
      </c>
      <c r="BW12" s="14">
        <v>91</v>
      </c>
      <c r="BX12" s="746" t="s">
        <v>582</v>
      </c>
      <c r="BY12" s="1"/>
      <c r="BZ12" s="6" t="s">
        <v>8257</v>
      </c>
      <c r="CA12" s="638" t="s">
        <v>471</v>
      </c>
      <c r="CB12" s="104">
        <v>18</v>
      </c>
      <c r="CC12" s="7" t="s">
        <v>8186</v>
      </c>
      <c r="CD12" s="1"/>
      <c r="CE12" s="31" t="s">
        <v>8294</v>
      </c>
      <c r="CF12" s="32" t="s">
        <v>514</v>
      </c>
      <c r="CG12" s="13">
        <v>4</v>
      </c>
      <c r="CH12" s="13">
        <v>3</v>
      </c>
      <c r="CI12" s="13">
        <v>1</v>
      </c>
      <c r="CJ12" s="13">
        <v>0</v>
      </c>
      <c r="CK12" s="13">
        <v>1</v>
      </c>
      <c r="CL12" s="13">
        <v>1</v>
      </c>
      <c r="CM12" s="13">
        <f t="shared" si="14"/>
        <v>13</v>
      </c>
      <c r="CN12" s="13">
        <v>1.0870000000000011</v>
      </c>
      <c r="CO12" s="13">
        <f t="shared" si="15"/>
        <v>14.087000000000002</v>
      </c>
      <c r="CP12" s="13">
        <f t="shared" si="16"/>
        <v>75</v>
      </c>
      <c r="CQ12" s="13">
        <v>1299</v>
      </c>
      <c r="CR12" s="13">
        <v>1323</v>
      </c>
      <c r="CS12" s="13">
        <v>18</v>
      </c>
      <c r="CT12" s="13">
        <v>23</v>
      </c>
      <c r="CU12" s="13">
        <v>92</v>
      </c>
      <c r="CV12" s="13">
        <v>85</v>
      </c>
      <c r="CW12" s="13">
        <v>40</v>
      </c>
      <c r="CX12" s="13">
        <v>53</v>
      </c>
      <c r="CY12" s="13">
        <v>1152</v>
      </c>
      <c r="CZ12" s="13">
        <v>1133</v>
      </c>
      <c r="DA12" s="13">
        <v>354</v>
      </c>
      <c r="DB12" s="13">
        <v>355</v>
      </c>
      <c r="DC12" s="13">
        <v>302</v>
      </c>
      <c r="DD12" s="13">
        <v>313</v>
      </c>
      <c r="DE12" s="13">
        <v>26</v>
      </c>
      <c r="DF12" s="13">
        <v>12</v>
      </c>
      <c r="DG12" s="13">
        <v>29</v>
      </c>
      <c r="DH12" s="13">
        <v>17</v>
      </c>
      <c r="DI12" s="13">
        <v>21</v>
      </c>
      <c r="DJ12" s="13">
        <v>7</v>
      </c>
      <c r="DK12" s="13">
        <v>16</v>
      </c>
      <c r="DL12" s="13">
        <v>8</v>
      </c>
      <c r="DM12" s="13">
        <v>28</v>
      </c>
      <c r="DN12" s="13">
        <v>60</v>
      </c>
      <c r="DO12" s="13">
        <v>156</v>
      </c>
      <c r="DP12" s="13">
        <v>236</v>
      </c>
      <c r="DQ12" s="13">
        <v>36</v>
      </c>
      <c r="DR12" s="13">
        <v>52</v>
      </c>
      <c r="DS12" s="13">
        <v>116</v>
      </c>
      <c r="DT12" s="13">
        <v>211</v>
      </c>
      <c r="DU12" s="13">
        <v>269</v>
      </c>
      <c r="DV12" s="106">
        <v>185</v>
      </c>
      <c r="DW12" s="1"/>
    </row>
    <row r="13" spans="1:127" ht="19.5" customHeight="1" thickTop="1" thickBot="1" x14ac:dyDescent="0.3">
      <c r="A13" s="99" t="s">
        <v>377</v>
      </c>
      <c r="B13" s="101">
        <f t="shared" si="0"/>
        <v>394.71000000000004</v>
      </c>
      <c r="C13" s="13">
        <v>78</v>
      </c>
      <c r="D13" s="1"/>
      <c r="E13" s="13">
        <v>57</v>
      </c>
      <c r="F13" s="13">
        <v>12</v>
      </c>
      <c r="G13" s="13">
        <v>1976</v>
      </c>
      <c r="H13" s="13">
        <v>167</v>
      </c>
      <c r="I13" s="13">
        <v>65</v>
      </c>
      <c r="J13" s="13">
        <v>1806</v>
      </c>
      <c r="K13" s="13">
        <v>900</v>
      </c>
      <c r="L13" s="13">
        <f t="shared" si="1"/>
        <v>109.41</v>
      </c>
      <c r="M13" s="13">
        <f t="shared" si="2"/>
        <v>43.91</v>
      </c>
      <c r="N13" s="13">
        <f t="shared" si="3"/>
        <v>53.54</v>
      </c>
      <c r="O13" s="13">
        <f t="shared" si="4"/>
        <v>7.78</v>
      </c>
      <c r="P13" s="13">
        <f t="shared" si="5"/>
        <v>49.83</v>
      </c>
      <c r="Q13" s="13">
        <v>12</v>
      </c>
      <c r="R13" s="13">
        <v>6</v>
      </c>
      <c r="S13" s="13">
        <v>2</v>
      </c>
      <c r="T13" s="13">
        <v>10</v>
      </c>
      <c r="U13" s="13">
        <v>5</v>
      </c>
      <c r="V13" s="13">
        <v>21</v>
      </c>
      <c r="W13" s="13">
        <v>84</v>
      </c>
      <c r="X13" s="13">
        <v>1</v>
      </c>
      <c r="Y13" s="13">
        <v>140</v>
      </c>
      <c r="Z13" s="13">
        <v>123</v>
      </c>
      <c r="AA13" s="431" t="s">
        <v>540</v>
      </c>
      <c r="AB13" s="13">
        <v>1</v>
      </c>
      <c r="AC13" s="1"/>
      <c r="AD13" s="13">
        <v>39</v>
      </c>
      <c r="AE13" s="13">
        <v>1750</v>
      </c>
      <c r="AF13" s="13">
        <f t="shared" si="6"/>
        <v>291.39999999999998</v>
      </c>
      <c r="AG13" s="13">
        <v>869</v>
      </c>
      <c r="AH13" s="13">
        <v>2</v>
      </c>
      <c r="AI13" s="13">
        <v>1819</v>
      </c>
      <c r="AJ13" s="13">
        <v>36</v>
      </c>
      <c r="AK13" s="13">
        <f t="shared" si="7"/>
        <v>6.24</v>
      </c>
      <c r="AL13" s="13">
        <v>91</v>
      </c>
      <c r="AM13" s="13">
        <f t="shared" si="8"/>
        <v>48.61</v>
      </c>
      <c r="AN13" s="13">
        <f t="shared" si="9"/>
        <v>50.53</v>
      </c>
      <c r="AO13" s="13">
        <v>3</v>
      </c>
      <c r="AP13" s="13">
        <v>0</v>
      </c>
      <c r="AQ13" s="13">
        <v>4</v>
      </c>
      <c r="AR13" s="13">
        <v>44</v>
      </c>
      <c r="AS13" s="223" t="s">
        <v>419</v>
      </c>
      <c r="AT13" s="13">
        <v>3</v>
      </c>
      <c r="AU13" s="1"/>
      <c r="AV13" s="103">
        <v>11</v>
      </c>
      <c r="AW13" s="13">
        <v>7</v>
      </c>
      <c r="AX13" s="13" t="s">
        <v>278</v>
      </c>
      <c r="AY13" s="13">
        <v>197</v>
      </c>
      <c r="AZ13" s="13">
        <v>169</v>
      </c>
      <c r="BA13" s="13">
        <v>443</v>
      </c>
      <c r="BB13" s="13">
        <v>382</v>
      </c>
      <c r="BC13" s="13">
        <v>228</v>
      </c>
      <c r="BD13" s="13">
        <v>213</v>
      </c>
      <c r="BE13" s="13" t="s">
        <v>377</v>
      </c>
      <c r="BF13" s="13">
        <v>5</v>
      </c>
      <c r="BG13" s="13">
        <v>193</v>
      </c>
      <c r="BH13" s="13">
        <v>170</v>
      </c>
      <c r="BI13" s="265" t="s">
        <v>494</v>
      </c>
      <c r="BJ13" s="13">
        <v>0</v>
      </c>
      <c r="BK13" s="101">
        <f t="shared" si="10"/>
        <v>63.29</v>
      </c>
      <c r="BL13" s="102">
        <f t="shared" si="11"/>
        <v>54.57</v>
      </c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6" t="s">
        <v>8261</v>
      </c>
      <c r="CA13" s="309" t="s">
        <v>529</v>
      </c>
      <c r="CB13" s="104">
        <v>4</v>
      </c>
      <c r="CC13" s="7" t="s">
        <v>8186</v>
      </c>
      <c r="CD13" s="1"/>
      <c r="CE13" s="33" t="s">
        <v>8295</v>
      </c>
      <c r="CF13" s="34" t="s">
        <v>454</v>
      </c>
      <c r="CG13" s="13">
        <v>2</v>
      </c>
      <c r="CH13" s="13">
        <v>1</v>
      </c>
      <c r="CI13" s="13">
        <v>1</v>
      </c>
      <c r="CJ13" s="13">
        <v>0</v>
      </c>
      <c r="CK13" s="13">
        <v>2</v>
      </c>
      <c r="CL13" s="13">
        <v>2</v>
      </c>
      <c r="CM13" s="13">
        <f t="shared" si="14"/>
        <v>8</v>
      </c>
      <c r="CN13" s="13">
        <v>-0.25600000000000023</v>
      </c>
      <c r="CO13" s="13">
        <f t="shared" si="15"/>
        <v>7.7439999999999998</v>
      </c>
      <c r="CP13" s="13">
        <f t="shared" si="16"/>
        <v>50</v>
      </c>
      <c r="CQ13" s="13">
        <v>668</v>
      </c>
      <c r="CR13" s="13">
        <v>663</v>
      </c>
      <c r="CS13" s="13">
        <v>15</v>
      </c>
      <c r="CT13" s="13">
        <v>10</v>
      </c>
      <c r="CU13" s="13">
        <v>49</v>
      </c>
      <c r="CV13" s="13">
        <v>46</v>
      </c>
      <c r="CW13" s="13">
        <v>24</v>
      </c>
      <c r="CX13" s="13">
        <v>23</v>
      </c>
      <c r="CY13" s="13">
        <v>580</v>
      </c>
      <c r="CZ13" s="13">
        <v>586</v>
      </c>
      <c r="DA13" s="13">
        <v>337</v>
      </c>
      <c r="DB13" s="13">
        <v>332</v>
      </c>
      <c r="DC13" s="13">
        <v>331</v>
      </c>
      <c r="DD13" s="13">
        <v>0</v>
      </c>
      <c r="DE13" s="13">
        <v>25</v>
      </c>
      <c r="DF13" s="13">
        <v>14</v>
      </c>
      <c r="DG13" s="13">
        <v>25</v>
      </c>
      <c r="DH13" s="13">
        <v>14</v>
      </c>
      <c r="DI13" s="13">
        <v>24</v>
      </c>
      <c r="DJ13" s="13">
        <v>10</v>
      </c>
      <c r="DK13" s="13">
        <v>0</v>
      </c>
      <c r="DL13" s="13">
        <v>0</v>
      </c>
      <c r="DM13" s="13">
        <v>40</v>
      </c>
      <c r="DN13" s="13">
        <v>77</v>
      </c>
      <c r="DO13" s="13">
        <v>184</v>
      </c>
      <c r="DP13" s="13">
        <v>253</v>
      </c>
      <c r="DQ13" s="13">
        <v>40</v>
      </c>
      <c r="DR13" s="13">
        <v>76</v>
      </c>
      <c r="DS13" s="13">
        <v>174</v>
      </c>
      <c r="DT13" s="13">
        <v>259</v>
      </c>
      <c r="DU13" s="13">
        <v>149</v>
      </c>
      <c r="DV13" s="106">
        <v>168</v>
      </c>
      <c r="DW13" s="1"/>
    </row>
    <row r="14" spans="1:127" ht="19.5" customHeight="1" thickTop="1" thickBot="1" x14ac:dyDescent="0.3">
      <c r="A14" s="99" t="s">
        <v>386</v>
      </c>
      <c r="B14" s="101">
        <f t="shared" si="0"/>
        <v>353.99</v>
      </c>
      <c r="C14" s="13">
        <v>72</v>
      </c>
      <c r="D14" s="1"/>
      <c r="E14" s="13">
        <v>51</v>
      </c>
      <c r="F14" s="13">
        <v>15</v>
      </c>
      <c r="G14" s="13">
        <v>1628</v>
      </c>
      <c r="H14" s="13">
        <v>132</v>
      </c>
      <c r="I14" s="13">
        <v>49</v>
      </c>
      <c r="J14" s="13">
        <v>1603</v>
      </c>
      <c r="K14" s="13">
        <v>825</v>
      </c>
      <c r="L14" s="13">
        <f t="shared" si="1"/>
        <v>101.56</v>
      </c>
      <c r="M14" s="13">
        <f t="shared" si="2"/>
        <v>45.22</v>
      </c>
      <c r="N14" s="13">
        <f t="shared" si="3"/>
        <v>50.49</v>
      </c>
      <c r="O14" s="13">
        <f t="shared" si="4"/>
        <v>8.86</v>
      </c>
      <c r="P14" s="13">
        <f t="shared" si="5"/>
        <v>51.47</v>
      </c>
      <c r="Q14" s="13">
        <v>14</v>
      </c>
      <c r="R14" s="13">
        <v>6</v>
      </c>
      <c r="S14" s="13">
        <v>0</v>
      </c>
      <c r="T14" s="13">
        <v>10</v>
      </c>
      <c r="U14" s="13">
        <v>2</v>
      </c>
      <c r="V14" s="13">
        <v>34</v>
      </c>
      <c r="W14" s="13">
        <v>83</v>
      </c>
      <c r="X14" s="13">
        <v>3</v>
      </c>
      <c r="Y14" s="13">
        <v>135</v>
      </c>
      <c r="Z14" s="13">
        <v>138</v>
      </c>
      <c r="AA14" s="561" t="s">
        <v>514</v>
      </c>
      <c r="AB14" s="13">
        <v>3</v>
      </c>
      <c r="AC14" s="1"/>
      <c r="AD14" s="13">
        <v>34</v>
      </c>
      <c r="AE14" s="13">
        <v>1544</v>
      </c>
      <c r="AF14" s="13">
        <f t="shared" si="6"/>
        <v>257.2</v>
      </c>
      <c r="AG14" s="13">
        <v>762</v>
      </c>
      <c r="AH14" s="13">
        <v>7</v>
      </c>
      <c r="AI14" s="13">
        <v>1616</v>
      </c>
      <c r="AJ14" s="13">
        <v>33</v>
      </c>
      <c r="AK14" s="13">
        <f t="shared" si="7"/>
        <v>6.28</v>
      </c>
      <c r="AL14" s="13">
        <v>78</v>
      </c>
      <c r="AM14" s="13">
        <f t="shared" si="8"/>
        <v>46.79</v>
      </c>
      <c r="AN14" s="13">
        <f t="shared" si="9"/>
        <v>48.97</v>
      </c>
      <c r="AO14" s="13">
        <v>3</v>
      </c>
      <c r="AP14" s="13">
        <v>0</v>
      </c>
      <c r="AQ14" s="13">
        <v>3</v>
      </c>
      <c r="AR14" s="13">
        <v>42</v>
      </c>
      <c r="AS14" s="235" t="s">
        <v>433</v>
      </c>
      <c r="AT14" s="13">
        <v>4</v>
      </c>
      <c r="AU14" s="1"/>
      <c r="AV14" s="103">
        <v>12</v>
      </c>
      <c r="AW14" s="13">
        <v>7</v>
      </c>
      <c r="AX14" s="13" t="s">
        <v>278</v>
      </c>
      <c r="AY14" s="13">
        <v>154</v>
      </c>
      <c r="AZ14" s="13">
        <v>154</v>
      </c>
      <c r="BA14" s="13">
        <v>332</v>
      </c>
      <c r="BB14" s="13">
        <v>305</v>
      </c>
      <c r="BC14" s="13">
        <v>159</v>
      </c>
      <c r="BD14" s="13">
        <v>151</v>
      </c>
      <c r="BE14" s="13" t="s">
        <v>386</v>
      </c>
      <c r="BF14" s="13">
        <v>5</v>
      </c>
      <c r="BG14" s="13">
        <v>108</v>
      </c>
      <c r="BH14" s="13">
        <v>109</v>
      </c>
      <c r="BI14" s="302" t="s">
        <v>548</v>
      </c>
      <c r="BJ14" s="13">
        <v>0</v>
      </c>
      <c r="BK14" s="101">
        <f t="shared" si="10"/>
        <v>47.43</v>
      </c>
      <c r="BL14" s="102">
        <f t="shared" si="11"/>
        <v>43.57</v>
      </c>
      <c r="BM14" s="1"/>
      <c r="BY14" s="1"/>
      <c r="BZ14" s="6" t="s">
        <v>8264</v>
      </c>
      <c r="CA14" s="733" t="s">
        <v>433</v>
      </c>
      <c r="CB14" s="104">
        <v>24</v>
      </c>
      <c r="CC14" s="7" t="s">
        <v>8187</v>
      </c>
      <c r="CD14" s="1"/>
      <c r="CE14" s="35" t="s">
        <v>8296</v>
      </c>
      <c r="CF14" s="36" t="s">
        <v>463</v>
      </c>
      <c r="CG14" s="13">
        <v>6</v>
      </c>
      <c r="CH14" s="13">
        <v>2</v>
      </c>
      <c r="CI14" s="13">
        <v>3</v>
      </c>
      <c r="CJ14" s="13">
        <v>1</v>
      </c>
      <c r="CK14" s="13">
        <v>3</v>
      </c>
      <c r="CL14" s="13">
        <v>3</v>
      </c>
      <c r="CM14" s="13">
        <f t="shared" si="14"/>
        <v>12</v>
      </c>
      <c r="CN14" s="13">
        <v>-1.4339999999999991</v>
      </c>
      <c r="CO14" s="13">
        <f t="shared" si="15"/>
        <v>10.566000000000001</v>
      </c>
      <c r="CP14" s="13">
        <f t="shared" si="16"/>
        <v>33.33</v>
      </c>
      <c r="CQ14" s="13">
        <v>1910</v>
      </c>
      <c r="CR14" s="13">
        <v>1925</v>
      </c>
      <c r="CS14" s="13">
        <v>37</v>
      </c>
      <c r="CT14" s="13">
        <v>35</v>
      </c>
      <c r="CU14" s="13">
        <v>159</v>
      </c>
      <c r="CV14" s="13">
        <v>134</v>
      </c>
      <c r="CW14" s="13">
        <v>59</v>
      </c>
      <c r="CX14" s="13">
        <v>56</v>
      </c>
      <c r="CY14" s="13">
        <v>1660</v>
      </c>
      <c r="CZ14" s="13">
        <v>1694</v>
      </c>
      <c r="DA14" s="13">
        <v>384</v>
      </c>
      <c r="DB14" s="13">
        <v>384</v>
      </c>
      <c r="DC14" s="13">
        <v>216</v>
      </c>
      <c r="DD14" s="13">
        <v>0</v>
      </c>
      <c r="DE14" s="13">
        <v>37</v>
      </c>
      <c r="DF14" s="13">
        <v>13</v>
      </c>
      <c r="DG14" s="13">
        <v>28</v>
      </c>
      <c r="DH14" s="13">
        <v>14</v>
      </c>
      <c r="DI14" s="13">
        <v>15</v>
      </c>
      <c r="DJ14" s="13">
        <v>4</v>
      </c>
      <c r="DK14" s="13">
        <v>0</v>
      </c>
      <c r="DL14" s="13">
        <v>0</v>
      </c>
      <c r="DM14" s="13">
        <v>34</v>
      </c>
      <c r="DN14" s="13">
        <v>62</v>
      </c>
      <c r="DO14" s="13">
        <v>148</v>
      </c>
      <c r="DP14" s="13">
        <v>214</v>
      </c>
      <c r="DQ14" s="13">
        <v>29</v>
      </c>
      <c r="DR14" s="13">
        <v>78</v>
      </c>
      <c r="DS14" s="13">
        <v>167</v>
      </c>
      <c r="DT14" s="13">
        <v>250</v>
      </c>
      <c r="DU14" s="13">
        <v>297</v>
      </c>
      <c r="DV14" s="106">
        <v>215</v>
      </c>
      <c r="DW14" s="1"/>
    </row>
    <row r="15" spans="1:127" ht="19.5" customHeight="1" thickTop="1" thickBot="1" x14ac:dyDescent="0.3">
      <c r="A15" s="99" t="s">
        <v>395</v>
      </c>
      <c r="B15" s="101">
        <f t="shared" si="0"/>
        <v>387.89</v>
      </c>
      <c r="C15" s="13">
        <v>73</v>
      </c>
      <c r="D15" s="1"/>
      <c r="E15" s="13">
        <v>52</v>
      </c>
      <c r="F15" s="13">
        <v>14</v>
      </c>
      <c r="G15" s="13">
        <v>1870</v>
      </c>
      <c r="H15" s="13">
        <v>152</v>
      </c>
      <c r="I15" s="13">
        <v>63</v>
      </c>
      <c r="J15" s="13">
        <v>1722</v>
      </c>
      <c r="K15" s="13">
        <v>867</v>
      </c>
      <c r="L15" s="13">
        <f t="shared" si="1"/>
        <v>108.59</v>
      </c>
      <c r="M15" s="13">
        <f t="shared" si="2"/>
        <v>49.21</v>
      </c>
      <c r="N15" s="13">
        <f t="shared" si="3"/>
        <v>52.73</v>
      </c>
      <c r="O15" s="13">
        <f t="shared" si="4"/>
        <v>8.01</v>
      </c>
      <c r="P15" s="13">
        <f t="shared" si="5"/>
        <v>50.35</v>
      </c>
      <c r="Q15" s="13">
        <v>14</v>
      </c>
      <c r="R15" s="13">
        <v>7</v>
      </c>
      <c r="S15" s="13">
        <v>1</v>
      </c>
      <c r="T15" s="13">
        <v>7</v>
      </c>
      <c r="U15" s="13">
        <v>4</v>
      </c>
      <c r="V15" s="13">
        <v>32</v>
      </c>
      <c r="W15" s="13">
        <v>74</v>
      </c>
      <c r="X15" s="13">
        <v>2</v>
      </c>
      <c r="Y15" s="13">
        <v>170</v>
      </c>
      <c r="Z15" s="13">
        <v>152</v>
      </c>
      <c r="AA15" s="340" t="s">
        <v>502</v>
      </c>
      <c r="AB15" s="13">
        <v>2</v>
      </c>
      <c r="AC15" s="1"/>
      <c r="AD15" s="13">
        <v>41</v>
      </c>
      <c r="AE15" s="13">
        <v>1932</v>
      </c>
      <c r="AF15" s="13">
        <f t="shared" si="6"/>
        <v>322</v>
      </c>
      <c r="AG15" s="13">
        <v>909</v>
      </c>
      <c r="AH15" s="13">
        <v>2</v>
      </c>
      <c r="AI15" s="13">
        <v>2174</v>
      </c>
      <c r="AJ15" s="13">
        <v>37</v>
      </c>
      <c r="AK15" s="13">
        <f t="shared" si="7"/>
        <v>6.75</v>
      </c>
      <c r="AL15" s="13">
        <v>104</v>
      </c>
      <c r="AM15" s="13">
        <f t="shared" si="8"/>
        <v>52.22</v>
      </c>
      <c r="AN15" s="13">
        <f t="shared" si="9"/>
        <v>58.76</v>
      </c>
      <c r="AO15" s="13">
        <v>2</v>
      </c>
      <c r="AP15" s="13">
        <v>0</v>
      </c>
      <c r="AQ15" s="13">
        <v>3</v>
      </c>
      <c r="AR15" s="13">
        <v>45</v>
      </c>
      <c r="AS15" s="322" t="s">
        <v>415</v>
      </c>
      <c r="AT15" s="13">
        <v>2</v>
      </c>
      <c r="AU15" s="1"/>
      <c r="AV15" s="103">
        <v>13</v>
      </c>
      <c r="AW15" s="13">
        <v>10</v>
      </c>
      <c r="AX15" s="13" t="s">
        <v>278</v>
      </c>
      <c r="AY15" s="13">
        <v>257</v>
      </c>
      <c r="AZ15" s="13">
        <v>279</v>
      </c>
      <c r="BA15" s="13">
        <v>576</v>
      </c>
      <c r="BB15" s="13">
        <v>549</v>
      </c>
      <c r="BC15" s="13">
        <v>267</v>
      </c>
      <c r="BD15" s="13">
        <v>270</v>
      </c>
      <c r="BE15" s="13" t="s">
        <v>395</v>
      </c>
      <c r="BF15" s="13">
        <v>1</v>
      </c>
      <c r="BG15" s="13">
        <v>298</v>
      </c>
      <c r="BH15" s="13">
        <v>283</v>
      </c>
      <c r="BI15" s="340" t="s">
        <v>502</v>
      </c>
      <c r="BJ15" s="13">
        <v>1</v>
      </c>
      <c r="BK15" s="101">
        <f t="shared" si="10"/>
        <v>64</v>
      </c>
      <c r="BL15" s="102">
        <f t="shared" si="11"/>
        <v>61</v>
      </c>
      <c r="BM15" s="1"/>
      <c r="BY15" s="1"/>
      <c r="BZ15" s="6" t="s">
        <v>8265</v>
      </c>
      <c r="CA15" s="733" t="s">
        <v>433</v>
      </c>
      <c r="CB15" s="104">
        <v>58</v>
      </c>
      <c r="CC15" s="7" t="s">
        <v>8187</v>
      </c>
      <c r="CD15" s="1"/>
      <c r="CE15" s="37" t="s">
        <v>8297</v>
      </c>
      <c r="CF15" s="38" t="s">
        <v>529</v>
      </c>
      <c r="CG15" s="13">
        <v>4</v>
      </c>
      <c r="CH15" s="13">
        <v>3</v>
      </c>
      <c r="CI15" s="13">
        <v>1</v>
      </c>
      <c r="CJ15" s="13">
        <v>0</v>
      </c>
      <c r="CK15" s="13">
        <v>4</v>
      </c>
      <c r="CL15" s="13">
        <v>4</v>
      </c>
      <c r="CM15" s="13">
        <f t="shared" si="14"/>
        <v>22</v>
      </c>
      <c r="CN15" s="13">
        <v>0.34000000000000069</v>
      </c>
      <c r="CO15" s="13">
        <f t="shared" si="15"/>
        <v>22.34</v>
      </c>
      <c r="CP15" s="13">
        <f t="shared" si="16"/>
        <v>75</v>
      </c>
      <c r="CQ15" s="13">
        <v>1269</v>
      </c>
      <c r="CR15" s="13">
        <v>1312</v>
      </c>
      <c r="CS15" s="13">
        <v>29</v>
      </c>
      <c r="CT15" s="13">
        <v>20</v>
      </c>
      <c r="CU15" s="13">
        <v>97</v>
      </c>
      <c r="CV15" s="13">
        <v>94</v>
      </c>
      <c r="CW15" s="13">
        <v>40</v>
      </c>
      <c r="CX15" s="13">
        <v>47</v>
      </c>
      <c r="CY15" s="13">
        <v>1096</v>
      </c>
      <c r="CZ15" s="13">
        <v>1175</v>
      </c>
      <c r="DA15" s="13">
        <v>348</v>
      </c>
      <c r="DB15" s="13">
        <v>350</v>
      </c>
      <c r="DC15" s="13">
        <v>287</v>
      </c>
      <c r="DD15" s="13">
        <v>0</v>
      </c>
      <c r="DE15" s="13">
        <v>29</v>
      </c>
      <c r="DF15" s="13">
        <v>17</v>
      </c>
      <c r="DG15" s="13">
        <v>27</v>
      </c>
      <c r="DH15" s="13">
        <v>14</v>
      </c>
      <c r="DI15" s="13">
        <v>21</v>
      </c>
      <c r="DJ15" s="13">
        <v>4</v>
      </c>
      <c r="DK15" s="13">
        <v>0</v>
      </c>
      <c r="DL15" s="13">
        <v>0</v>
      </c>
      <c r="DM15" s="13">
        <v>35</v>
      </c>
      <c r="DN15" s="13">
        <v>73</v>
      </c>
      <c r="DO15" s="13">
        <v>177</v>
      </c>
      <c r="DP15" s="13">
        <v>262</v>
      </c>
      <c r="DQ15" s="13">
        <v>34</v>
      </c>
      <c r="DR15" s="13">
        <v>76</v>
      </c>
      <c r="DS15" s="13">
        <v>157</v>
      </c>
      <c r="DT15" s="13">
        <v>240</v>
      </c>
      <c r="DU15" s="13">
        <v>116</v>
      </c>
      <c r="DV15" s="106">
        <v>303</v>
      </c>
      <c r="DW15" s="1"/>
    </row>
    <row r="16" spans="1:127" ht="19.5" customHeight="1" thickTop="1" thickBot="1" x14ac:dyDescent="0.3">
      <c r="A16" s="66" t="s">
        <v>404</v>
      </c>
      <c r="B16" s="101">
        <f t="shared" si="0"/>
        <v>464.32000000000005</v>
      </c>
      <c r="C16" s="14">
        <v>77</v>
      </c>
      <c r="D16" s="1"/>
      <c r="E16" s="14">
        <v>52</v>
      </c>
      <c r="F16" s="14">
        <v>11</v>
      </c>
      <c r="G16" s="14">
        <v>2301</v>
      </c>
      <c r="H16" s="14">
        <v>169</v>
      </c>
      <c r="I16" s="14">
        <v>90</v>
      </c>
      <c r="J16" s="14">
        <v>2093</v>
      </c>
      <c r="K16" s="14">
        <v>1045</v>
      </c>
      <c r="L16" s="14">
        <f t="shared" si="1"/>
        <v>109.94</v>
      </c>
      <c r="M16" s="14">
        <f t="shared" si="2"/>
        <v>56.12</v>
      </c>
      <c r="N16" s="14">
        <f t="shared" si="3"/>
        <v>52.85</v>
      </c>
      <c r="O16" s="14">
        <f t="shared" si="4"/>
        <v>8.08</v>
      </c>
      <c r="P16" s="14">
        <f t="shared" si="5"/>
        <v>49.93</v>
      </c>
      <c r="Q16" s="14">
        <v>14</v>
      </c>
      <c r="R16" s="14">
        <v>9</v>
      </c>
      <c r="S16" s="14">
        <v>1</v>
      </c>
      <c r="T16" s="14">
        <v>19</v>
      </c>
      <c r="U16" s="14">
        <v>3</v>
      </c>
      <c r="V16" s="14">
        <v>29</v>
      </c>
      <c r="W16" s="14">
        <v>65</v>
      </c>
      <c r="X16" s="14">
        <v>3</v>
      </c>
      <c r="Y16" s="14">
        <v>187</v>
      </c>
      <c r="Z16" s="14">
        <v>132</v>
      </c>
      <c r="AA16" s="734" t="s">
        <v>433</v>
      </c>
      <c r="AB16" s="14">
        <v>4</v>
      </c>
      <c r="AC16" s="1"/>
      <c r="AD16" s="14">
        <v>40</v>
      </c>
      <c r="AE16" s="14">
        <v>1932</v>
      </c>
      <c r="AF16" s="14">
        <f t="shared" si="6"/>
        <v>322</v>
      </c>
      <c r="AG16" s="13">
        <v>951</v>
      </c>
      <c r="AH16" s="14">
        <v>6</v>
      </c>
      <c r="AI16" s="14">
        <v>2128</v>
      </c>
      <c r="AJ16" s="14">
        <v>44</v>
      </c>
      <c r="AK16" s="14">
        <f t="shared" si="7"/>
        <v>6.61</v>
      </c>
      <c r="AL16" s="14">
        <v>125</v>
      </c>
      <c r="AM16" s="14">
        <f t="shared" si="8"/>
        <v>43.91</v>
      </c>
      <c r="AN16" s="14">
        <f t="shared" si="9"/>
        <v>48.36</v>
      </c>
      <c r="AO16" s="14">
        <v>3</v>
      </c>
      <c r="AP16" s="14">
        <v>1</v>
      </c>
      <c r="AQ16" s="14">
        <v>5</v>
      </c>
      <c r="AR16" s="14">
        <v>20</v>
      </c>
      <c r="AS16" s="356" t="s">
        <v>437</v>
      </c>
      <c r="AT16" s="14">
        <v>3</v>
      </c>
      <c r="AU16" s="1"/>
      <c r="AV16" s="103">
        <v>14</v>
      </c>
      <c r="AW16" s="13">
        <v>8</v>
      </c>
      <c r="AX16" s="13" t="s">
        <v>278</v>
      </c>
      <c r="AY16" s="13">
        <v>284</v>
      </c>
      <c r="AZ16" s="13">
        <v>242</v>
      </c>
      <c r="BA16" s="13">
        <v>537</v>
      </c>
      <c r="BB16" s="13">
        <v>440</v>
      </c>
      <c r="BC16" s="13">
        <v>229</v>
      </c>
      <c r="BD16" s="13">
        <v>198</v>
      </c>
      <c r="BE16" s="13" t="s">
        <v>404</v>
      </c>
      <c r="BF16" s="13">
        <v>2</v>
      </c>
      <c r="BG16" s="13">
        <v>298</v>
      </c>
      <c r="BH16" s="13">
        <v>204</v>
      </c>
      <c r="BI16" s="705" t="s">
        <v>433</v>
      </c>
      <c r="BJ16" s="13">
        <v>0</v>
      </c>
      <c r="BK16" s="101">
        <f t="shared" si="10"/>
        <v>67.13</v>
      </c>
      <c r="BL16" s="102">
        <f t="shared" si="11"/>
        <v>55</v>
      </c>
      <c r="BM16" s="1"/>
      <c r="BY16" s="1"/>
      <c r="BZ16" s="6" t="s">
        <v>8266</v>
      </c>
      <c r="CA16" s="733" t="s">
        <v>433</v>
      </c>
      <c r="CB16" s="104">
        <v>129</v>
      </c>
      <c r="CC16" s="7" t="s">
        <v>8187</v>
      </c>
      <c r="CD16" s="1"/>
      <c r="CE16" s="39" t="s">
        <v>8298</v>
      </c>
      <c r="CF16" s="40" t="s">
        <v>552</v>
      </c>
      <c r="CG16" s="13">
        <v>2</v>
      </c>
      <c r="CH16" s="13">
        <v>2</v>
      </c>
      <c r="CI16" s="13">
        <v>0</v>
      </c>
      <c r="CJ16" s="13">
        <v>0</v>
      </c>
      <c r="CK16" s="13">
        <v>2</v>
      </c>
      <c r="CL16" s="13">
        <v>1</v>
      </c>
      <c r="CM16" s="13">
        <f t="shared" si="14"/>
        <v>12.5</v>
      </c>
      <c r="CN16" s="13">
        <v>2.8</v>
      </c>
      <c r="CO16" s="13">
        <f t="shared" si="15"/>
        <v>15.3</v>
      </c>
      <c r="CP16" s="13">
        <f t="shared" si="16"/>
        <v>100</v>
      </c>
      <c r="CQ16" s="13">
        <v>571</v>
      </c>
      <c r="CR16" s="13">
        <v>711</v>
      </c>
      <c r="CS16" s="13">
        <v>17</v>
      </c>
      <c r="CT16" s="13">
        <v>14</v>
      </c>
      <c r="CU16" s="13">
        <v>41</v>
      </c>
      <c r="CV16" s="13">
        <v>53</v>
      </c>
      <c r="CW16" s="13">
        <v>22</v>
      </c>
      <c r="CX16" s="13">
        <v>23</v>
      </c>
      <c r="CY16" s="13">
        <v>517</v>
      </c>
      <c r="CZ16" s="13">
        <v>600</v>
      </c>
      <c r="DA16" s="13">
        <v>351</v>
      </c>
      <c r="DB16" s="13">
        <v>371</v>
      </c>
      <c r="DC16" s="13">
        <v>220</v>
      </c>
      <c r="DD16" s="13">
        <v>340</v>
      </c>
      <c r="DE16" s="13">
        <v>26</v>
      </c>
      <c r="DF16" s="13">
        <v>15</v>
      </c>
      <c r="DG16" s="13">
        <v>31</v>
      </c>
      <c r="DH16" s="13">
        <v>12</v>
      </c>
      <c r="DI16" s="13">
        <v>15</v>
      </c>
      <c r="DJ16" s="13">
        <v>7</v>
      </c>
      <c r="DK16" s="13">
        <v>22</v>
      </c>
      <c r="DL16" s="13">
        <v>11</v>
      </c>
      <c r="DM16" s="13">
        <v>44</v>
      </c>
      <c r="DN16" s="13">
        <v>80</v>
      </c>
      <c r="DO16" s="13">
        <v>170</v>
      </c>
      <c r="DP16" s="13">
        <v>270</v>
      </c>
      <c r="DQ16" s="13">
        <v>42</v>
      </c>
      <c r="DR16" s="13">
        <v>83</v>
      </c>
      <c r="DS16" s="13">
        <v>180</v>
      </c>
      <c r="DT16" s="13">
        <v>259</v>
      </c>
      <c r="DU16" s="13">
        <v>140</v>
      </c>
      <c r="DV16" s="106">
        <v>179</v>
      </c>
      <c r="DW16" s="1"/>
    </row>
    <row r="17" spans="1:127" ht="19.5" customHeight="1" thickTop="1" thickBot="1" x14ac:dyDescent="0.3">
      <c r="A17" s="2"/>
      <c r="B17" s="2"/>
      <c r="C17" s="2"/>
      <c r="D17" s="1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 t="s">
        <v>8299</v>
      </c>
      <c r="Y17" s="2" t="s">
        <v>8184</v>
      </c>
      <c r="Z17" s="2" t="s">
        <v>8187</v>
      </c>
      <c r="AA17" s="2" t="s">
        <v>8224</v>
      </c>
      <c r="AB17" s="2"/>
      <c r="AC17" s="1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8283</v>
      </c>
      <c r="AR17" s="2" t="s">
        <v>8239</v>
      </c>
      <c r="AS17" s="2" t="s">
        <v>8224</v>
      </c>
      <c r="AT17" s="2"/>
      <c r="AU17" s="1"/>
      <c r="AV17" s="103">
        <v>15</v>
      </c>
      <c r="AW17" s="13">
        <v>5</v>
      </c>
      <c r="AX17" s="13" t="s">
        <v>287</v>
      </c>
      <c r="AY17" s="13">
        <v>79</v>
      </c>
      <c r="AZ17" s="13">
        <v>83</v>
      </c>
      <c r="BA17" s="13">
        <v>185</v>
      </c>
      <c r="BB17" s="13">
        <v>177</v>
      </c>
      <c r="BC17" s="13">
        <v>100</v>
      </c>
      <c r="BD17" s="13">
        <v>94</v>
      </c>
      <c r="BE17" s="13" t="s">
        <v>296</v>
      </c>
      <c r="BF17" s="13">
        <v>1</v>
      </c>
      <c r="BG17" s="13">
        <v>108</v>
      </c>
      <c r="BH17" s="13">
        <v>114</v>
      </c>
      <c r="BI17" s="714" t="s">
        <v>446</v>
      </c>
      <c r="BJ17" s="13">
        <v>1</v>
      </c>
      <c r="BK17" s="101">
        <f t="shared" si="10"/>
        <v>46.25</v>
      </c>
      <c r="BL17" s="102">
        <f t="shared" si="11"/>
        <v>44.25</v>
      </c>
      <c r="BM17" s="1"/>
      <c r="BY17" s="1"/>
      <c r="BZ17" s="6" t="s">
        <v>8267</v>
      </c>
      <c r="CA17" s="733" t="s">
        <v>433</v>
      </c>
      <c r="CB17" s="104">
        <v>203</v>
      </c>
      <c r="CC17" s="7" t="s">
        <v>8187</v>
      </c>
      <c r="CD17" s="1"/>
      <c r="CE17" s="41" t="s">
        <v>8300</v>
      </c>
      <c r="CF17" s="42" t="s">
        <v>442</v>
      </c>
      <c r="CG17" s="13">
        <v>2</v>
      </c>
      <c r="CH17" s="13">
        <v>1</v>
      </c>
      <c r="CI17" s="13">
        <v>1</v>
      </c>
      <c r="CJ17" s="13">
        <v>0</v>
      </c>
      <c r="CK17" s="13">
        <v>2</v>
      </c>
      <c r="CL17" s="13">
        <v>1</v>
      </c>
      <c r="CM17" s="13">
        <f t="shared" si="14"/>
        <v>6.5</v>
      </c>
      <c r="CN17" s="13">
        <v>-0.44100000000000122</v>
      </c>
      <c r="CO17" s="13">
        <f t="shared" si="15"/>
        <v>6.0589999999999984</v>
      </c>
      <c r="CP17" s="13">
        <f t="shared" si="16"/>
        <v>50</v>
      </c>
      <c r="CQ17" s="13">
        <v>647</v>
      </c>
      <c r="CR17" s="13">
        <v>648</v>
      </c>
      <c r="CS17" s="13">
        <v>11</v>
      </c>
      <c r="CT17" s="13">
        <v>12</v>
      </c>
      <c r="CU17" s="13">
        <v>53</v>
      </c>
      <c r="CV17" s="13">
        <v>55</v>
      </c>
      <c r="CW17" s="13">
        <v>21</v>
      </c>
      <c r="CX17" s="13">
        <v>21</v>
      </c>
      <c r="CY17" s="13">
        <v>552</v>
      </c>
      <c r="CZ17" s="13">
        <v>566</v>
      </c>
      <c r="DA17" s="13">
        <v>333</v>
      </c>
      <c r="DB17" s="13">
        <v>332</v>
      </c>
      <c r="DC17" s="13">
        <v>314</v>
      </c>
      <c r="DD17" s="13">
        <v>316</v>
      </c>
      <c r="DE17" s="13">
        <v>27</v>
      </c>
      <c r="DF17" s="13">
        <v>15</v>
      </c>
      <c r="DG17" s="13">
        <v>29</v>
      </c>
      <c r="DH17" s="13">
        <v>11</v>
      </c>
      <c r="DI17" s="13">
        <v>26</v>
      </c>
      <c r="DJ17" s="13">
        <v>6</v>
      </c>
      <c r="DK17" s="13">
        <v>26</v>
      </c>
      <c r="DL17" s="13">
        <v>10</v>
      </c>
      <c r="DM17" s="13">
        <v>33</v>
      </c>
      <c r="DN17" s="13">
        <v>66</v>
      </c>
      <c r="DO17" s="13">
        <v>145</v>
      </c>
      <c r="DP17" s="13">
        <v>227</v>
      </c>
      <c r="DQ17" s="13">
        <v>45</v>
      </c>
      <c r="DR17" s="13">
        <v>86</v>
      </c>
      <c r="DS17" s="13">
        <v>163</v>
      </c>
      <c r="DT17" s="13">
        <v>253</v>
      </c>
      <c r="DU17" s="13">
        <v>103</v>
      </c>
      <c r="DV17" s="106">
        <v>154</v>
      </c>
      <c r="DW17" s="1"/>
    </row>
    <row r="18" spans="1:127" ht="19.5" customHeight="1" thickTop="1" thickBot="1" x14ac:dyDescent="0.3">
      <c r="AU18" s="1"/>
      <c r="AV18" s="103">
        <v>16</v>
      </c>
      <c r="AW18" s="13">
        <v>3</v>
      </c>
      <c r="AX18" s="13" t="s">
        <v>287</v>
      </c>
      <c r="AY18" s="13">
        <v>41</v>
      </c>
      <c r="AZ18" s="13">
        <v>39</v>
      </c>
      <c r="BA18" s="13">
        <v>80</v>
      </c>
      <c r="BB18" s="13">
        <v>74</v>
      </c>
      <c r="BC18" s="13">
        <v>38</v>
      </c>
      <c r="BD18" s="13">
        <v>35</v>
      </c>
      <c r="BE18" s="13" t="s">
        <v>305</v>
      </c>
      <c r="BF18" s="13">
        <v>6</v>
      </c>
      <c r="BG18" s="13">
        <v>52</v>
      </c>
      <c r="BH18" s="13">
        <v>49</v>
      </c>
      <c r="BI18" s="235" t="s">
        <v>433</v>
      </c>
      <c r="BJ18" s="13">
        <v>1</v>
      </c>
      <c r="BK18" s="101">
        <f t="shared" si="10"/>
        <v>40</v>
      </c>
      <c r="BL18" s="102">
        <f t="shared" si="11"/>
        <v>37</v>
      </c>
      <c r="BM18" s="1"/>
      <c r="BY18" s="1"/>
      <c r="BZ18" s="6" t="s">
        <v>8250</v>
      </c>
      <c r="CA18" s="104"/>
      <c r="CB18" s="104">
        <f>SUM(CY3:CY29)</f>
        <v>28140</v>
      </c>
      <c r="CC18" s="7" t="s">
        <v>8187</v>
      </c>
      <c r="CD18" s="1"/>
      <c r="CE18" s="43" t="s">
        <v>8301</v>
      </c>
      <c r="CF18" s="44" t="s">
        <v>446</v>
      </c>
      <c r="CG18" s="13">
        <v>6</v>
      </c>
      <c r="CH18" s="13">
        <v>2</v>
      </c>
      <c r="CI18" s="13">
        <v>4</v>
      </c>
      <c r="CJ18" s="13">
        <v>0</v>
      </c>
      <c r="CK18" s="13">
        <v>3</v>
      </c>
      <c r="CL18" s="13">
        <v>2</v>
      </c>
      <c r="CM18" s="13">
        <f t="shared" si="14"/>
        <v>7.5</v>
      </c>
      <c r="CN18" s="13">
        <v>-4.9530000000000012</v>
      </c>
      <c r="CO18" s="13">
        <f t="shared" si="15"/>
        <v>2.5469999999999988</v>
      </c>
      <c r="CP18" s="13">
        <f t="shared" si="16"/>
        <v>33.33</v>
      </c>
      <c r="CQ18" s="13">
        <v>1795</v>
      </c>
      <c r="CR18" s="13">
        <v>1806</v>
      </c>
      <c r="CS18" s="13">
        <v>24</v>
      </c>
      <c r="CT18" s="13">
        <v>35</v>
      </c>
      <c r="CU18" s="13">
        <v>140</v>
      </c>
      <c r="CV18" s="13">
        <v>131</v>
      </c>
      <c r="CW18" s="13">
        <v>65</v>
      </c>
      <c r="CX18" s="13">
        <v>71</v>
      </c>
      <c r="CY18" s="13">
        <v>1563</v>
      </c>
      <c r="CZ18" s="13">
        <v>1633</v>
      </c>
      <c r="DA18" s="13">
        <v>372</v>
      </c>
      <c r="DB18" s="13">
        <v>374</v>
      </c>
      <c r="DC18" s="13">
        <v>224</v>
      </c>
      <c r="DD18" s="13">
        <v>221</v>
      </c>
      <c r="DE18" s="13">
        <v>32</v>
      </c>
      <c r="DF18" s="13">
        <v>14</v>
      </c>
      <c r="DG18" s="13">
        <v>30</v>
      </c>
      <c r="DH18" s="13">
        <v>18</v>
      </c>
      <c r="DI18" s="13">
        <v>14</v>
      </c>
      <c r="DJ18" s="13">
        <v>4</v>
      </c>
      <c r="DK18" s="13">
        <v>13</v>
      </c>
      <c r="DL18" s="13">
        <v>8</v>
      </c>
      <c r="DM18" s="13">
        <v>29</v>
      </c>
      <c r="DN18" s="13">
        <v>69</v>
      </c>
      <c r="DO18" s="13">
        <v>158</v>
      </c>
      <c r="DP18" s="13">
        <v>231</v>
      </c>
      <c r="DQ18" s="13">
        <v>42</v>
      </c>
      <c r="DR18" s="13">
        <v>81</v>
      </c>
      <c r="DS18" s="13">
        <v>165</v>
      </c>
      <c r="DT18" s="13">
        <v>241</v>
      </c>
      <c r="DU18" s="13">
        <v>182</v>
      </c>
      <c r="DV18" s="106">
        <v>255</v>
      </c>
      <c r="DW18" s="1"/>
    </row>
    <row r="19" spans="1:127" ht="19.5" customHeight="1" thickTop="1" thickBot="1" x14ac:dyDescent="0.3">
      <c r="AU19" s="1"/>
      <c r="AV19" s="103">
        <v>17</v>
      </c>
      <c r="AW19" s="13">
        <v>6</v>
      </c>
      <c r="AX19" s="13" t="s">
        <v>287</v>
      </c>
      <c r="AY19" s="13">
        <v>132</v>
      </c>
      <c r="AZ19" s="13">
        <v>121</v>
      </c>
      <c r="BA19" s="13">
        <v>310</v>
      </c>
      <c r="BB19" s="13">
        <v>240</v>
      </c>
      <c r="BC19" s="13">
        <v>163</v>
      </c>
      <c r="BD19" s="13">
        <v>119</v>
      </c>
      <c r="BE19" s="13" t="s">
        <v>314</v>
      </c>
      <c r="BF19" s="13">
        <v>2</v>
      </c>
      <c r="BG19" s="13">
        <v>166</v>
      </c>
      <c r="BH19" s="13">
        <v>134</v>
      </c>
      <c r="BI19" s="569" t="s">
        <v>415</v>
      </c>
      <c r="BJ19" s="13">
        <v>1</v>
      </c>
      <c r="BK19" s="101">
        <f t="shared" si="10"/>
        <v>62</v>
      </c>
      <c r="BL19" s="102">
        <f t="shared" si="11"/>
        <v>48</v>
      </c>
      <c r="BM19" s="1"/>
      <c r="BY19" s="1"/>
      <c r="BZ19" s="6" t="s">
        <v>8302</v>
      </c>
      <c r="CA19" s="104"/>
      <c r="CB19" s="104">
        <f>(QUOTIENT(CB18,6)+MOD(CB18,6)/10)</f>
        <v>4690</v>
      </c>
      <c r="CC19" s="7" t="s">
        <v>8204</v>
      </c>
      <c r="CD19" s="1"/>
      <c r="CE19" s="45" t="s">
        <v>8303</v>
      </c>
      <c r="CF19" s="46" t="s">
        <v>459</v>
      </c>
      <c r="CG19" s="13">
        <v>4</v>
      </c>
      <c r="CH19" s="13">
        <v>3</v>
      </c>
      <c r="CI19" s="13">
        <v>1</v>
      </c>
      <c r="CJ19" s="13">
        <v>0</v>
      </c>
      <c r="CK19" s="13">
        <v>2</v>
      </c>
      <c r="CL19" s="13">
        <v>3</v>
      </c>
      <c r="CM19" s="13">
        <f t="shared" si="14"/>
        <v>17.5</v>
      </c>
      <c r="CN19" s="13">
        <v>2.4419999999999988</v>
      </c>
      <c r="CO19" s="13">
        <f t="shared" si="15"/>
        <v>19.942</v>
      </c>
      <c r="CP19" s="13">
        <f t="shared" si="16"/>
        <v>75</v>
      </c>
      <c r="CQ19" s="13">
        <v>1313</v>
      </c>
      <c r="CR19" s="13">
        <v>1320</v>
      </c>
      <c r="CS19" s="13">
        <v>27</v>
      </c>
      <c r="CT19" s="13">
        <v>20</v>
      </c>
      <c r="CU19" s="13">
        <v>98</v>
      </c>
      <c r="CV19" s="13">
        <v>88</v>
      </c>
      <c r="CW19" s="13">
        <v>43</v>
      </c>
      <c r="CX19" s="13">
        <v>50</v>
      </c>
      <c r="CY19" s="13">
        <v>1200</v>
      </c>
      <c r="CZ19" s="13">
        <v>1107</v>
      </c>
      <c r="DA19" s="13">
        <v>366</v>
      </c>
      <c r="DB19" s="13">
        <v>378</v>
      </c>
      <c r="DC19" s="13">
        <v>281</v>
      </c>
      <c r="DD19" s="13">
        <v>283</v>
      </c>
      <c r="DE19" s="13">
        <v>29</v>
      </c>
      <c r="DF19" s="13">
        <v>14</v>
      </c>
      <c r="DG19" s="13">
        <v>28</v>
      </c>
      <c r="DH19" s="13">
        <v>14</v>
      </c>
      <c r="DI19" s="13">
        <v>20</v>
      </c>
      <c r="DJ19" s="13">
        <v>7</v>
      </c>
      <c r="DK19" s="13">
        <v>16</v>
      </c>
      <c r="DL19" s="13">
        <v>10</v>
      </c>
      <c r="DM19" s="13">
        <v>31</v>
      </c>
      <c r="DN19" s="13">
        <v>69</v>
      </c>
      <c r="DO19" s="13">
        <v>156</v>
      </c>
      <c r="DP19" s="13">
        <v>253</v>
      </c>
      <c r="DQ19" s="13">
        <v>34</v>
      </c>
      <c r="DR19" s="13">
        <v>66</v>
      </c>
      <c r="DS19" s="13">
        <v>141</v>
      </c>
      <c r="DT19" s="13">
        <v>232</v>
      </c>
      <c r="DU19" s="13">
        <v>136</v>
      </c>
      <c r="DV19" s="106">
        <v>223</v>
      </c>
      <c r="DW19" s="1"/>
    </row>
    <row r="20" spans="1:127" ht="19.5" customHeight="1" thickTop="1" thickBot="1" x14ac:dyDescent="0.3">
      <c r="AU20" s="1"/>
      <c r="AV20" s="103">
        <v>18</v>
      </c>
      <c r="AW20" s="13">
        <v>5</v>
      </c>
      <c r="AX20" s="13" t="s">
        <v>287</v>
      </c>
      <c r="AY20" s="13">
        <v>94</v>
      </c>
      <c r="AZ20" s="13">
        <v>88</v>
      </c>
      <c r="BA20" s="13">
        <v>186</v>
      </c>
      <c r="BB20" s="13">
        <v>171</v>
      </c>
      <c r="BC20" s="13">
        <v>81</v>
      </c>
      <c r="BD20" s="13">
        <v>83</v>
      </c>
      <c r="BE20" s="13" t="s">
        <v>323</v>
      </c>
      <c r="BF20" s="13">
        <v>2</v>
      </c>
      <c r="BG20" s="13">
        <v>57</v>
      </c>
      <c r="BH20" s="13">
        <v>47</v>
      </c>
      <c r="BI20" s="350" t="s">
        <v>489</v>
      </c>
      <c r="BJ20" s="13">
        <v>1</v>
      </c>
      <c r="BK20" s="101">
        <f t="shared" si="10"/>
        <v>46.5</v>
      </c>
      <c r="BL20" s="102">
        <f t="shared" si="11"/>
        <v>42.75</v>
      </c>
      <c r="BM20" s="1"/>
      <c r="BY20" s="1"/>
      <c r="BZ20" s="6" t="s">
        <v>8304</v>
      </c>
      <c r="CA20" s="104"/>
      <c r="CB20" s="104">
        <f>ROUND(CB3*6/CB18,2)</f>
        <v>6.73</v>
      </c>
      <c r="CC20" s="7" t="s">
        <v>8305</v>
      </c>
      <c r="CD20" s="1"/>
      <c r="CE20" s="47" t="s">
        <v>8306</v>
      </c>
      <c r="CF20" s="48" t="s">
        <v>548</v>
      </c>
      <c r="CG20" s="13">
        <v>2</v>
      </c>
      <c r="CH20" s="13">
        <v>2</v>
      </c>
      <c r="CI20" s="13">
        <v>0</v>
      </c>
      <c r="CJ20" s="13">
        <v>0</v>
      </c>
      <c r="CK20" s="13">
        <v>2</v>
      </c>
      <c r="CL20" s="13">
        <v>2</v>
      </c>
      <c r="CM20" s="13">
        <f t="shared" si="14"/>
        <v>14</v>
      </c>
      <c r="CN20" s="13">
        <v>2.78</v>
      </c>
      <c r="CO20" s="13">
        <f t="shared" si="15"/>
        <v>16.78</v>
      </c>
      <c r="CP20" s="13">
        <f t="shared" si="16"/>
        <v>100</v>
      </c>
      <c r="CQ20" s="13">
        <v>557</v>
      </c>
      <c r="CR20" s="13">
        <v>696</v>
      </c>
      <c r="CS20" s="13">
        <v>19</v>
      </c>
      <c r="CT20" s="13">
        <v>7</v>
      </c>
      <c r="CU20" s="13">
        <v>34</v>
      </c>
      <c r="CV20" s="13">
        <v>53</v>
      </c>
      <c r="CW20" s="13">
        <v>13</v>
      </c>
      <c r="CX20" s="13">
        <v>28</v>
      </c>
      <c r="CY20" s="13">
        <v>561</v>
      </c>
      <c r="CZ20" s="13">
        <v>600</v>
      </c>
      <c r="DA20" s="13">
        <v>298</v>
      </c>
      <c r="DB20" s="13">
        <v>365</v>
      </c>
      <c r="DC20" s="13">
        <v>259</v>
      </c>
      <c r="DD20" s="13">
        <v>331</v>
      </c>
      <c r="DE20" s="13">
        <v>18</v>
      </c>
      <c r="DF20" s="13">
        <v>9</v>
      </c>
      <c r="DG20" s="13">
        <v>27</v>
      </c>
      <c r="DH20" s="13">
        <v>17</v>
      </c>
      <c r="DI20" s="13">
        <v>16</v>
      </c>
      <c r="DJ20" s="13">
        <v>4</v>
      </c>
      <c r="DK20" s="13">
        <v>26</v>
      </c>
      <c r="DL20" s="13">
        <v>11</v>
      </c>
      <c r="DM20" s="13">
        <v>47</v>
      </c>
      <c r="DN20" s="13">
        <v>92</v>
      </c>
      <c r="DO20" s="13">
        <v>191</v>
      </c>
      <c r="DP20" s="13">
        <v>0</v>
      </c>
      <c r="DQ20" s="13">
        <v>34</v>
      </c>
      <c r="DR20" s="13">
        <v>74</v>
      </c>
      <c r="DS20" s="13">
        <v>172</v>
      </c>
      <c r="DT20" s="13">
        <v>249</v>
      </c>
      <c r="DU20" s="13">
        <v>108</v>
      </c>
      <c r="DV20" s="106">
        <v>182</v>
      </c>
      <c r="DW20" s="1"/>
    </row>
    <row r="21" spans="1:127" ht="19.5" customHeight="1" thickTop="1" thickBot="1" x14ac:dyDescent="0.3">
      <c r="AU21" s="1"/>
      <c r="AV21" s="103">
        <v>19</v>
      </c>
      <c r="AW21" s="13">
        <v>7</v>
      </c>
      <c r="AX21" s="13" t="s">
        <v>287</v>
      </c>
      <c r="AY21" s="13">
        <v>238</v>
      </c>
      <c r="AZ21" s="13">
        <v>217</v>
      </c>
      <c r="BA21" s="13">
        <v>484</v>
      </c>
      <c r="BB21" s="13">
        <v>408</v>
      </c>
      <c r="BC21" s="13">
        <v>228</v>
      </c>
      <c r="BD21" s="13">
        <v>191</v>
      </c>
      <c r="BE21" s="13" t="s">
        <v>332</v>
      </c>
      <c r="BF21" s="13">
        <v>3</v>
      </c>
      <c r="BG21" s="13">
        <v>138</v>
      </c>
      <c r="BH21" s="13">
        <v>98</v>
      </c>
      <c r="BI21" s="561" t="s">
        <v>514</v>
      </c>
      <c r="BJ21" s="13">
        <v>2</v>
      </c>
      <c r="BK21" s="101">
        <f t="shared" si="10"/>
        <v>96.8</v>
      </c>
      <c r="BL21" s="102">
        <f t="shared" si="11"/>
        <v>81.599999999999994</v>
      </c>
      <c r="BM21" s="1"/>
      <c r="BY21" s="1"/>
      <c r="BZ21" s="6" t="s">
        <v>8307</v>
      </c>
      <c r="CA21" s="104"/>
      <c r="CB21" s="104">
        <f>ROUND(CB3/CA1,2)</f>
        <v>315.64</v>
      </c>
      <c r="CC21" s="7" t="s">
        <v>8184</v>
      </c>
      <c r="CD21" s="1"/>
      <c r="CE21" s="49" t="s">
        <v>8308</v>
      </c>
      <c r="CF21" s="50" t="s">
        <v>502</v>
      </c>
      <c r="CG21" s="13">
        <v>6</v>
      </c>
      <c r="CH21" s="13">
        <v>3</v>
      </c>
      <c r="CI21" s="13">
        <v>3</v>
      </c>
      <c r="CJ21" s="13">
        <v>0</v>
      </c>
      <c r="CK21" s="13">
        <v>3</v>
      </c>
      <c r="CL21" s="13">
        <v>3</v>
      </c>
      <c r="CM21" s="13">
        <f t="shared" si="14"/>
        <v>15</v>
      </c>
      <c r="CN21" s="13">
        <v>-5.3999999999998938E-2</v>
      </c>
      <c r="CO21" s="13">
        <f t="shared" si="15"/>
        <v>14.946000000000002</v>
      </c>
      <c r="CP21" s="13">
        <f t="shared" si="16"/>
        <v>50</v>
      </c>
      <c r="CQ21" s="13">
        <v>1845</v>
      </c>
      <c r="CR21" s="13">
        <v>1953</v>
      </c>
      <c r="CS21" s="13">
        <v>25</v>
      </c>
      <c r="CT21" s="13">
        <v>35</v>
      </c>
      <c r="CU21" s="13">
        <v>113</v>
      </c>
      <c r="CV21" s="13">
        <v>135</v>
      </c>
      <c r="CW21" s="13">
        <v>65</v>
      </c>
      <c r="CX21" s="13">
        <v>62</v>
      </c>
      <c r="CY21" s="13">
        <v>1682</v>
      </c>
      <c r="CZ21" s="13">
        <v>1778</v>
      </c>
      <c r="DA21" s="13">
        <v>334</v>
      </c>
      <c r="DB21" s="13">
        <v>370</v>
      </c>
      <c r="DC21" s="13">
        <v>287</v>
      </c>
      <c r="DD21" s="13">
        <v>285</v>
      </c>
      <c r="DE21" s="13">
        <v>23</v>
      </c>
      <c r="DF21" s="13">
        <v>15</v>
      </c>
      <c r="DG21" s="13">
        <v>26</v>
      </c>
      <c r="DH21" s="13">
        <v>16</v>
      </c>
      <c r="DI21" s="13">
        <v>15</v>
      </c>
      <c r="DJ21" s="13">
        <v>5</v>
      </c>
      <c r="DK21" s="13">
        <v>19</v>
      </c>
      <c r="DL21" s="13">
        <v>4</v>
      </c>
      <c r="DM21" s="13">
        <v>30</v>
      </c>
      <c r="DN21" s="13">
        <v>71</v>
      </c>
      <c r="DO21" s="13">
        <v>169</v>
      </c>
      <c r="DP21" s="13">
        <v>259</v>
      </c>
      <c r="DQ21" s="13">
        <v>38</v>
      </c>
      <c r="DR21" s="13">
        <v>78</v>
      </c>
      <c r="DS21" s="13">
        <v>153</v>
      </c>
      <c r="DT21" s="13">
        <v>239</v>
      </c>
      <c r="DU21" s="13">
        <v>298</v>
      </c>
      <c r="DV21" s="106">
        <v>313</v>
      </c>
      <c r="DW21" s="1"/>
    </row>
    <row r="22" spans="1:127" ht="19.5" customHeight="1" thickTop="1" thickBot="1" x14ac:dyDescent="0.3">
      <c r="AU22" s="1"/>
      <c r="AV22" s="103">
        <v>20</v>
      </c>
      <c r="AW22" s="13">
        <v>9</v>
      </c>
      <c r="AX22" s="13" t="s">
        <v>287</v>
      </c>
      <c r="AY22" s="13">
        <v>265</v>
      </c>
      <c r="AZ22" s="13">
        <v>250</v>
      </c>
      <c r="BA22" s="13">
        <v>535</v>
      </c>
      <c r="BB22" s="13">
        <v>479</v>
      </c>
      <c r="BC22" s="13">
        <v>231</v>
      </c>
      <c r="BD22" s="13">
        <v>229</v>
      </c>
      <c r="BE22" s="13" t="s">
        <v>341</v>
      </c>
      <c r="BF22" s="13">
        <v>2</v>
      </c>
      <c r="BG22" s="13">
        <v>147</v>
      </c>
      <c r="BH22" s="13">
        <v>157</v>
      </c>
      <c r="BI22" s="561" t="s">
        <v>514</v>
      </c>
      <c r="BJ22" s="13">
        <v>1</v>
      </c>
      <c r="BK22" s="101">
        <f t="shared" si="10"/>
        <v>66.88</v>
      </c>
      <c r="BL22" s="102">
        <f t="shared" si="11"/>
        <v>59.88</v>
      </c>
      <c r="BM22" s="1"/>
      <c r="BY22" s="1"/>
      <c r="BZ22" s="6" t="s">
        <v>8309</v>
      </c>
      <c r="CA22" s="104"/>
      <c r="CB22" s="104">
        <f>ROUND(CB7/CA1,2)</f>
        <v>5.79</v>
      </c>
      <c r="CC22" s="7" t="s">
        <v>8283</v>
      </c>
      <c r="CD22" s="1"/>
      <c r="CE22" s="51" t="s">
        <v>8310</v>
      </c>
      <c r="CF22" s="52" t="s">
        <v>415</v>
      </c>
      <c r="CG22" s="13">
        <v>4</v>
      </c>
      <c r="CH22" s="13">
        <v>2</v>
      </c>
      <c r="CI22" s="13">
        <v>1</v>
      </c>
      <c r="CJ22" s="13">
        <v>1</v>
      </c>
      <c r="CK22" s="13">
        <v>1</v>
      </c>
      <c r="CL22" s="13">
        <v>1</v>
      </c>
      <c r="CM22" s="13">
        <f t="shared" si="14"/>
        <v>10</v>
      </c>
      <c r="CN22" s="13">
        <v>-0.32899999999999968</v>
      </c>
      <c r="CO22" s="13">
        <f t="shared" si="15"/>
        <v>9.6710000000000012</v>
      </c>
      <c r="CP22" s="13">
        <f t="shared" si="16"/>
        <v>50</v>
      </c>
      <c r="CQ22" s="13">
        <v>1353</v>
      </c>
      <c r="CR22" s="13">
        <v>1319</v>
      </c>
      <c r="CS22" s="13">
        <v>16</v>
      </c>
      <c r="CT22" s="13">
        <v>26</v>
      </c>
      <c r="CU22" s="13">
        <v>114</v>
      </c>
      <c r="CV22" s="13">
        <v>99</v>
      </c>
      <c r="CW22" s="13">
        <v>33</v>
      </c>
      <c r="CX22" s="13">
        <v>47</v>
      </c>
      <c r="CY22" s="13">
        <v>1200</v>
      </c>
      <c r="CZ22" s="13">
        <v>1148</v>
      </c>
      <c r="DA22" s="13">
        <v>363</v>
      </c>
      <c r="DB22" s="13">
        <v>359</v>
      </c>
      <c r="DC22" s="13">
        <v>301</v>
      </c>
      <c r="DD22" s="13">
        <v>0</v>
      </c>
      <c r="DE22" s="13">
        <v>34</v>
      </c>
      <c r="DF22" s="13">
        <v>9</v>
      </c>
      <c r="DG22" s="13">
        <v>28</v>
      </c>
      <c r="DH22" s="13">
        <v>14</v>
      </c>
      <c r="DI22" s="13">
        <v>24</v>
      </c>
      <c r="DJ22" s="13">
        <v>6</v>
      </c>
      <c r="DK22" s="13">
        <v>0</v>
      </c>
      <c r="DL22" s="13">
        <v>0</v>
      </c>
      <c r="DM22" s="13">
        <v>34</v>
      </c>
      <c r="DN22" s="13">
        <v>81</v>
      </c>
      <c r="DO22" s="13">
        <v>164</v>
      </c>
      <c r="DP22" s="13">
        <v>240</v>
      </c>
      <c r="DQ22" s="13">
        <v>37</v>
      </c>
      <c r="DR22" s="13">
        <v>67</v>
      </c>
      <c r="DS22" s="13">
        <v>149</v>
      </c>
      <c r="DT22" s="13">
        <v>244</v>
      </c>
      <c r="DU22" s="13">
        <v>297</v>
      </c>
      <c r="DV22" s="106">
        <v>166</v>
      </c>
      <c r="DW22" s="1"/>
    </row>
    <row r="23" spans="1:127" ht="19.5" customHeight="1" thickTop="1" thickBot="1" x14ac:dyDescent="0.3">
      <c r="AU23" s="1"/>
      <c r="AV23" s="103">
        <v>21</v>
      </c>
      <c r="AW23" s="13">
        <v>8</v>
      </c>
      <c r="AX23" s="13" t="s">
        <v>287</v>
      </c>
      <c r="AY23" s="13">
        <v>228</v>
      </c>
      <c r="AZ23" s="13">
        <v>203</v>
      </c>
      <c r="BA23" s="13">
        <v>476</v>
      </c>
      <c r="BB23" s="13">
        <v>415</v>
      </c>
      <c r="BC23" s="13">
        <v>228</v>
      </c>
      <c r="BD23" s="13">
        <v>212</v>
      </c>
      <c r="BE23" s="13" t="s">
        <v>350</v>
      </c>
      <c r="BF23" s="13">
        <v>4</v>
      </c>
      <c r="BG23" s="13">
        <v>119</v>
      </c>
      <c r="BH23" s="13">
        <v>88</v>
      </c>
      <c r="BI23" s="326" t="s">
        <v>480</v>
      </c>
      <c r="BJ23" s="13">
        <v>2</v>
      </c>
      <c r="BK23" s="101">
        <f t="shared" si="10"/>
        <v>79.33</v>
      </c>
      <c r="BL23" s="102">
        <f t="shared" si="11"/>
        <v>69.17</v>
      </c>
      <c r="BM23" s="1"/>
      <c r="BY23" s="1"/>
      <c r="BZ23" s="6" t="s">
        <v>8311</v>
      </c>
      <c r="CA23" s="104"/>
      <c r="CB23" s="104">
        <f>ROUND(CB8/CA1,2)</f>
        <v>23.05</v>
      </c>
      <c r="CC23" s="7" t="s">
        <v>8185</v>
      </c>
      <c r="CD23" s="1"/>
      <c r="CE23" s="53" t="s">
        <v>8312</v>
      </c>
      <c r="CF23" s="54" t="s">
        <v>489</v>
      </c>
      <c r="CG23" s="13">
        <v>2</v>
      </c>
      <c r="CH23" s="13">
        <v>2</v>
      </c>
      <c r="CI23" s="13">
        <v>0</v>
      </c>
      <c r="CJ23" s="13">
        <v>0</v>
      </c>
      <c r="CK23" s="13">
        <v>2</v>
      </c>
      <c r="CL23" s="13">
        <v>1</v>
      </c>
      <c r="CM23" s="13">
        <f t="shared" si="14"/>
        <v>12.5</v>
      </c>
      <c r="CN23" s="13">
        <v>2.1199999999999992</v>
      </c>
      <c r="CO23" s="13">
        <f t="shared" si="15"/>
        <v>14.62</v>
      </c>
      <c r="CP23" s="13">
        <f t="shared" si="16"/>
        <v>100</v>
      </c>
      <c r="CQ23" s="13">
        <v>628</v>
      </c>
      <c r="CR23" s="13">
        <v>734</v>
      </c>
      <c r="CS23" s="13">
        <v>16</v>
      </c>
      <c r="CT23" s="13">
        <v>11</v>
      </c>
      <c r="CU23" s="13">
        <v>39</v>
      </c>
      <c r="CV23" s="13">
        <v>50</v>
      </c>
      <c r="CW23" s="13">
        <v>19</v>
      </c>
      <c r="CX23" s="13">
        <v>33</v>
      </c>
      <c r="CY23" s="13">
        <v>600</v>
      </c>
      <c r="CZ23" s="13">
        <v>600</v>
      </c>
      <c r="DA23" s="13">
        <v>324</v>
      </c>
      <c r="DB23" s="13">
        <v>380</v>
      </c>
      <c r="DC23" s="13">
        <v>304</v>
      </c>
      <c r="DD23" s="13">
        <v>354</v>
      </c>
      <c r="DE23" s="13">
        <v>22</v>
      </c>
      <c r="DF23" s="13">
        <v>10</v>
      </c>
      <c r="DG23" s="13">
        <v>29</v>
      </c>
      <c r="DH23" s="13">
        <v>18</v>
      </c>
      <c r="DI23" s="13">
        <v>17</v>
      </c>
      <c r="DJ23" s="13">
        <v>9</v>
      </c>
      <c r="DK23" s="13">
        <v>21</v>
      </c>
      <c r="DL23" s="13">
        <v>15</v>
      </c>
      <c r="DM23" s="13">
        <v>38</v>
      </c>
      <c r="DN23" s="13">
        <v>74</v>
      </c>
      <c r="DO23" s="13">
        <v>194</v>
      </c>
      <c r="DP23" s="13">
        <v>281</v>
      </c>
      <c r="DQ23" s="13">
        <v>39</v>
      </c>
      <c r="DR23" s="13">
        <v>70</v>
      </c>
      <c r="DS23" s="13">
        <v>160</v>
      </c>
      <c r="DT23" s="13">
        <v>230</v>
      </c>
      <c r="DU23" s="13">
        <v>157</v>
      </c>
      <c r="DV23" s="106">
        <v>291</v>
      </c>
      <c r="DW23" s="1"/>
    </row>
    <row r="24" spans="1:127" ht="19.5" customHeight="1" thickTop="1" thickBot="1" x14ac:dyDescent="0.3">
      <c r="AU24" s="1"/>
      <c r="AV24" s="103">
        <v>22</v>
      </c>
      <c r="AW24" s="13">
        <v>5</v>
      </c>
      <c r="AX24" s="13" t="s">
        <v>287</v>
      </c>
      <c r="AY24" s="13">
        <v>60</v>
      </c>
      <c r="AZ24" s="13">
        <v>62</v>
      </c>
      <c r="BA24" s="13">
        <v>125</v>
      </c>
      <c r="BB24" s="13">
        <v>134</v>
      </c>
      <c r="BC24" s="13">
        <v>61</v>
      </c>
      <c r="BD24" s="13">
        <v>72</v>
      </c>
      <c r="BE24" s="13" t="s">
        <v>359</v>
      </c>
      <c r="BF24" s="13">
        <v>4</v>
      </c>
      <c r="BG24" s="13">
        <v>77</v>
      </c>
      <c r="BH24" s="13">
        <v>92</v>
      </c>
      <c r="BI24" s="480" t="s">
        <v>437</v>
      </c>
      <c r="BJ24" s="13">
        <v>0</v>
      </c>
      <c r="BK24" s="101">
        <f t="shared" si="10"/>
        <v>25</v>
      </c>
      <c r="BL24" s="102">
        <f t="shared" si="11"/>
        <v>26.8</v>
      </c>
      <c r="BM24" s="1"/>
      <c r="BY24" s="1"/>
      <c r="BZ24" s="6" t="s">
        <v>8313</v>
      </c>
      <c r="CA24" s="104"/>
      <c r="CB24" s="104">
        <f>ROUND(CB11/CA1,2)</f>
        <v>10.45</v>
      </c>
      <c r="CC24" s="7" t="s">
        <v>8186</v>
      </c>
      <c r="CD24" s="1"/>
      <c r="CE24" s="55" t="s">
        <v>8314</v>
      </c>
      <c r="CF24" s="56" t="s">
        <v>451</v>
      </c>
      <c r="CG24" s="13">
        <v>6</v>
      </c>
      <c r="CH24" s="13">
        <v>3</v>
      </c>
      <c r="CI24" s="13">
        <v>3</v>
      </c>
      <c r="CJ24" s="13">
        <v>0</v>
      </c>
      <c r="CK24" s="13">
        <v>2</v>
      </c>
      <c r="CL24" s="13">
        <v>3</v>
      </c>
      <c r="CM24" s="13">
        <f t="shared" si="14"/>
        <v>13.5</v>
      </c>
      <c r="CN24" s="13">
        <v>-0.27800000000000052</v>
      </c>
      <c r="CO24" s="13">
        <f t="shared" si="15"/>
        <v>13.222</v>
      </c>
      <c r="CP24" s="13">
        <f t="shared" si="16"/>
        <v>50</v>
      </c>
      <c r="CQ24" s="13">
        <v>1731</v>
      </c>
      <c r="CR24" s="13">
        <v>1690</v>
      </c>
      <c r="CS24" s="13">
        <v>30</v>
      </c>
      <c r="CT24" s="13">
        <v>31</v>
      </c>
      <c r="CU24" s="13">
        <v>110</v>
      </c>
      <c r="CV24" s="13">
        <v>115</v>
      </c>
      <c r="CW24" s="13">
        <v>60</v>
      </c>
      <c r="CX24" s="13">
        <v>48</v>
      </c>
      <c r="CY24" s="13">
        <v>1602</v>
      </c>
      <c r="CZ24" s="13">
        <v>1546</v>
      </c>
      <c r="DA24" s="13">
        <v>377</v>
      </c>
      <c r="DB24" s="13">
        <v>355</v>
      </c>
      <c r="DC24" s="13">
        <v>198</v>
      </c>
      <c r="DD24" s="13">
        <v>0</v>
      </c>
      <c r="DE24" s="13">
        <v>29</v>
      </c>
      <c r="DF24" s="13">
        <v>14</v>
      </c>
      <c r="DG24" s="13">
        <v>28</v>
      </c>
      <c r="DH24" s="13">
        <v>14</v>
      </c>
      <c r="DI24" s="13">
        <v>10</v>
      </c>
      <c r="DJ24" s="13">
        <v>7</v>
      </c>
      <c r="DK24" s="13">
        <v>0</v>
      </c>
      <c r="DL24" s="13">
        <v>0</v>
      </c>
      <c r="DM24" s="13">
        <v>43</v>
      </c>
      <c r="DN24" s="13">
        <v>69</v>
      </c>
      <c r="DO24" s="13">
        <v>149</v>
      </c>
      <c r="DP24" s="13">
        <v>215</v>
      </c>
      <c r="DQ24" s="13">
        <v>29</v>
      </c>
      <c r="DR24" s="13">
        <v>61</v>
      </c>
      <c r="DS24" s="13">
        <v>174</v>
      </c>
      <c r="DT24" s="13">
        <v>262</v>
      </c>
      <c r="DU24" s="13">
        <v>319</v>
      </c>
      <c r="DV24" s="106">
        <v>156</v>
      </c>
      <c r="DW24" s="1"/>
    </row>
    <row r="25" spans="1:127" ht="19.5" customHeight="1" thickTop="1" thickBot="1" x14ac:dyDescent="0.3">
      <c r="AU25" s="1"/>
      <c r="AV25" s="103">
        <v>23</v>
      </c>
      <c r="AW25" s="13">
        <v>5</v>
      </c>
      <c r="AX25" s="13" t="s">
        <v>287</v>
      </c>
      <c r="AY25" s="13">
        <v>179</v>
      </c>
      <c r="AZ25" s="13">
        <v>186</v>
      </c>
      <c r="BA25" s="13">
        <v>369</v>
      </c>
      <c r="BB25" s="13">
        <v>369</v>
      </c>
      <c r="BC25" s="13">
        <v>173</v>
      </c>
      <c r="BD25" s="13">
        <v>183</v>
      </c>
      <c r="BE25" s="13" t="s">
        <v>368</v>
      </c>
      <c r="BF25" s="13">
        <v>1</v>
      </c>
      <c r="BG25" s="13">
        <v>142</v>
      </c>
      <c r="BH25" s="13">
        <v>148</v>
      </c>
      <c r="BI25" s="705" t="s">
        <v>433</v>
      </c>
      <c r="BJ25" s="13">
        <v>0</v>
      </c>
      <c r="BK25" s="101">
        <f t="shared" si="10"/>
        <v>73.8</v>
      </c>
      <c r="BL25" s="102">
        <f t="shared" si="11"/>
        <v>73.8</v>
      </c>
      <c r="BM25" s="1"/>
      <c r="BY25" s="1"/>
      <c r="BZ25" s="6" t="s">
        <v>8315</v>
      </c>
      <c r="CA25" s="104"/>
      <c r="CB25" s="104">
        <f>ROUND(CB20/CA1,2)</f>
        <v>7.0000000000000007E-2</v>
      </c>
      <c r="CC25" s="7" t="s">
        <v>8305</v>
      </c>
      <c r="CD25" s="1"/>
      <c r="CE25" s="57" t="s">
        <v>8316</v>
      </c>
      <c r="CF25" s="58" t="s">
        <v>582</v>
      </c>
      <c r="CG25" s="13">
        <v>6</v>
      </c>
      <c r="CH25" s="13">
        <v>5</v>
      </c>
      <c r="CI25" s="13">
        <v>1</v>
      </c>
      <c r="CJ25" s="13">
        <v>0</v>
      </c>
      <c r="CK25" s="13">
        <v>6</v>
      </c>
      <c r="CL25" s="13">
        <v>4</v>
      </c>
      <c r="CM25" s="13">
        <f t="shared" si="14"/>
        <v>33</v>
      </c>
      <c r="CN25" s="13">
        <v>1.0220000000000009</v>
      </c>
      <c r="CO25" s="13">
        <f t="shared" si="15"/>
        <v>34.021999999999998</v>
      </c>
      <c r="CP25" s="13">
        <f t="shared" si="16"/>
        <v>83.33</v>
      </c>
      <c r="CQ25" s="13">
        <v>1987</v>
      </c>
      <c r="CR25" s="13">
        <v>2037</v>
      </c>
      <c r="CS25" s="13">
        <v>39</v>
      </c>
      <c r="CT25" s="13">
        <v>29</v>
      </c>
      <c r="CU25" s="13">
        <v>137</v>
      </c>
      <c r="CV25" s="13">
        <v>144</v>
      </c>
      <c r="CW25" s="13">
        <v>71</v>
      </c>
      <c r="CX25" s="13">
        <v>66</v>
      </c>
      <c r="CY25" s="13">
        <v>1786</v>
      </c>
      <c r="CZ25" s="13">
        <v>1799</v>
      </c>
      <c r="DA25" s="13">
        <v>375</v>
      </c>
      <c r="DB25" s="13">
        <v>374</v>
      </c>
      <c r="DC25" s="13">
        <v>311</v>
      </c>
      <c r="DD25" s="13">
        <v>320</v>
      </c>
      <c r="DE25" s="13">
        <v>27</v>
      </c>
      <c r="DF25" s="13">
        <v>15</v>
      </c>
      <c r="DG25" s="13">
        <v>30</v>
      </c>
      <c r="DH25" s="13">
        <v>13</v>
      </c>
      <c r="DI25" s="13">
        <v>18</v>
      </c>
      <c r="DJ25" s="13">
        <v>6</v>
      </c>
      <c r="DK25" s="13">
        <v>19</v>
      </c>
      <c r="DL25" s="13">
        <v>9</v>
      </c>
      <c r="DM25" s="13">
        <v>39</v>
      </c>
      <c r="DN25" s="13">
        <v>91</v>
      </c>
      <c r="DO25" s="13">
        <v>172</v>
      </c>
      <c r="DP25" s="13">
        <v>249</v>
      </c>
      <c r="DQ25" s="13">
        <v>31</v>
      </c>
      <c r="DR25" s="13">
        <v>74</v>
      </c>
      <c r="DS25" s="13">
        <v>144</v>
      </c>
      <c r="DT25" s="13">
        <v>245</v>
      </c>
      <c r="DU25" s="13">
        <v>138</v>
      </c>
      <c r="DV25" s="106">
        <v>172</v>
      </c>
      <c r="DW25" s="1"/>
    </row>
    <row r="26" spans="1:127" ht="19.5" customHeight="1" thickTop="1" thickBot="1" x14ac:dyDescent="0.3">
      <c r="AU26" s="1"/>
      <c r="AV26" s="103">
        <v>24</v>
      </c>
      <c r="AW26" s="13">
        <v>9</v>
      </c>
      <c r="AX26" s="13" t="s">
        <v>287</v>
      </c>
      <c r="AY26" s="13">
        <v>142</v>
      </c>
      <c r="AZ26" s="13">
        <v>158</v>
      </c>
      <c r="BA26" s="13">
        <v>345</v>
      </c>
      <c r="BB26" s="13">
        <v>316</v>
      </c>
      <c r="BC26" s="13">
        <v>175</v>
      </c>
      <c r="BD26" s="13">
        <v>158</v>
      </c>
      <c r="BE26" s="13" t="s">
        <v>377</v>
      </c>
      <c r="BF26" s="13">
        <v>3</v>
      </c>
      <c r="BG26" s="13">
        <v>133</v>
      </c>
      <c r="BH26" s="13">
        <v>132</v>
      </c>
      <c r="BI26" s="312" t="s">
        <v>540</v>
      </c>
      <c r="BJ26" s="13">
        <v>1</v>
      </c>
      <c r="BK26" s="101">
        <f t="shared" si="10"/>
        <v>43.13</v>
      </c>
      <c r="BL26" s="102">
        <f t="shared" si="11"/>
        <v>39.5</v>
      </c>
      <c r="BM26" s="1"/>
      <c r="BY26" s="1"/>
      <c r="BZ26" s="8"/>
      <c r="CA26" s="9"/>
      <c r="CB26" s="9"/>
      <c r="CC26" s="10"/>
      <c r="CD26" s="1"/>
      <c r="CE26" s="59" t="s">
        <v>8317</v>
      </c>
      <c r="CF26" s="60" t="s">
        <v>480</v>
      </c>
      <c r="CG26" s="13">
        <v>2</v>
      </c>
      <c r="CH26" s="13">
        <v>0</v>
      </c>
      <c r="CI26" s="13">
        <v>2</v>
      </c>
      <c r="CJ26" s="13">
        <v>0</v>
      </c>
      <c r="CK26" s="13">
        <v>0</v>
      </c>
      <c r="CL26" s="13">
        <v>2</v>
      </c>
      <c r="CM26" s="13">
        <f t="shared" si="14"/>
        <v>-1</v>
      </c>
      <c r="CN26" s="13">
        <v>-0.84000000000000075</v>
      </c>
      <c r="CO26" s="13">
        <f t="shared" si="15"/>
        <v>-1.8400000000000007</v>
      </c>
      <c r="CP26" s="13">
        <f t="shared" si="16"/>
        <v>0</v>
      </c>
      <c r="CQ26" s="13">
        <v>709</v>
      </c>
      <c r="CR26" s="13">
        <v>667</v>
      </c>
      <c r="CS26" s="13">
        <v>12</v>
      </c>
      <c r="CT26" s="13">
        <v>11</v>
      </c>
      <c r="CU26" s="13">
        <v>51</v>
      </c>
      <c r="CV26" s="13">
        <v>50</v>
      </c>
      <c r="CW26" s="13">
        <v>25</v>
      </c>
      <c r="CX26" s="13">
        <v>19</v>
      </c>
      <c r="CY26" s="13">
        <v>600</v>
      </c>
      <c r="CZ26" s="13">
        <v>600</v>
      </c>
      <c r="DA26" s="13">
        <v>362</v>
      </c>
      <c r="DB26" s="13">
        <v>339</v>
      </c>
      <c r="DC26" s="13">
        <v>347</v>
      </c>
      <c r="DD26" s="13">
        <v>0</v>
      </c>
      <c r="DE26" s="13">
        <v>31</v>
      </c>
      <c r="DF26" s="13">
        <v>14</v>
      </c>
      <c r="DG26" s="13">
        <v>28</v>
      </c>
      <c r="DH26" s="13">
        <v>12</v>
      </c>
      <c r="DI26" s="13">
        <v>20</v>
      </c>
      <c r="DJ26" s="13">
        <v>11</v>
      </c>
      <c r="DK26" s="13">
        <v>0</v>
      </c>
      <c r="DL26" s="13">
        <v>0</v>
      </c>
      <c r="DM26" s="13">
        <v>46</v>
      </c>
      <c r="DN26" s="13">
        <v>88</v>
      </c>
      <c r="DO26" s="13">
        <v>172</v>
      </c>
      <c r="DP26" s="13">
        <v>248</v>
      </c>
      <c r="DQ26" s="13">
        <v>25</v>
      </c>
      <c r="DR26" s="13">
        <v>62</v>
      </c>
      <c r="DS26" s="13">
        <v>154</v>
      </c>
      <c r="DT26" s="13">
        <v>256</v>
      </c>
      <c r="DU26" s="13">
        <v>119</v>
      </c>
      <c r="DV26" s="106">
        <v>137</v>
      </c>
      <c r="DW26" s="1"/>
    </row>
    <row r="27" spans="1:127" ht="19.5" customHeight="1" thickTop="1" thickBot="1" x14ac:dyDescent="0.3">
      <c r="AU27" s="1"/>
      <c r="AV27" s="103">
        <v>25</v>
      </c>
      <c r="AW27" s="13">
        <v>6</v>
      </c>
      <c r="AX27" s="13" t="s">
        <v>287</v>
      </c>
      <c r="AY27" s="13">
        <v>99</v>
      </c>
      <c r="AZ27" s="13">
        <v>88</v>
      </c>
      <c r="BA27" s="13">
        <v>248</v>
      </c>
      <c r="BB27" s="13">
        <v>199</v>
      </c>
      <c r="BC27" s="13">
        <v>128</v>
      </c>
      <c r="BD27" s="13">
        <v>111</v>
      </c>
      <c r="BE27" s="13" t="s">
        <v>386</v>
      </c>
      <c r="BF27" s="13">
        <v>5</v>
      </c>
      <c r="BG27" s="13">
        <v>81</v>
      </c>
      <c r="BH27" s="13">
        <v>72</v>
      </c>
      <c r="BI27" s="722" t="s">
        <v>540</v>
      </c>
      <c r="BJ27" s="13">
        <v>2</v>
      </c>
      <c r="BK27" s="101">
        <f t="shared" si="10"/>
        <v>62</v>
      </c>
      <c r="BL27" s="102">
        <f t="shared" si="11"/>
        <v>49.75</v>
      </c>
      <c r="BM27" s="1"/>
      <c r="BY27" s="1"/>
      <c r="BZ27" s="6" t="s">
        <v>8243</v>
      </c>
      <c r="CA27" s="104"/>
      <c r="CB27" s="104">
        <f>SUM(CR3:CR29)</f>
        <v>31762</v>
      </c>
      <c r="CC27" s="7" t="s">
        <v>8184</v>
      </c>
      <c r="CD27" s="1"/>
      <c r="CE27" s="61" t="s">
        <v>8318</v>
      </c>
      <c r="CF27" s="62" t="s">
        <v>510</v>
      </c>
      <c r="CG27" s="13">
        <v>2</v>
      </c>
      <c r="CH27" s="13">
        <v>1</v>
      </c>
      <c r="CI27" s="13">
        <v>1</v>
      </c>
      <c r="CJ27" s="13">
        <v>0</v>
      </c>
      <c r="CK27" s="13">
        <v>1</v>
      </c>
      <c r="CL27" s="13">
        <v>1</v>
      </c>
      <c r="CM27" s="13">
        <f t="shared" si="14"/>
        <v>5</v>
      </c>
      <c r="CN27" s="13">
        <v>4.2830000000000004</v>
      </c>
      <c r="CO27" s="13">
        <f t="shared" si="15"/>
        <v>9.2830000000000013</v>
      </c>
      <c r="CP27" s="13">
        <f t="shared" si="16"/>
        <v>50</v>
      </c>
      <c r="CQ27" s="13">
        <v>447</v>
      </c>
      <c r="CR27" s="13">
        <v>433</v>
      </c>
      <c r="CS27" s="13">
        <v>13</v>
      </c>
      <c r="CT27" s="13">
        <v>6</v>
      </c>
      <c r="CU27" s="13">
        <v>35</v>
      </c>
      <c r="CV27" s="13">
        <v>31</v>
      </c>
      <c r="CW27" s="13">
        <v>10</v>
      </c>
      <c r="CX27" s="13">
        <v>12</v>
      </c>
      <c r="CY27" s="13">
        <v>419</v>
      </c>
      <c r="CZ27" s="13">
        <v>411</v>
      </c>
      <c r="DA27" s="13">
        <v>314</v>
      </c>
      <c r="DB27" s="13">
        <v>299</v>
      </c>
      <c r="DC27" s="13">
        <v>133</v>
      </c>
      <c r="DD27" s="13">
        <v>0</v>
      </c>
      <c r="DE27" s="13">
        <v>26</v>
      </c>
      <c r="DF27" s="13">
        <v>5</v>
      </c>
      <c r="DG27" s="13">
        <v>22</v>
      </c>
      <c r="DH27" s="13">
        <v>7</v>
      </c>
      <c r="DI27" s="13">
        <v>9</v>
      </c>
      <c r="DJ27" s="13">
        <v>5</v>
      </c>
      <c r="DK27" s="13">
        <v>0</v>
      </c>
      <c r="DL27" s="13">
        <v>0</v>
      </c>
      <c r="DM27" s="13">
        <v>41</v>
      </c>
      <c r="DN27" s="13">
        <v>81</v>
      </c>
      <c r="DO27" s="13">
        <v>185</v>
      </c>
      <c r="DP27" s="13">
        <v>286</v>
      </c>
      <c r="DQ27" s="13">
        <v>50</v>
      </c>
      <c r="DR27" s="13">
        <v>74</v>
      </c>
      <c r="DS27" s="13">
        <v>214</v>
      </c>
      <c r="DT27" s="13">
        <v>0</v>
      </c>
      <c r="DU27" s="13">
        <v>170</v>
      </c>
      <c r="DV27" s="106">
        <v>133</v>
      </c>
      <c r="DW27" s="1"/>
    </row>
    <row r="28" spans="1:127" ht="19.5" customHeight="1" thickTop="1" thickBot="1" x14ac:dyDescent="0.3">
      <c r="AU28" s="1"/>
      <c r="AV28" s="103">
        <v>26</v>
      </c>
      <c r="AW28" s="13">
        <v>8</v>
      </c>
      <c r="AX28" s="13" t="s">
        <v>287</v>
      </c>
      <c r="AY28" s="13">
        <v>130</v>
      </c>
      <c r="AZ28" s="13">
        <v>129</v>
      </c>
      <c r="BA28" s="13">
        <v>303</v>
      </c>
      <c r="BB28" s="13">
        <v>268</v>
      </c>
      <c r="BC28" s="13">
        <v>157</v>
      </c>
      <c r="BD28" s="13">
        <v>139</v>
      </c>
      <c r="BE28" s="13" t="s">
        <v>395</v>
      </c>
      <c r="BF28" s="13">
        <v>2</v>
      </c>
      <c r="BG28" s="13">
        <v>81</v>
      </c>
      <c r="BH28" s="13">
        <v>61</v>
      </c>
      <c r="BI28" s="443" t="s">
        <v>459</v>
      </c>
      <c r="BJ28" s="13">
        <v>4</v>
      </c>
      <c r="BK28" s="101">
        <f t="shared" si="10"/>
        <v>75.75</v>
      </c>
      <c r="BL28" s="102">
        <f t="shared" si="11"/>
        <v>67</v>
      </c>
      <c r="BM28" s="1"/>
      <c r="BY28" s="1"/>
      <c r="BZ28" s="6" t="s">
        <v>8253</v>
      </c>
      <c r="CA28" s="226" t="s">
        <v>424</v>
      </c>
      <c r="CB28" s="104">
        <v>391</v>
      </c>
      <c r="CC28" s="7" t="s">
        <v>8184</v>
      </c>
      <c r="CD28" s="1"/>
      <c r="CE28" s="63" t="s">
        <v>8319</v>
      </c>
      <c r="CF28" s="64" t="s">
        <v>433</v>
      </c>
      <c r="CG28" s="13">
        <v>4</v>
      </c>
      <c r="CH28" s="13">
        <v>1</v>
      </c>
      <c r="CI28" s="13">
        <v>3</v>
      </c>
      <c r="CJ28" s="13">
        <v>0</v>
      </c>
      <c r="CK28" s="13">
        <v>2</v>
      </c>
      <c r="CL28" s="13">
        <v>1</v>
      </c>
      <c r="CM28" s="13">
        <f t="shared" si="14"/>
        <v>2.5</v>
      </c>
      <c r="CN28" s="13">
        <v>-2.9070000000000009</v>
      </c>
      <c r="CO28" s="13">
        <f t="shared" si="15"/>
        <v>-0.40700000000000092</v>
      </c>
      <c r="CP28" s="13">
        <f t="shared" si="16"/>
        <v>25</v>
      </c>
      <c r="CQ28" s="13">
        <v>1356</v>
      </c>
      <c r="CR28" s="13">
        <v>1226</v>
      </c>
      <c r="CS28" s="13">
        <v>15</v>
      </c>
      <c r="CT28" s="13">
        <v>30</v>
      </c>
      <c r="CU28" s="13">
        <v>102</v>
      </c>
      <c r="CV28" s="13">
        <v>96</v>
      </c>
      <c r="CW28" s="13">
        <v>51</v>
      </c>
      <c r="CX28" s="13">
        <v>36</v>
      </c>
      <c r="CY28" s="13">
        <v>1155</v>
      </c>
      <c r="CZ28" s="13">
        <v>1160</v>
      </c>
      <c r="DA28" s="13">
        <v>425</v>
      </c>
      <c r="DB28" s="13">
        <v>332</v>
      </c>
      <c r="DC28" s="13">
        <v>281</v>
      </c>
      <c r="DD28" s="13">
        <v>282</v>
      </c>
      <c r="DE28" s="13">
        <v>34</v>
      </c>
      <c r="DF28" s="13">
        <v>16</v>
      </c>
      <c r="DG28" s="13">
        <v>30</v>
      </c>
      <c r="DH28" s="13">
        <v>11</v>
      </c>
      <c r="DI28" s="13">
        <v>16</v>
      </c>
      <c r="DJ28" s="13">
        <v>10</v>
      </c>
      <c r="DK28" s="13">
        <v>20</v>
      </c>
      <c r="DL28" s="13">
        <v>8</v>
      </c>
      <c r="DM28" s="13">
        <v>24</v>
      </c>
      <c r="DN28" s="13">
        <v>58</v>
      </c>
      <c r="DO28" s="13">
        <v>129</v>
      </c>
      <c r="DP28" s="13">
        <v>203</v>
      </c>
      <c r="DQ28" s="13">
        <v>42</v>
      </c>
      <c r="DR28" s="13">
        <v>89</v>
      </c>
      <c r="DS28" s="13">
        <v>153</v>
      </c>
      <c r="DT28" s="13">
        <v>251</v>
      </c>
      <c r="DU28" s="13">
        <v>298</v>
      </c>
      <c r="DV28" s="106">
        <v>133</v>
      </c>
      <c r="DW28" s="1"/>
    </row>
    <row r="29" spans="1:127" ht="19.5" customHeight="1" thickTop="1" thickBot="1" x14ac:dyDescent="0.3">
      <c r="AU29" s="1"/>
      <c r="AV29" s="103">
        <v>27</v>
      </c>
      <c r="AW29" s="13">
        <v>10</v>
      </c>
      <c r="AX29" s="13" t="s">
        <v>287</v>
      </c>
      <c r="AY29" s="13">
        <v>197</v>
      </c>
      <c r="AZ29" s="13">
        <v>199</v>
      </c>
      <c r="BA29" s="13">
        <v>419</v>
      </c>
      <c r="BB29" s="13">
        <v>410</v>
      </c>
      <c r="BC29" s="13">
        <v>205</v>
      </c>
      <c r="BD29" s="13">
        <v>211</v>
      </c>
      <c r="BE29" s="13" t="s">
        <v>404</v>
      </c>
      <c r="BF29" s="13">
        <v>5</v>
      </c>
      <c r="BG29" s="13">
        <v>136</v>
      </c>
      <c r="BH29" s="13">
        <v>125</v>
      </c>
      <c r="BI29" s="307" t="s">
        <v>459</v>
      </c>
      <c r="BJ29" s="13">
        <v>0</v>
      </c>
      <c r="BK29" s="101">
        <f t="shared" si="10"/>
        <v>41.9</v>
      </c>
      <c r="BL29" s="102">
        <f t="shared" si="11"/>
        <v>41</v>
      </c>
      <c r="BM29" s="1"/>
      <c r="BY29" s="1"/>
      <c r="BZ29" s="6" t="s">
        <v>8255</v>
      </c>
      <c r="CA29" s="447" t="s">
        <v>446</v>
      </c>
      <c r="CB29" s="104">
        <v>221</v>
      </c>
      <c r="CC29" s="7" t="s">
        <v>8184</v>
      </c>
      <c r="CD29" s="1"/>
      <c r="CE29" s="65" t="s">
        <v>8320</v>
      </c>
      <c r="CF29" s="66" t="s">
        <v>560</v>
      </c>
      <c r="CG29" s="14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f t="shared" si="14"/>
        <v>0</v>
      </c>
      <c r="CN29" s="14">
        <v>0</v>
      </c>
      <c r="CO29" s="14">
        <f t="shared" si="15"/>
        <v>0</v>
      </c>
      <c r="CP29" s="14" t="e">
        <f t="shared" si="16"/>
        <v>#DIV/0!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0</v>
      </c>
      <c r="DO29" s="14">
        <v>0</v>
      </c>
      <c r="DP29" s="14">
        <v>0</v>
      </c>
      <c r="DQ29" s="14">
        <v>0</v>
      </c>
      <c r="DR29" s="14">
        <v>0</v>
      </c>
      <c r="DS29" s="14">
        <v>0</v>
      </c>
      <c r="DT29" s="14">
        <v>0</v>
      </c>
      <c r="DU29" s="14">
        <v>0</v>
      </c>
      <c r="DV29" s="107">
        <v>0</v>
      </c>
      <c r="DW29" s="1"/>
    </row>
    <row r="30" spans="1:127" ht="19.5" customHeight="1" thickTop="1" thickBot="1" x14ac:dyDescent="0.3">
      <c r="AU30" s="1"/>
      <c r="AV30" s="103">
        <v>28</v>
      </c>
      <c r="AW30" s="13">
        <v>2</v>
      </c>
      <c r="AX30" s="13" t="s">
        <v>296</v>
      </c>
      <c r="AY30" s="13">
        <v>76</v>
      </c>
      <c r="AZ30" s="13">
        <v>68</v>
      </c>
      <c r="BA30" s="13">
        <v>111</v>
      </c>
      <c r="BB30" s="13">
        <v>113</v>
      </c>
      <c r="BC30" s="13">
        <v>30</v>
      </c>
      <c r="BD30" s="13">
        <v>45</v>
      </c>
      <c r="BE30" s="13" t="s">
        <v>305</v>
      </c>
      <c r="BF30" s="13">
        <v>7</v>
      </c>
      <c r="BG30" s="13">
        <v>57</v>
      </c>
      <c r="BH30" s="13">
        <v>54</v>
      </c>
      <c r="BI30" s="593" t="s">
        <v>529</v>
      </c>
      <c r="BJ30" s="13">
        <v>0</v>
      </c>
      <c r="BK30" s="101">
        <f t="shared" si="10"/>
        <v>55.5</v>
      </c>
      <c r="BL30" s="102">
        <f t="shared" si="11"/>
        <v>56.5</v>
      </c>
      <c r="BM30" s="1"/>
      <c r="BY30" s="1"/>
      <c r="BZ30" s="6" t="s">
        <v>8273</v>
      </c>
      <c r="CA30" s="718" t="s">
        <v>437</v>
      </c>
      <c r="CB30" s="104">
        <v>318</v>
      </c>
      <c r="CC30" s="7" t="s">
        <v>8184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ht="19.5" customHeight="1" thickTop="1" thickBot="1" x14ac:dyDescent="0.3">
      <c r="AU31" s="1"/>
      <c r="AV31" s="103">
        <v>29</v>
      </c>
      <c r="AW31" s="13">
        <v>5</v>
      </c>
      <c r="AX31" s="13" t="s">
        <v>296</v>
      </c>
      <c r="AY31" s="13">
        <v>146</v>
      </c>
      <c r="AZ31" s="13">
        <v>145</v>
      </c>
      <c r="BA31" s="13">
        <v>378</v>
      </c>
      <c r="BB31" s="13">
        <v>331</v>
      </c>
      <c r="BC31" s="13">
        <v>210</v>
      </c>
      <c r="BD31" s="13">
        <v>186</v>
      </c>
      <c r="BE31" s="13" t="s">
        <v>314</v>
      </c>
      <c r="BF31" s="13">
        <v>1</v>
      </c>
      <c r="BG31" s="13">
        <v>234</v>
      </c>
      <c r="BH31" s="13">
        <v>198</v>
      </c>
      <c r="BI31" s="342" t="s">
        <v>437</v>
      </c>
      <c r="BJ31" s="13">
        <v>0</v>
      </c>
      <c r="BK31" s="101">
        <f t="shared" si="10"/>
        <v>75.599999999999994</v>
      </c>
      <c r="BL31" s="102">
        <f t="shared" si="11"/>
        <v>66.2</v>
      </c>
      <c r="BM31" s="1"/>
      <c r="BY31" s="1"/>
      <c r="BZ31" s="6" t="s">
        <v>8245</v>
      </c>
      <c r="CA31" s="104"/>
      <c r="CB31" s="104">
        <f>SUM(CT3:CT29)</f>
        <v>564</v>
      </c>
      <c r="CC31" s="7" t="s">
        <v>8283</v>
      </c>
      <c r="CD31" s="1"/>
    </row>
    <row r="32" spans="1:127" ht="19.5" customHeight="1" thickTop="1" thickBot="1" x14ac:dyDescent="0.3">
      <c r="AU32" s="1"/>
      <c r="AV32" s="103">
        <v>30</v>
      </c>
      <c r="AW32" s="13">
        <v>8</v>
      </c>
      <c r="AX32" s="13" t="s">
        <v>296</v>
      </c>
      <c r="AY32" s="13">
        <v>149</v>
      </c>
      <c r="AZ32" s="13">
        <v>165</v>
      </c>
      <c r="BA32" s="13">
        <v>348</v>
      </c>
      <c r="BB32" s="13">
        <v>310</v>
      </c>
      <c r="BC32" s="13">
        <v>183</v>
      </c>
      <c r="BD32" s="13">
        <v>145</v>
      </c>
      <c r="BE32" s="13" t="s">
        <v>323</v>
      </c>
      <c r="BF32" s="13">
        <v>8</v>
      </c>
      <c r="BG32" s="13">
        <v>146</v>
      </c>
      <c r="BH32" s="13">
        <v>125</v>
      </c>
      <c r="BI32" s="305" t="s">
        <v>471</v>
      </c>
      <c r="BJ32" s="13">
        <v>1</v>
      </c>
      <c r="BK32" s="101">
        <f t="shared" si="10"/>
        <v>49.71</v>
      </c>
      <c r="BL32" s="102">
        <f t="shared" si="11"/>
        <v>44.29</v>
      </c>
      <c r="BM32" s="1"/>
      <c r="BY32" s="1"/>
      <c r="BZ32" s="6" t="s">
        <v>8247</v>
      </c>
      <c r="CA32" s="104"/>
      <c r="CB32" s="104">
        <f>SUM(CV3:CV29)</f>
        <v>2266</v>
      </c>
      <c r="CC32" s="7" t="s">
        <v>8185</v>
      </c>
      <c r="CD32" s="1"/>
    </row>
    <row r="33" spans="47:82" ht="19.5" customHeight="1" thickTop="1" thickBot="1" x14ac:dyDescent="0.3">
      <c r="AU33" s="1"/>
      <c r="AV33" s="103">
        <v>31</v>
      </c>
      <c r="AW33" s="13">
        <v>6</v>
      </c>
      <c r="AX33" s="13" t="s">
        <v>296</v>
      </c>
      <c r="AY33" s="13">
        <v>164</v>
      </c>
      <c r="AZ33" s="13">
        <v>163</v>
      </c>
      <c r="BA33" s="13">
        <v>358</v>
      </c>
      <c r="BB33" s="13">
        <v>329</v>
      </c>
      <c r="BC33" s="13">
        <v>168</v>
      </c>
      <c r="BD33" s="13">
        <v>166</v>
      </c>
      <c r="BE33" s="13" t="s">
        <v>332</v>
      </c>
      <c r="BF33" s="13">
        <v>3</v>
      </c>
      <c r="BG33" s="13">
        <v>203</v>
      </c>
      <c r="BH33" s="13">
        <v>166</v>
      </c>
      <c r="BI33" s="560" t="s">
        <v>502</v>
      </c>
      <c r="BJ33" s="13">
        <v>3</v>
      </c>
      <c r="BK33" s="101">
        <f t="shared" si="10"/>
        <v>119.33</v>
      </c>
      <c r="BL33" s="102">
        <f t="shared" si="11"/>
        <v>109.67</v>
      </c>
      <c r="BM33" s="1"/>
      <c r="BY33" s="1"/>
      <c r="BZ33" s="6" t="s">
        <v>8258</v>
      </c>
      <c r="CA33" s="638" t="s">
        <v>471</v>
      </c>
      <c r="CB33" s="104">
        <v>35</v>
      </c>
      <c r="CC33" s="7" t="s">
        <v>8185</v>
      </c>
      <c r="CD33" s="1"/>
    </row>
    <row r="34" spans="47:82" ht="19.5" customHeight="1" thickTop="1" thickBot="1" x14ac:dyDescent="0.3">
      <c r="AU34" s="1"/>
      <c r="AV34" s="103">
        <v>32</v>
      </c>
      <c r="AW34" s="13">
        <v>7</v>
      </c>
      <c r="AX34" s="13" t="s">
        <v>296</v>
      </c>
      <c r="AY34" s="13">
        <v>110</v>
      </c>
      <c r="AZ34" s="13">
        <v>111</v>
      </c>
      <c r="BA34" s="13">
        <v>223</v>
      </c>
      <c r="BB34" s="13">
        <v>222</v>
      </c>
      <c r="BC34" s="13">
        <v>91</v>
      </c>
      <c r="BD34" s="13">
        <v>111</v>
      </c>
      <c r="BE34" s="13" t="s">
        <v>341</v>
      </c>
      <c r="BF34" s="13">
        <v>6</v>
      </c>
      <c r="BG34" s="13">
        <v>101</v>
      </c>
      <c r="BH34" s="13">
        <v>74</v>
      </c>
      <c r="BI34" s="349" t="s">
        <v>476</v>
      </c>
      <c r="BJ34" s="13">
        <v>1</v>
      </c>
      <c r="BK34" s="101">
        <f t="shared" si="10"/>
        <v>37.17</v>
      </c>
      <c r="BL34" s="102">
        <f t="shared" si="11"/>
        <v>37</v>
      </c>
      <c r="BM34" s="1"/>
      <c r="BY34" s="1"/>
      <c r="BZ34" s="6" t="s">
        <v>8262</v>
      </c>
      <c r="CA34" s="237" t="s">
        <v>446</v>
      </c>
      <c r="CB34" s="104">
        <v>13</v>
      </c>
      <c r="CC34" s="7" t="s">
        <v>8185</v>
      </c>
      <c r="CD34" s="1"/>
    </row>
    <row r="35" spans="47:82" ht="19.5" customHeight="1" thickTop="1" thickBot="1" x14ac:dyDescent="0.3">
      <c r="AU35" s="1"/>
      <c r="AV35" s="103">
        <v>33</v>
      </c>
      <c r="AW35" s="13">
        <v>8</v>
      </c>
      <c r="AX35" s="13" t="s">
        <v>296</v>
      </c>
      <c r="AY35" s="13">
        <v>152</v>
      </c>
      <c r="AZ35" s="13">
        <v>138</v>
      </c>
      <c r="BA35" s="13">
        <v>290</v>
      </c>
      <c r="BB35" s="13">
        <v>248</v>
      </c>
      <c r="BC35" s="13">
        <v>127</v>
      </c>
      <c r="BD35" s="13">
        <v>110</v>
      </c>
      <c r="BE35" s="13" t="s">
        <v>350</v>
      </c>
      <c r="BF35" s="13">
        <v>3</v>
      </c>
      <c r="BG35" s="13">
        <v>88</v>
      </c>
      <c r="BH35" s="13">
        <v>76</v>
      </c>
      <c r="BI35" s="326" t="s">
        <v>480</v>
      </c>
      <c r="BJ35" s="13">
        <v>1</v>
      </c>
      <c r="BK35" s="101">
        <f t="shared" ref="BK35:BK66" si="17">ROUND(BA35/(AW35-BJ35),2)</f>
        <v>41.43</v>
      </c>
      <c r="BL35" s="102">
        <f t="shared" ref="BL35:BL66" si="18">ROUND(BB35/(AW35-BJ35),2)</f>
        <v>35.43</v>
      </c>
      <c r="BM35" s="1"/>
      <c r="BY35" s="1"/>
      <c r="BZ35" s="6" t="s">
        <v>8249</v>
      </c>
      <c r="CA35" s="104"/>
      <c r="CB35" s="104">
        <f>SUM(CX3:CX29)</f>
        <v>1092</v>
      </c>
      <c r="CC35" s="7" t="s">
        <v>8186</v>
      </c>
      <c r="CD35" s="1"/>
    </row>
    <row r="36" spans="47:82" ht="19.5" customHeight="1" thickTop="1" thickBot="1" x14ac:dyDescent="0.3">
      <c r="AU36" s="1"/>
      <c r="AV36" s="103">
        <v>34</v>
      </c>
      <c r="AW36" s="13">
        <v>4</v>
      </c>
      <c r="AX36" s="13" t="s">
        <v>296</v>
      </c>
      <c r="AY36" s="13">
        <v>213</v>
      </c>
      <c r="AZ36" s="13">
        <v>207</v>
      </c>
      <c r="BA36" s="13">
        <v>416</v>
      </c>
      <c r="BB36" s="13">
        <v>377</v>
      </c>
      <c r="BC36" s="13">
        <v>171</v>
      </c>
      <c r="BD36" s="13">
        <v>170</v>
      </c>
      <c r="BE36" s="13" t="s">
        <v>359</v>
      </c>
      <c r="BF36" s="13">
        <v>3</v>
      </c>
      <c r="BG36" s="13">
        <v>169</v>
      </c>
      <c r="BH36" s="13">
        <v>158</v>
      </c>
      <c r="BI36" s="714" t="s">
        <v>446</v>
      </c>
      <c r="BJ36" s="13">
        <v>1</v>
      </c>
      <c r="BK36" s="101">
        <f t="shared" si="17"/>
        <v>138.66999999999999</v>
      </c>
      <c r="BL36" s="102">
        <f t="shared" si="18"/>
        <v>125.67</v>
      </c>
      <c r="BM36" s="1"/>
      <c r="BY36" s="1"/>
      <c r="BZ36" s="6" t="s">
        <v>8259</v>
      </c>
      <c r="CA36" s="226" t="s">
        <v>424</v>
      </c>
      <c r="CB36" s="104">
        <v>19</v>
      </c>
      <c r="CC36" s="7" t="s">
        <v>8186</v>
      </c>
      <c r="CD36" s="1"/>
    </row>
    <row r="37" spans="47:82" ht="19.5" customHeight="1" thickTop="1" thickBot="1" x14ac:dyDescent="0.3">
      <c r="AU37" s="1"/>
      <c r="AV37" s="103">
        <v>35</v>
      </c>
      <c r="AW37" s="13">
        <v>8</v>
      </c>
      <c r="AX37" s="13" t="s">
        <v>296</v>
      </c>
      <c r="AY37" s="13">
        <v>138</v>
      </c>
      <c r="AZ37" s="13">
        <v>139</v>
      </c>
      <c r="BA37" s="13">
        <v>282</v>
      </c>
      <c r="BB37" s="13">
        <v>259</v>
      </c>
      <c r="BC37" s="13">
        <v>122</v>
      </c>
      <c r="BD37" s="13">
        <v>120</v>
      </c>
      <c r="BE37" s="13" t="s">
        <v>368</v>
      </c>
      <c r="BF37" s="13">
        <v>5</v>
      </c>
      <c r="BG37" s="13">
        <v>62</v>
      </c>
      <c r="BH37" s="13">
        <v>76</v>
      </c>
      <c r="BI37" s="225" t="s">
        <v>424</v>
      </c>
      <c r="BJ37" s="13">
        <v>0</v>
      </c>
      <c r="BK37" s="101">
        <f t="shared" si="17"/>
        <v>35.25</v>
      </c>
      <c r="BL37" s="102">
        <f t="shared" si="18"/>
        <v>32.380000000000003</v>
      </c>
      <c r="BM37" s="1"/>
      <c r="BY37" s="1"/>
      <c r="BZ37" s="6" t="s">
        <v>8263</v>
      </c>
      <c r="CA37" s="268" t="s">
        <v>502</v>
      </c>
      <c r="CB37" s="104">
        <v>4</v>
      </c>
      <c r="CC37" s="7" t="s">
        <v>8186</v>
      </c>
      <c r="CD37" s="1"/>
    </row>
    <row r="38" spans="47:82" ht="19.5" customHeight="1" thickTop="1" thickBot="1" x14ac:dyDescent="0.3">
      <c r="AU38" s="1"/>
      <c r="AV38" s="103">
        <v>36</v>
      </c>
      <c r="AW38" s="13">
        <v>8</v>
      </c>
      <c r="AX38" s="13" t="s">
        <v>296</v>
      </c>
      <c r="AY38" s="13">
        <v>172</v>
      </c>
      <c r="AZ38" s="13">
        <v>130</v>
      </c>
      <c r="BA38" s="13">
        <v>280</v>
      </c>
      <c r="BB38" s="13">
        <v>237</v>
      </c>
      <c r="BC38" s="13">
        <v>92</v>
      </c>
      <c r="BD38" s="13">
        <v>107</v>
      </c>
      <c r="BE38" s="13" t="s">
        <v>377</v>
      </c>
      <c r="BF38" s="13">
        <v>7</v>
      </c>
      <c r="BG38" s="13">
        <v>80</v>
      </c>
      <c r="BH38" s="13">
        <v>59</v>
      </c>
      <c r="BI38" s="449" t="s">
        <v>419</v>
      </c>
      <c r="BJ38" s="13">
        <v>1</v>
      </c>
      <c r="BK38" s="101">
        <f t="shared" si="17"/>
        <v>40</v>
      </c>
      <c r="BL38" s="102">
        <f t="shared" si="18"/>
        <v>33.86</v>
      </c>
      <c r="BM38" s="1"/>
      <c r="BY38" s="1"/>
      <c r="BZ38" s="6" t="s">
        <v>8268</v>
      </c>
      <c r="CA38" s="256" t="s">
        <v>480</v>
      </c>
      <c r="CB38" s="104">
        <v>25</v>
      </c>
      <c r="CC38" s="7" t="s">
        <v>8187</v>
      </c>
      <c r="CD38" s="1"/>
    </row>
    <row r="39" spans="47:82" ht="19.5" customHeight="1" thickTop="1" thickBot="1" x14ac:dyDescent="0.3">
      <c r="AU39" s="1"/>
      <c r="AV39" s="103">
        <v>37</v>
      </c>
      <c r="AW39" s="13">
        <v>9</v>
      </c>
      <c r="AX39" s="13" t="s">
        <v>296</v>
      </c>
      <c r="AY39" s="13">
        <v>221</v>
      </c>
      <c r="AZ39" s="13">
        <v>193</v>
      </c>
      <c r="BA39" s="13">
        <v>419</v>
      </c>
      <c r="BB39" s="13">
        <v>358</v>
      </c>
      <c r="BC39" s="13">
        <v>171</v>
      </c>
      <c r="BD39" s="13">
        <v>165</v>
      </c>
      <c r="BE39" s="13" t="s">
        <v>386</v>
      </c>
      <c r="BF39" s="13">
        <v>7</v>
      </c>
      <c r="BG39" s="13">
        <v>182</v>
      </c>
      <c r="BH39" s="13">
        <v>155</v>
      </c>
      <c r="BI39" s="324" t="s">
        <v>446</v>
      </c>
      <c r="BJ39" s="13">
        <v>1</v>
      </c>
      <c r="BK39" s="101">
        <f t="shared" si="17"/>
        <v>52.38</v>
      </c>
      <c r="BL39" s="102">
        <f t="shared" si="18"/>
        <v>44.75</v>
      </c>
      <c r="BM39" s="1"/>
      <c r="BY39" s="1"/>
      <c r="BZ39" s="6" t="s">
        <v>8269</v>
      </c>
      <c r="CA39" s="574" t="s">
        <v>514</v>
      </c>
      <c r="CB39" s="104">
        <v>52</v>
      </c>
      <c r="CC39" s="7" t="s">
        <v>8187</v>
      </c>
      <c r="CD39" s="1"/>
    </row>
    <row r="40" spans="47:82" ht="19.5" customHeight="1" thickTop="1" thickBot="1" x14ac:dyDescent="0.3">
      <c r="AU40" s="1"/>
      <c r="AV40" s="103">
        <v>38</v>
      </c>
      <c r="AW40" s="13">
        <v>5</v>
      </c>
      <c r="AX40" s="13" t="s">
        <v>296</v>
      </c>
      <c r="AY40" s="13">
        <v>82</v>
      </c>
      <c r="AZ40" s="13">
        <v>76</v>
      </c>
      <c r="BA40" s="13">
        <v>169</v>
      </c>
      <c r="BB40" s="13">
        <v>147</v>
      </c>
      <c r="BC40" s="13">
        <v>81</v>
      </c>
      <c r="BD40" s="13">
        <v>71</v>
      </c>
      <c r="BE40" s="13" t="s">
        <v>395</v>
      </c>
      <c r="BF40" s="13">
        <v>8</v>
      </c>
      <c r="BG40" s="13">
        <v>140</v>
      </c>
      <c r="BH40" s="13">
        <v>109</v>
      </c>
      <c r="BI40" s="325" t="s">
        <v>552</v>
      </c>
      <c r="BJ40" s="13">
        <v>1</v>
      </c>
      <c r="BK40" s="101">
        <f t="shared" si="17"/>
        <v>42.25</v>
      </c>
      <c r="BL40" s="102">
        <f t="shared" si="18"/>
        <v>36.75</v>
      </c>
      <c r="BM40" s="1"/>
      <c r="BY40" s="1"/>
      <c r="BZ40" s="6" t="s">
        <v>8270</v>
      </c>
      <c r="CA40" s="574" t="s">
        <v>514</v>
      </c>
      <c r="CB40" s="104">
        <v>116</v>
      </c>
      <c r="CC40" s="7" t="s">
        <v>8187</v>
      </c>
      <c r="CD40" s="1"/>
    </row>
    <row r="41" spans="47:82" ht="19.5" customHeight="1" thickTop="1" thickBot="1" x14ac:dyDescent="0.3">
      <c r="AU41" s="1"/>
      <c r="AV41" s="103">
        <v>39</v>
      </c>
      <c r="AW41" s="13">
        <v>9</v>
      </c>
      <c r="AX41" s="13" t="s">
        <v>296</v>
      </c>
      <c r="AY41" s="13">
        <v>263</v>
      </c>
      <c r="AZ41" s="13">
        <v>269</v>
      </c>
      <c r="BA41" s="13">
        <v>535</v>
      </c>
      <c r="BB41" s="13">
        <v>513</v>
      </c>
      <c r="BC41" s="13">
        <v>252</v>
      </c>
      <c r="BD41" s="13">
        <v>244</v>
      </c>
      <c r="BE41" s="13" t="s">
        <v>404</v>
      </c>
      <c r="BF41" s="13">
        <v>5</v>
      </c>
      <c r="BG41" s="13">
        <v>280</v>
      </c>
      <c r="BH41" s="13">
        <v>243</v>
      </c>
      <c r="BI41" s="719" t="s">
        <v>437</v>
      </c>
      <c r="BJ41" s="13">
        <v>1</v>
      </c>
      <c r="BK41" s="101">
        <f t="shared" si="17"/>
        <v>66.88</v>
      </c>
      <c r="BL41" s="102">
        <f t="shared" si="18"/>
        <v>64.13</v>
      </c>
      <c r="BM41" s="1"/>
      <c r="BY41" s="1"/>
      <c r="BZ41" s="6" t="s">
        <v>8271</v>
      </c>
      <c r="CA41" s="574" t="s">
        <v>514</v>
      </c>
      <c r="CB41" s="104">
        <v>211</v>
      </c>
      <c r="CC41" s="7" t="s">
        <v>8187</v>
      </c>
      <c r="CD41" s="1"/>
    </row>
    <row r="42" spans="47:82" ht="19.5" customHeight="1" thickTop="1" thickBot="1" x14ac:dyDescent="0.3">
      <c r="AU42" s="1"/>
      <c r="AV42" s="103">
        <v>40</v>
      </c>
      <c r="AW42" s="13">
        <v>5</v>
      </c>
      <c r="AX42" s="13" t="s">
        <v>305</v>
      </c>
      <c r="AY42" s="13">
        <v>101</v>
      </c>
      <c r="AZ42" s="13">
        <v>98</v>
      </c>
      <c r="BA42" s="13">
        <v>206</v>
      </c>
      <c r="BB42" s="13">
        <v>172</v>
      </c>
      <c r="BC42" s="13">
        <v>93</v>
      </c>
      <c r="BD42" s="13">
        <v>74</v>
      </c>
      <c r="BE42" s="13" t="s">
        <v>314</v>
      </c>
      <c r="BF42" s="13">
        <v>6</v>
      </c>
      <c r="BG42" s="13">
        <v>85</v>
      </c>
      <c r="BH42" s="13">
        <v>73</v>
      </c>
      <c r="BI42" s="278" t="s">
        <v>529</v>
      </c>
      <c r="BJ42" s="13">
        <v>0</v>
      </c>
      <c r="BK42" s="101">
        <f t="shared" si="17"/>
        <v>41.2</v>
      </c>
      <c r="BL42" s="102">
        <f t="shared" si="18"/>
        <v>34.4</v>
      </c>
      <c r="BM42" s="1"/>
      <c r="BY42" s="1"/>
      <c r="BZ42" s="6" t="s">
        <v>8251</v>
      </c>
      <c r="CA42" s="104"/>
      <c r="CB42" s="104">
        <f>SUM(CZ3:CZ29)</f>
        <v>28231</v>
      </c>
      <c r="CC42" s="7" t="s">
        <v>8187</v>
      </c>
      <c r="CD42" s="1"/>
    </row>
    <row r="43" spans="47:82" ht="19.5" customHeight="1" thickTop="1" thickBot="1" x14ac:dyDescent="0.3">
      <c r="AU43" s="1"/>
      <c r="AV43" s="103">
        <v>41</v>
      </c>
      <c r="AW43" s="13">
        <v>5</v>
      </c>
      <c r="AX43" s="13" t="s">
        <v>305</v>
      </c>
      <c r="AY43" s="13">
        <v>130</v>
      </c>
      <c r="AZ43" s="13">
        <v>132</v>
      </c>
      <c r="BA43" s="13">
        <v>264</v>
      </c>
      <c r="BB43" s="13">
        <v>245</v>
      </c>
      <c r="BC43" s="13">
        <v>119</v>
      </c>
      <c r="BD43" s="13">
        <v>113</v>
      </c>
      <c r="BE43" s="13" t="s">
        <v>323</v>
      </c>
      <c r="BF43" s="13">
        <v>2</v>
      </c>
      <c r="BG43" s="13">
        <v>112</v>
      </c>
      <c r="BH43" s="13">
        <v>109</v>
      </c>
      <c r="BI43" s="449" t="s">
        <v>419</v>
      </c>
      <c r="BJ43" s="13">
        <v>0</v>
      </c>
      <c r="BK43" s="101">
        <f t="shared" si="17"/>
        <v>52.8</v>
      </c>
      <c r="BL43" s="102">
        <f t="shared" si="18"/>
        <v>49</v>
      </c>
      <c r="BM43" s="1"/>
      <c r="BY43" s="1"/>
      <c r="BZ43" s="6" t="s">
        <v>8321</v>
      </c>
      <c r="CA43" s="104"/>
      <c r="CB43" s="104">
        <f>(QUOTIENT(CB42,6)+MOD(CB42,6)/10)</f>
        <v>4705.1000000000004</v>
      </c>
      <c r="CC43" s="7" t="s">
        <v>8204</v>
      </c>
      <c r="CD43" s="1"/>
    </row>
    <row r="44" spans="47:82" ht="19.5" customHeight="1" thickTop="1" thickBot="1" x14ac:dyDescent="0.3">
      <c r="AU44" s="1"/>
      <c r="AV44" s="103">
        <v>42</v>
      </c>
      <c r="AW44" s="13">
        <v>3</v>
      </c>
      <c r="AX44" s="13" t="s">
        <v>305</v>
      </c>
      <c r="AY44" s="13">
        <v>58</v>
      </c>
      <c r="AZ44" s="13">
        <v>62</v>
      </c>
      <c r="BA44" s="13">
        <v>120</v>
      </c>
      <c r="BB44" s="13">
        <v>132</v>
      </c>
      <c r="BC44" s="13">
        <v>58</v>
      </c>
      <c r="BD44" s="13">
        <v>70</v>
      </c>
      <c r="BE44" s="13" t="s">
        <v>332</v>
      </c>
      <c r="BF44" s="13">
        <v>3</v>
      </c>
      <c r="BG44" s="13">
        <v>98</v>
      </c>
      <c r="BH44" s="13">
        <v>106</v>
      </c>
      <c r="BI44" s="333" t="s">
        <v>451</v>
      </c>
      <c r="BJ44" s="13">
        <v>0</v>
      </c>
      <c r="BK44" s="101">
        <f t="shared" si="17"/>
        <v>40</v>
      </c>
      <c r="BL44" s="102">
        <f t="shared" si="18"/>
        <v>44</v>
      </c>
      <c r="BM44" s="1"/>
      <c r="BY44" s="1"/>
      <c r="BZ44" s="6" t="s">
        <v>8322</v>
      </c>
      <c r="CA44" s="104"/>
      <c r="CB44" s="104">
        <f>ROUND(CB27*6/CB42,2)</f>
        <v>6.75</v>
      </c>
      <c r="CC44" s="7" t="s">
        <v>8305</v>
      </c>
      <c r="CD44" s="1"/>
    </row>
    <row r="45" spans="47:82" ht="19.5" customHeight="1" thickTop="1" thickBot="1" x14ac:dyDescent="0.3">
      <c r="AU45" s="1"/>
      <c r="AV45" s="103">
        <v>43</v>
      </c>
      <c r="AW45" s="13">
        <v>5</v>
      </c>
      <c r="AX45" s="13" t="s">
        <v>305</v>
      </c>
      <c r="AY45" s="13">
        <v>102</v>
      </c>
      <c r="AZ45" s="13">
        <v>110</v>
      </c>
      <c r="BA45" s="13">
        <v>245</v>
      </c>
      <c r="BB45" s="13">
        <v>226</v>
      </c>
      <c r="BC45" s="13">
        <v>130</v>
      </c>
      <c r="BD45" s="13">
        <v>116</v>
      </c>
      <c r="BE45" s="13" t="s">
        <v>341</v>
      </c>
      <c r="BF45" s="13">
        <v>4</v>
      </c>
      <c r="BG45" s="13">
        <v>102</v>
      </c>
      <c r="BH45" s="13">
        <v>100</v>
      </c>
      <c r="BI45" s="229" t="s">
        <v>428</v>
      </c>
      <c r="BJ45" s="13">
        <v>2</v>
      </c>
      <c r="BK45" s="101">
        <f t="shared" si="17"/>
        <v>81.67</v>
      </c>
      <c r="BL45" s="102">
        <f t="shared" si="18"/>
        <v>75.33</v>
      </c>
      <c r="BM45" s="1"/>
      <c r="BY45" s="1"/>
      <c r="BZ45" s="6" t="s">
        <v>8323</v>
      </c>
      <c r="CA45" s="104"/>
      <c r="CB45" s="104">
        <f>ROUND(CB27/CA1,2)</f>
        <v>317.62</v>
      </c>
      <c r="CC45" s="7" t="s">
        <v>8184</v>
      </c>
      <c r="CD45" s="1"/>
    </row>
    <row r="46" spans="47:82" ht="19.5" customHeight="1" thickTop="1" thickBot="1" x14ac:dyDescent="0.3">
      <c r="AU46" s="1"/>
      <c r="AV46" s="103">
        <v>44</v>
      </c>
      <c r="AW46" s="13">
        <v>7</v>
      </c>
      <c r="AX46" s="13" t="s">
        <v>305</v>
      </c>
      <c r="AY46" s="13">
        <v>234</v>
      </c>
      <c r="AZ46" s="13">
        <v>239</v>
      </c>
      <c r="BA46" s="13">
        <v>511</v>
      </c>
      <c r="BB46" s="13">
        <v>455</v>
      </c>
      <c r="BC46" s="13">
        <v>252</v>
      </c>
      <c r="BD46" s="13">
        <v>216</v>
      </c>
      <c r="BE46" s="13" t="s">
        <v>350</v>
      </c>
      <c r="BF46" s="13">
        <v>2</v>
      </c>
      <c r="BG46" s="13">
        <v>201</v>
      </c>
      <c r="BH46" s="13">
        <v>170</v>
      </c>
      <c r="BI46" s="261" t="s">
        <v>485</v>
      </c>
      <c r="BJ46" s="13">
        <v>0</v>
      </c>
      <c r="BK46" s="101">
        <f t="shared" si="17"/>
        <v>73</v>
      </c>
      <c r="BL46" s="102">
        <f t="shared" si="18"/>
        <v>65</v>
      </c>
      <c r="BM46" s="1"/>
      <c r="BY46" s="1"/>
      <c r="BZ46" s="6" t="s">
        <v>8324</v>
      </c>
      <c r="CA46" s="104"/>
      <c r="CB46" s="104">
        <f>ROUND(CB31/CA1,2)</f>
        <v>5.64</v>
      </c>
      <c r="CC46" s="7" t="s">
        <v>8283</v>
      </c>
      <c r="CD46" s="1"/>
    </row>
    <row r="47" spans="47:82" ht="19.5" customHeight="1" thickTop="1" thickBot="1" x14ac:dyDescent="0.3">
      <c r="AU47" s="1"/>
      <c r="AV47" s="103">
        <v>45</v>
      </c>
      <c r="AW47" s="13">
        <v>5</v>
      </c>
      <c r="AX47" s="13" t="s">
        <v>305</v>
      </c>
      <c r="AY47" s="13">
        <v>43</v>
      </c>
      <c r="AZ47" s="13">
        <v>56</v>
      </c>
      <c r="BA47" s="13">
        <v>109</v>
      </c>
      <c r="BB47" s="13">
        <v>110</v>
      </c>
      <c r="BC47" s="13">
        <v>62</v>
      </c>
      <c r="BD47" s="13">
        <v>54</v>
      </c>
      <c r="BE47" s="13" t="s">
        <v>359</v>
      </c>
      <c r="BF47" s="13">
        <v>4</v>
      </c>
      <c r="BG47" s="13">
        <v>53</v>
      </c>
      <c r="BH47" s="13">
        <v>55</v>
      </c>
      <c r="BI47" s="786" t="s">
        <v>540</v>
      </c>
      <c r="BJ47" s="13">
        <v>1</v>
      </c>
      <c r="BK47" s="101">
        <f t="shared" si="17"/>
        <v>27.25</v>
      </c>
      <c r="BL47" s="102">
        <f t="shared" si="18"/>
        <v>27.5</v>
      </c>
      <c r="BM47" s="1"/>
      <c r="BY47" s="1"/>
      <c r="BZ47" s="6" t="s">
        <v>8325</v>
      </c>
      <c r="CA47" s="104"/>
      <c r="CB47" s="104">
        <f>ROUND(CB32/CA1,2)</f>
        <v>22.66</v>
      </c>
      <c r="CC47" s="7" t="s">
        <v>8185</v>
      </c>
      <c r="CD47" s="1"/>
    </row>
    <row r="48" spans="47:82" ht="19.5" customHeight="1" thickTop="1" thickBot="1" x14ac:dyDescent="0.3">
      <c r="AU48" s="1"/>
      <c r="AV48" s="103">
        <v>46</v>
      </c>
      <c r="AW48" s="13">
        <v>6</v>
      </c>
      <c r="AX48" s="13" t="s">
        <v>305</v>
      </c>
      <c r="AY48" s="13">
        <v>57</v>
      </c>
      <c r="AZ48" s="13">
        <v>43</v>
      </c>
      <c r="BA48" s="13">
        <v>127</v>
      </c>
      <c r="BB48" s="13">
        <v>114</v>
      </c>
      <c r="BC48" s="13">
        <v>63</v>
      </c>
      <c r="BD48" s="13">
        <v>71</v>
      </c>
      <c r="BE48" s="13" t="s">
        <v>368</v>
      </c>
      <c r="BF48" s="13">
        <v>5</v>
      </c>
      <c r="BG48" s="13">
        <v>45</v>
      </c>
      <c r="BH48" s="13">
        <v>43</v>
      </c>
      <c r="BI48" s="235" t="s">
        <v>433</v>
      </c>
      <c r="BJ48" s="13">
        <v>2</v>
      </c>
      <c r="BK48" s="101">
        <f t="shared" si="17"/>
        <v>31.75</v>
      </c>
      <c r="BL48" s="102">
        <f t="shared" si="18"/>
        <v>28.5</v>
      </c>
      <c r="BM48" s="1"/>
      <c r="BY48" s="1"/>
      <c r="BZ48" s="6" t="s">
        <v>8326</v>
      </c>
      <c r="CA48" s="104"/>
      <c r="CB48" s="104">
        <f>ROUND(CB35/CA1,2)</f>
        <v>10.92</v>
      </c>
      <c r="CC48" s="7" t="s">
        <v>8186</v>
      </c>
      <c r="CD48" s="1"/>
    </row>
    <row r="49" spans="47:82" ht="19.5" customHeight="1" thickTop="1" thickBot="1" x14ac:dyDescent="0.3">
      <c r="AU49" s="1"/>
      <c r="AV49" s="103">
        <v>47</v>
      </c>
      <c r="AW49" s="13">
        <v>3</v>
      </c>
      <c r="AX49" s="13" t="s">
        <v>305</v>
      </c>
      <c r="AY49" s="13">
        <v>126</v>
      </c>
      <c r="AZ49" s="13">
        <v>121</v>
      </c>
      <c r="BA49" s="13">
        <v>299</v>
      </c>
      <c r="BB49" s="13">
        <v>261</v>
      </c>
      <c r="BC49" s="13">
        <v>164</v>
      </c>
      <c r="BD49" s="13">
        <v>140</v>
      </c>
      <c r="BE49" s="13" t="s">
        <v>377</v>
      </c>
      <c r="BF49" s="13">
        <v>2</v>
      </c>
      <c r="BG49" s="13">
        <v>164</v>
      </c>
      <c r="BH49" s="13">
        <v>154</v>
      </c>
      <c r="BI49" s="452" t="s">
        <v>451</v>
      </c>
      <c r="BJ49" s="13">
        <v>1</v>
      </c>
      <c r="BK49" s="101">
        <f t="shared" si="17"/>
        <v>149.5</v>
      </c>
      <c r="BL49" s="102">
        <f t="shared" si="18"/>
        <v>130.5</v>
      </c>
      <c r="BM49" s="1"/>
      <c r="BY49" s="1"/>
      <c r="BZ49" s="6" t="s">
        <v>8327</v>
      </c>
      <c r="CA49" s="104"/>
      <c r="CB49" s="104">
        <f>ROUND(CB44/CA1,2)</f>
        <v>7.0000000000000007E-2</v>
      </c>
      <c r="CC49" s="7" t="s">
        <v>8305</v>
      </c>
      <c r="CD49" s="1"/>
    </row>
    <row r="50" spans="47:82" ht="18.75" customHeight="1" thickTop="1" x14ac:dyDescent="0.25">
      <c r="AU50" s="1"/>
      <c r="AV50" s="103">
        <v>48</v>
      </c>
      <c r="AW50" s="13">
        <v>6</v>
      </c>
      <c r="AX50" s="13" t="s">
        <v>305</v>
      </c>
      <c r="AY50" s="13">
        <v>114</v>
      </c>
      <c r="AZ50" s="13">
        <v>130</v>
      </c>
      <c r="BA50" s="13">
        <v>284</v>
      </c>
      <c r="BB50" s="13">
        <v>279</v>
      </c>
      <c r="BC50" s="13">
        <v>146</v>
      </c>
      <c r="BD50" s="13">
        <v>149</v>
      </c>
      <c r="BE50" s="13" t="s">
        <v>386</v>
      </c>
      <c r="BF50" s="13">
        <v>2</v>
      </c>
      <c r="BG50" s="13">
        <v>96</v>
      </c>
      <c r="BH50" s="13">
        <v>102</v>
      </c>
      <c r="BI50" s="450" t="s">
        <v>446</v>
      </c>
      <c r="BJ50" s="13">
        <v>1</v>
      </c>
      <c r="BK50" s="101">
        <f t="shared" si="17"/>
        <v>56.8</v>
      </c>
      <c r="BL50" s="102">
        <f t="shared" si="18"/>
        <v>55.8</v>
      </c>
      <c r="BM50" s="1"/>
      <c r="BY50" s="1"/>
      <c r="BZ50" s="1"/>
      <c r="CA50" s="1"/>
      <c r="CB50" s="1"/>
      <c r="CC50" s="1"/>
      <c r="CD50" s="1"/>
    </row>
    <row r="51" spans="47:82" x14ac:dyDescent="0.25">
      <c r="AU51" s="1"/>
      <c r="AV51" s="103">
        <v>49</v>
      </c>
      <c r="AW51" s="13">
        <v>2</v>
      </c>
      <c r="AX51" s="13" t="s">
        <v>305</v>
      </c>
      <c r="AY51" s="13">
        <v>44</v>
      </c>
      <c r="AZ51" s="13">
        <v>33</v>
      </c>
      <c r="BA51" s="13">
        <v>109</v>
      </c>
      <c r="BB51" s="13">
        <v>74</v>
      </c>
      <c r="BC51" s="13">
        <v>60</v>
      </c>
      <c r="BD51" s="13">
        <v>41</v>
      </c>
      <c r="BE51" s="13" t="s">
        <v>395</v>
      </c>
      <c r="BF51" s="13">
        <v>5</v>
      </c>
      <c r="BG51" s="13">
        <v>98</v>
      </c>
      <c r="BH51" s="13">
        <v>68</v>
      </c>
      <c r="BI51" s="792" t="s">
        <v>451</v>
      </c>
      <c r="BJ51" s="13">
        <v>1</v>
      </c>
      <c r="BK51" s="101">
        <f t="shared" si="17"/>
        <v>109</v>
      </c>
      <c r="BL51" s="102">
        <f t="shared" si="18"/>
        <v>74</v>
      </c>
      <c r="BM51" s="1"/>
    </row>
    <row r="52" spans="47:82" x14ac:dyDescent="0.25">
      <c r="AU52" s="1"/>
      <c r="AV52" s="103">
        <v>50</v>
      </c>
      <c r="AW52" s="13">
        <v>5</v>
      </c>
      <c r="AX52" s="13" t="s">
        <v>305</v>
      </c>
      <c r="AY52" s="13">
        <v>153</v>
      </c>
      <c r="AZ52" s="13">
        <v>120</v>
      </c>
      <c r="BA52" s="13">
        <v>242</v>
      </c>
      <c r="BB52" s="13">
        <v>210</v>
      </c>
      <c r="BC52" s="13">
        <v>79</v>
      </c>
      <c r="BD52" s="13">
        <v>90</v>
      </c>
      <c r="BE52" s="13" t="s">
        <v>404</v>
      </c>
      <c r="BF52" s="13">
        <v>1</v>
      </c>
      <c r="BG52" s="13">
        <v>172</v>
      </c>
      <c r="BH52" s="13">
        <v>150</v>
      </c>
      <c r="BI52" s="722" t="s">
        <v>540</v>
      </c>
      <c r="BJ52" s="13">
        <v>1</v>
      </c>
      <c r="BK52" s="101">
        <f t="shared" si="17"/>
        <v>60.5</v>
      </c>
      <c r="BL52" s="102">
        <f t="shared" si="18"/>
        <v>52.5</v>
      </c>
      <c r="BM52" s="1"/>
    </row>
    <row r="53" spans="47:82" x14ac:dyDescent="0.25">
      <c r="AU53" s="1"/>
      <c r="AV53" s="103">
        <v>51</v>
      </c>
      <c r="AW53" s="13">
        <v>7</v>
      </c>
      <c r="AX53" s="13" t="s">
        <v>314</v>
      </c>
      <c r="AY53" s="13">
        <v>102</v>
      </c>
      <c r="AZ53" s="13">
        <v>99</v>
      </c>
      <c r="BA53" s="13">
        <v>193</v>
      </c>
      <c r="BB53" s="13">
        <v>188</v>
      </c>
      <c r="BC53" s="13">
        <v>83</v>
      </c>
      <c r="BD53" s="13">
        <v>89</v>
      </c>
      <c r="BE53" s="13" t="s">
        <v>323</v>
      </c>
      <c r="BF53" s="13">
        <v>2</v>
      </c>
      <c r="BG53" s="13">
        <v>52</v>
      </c>
      <c r="BH53" s="13">
        <v>50</v>
      </c>
      <c r="BI53" s="331" t="s">
        <v>454</v>
      </c>
      <c r="BJ53" s="13">
        <v>0</v>
      </c>
      <c r="BK53" s="101">
        <f t="shared" si="17"/>
        <v>27.57</v>
      </c>
      <c r="BL53" s="102">
        <f t="shared" si="18"/>
        <v>26.86</v>
      </c>
      <c r="BM53" s="1"/>
    </row>
    <row r="54" spans="47:82" x14ac:dyDescent="0.25">
      <c r="AU54" s="1"/>
      <c r="AV54" s="103">
        <v>52</v>
      </c>
      <c r="AW54" s="13">
        <v>4</v>
      </c>
      <c r="AX54" s="13" t="s">
        <v>314</v>
      </c>
      <c r="AY54" s="13">
        <v>63</v>
      </c>
      <c r="AZ54" s="13">
        <v>61</v>
      </c>
      <c r="BA54" s="13">
        <v>113</v>
      </c>
      <c r="BB54" s="13">
        <v>107</v>
      </c>
      <c r="BC54" s="13">
        <v>48</v>
      </c>
      <c r="BD54" s="13">
        <v>46</v>
      </c>
      <c r="BE54" s="13" t="s">
        <v>332</v>
      </c>
      <c r="BF54" s="13">
        <v>4</v>
      </c>
      <c r="BG54" s="13">
        <v>51</v>
      </c>
      <c r="BH54" s="13">
        <v>48</v>
      </c>
      <c r="BI54" s="325" t="s">
        <v>552</v>
      </c>
      <c r="BJ54" s="13">
        <v>1</v>
      </c>
      <c r="BK54" s="101">
        <f t="shared" si="17"/>
        <v>37.67</v>
      </c>
      <c r="BL54" s="102">
        <f t="shared" si="18"/>
        <v>35.67</v>
      </c>
      <c r="BM54" s="1"/>
    </row>
    <row r="55" spans="47:82" x14ac:dyDescent="0.25">
      <c r="AU55" s="1"/>
      <c r="AV55" s="103">
        <v>53</v>
      </c>
      <c r="AW55" s="13">
        <v>5</v>
      </c>
      <c r="AX55" s="13" t="s">
        <v>314</v>
      </c>
      <c r="AY55" s="13">
        <v>174</v>
      </c>
      <c r="AZ55" s="13">
        <v>135</v>
      </c>
      <c r="BA55" s="13">
        <v>284</v>
      </c>
      <c r="BB55" s="13">
        <v>248</v>
      </c>
      <c r="BC55" s="13">
        <v>93</v>
      </c>
      <c r="BD55" s="13">
        <v>113</v>
      </c>
      <c r="BE55" s="13" t="s">
        <v>341</v>
      </c>
      <c r="BF55" s="13">
        <v>8</v>
      </c>
      <c r="BG55" s="13">
        <v>96</v>
      </c>
      <c r="BH55" s="13">
        <v>86</v>
      </c>
      <c r="BI55" s="320" t="s">
        <v>494</v>
      </c>
      <c r="BJ55" s="13">
        <v>0</v>
      </c>
      <c r="BK55" s="101">
        <f t="shared" si="17"/>
        <v>56.8</v>
      </c>
      <c r="BL55" s="102">
        <f t="shared" si="18"/>
        <v>49.6</v>
      </c>
      <c r="BM55" s="1"/>
    </row>
    <row r="56" spans="47:82" x14ac:dyDescent="0.25">
      <c r="AU56" s="1"/>
      <c r="AV56" s="103">
        <v>54</v>
      </c>
      <c r="AW56" s="13">
        <v>5</v>
      </c>
      <c r="AX56" s="13" t="s">
        <v>314</v>
      </c>
      <c r="AY56" s="13">
        <v>85</v>
      </c>
      <c r="AZ56" s="13">
        <v>95</v>
      </c>
      <c r="BA56" s="13">
        <v>172</v>
      </c>
      <c r="BB56" s="13">
        <v>189</v>
      </c>
      <c r="BC56" s="13">
        <v>79</v>
      </c>
      <c r="BD56" s="13">
        <v>94</v>
      </c>
      <c r="BE56" s="13" t="s">
        <v>350</v>
      </c>
      <c r="BF56" s="13">
        <v>1</v>
      </c>
      <c r="BG56" s="13">
        <v>104</v>
      </c>
      <c r="BH56" s="13">
        <v>116</v>
      </c>
      <c r="BI56" s="565" t="s">
        <v>463</v>
      </c>
      <c r="BJ56" s="13">
        <v>1</v>
      </c>
      <c r="BK56" s="101">
        <f t="shared" si="17"/>
        <v>43</v>
      </c>
      <c r="BL56" s="102">
        <f t="shared" si="18"/>
        <v>47.25</v>
      </c>
      <c r="BM56" s="1"/>
    </row>
    <row r="57" spans="47:82" x14ac:dyDescent="0.25">
      <c r="AU57" s="1"/>
      <c r="AV57" s="103">
        <v>55</v>
      </c>
      <c r="AW57" s="13">
        <v>8</v>
      </c>
      <c r="AX57" s="13" t="s">
        <v>314</v>
      </c>
      <c r="AY57" s="13">
        <v>123</v>
      </c>
      <c r="AZ57" s="13">
        <v>116</v>
      </c>
      <c r="BA57" s="13">
        <v>234</v>
      </c>
      <c r="BB57" s="13">
        <v>212</v>
      </c>
      <c r="BC57" s="13">
        <v>98</v>
      </c>
      <c r="BD57" s="13">
        <v>96</v>
      </c>
      <c r="BE57" s="13" t="s">
        <v>359</v>
      </c>
      <c r="BF57" s="13">
        <v>6</v>
      </c>
      <c r="BG57" s="13">
        <v>58</v>
      </c>
      <c r="BH57" s="13">
        <v>45</v>
      </c>
      <c r="BI57" s="719" t="s">
        <v>437</v>
      </c>
      <c r="BJ57" s="13">
        <v>0</v>
      </c>
      <c r="BK57" s="101">
        <f t="shared" si="17"/>
        <v>29.25</v>
      </c>
      <c r="BL57" s="102">
        <f t="shared" si="18"/>
        <v>26.5</v>
      </c>
      <c r="BM57" s="1"/>
    </row>
    <row r="58" spans="47:82" x14ac:dyDescent="0.25">
      <c r="AU58" s="1"/>
      <c r="AV58" s="103">
        <v>56</v>
      </c>
      <c r="AW58" s="13">
        <v>7</v>
      </c>
      <c r="AX58" s="13" t="s">
        <v>314</v>
      </c>
      <c r="AY58" s="13">
        <v>215</v>
      </c>
      <c r="AZ58" s="13">
        <v>199</v>
      </c>
      <c r="BA58" s="13">
        <v>382</v>
      </c>
      <c r="BB58" s="13">
        <v>342</v>
      </c>
      <c r="BC58" s="13">
        <v>149</v>
      </c>
      <c r="BD58" s="13">
        <v>143</v>
      </c>
      <c r="BE58" s="13" t="s">
        <v>368</v>
      </c>
      <c r="BF58" s="13">
        <v>2</v>
      </c>
      <c r="BG58" s="13">
        <v>194</v>
      </c>
      <c r="BH58" s="13">
        <v>166</v>
      </c>
      <c r="BI58" s="342" t="s">
        <v>437</v>
      </c>
      <c r="BJ58" s="13">
        <v>1</v>
      </c>
      <c r="BK58" s="101">
        <f t="shared" si="17"/>
        <v>63.67</v>
      </c>
      <c r="BL58" s="102">
        <f t="shared" si="18"/>
        <v>57</v>
      </c>
      <c r="BM58" s="1"/>
    </row>
    <row r="59" spans="47:82" x14ac:dyDescent="0.25">
      <c r="AU59" s="1"/>
      <c r="AV59" s="103">
        <v>57</v>
      </c>
      <c r="AW59" s="13">
        <v>8</v>
      </c>
      <c r="AX59" s="13" t="s">
        <v>314</v>
      </c>
      <c r="AY59" s="13">
        <v>179</v>
      </c>
      <c r="AZ59" s="13">
        <v>175</v>
      </c>
      <c r="BA59" s="13">
        <v>396</v>
      </c>
      <c r="BB59" s="13">
        <v>330</v>
      </c>
      <c r="BC59" s="13">
        <v>185</v>
      </c>
      <c r="BD59" s="13">
        <v>155</v>
      </c>
      <c r="BE59" s="13" t="s">
        <v>377</v>
      </c>
      <c r="BF59" s="13">
        <v>6</v>
      </c>
      <c r="BG59" s="13">
        <v>141</v>
      </c>
      <c r="BH59" s="13">
        <v>121</v>
      </c>
      <c r="BI59" s="431" t="s">
        <v>540</v>
      </c>
      <c r="BJ59" s="13">
        <v>2</v>
      </c>
      <c r="BK59" s="101">
        <f t="shared" si="17"/>
        <v>66</v>
      </c>
      <c r="BL59" s="102">
        <f t="shared" si="18"/>
        <v>55</v>
      </c>
      <c r="BM59" s="1"/>
    </row>
    <row r="60" spans="47:82" x14ac:dyDescent="0.25">
      <c r="AU60" s="1"/>
      <c r="AV60" s="103">
        <v>58</v>
      </c>
      <c r="AW60" s="13">
        <v>7</v>
      </c>
      <c r="AX60" s="13" t="s">
        <v>314</v>
      </c>
      <c r="AY60" s="13">
        <v>108</v>
      </c>
      <c r="AZ60" s="13">
        <v>116</v>
      </c>
      <c r="BA60" s="13">
        <v>210</v>
      </c>
      <c r="BB60" s="13">
        <v>219</v>
      </c>
      <c r="BC60" s="13">
        <v>90</v>
      </c>
      <c r="BD60" s="13">
        <v>103</v>
      </c>
      <c r="BE60" s="13" t="s">
        <v>386</v>
      </c>
      <c r="BF60" s="13">
        <v>2</v>
      </c>
      <c r="BG60" s="13">
        <v>73</v>
      </c>
      <c r="BH60" s="13">
        <v>70</v>
      </c>
      <c r="BI60" s="307" t="s">
        <v>459</v>
      </c>
      <c r="BJ60" s="13">
        <v>0</v>
      </c>
      <c r="BK60" s="101">
        <f t="shared" si="17"/>
        <v>30</v>
      </c>
      <c r="BL60" s="102">
        <f t="shared" si="18"/>
        <v>31.29</v>
      </c>
      <c r="BM60" s="1"/>
    </row>
    <row r="61" spans="47:82" x14ac:dyDescent="0.25">
      <c r="AU61" s="1"/>
      <c r="AV61" s="103">
        <v>59</v>
      </c>
      <c r="AW61" s="13">
        <v>7</v>
      </c>
      <c r="AX61" s="13" t="s">
        <v>314</v>
      </c>
      <c r="AY61" s="13">
        <v>149</v>
      </c>
      <c r="AZ61" s="13">
        <v>157</v>
      </c>
      <c r="BA61" s="13">
        <v>368</v>
      </c>
      <c r="BB61" s="13">
        <v>320</v>
      </c>
      <c r="BC61" s="13">
        <v>200</v>
      </c>
      <c r="BD61" s="13">
        <v>163</v>
      </c>
      <c r="BE61" s="13" t="s">
        <v>395</v>
      </c>
      <c r="BF61" s="13">
        <v>1</v>
      </c>
      <c r="BG61" s="13">
        <v>119</v>
      </c>
      <c r="BH61" s="13">
        <v>103</v>
      </c>
      <c r="BI61" s="432" t="s">
        <v>463</v>
      </c>
      <c r="BJ61" s="13">
        <v>3</v>
      </c>
      <c r="BK61" s="101">
        <f t="shared" si="17"/>
        <v>92</v>
      </c>
      <c r="BL61" s="102">
        <f t="shared" si="18"/>
        <v>80</v>
      </c>
      <c r="BM61" s="1"/>
    </row>
    <row r="62" spans="47:82" x14ac:dyDescent="0.25">
      <c r="AU62" s="1"/>
      <c r="AV62" s="103">
        <v>60</v>
      </c>
      <c r="AW62" s="13">
        <v>8</v>
      </c>
      <c r="AX62" s="13" t="s">
        <v>314</v>
      </c>
      <c r="AY62" s="13">
        <v>208</v>
      </c>
      <c r="AZ62" s="13">
        <v>192</v>
      </c>
      <c r="BA62" s="13">
        <v>402</v>
      </c>
      <c r="BB62" s="13">
        <v>346</v>
      </c>
      <c r="BC62" s="13">
        <v>179</v>
      </c>
      <c r="BD62" s="13">
        <v>154</v>
      </c>
      <c r="BE62" s="13" t="s">
        <v>404</v>
      </c>
      <c r="BF62" s="13">
        <v>1</v>
      </c>
      <c r="BG62" s="13">
        <v>132</v>
      </c>
      <c r="BH62" s="13">
        <v>124</v>
      </c>
      <c r="BI62" s="480" t="s">
        <v>437</v>
      </c>
      <c r="BJ62" s="13">
        <v>0</v>
      </c>
      <c r="BK62" s="101">
        <f t="shared" si="17"/>
        <v>50.25</v>
      </c>
      <c r="BL62" s="102">
        <f t="shared" si="18"/>
        <v>43.25</v>
      </c>
      <c r="BM62" s="1"/>
    </row>
    <row r="63" spans="47:82" x14ac:dyDescent="0.25">
      <c r="AU63" s="1"/>
      <c r="AV63" s="103">
        <v>61</v>
      </c>
      <c r="AW63" s="13">
        <v>8</v>
      </c>
      <c r="AX63" s="13" t="s">
        <v>323</v>
      </c>
      <c r="AY63" s="13">
        <v>151</v>
      </c>
      <c r="AZ63" s="13">
        <v>126</v>
      </c>
      <c r="BA63" s="13">
        <v>277</v>
      </c>
      <c r="BB63" s="13">
        <v>233</v>
      </c>
      <c r="BC63" s="13">
        <v>112</v>
      </c>
      <c r="BD63" s="13">
        <v>107</v>
      </c>
      <c r="BE63" s="13" t="s">
        <v>332</v>
      </c>
      <c r="BF63" s="13">
        <v>1</v>
      </c>
      <c r="BG63" s="13">
        <v>84</v>
      </c>
      <c r="BH63" s="13">
        <v>57</v>
      </c>
      <c r="BI63" s="331" t="s">
        <v>454</v>
      </c>
      <c r="BJ63" s="13">
        <v>2</v>
      </c>
      <c r="BK63" s="101">
        <f t="shared" si="17"/>
        <v>46.17</v>
      </c>
      <c r="BL63" s="102">
        <f t="shared" si="18"/>
        <v>38.83</v>
      </c>
      <c r="BM63" s="1"/>
    </row>
    <row r="64" spans="47:82" x14ac:dyDescent="0.25">
      <c r="AU64" s="1"/>
      <c r="AV64" s="103">
        <v>62</v>
      </c>
      <c r="AW64" s="13">
        <v>12</v>
      </c>
      <c r="AX64" s="13" t="s">
        <v>323</v>
      </c>
      <c r="AY64" s="13">
        <v>286</v>
      </c>
      <c r="AZ64" s="13">
        <v>261</v>
      </c>
      <c r="BA64" s="13">
        <v>626</v>
      </c>
      <c r="BB64" s="13">
        <v>543</v>
      </c>
      <c r="BC64" s="13">
        <v>312</v>
      </c>
      <c r="BD64" s="13">
        <v>282</v>
      </c>
      <c r="BE64" s="13" t="s">
        <v>341</v>
      </c>
      <c r="BF64" s="13">
        <v>1</v>
      </c>
      <c r="BG64" s="13">
        <v>144</v>
      </c>
      <c r="BH64" s="13">
        <v>110</v>
      </c>
      <c r="BI64" s="240" t="s">
        <v>446</v>
      </c>
      <c r="BJ64" s="13">
        <v>2</v>
      </c>
      <c r="BK64" s="101">
        <f t="shared" si="17"/>
        <v>62.6</v>
      </c>
      <c r="BL64" s="102">
        <f t="shared" si="18"/>
        <v>54.3</v>
      </c>
      <c r="BM64" s="1"/>
    </row>
    <row r="65" spans="47:65" x14ac:dyDescent="0.25">
      <c r="AU65" s="1"/>
      <c r="AV65" s="103">
        <v>63</v>
      </c>
      <c r="AW65" s="13">
        <v>5</v>
      </c>
      <c r="AX65" s="13" t="s">
        <v>323</v>
      </c>
      <c r="AY65" s="13">
        <v>104</v>
      </c>
      <c r="AZ65" s="13">
        <v>109</v>
      </c>
      <c r="BA65" s="13">
        <v>243</v>
      </c>
      <c r="BB65" s="13">
        <v>204</v>
      </c>
      <c r="BC65" s="13">
        <v>121</v>
      </c>
      <c r="BD65" s="13">
        <v>95</v>
      </c>
      <c r="BE65" s="13" t="s">
        <v>350</v>
      </c>
      <c r="BF65" s="13">
        <v>2</v>
      </c>
      <c r="BG65" s="13">
        <v>179</v>
      </c>
      <c r="BH65" s="13">
        <v>137</v>
      </c>
      <c r="BI65" s="334" t="s">
        <v>514</v>
      </c>
      <c r="BJ65" s="13">
        <v>1</v>
      </c>
      <c r="BK65" s="101">
        <f t="shared" si="17"/>
        <v>60.75</v>
      </c>
      <c r="BL65" s="102">
        <f t="shared" si="18"/>
        <v>51</v>
      </c>
      <c r="BM65" s="1"/>
    </row>
    <row r="66" spans="47:65" x14ac:dyDescent="0.25">
      <c r="AU66" s="1"/>
      <c r="AV66" s="103">
        <v>64</v>
      </c>
      <c r="AW66" s="13">
        <v>9</v>
      </c>
      <c r="AX66" s="13" t="s">
        <v>323</v>
      </c>
      <c r="AY66" s="13">
        <v>137</v>
      </c>
      <c r="AZ66" s="13">
        <v>160</v>
      </c>
      <c r="BA66" s="13">
        <v>351</v>
      </c>
      <c r="BB66" s="13">
        <v>337</v>
      </c>
      <c r="BC66" s="13">
        <v>195</v>
      </c>
      <c r="BD66" s="13">
        <v>177</v>
      </c>
      <c r="BE66" s="13" t="s">
        <v>359</v>
      </c>
      <c r="BF66" s="13">
        <v>1</v>
      </c>
      <c r="BG66" s="13">
        <v>107</v>
      </c>
      <c r="BH66" s="13">
        <v>85</v>
      </c>
      <c r="BI66" s="786" t="s">
        <v>540</v>
      </c>
      <c r="BJ66" s="13">
        <v>1</v>
      </c>
      <c r="BK66" s="101">
        <f t="shared" si="17"/>
        <v>43.88</v>
      </c>
      <c r="BL66" s="102">
        <f t="shared" si="18"/>
        <v>42.13</v>
      </c>
      <c r="BM66" s="1"/>
    </row>
    <row r="67" spans="47:65" x14ac:dyDescent="0.25">
      <c r="AU67" s="1"/>
      <c r="AV67" s="103">
        <v>65</v>
      </c>
      <c r="AW67" s="13">
        <v>4</v>
      </c>
      <c r="AX67" s="13" t="s">
        <v>323</v>
      </c>
      <c r="AY67" s="13">
        <v>43</v>
      </c>
      <c r="AZ67" s="13">
        <v>35</v>
      </c>
      <c r="BA67" s="13">
        <v>90</v>
      </c>
      <c r="BB67" s="13">
        <v>81</v>
      </c>
      <c r="BC67" s="13">
        <v>41</v>
      </c>
      <c r="BD67" s="13">
        <v>46</v>
      </c>
      <c r="BE67" s="13" t="s">
        <v>368</v>
      </c>
      <c r="BF67" s="13">
        <v>5</v>
      </c>
      <c r="BG67" s="13">
        <v>59</v>
      </c>
      <c r="BH67" s="13">
        <v>55</v>
      </c>
      <c r="BI67" s="568" t="s">
        <v>471</v>
      </c>
      <c r="BJ67" s="13">
        <v>0</v>
      </c>
      <c r="BK67" s="101">
        <f t="shared" ref="BK67:BK98" si="19">ROUND(BA67/(AW67-BJ67),2)</f>
        <v>22.5</v>
      </c>
      <c r="BL67" s="102">
        <f t="shared" ref="BL67:BL98" si="20">ROUND(BB67/(AW67-BJ67),2)</f>
        <v>20.25</v>
      </c>
      <c r="BM67" s="1"/>
    </row>
    <row r="68" spans="47:65" x14ac:dyDescent="0.25">
      <c r="AU68" s="1"/>
      <c r="AV68" s="103">
        <v>66</v>
      </c>
      <c r="AW68" s="13">
        <v>8</v>
      </c>
      <c r="AX68" s="13" t="s">
        <v>323</v>
      </c>
      <c r="AY68" s="13">
        <v>195</v>
      </c>
      <c r="AZ68" s="13">
        <v>178</v>
      </c>
      <c r="BA68" s="13">
        <v>364</v>
      </c>
      <c r="BB68" s="13">
        <v>327</v>
      </c>
      <c r="BC68" s="13">
        <v>154</v>
      </c>
      <c r="BD68" s="13">
        <v>149</v>
      </c>
      <c r="BE68" s="13" t="s">
        <v>377</v>
      </c>
      <c r="BF68" s="13">
        <v>4</v>
      </c>
      <c r="BG68" s="13">
        <v>70</v>
      </c>
      <c r="BH68" s="13">
        <v>59</v>
      </c>
      <c r="BI68" s="255" t="s">
        <v>480</v>
      </c>
      <c r="BJ68" s="13">
        <v>1</v>
      </c>
      <c r="BK68" s="101">
        <f t="shared" si="19"/>
        <v>52</v>
      </c>
      <c r="BL68" s="102">
        <f t="shared" si="20"/>
        <v>46.71</v>
      </c>
      <c r="BM68" s="1"/>
    </row>
    <row r="69" spans="47:65" x14ac:dyDescent="0.25">
      <c r="AU69" s="1"/>
      <c r="AV69" s="103">
        <v>67</v>
      </c>
      <c r="AW69" s="13">
        <v>5</v>
      </c>
      <c r="AX69" s="13" t="s">
        <v>323</v>
      </c>
      <c r="AY69" s="13">
        <v>156</v>
      </c>
      <c r="AZ69" s="13">
        <v>143</v>
      </c>
      <c r="BA69" s="13">
        <v>292</v>
      </c>
      <c r="BB69" s="13">
        <v>263</v>
      </c>
      <c r="BC69" s="13">
        <v>123</v>
      </c>
      <c r="BD69" s="13">
        <v>120</v>
      </c>
      <c r="BE69" s="13" t="s">
        <v>386</v>
      </c>
      <c r="BF69" s="13">
        <v>2</v>
      </c>
      <c r="BG69" s="13">
        <v>148</v>
      </c>
      <c r="BH69" s="13">
        <v>127</v>
      </c>
      <c r="BI69" s="569" t="s">
        <v>415</v>
      </c>
      <c r="BJ69" s="13">
        <v>1</v>
      </c>
      <c r="BK69" s="101">
        <f t="shared" si="19"/>
        <v>73</v>
      </c>
      <c r="BL69" s="102">
        <f t="shared" si="20"/>
        <v>65.75</v>
      </c>
      <c r="BM69" s="1"/>
    </row>
    <row r="70" spans="47:65" x14ac:dyDescent="0.25">
      <c r="AU70" s="1"/>
      <c r="AV70" s="103">
        <v>68</v>
      </c>
      <c r="AW70" s="13">
        <v>10</v>
      </c>
      <c r="AX70" s="13" t="s">
        <v>323</v>
      </c>
      <c r="AY70" s="13">
        <v>196</v>
      </c>
      <c r="AZ70" s="13">
        <v>192</v>
      </c>
      <c r="BA70" s="13">
        <v>494</v>
      </c>
      <c r="BB70" s="13">
        <v>409</v>
      </c>
      <c r="BC70" s="13">
        <v>276</v>
      </c>
      <c r="BD70" s="13">
        <v>217</v>
      </c>
      <c r="BE70" s="13" t="s">
        <v>395</v>
      </c>
      <c r="BF70" s="13">
        <v>3</v>
      </c>
      <c r="BG70" s="13">
        <v>170</v>
      </c>
      <c r="BH70" s="13">
        <v>159</v>
      </c>
      <c r="BI70" s="274" t="s">
        <v>510</v>
      </c>
      <c r="BJ70" s="13">
        <v>0</v>
      </c>
      <c r="BK70" s="101">
        <f t="shared" si="19"/>
        <v>49.4</v>
      </c>
      <c r="BL70" s="102">
        <f t="shared" si="20"/>
        <v>40.9</v>
      </c>
      <c r="BM70" s="1"/>
    </row>
    <row r="71" spans="47:65" x14ac:dyDescent="0.25">
      <c r="AU71" s="1"/>
      <c r="AV71" s="103">
        <v>69</v>
      </c>
      <c r="AW71" s="13">
        <v>6</v>
      </c>
      <c r="AX71" s="13" t="s">
        <v>323</v>
      </c>
      <c r="AY71" s="13">
        <v>176</v>
      </c>
      <c r="AZ71" s="13">
        <v>151</v>
      </c>
      <c r="BA71" s="13">
        <v>369</v>
      </c>
      <c r="BB71" s="13">
        <v>304</v>
      </c>
      <c r="BC71" s="13">
        <v>172</v>
      </c>
      <c r="BD71" s="13">
        <v>153</v>
      </c>
      <c r="BE71" s="13" t="s">
        <v>404</v>
      </c>
      <c r="BF71" s="13">
        <v>9</v>
      </c>
      <c r="BG71" s="13">
        <v>140</v>
      </c>
      <c r="BH71" s="13">
        <v>92</v>
      </c>
      <c r="BI71" s="432" t="s">
        <v>463</v>
      </c>
      <c r="BJ71" s="13">
        <v>3</v>
      </c>
      <c r="BK71" s="101">
        <f t="shared" si="19"/>
        <v>123</v>
      </c>
      <c r="BL71" s="102">
        <f t="shared" si="20"/>
        <v>101.33</v>
      </c>
      <c r="BM71" s="1"/>
    </row>
    <row r="72" spans="47:65" x14ac:dyDescent="0.25">
      <c r="AU72" s="1"/>
      <c r="AV72" s="103">
        <v>70</v>
      </c>
      <c r="AW72" s="13">
        <v>3</v>
      </c>
      <c r="AX72" s="13" t="s">
        <v>332</v>
      </c>
      <c r="AY72" s="13">
        <v>67</v>
      </c>
      <c r="AZ72" s="13">
        <v>64</v>
      </c>
      <c r="BA72" s="13">
        <v>135</v>
      </c>
      <c r="BB72" s="13">
        <v>116</v>
      </c>
      <c r="BC72" s="13">
        <v>58</v>
      </c>
      <c r="BD72" s="13">
        <v>52</v>
      </c>
      <c r="BE72" s="13" t="s">
        <v>341</v>
      </c>
      <c r="BF72" s="13">
        <v>1</v>
      </c>
      <c r="BG72" s="13">
        <v>50</v>
      </c>
      <c r="BH72" s="13">
        <v>53</v>
      </c>
      <c r="BI72" s="714" t="s">
        <v>446</v>
      </c>
      <c r="BJ72" s="13">
        <v>0</v>
      </c>
      <c r="BK72" s="101">
        <f t="shared" si="19"/>
        <v>45</v>
      </c>
      <c r="BL72" s="102">
        <f t="shared" si="20"/>
        <v>38.67</v>
      </c>
      <c r="BM72" s="1"/>
    </row>
    <row r="73" spans="47:65" x14ac:dyDescent="0.25">
      <c r="AU73" s="1"/>
      <c r="AV73" s="103">
        <v>71</v>
      </c>
      <c r="AW73" s="13">
        <v>4</v>
      </c>
      <c r="AX73" s="13" t="s">
        <v>332</v>
      </c>
      <c r="AY73" s="13">
        <v>134</v>
      </c>
      <c r="AZ73" s="13">
        <v>122</v>
      </c>
      <c r="BA73" s="13">
        <v>227</v>
      </c>
      <c r="BB73" s="13">
        <v>209</v>
      </c>
      <c r="BC73" s="13">
        <v>83</v>
      </c>
      <c r="BD73" s="13">
        <v>87</v>
      </c>
      <c r="BE73" s="13" t="s">
        <v>350</v>
      </c>
      <c r="BF73" s="13">
        <v>1</v>
      </c>
      <c r="BG73" s="13">
        <v>82</v>
      </c>
      <c r="BH73" s="13">
        <v>95</v>
      </c>
      <c r="BI73" s="723" t="s">
        <v>451</v>
      </c>
      <c r="BJ73" s="13">
        <v>1</v>
      </c>
      <c r="BK73" s="101">
        <f t="shared" si="19"/>
        <v>75.67</v>
      </c>
      <c r="BL73" s="102">
        <f t="shared" si="20"/>
        <v>69.67</v>
      </c>
      <c r="BM73" s="1"/>
    </row>
    <row r="74" spans="47:65" x14ac:dyDescent="0.25">
      <c r="AU74" s="1"/>
      <c r="AV74" s="103">
        <v>72</v>
      </c>
      <c r="AW74" s="13">
        <v>8</v>
      </c>
      <c r="AX74" s="13" t="s">
        <v>332</v>
      </c>
      <c r="AY74" s="13">
        <v>334</v>
      </c>
      <c r="AZ74" s="13">
        <v>306</v>
      </c>
      <c r="BA74" s="13">
        <v>682</v>
      </c>
      <c r="BB74" s="13">
        <v>579</v>
      </c>
      <c r="BC74" s="13">
        <v>307</v>
      </c>
      <c r="BD74" s="13">
        <v>273</v>
      </c>
      <c r="BE74" s="13" t="s">
        <v>359</v>
      </c>
      <c r="BF74" s="13">
        <v>3</v>
      </c>
      <c r="BG74" s="13">
        <v>297</v>
      </c>
      <c r="BH74" s="13">
        <v>228</v>
      </c>
      <c r="BI74" s="248" t="s">
        <v>463</v>
      </c>
      <c r="BJ74" s="13">
        <v>2</v>
      </c>
      <c r="BK74" s="101">
        <f t="shared" si="19"/>
        <v>113.67</v>
      </c>
      <c r="BL74" s="102">
        <f t="shared" si="20"/>
        <v>96.5</v>
      </c>
      <c r="BM74" s="1"/>
    </row>
    <row r="75" spans="47:65" x14ac:dyDescent="0.25">
      <c r="AU75" s="1"/>
      <c r="AV75" s="103">
        <v>73</v>
      </c>
      <c r="AW75" s="13">
        <v>5</v>
      </c>
      <c r="AX75" s="13" t="s">
        <v>332</v>
      </c>
      <c r="AY75" s="13">
        <v>84</v>
      </c>
      <c r="AZ75" s="13">
        <v>95</v>
      </c>
      <c r="BA75" s="13">
        <v>231</v>
      </c>
      <c r="BB75" s="13">
        <v>199</v>
      </c>
      <c r="BC75" s="13">
        <v>130</v>
      </c>
      <c r="BD75" s="13">
        <v>104</v>
      </c>
      <c r="BE75" s="13" t="s">
        <v>368</v>
      </c>
      <c r="BF75" s="13">
        <v>9</v>
      </c>
      <c r="BG75" s="13">
        <v>60</v>
      </c>
      <c r="BH75" s="13">
        <v>60</v>
      </c>
      <c r="BI75" s="302" t="s">
        <v>548</v>
      </c>
      <c r="BJ75" s="13">
        <v>0</v>
      </c>
      <c r="BK75" s="101">
        <f t="shared" si="19"/>
        <v>46.2</v>
      </c>
      <c r="BL75" s="102">
        <f t="shared" si="20"/>
        <v>39.799999999999997</v>
      </c>
      <c r="BM75" s="1"/>
    </row>
    <row r="76" spans="47:65" x14ac:dyDescent="0.25">
      <c r="AU76" s="1"/>
      <c r="AV76" s="103">
        <v>74</v>
      </c>
      <c r="AW76" s="13">
        <v>7</v>
      </c>
      <c r="AX76" s="13" t="s">
        <v>332</v>
      </c>
      <c r="AY76" s="13">
        <v>128</v>
      </c>
      <c r="AZ76" s="13">
        <v>119</v>
      </c>
      <c r="BA76" s="13">
        <v>298</v>
      </c>
      <c r="BB76" s="13">
        <v>249</v>
      </c>
      <c r="BC76" s="13">
        <v>152</v>
      </c>
      <c r="BD76" s="13">
        <v>130</v>
      </c>
      <c r="BE76" s="13" t="s">
        <v>377</v>
      </c>
      <c r="BF76" s="13">
        <v>6</v>
      </c>
      <c r="BG76" s="13">
        <v>67</v>
      </c>
      <c r="BH76" s="13">
        <v>45</v>
      </c>
      <c r="BI76" s="265" t="s">
        <v>494</v>
      </c>
      <c r="BJ76" s="13">
        <v>2</v>
      </c>
      <c r="BK76" s="101">
        <f t="shared" si="19"/>
        <v>59.6</v>
      </c>
      <c r="BL76" s="102">
        <f t="shared" si="20"/>
        <v>49.8</v>
      </c>
      <c r="BM76" s="1"/>
    </row>
    <row r="77" spans="47:65" x14ac:dyDescent="0.25">
      <c r="AU77" s="1"/>
      <c r="AV77" s="103">
        <v>75</v>
      </c>
      <c r="AW77" s="13">
        <v>2</v>
      </c>
      <c r="AX77" s="13" t="s">
        <v>332</v>
      </c>
      <c r="AY77" s="13">
        <v>5</v>
      </c>
      <c r="AZ77" s="13">
        <v>7</v>
      </c>
      <c r="BA77" s="13">
        <v>19</v>
      </c>
      <c r="BB77" s="13">
        <v>10</v>
      </c>
      <c r="BC77" s="13">
        <v>8</v>
      </c>
      <c r="BD77" s="13">
        <v>3</v>
      </c>
      <c r="BE77" s="13" t="s">
        <v>386</v>
      </c>
      <c r="BF77" s="13">
        <v>4</v>
      </c>
      <c r="BG77" s="13">
        <v>10</v>
      </c>
      <c r="BH77" s="13">
        <v>9</v>
      </c>
      <c r="BI77" s="333" t="s">
        <v>451</v>
      </c>
      <c r="BJ77" s="13">
        <v>1</v>
      </c>
      <c r="BK77" s="101">
        <f t="shared" si="19"/>
        <v>19</v>
      </c>
      <c r="BL77" s="102">
        <f t="shared" si="20"/>
        <v>10</v>
      </c>
      <c r="BM77" s="1"/>
    </row>
    <row r="78" spans="47:65" x14ac:dyDescent="0.25">
      <c r="AU78" s="1"/>
      <c r="AV78" s="103">
        <v>76</v>
      </c>
      <c r="AW78" s="13">
        <v>7</v>
      </c>
      <c r="AX78" s="13" t="s">
        <v>332</v>
      </c>
      <c r="AY78" s="13">
        <v>147</v>
      </c>
      <c r="AZ78" s="13">
        <v>141</v>
      </c>
      <c r="BA78" s="13">
        <v>324</v>
      </c>
      <c r="BB78" s="13">
        <v>284</v>
      </c>
      <c r="BC78" s="13">
        <v>163</v>
      </c>
      <c r="BD78" s="13">
        <v>143</v>
      </c>
      <c r="BE78" s="13" t="s">
        <v>395</v>
      </c>
      <c r="BF78" s="13">
        <v>2</v>
      </c>
      <c r="BG78" s="13">
        <v>82</v>
      </c>
      <c r="BH78" s="13">
        <v>78</v>
      </c>
      <c r="BI78" s="560" t="s">
        <v>502</v>
      </c>
      <c r="BJ78" s="13">
        <v>1</v>
      </c>
      <c r="BK78" s="101">
        <f t="shared" si="19"/>
        <v>54</v>
      </c>
      <c r="BL78" s="102">
        <f t="shared" si="20"/>
        <v>47.33</v>
      </c>
      <c r="BM78" s="1"/>
    </row>
    <row r="79" spans="47:65" x14ac:dyDescent="0.25">
      <c r="AU79" s="1"/>
      <c r="AV79" s="103">
        <v>77</v>
      </c>
      <c r="AW79" s="13">
        <v>6</v>
      </c>
      <c r="AX79" s="13" t="s">
        <v>332</v>
      </c>
      <c r="AY79" s="13">
        <v>170</v>
      </c>
      <c r="AZ79" s="13">
        <v>167</v>
      </c>
      <c r="BA79" s="13">
        <v>348</v>
      </c>
      <c r="BB79" s="13">
        <v>318</v>
      </c>
      <c r="BC79" s="13">
        <v>165</v>
      </c>
      <c r="BD79" s="13">
        <v>151</v>
      </c>
      <c r="BE79" s="13" t="s">
        <v>404</v>
      </c>
      <c r="BF79" s="13">
        <v>5</v>
      </c>
      <c r="BG79" s="13">
        <v>80</v>
      </c>
      <c r="BH79" s="13">
        <v>83</v>
      </c>
      <c r="BI79" s="292" t="s">
        <v>582</v>
      </c>
      <c r="BJ79" s="13">
        <v>1</v>
      </c>
      <c r="BK79" s="101">
        <f t="shared" si="19"/>
        <v>69.599999999999994</v>
      </c>
      <c r="BL79" s="102">
        <f t="shared" si="20"/>
        <v>63.6</v>
      </c>
      <c r="BM79" s="1"/>
    </row>
    <row r="80" spans="47:65" x14ac:dyDescent="0.25">
      <c r="AU80" s="1"/>
      <c r="AV80" s="103">
        <v>78</v>
      </c>
      <c r="AW80" s="13">
        <v>10</v>
      </c>
      <c r="AX80" s="13" t="s">
        <v>341</v>
      </c>
      <c r="AY80" s="13">
        <v>307</v>
      </c>
      <c r="AZ80" s="13">
        <v>300</v>
      </c>
      <c r="BA80" s="13">
        <v>674</v>
      </c>
      <c r="BB80" s="13">
        <v>580</v>
      </c>
      <c r="BC80" s="13">
        <v>312</v>
      </c>
      <c r="BD80" s="13">
        <v>280</v>
      </c>
      <c r="BE80" s="13" t="s">
        <v>350</v>
      </c>
      <c r="BF80" s="13">
        <v>3</v>
      </c>
      <c r="BG80" s="13">
        <v>297</v>
      </c>
      <c r="BH80" s="13">
        <v>238</v>
      </c>
      <c r="BI80" s="322" t="s">
        <v>415</v>
      </c>
      <c r="BJ80" s="13">
        <v>1</v>
      </c>
      <c r="BK80" s="101">
        <f t="shared" si="19"/>
        <v>74.89</v>
      </c>
      <c r="BL80" s="102">
        <f t="shared" si="20"/>
        <v>64.44</v>
      </c>
      <c r="BM80" s="1"/>
    </row>
    <row r="81" spans="47:65" x14ac:dyDescent="0.25">
      <c r="AU81" s="1"/>
      <c r="AV81" s="103">
        <v>79</v>
      </c>
      <c r="AW81" s="13">
        <v>7</v>
      </c>
      <c r="AX81" s="13" t="s">
        <v>341</v>
      </c>
      <c r="AY81" s="13">
        <v>175</v>
      </c>
      <c r="AZ81" s="13">
        <v>179</v>
      </c>
      <c r="BA81" s="13">
        <v>342</v>
      </c>
      <c r="BB81" s="13">
        <v>328</v>
      </c>
      <c r="BC81" s="13">
        <v>152</v>
      </c>
      <c r="BD81" s="13">
        <v>149</v>
      </c>
      <c r="BE81" s="13" t="s">
        <v>359</v>
      </c>
      <c r="BF81" s="13">
        <v>2</v>
      </c>
      <c r="BG81" s="13">
        <v>88</v>
      </c>
      <c r="BH81" s="13">
        <v>72</v>
      </c>
      <c r="BI81" s="327" t="s">
        <v>433</v>
      </c>
      <c r="BJ81" s="13">
        <v>2</v>
      </c>
      <c r="BK81" s="101">
        <f t="shared" si="19"/>
        <v>68.400000000000006</v>
      </c>
      <c r="BL81" s="102">
        <f t="shared" si="20"/>
        <v>65.599999999999994</v>
      </c>
      <c r="BM81" s="1"/>
    </row>
    <row r="82" spans="47:65" x14ac:dyDescent="0.25">
      <c r="AU82" s="1"/>
      <c r="AV82" s="103">
        <v>80</v>
      </c>
      <c r="AW82" s="13">
        <v>12</v>
      </c>
      <c r="AX82" s="13" t="s">
        <v>341</v>
      </c>
      <c r="AY82" s="13">
        <v>325</v>
      </c>
      <c r="AZ82" s="13">
        <v>318</v>
      </c>
      <c r="BA82" s="13">
        <v>628</v>
      </c>
      <c r="BB82" s="13">
        <v>606</v>
      </c>
      <c r="BC82" s="13">
        <v>283</v>
      </c>
      <c r="BD82" s="13">
        <v>288</v>
      </c>
      <c r="BE82" s="13" t="s">
        <v>368</v>
      </c>
      <c r="BF82" s="13">
        <v>3</v>
      </c>
      <c r="BG82" s="13">
        <v>179</v>
      </c>
      <c r="BH82" s="13">
        <v>178</v>
      </c>
      <c r="BI82" s="736" t="s">
        <v>502</v>
      </c>
      <c r="BJ82" s="13">
        <v>2</v>
      </c>
      <c r="BK82" s="101">
        <f t="shared" si="19"/>
        <v>62.8</v>
      </c>
      <c r="BL82" s="102">
        <f t="shared" si="20"/>
        <v>60.6</v>
      </c>
      <c r="BM82" s="1"/>
    </row>
    <row r="83" spans="47:65" x14ac:dyDescent="0.25">
      <c r="AU83" s="1"/>
      <c r="AV83" s="103">
        <v>81</v>
      </c>
      <c r="AW83" s="13">
        <v>9</v>
      </c>
      <c r="AX83" s="13" t="s">
        <v>341</v>
      </c>
      <c r="AY83" s="13">
        <v>188</v>
      </c>
      <c r="AZ83" s="13">
        <v>160</v>
      </c>
      <c r="BA83" s="13">
        <v>380</v>
      </c>
      <c r="BB83" s="13">
        <v>297</v>
      </c>
      <c r="BC83" s="13">
        <v>169</v>
      </c>
      <c r="BD83" s="13">
        <v>137</v>
      </c>
      <c r="BE83" s="13" t="s">
        <v>377</v>
      </c>
      <c r="BF83" s="13">
        <v>4</v>
      </c>
      <c r="BG83" s="13">
        <v>149</v>
      </c>
      <c r="BH83" s="13">
        <v>89</v>
      </c>
      <c r="BI83" s="714" t="s">
        <v>446</v>
      </c>
      <c r="BJ83" s="13">
        <v>2</v>
      </c>
      <c r="BK83" s="101">
        <f t="shared" si="19"/>
        <v>54.29</v>
      </c>
      <c r="BL83" s="102">
        <f t="shared" si="20"/>
        <v>42.43</v>
      </c>
      <c r="BM83" s="1"/>
    </row>
    <row r="84" spans="47:65" x14ac:dyDescent="0.25">
      <c r="AU84" s="1"/>
      <c r="AV84" s="103">
        <v>82</v>
      </c>
      <c r="AW84" s="13">
        <v>6</v>
      </c>
      <c r="AX84" s="13" t="s">
        <v>341</v>
      </c>
      <c r="AY84" s="13">
        <v>120</v>
      </c>
      <c r="AZ84" s="13">
        <v>123</v>
      </c>
      <c r="BA84" s="13">
        <v>257</v>
      </c>
      <c r="BB84" s="13">
        <v>249</v>
      </c>
      <c r="BC84" s="13">
        <v>122</v>
      </c>
      <c r="BD84" s="13">
        <v>126</v>
      </c>
      <c r="BE84" s="13" t="s">
        <v>386</v>
      </c>
      <c r="BF84" s="13">
        <v>1</v>
      </c>
      <c r="BG84" s="13">
        <v>92</v>
      </c>
      <c r="BH84" s="13">
        <v>92</v>
      </c>
      <c r="BI84" s="450" t="s">
        <v>446</v>
      </c>
      <c r="BJ84" s="13">
        <v>1</v>
      </c>
      <c r="BK84" s="101">
        <f t="shared" si="19"/>
        <v>51.4</v>
      </c>
      <c r="BL84" s="102">
        <f t="shared" si="20"/>
        <v>49.8</v>
      </c>
      <c r="BM84" s="1"/>
    </row>
    <row r="85" spans="47:65" x14ac:dyDescent="0.25">
      <c r="AU85" s="1"/>
      <c r="AV85" s="103">
        <v>83</v>
      </c>
      <c r="AW85" s="13">
        <v>7</v>
      </c>
      <c r="AX85" s="13" t="s">
        <v>341</v>
      </c>
      <c r="AY85" s="13">
        <v>142</v>
      </c>
      <c r="AZ85" s="13">
        <v>122</v>
      </c>
      <c r="BA85" s="13">
        <v>312</v>
      </c>
      <c r="BB85" s="13">
        <v>254</v>
      </c>
      <c r="BC85" s="13">
        <v>157</v>
      </c>
      <c r="BD85" s="13">
        <v>132</v>
      </c>
      <c r="BE85" s="13" t="s">
        <v>395</v>
      </c>
      <c r="BF85" s="13">
        <v>1</v>
      </c>
      <c r="BG85" s="13">
        <v>117</v>
      </c>
      <c r="BH85" s="13">
        <v>87</v>
      </c>
      <c r="BI85" s="327" t="s">
        <v>433</v>
      </c>
      <c r="BJ85" s="13">
        <v>2</v>
      </c>
      <c r="BK85" s="101">
        <f t="shared" si="19"/>
        <v>62.4</v>
      </c>
      <c r="BL85" s="102">
        <f t="shared" si="20"/>
        <v>50.8</v>
      </c>
      <c r="BM85" s="1"/>
    </row>
    <row r="86" spans="47:65" x14ac:dyDescent="0.25">
      <c r="AU86" s="1"/>
      <c r="AV86" s="103">
        <v>84</v>
      </c>
      <c r="AW86" s="13">
        <v>11</v>
      </c>
      <c r="AX86" s="13" t="s">
        <v>341</v>
      </c>
      <c r="AY86" s="13">
        <v>166</v>
      </c>
      <c r="AZ86" s="13">
        <v>165</v>
      </c>
      <c r="BA86" s="13">
        <v>377</v>
      </c>
      <c r="BB86" s="13">
        <v>348</v>
      </c>
      <c r="BC86" s="13">
        <v>186</v>
      </c>
      <c r="BD86" s="13">
        <v>183</v>
      </c>
      <c r="BE86" s="13" t="s">
        <v>404</v>
      </c>
      <c r="BF86" s="13">
        <v>4</v>
      </c>
      <c r="BG86" s="13">
        <v>81</v>
      </c>
      <c r="BH86" s="13">
        <v>42</v>
      </c>
      <c r="BI86" s="719" t="s">
        <v>437</v>
      </c>
      <c r="BJ86" s="13">
        <v>1</v>
      </c>
      <c r="BK86" s="101">
        <f t="shared" si="19"/>
        <v>37.700000000000003</v>
      </c>
      <c r="BL86" s="102">
        <f t="shared" si="20"/>
        <v>34.799999999999997</v>
      </c>
      <c r="BM86" s="1"/>
    </row>
    <row r="87" spans="47:65" x14ac:dyDescent="0.25">
      <c r="AU87" s="1"/>
      <c r="AV87" s="103">
        <v>85</v>
      </c>
      <c r="AW87" s="13">
        <v>6</v>
      </c>
      <c r="AX87" s="13" t="s">
        <v>350</v>
      </c>
      <c r="AY87" s="13">
        <v>138</v>
      </c>
      <c r="AZ87" s="13">
        <v>120</v>
      </c>
      <c r="BA87" s="13">
        <v>256</v>
      </c>
      <c r="BB87" s="13">
        <v>222</v>
      </c>
      <c r="BC87" s="13">
        <v>101</v>
      </c>
      <c r="BD87" s="13">
        <v>102</v>
      </c>
      <c r="BE87" s="13" t="s">
        <v>359</v>
      </c>
      <c r="BF87" s="13">
        <v>1</v>
      </c>
      <c r="BG87" s="13">
        <v>126</v>
      </c>
      <c r="BH87" s="13">
        <v>90</v>
      </c>
      <c r="BI87" s="324" t="s">
        <v>446</v>
      </c>
      <c r="BJ87" s="13">
        <v>0</v>
      </c>
      <c r="BK87" s="101">
        <f t="shared" si="19"/>
        <v>42.67</v>
      </c>
      <c r="BL87" s="102">
        <f t="shared" si="20"/>
        <v>37</v>
      </c>
      <c r="BM87" s="1"/>
    </row>
    <row r="88" spans="47:65" x14ac:dyDescent="0.25">
      <c r="AU88" s="1"/>
      <c r="AV88" s="103">
        <v>86</v>
      </c>
      <c r="AW88" s="13">
        <v>6</v>
      </c>
      <c r="AX88" s="13" t="s">
        <v>350</v>
      </c>
      <c r="AY88" s="13">
        <v>102</v>
      </c>
      <c r="AZ88" s="13">
        <v>112</v>
      </c>
      <c r="BA88" s="13">
        <v>199</v>
      </c>
      <c r="BB88" s="13">
        <v>214</v>
      </c>
      <c r="BC88" s="13">
        <v>81</v>
      </c>
      <c r="BD88" s="13">
        <v>102</v>
      </c>
      <c r="BE88" s="13" t="s">
        <v>368</v>
      </c>
      <c r="BF88" s="13">
        <v>1</v>
      </c>
      <c r="BG88" s="13">
        <v>104</v>
      </c>
      <c r="BH88" s="13">
        <v>102</v>
      </c>
      <c r="BI88" s="564" t="s">
        <v>424</v>
      </c>
      <c r="BJ88" s="13">
        <v>0</v>
      </c>
      <c r="BK88" s="101">
        <f t="shared" si="19"/>
        <v>33.17</v>
      </c>
      <c r="BL88" s="102">
        <f t="shared" si="20"/>
        <v>35.67</v>
      </c>
      <c r="BM88" s="1"/>
    </row>
    <row r="89" spans="47:65" x14ac:dyDescent="0.25">
      <c r="AU89" s="1"/>
      <c r="AV89" s="103">
        <v>87</v>
      </c>
      <c r="AW89" s="13">
        <v>8</v>
      </c>
      <c r="AX89" s="13" t="s">
        <v>350</v>
      </c>
      <c r="AY89" s="13">
        <v>220</v>
      </c>
      <c r="AZ89" s="13">
        <v>202</v>
      </c>
      <c r="BA89" s="13">
        <v>522</v>
      </c>
      <c r="BB89" s="13">
        <v>462</v>
      </c>
      <c r="BC89" s="13">
        <v>287</v>
      </c>
      <c r="BD89" s="13">
        <v>260</v>
      </c>
      <c r="BE89" s="13" t="s">
        <v>377</v>
      </c>
      <c r="BF89" s="13">
        <v>2</v>
      </c>
      <c r="BG89" s="13">
        <v>305</v>
      </c>
      <c r="BH89" s="13">
        <v>257</v>
      </c>
      <c r="BI89" s="431" t="s">
        <v>540</v>
      </c>
      <c r="BJ89" s="13">
        <v>0</v>
      </c>
      <c r="BK89" s="101">
        <f t="shared" si="19"/>
        <v>65.25</v>
      </c>
      <c r="BL89" s="102">
        <f t="shared" si="20"/>
        <v>57.75</v>
      </c>
      <c r="BM89" s="1"/>
    </row>
    <row r="90" spans="47:65" x14ac:dyDescent="0.25">
      <c r="AU90" s="1"/>
      <c r="AV90" s="103">
        <v>88</v>
      </c>
      <c r="AW90" s="13">
        <v>4</v>
      </c>
      <c r="AX90" s="13" t="s">
        <v>350</v>
      </c>
      <c r="AY90" s="13">
        <v>72</v>
      </c>
      <c r="AZ90" s="13">
        <v>64</v>
      </c>
      <c r="BA90" s="13">
        <v>158</v>
      </c>
      <c r="BB90" s="13">
        <v>130</v>
      </c>
      <c r="BC90" s="13">
        <v>78</v>
      </c>
      <c r="BD90" s="13">
        <v>66</v>
      </c>
      <c r="BE90" s="13" t="s">
        <v>386</v>
      </c>
      <c r="BF90" s="13">
        <v>3</v>
      </c>
      <c r="BG90" s="13">
        <v>76</v>
      </c>
      <c r="BH90" s="13">
        <v>70</v>
      </c>
      <c r="BI90" s="464" t="s">
        <v>582</v>
      </c>
      <c r="BJ90" s="13">
        <v>1</v>
      </c>
      <c r="BK90" s="101">
        <f t="shared" si="19"/>
        <v>52.67</v>
      </c>
      <c r="BL90" s="102">
        <f t="shared" si="20"/>
        <v>43.33</v>
      </c>
      <c r="BM90" s="1"/>
    </row>
    <row r="91" spans="47:65" x14ac:dyDescent="0.25">
      <c r="AU91" s="1"/>
      <c r="AV91" s="103">
        <v>89</v>
      </c>
      <c r="AW91" s="13">
        <v>4</v>
      </c>
      <c r="AX91" s="13" t="s">
        <v>350</v>
      </c>
      <c r="AY91" s="13">
        <v>66</v>
      </c>
      <c r="AZ91" s="13">
        <v>69</v>
      </c>
      <c r="BA91" s="13">
        <v>125</v>
      </c>
      <c r="BB91" s="13">
        <v>130</v>
      </c>
      <c r="BC91" s="13">
        <v>52</v>
      </c>
      <c r="BD91" s="13">
        <v>61</v>
      </c>
      <c r="BE91" s="13" t="s">
        <v>395</v>
      </c>
      <c r="BF91" s="13">
        <v>3</v>
      </c>
      <c r="BG91" s="13">
        <v>50</v>
      </c>
      <c r="BH91" s="13">
        <v>39</v>
      </c>
      <c r="BI91" s="431" t="s">
        <v>540</v>
      </c>
      <c r="BJ91" s="13">
        <v>0</v>
      </c>
      <c r="BK91" s="101">
        <f t="shared" si="19"/>
        <v>31.25</v>
      </c>
      <c r="BL91" s="102">
        <f t="shared" si="20"/>
        <v>32.5</v>
      </c>
      <c r="BM91" s="1"/>
    </row>
    <row r="92" spans="47:65" x14ac:dyDescent="0.25">
      <c r="AU92" s="1"/>
      <c r="AV92" s="103">
        <v>90</v>
      </c>
      <c r="AW92" s="13">
        <v>7</v>
      </c>
      <c r="AX92" s="13" t="s">
        <v>350</v>
      </c>
      <c r="AY92" s="13">
        <v>131</v>
      </c>
      <c r="AZ92" s="13">
        <v>128</v>
      </c>
      <c r="BA92" s="13">
        <v>313</v>
      </c>
      <c r="BB92" s="13">
        <v>263</v>
      </c>
      <c r="BC92" s="13">
        <v>161</v>
      </c>
      <c r="BD92" s="13">
        <v>135</v>
      </c>
      <c r="BE92" s="13" t="s">
        <v>404</v>
      </c>
      <c r="BF92" s="13">
        <v>7</v>
      </c>
      <c r="BG92" s="13">
        <v>103</v>
      </c>
      <c r="BH92" s="13">
        <v>93</v>
      </c>
      <c r="BI92" s="302" t="s">
        <v>548</v>
      </c>
      <c r="BJ92" s="13">
        <v>1</v>
      </c>
      <c r="BK92" s="101">
        <f t="shared" si="19"/>
        <v>52.17</v>
      </c>
      <c r="BL92" s="102">
        <f t="shared" si="20"/>
        <v>43.83</v>
      </c>
      <c r="BM92" s="1"/>
    </row>
    <row r="93" spans="47:65" x14ac:dyDescent="0.25">
      <c r="AU93" s="1"/>
      <c r="AV93" s="103">
        <v>91</v>
      </c>
      <c r="AW93" s="13">
        <v>4</v>
      </c>
      <c r="AX93" s="13" t="s">
        <v>359</v>
      </c>
      <c r="AY93" s="13">
        <v>60</v>
      </c>
      <c r="AZ93" s="13">
        <v>53</v>
      </c>
      <c r="BA93" s="13">
        <v>152</v>
      </c>
      <c r="BB93" s="13">
        <v>117</v>
      </c>
      <c r="BC93" s="13">
        <v>84</v>
      </c>
      <c r="BD93" s="13">
        <v>64</v>
      </c>
      <c r="BE93" s="13" t="s">
        <v>368</v>
      </c>
      <c r="BF93" s="13">
        <v>2</v>
      </c>
      <c r="BG93" s="13">
        <v>81</v>
      </c>
      <c r="BH93" s="13">
        <v>56</v>
      </c>
      <c r="BI93" s="450" t="s">
        <v>446</v>
      </c>
      <c r="BJ93" s="13">
        <v>0</v>
      </c>
      <c r="BK93" s="101">
        <f t="shared" si="19"/>
        <v>38</v>
      </c>
      <c r="BL93" s="102">
        <f t="shared" si="20"/>
        <v>29.25</v>
      </c>
      <c r="BM93" s="1"/>
    </row>
    <row r="94" spans="47:65" x14ac:dyDescent="0.25">
      <c r="AU94" s="1"/>
      <c r="AV94" s="103">
        <v>92</v>
      </c>
      <c r="AW94" s="13">
        <v>5</v>
      </c>
      <c r="AX94" s="13" t="s">
        <v>359</v>
      </c>
      <c r="AY94" s="13">
        <v>39</v>
      </c>
      <c r="AZ94" s="13">
        <v>36</v>
      </c>
      <c r="BA94" s="13">
        <v>106</v>
      </c>
      <c r="BB94" s="13">
        <v>77</v>
      </c>
      <c r="BC94" s="13">
        <v>61</v>
      </c>
      <c r="BD94" s="13">
        <v>41</v>
      </c>
      <c r="BE94" s="13" t="s">
        <v>377</v>
      </c>
      <c r="BF94" s="13">
        <v>4</v>
      </c>
      <c r="BG94" s="13">
        <v>44</v>
      </c>
      <c r="BH94" s="13">
        <v>32</v>
      </c>
      <c r="BI94" s="432" t="s">
        <v>463</v>
      </c>
      <c r="BJ94" s="13">
        <v>0</v>
      </c>
      <c r="BK94" s="101">
        <f t="shared" si="19"/>
        <v>21.2</v>
      </c>
      <c r="BL94" s="102">
        <f t="shared" si="20"/>
        <v>15.4</v>
      </c>
      <c r="BM94" s="1"/>
    </row>
    <row r="95" spans="47:65" x14ac:dyDescent="0.25">
      <c r="AU95" s="1"/>
      <c r="AV95" s="103">
        <v>93</v>
      </c>
      <c r="AW95" s="13">
        <v>7</v>
      </c>
      <c r="AX95" s="13" t="s">
        <v>359</v>
      </c>
      <c r="AY95" s="13">
        <v>152</v>
      </c>
      <c r="AZ95" s="13">
        <v>134</v>
      </c>
      <c r="BA95" s="13">
        <v>292</v>
      </c>
      <c r="BB95" s="13">
        <v>270</v>
      </c>
      <c r="BC95" s="13">
        <v>128</v>
      </c>
      <c r="BD95" s="13">
        <v>136</v>
      </c>
      <c r="BE95" s="13" t="s">
        <v>386</v>
      </c>
      <c r="BF95" s="13">
        <v>2</v>
      </c>
      <c r="BG95" s="13">
        <v>114</v>
      </c>
      <c r="BH95" s="13">
        <v>103</v>
      </c>
      <c r="BI95" s="229" t="s">
        <v>428</v>
      </c>
      <c r="BJ95" s="13">
        <v>1</v>
      </c>
      <c r="BK95" s="101">
        <f t="shared" si="19"/>
        <v>48.67</v>
      </c>
      <c r="BL95" s="102">
        <f t="shared" si="20"/>
        <v>45</v>
      </c>
      <c r="BM95" s="1"/>
    </row>
    <row r="96" spans="47:65" x14ac:dyDescent="0.25">
      <c r="AU96" s="1"/>
      <c r="AV96" s="103">
        <v>94</v>
      </c>
      <c r="AW96" s="13">
        <v>6</v>
      </c>
      <c r="AX96" s="13" t="s">
        <v>359</v>
      </c>
      <c r="AY96" s="13">
        <v>212</v>
      </c>
      <c r="AZ96" s="13">
        <v>202</v>
      </c>
      <c r="BA96" s="13">
        <v>429</v>
      </c>
      <c r="BB96" s="13">
        <v>382</v>
      </c>
      <c r="BC96" s="13">
        <v>198</v>
      </c>
      <c r="BD96" s="13">
        <v>180</v>
      </c>
      <c r="BE96" s="13" t="s">
        <v>395</v>
      </c>
      <c r="BF96" s="13">
        <v>4</v>
      </c>
      <c r="BG96" s="13">
        <v>218</v>
      </c>
      <c r="BH96" s="13">
        <v>183</v>
      </c>
      <c r="BI96" s="579" t="s">
        <v>428</v>
      </c>
      <c r="BJ96" s="13">
        <v>0</v>
      </c>
      <c r="BK96" s="101">
        <f t="shared" si="19"/>
        <v>71.5</v>
      </c>
      <c r="BL96" s="102">
        <f t="shared" si="20"/>
        <v>63.67</v>
      </c>
      <c r="BM96" s="1"/>
    </row>
    <row r="97" spans="47:65" x14ac:dyDescent="0.25">
      <c r="AU97" s="1"/>
      <c r="AV97" s="103">
        <v>95</v>
      </c>
      <c r="AW97" s="13">
        <v>2</v>
      </c>
      <c r="AX97" s="13" t="s">
        <v>359</v>
      </c>
      <c r="AY97" s="13">
        <v>20</v>
      </c>
      <c r="AZ97" s="13">
        <v>20</v>
      </c>
      <c r="BA97" s="13">
        <v>41</v>
      </c>
      <c r="BB97" s="13">
        <v>34</v>
      </c>
      <c r="BC97" s="13">
        <v>19</v>
      </c>
      <c r="BD97" s="13">
        <v>14</v>
      </c>
      <c r="BE97" s="13" t="s">
        <v>404</v>
      </c>
      <c r="BF97" s="13">
        <v>6</v>
      </c>
      <c r="BG97" s="13">
        <v>34</v>
      </c>
      <c r="BH97" s="13">
        <v>26</v>
      </c>
      <c r="BI97" s="292" t="s">
        <v>582</v>
      </c>
      <c r="BJ97" s="13">
        <v>0</v>
      </c>
      <c r="BK97" s="101">
        <f t="shared" si="19"/>
        <v>20.5</v>
      </c>
      <c r="BL97" s="102">
        <f t="shared" si="20"/>
        <v>17</v>
      </c>
      <c r="BM97" s="1"/>
    </row>
    <row r="98" spans="47:65" x14ac:dyDescent="0.25">
      <c r="AU98" s="1"/>
      <c r="AV98" s="103">
        <v>96</v>
      </c>
      <c r="AW98" s="13">
        <v>7</v>
      </c>
      <c r="AX98" s="13" t="s">
        <v>368</v>
      </c>
      <c r="AY98" s="13">
        <v>121</v>
      </c>
      <c r="AZ98" s="13">
        <v>106</v>
      </c>
      <c r="BA98" s="13">
        <v>249</v>
      </c>
      <c r="BB98" s="13">
        <v>234</v>
      </c>
      <c r="BC98" s="13">
        <v>120</v>
      </c>
      <c r="BD98" s="13">
        <v>128</v>
      </c>
      <c r="BE98" s="13" t="s">
        <v>377</v>
      </c>
      <c r="BF98" s="13">
        <v>1</v>
      </c>
      <c r="BG98" s="13">
        <v>113</v>
      </c>
      <c r="BH98" s="13">
        <v>87</v>
      </c>
      <c r="BI98" s="305" t="s">
        <v>471</v>
      </c>
      <c r="BJ98" s="13">
        <v>0</v>
      </c>
      <c r="BK98" s="101">
        <f t="shared" si="19"/>
        <v>35.57</v>
      </c>
      <c r="BL98" s="102">
        <f t="shared" si="20"/>
        <v>33.43</v>
      </c>
      <c r="BM98" s="1"/>
    </row>
    <row r="99" spans="47:65" x14ac:dyDescent="0.25">
      <c r="AU99" s="1"/>
      <c r="AV99" s="103">
        <v>97</v>
      </c>
      <c r="AW99" s="13">
        <v>10</v>
      </c>
      <c r="AX99" s="13" t="s">
        <v>368</v>
      </c>
      <c r="AY99" s="13">
        <v>172</v>
      </c>
      <c r="AZ99" s="13">
        <v>184</v>
      </c>
      <c r="BA99" s="13">
        <v>380</v>
      </c>
      <c r="BB99" s="13">
        <v>386</v>
      </c>
      <c r="BC99" s="13">
        <v>191</v>
      </c>
      <c r="BD99" s="13">
        <v>202</v>
      </c>
      <c r="BE99" s="13" t="s">
        <v>386</v>
      </c>
      <c r="BF99" s="13">
        <v>1</v>
      </c>
      <c r="BG99" s="13">
        <v>87</v>
      </c>
      <c r="BH99" s="13">
        <v>75</v>
      </c>
      <c r="BI99" s="326" t="s">
        <v>480</v>
      </c>
      <c r="BJ99" s="13">
        <v>1</v>
      </c>
      <c r="BK99" s="101">
        <f t="shared" ref="BK99:BK130" si="21">ROUND(BA99/(AW99-BJ99),2)</f>
        <v>42.22</v>
      </c>
      <c r="BL99" s="102">
        <f t="shared" ref="BL99:BL107" si="22">ROUND(BB99/(AW99-BJ99),2)</f>
        <v>42.89</v>
      </c>
      <c r="BM99" s="1"/>
    </row>
    <row r="100" spans="47:65" x14ac:dyDescent="0.25">
      <c r="AU100" s="1"/>
      <c r="AV100" s="103">
        <v>98</v>
      </c>
      <c r="AW100" s="13">
        <v>5</v>
      </c>
      <c r="AX100" s="13" t="s">
        <v>368</v>
      </c>
      <c r="AY100" s="13">
        <v>57</v>
      </c>
      <c r="AZ100" s="13">
        <v>54</v>
      </c>
      <c r="BA100" s="13">
        <v>114</v>
      </c>
      <c r="BB100" s="13">
        <v>97</v>
      </c>
      <c r="BC100" s="13">
        <v>52</v>
      </c>
      <c r="BD100" s="13">
        <v>43</v>
      </c>
      <c r="BE100" s="13" t="s">
        <v>395</v>
      </c>
      <c r="BF100" s="13">
        <v>2</v>
      </c>
      <c r="BG100" s="13">
        <v>33</v>
      </c>
      <c r="BH100" s="13">
        <v>30</v>
      </c>
      <c r="BI100" s="593" t="s">
        <v>529</v>
      </c>
      <c r="BJ100" s="13">
        <v>0</v>
      </c>
      <c r="BK100" s="101">
        <f t="shared" si="21"/>
        <v>22.8</v>
      </c>
      <c r="BL100" s="102">
        <f t="shared" si="22"/>
        <v>19.399999999999999</v>
      </c>
      <c r="BM100" s="1"/>
    </row>
    <row r="101" spans="47:65" x14ac:dyDescent="0.25">
      <c r="AU101" s="1"/>
      <c r="AV101" s="103">
        <v>99</v>
      </c>
      <c r="AW101" s="13">
        <v>8</v>
      </c>
      <c r="AX101" s="13" t="s">
        <v>368</v>
      </c>
      <c r="AY101" s="13">
        <v>249</v>
      </c>
      <c r="AZ101" s="13">
        <v>209</v>
      </c>
      <c r="BA101" s="13">
        <v>488</v>
      </c>
      <c r="BB101" s="13">
        <v>399</v>
      </c>
      <c r="BC101" s="13">
        <v>208</v>
      </c>
      <c r="BD101" s="13">
        <v>190</v>
      </c>
      <c r="BE101" s="13" t="s">
        <v>404</v>
      </c>
      <c r="BF101" s="13">
        <v>3</v>
      </c>
      <c r="BG101" s="13">
        <v>147</v>
      </c>
      <c r="BH101" s="13">
        <v>122</v>
      </c>
      <c r="BI101" s="223" t="s">
        <v>419</v>
      </c>
      <c r="BJ101" s="13">
        <v>1</v>
      </c>
      <c r="BK101" s="101">
        <f t="shared" si="21"/>
        <v>69.709999999999994</v>
      </c>
      <c r="BL101" s="102">
        <f t="shared" si="22"/>
        <v>57</v>
      </c>
      <c r="BM101" s="1"/>
    </row>
    <row r="102" spans="47:65" x14ac:dyDescent="0.25">
      <c r="AU102" s="1"/>
      <c r="AV102" s="103">
        <v>100</v>
      </c>
      <c r="AW102" s="13">
        <v>8</v>
      </c>
      <c r="AX102" s="13" t="s">
        <v>377</v>
      </c>
      <c r="AY102" s="13">
        <v>64</v>
      </c>
      <c r="AZ102" s="13">
        <v>74</v>
      </c>
      <c r="BA102" s="13">
        <v>164</v>
      </c>
      <c r="BB102" s="13">
        <v>165</v>
      </c>
      <c r="BC102" s="13">
        <v>85</v>
      </c>
      <c r="BD102" s="13">
        <v>91</v>
      </c>
      <c r="BE102" s="13" t="s">
        <v>386</v>
      </c>
      <c r="BF102" s="13">
        <v>2</v>
      </c>
      <c r="BG102" s="13">
        <v>70</v>
      </c>
      <c r="BH102" s="13">
        <v>64</v>
      </c>
      <c r="BI102" s="305" t="s">
        <v>471</v>
      </c>
      <c r="BJ102" s="13">
        <v>2</v>
      </c>
      <c r="BK102" s="101">
        <f t="shared" si="21"/>
        <v>27.33</v>
      </c>
      <c r="BL102" s="102">
        <f t="shared" si="22"/>
        <v>27.5</v>
      </c>
      <c r="BM102" s="1"/>
    </row>
    <row r="103" spans="47:65" x14ac:dyDescent="0.25">
      <c r="AU103" s="1"/>
      <c r="AV103" s="103">
        <v>101</v>
      </c>
      <c r="AW103" s="13">
        <v>6</v>
      </c>
      <c r="AX103" s="13" t="s">
        <v>377</v>
      </c>
      <c r="AY103" s="13">
        <v>52</v>
      </c>
      <c r="AZ103" s="13">
        <v>36</v>
      </c>
      <c r="BA103" s="13">
        <v>103</v>
      </c>
      <c r="BB103" s="13">
        <v>73</v>
      </c>
      <c r="BC103" s="13">
        <v>48</v>
      </c>
      <c r="BD103" s="13">
        <v>37</v>
      </c>
      <c r="BE103" s="13" t="s">
        <v>395</v>
      </c>
      <c r="BF103" s="13">
        <v>3</v>
      </c>
      <c r="BG103" s="13">
        <v>33</v>
      </c>
      <c r="BH103" s="13">
        <v>29</v>
      </c>
      <c r="BI103" s="593" t="s">
        <v>529</v>
      </c>
      <c r="BJ103" s="13">
        <v>0</v>
      </c>
      <c r="BK103" s="101">
        <f t="shared" si="21"/>
        <v>17.170000000000002</v>
      </c>
      <c r="BL103" s="102">
        <f t="shared" si="22"/>
        <v>12.17</v>
      </c>
      <c r="BM103" s="1"/>
    </row>
    <row r="104" spans="47:65" x14ac:dyDescent="0.25">
      <c r="AU104" s="1"/>
      <c r="AV104" s="103">
        <v>102</v>
      </c>
      <c r="AW104" s="13">
        <v>8</v>
      </c>
      <c r="AX104" s="13" t="s">
        <v>377</v>
      </c>
      <c r="AY104" s="13">
        <v>189</v>
      </c>
      <c r="AZ104" s="13">
        <v>112</v>
      </c>
      <c r="BA104" s="13">
        <v>334</v>
      </c>
      <c r="BB104" s="13">
        <v>224</v>
      </c>
      <c r="BC104" s="13">
        <v>131</v>
      </c>
      <c r="BD104" s="13">
        <v>112</v>
      </c>
      <c r="BE104" s="13" t="s">
        <v>404</v>
      </c>
      <c r="BF104" s="13">
        <v>5</v>
      </c>
      <c r="BG104" s="13">
        <v>98</v>
      </c>
      <c r="BH104" s="13">
        <v>69</v>
      </c>
      <c r="BI104" s="800" t="s">
        <v>419</v>
      </c>
      <c r="BJ104" s="13">
        <v>0</v>
      </c>
      <c r="BK104" s="101">
        <f t="shared" si="21"/>
        <v>41.75</v>
      </c>
      <c r="BL104" s="102">
        <f t="shared" si="22"/>
        <v>28</v>
      </c>
      <c r="BM104" s="1"/>
    </row>
    <row r="105" spans="47:65" x14ac:dyDescent="0.25">
      <c r="AU105" s="1"/>
      <c r="AV105" s="103">
        <v>103</v>
      </c>
      <c r="AW105" s="13">
        <v>2</v>
      </c>
      <c r="AX105" s="13" t="s">
        <v>386</v>
      </c>
      <c r="AY105" s="13">
        <v>150</v>
      </c>
      <c r="AZ105" s="13">
        <v>156</v>
      </c>
      <c r="BA105" s="13">
        <v>328</v>
      </c>
      <c r="BB105" s="13">
        <v>289</v>
      </c>
      <c r="BC105" s="13">
        <v>162</v>
      </c>
      <c r="BD105" s="13">
        <v>133</v>
      </c>
      <c r="BE105" s="13" t="s">
        <v>395</v>
      </c>
      <c r="BF105" s="13">
        <v>3</v>
      </c>
      <c r="BG105" s="13">
        <v>269</v>
      </c>
      <c r="BH105" s="13">
        <v>245</v>
      </c>
      <c r="BI105" s="561" t="s">
        <v>514</v>
      </c>
      <c r="BJ105" s="13">
        <v>1</v>
      </c>
      <c r="BK105" s="101">
        <f t="shared" si="21"/>
        <v>328</v>
      </c>
      <c r="BL105" s="102">
        <f t="shared" si="22"/>
        <v>289</v>
      </c>
      <c r="BM105" s="1"/>
    </row>
    <row r="106" spans="47:65" x14ac:dyDescent="0.25">
      <c r="AU106" s="1"/>
      <c r="AV106" s="103">
        <v>104</v>
      </c>
      <c r="AW106" s="13">
        <v>4</v>
      </c>
      <c r="AX106" s="13" t="s">
        <v>386</v>
      </c>
      <c r="AY106" s="13">
        <v>76</v>
      </c>
      <c r="AZ106" s="13">
        <v>82</v>
      </c>
      <c r="BA106" s="13">
        <v>163</v>
      </c>
      <c r="BB106" s="13">
        <v>152</v>
      </c>
      <c r="BC106" s="13">
        <v>78</v>
      </c>
      <c r="BD106" s="13">
        <v>70</v>
      </c>
      <c r="BE106" s="13" t="s">
        <v>404</v>
      </c>
      <c r="BF106" s="13">
        <v>1</v>
      </c>
      <c r="BG106" s="13">
        <v>94</v>
      </c>
      <c r="BH106" s="13">
        <v>95</v>
      </c>
      <c r="BI106" s="480" t="s">
        <v>437</v>
      </c>
      <c r="BJ106" s="13">
        <v>1</v>
      </c>
      <c r="BK106" s="101">
        <f t="shared" si="21"/>
        <v>54.33</v>
      </c>
      <c r="BL106" s="102">
        <f t="shared" si="22"/>
        <v>50.67</v>
      </c>
      <c r="BM106" s="1"/>
    </row>
    <row r="107" spans="47:65" x14ac:dyDescent="0.25">
      <c r="AU107" s="1"/>
      <c r="AV107" s="103">
        <v>105</v>
      </c>
      <c r="AW107" s="13">
        <v>4</v>
      </c>
      <c r="AX107" s="13" t="s">
        <v>395</v>
      </c>
      <c r="AY107" s="13">
        <v>113</v>
      </c>
      <c r="AZ107" s="13">
        <v>97</v>
      </c>
      <c r="BA107" s="13">
        <v>190</v>
      </c>
      <c r="BB107" s="13">
        <v>172</v>
      </c>
      <c r="BC107" s="13">
        <v>71</v>
      </c>
      <c r="BD107" s="13">
        <v>75</v>
      </c>
      <c r="BE107" s="13" t="s">
        <v>404</v>
      </c>
      <c r="BF107" s="13">
        <v>8</v>
      </c>
      <c r="BG107" s="13">
        <v>86</v>
      </c>
      <c r="BH107" s="13">
        <v>84</v>
      </c>
      <c r="BI107" s="317" t="s">
        <v>485</v>
      </c>
      <c r="BJ107" s="13">
        <v>0</v>
      </c>
      <c r="BK107" s="101">
        <f t="shared" si="21"/>
        <v>47.5</v>
      </c>
      <c r="BL107" s="102">
        <f t="shared" si="22"/>
        <v>43</v>
      </c>
      <c r="BM107" s="1"/>
    </row>
    <row r="108" spans="47:65" x14ac:dyDescent="0.25"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</sheetData>
  <mergeCells count="14">
    <mergeCell ref="BU1:BX1"/>
    <mergeCell ref="CE1:DV1"/>
    <mergeCell ref="AX1:AZ1"/>
    <mergeCell ref="BA1:BB1"/>
    <mergeCell ref="BD1:BE1"/>
    <mergeCell ref="BF1:BI1"/>
    <mergeCell ref="BJ1:BJ2"/>
    <mergeCell ref="BK1:BL1"/>
    <mergeCell ref="BN1:BR1"/>
    <mergeCell ref="X1:AA1"/>
    <mergeCell ref="AV1:AV2"/>
    <mergeCell ref="AQ1:AS1"/>
    <mergeCell ref="AW1:AW2"/>
    <mergeCell ref="BS1:B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Teams</vt:lpstr>
      <vt:lpstr>Matches Round 1</vt:lpstr>
      <vt:lpstr>Matches Round 2</vt:lpstr>
      <vt:lpstr>Matches Round 3</vt:lpstr>
      <vt:lpstr>Matches</vt:lpstr>
      <vt:lpstr>Leaderboards</vt:lpstr>
      <vt:lpstr>Points Table</vt:lpstr>
      <vt:lpstr>Accelerators</vt:lpstr>
      <vt:lpstr>Barbarians</vt:lpstr>
      <vt:lpstr>Centurions</vt:lpstr>
      <vt:lpstr>Daredevils</vt:lpstr>
      <vt:lpstr>Eliminators</vt:lpstr>
      <vt:lpstr>Fusionists</vt:lpstr>
      <vt:lpstr>Galactoids</vt:lpstr>
      <vt:lpstr>Harbingers</vt:lpstr>
      <vt:lpstr>Imperials</vt:lpstr>
      <vt:lpstr>Juxtaposers</vt:lpstr>
      <vt:lpstr>Knights</vt:lpstr>
      <vt:lpstr>Legends</vt:lpstr>
      <vt:lpstr>Mavericks</vt:lpstr>
      <vt:lpstr>Navigators</vt:lpstr>
      <vt:lpstr>Overlords</vt:lpstr>
      <vt:lpstr>Patriots</vt:lpstr>
      <vt:lpstr>Quakers</vt:lpstr>
      <vt:lpstr>Radicals</vt:lpstr>
      <vt:lpstr>Sabretooths</vt:lpstr>
      <vt:lpstr>Taskmasters</vt:lpstr>
      <vt:lpstr>Underdogs</vt:lpstr>
      <vt:lpstr>Visionaries</vt:lpstr>
      <vt:lpstr>Whackers</vt:lpstr>
      <vt:lpstr>X-wingers</vt:lpstr>
      <vt:lpstr>Yardmen</vt:lpstr>
      <vt:lpstr>Zeniths</vt:lpstr>
      <vt:lpstr>&amp;mpersands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jetsu</dc:creator>
  <cp:lastModifiedBy>jetsu</cp:lastModifiedBy>
  <dcterms:created xsi:type="dcterms:W3CDTF">2021-11-04T13:58:10Z</dcterms:created>
  <dcterms:modified xsi:type="dcterms:W3CDTF">2021-12-05T12:48:34Z</dcterms:modified>
</cp:coreProperties>
</file>